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scode Projects\保留时间\"/>
    </mc:Choice>
  </mc:AlternateContent>
  <xr:revisionPtr revIDLastSave="0" documentId="13_ncr:1_{37532D9E-67DD-4734-A1CF-D7F65A2DE9B5}" xr6:coauthVersionLast="47" xr6:coauthVersionMax="47" xr10:uidLastSave="{00000000-0000-0000-0000-000000000000}"/>
  <bookViews>
    <workbookView xWindow="1815" yWindow="1815" windowWidth="25275" windowHeight="11295" firstSheet="3" activeTab="5" xr2:uid="{00000000-000D-0000-FFFF-FFFF00000000}"/>
  </bookViews>
  <sheets>
    <sheet name="一晒过后删除片段见重复值" sheetId="1" r:id="rId1"/>
    <sheet name="原版保留时间规律" sheetId="2" r:id="rId2"/>
    <sheet name="删除删除片段见重复值与符合保留时间规律重复值后的" sheetId="3" r:id="rId3"/>
    <sheet name="存在保留时间chongfu" sheetId="4" r:id="rId4"/>
    <sheet name="原先没有加入的d18系列" sheetId="8" r:id="rId5"/>
    <sheet name="最终版" sheetId="6" r:id="rId6"/>
    <sheet name="标准品" sheetId="5" r:id="rId7"/>
    <sheet name="饼图" sheetId="7" r:id="rId8"/>
    <sheet name="不饱和脂肪酸" sheetId="9" r:id="rId9"/>
  </sheets>
  <externalReferences>
    <externalReference r:id="rId10"/>
  </externalReferences>
  <definedNames>
    <definedName name="_xlnm._FilterDatabase" localSheetId="7" hidden="1">饼图!$A$1:$C$2255</definedName>
    <definedName name="_xlnm._FilterDatabase" localSheetId="2" hidden="1">删除删除片段见重复值与符合保留时间规律重复值后的!$A$1:$N$1759</definedName>
    <definedName name="_xlnm._FilterDatabase" localSheetId="0" hidden="1">一晒过后删除片段见重复值!$A$1:$N$2287</definedName>
    <definedName name="_xlnm._FilterDatabase" localSheetId="4" hidden="1">原先没有加入的d18系列!$O$1:$O$109</definedName>
    <definedName name="_xlnm._FilterDatabase" localSheetId="5" hidden="1">最终版!$A$1:$R$2327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2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Q93" i="8"/>
  <c r="Q86" i="8"/>
  <c r="Q82" i="8"/>
  <c r="Q81" i="8"/>
  <c r="Q77" i="8"/>
  <c r="Q75" i="8"/>
  <c r="Q72" i="8"/>
  <c r="Q67" i="8"/>
  <c r="Q65" i="8"/>
  <c r="Q61" i="8"/>
  <c r="Q37" i="8"/>
  <c r="Q35" i="8"/>
  <c r="Q24" i="8"/>
  <c r="Q21" i="8"/>
  <c r="Q11" i="8"/>
  <c r="Q3" i="8"/>
  <c r="Q107" i="8"/>
  <c r="Q102" i="8"/>
  <c r="Q92" i="8"/>
  <c r="Q89" i="8"/>
  <c r="Q85" i="8"/>
  <c r="Q68" i="8"/>
  <c r="Q50" i="8"/>
  <c r="Q100" i="8"/>
  <c r="Q98" i="8"/>
  <c r="Q88" i="8"/>
  <c r="Q80" i="8"/>
  <c r="Q73" i="8"/>
  <c r="Q66" i="8"/>
  <c r="Q49" i="8"/>
  <c r="Q33" i="8"/>
  <c r="Q32" i="8"/>
  <c r="Q31" i="8"/>
  <c r="Q30" i="8"/>
  <c r="Q22" i="8"/>
  <c r="Q18" i="8"/>
  <c r="Q15" i="8"/>
  <c r="Q14" i="8"/>
  <c r="Q6" i="8"/>
  <c r="Q109" i="8"/>
  <c r="Q108" i="8"/>
  <c r="Q103" i="8"/>
  <c r="Q101" i="8"/>
  <c r="Q99" i="8"/>
  <c r="Q96" i="8"/>
  <c r="Q87" i="8"/>
  <c r="Q58" i="8"/>
  <c r="Q48" i="8"/>
  <c r="Q40" i="8"/>
  <c r="Q39" i="8"/>
  <c r="Q9" i="8"/>
  <c r="Q106" i="8"/>
  <c r="Q105" i="8"/>
  <c r="Q104" i="8"/>
  <c r="Q97" i="8"/>
  <c r="Q95" i="8"/>
  <c r="Q94" i="8"/>
  <c r="Q91" i="8"/>
  <c r="Q84" i="8"/>
  <c r="Q83" i="8"/>
  <c r="Q79" i="8"/>
  <c r="Q78" i="8"/>
  <c r="Q71" i="8"/>
  <c r="Q70" i="8"/>
  <c r="Q63" i="8"/>
  <c r="Q57" i="8"/>
  <c r="Q56" i="8"/>
  <c r="Q55" i="8"/>
  <c r="Q53" i="8"/>
  <c r="Q52" i="8"/>
  <c r="Q47" i="8"/>
  <c r="Q46" i="8"/>
  <c r="Q45" i="8"/>
  <c r="Q43" i="8"/>
  <c r="Q42" i="8"/>
  <c r="Q38" i="8"/>
  <c r="Q28" i="8"/>
  <c r="Q27" i="8"/>
  <c r="Q25" i="8"/>
  <c r="Q23" i="8"/>
  <c r="Q19" i="8"/>
  <c r="Q16" i="8"/>
  <c r="Q5" i="8"/>
  <c r="Q2" i="8"/>
  <c r="Q90" i="8"/>
  <c r="Q76" i="8"/>
  <c r="Q74" i="8"/>
  <c r="Q69" i="8"/>
  <c r="Q64" i="8"/>
  <c r="Q62" i="8"/>
  <c r="Q60" i="8"/>
  <c r="Q59" i="8"/>
  <c r="Q54" i="8"/>
  <c r="Q51" i="8"/>
  <c r="Q44" i="8"/>
  <c r="Q41" i="8"/>
  <c r="Q36" i="8"/>
  <c r="Q34" i="8"/>
  <c r="Q29" i="8"/>
  <c r="Q26" i="8"/>
  <c r="Q20" i="8"/>
  <c r="Q17" i="8"/>
  <c r="Q13" i="8"/>
  <c r="Q12" i="8"/>
  <c r="Q10" i="8"/>
  <c r="Q8" i="8"/>
  <c r="Q7" i="8"/>
  <c r="Q4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2" i="8"/>
  <c r="F8" i="7"/>
  <c r="C226" i="7"/>
  <c r="C227" i="7"/>
  <c r="C231" i="7"/>
  <c r="C470" i="7"/>
  <c r="C479" i="7"/>
  <c r="C480" i="7"/>
  <c r="C483" i="7"/>
  <c r="C656" i="7"/>
  <c r="C657" i="7"/>
  <c r="C658" i="7"/>
  <c r="C660" i="7"/>
  <c r="C664" i="7"/>
  <c r="C667" i="7"/>
  <c r="C670" i="7"/>
  <c r="C683" i="7"/>
  <c r="C690" i="7"/>
  <c r="C693" i="7"/>
  <c r="C696" i="7"/>
  <c r="C699" i="7"/>
  <c r="C702" i="7"/>
  <c r="C726" i="7"/>
  <c r="C728" i="7"/>
  <c r="C730" i="7"/>
  <c r="C22" i="7"/>
  <c r="C23" i="7"/>
  <c r="C24" i="7"/>
  <c r="C58" i="7"/>
  <c r="C60" i="7"/>
  <c r="C62" i="7"/>
  <c r="C63" i="7"/>
  <c r="C66" i="7"/>
  <c r="C71" i="7"/>
  <c r="C72" i="7"/>
  <c r="C73" i="7"/>
  <c r="C74" i="7"/>
  <c r="C76" i="7"/>
  <c r="C77" i="7"/>
  <c r="C87" i="7"/>
  <c r="C88" i="7"/>
  <c r="C89" i="7"/>
  <c r="C93" i="7"/>
  <c r="C94" i="7"/>
  <c r="C95" i="7"/>
  <c r="C96" i="7"/>
  <c r="C98" i="7"/>
  <c r="C102" i="7"/>
  <c r="C103" i="7"/>
  <c r="C118" i="7"/>
  <c r="C119" i="7"/>
  <c r="C120" i="7"/>
  <c r="C121" i="7"/>
  <c r="C123" i="7"/>
  <c r="C126" i="7"/>
  <c r="C127" i="7"/>
  <c r="C128" i="7"/>
  <c r="C130" i="7"/>
  <c r="C131" i="7"/>
  <c r="C135" i="7"/>
  <c r="C137" i="7"/>
  <c r="C141" i="7"/>
  <c r="C148" i="7"/>
  <c r="C150" i="7"/>
  <c r="C151" i="7"/>
  <c r="C152" i="7"/>
  <c r="C153" i="7"/>
  <c r="C156" i="7"/>
  <c r="C157" i="7"/>
  <c r="C158" i="7"/>
  <c r="C159" i="7"/>
  <c r="C160" i="7"/>
  <c r="C161" i="7"/>
  <c r="C162" i="7"/>
  <c r="C163" i="7"/>
  <c r="C177" i="7"/>
  <c r="C179" i="7"/>
  <c r="C180" i="7"/>
  <c r="C181" i="7"/>
  <c r="C182" i="7"/>
  <c r="C184" i="7"/>
  <c r="C186" i="7"/>
  <c r="C188" i="7"/>
  <c r="C189" i="7"/>
  <c r="C191" i="7"/>
  <c r="C194" i="7"/>
  <c r="C201" i="7"/>
  <c r="C206" i="7"/>
  <c r="C207" i="7"/>
  <c r="C213" i="7"/>
  <c r="C215" i="7"/>
  <c r="C218" i="7"/>
  <c r="C221" i="7"/>
  <c r="C223" i="7"/>
  <c r="C225" i="7"/>
  <c r="C229" i="7"/>
  <c r="C244" i="7"/>
  <c r="C245" i="7"/>
  <c r="C249" i="7"/>
  <c r="C252" i="7"/>
  <c r="C253" i="7"/>
  <c r="C255" i="7"/>
  <c r="C265" i="7"/>
  <c r="C266" i="7"/>
  <c r="C268" i="7"/>
  <c r="C269" i="7"/>
  <c r="C270" i="7"/>
  <c r="C271" i="7"/>
  <c r="C272" i="7"/>
  <c r="C274" i="7"/>
  <c r="C275" i="7"/>
  <c r="C277" i="7"/>
  <c r="C290" i="7"/>
  <c r="C291" i="7"/>
  <c r="C292" i="7"/>
  <c r="C314" i="7"/>
  <c r="C315" i="7"/>
  <c r="C316" i="7"/>
  <c r="C331" i="7"/>
  <c r="C332" i="7"/>
  <c r="C334" i="7"/>
  <c r="C337" i="7"/>
  <c r="C338" i="7"/>
  <c r="C339" i="7"/>
  <c r="C340" i="7"/>
  <c r="C360" i="7"/>
  <c r="C361" i="7"/>
  <c r="C362" i="7"/>
  <c r="C370" i="7"/>
  <c r="C371" i="7"/>
  <c r="C372" i="7"/>
  <c r="C375" i="7"/>
  <c r="C376" i="7"/>
  <c r="C377" i="7"/>
  <c r="C379" i="7"/>
  <c r="C385" i="7"/>
  <c r="C386" i="7"/>
  <c r="C387" i="7"/>
  <c r="C389" i="7"/>
  <c r="C390" i="7"/>
  <c r="C391" i="7"/>
  <c r="C392" i="7"/>
  <c r="C393" i="7"/>
  <c r="C394" i="7"/>
  <c r="C395" i="7"/>
  <c r="C409" i="7"/>
  <c r="C410" i="7"/>
  <c r="C411" i="7"/>
  <c r="C413" i="7"/>
  <c r="C416" i="7"/>
  <c r="C417" i="7"/>
  <c r="C418" i="7"/>
  <c r="C420" i="7"/>
  <c r="C421" i="7"/>
  <c r="C428" i="7"/>
  <c r="C429" i="7"/>
  <c r="C430" i="7"/>
  <c r="C431" i="7"/>
  <c r="C432" i="7"/>
  <c r="C434" i="7"/>
  <c r="C435" i="7"/>
  <c r="C438" i="7"/>
  <c r="C440" i="7"/>
  <c r="C473" i="7"/>
  <c r="C474" i="7"/>
  <c r="C475" i="7"/>
  <c r="C476" i="7"/>
  <c r="C478" i="7"/>
  <c r="C484" i="7"/>
  <c r="C492" i="7"/>
  <c r="C495" i="7"/>
  <c r="C496" i="7"/>
  <c r="C502" i="7"/>
  <c r="C505" i="7"/>
  <c r="C507" i="7"/>
  <c r="C508" i="7"/>
  <c r="C509" i="7"/>
  <c r="C510" i="7"/>
  <c r="C512" i="7"/>
  <c r="C514" i="7"/>
  <c r="C515" i="7"/>
  <c r="C520" i="7"/>
  <c r="C532" i="7"/>
  <c r="C533" i="7"/>
  <c r="C534" i="7"/>
  <c r="C538" i="7"/>
  <c r="C542" i="7"/>
  <c r="C543" i="7"/>
  <c r="C545" i="7"/>
  <c r="C546" i="7"/>
  <c r="C547" i="7"/>
  <c r="C566" i="7"/>
  <c r="C568" i="7"/>
  <c r="C569" i="7"/>
  <c r="C581" i="7"/>
  <c r="C582" i="7"/>
  <c r="C586" i="7"/>
  <c r="C587" i="7"/>
  <c r="C588" i="7"/>
  <c r="C589" i="7"/>
  <c r="C595" i="7"/>
  <c r="C596" i="7"/>
  <c r="C602" i="7"/>
  <c r="C603" i="7"/>
  <c r="C604" i="7"/>
  <c r="C606" i="7"/>
  <c r="C607" i="7"/>
  <c r="C608" i="7"/>
  <c r="C609" i="7"/>
  <c r="C610" i="7"/>
  <c r="C611" i="7"/>
  <c r="C614" i="7"/>
  <c r="C617" i="7"/>
  <c r="C618" i="7"/>
  <c r="C620" i="7"/>
  <c r="C621" i="7"/>
  <c r="C622" i="7"/>
  <c r="C623" i="7"/>
  <c r="C624" i="7"/>
  <c r="C628" i="7"/>
  <c r="C630" i="7"/>
  <c r="C633" i="7"/>
  <c r="C634" i="7"/>
  <c r="C650" i="7"/>
  <c r="C652" i="7"/>
  <c r="C655" i="7"/>
  <c r="C665" i="7"/>
  <c r="C666" i="7"/>
  <c r="C671" i="7"/>
  <c r="C672" i="7"/>
  <c r="C673" i="7"/>
  <c r="C675" i="7"/>
  <c r="C678" i="7"/>
  <c r="C680" i="7"/>
  <c r="C681" i="7"/>
  <c r="C682" i="7"/>
  <c r="C687" i="7"/>
  <c r="C688" i="7"/>
  <c r="C691" i="7"/>
  <c r="C694" i="7"/>
  <c r="C695" i="7"/>
  <c r="C697" i="7"/>
  <c r="C700" i="7"/>
  <c r="C701" i="7"/>
  <c r="C704" i="7"/>
  <c r="C705" i="7"/>
  <c r="C707" i="7"/>
  <c r="C708" i="7"/>
  <c r="C710" i="7"/>
  <c r="C712" i="7"/>
  <c r="C713" i="7"/>
  <c r="C718" i="7"/>
  <c r="C719" i="7"/>
  <c r="C721" i="7"/>
  <c r="C725" i="7"/>
  <c r="C731" i="7"/>
  <c r="C733" i="7"/>
  <c r="C735" i="7"/>
  <c r="C737" i="7"/>
  <c r="C738" i="7"/>
  <c r="C739" i="7"/>
  <c r="C741" i="7"/>
  <c r="C748" i="7"/>
  <c r="C753" i="7"/>
  <c r="C755" i="7"/>
  <c r="C756" i="7"/>
  <c r="C757" i="7"/>
  <c r="C759" i="7"/>
  <c r="C761" i="7"/>
  <c r="C763" i="7"/>
  <c r="C765" i="7"/>
  <c r="C766" i="7"/>
  <c r="C767" i="7"/>
  <c r="C770" i="7"/>
  <c r="C771" i="7"/>
  <c r="C772" i="7"/>
  <c r="C773" i="7"/>
  <c r="C774" i="7"/>
  <c r="C775" i="7"/>
  <c r="C776" i="7"/>
  <c r="C778" i="7"/>
  <c r="C779" i="7"/>
  <c r="C780" i="7"/>
  <c r="C781" i="7"/>
  <c r="C782" i="7"/>
  <c r="C783" i="7"/>
  <c r="C786" i="7"/>
  <c r="C787" i="7"/>
  <c r="C788" i="7"/>
  <c r="C789" i="7"/>
  <c r="C798" i="7"/>
  <c r="C800" i="7"/>
  <c r="C804" i="7"/>
  <c r="C805" i="7"/>
  <c r="C812" i="7"/>
  <c r="C813" i="7"/>
  <c r="C816" i="7"/>
  <c r="C823" i="7"/>
  <c r="C826" i="7"/>
  <c r="C827" i="7"/>
  <c r="C828" i="7"/>
  <c r="C829" i="7"/>
  <c r="C830" i="7"/>
  <c r="C835" i="7"/>
  <c r="C836" i="7"/>
  <c r="C837" i="7"/>
  <c r="C838" i="7"/>
  <c r="C839" i="7"/>
  <c r="C842" i="7"/>
  <c r="C844" i="7"/>
  <c r="C846" i="7"/>
  <c r="C847" i="7"/>
  <c r="C848" i="7"/>
  <c r="C849" i="7"/>
  <c r="C850" i="7"/>
  <c r="C851" i="7"/>
  <c r="C855" i="7"/>
  <c r="C857" i="7"/>
  <c r="C858" i="7"/>
  <c r="C859" i="7"/>
  <c r="C865" i="7"/>
  <c r="C867" i="7"/>
  <c r="C869" i="7"/>
  <c r="C870" i="7"/>
  <c r="C871" i="7"/>
  <c r="C872" i="7"/>
  <c r="C873" i="7"/>
  <c r="C876" i="7"/>
  <c r="C877" i="7"/>
  <c r="C879" i="7"/>
  <c r="C888" i="7"/>
  <c r="C889" i="7"/>
  <c r="C893" i="7"/>
  <c r="C894" i="7"/>
  <c r="C895" i="7"/>
  <c r="C896" i="7"/>
  <c r="C897" i="7"/>
  <c r="C901" i="7"/>
  <c r="C902" i="7"/>
  <c r="C904" i="7"/>
  <c r="C905" i="7"/>
  <c r="C906" i="7"/>
  <c r="C918" i="7"/>
  <c r="C921" i="7"/>
  <c r="C924" i="7"/>
  <c r="C926" i="7"/>
  <c r="C927" i="7"/>
  <c r="C928" i="7"/>
  <c r="C929" i="7"/>
  <c r="C930" i="7"/>
  <c r="C931" i="7"/>
  <c r="C932" i="7"/>
  <c r="C939" i="7"/>
  <c r="C941" i="7"/>
  <c r="C943" i="7"/>
  <c r="C944" i="7"/>
  <c r="C946" i="7"/>
  <c r="C949" i="7"/>
  <c r="C951" i="7"/>
  <c r="C953" i="7"/>
  <c r="C954" i="7"/>
  <c r="C957" i="7"/>
  <c r="C961" i="7"/>
  <c r="C971" i="7"/>
  <c r="C972" i="7"/>
  <c r="C975" i="7"/>
  <c r="C979" i="7"/>
  <c r="C981" i="7"/>
  <c r="C982" i="7"/>
  <c r="C983" i="7"/>
  <c r="C984" i="7"/>
  <c r="C985" i="7"/>
  <c r="C986" i="7"/>
  <c r="C987" i="7"/>
  <c r="C989" i="7"/>
  <c r="C1001" i="7"/>
  <c r="C1004" i="7"/>
  <c r="C1005" i="7"/>
  <c r="C1028" i="7"/>
  <c r="C1029" i="7"/>
  <c r="C1030" i="7"/>
  <c r="C1036" i="7"/>
  <c r="C1037" i="7"/>
  <c r="C1038" i="7"/>
  <c r="C1051" i="7"/>
  <c r="C1052" i="7"/>
  <c r="C1053" i="7"/>
  <c r="C1055" i="7"/>
  <c r="C1056" i="7"/>
  <c r="C1057" i="7"/>
  <c r="C1072" i="7"/>
  <c r="C1073" i="7"/>
  <c r="C1074" i="7"/>
  <c r="C1190" i="7"/>
  <c r="C1191" i="7"/>
  <c r="C1192" i="7"/>
  <c r="C1221" i="7"/>
  <c r="C1224" i="7"/>
  <c r="C1226" i="7"/>
  <c r="C1227" i="7"/>
  <c r="C1234" i="7"/>
  <c r="C1235" i="7"/>
  <c r="C1236" i="7"/>
  <c r="C1237" i="7"/>
  <c r="C1241" i="7"/>
  <c r="C1250" i="7"/>
  <c r="C1251" i="7"/>
  <c r="C1255" i="7"/>
  <c r="C1270" i="7"/>
  <c r="C1272" i="7"/>
  <c r="C1273" i="7"/>
  <c r="C1276" i="7"/>
  <c r="C1279" i="7"/>
  <c r="C1280" i="7"/>
  <c r="C1304" i="7"/>
  <c r="C1306" i="7"/>
  <c r="C1320" i="7"/>
  <c r="C1324" i="7"/>
  <c r="C1326" i="7"/>
  <c r="C1327" i="7"/>
  <c r="C1329" i="7"/>
  <c r="C1332" i="7"/>
  <c r="C1335" i="7"/>
  <c r="C1337" i="7"/>
  <c r="C1340" i="7"/>
  <c r="C1343" i="7"/>
  <c r="C1346" i="7"/>
  <c r="C1348" i="7"/>
  <c r="C1350" i="7"/>
  <c r="C1359" i="7"/>
  <c r="C1360" i="7"/>
  <c r="C1361" i="7"/>
  <c r="C1362" i="7"/>
  <c r="C1364" i="7"/>
  <c r="C1366" i="7"/>
  <c r="C1367" i="7"/>
  <c r="C1369" i="7"/>
  <c r="C1370" i="7"/>
  <c r="C1371" i="7"/>
  <c r="C1372" i="7"/>
  <c r="C1373" i="7"/>
  <c r="C1374" i="7"/>
  <c r="C1421" i="7"/>
  <c r="C1422" i="7"/>
  <c r="C1423" i="7"/>
  <c r="C1427" i="7"/>
  <c r="C1428" i="7"/>
  <c r="C1429" i="7"/>
  <c r="C1441" i="7"/>
  <c r="C1444" i="7"/>
  <c r="C1445" i="7"/>
  <c r="C1454" i="7"/>
  <c r="C1455" i="7"/>
  <c r="C1456" i="7"/>
  <c r="C1488" i="7"/>
  <c r="C1492" i="7"/>
  <c r="C1494" i="7"/>
  <c r="C1520" i="7"/>
  <c r="C1521" i="7"/>
  <c r="C1522" i="7"/>
  <c r="C1555" i="7"/>
  <c r="C1558" i="7"/>
  <c r="C1560" i="7"/>
  <c r="C1565" i="7"/>
  <c r="C1569" i="7"/>
  <c r="C1571" i="7"/>
  <c r="C1574" i="7"/>
  <c r="C1578" i="7"/>
  <c r="C1579" i="7"/>
  <c r="C1581" i="7"/>
  <c r="C1588" i="7"/>
  <c r="C1597" i="7"/>
  <c r="C1598" i="7"/>
  <c r="C1599" i="7"/>
  <c r="C1600" i="7"/>
  <c r="C1602" i="7"/>
  <c r="C1606" i="7"/>
  <c r="C1607" i="7"/>
  <c r="C1608" i="7"/>
  <c r="C1609" i="7"/>
  <c r="C1610" i="7"/>
  <c r="C1611" i="7"/>
  <c r="C1615" i="7"/>
  <c r="C1618" i="7"/>
  <c r="C1619" i="7"/>
  <c r="C1633" i="7"/>
  <c r="C1638" i="7"/>
  <c r="C1641" i="7"/>
  <c r="C1651" i="7"/>
  <c r="C1653" i="7"/>
  <c r="C1654" i="7"/>
  <c r="C1656" i="7"/>
  <c r="C1657" i="7"/>
  <c r="C1658" i="7"/>
  <c r="C1659" i="7"/>
  <c r="C1661" i="7"/>
  <c r="C1663" i="7"/>
  <c r="C1675" i="7"/>
  <c r="C1676" i="7"/>
  <c r="C1678" i="7"/>
  <c r="C1679" i="7"/>
  <c r="C1680" i="7"/>
  <c r="C1682" i="7"/>
  <c r="C1683" i="7"/>
  <c r="C1698" i="7"/>
  <c r="C1699" i="7"/>
  <c r="C1702" i="7"/>
  <c r="C1703" i="7"/>
  <c r="C1704" i="7"/>
  <c r="C1705" i="7"/>
  <c r="C1831" i="7"/>
  <c r="C1832" i="7"/>
  <c r="C1833" i="7"/>
  <c r="C1834" i="7"/>
  <c r="C1841" i="7"/>
  <c r="C1842" i="7"/>
  <c r="C1843" i="7"/>
  <c r="C1844" i="7"/>
  <c r="C1857" i="7"/>
  <c r="C1862" i="7"/>
  <c r="C1863" i="7"/>
  <c r="C1892" i="7"/>
  <c r="C1893" i="7"/>
  <c r="C1894" i="7"/>
  <c r="C1899" i="7"/>
  <c r="C1900" i="7"/>
  <c r="C1909" i="7"/>
  <c r="C1954" i="7"/>
  <c r="C1955" i="7"/>
  <c r="C1958" i="7"/>
  <c r="C1959" i="7"/>
  <c r="C1983" i="7"/>
  <c r="C1984" i="7"/>
  <c r="C1985" i="7"/>
  <c r="C2101" i="7"/>
  <c r="C2102" i="7"/>
  <c r="C2104" i="7"/>
  <c r="C2105" i="7"/>
  <c r="C2107" i="7"/>
  <c r="C2108" i="7"/>
  <c r="C2110" i="7"/>
  <c r="C2111" i="7"/>
  <c r="C2114" i="7"/>
  <c r="C2115" i="7"/>
  <c r="C2119" i="7"/>
  <c r="C2120" i="7"/>
  <c r="C2121" i="7"/>
  <c r="C2128" i="7"/>
  <c r="C2129" i="7"/>
  <c r="C2130" i="7"/>
  <c r="C2131" i="7"/>
  <c r="C2153" i="7"/>
  <c r="C2158" i="7"/>
  <c r="C2159" i="7"/>
  <c r="C2165" i="7"/>
  <c r="C2194" i="7"/>
  <c r="C2195" i="7"/>
  <c r="C2196" i="7"/>
  <c r="C2200" i="7"/>
  <c r="C2203" i="7"/>
  <c r="C2210" i="7"/>
  <c r="C2211" i="7"/>
  <c r="C2212" i="7"/>
  <c r="C2214" i="7"/>
  <c r="C2216" i="7"/>
  <c r="C2217" i="7"/>
  <c r="C2223" i="7"/>
  <c r="C2224" i="7"/>
  <c r="C2227" i="7"/>
  <c r="C2228" i="7"/>
  <c r="C2231" i="7"/>
  <c r="C2233" i="7"/>
  <c r="C2234" i="7"/>
  <c r="C2235" i="7"/>
  <c r="C2239" i="7"/>
  <c r="C2240" i="7"/>
  <c r="C2242" i="7"/>
  <c r="C2246" i="7"/>
  <c r="C2248" i="7"/>
  <c r="C2250" i="7"/>
  <c r="C404" i="7"/>
  <c r="C407" i="7"/>
  <c r="C459" i="7"/>
  <c r="C460" i="7"/>
  <c r="C487" i="7"/>
  <c r="C488" i="7"/>
  <c r="C799" i="7"/>
  <c r="C819" i="7"/>
  <c r="C952" i="7"/>
  <c r="C958" i="7"/>
  <c r="C1484" i="7"/>
  <c r="C1487" i="7"/>
  <c r="C1524" i="7"/>
  <c r="C1525" i="7"/>
  <c r="C1580" i="7"/>
  <c r="C1586" i="7"/>
  <c r="C1622" i="7"/>
  <c r="C1632" i="7"/>
  <c r="C1913" i="7"/>
  <c r="C1918" i="7"/>
  <c r="C2124" i="7"/>
  <c r="C2125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9" i="7"/>
  <c r="C61" i="7"/>
  <c r="C64" i="7"/>
  <c r="C65" i="7"/>
  <c r="C67" i="7"/>
  <c r="C68" i="7"/>
  <c r="C69" i="7"/>
  <c r="C70" i="7"/>
  <c r="C75" i="7"/>
  <c r="C78" i="7"/>
  <c r="C79" i="7"/>
  <c r="C80" i="7"/>
  <c r="C81" i="7"/>
  <c r="C82" i="7"/>
  <c r="C83" i="7"/>
  <c r="C84" i="7"/>
  <c r="C85" i="7"/>
  <c r="C86" i="7"/>
  <c r="C90" i="7"/>
  <c r="C91" i="7"/>
  <c r="C92" i="7"/>
  <c r="C97" i="7"/>
  <c r="C99" i="7"/>
  <c r="C100" i="7"/>
  <c r="C101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22" i="7"/>
  <c r="C124" i="7"/>
  <c r="C125" i="7"/>
  <c r="C129" i="7"/>
  <c r="C132" i="7"/>
  <c r="C133" i="7"/>
  <c r="C134" i="7"/>
  <c r="C136" i="7"/>
  <c r="C138" i="7"/>
  <c r="C139" i="7"/>
  <c r="C140" i="7"/>
  <c r="C142" i="7"/>
  <c r="C143" i="7"/>
  <c r="C144" i="7"/>
  <c r="C145" i="7"/>
  <c r="C146" i="7"/>
  <c r="C147" i="7"/>
  <c r="C149" i="7"/>
  <c r="C154" i="7"/>
  <c r="C155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8" i="7"/>
  <c r="C183" i="7"/>
  <c r="C185" i="7"/>
  <c r="C187" i="7"/>
  <c r="C190" i="7"/>
  <c r="C192" i="7"/>
  <c r="C193" i="7"/>
  <c r="C195" i="7"/>
  <c r="C196" i="7"/>
  <c r="C197" i="7"/>
  <c r="C198" i="7"/>
  <c r="C199" i="7"/>
  <c r="C200" i="7"/>
  <c r="C202" i="7"/>
  <c r="C203" i="7"/>
  <c r="C204" i="7"/>
  <c r="C205" i="7"/>
  <c r="C209" i="7"/>
  <c r="C210" i="7"/>
  <c r="C211" i="7"/>
  <c r="C212" i="7"/>
  <c r="C214" i="7"/>
  <c r="C216" i="7"/>
  <c r="C217" i="7"/>
  <c r="C219" i="7"/>
  <c r="C220" i="7"/>
  <c r="C222" i="7"/>
  <c r="C224" i="7"/>
  <c r="C228" i="7"/>
  <c r="C230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6" i="7"/>
  <c r="C247" i="7"/>
  <c r="C248" i="7"/>
  <c r="C250" i="7"/>
  <c r="C251" i="7"/>
  <c r="C254" i="7"/>
  <c r="C256" i="7"/>
  <c r="C257" i="7"/>
  <c r="C258" i="7"/>
  <c r="C259" i="7"/>
  <c r="C260" i="7"/>
  <c r="C261" i="7"/>
  <c r="C262" i="7"/>
  <c r="C263" i="7"/>
  <c r="C264" i="7"/>
  <c r="C267" i="7"/>
  <c r="C273" i="7"/>
  <c r="C276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3" i="7"/>
  <c r="C335" i="7"/>
  <c r="C336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3" i="7"/>
  <c r="C364" i="7"/>
  <c r="C365" i="7"/>
  <c r="C366" i="7"/>
  <c r="C367" i="7"/>
  <c r="C368" i="7"/>
  <c r="C369" i="7"/>
  <c r="C373" i="7"/>
  <c r="C374" i="7"/>
  <c r="C378" i="7"/>
  <c r="C380" i="7"/>
  <c r="C381" i="7"/>
  <c r="C382" i="7"/>
  <c r="C383" i="7"/>
  <c r="C384" i="7"/>
  <c r="C388" i="7"/>
  <c r="C396" i="7"/>
  <c r="C397" i="7"/>
  <c r="C398" i="7"/>
  <c r="C399" i="7"/>
  <c r="C400" i="7"/>
  <c r="C401" i="7"/>
  <c r="C402" i="7"/>
  <c r="C403" i="7"/>
  <c r="C405" i="7"/>
  <c r="C406" i="7"/>
  <c r="C408" i="7"/>
  <c r="C412" i="7"/>
  <c r="C414" i="7"/>
  <c r="C415" i="7"/>
  <c r="C419" i="7"/>
  <c r="C422" i="7"/>
  <c r="C423" i="7"/>
  <c r="C424" i="7"/>
  <c r="C425" i="7"/>
  <c r="C426" i="7"/>
  <c r="C427" i="7"/>
  <c r="C433" i="7"/>
  <c r="C436" i="7"/>
  <c r="C437" i="7"/>
  <c r="C439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61" i="7"/>
  <c r="C462" i="7"/>
  <c r="C463" i="7"/>
  <c r="C464" i="7"/>
  <c r="C465" i="7"/>
  <c r="C466" i="7"/>
  <c r="C467" i="7"/>
  <c r="C468" i="7"/>
  <c r="C469" i="7"/>
  <c r="C471" i="7"/>
  <c r="C472" i="7"/>
  <c r="C477" i="7"/>
  <c r="C481" i="7"/>
  <c r="C482" i="7"/>
  <c r="C485" i="7"/>
  <c r="C486" i="7"/>
  <c r="C489" i="7"/>
  <c r="C490" i="7"/>
  <c r="C491" i="7"/>
  <c r="C493" i="7"/>
  <c r="C494" i="7"/>
  <c r="C497" i="7"/>
  <c r="C498" i="7"/>
  <c r="C499" i="7"/>
  <c r="C500" i="7"/>
  <c r="C501" i="7"/>
  <c r="C503" i="7"/>
  <c r="C504" i="7"/>
  <c r="C506" i="7"/>
  <c r="C511" i="7"/>
  <c r="C513" i="7"/>
  <c r="C516" i="7"/>
  <c r="C517" i="7"/>
  <c r="C518" i="7"/>
  <c r="C519" i="7"/>
  <c r="C521" i="7"/>
  <c r="C522" i="7"/>
  <c r="C523" i="7"/>
  <c r="C524" i="7"/>
  <c r="C525" i="7"/>
  <c r="C526" i="7"/>
  <c r="C527" i="7"/>
  <c r="C528" i="7"/>
  <c r="C529" i="7"/>
  <c r="C530" i="7"/>
  <c r="C531" i="7"/>
  <c r="C535" i="7"/>
  <c r="C536" i="7"/>
  <c r="C537" i="7"/>
  <c r="C539" i="7"/>
  <c r="C540" i="7"/>
  <c r="C541" i="7"/>
  <c r="C544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7" i="7"/>
  <c r="C570" i="7"/>
  <c r="C571" i="7"/>
  <c r="C572" i="7"/>
  <c r="C573" i="7"/>
  <c r="C574" i="7"/>
  <c r="C575" i="7"/>
  <c r="C576" i="7"/>
  <c r="C577" i="7"/>
  <c r="C578" i="7"/>
  <c r="C579" i="7"/>
  <c r="C580" i="7"/>
  <c r="C583" i="7"/>
  <c r="C584" i="7"/>
  <c r="C585" i="7"/>
  <c r="C590" i="7"/>
  <c r="C591" i="7"/>
  <c r="C592" i="7"/>
  <c r="C593" i="7"/>
  <c r="C594" i="7"/>
  <c r="C597" i="7"/>
  <c r="C598" i="7"/>
  <c r="C599" i="7"/>
  <c r="C600" i="7"/>
  <c r="C601" i="7"/>
  <c r="C605" i="7"/>
  <c r="C612" i="7"/>
  <c r="C613" i="7"/>
  <c r="C615" i="7"/>
  <c r="C616" i="7"/>
  <c r="C619" i="7"/>
  <c r="C625" i="7"/>
  <c r="C626" i="7"/>
  <c r="C627" i="7"/>
  <c r="C629" i="7"/>
  <c r="C631" i="7"/>
  <c r="C632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1" i="7"/>
  <c r="C653" i="7"/>
  <c r="C654" i="7"/>
  <c r="C659" i="7"/>
  <c r="C661" i="7"/>
  <c r="C662" i="7"/>
  <c r="C663" i="7"/>
  <c r="C668" i="7"/>
  <c r="C669" i="7"/>
  <c r="C674" i="7"/>
  <c r="C676" i="7"/>
  <c r="C677" i="7"/>
  <c r="C679" i="7"/>
  <c r="C684" i="7"/>
  <c r="C685" i="7"/>
  <c r="C686" i="7"/>
  <c r="C689" i="7"/>
  <c r="C692" i="7"/>
  <c r="C698" i="7"/>
  <c r="C703" i="7"/>
  <c r="C706" i="7"/>
  <c r="C709" i="7"/>
  <c r="C711" i="7"/>
  <c r="C714" i="7"/>
  <c r="C715" i="7"/>
  <c r="C716" i="7"/>
  <c r="C717" i="7"/>
  <c r="C720" i="7"/>
  <c r="C722" i="7"/>
  <c r="C723" i="7"/>
  <c r="C724" i="7"/>
  <c r="C727" i="7"/>
  <c r="C729" i="7"/>
  <c r="C732" i="7"/>
  <c r="C734" i="7"/>
  <c r="C736" i="7"/>
  <c r="C740" i="7"/>
  <c r="C742" i="7"/>
  <c r="C743" i="7"/>
  <c r="C744" i="7"/>
  <c r="C745" i="7"/>
  <c r="C746" i="7"/>
  <c r="C747" i="7"/>
  <c r="C749" i="7"/>
  <c r="C750" i="7"/>
  <c r="C751" i="7"/>
  <c r="C752" i="7"/>
  <c r="C754" i="7"/>
  <c r="C758" i="7"/>
  <c r="C760" i="7"/>
  <c r="C762" i="7"/>
  <c r="C764" i="7"/>
  <c r="C768" i="7"/>
  <c r="C769" i="7"/>
  <c r="C777" i="7"/>
  <c r="C784" i="7"/>
  <c r="C785" i="7"/>
  <c r="C790" i="7"/>
  <c r="C791" i="7"/>
  <c r="C792" i="7"/>
  <c r="C793" i="7"/>
  <c r="C794" i="7"/>
  <c r="C795" i="7"/>
  <c r="C796" i="7"/>
  <c r="C797" i="7"/>
  <c r="C801" i="7"/>
  <c r="C802" i="7"/>
  <c r="C803" i="7"/>
  <c r="C806" i="7"/>
  <c r="C807" i="7"/>
  <c r="C808" i="7"/>
  <c r="C809" i="7"/>
  <c r="C810" i="7"/>
  <c r="C811" i="7"/>
  <c r="C814" i="7"/>
  <c r="C815" i="7"/>
  <c r="C817" i="7"/>
  <c r="C818" i="7"/>
  <c r="C820" i="7"/>
  <c r="C821" i="7"/>
  <c r="C822" i="7"/>
  <c r="C824" i="7"/>
  <c r="C825" i="7"/>
  <c r="C831" i="7"/>
  <c r="C832" i="7"/>
  <c r="C833" i="7"/>
  <c r="C834" i="7"/>
  <c r="C840" i="7"/>
  <c r="C841" i="7"/>
  <c r="C843" i="7"/>
  <c r="C845" i="7"/>
  <c r="C852" i="7"/>
  <c r="C853" i="7"/>
  <c r="C854" i="7"/>
  <c r="C856" i="7"/>
  <c r="C860" i="7"/>
  <c r="C861" i="7"/>
  <c r="C862" i="7"/>
  <c r="C863" i="7"/>
  <c r="C864" i="7"/>
  <c r="C866" i="7"/>
  <c r="C868" i="7"/>
  <c r="C874" i="7"/>
  <c r="C875" i="7"/>
  <c r="C878" i="7"/>
  <c r="C880" i="7"/>
  <c r="C881" i="7"/>
  <c r="C882" i="7"/>
  <c r="C883" i="7"/>
  <c r="C884" i="7"/>
  <c r="C885" i="7"/>
  <c r="C886" i="7"/>
  <c r="C887" i="7"/>
  <c r="C890" i="7"/>
  <c r="C891" i="7"/>
  <c r="C892" i="7"/>
  <c r="C898" i="7"/>
  <c r="C899" i="7"/>
  <c r="C900" i="7"/>
  <c r="C903" i="7"/>
  <c r="C907" i="7"/>
  <c r="C908" i="7"/>
  <c r="C909" i="7"/>
  <c r="C910" i="7"/>
  <c r="C911" i="7"/>
  <c r="C912" i="7"/>
  <c r="C913" i="7"/>
  <c r="C914" i="7"/>
  <c r="C915" i="7"/>
  <c r="C916" i="7"/>
  <c r="C917" i="7"/>
  <c r="C919" i="7"/>
  <c r="C920" i="7"/>
  <c r="C922" i="7"/>
  <c r="C923" i="7"/>
  <c r="C925" i="7"/>
  <c r="C933" i="7"/>
  <c r="C934" i="7"/>
  <c r="C935" i="7"/>
  <c r="C936" i="7"/>
  <c r="C937" i="7"/>
  <c r="C938" i="7"/>
  <c r="C940" i="7"/>
  <c r="C942" i="7"/>
  <c r="C945" i="7"/>
  <c r="C947" i="7"/>
  <c r="C948" i="7"/>
  <c r="C950" i="7"/>
  <c r="C955" i="7"/>
  <c r="C956" i="7"/>
  <c r="C959" i="7"/>
  <c r="C960" i="7"/>
  <c r="C962" i="7"/>
  <c r="C963" i="7"/>
  <c r="C964" i="7"/>
  <c r="C965" i="7"/>
  <c r="C966" i="7"/>
  <c r="C967" i="7"/>
  <c r="C968" i="7"/>
  <c r="C969" i="7"/>
  <c r="C970" i="7"/>
  <c r="C973" i="7"/>
  <c r="C974" i="7"/>
  <c r="C976" i="7"/>
  <c r="C977" i="7"/>
  <c r="C978" i="7"/>
  <c r="C980" i="7"/>
  <c r="C988" i="7"/>
  <c r="C990" i="7"/>
  <c r="C991" i="7"/>
  <c r="C992" i="7"/>
  <c r="C993" i="7"/>
  <c r="C994" i="7"/>
  <c r="C995" i="7"/>
  <c r="C996" i="7"/>
  <c r="C997" i="7"/>
  <c r="C998" i="7"/>
  <c r="C999" i="7"/>
  <c r="C1000" i="7"/>
  <c r="C1002" i="7"/>
  <c r="C1003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31" i="7"/>
  <c r="C1032" i="7"/>
  <c r="C1033" i="7"/>
  <c r="C1034" i="7"/>
  <c r="C1035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4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22" i="7"/>
  <c r="C1223" i="7"/>
  <c r="C1225" i="7"/>
  <c r="C1228" i="7"/>
  <c r="C1229" i="7"/>
  <c r="C1230" i="7"/>
  <c r="C1231" i="7"/>
  <c r="C1232" i="7"/>
  <c r="C1233" i="7"/>
  <c r="C1238" i="7"/>
  <c r="C1239" i="7"/>
  <c r="C1240" i="7"/>
  <c r="C1242" i="7"/>
  <c r="C1243" i="7"/>
  <c r="C1244" i="7"/>
  <c r="C1245" i="7"/>
  <c r="C1246" i="7"/>
  <c r="C1247" i="7"/>
  <c r="C1248" i="7"/>
  <c r="C1249" i="7"/>
  <c r="C1252" i="7"/>
  <c r="C1253" i="7"/>
  <c r="C1254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1" i="7"/>
  <c r="C1274" i="7"/>
  <c r="C1275" i="7"/>
  <c r="C1277" i="7"/>
  <c r="C1278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5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1" i="7"/>
  <c r="C1322" i="7"/>
  <c r="C1323" i="7"/>
  <c r="C1325" i="7"/>
  <c r="C1328" i="7"/>
  <c r="C1330" i="7"/>
  <c r="C1331" i="7"/>
  <c r="C1333" i="7"/>
  <c r="C1334" i="7"/>
  <c r="C1336" i="7"/>
  <c r="C1338" i="7"/>
  <c r="C1339" i="7"/>
  <c r="C1341" i="7"/>
  <c r="C1342" i="7"/>
  <c r="C1344" i="7"/>
  <c r="C1345" i="7"/>
  <c r="C1347" i="7"/>
  <c r="C1349" i="7"/>
  <c r="C1351" i="7"/>
  <c r="C1352" i="7"/>
  <c r="C1353" i="7"/>
  <c r="C1354" i="7"/>
  <c r="C1355" i="7"/>
  <c r="C1356" i="7"/>
  <c r="C1357" i="7"/>
  <c r="C1358" i="7"/>
  <c r="C1363" i="7"/>
  <c r="C1365" i="7"/>
  <c r="C1368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4" i="7"/>
  <c r="C1425" i="7"/>
  <c r="C1426" i="7"/>
  <c r="C1430" i="7"/>
  <c r="C1431" i="7"/>
  <c r="C1432" i="7"/>
  <c r="C1433" i="7"/>
  <c r="C1434" i="7"/>
  <c r="C1435" i="7"/>
  <c r="C1436" i="7"/>
  <c r="C1437" i="7"/>
  <c r="C1438" i="7"/>
  <c r="C1439" i="7"/>
  <c r="C1440" i="7"/>
  <c r="C1442" i="7"/>
  <c r="C1443" i="7"/>
  <c r="C1446" i="7"/>
  <c r="C1447" i="7"/>
  <c r="C1448" i="7"/>
  <c r="C1449" i="7"/>
  <c r="C1450" i="7"/>
  <c r="C1451" i="7"/>
  <c r="C1452" i="7"/>
  <c r="C1453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5" i="7"/>
  <c r="C1486" i="7"/>
  <c r="C1489" i="7"/>
  <c r="C1490" i="7"/>
  <c r="C1491" i="7"/>
  <c r="C1493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3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7" i="7"/>
  <c r="C1556" i="7"/>
  <c r="C1559" i="7"/>
  <c r="C1561" i="7"/>
  <c r="C1562" i="7"/>
  <c r="C1563" i="7"/>
  <c r="C1564" i="7"/>
  <c r="C1566" i="7"/>
  <c r="C1567" i="7"/>
  <c r="C1568" i="7"/>
  <c r="C1570" i="7"/>
  <c r="C1572" i="7"/>
  <c r="C1573" i="7"/>
  <c r="C1575" i="7"/>
  <c r="C1576" i="7"/>
  <c r="C1577" i="7"/>
  <c r="C1582" i="7"/>
  <c r="C1583" i="7"/>
  <c r="C1584" i="7"/>
  <c r="C1585" i="7"/>
  <c r="C1587" i="7"/>
  <c r="C1589" i="7"/>
  <c r="C1590" i="7"/>
  <c r="C1591" i="7"/>
  <c r="C1592" i="7"/>
  <c r="C1593" i="7"/>
  <c r="C1594" i="7"/>
  <c r="C1595" i="7"/>
  <c r="C1596" i="7"/>
  <c r="C1601" i="7"/>
  <c r="C1603" i="7"/>
  <c r="C1604" i="7"/>
  <c r="C1605" i="7"/>
  <c r="C1612" i="7"/>
  <c r="C1613" i="7"/>
  <c r="C1614" i="7"/>
  <c r="C1616" i="7"/>
  <c r="C1617" i="7"/>
  <c r="C1620" i="7"/>
  <c r="C1621" i="7"/>
  <c r="C1623" i="7"/>
  <c r="C1624" i="7"/>
  <c r="C1625" i="7"/>
  <c r="C1626" i="7"/>
  <c r="C1627" i="7"/>
  <c r="C1628" i="7"/>
  <c r="C1629" i="7"/>
  <c r="C1630" i="7"/>
  <c r="C1631" i="7"/>
  <c r="C1634" i="7"/>
  <c r="C1635" i="7"/>
  <c r="C1636" i="7"/>
  <c r="C1637" i="7"/>
  <c r="C1639" i="7"/>
  <c r="C1640" i="7"/>
  <c r="C1642" i="7"/>
  <c r="C1643" i="7"/>
  <c r="C1644" i="7"/>
  <c r="C1645" i="7"/>
  <c r="C1646" i="7"/>
  <c r="C1647" i="7"/>
  <c r="C1648" i="7"/>
  <c r="C1649" i="7"/>
  <c r="C1650" i="7"/>
  <c r="C1652" i="7"/>
  <c r="C1655" i="7"/>
  <c r="C1660" i="7"/>
  <c r="C1662" i="7"/>
  <c r="C1664" i="7"/>
  <c r="C1665" i="7"/>
  <c r="C1666" i="7"/>
  <c r="C1667" i="7"/>
  <c r="C1668" i="7"/>
  <c r="C1669" i="7"/>
  <c r="C1670" i="7"/>
  <c r="C1671" i="7"/>
  <c r="C1672" i="7"/>
  <c r="C1673" i="7"/>
  <c r="C1674" i="7"/>
  <c r="C1677" i="7"/>
  <c r="C1681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700" i="7"/>
  <c r="C1701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5" i="7"/>
  <c r="C1836" i="7"/>
  <c r="C1837" i="7"/>
  <c r="C1838" i="7"/>
  <c r="C1839" i="7"/>
  <c r="C1840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8" i="7"/>
  <c r="C1859" i="7"/>
  <c r="C1860" i="7"/>
  <c r="C1861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5" i="7"/>
  <c r="C1896" i="7"/>
  <c r="C1897" i="7"/>
  <c r="C1898" i="7"/>
  <c r="C1901" i="7"/>
  <c r="C1902" i="7"/>
  <c r="C1903" i="7"/>
  <c r="C1904" i="7"/>
  <c r="C1905" i="7"/>
  <c r="C1906" i="7"/>
  <c r="C1907" i="7"/>
  <c r="C1908" i="7"/>
  <c r="C1910" i="7"/>
  <c r="C1911" i="7"/>
  <c r="C1912" i="7"/>
  <c r="C1914" i="7"/>
  <c r="C1915" i="7"/>
  <c r="C1916" i="7"/>
  <c r="C1917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2" i="7"/>
  <c r="C3" i="7"/>
  <c r="C4" i="7"/>
  <c r="C5" i="7"/>
  <c r="C6" i="7"/>
  <c r="C7" i="7"/>
  <c r="C8" i="7"/>
  <c r="C1950" i="7"/>
  <c r="C1951" i="7"/>
  <c r="C1952" i="7"/>
  <c r="C1953" i="7"/>
  <c r="C1956" i="7"/>
  <c r="C1957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3" i="7"/>
  <c r="C2106" i="7"/>
  <c r="C2109" i="7"/>
  <c r="C2112" i="7"/>
  <c r="C2113" i="7"/>
  <c r="C2116" i="7"/>
  <c r="C2117" i="7"/>
  <c r="C2118" i="7"/>
  <c r="C2122" i="7"/>
  <c r="C2123" i="7"/>
  <c r="C2126" i="7"/>
  <c r="C2127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4" i="7"/>
  <c r="C2155" i="7"/>
  <c r="C2156" i="7"/>
  <c r="C2157" i="7"/>
  <c r="C2160" i="7"/>
  <c r="C2161" i="7"/>
  <c r="C2162" i="7"/>
  <c r="C2163" i="7"/>
  <c r="C2164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7" i="7"/>
  <c r="C2198" i="7"/>
  <c r="C2199" i="7"/>
  <c r="C2201" i="7"/>
  <c r="C2202" i="7"/>
  <c r="C2204" i="7"/>
  <c r="C2205" i="7"/>
  <c r="C2206" i="7"/>
  <c r="C2207" i="7"/>
  <c r="C2208" i="7"/>
  <c r="C2209" i="7"/>
  <c r="C2213" i="7"/>
  <c r="C2215" i="7"/>
  <c r="C2218" i="7"/>
  <c r="C2219" i="7"/>
  <c r="C2220" i="7"/>
  <c r="C2221" i="7"/>
  <c r="C2222" i="7"/>
  <c r="C2225" i="7"/>
  <c r="C2226" i="7"/>
  <c r="C2229" i="7"/>
  <c r="C2230" i="7"/>
  <c r="C2232" i="7"/>
  <c r="C2236" i="7"/>
  <c r="C2237" i="7"/>
  <c r="C2238" i="7"/>
  <c r="C2241" i="7"/>
  <c r="C2243" i="7"/>
  <c r="C2244" i="7"/>
  <c r="C2245" i="7"/>
  <c r="C2247" i="7"/>
  <c r="C2249" i="7"/>
  <c r="C2251" i="7"/>
  <c r="C2252" i="7"/>
  <c r="C2253" i="7"/>
  <c r="C2254" i="7"/>
  <c r="C2255" i="7"/>
  <c r="C208" i="7"/>
  <c r="B208" i="7"/>
  <c r="B226" i="7"/>
  <c r="B227" i="7"/>
  <c r="B231" i="7"/>
  <c r="B470" i="7"/>
  <c r="B479" i="7"/>
  <c r="B480" i="7"/>
  <c r="B483" i="7"/>
  <c r="B656" i="7"/>
  <c r="B657" i="7"/>
  <c r="B658" i="7"/>
  <c r="B660" i="7"/>
  <c r="B664" i="7"/>
  <c r="B667" i="7"/>
  <c r="B670" i="7"/>
  <c r="B683" i="7"/>
  <c r="B690" i="7"/>
  <c r="B693" i="7"/>
  <c r="B696" i="7"/>
  <c r="B699" i="7"/>
  <c r="B702" i="7"/>
  <c r="B726" i="7"/>
  <c r="B728" i="7"/>
  <c r="B730" i="7"/>
  <c r="B22" i="7"/>
  <c r="B23" i="7"/>
  <c r="B24" i="7"/>
  <c r="B58" i="7"/>
  <c r="B60" i="7"/>
  <c r="B62" i="7"/>
  <c r="B63" i="7"/>
  <c r="B66" i="7"/>
  <c r="B71" i="7"/>
  <c r="B72" i="7"/>
  <c r="B73" i="7"/>
  <c r="B74" i="7"/>
  <c r="B76" i="7"/>
  <c r="B77" i="7"/>
  <c r="B87" i="7"/>
  <c r="B88" i="7"/>
  <c r="B89" i="7"/>
  <c r="B93" i="7"/>
  <c r="B94" i="7"/>
  <c r="B95" i="7"/>
  <c r="B96" i="7"/>
  <c r="B98" i="7"/>
  <c r="B102" i="7"/>
  <c r="B103" i="7"/>
  <c r="B118" i="7"/>
  <c r="B119" i="7"/>
  <c r="B120" i="7"/>
  <c r="B121" i="7"/>
  <c r="B123" i="7"/>
  <c r="B126" i="7"/>
  <c r="B127" i="7"/>
  <c r="B128" i="7"/>
  <c r="B130" i="7"/>
  <c r="B131" i="7"/>
  <c r="B135" i="7"/>
  <c r="B137" i="7"/>
  <c r="B141" i="7"/>
  <c r="B148" i="7"/>
  <c r="B150" i="7"/>
  <c r="B151" i="7"/>
  <c r="B152" i="7"/>
  <c r="B153" i="7"/>
  <c r="B156" i="7"/>
  <c r="B157" i="7"/>
  <c r="B158" i="7"/>
  <c r="B159" i="7"/>
  <c r="B160" i="7"/>
  <c r="B161" i="7"/>
  <c r="B162" i="7"/>
  <c r="B163" i="7"/>
  <c r="B177" i="7"/>
  <c r="B179" i="7"/>
  <c r="B180" i="7"/>
  <c r="B181" i="7"/>
  <c r="B182" i="7"/>
  <c r="B184" i="7"/>
  <c r="B186" i="7"/>
  <c r="B188" i="7"/>
  <c r="B189" i="7"/>
  <c r="B191" i="7"/>
  <c r="B194" i="7"/>
  <c r="B201" i="7"/>
  <c r="B206" i="7"/>
  <c r="B207" i="7"/>
  <c r="B213" i="7"/>
  <c r="B215" i="7"/>
  <c r="B218" i="7"/>
  <c r="B221" i="7"/>
  <c r="B223" i="7"/>
  <c r="B225" i="7"/>
  <c r="B229" i="7"/>
  <c r="B244" i="7"/>
  <c r="B245" i="7"/>
  <c r="B249" i="7"/>
  <c r="B252" i="7"/>
  <c r="B253" i="7"/>
  <c r="B255" i="7"/>
  <c r="B265" i="7"/>
  <c r="B266" i="7"/>
  <c r="B268" i="7"/>
  <c r="B269" i="7"/>
  <c r="B270" i="7"/>
  <c r="B271" i="7"/>
  <c r="B272" i="7"/>
  <c r="B274" i="7"/>
  <c r="B275" i="7"/>
  <c r="B277" i="7"/>
  <c r="B290" i="7"/>
  <c r="B291" i="7"/>
  <c r="B292" i="7"/>
  <c r="B314" i="7"/>
  <c r="B315" i="7"/>
  <c r="B316" i="7"/>
  <c r="B331" i="7"/>
  <c r="B332" i="7"/>
  <c r="B334" i="7"/>
  <c r="B337" i="7"/>
  <c r="B338" i="7"/>
  <c r="B339" i="7"/>
  <c r="B340" i="7"/>
  <c r="B360" i="7"/>
  <c r="B361" i="7"/>
  <c r="B362" i="7"/>
  <c r="B370" i="7"/>
  <c r="B371" i="7"/>
  <c r="B372" i="7"/>
  <c r="B375" i="7"/>
  <c r="B376" i="7"/>
  <c r="B377" i="7"/>
  <c r="B379" i="7"/>
  <c r="B385" i="7"/>
  <c r="B386" i="7"/>
  <c r="B387" i="7"/>
  <c r="B389" i="7"/>
  <c r="B390" i="7"/>
  <c r="B391" i="7"/>
  <c r="B392" i="7"/>
  <c r="B393" i="7"/>
  <c r="B394" i="7"/>
  <c r="B395" i="7"/>
  <c r="B409" i="7"/>
  <c r="B410" i="7"/>
  <c r="B411" i="7"/>
  <c r="B413" i="7"/>
  <c r="B416" i="7"/>
  <c r="B417" i="7"/>
  <c r="B418" i="7"/>
  <c r="B420" i="7"/>
  <c r="B421" i="7"/>
  <c r="B428" i="7"/>
  <c r="B429" i="7"/>
  <c r="B430" i="7"/>
  <c r="B431" i="7"/>
  <c r="B432" i="7"/>
  <c r="B434" i="7"/>
  <c r="B435" i="7"/>
  <c r="B438" i="7"/>
  <c r="B440" i="7"/>
  <c r="B473" i="7"/>
  <c r="B474" i="7"/>
  <c r="B475" i="7"/>
  <c r="B476" i="7"/>
  <c r="B478" i="7"/>
  <c r="B484" i="7"/>
  <c r="B492" i="7"/>
  <c r="B495" i="7"/>
  <c r="B496" i="7"/>
  <c r="B502" i="7"/>
  <c r="B505" i="7"/>
  <c r="B507" i="7"/>
  <c r="B508" i="7"/>
  <c r="B509" i="7"/>
  <c r="B510" i="7"/>
  <c r="B512" i="7"/>
  <c r="B514" i="7"/>
  <c r="B515" i="7"/>
  <c r="B520" i="7"/>
  <c r="B532" i="7"/>
  <c r="B533" i="7"/>
  <c r="B534" i="7"/>
  <c r="B538" i="7"/>
  <c r="B542" i="7"/>
  <c r="B543" i="7"/>
  <c r="B545" i="7"/>
  <c r="B546" i="7"/>
  <c r="B547" i="7"/>
  <c r="B566" i="7"/>
  <c r="B568" i="7"/>
  <c r="B569" i="7"/>
  <c r="B581" i="7"/>
  <c r="B582" i="7"/>
  <c r="B586" i="7"/>
  <c r="B587" i="7"/>
  <c r="B588" i="7"/>
  <c r="B589" i="7"/>
  <c r="B595" i="7"/>
  <c r="B596" i="7"/>
  <c r="B602" i="7"/>
  <c r="B603" i="7"/>
  <c r="B604" i="7"/>
  <c r="B606" i="7"/>
  <c r="B607" i="7"/>
  <c r="B608" i="7"/>
  <c r="B609" i="7"/>
  <c r="B610" i="7"/>
  <c r="B611" i="7"/>
  <c r="B614" i="7"/>
  <c r="B617" i="7"/>
  <c r="B618" i="7"/>
  <c r="B620" i="7"/>
  <c r="B621" i="7"/>
  <c r="B622" i="7"/>
  <c r="B623" i="7"/>
  <c r="B624" i="7"/>
  <c r="B628" i="7"/>
  <c r="B630" i="7"/>
  <c r="B633" i="7"/>
  <c r="B634" i="7"/>
  <c r="B650" i="7"/>
  <c r="B652" i="7"/>
  <c r="B655" i="7"/>
  <c r="B665" i="7"/>
  <c r="B666" i="7"/>
  <c r="B671" i="7"/>
  <c r="B672" i="7"/>
  <c r="B673" i="7"/>
  <c r="B675" i="7"/>
  <c r="B678" i="7"/>
  <c r="B680" i="7"/>
  <c r="B681" i="7"/>
  <c r="B682" i="7"/>
  <c r="B687" i="7"/>
  <c r="B688" i="7"/>
  <c r="B691" i="7"/>
  <c r="B694" i="7"/>
  <c r="B695" i="7"/>
  <c r="B697" i="7"/>
  <c r="B700" i="7"/>
  <c r="B701" i="7"/>
  <c r="B704" i="7"/>
  <c r="B705" i="7"/>
  <c r="B707" i="7"/>
  <c r="B708" i="7"/>
  <c r="B710" i="7"/>
  <c r="B712" i="7"/>
  <c r="B713" i="7"/>
  <c r="B718" i="7"/>
  <c r="B719" i="7"/>
  <c r="B721" i="7"/>
  <c r="B725" i="7"/>
  <c r="B731" i="7"/>
  <c r="B733" i="7"/>
  <c r="B735" i="7"/>
  <c r="B737" i="7"/>
  <c r="B738" i="7"/>
  <c r="B739" i="7"/>
  <c r="B741" i="7"/>
  <c r="B748" i="7"/>
  <c r="B753" i="7"/>
  <c r="B755" i="7"/>
  <c r="B756" i="7"/>
  <c r="B757" i="7"/>
  <c r="B759" i="7"/>
  <c r="B761" i="7"/>
  <c r="B763" i="7"/>
  <c r="B765" i="7"/>
  <c r="B766" i="7"/>
  <c r="B767" i="7"/>
  <c r="B770" i="7"/>
  <c r="B771" i="7"/>
  <c r="B772" i="7"/>
  <c r="B773" i="7"/>
  <c r="B774" i="7"/>
  <c r="B775" i="7"/>
  <c r="B776" i="7"/>
  <c r="B778" i="7"/>
  <c r="B779" i="7"/>
  <c r="B780" i="7"/>
  <c r="B781" i="7"/>
  <c r="B782" i="7"/>
  <c r="B783" i="7"/>
  <c r="B786" i="7"/>
  <c r="B787" i="7"/>
  <c r="B788" i="7"/>
  <c r="B789" i="7"/>
  <c r="B798" i="7"/>
  <c r="B800" i="7"/>
  <c r="B804" i="7"/>
  <c r="B805" i="7"/>
  <c r="B812" i="7"/>
  <c r="B813" i="7"/>
  <c r="B816" i="7"/>
  <c r="B823" i="7"/>
  <c r="B826" i="7"/>
  <c r="B827" i="7"/>
  <c r="B828" i="7"/>
  <c r="B829" i="7"/>
  <c r="B830" i="7"/>
  <c r="B835" i="7"/>
  <c r="B836" i="7"/>
  <c r="B837" i="7"/>
  <c r="B838" i="7"/>
  <c r="B839" i="7"/>
  <c r="B842" i="7"/>
  <c r="B844" i="7"/>
  <c r="B846" i="7"/>
  <c r="B847" i="7"/>
  <c r="B848" i="7"/>
  <c r="B849" i="7"/>
  <c r="B850" i="7"/>
  <c r="B851" i="7"/>
  <c r="B855" i="7"/>
  <c r="B857" i="7"/>
  <c r="B858" i="7"/>
  <c r="B859" i="7"/>
  <c r="B865" i="7"/>
  <c r="B867" i="7"/>
  <c r="B869" i="7"/>
  <c r="B870" i="7"/>
  <c r="B871" i="7"/>
  <c r="B872" i="7"/>
  <c r="B873" i="7"/>
  <c r="B876" i="7"/>
  <c r="B877" i="7"/>
  <c r="B879" i="7"/>
  <c r="B888" i="7"/>
  <c r="B889" i="7"/>
  <c r="B893" i="7"/>
  <c r="B894" i="7"/>
  <c r="B895" i="7"/>
  <c r="B896" i="7"/>
  <c r="B897" i="7"/>
  <c r="B901" i="7"/>
  <c r="B902" i="7"/>
  <c r="B904" i="7"/>
  <c r="B905" i="7"/>
  <c r="B906" i="7"/>
  <c r="B918" i="7"/>
  <c r="B921" i="7"/>
  <c r="B924" i="7"/>
  <c r="B926" i="7"/>
  <c r="B927" i="7"/>
  <c r="B928" i="7"/>
  <c r="B929" i="7"/>
  <c r="B930" i="7"/>
  <c r="B931" i="7"/>
  <c r="B932" i="7"/>
  <c r="B939" i="7"/>
  <c r="B941" i="7"/>
  <c r="B943" i="7"/>
  <c r="B944" i="7"/>
  <c r="B946" i="7"/>
  <c r="B949" i="7"/>
  <c r="B951" i="7"/>
  <c r="B953" i="7"/>
  <c r="B954" i="7"/>
  <c r="B957" i="7"/>
  <c r="B961" i="7"/>
  <c r="B971" i="7"/>
  <c r="B972" i="7"/>
  <c r="B975" i="7"/>
  <c r="B979" i="7"/>
  <c r="B981" i="7"/>
  <c r="B982" i="7"/>
  <c r="B983" i="7"/>
  <c r="B984" i="7"/>
  <c r="B985" i="7"/>
  <c r="B986" i="7"/>
  <c r="B987" i="7"/>
  <c r="B989" i="7"/>
  <c r="B1001" i="7"/>
  <c r="B1004" i="7"/>
  <c r="B1005" i="7"/>
  <c r="B1028" i="7"/>
  <c r="B1029" i="7"/>
  <c r="B1030" i="7"/>
  <c r="B1036" i="7"/>
  <c r="B1037" i="7"/>
  <c r="B1038" i="7"/>
  <c r="B1051" i="7"/>
  <c r="B1052" i="7"/>
  <c r="B1053" i="7"/>
  <c r="B1055" i="7"/>
  <c r="B1056" i="7"/>
  <c r="B1057" i="7"/>
  <c r="B1072" i="7"/>
  <c r="B1073" i="7"/>
  <c r="B1074" i="7"/>
  <c r="B1190" i="7"/>
  <c r="B1191" i="7"/>
  <c r="B1192" i="7"/>
  <c r="B1221" i="7"/>
  <c r="B1224" i="7"/>
  <c r="B1226" i="7"/>
  <c r="B1227" i="7"/>
  <c r="B1234" i="7"/>
  <c r="B1235" i="7"/>
  <c r="B1236" i="7"/>
  <c r="B1237" i="7"/>
  <c r="B1241" i="7"/>
  <c r="B1250" i="7"/>
  <c r="B1251" i="7"/>
  <c r="B1255" i="7"/>
  <c r="B1270" i="7"/>
  <c r="B1272" i="7"/>
  <c r="B1273" i="7"/>
  <c r="B1276" i="7"/>
  <c r="B1279" i="7"/>
  <c r="B1280" i="7"/>
  <c r="B1304" i="7"/>
  <c r="B1306" i="7"/>
  <c r="B1320" i="7"/>
  <c r="B1324" i="7"/>
  <c r="B1326" i="7"/>
  <c r="B1327" i="7"/>
  <c r="B1329" i="7"/>
  <c r="B1332" i="7"/>
  <c r="B1335" i="7"/>
  <c r="B1337" i="7"/>
  <c r="B1340" i="7"/>
  <c r="B1343" i="7"/>
  <c r="B1346" i="7"/>
  <c r="B1348" i="7"/>
  <c r="B1350" i="7"/>
  <c r="B1359" i="7"/>
  <c r="B1360" i="7"/>
  <c r="B1361" i="7"/>
  <c r="B1362" i="7"/>
  <c r="B1364" i="7"/>
  <c r="B1366" i="7"/>
  <c r="B1367" i="7"/>
  <c r="B1369" i="7"/>
  <c r="B1370" i="7"/>
  <c r="B1371" i="7"/>
  <c r="B1372" i="7"/>
  <c r="B1373" i="7"/>
  <c r="B1374" i="7"/>
  <c r="B1421" i="7"/>
  <c r="B1422" i="7"/>
  <c r="B1423" i="7"/>
  <c r="B1427" i="7"/>
  <c r="B1428" i="7"/>
  <c r="B1429" i="7"/>
  <c r="B1441" i="7"/>
  <c r="B1444" i="7"/>
  <c r="B1445" i="7"/>
  <c r="B1454" i="7"/>
  <c r="B1455" i="7"/>
  <c r="B1456" i="7"/>
  <c r="B1488" i="7"/>
  <c r="B1492" i="7"/>
  <c r="B1494" i="7"/>
  <c r="B1520" i="7"/>
  <c r="B1521" i="7"/>
  <c r="B1522" i="7"/>
  <c r="B1555" i="7"/>
  <c r="B1558" i="7"/>
  <c r="B1560" i="7"/>
  <c r="B1565" i="7"/>
  <c r="B1569" i="7"/>
  <c r="B1571" i="7"/>
  <c r="B1574" i="7"/>
  <c r="B1578" i="7"/>
  <c r="B1579" i="7"/>
  <c r="B1581" i="7"/>
  <c r="B1588" i="7"/>
  <c r="B1597" i="7"/>
  <c r="B1598" i="7"/>
  <c r="B1599" i="7"/>
  <c r="B1600" i="7"/>
  <c r="B1602" i="7"/>
  <c r="B1606" i="7"/>
  <c r="B1607" i="7"/>
  <c r="B1608" i="7"/>
  <c r="B1609" i="7"/>
  <c r="B1610" i="7"/>
  <c r="B1611" i="7"/>
  <c r="B1615" i="7"/>
  <c r="B1618" i="7"/>
  <c r="B1619" i="7"/>
  <c r="B1633" i="7"/>
  <c r="B1638" i="7"/>
  <c r="B1641" i="7"/>
  <c r="B1651" i="7"/>
  <c r="B1653" i="7"/>
  <c r="B1654" i="7"/>
  <c r="B1656" i="7"/>
  <c r="B1657" i="7"/>
  <c r="B1658" i="7"/>
  <c r="B1659" i="7"/>
  <c r="B1661" i="7"/>
  <c r="B1663" i="7"/>
  <c r="B1675" i="7"/>
  <c r="B1676" i="7"/>
  <c r="B1678" i="7"/>
  <c r="B1679" i="7"/>
  <c r="B1680" i="7"/>
  <c r="B1682" i="7"/>
  <c r="B1683" i="7"/>
  <c r="B1698" i="7"/>
  <c r="B1699" i="7"/>
  <c r="B1702" i="7"/>
  <c r="B1703" i="7"/>
  <c r="B1704" i="7"/>
  <c r="B1705" i="7"/>
  <c r="B1831" i="7"/>
  <c r="B1832" i="7"/>
  <c r="B1833" i="7"/>
  <c r="B1834" i="7"/>
  <c r="B1841" i="7"/>
  <c r="B1842" i="7"/>
  <c r="B1843" i="7"/>
  <c r="B1844" i="7"/>
  <c r="B1857" i="7"/>
  <c r="B1862" i="7"/>
  <c r="B1863" i="7"/>
  <c r="B1892" i="7"/>
  <c r="B1893" i="7"/>
  <c r="B1894" i="7"/>
  <c r="B1899" i="7"/>
  <c r="B1900" i="7"/>
  <c r="B1909" i="7"/>
  <c r="B1954" i="7"/>
  <c r="B1955" i="7"/>
  <c r="B1958" i="7"/>
  <c r="B1959" i="7"/>
  <c r="B1983" i="7"/>
  <c r="B1984" i="7"/>
  <c r="B1985" i="7"/>
  <c r="B2101" i="7"/>
  <c r="B2102" i="7"/>
  <c r="B2104" i="7"/>
  <c r="B2105" i="7"/>
  <c r="B2107" i="7"/>
  <c r="B2108" i="7"/>
  <c r="B2110" i="7"/>
  <c r="B2111" i="7"/>
  <c r="B2114" i="7"/>
  <c r="B2115" i="7"/>
  <c r="B2119" i="7"/>
  <c r="B2120" i="7"/>
  <c r="B2121" i="7"/>
  <c r="B2128" i="7"/>
  <c r="B2129" i="7"/>
  <c r="B2130" i="7"/>
  <c r="B2131" i="7"/>
  <c r="B2153" i="7"/>
  <c r="B2158" i="7"/>
  <c r="B2159" i="7"/>
  <c r="B2165" i="7"/>
  <c r="B2194" i="7"/>
  <c r="B2195" i="7"/>
  <c r="B2196" i="7"/>
  <c r="B2200" i="7"/>
  <c r="B2203" i="7"/>
  <c r="B2210" i="7"/>
  <c r="B2211" i="7"/>
  <c r="B2212" i="7"/>
  <c r="B2214" i="7"/>
  <c r="B2216" i="7"/>
  <c r="B2217" i="7"/>
  <c r="B2223" i="7"/>
  <c r="B2224" i="7"/>
  <c r="B2227" i="7"/>
  <c r="B2228" i="7"/>
  <c r="B2231" i="7"/>
  <c r="B2233" i="7"/>
  <c r="B2234" i="7"/>
  <c r="B2235" i="7"/>
  <c r="B2239" i="7"/>
  <c r="B2240" i="7"/>
  <c r="B2242" i="7"/>
  <c r="B2246" i="7"/>
  <c r="B2248" i="7"/>
  <c r="B2250" i="7"/>
  <c r="B404" i="7"/>
  <c r="B407" i="7"/>
  <c r="B459" i="7"/>
  <c r="B460" i="7"/>
  <c r="B487" i="7"/>
  <c r="B488" i="7"/>
  <c r="B799" i="7"/>
  <c r="B819" i="7"/>
  <c r="B952" i="7"/>
  <c r="B958" i="7"/>
  <c r="B1484" i="7"/>
  <c r="B1487" i="7"/>
  <c r="B1524" i="7"/>
  <c r="B1525" i="7"/>
  <c r="B1580" i="7"/>
  <c r="B1586" i="7"/>
  <c r="B1622" i="7"/>
  <c r="B1632" i="7"/>
  <c r="B1913" i="7"/>
  <c r="B1918" i="7"/>
  <c r="B2124" i="7"/>
  <c r="B2125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9" i="7"/>
  <c r="B61" i="7"/>
  <c r="B64" i="7"/>
  <c r="B65" i="7"/>
  <c r="B67" i="7"/>
  <c r="B68" i="7"/>
  <c r="B69" i="7"/>
  <c r="B70" i="7"/>
  <c r="B75" i="7"/>
  <c r="B78" i="7"/>
  <c r="B79" i="7"/>
  <c r="B80" i="7"/>
  <c r="B81" i="7"/>
  <c r="B82" i="7"/>
  <c r="B83" i="7"/>
  <c r="B84" i="7"/>
  <c r="B85" i="7"/>
  <c r="B86" i="7"/>
  <c r="B90" i="7"/>
  <c r="B91" i="7"/>
  <c r="B92" i="7"/>
  <c r="B97" i="7"/>
  <c r="B99" i="7"/>
  <c r="B100" i="7"/>
  <c r="B101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22" i="7"/>
  <c r="B124" i="7"/>
  <c r="B125" i="7"/>
  <c r="B129" i="7"/>
  <c r="B132" i="7"/>
  <c r="B133" i="7"/>
  <c r="B134" i="7"/>
  <c r="B136" i="7"/>
  <c r="B138" i="7"/>
  <c r="B139" i="7"/>
  <c r="B140" i="7"/>
  <c r="B142" i="7"/>
  <c r="B143" i="7"/>
  <c r="B144" i="7"/>
  <c r="B145" i="7"/>
  <c r="B146" i="7"/>
  <c r="B147" i="7"/>
  <c r="B149" i="7"/>
  <c r="B154" i="7"/>
  <c r="B155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8" i="7"/>
  <c r="B183" i="7"/>
  <c r="B185" i="7"/>
  <c r="B187" i="7"/>
  <c r="B190" i="7"/>
  <c r="B192" i="7"/>
  <c r="B193" i="7"/>
  <c r="B195" i="7"/>
  <c r="B196" i="7"/>
  <c r="B197" i="7"/>
  <c r="B198" i="7"/>
  <c r="B199" i="7"/>
  <c r="B200" i="7"/>
  <c r="B202" i="7"/>
  <c r="B203" i="7"/>
  <c r="B204" i="7"/>
  <c r="B205" i="7"/>
  <c r="B209" i="7"/>
  <c r="B210" i="7"/>
  <c r="B211" i="7"/>
  <c r="B212" i="7"/>
  <c r="B214" i="7"/>
  <c r="B216" i="7"/>
  <c r="B217" i="7"/>
  <c r="B219" i="7"/>
  <c r="B220" i="7"/>
  <c r="B222" i="7"/>
  <c r="B224" i="7"/>
  <c r="B228" i="7"/>
  <c r="B230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6" i="7"/>
  <c r="B247" i="7"/>
  <c r="B248" i="7"/>
  <c r="B250" i="7"/>
  <c r="B251" i="7"/>
  <c r="B254" i="7"/>
  <c r="B256" i="7"/>
  <c r="B257" i="7"/>
  <c r="B258" i="7"/>
  <c r="B259" i="7"/>
  <c r="B260" i="7"/>
  <c r="B261" i="7"/>
  <c r="B262" i="7"/>
  <c r="B263" i="7"/>
  <c r="B264" i="7"/>
  <c r="B267" i="7"/>
  <c r="B273" i="7"/>
  <c r="B276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3" i="7"/>
  <c r="B335" i="7"/>
  <c r="B336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3" i="7"/>
  <c r="B364" i="7"/>
  <c r="B365" i="7"/>
  <c r="B366" i="7"/>
  <c r="B367" i="7"/>
  <c r="B368" i="7"/>
  <c r="B369" i="7"/>
  <c r="B373" i="7"/>
  <c r="B374" i="7"/>
  <c r="B378" i="7"/>
  <c r="B380" i="7"/>
  <c r="B381" i="7"/>
  <c r="B382" i="7"/>
  <c r="B383" i="7"/>
  <c r="B384" i="7"/>
  <c r="B388" i="7"/>
  <c r="B396" i="7"/>
  <c r="B397" i="7"/>
  <c r="B398" i="7"/>
  <c r="B399" i="7"/>
  <c r="B400" i="7"/>
  <c r="B401" i="7"/>
  <c r="B402" i="7"/>
  <c r="B403" i="7"/>
  <c r="B405" i="7"/>
  <c r="B406" i="7"/>
  <c r="B408" i="7"/>
  <c r="B412" i="7"/>
  <c r="B414" i="7"/>
  <c r="B415" i="7"/>
  <c r="B419" i="7"/>
  <c r="B422" i="7"/>
  <c r="B423" i="7"/>
  <c r="B424" i="7"/>
  <c r="B425" i="7"/>
  <c r="B426" i="7"/>
  <c r="B427" i="7"/>
  <c r="B433" i="7"/>
  <c r="B436" i="7"/>
  <c r="B437" i="7"/>
  <c r="B439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61" i="7"/>
  <c r="B462" i="7"/>
  <c r="B463" i="7"/>
  <c r="B464" i="7"/>
  <c r="B465" i="7"/>
  <c r="B466" i="7"/>
  <c r="B467" i="7"/>
  <c r="B468" i="7"/>
  <c r="B469" i="7"/>
  <c r="B471" i="7"/>
  <c r="B472" i="7"/>
  <c r="B477" i="7"/>
  <c r="B481" i="7"/>
  <c r="B482" i="7"/>
  <c r="B485" i="7"/>
  <c r="B486" i="7"/>
  <c r="B489" i="7"/>
  <c r="B490" i="7"/>
  <c r="B491" i="7"/>
  <c r="B493" i="7"/>
  <c r="B494" i="7"/>
  <c r="B497" i="7"/>
  <c r="B498" i="7"/>
  <c r="B499" i="7"/>
  <c r="B500" i="7"/>
  <c r="B501" i="7"/>
  <c r="B503" i="7"/>
  <c r="B504" i="7"/>
  <c r="B506" i="7"/>
  <c r="B511" i="7"/>
  <c r="B513" i="7"/>
  <c r="B516" i="7"/>
  <c r="B517" i="7"/>
  <c r="B518" i="7"/>
  <c r="B519" i="7"/>
  <c r="B521" i="7"/>
  <c r="B522" i="7"/>
  <c r="B523" i="7"/>
  <c r="B524" i="7"/>
  <c r="B525" i="7"/>
  <c r="B526" i="7"/>
  <c r="B527" i="7"/>
  <c r="B528" i="7"/>
  <c r="B529" i="7"/>
  <c r="B530" i="7"/>
  <c r="B531" i="7"/>
  <c r="B535" i="7"/>
  <c r="B536" i="7"/>
  <c r="B537" i="7"/>
  <c r="B539" i="7"/>
  <c r="B540" i="7"/>
  <c r="B541" i="7"/>
  <c r="B544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7" i="7"/>
  <c r="B570" i="7"/>
  <c r="B571" i="7"/>
  <c r="B572" i="7"/>
  <c r="B573" i="7"/>
  <c r="B574" i="7"/>
  <c r="B575" i="7"/>
  <c r="B576" i="7"/>
  <c r="B577" i="7"/>
  <c r="B578" i="7"/>
  <c r="B579" i="7"/>
  <c r="B580" i="7"/>
  <c r="B583" i="7"/>
  <c r="B584" i="7"/>
  <c r="B585" i="7"/>
  <c r="B590" i="7"/>
  <c r="B591" i="7"/>
  <c r="B592" i="7"/>
  <c r="B593" i="7"/>
  <c r="B594" i="7"/>
  <c r="B597" i="7"/>
  <c r="B598" i="7"/>
  <c r="B599" i="7"/>
  <c r="B600" i="7"/>
  <c r="B601" i="7"/>
  <c r="B605" i="7"/>
  <c r="B612" i="7"/>
  <c r="B613" i="7"/>
  <c r="B615" i="7"/>
  <c r="B616" i="7"/>
  <c r="B619" i="7"/>
  <c r="B625" i="7"/>
  <c r="B626" i="7"/>
  <c r="B627" i="7"/>
  <c r="B629" i="7"/>
  <c r="B631" i="7"/>
  <c r="B632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1" i="7"/>
  <c r="B653" i="7"/>
  <c r="B654" i="7"/>
  <c r="B659" i="7"/>
  <c r="B661" i="7"/>
  <c r="B662" i="7"/>
  <c r="B663" i="7"/>
  <c r="B668" i="7"/>
  <c r="B669" i="7"/>
  <c r="B674" i="7"/>
  <c r="B676" i="7"/>
  <c r="B677" i="7"/>
  <c r="B679" i="7"/>
  <c r="B684" i="7"/>
  <c r="B685" i="7"/>
  <c r="B686" i="7"/>
  <c r="B689" i="7"/>
  <c r="B692" i="7"/>
  <c r="B698" i="7"/>
  <c r="B703" i="7"/>
  <c r="B706" i="7"/>
  <c r="B709" i="7"/>
  <c r="B711" i="7"/>
  <c r="B714" i="7"/>
  <c r="B715" i="7"/>
  <c r="B716" i="7"/>
  <c r="B717" i="7"/>
  <c r="B720" i="7"/>
  <c r="B722" i="7"/>
  <c r="B723" i="7"/>
  <c r="B724" i="7"/>
  <c r="B727" i="7"/>
  <c r="B729" i="7"/>
  <c r="B732" i="7"/>
  <c r="B734" i="7"/>
  <c r="B736" i="7"/>
  <c r="B740" i="7"/>
  <c r="B742" i="7"/>
  <c r="B743" i="7"/>
  <c r="B744" i="7"/>
  <c r="B745" i="7"/>
  <c r="B746" i="7"/>
  <c r="B747" i="7"/>
  <c r="B749" i="7"/>
  <c r="B750" i="7"/>
  <c r="B751" i="7"/>
  <c r="B752" i="7"/>
  <c r="B754" i="7"/>
  <c r="B758" i="7"/>
  <c r="B760" i="7"/>
  <c r="B762" i="7"/>
  <c r="B764" i="7"/>
  <c r="B768" i="7"/>
  <c r="B769" i="7"/>
  <c r="B777" i="7"/>
  <c r="B784" i="7"/>
  <c r="B785" i="7"/>
  <c r="B790" i="7"/>
  <c r="B791" i="7"/>
  <c r="B792" i="7"/>
  <c r="B793" i="7"/>
  <c r="B794" i="7"/>
  <c r="B795" i="7"/>
  <c r="B796" i="7"/>
  <c r="B797" i="7"/>
  <c r="B801" i="7"/>
  <c r="B802" i="7"/>
  <c r="B803" i="7"/>
  <c r="B806" i="7"/>
  <c r="B807" i="7"/>
  <c r="B808" i="7"/>
  <c r="B809" i="7"/>
  <c r="B810" i="7"/>
  <c r="B811" i="7"/>
  <c r="B814" i="7"/>
  <c r="B815" i="7"/>
  <c r="B817" i="7"/>
  <c r="B818" i="7"/>
  <c r="B820" i="7"/>
  <c r="B821" i="7"/>
  <c r="B822" i="7"/>
  <c r="B824" i="7"/>
  <c r="B825" i="7"/>
  <c r="B831" i="7"/>
  <c r="B832" i="7"/>
  <c r="B833" i="7"/>
  <c r="B834" i="7"/>
  <c r="B840" i="7"/>
  <c r="B841" i="7"/>
  <c r="B843" i="7"/>
  <c r="B845" i="7"/>
  <c r="B852" i="7"/>
  <c r="B853" i="7"/>
  <c r="B854" i="7"/>
  <c r="B856" i="7"/>
  <c r="B860" i="7"/>
  <c r="B861" i="7"/>
  <c r="B862" i="7"/>
  <c r="B863" i="7"/>
  <c r="B864" i="7"/>
  <c r="B866" i="7"/>
  <c r="B868" i="7"/>
  <c r="B874" i="7"/>
  <c r="B875" i="7"/>
  <c r="B878" i="7"/>
  <c r="B880" i="7"/>
  <c r="B881" i="7"/>
  <c r="B882" i="7"/>
  <c r="B883" i="7"/>
  <c r="B884" i="7"/>
  <c r="B885" i="7"/>
  <c r="B886" i="7"/>
  <c r="B887" i="7"/>
  <c r="B890" i="7"/>
  <c r="B891" i="7"/>
  <c r="B892" i="7"/>
  <c r="B898" i="7"/>
  <c r="B899" i="7"/>
  <c r="B900" i="7"/>
  <c r="B903" i="7"/>
  <c r="B907" i="7"/>
  <c r="B908" i="7"/>
  <c r="B909" i="7"/>
  <c r="B910" i="7"/>
  <c r="B911" i="7"/>
  <c r="B912" i="7"/>
  <c r="B913" i="7"/>
  <c r="B914" i="7"/>
  <c r="B915" i="7"/>
  <c r="B916" i="7"/>
  <c r="B917" i="7"/>
  <c r="B919" i="7"/>
  <c r="B920" i="7"/>
  <c r="B922" i="7"/>
  <c r="B923" i="7"/>
  <c r="B925" i="7"/>
  <c r="B933" i="7"/>
  <c r="B934" i="7"/>
  <c r="B935" i="7"/>
  <c r="B936" i="7"/>
  <c r="B937" i="7"/>
  <c r="B938" i="7"/>
  <c r="B940" i="7"/>
  <c r="B942" i="7"/>
  <c r="B945" i="7"/>
  <c r="B947" i="7"/>
  <c r="B948" i="7"/>
  <c r="B950" i="7"/>
  <c r="B955" i="7"/>
  <c r="B956" i="7"/>
  <c r="B959" i="7"/>
  <c r="B960" i="7"/>
  <c r="B962" i="7"/>
  <c r="B963" i="7"/>
  <c r="B964" i="7"/>
  <c r="B965" i="7"/>
  <c r="B966" i="7"/>
  <c r="B967" i="7"/>
  <c r="B968" i="7"/>
  <c r="B969" i="7"/>
  <c r="B970" i="7"/>
  <c r="B973" i="7"/>
  <c r="B974" i="7"/>
  <c r="B976" i="7"/>
  <c r="B977" i="7"/>
  <c r="B978" i="7"/>
  <c r="B980" i="7"/>
  <c r="B988" i="7"/>
  <c r="B990" i="7"/>
  <c r="B991" i="7"/>
  <c r="B992" i="7"/>
  <c r="B993" i="7"/>
  <c r="B994" i="7"/>
  <c r="B995" i="7"/>
  <c r="B996" i="7"/>
  <c r="B997" i="7"/>
  <c r="B998" i="7"/>
  <c r="B999" i="7"/>
  <c r="B1000" i="7"/>
  <c r="B1002" i="7"/>
  <c r="B1003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31" i="7"/>
  <c r="B1032" i="7"/>
  <c r="B1033" i="7"/>
  <c r="B1034" i="7"/>
  <c r="B1035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4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22" i="7"/>
  <c r="B1223" i="7"/>
  <c r="B1225" i="7"/>
  <c r="B1228" i="7"/>
  <c r="B1229" i="7"/>
  <c r="B1230" i="7"/>
  <c r="B1231" i="7"/>
  <c r="B1232" i="7"/>
  <c r="B1233" i="7"/>
  <c r="B1238" i="7"/>
  <c r="B1239" i="7"/>
  <c r="B1240" i="7"/>
  <c r="B1242" i="7"/>
  <c r="B1243" i="7"/>
  <c r="B1244" i="7"/>
  <c r="B1245" i="7"/>
  <c r="B1246" i="7"/>
  <c r="B1247" i="7"/>
  <c r="B1248" i="7"/>
  <c r="B1249" i="7"/>
  <c r="B1252" i="7"/>
  <c r="B1253" i="7"/>
  <c r="B1254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1" i="7"/>
  <c r="B1274" i="7"/>
  <c r="B1275" i="7"/>
  <c r="B1277" i="7"/>
  <c r="B1278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5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1" i="7"/>
  <c r="B1322" i="7"/>
  <c r="B1323" i="7"/>
  <c r="B1325" i="7"/>
  <c r="B1328" i="7"/>
  <c r="B1330" i="7"/>
  <c r="B1331" i="7"/>
  <c r="B1333" i="7"/>
  <c r="B1334" i="7"/>
  <c r="B1336" i="7"/>
  <c r="B1338" i="7"/>
  <c r="B1339" i="7"/>
  <c r="B1341" i="7"/>
  <c r="B1342" i="7"/>
  <c r="B1344" i="7"/>
  <c r="B1345" i="7"/>
  <c r="B1347" i="7"/>
  <c r="B1349" i="7"/>
  <c r="B1351" i="7"/>
  <c r="B1352" i="7"/>
  <c r="B1353" i="7"/>
  <c r="B1354" i="7"/>
  <c r="B1355" i="7"/>
  <c r="B1356" i="7"/>
  <c r="B1357" i="7"/>
  <c r="B1358" i="7"/>
  <c r="B1363" i="7"/>
  <c r="B1365" i="7"/>
  <c r="B1368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4" i="7"/>
  <c r="B1425" i="7"/>
  <c r="B1426" i="7"/>
  <c r="B1430" i="7"/>
  <c r="B1431" i="7"/>
  <c r="B1432" i="7"/>
  <c r="B1433" i="7"/>
  <c r="B1434" i="7"/>
  <c r="B1435" i="7"/>
  <c r="B1436" i="7"/>
  <c r="B1437" i="7"/>
  <c r="B1438" i="7"/>
  <c r="B1439" i="7"/>
  <c r="B1440" i="7"/>
  <c r="B1442" i="7"/>
  <c r="B1443" i="7"/>
  <c r="B1446" i="7"/>
  <c r="B1447" i="7"/>
  <c r="B1448" i="7"/>
  <c r="B1449" i="7"/>
  <c r="B1450" i="7"/>
  <c r="B1451" i="7"/>
  <c r="B1452" i="7"/>
  <c r="B1453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5" i="7"/>
  <c r="B1486" i="7"/>
  <c r="B1489" i="7"/>
  <c r="B1490" i="7"/>
  <c r="B1491" i="7"/>
  <c r="B1493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3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7" i="7"/>
  <c r="B1556" i="7"/>
  <c r="B1559" i="7"/>
  <c r="B1561" i="7"/>
  <c r="B1562" i="7"/>
  <c r="B1563" i="7"/>
  <c r="B1564" i="7"/>
  <c r="B1566" i="7"/>
  <c r="B1567" i="7"/>
  <c r="B1568" i="7"/>
  <c r="B1570" i="7"/>
  <c r="B1572" i="7"/>
  <c r="B1573" i="7"/>
  <c r="B1575" i="7"/>
  <c r="B1576" i="7"/>
  <c r="B1577" i="7"/>
  <c r="B1582" i="7"/>
  <c r="B1583" i="7"/>
  <c r="B1584" i="7"/>
  <c r="B1585" i="7"/>
  <c r="B1587" i="7"/>
  <c r="B1589" i="7"/>
  <c r="B1590" i="7"/>
  <c r="B1591" i="7"/>
  <c r="B1592" i="7"/>
  <c r="B1593" i="7"/>
  <c r="B1594" i="7"/>
  <c r="B1595" i="7"/>
  <c r="B1596" i="7"/>
  <c r="B1601" i="7"/>
  <c r="B1603" i="7"/>
  <c r="B1604" i="7"/>
  <c r="B1605" i="7"/>
  <c r="B1612" i="7"/>
  <c r="B1613" i="7"/>
  <c r="B1614" i="7"/>
  <c r="B1616" i="7"/>
  <c r="B1617" i="7"/>
  <c r="B1620" i="7"/>
  <c r="B1621" i="7"/>
  <c r="B1623" i="7"/>
  <c r="B1624" i="7"/>
  <c r="B1625" i="7"/>
  <c r="B1626" i="7"/>
  <c r="B1627" i="7"/>
  <c r="B1628" i="7"/>
  <c r="B1629" i="7"/>
  <c r="B1630" i="7"/>
  <c r="B1631" i="7"/>
  <c r="B1634" i="7"/>
  <c r="B1635" i="7"/>
  <c r="B1636" i="7"/>
  <c r="B1637" i="7"/>
  <c r="B1639" i="7"/>
  <c r="B1640" i="7"/>
  <c r="B1642" i="7"/>
  <c r="B1643" i="7"/>
  <c r="B1644" i="7"/>
  <c r="B1645" i="7"/>
  <c r="B1646" i="7"/>
  <c r="B1647" i="7"/>
  <c r="B1648" i="7"/>
  <c r="B1649" i="7"/>
  <c r="B1650" i="7"/>
  <c r="B1652" i="7"/>
  <c r="B1655" i="7"/>
  <c r="B1660" i="7"/>
  <c r="B1662" i="7"/>
  <c r="B1664" i="7"/>
  <c r="B1665" i="7"/>
  <c r="B1666" i="7"/>
  <c r="B1667" i="7"/>
  <c r="B1668" i="7"/>
  <c r="B1669" i="7"/>
  <c r="B1670" i="7"/>
  <c r="B1671" i="7"/>
  <c r="B1672" i="7"/>
  <c r="B1673" i="7"/>
  <c r="B1674" i="7"/>
  <c r="B1677" i="7"/>
  <c r="B1681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700" i="7"/>
  <c r="B1701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0" i="7"/>
  <c r="B1835" i="7"/>
  <c r="B1836" i="7"/>
  <c r="B1837" i="7"/>
  <c r="B1838" i="7"/>
  <c r="B1839" i="7"/>
  <c r="B1840" i="7"/>
  <c r="B1845" i="7"/>
  <c r="B1846" i="7"/>
  <c r="B1847" i="7"/>
  <c r="B1848" i="7"/>
  <c r="B1849" i="7"/>
  <c r="B1850" i="7"/>
  <c r="B1851" i="7"/>
  <c r="B1852" i="7"/>
  <c r="B1853" i="7"/>
  <c r="B1854" i="7"/>
  <c r="B1855" i="7"/>
  <c r="B1856" i="7"/>
  <c r="B1858" i="7"/>
  <c r="B1859" i="7"/>
  <c r="B1860" i="7"/>
  <c r="B1861" i="7"/>
  <c r="B1864" i="7"/>
  <c r="B1865" i="7"/>
  <c r="B1866" i="7"/>
  <c r="B1867" i="7"/>
  <c r="B1868" i="7"/>
  <c r="B1869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5" i="7"/>
  <c r="B1886" i="7"/>
  <c r="B1887" i="7"/>
  <c r="B1888" i="7"/>
  <c r="B1889" i="7"/>
  <c r="B1890" i="7"/>
  <c r="B1891" i="7"/>
  <c r="B1895" i="7"/>
  <c r="B1896" i="7"/>
  <c r="B1897" i="7"/>
  <c r="B1898" i="7"/>
  <c r="B1901" i="7"/>
  <c r="B1902" i="7"/>
  <c r="B1903" i="7"/>
  <c r="B1904" i="7"/>
  <c r="B1905" i="7"/>
  <c r="B1906" i="7"/>
  <c r="B1907" i="7"/>
  <c r="B1908" i="7"/>
  <c r="B1910" i="7"/>
  <c r="B1911" i="7"/>
  <c r="B1912" i="7"/>
  <c r="B1914" i="7"/>
  <c r="B1915" i="7"/>
  <c r="B1916" i="7"/>
  <c r="B1917" i="7"/>
  <c r="B1919" i="7"/>
  <c r="B1920" i="7"/>
  <c r="B1921" i="7"/>
  <c r="B1922" i="7"/>
  <c r="B1923" i="7"/>
  <c r="B1924" i="7"/>
  <c r="B1925" i="7"/>
  <c r="B1926" i="7"/>
  <c r="B1927" i="7"/>
  <c r="B1928" i="7"/>
  <c r="B1929" i="7"/>
  <c r="B1930" i="7"/>
  <c r="B1931" i="7"/>
  <c r="B1932" i="7"/>
  <c r="B1933" i="7"/>
  <c r="B1934" i="7"/>
  <c r="B1935" i="7"/>
  <c r="B1936" i="7"/>
  <c r="B1937" i="7"/>
  <c r="B1938" i="7"/>
  <c r="B1939" i="7"/>
  <c r="B1940" i="7"/>
  <c r="B1941" i="7"/>
  <c r="B1942" i="7"/>
  <c r="B1943" i="7"/>
  <c r="B1944" i="7"/>
  <c r="B1945" i="7"/>
  <c r="B1946" i="7"/>
  <c r="B1947" i="7"/>
  <c r="B1948" i="7"/>
  <c r="B1949" i="7"/>
  <c r="B2" i="7"/>
  <c r="B3" i="7"/>
  <c r="B4" i="7"/>
  <c r="B5" i="7"/>
  <c r="B6" i="7"/>
  <c r="B7" i="7"/>
  <c r="B8" i="7"/>
  <c r="B1950" i="7"/>
  <c r="B1951" i="7"/>
  <c r="B1952" i="7"/>
  <c r="B1953" i="7"/>
  <c r="B1956" i="7"/>
  <c r="B1957" i="7"/>
  <c r="B1960" i="7"/>
  <c r="B1961" i="7"/>
  <c r="B1962" i="7"/>
  <c r="B1963" i="7"/>
  <c r="B1964" i="7"/>
  <c r="B1965" i="7"/>
  <c r="B1966" i="7"/>
  <c r="B1967" i="7"/>
  <c r="B1968" i="7"/>
  <c r="B1969" i="7"/>
  <c r="B1970" i="7"/>
  <c r="B1971" i="7"/>
  <c r="B1972" i="7"/>
  <c r="B1973" i="7"/>
  <c r="B1974" i="7"/>
  <c r="B1975" i="7"/>
  <c r="B1976" i="7"/>
  <c r="B1977" i="7"/>
  <c r="B1978" i="7"/>
  <c r="B1979" i="7"/>
  <c r="B1980" i="7"/>
  <c r="B1981" i="7"/>
  <c r="B1982" i="7"/>
  <c r="B1986" i="7"/>
  <c r="B1987" i="7"/>
  <c r="B1988" i="7"/>
  <c r="B1989" i="7"/>
  <c r="B1990" i="7"/>
  <c r="B1991" i="7"/>
  <c r="B1992" i="7"/>
  <c r="B1993" i="7"/>
  <c r="B1994" i="7"/>
  <c r="B1995" i="7"/>
  <c r="B1996" i="7"/>
  <c r="B1997" i="7"/>
  <c r="B1998" i="7"/>
  <c r="B1999" i="7"/>
  <c r="B2000" i="7"/>
  <c r="B2001" i="7"/>
  <c r="B2002" i="7"/>
  <c r="B2003" i="7"/>
  <c r="B2004" i="7"/>
  <c r="B2005" i="7"/>
  <c r="B2006" i="7"/>
  <c r="B2007" i="7"/>
  <c r="B2008" i="7"/>
  <c r="B2009" i="7"/>
  <c r="B2010" i="7"/>
  <c r="B2011" i="7"/>
  <c r="B2012" i="7"/>
  <c r="B2013" i="7"/>
  <c r="B2014" i="7"/>
  <c r="B2015" i="7"/>
  <c r="B2016" i="7"/>
  <c r="B2017" i="7"/>
  <c r="B2018" i="7"/>
  <c r="B2019" i="7"/>
  <c r="B2020" i="7"/>
  <c r="B2021" i="7"/>
  <c r="B2022" i="7"/>
  <c r="B2023" i="7"/>
  <c r="B2024" i="7"/>
  <c r="B2025" i="7"/>
  <c r="B2026" i="7"/>
  <c r="B2027" i="7"/>
  <c r="B2028" i="7"/>
  <c r="B2029" i="7"/>
  <c r="B2030" i="7"/>
  <c r="B2031" i="7"/>
  <c r="B2032" i="7"/>
  <c r="B2033" i="7"/>
  <c r="B2034" i="7"/>
  <c r="B2035" i="7"/>
  <c r="B2036" i="7"/>
  <c r="B2037" i="7"/>
  <c r="B2038" i="7"/>
  <c r="B2039" i="7"/>
  <c r="B2040" i="7"/>
  <c r="B2041" i="7"/>
  <c r="B2042" i="7"/>
  <c r="B2043" i="7"/>
  <c r="B2044" i="7"/>
  <c r="B2045" i="7"/>
  <c r="B2046" i="7"/>
  <c r="B2047" i="7"/>
  <c r="B2048" i="7"/>
  <c r="B2049" i="7"/>
  <c r="B2050" i="7"/>
  <c r="B2051" i="7"/>
  <c r="B2052" i="7"/>
  <c r="B2053" i="7"/>
  <c r="B2054" i="7"/>
  <c r="B2055" i="7"/>
  <c r="B2056" i="7"/>
  <c r="B2057" i="7"/>
  <c r="B2058" i="7"/>
  <c r="B2059" i="7"/>
  <c r="B2060" i="7"/>
  <c r="B2061" i="7"/>
  <c r="B2062" i="7"/>
  <c r="B2063" i="7"/>
  <c r="B2064" i="7"/>
  <c r="B2065" i="7"/>
  <c r="B2066" i="7"/>
  <c r="B2067" i="7"/>
  <c r="B2068" i="7"/>
  <c r="B2069" i="7"/>
  <c r="B2070" i="7"/>
  <c r="B2071" i="7"/>
  <c r="B2072" i="7"/>
  <c r="B2073" i="7"/>
  <c r="B2074" i="7"/>
  <c r="B2075" i="7"/>
  <c r="B2076" i="7"/>
  <c r="B2077" i="7"/>
  <c r="B2078" i="7"/>
  <c r="B2079" i="7"/>
  <c r="B2080" i="7"/>
  <c r="B2081" i="7"/>
  <c r="B2082" i="7"/>
  <c r="B2083" i="7"/>
  <c r="B2084" i="7"/>
  <c r="B2085" i="7"/>
  <c r="B2086" i="7"/>
  <c r="B2087" i="7"/>
  <c r="B2088" i="7"/>
  <c r="B2089" i="7"/>
  <c r="B2090" i="7"/>
  <c r="B2091" i="7"/>
  <c r="B2092" i="7"/>
  <c r="B2093" i="7"/>
  <c r="B2094" i="7"/>
  <c r="B2095" i="7"/>
  <c r="B2096" i="7"/>
  <c r="B2097" i="7"/>
  <c r="B2098" i="7"/>
  <c r="B2099" i="7"/>
  <c r="B2100" i="7"/>
  <c r="B2103" i="7"/>
  <c r="B2106" i="7"/>
  <c r="B2109" i="7"/>
  <c r="B2112" i="7"/>
  <c r="B2113" i="7"/>
  <c r="B2116" i="7"/>
  <c r="B2117" i="7"/>
  <c r="B2118" i="7"/>
  <c r="B2122" i="7"/>
  <c r="B2123" i="7"/>
  <c r="B2126" i="7"/>
  <c r="B2127" i="7"/>
  <c r="B2132" i="7"/>
  <c r="B2133" i="7"/>
  <c r="B2134" i="7"/>
  <c r="B2135" i="7"/>
  <c r="B2136" i="7"/>
  <c r="B2137" i="7"/>
  <c r="B2138" i="7"/>
  <c r="B2139" i="7"/>
  <c r="B2140" i="7"/>
  <c r="B2141" i="7"/>
  <c r="B2142" i="7"/>
  <c r="B2143" i="7"/>
  <c r="B2144" i="7"/>
  <c r="B2145" i="7"/>
  <c r="B2146" i="7"/>
  <c r="B2147" i="7"/>
  <c r="B2148" i="7"/>
  <c r="B2149" i="7"/>
  <c r="B2150" i="7"/>
  <c r="B2151" i="7"/>
  <c r="B2152" i="7"/>
  <c r="B2154" i="7"/>
  <c r="B2155" i="7"/>
  <c r="B2156" i="7"/>
  <c r="B2157" i="7"/>
  <c r="B2160" i="7"/>
  <c r="B2161" i="7"/>
  <c r="B2162" i="7"/>
  <c r="B2163" i="7"/>
  <c r="B2164" i="7"/>
  <c r="B2166" i="7"/>
  <c r="B2167" i="7"/>
  <c r="B2168" i="7"/>
  <c r="B2169" i="7"/>
  <c r="B2170" i="7"/>
  <c r="B2171" i="7"/>
  <c r="B2172" i="7"/>
  <c r="B2173" i="7"/>
  <c r="B2174" i="7"/>
  <c r="B2175" i="7"/>
  <c r="B2176" i="7"/>
  <c r="B2177" i="7"/>
  <c r="B2178" i="7"/>
  <c r="B2179" i="7"/>
  <c r="B2180" i="7"/>
  <c r="B2181" i="7"/>
  <c r="B2182" i="7"/>
  <c r="B2183" i="7"/>
  <c r="B2184" i="7"/>
  <c r="B2185" i="7"/>
  <c r="B2186" i="7"/>
  <c r="B2187" i="7"/>
  <c r="B2188" i="7"/>
  <c r="B2189" i="7"/>
  <c r="B2190" i="7"/>
  <c r="B2191" i="7"/>
  <c r="B2192" i="7"/>
  <c r="B2193" i="7"/>
  <c r="B2197" i="7"/>
  <c r="B2198" i="7"/>
  <c r="B2199" i="7"/>
  <c r="B2201" i="7"/>
  <c r="B2202" i="7"/>
  <c r="B2204" i="7"/>
  <c r="B2205" i="7"/>
  <c r="B2206" i="7"/>
  <c r="B2207" i="7"/>
  <c r="B2208" i="7"/>
  <c r="B2209" i="7"/>
  <c r="B2213" i="7"/>
  <c r="B2215" i="7"/>
  <c r="B2218" i="7"/>
  <c r="B2219" i="7"/>
  <c r="B2220" i="7"/>
  <c r="B2221" i="7"/>
  <c r="B2222" i="7"/>
  <c r="B2225" i="7"/>
  <c r="B2226" i="7"/>
  <c r="B2229" i="7"/>
  <c r="B2230" i="7"/>
  <c r="B2232" i="7"/>
  <c r="B2236" i="7"/>
  <c r="B2237" i="7"/>
  <c r="B2238" i="7"/>
  <c r="B2241" i="7"/>
  <c r="B2243" i="7"/>
  <c r="B2244" i="7"/>
  <c r="B2245" i="7"/>
  <c r="B2247" i="7"/>
  <c r="B2249" i="7"/>
  <c r="B2251" i="7"/>
  <c r="B2252" i="7"/>
  <c r="B2253" i="7"/>
  <c r="B2254" i="7"/>
  <c r="B2255" i="7"/>
  <c r="Q2255" i="6"/>
  <c r="Q2254" i="6"/>
  <c r="Q2253" i="6"/>
  <c r="Q2252" i="6"/>
  <c r="Q2251" i="6"/>
  <c r="Q2250" i="6"/>
  <c r="Q2249" i="6"/>
  <c r="Q2248" i="6"/>
  <c r="Q2247" i="6"/>
  <c r="Q2246" i="6"/>
  <c r="Q2245" i="6"/>
  <c r="Q2244" i="6"/>
  <c r="Q2243" i="6"/>
  <c r="Q2242" i="6"/>
  <c r="Q2241" i="6"/>
  <c r="Q2240" i="6"/>
  <c r="Q2239" i="6"/>
  <c r="Q2238" i="6"/>
  <c r="Q2237" i="6"/>
  <c r="Q2236" i="6"/>
  <c r="Q2235" i="6"/>
  <c r="Q2234" i="6"/>
  <c r="Q2233" i="6"/>
  <c r="Q2232" i="6"/>
  <c r="Q2231" i="6"/>
  <c r="Q2230" i="6"/>
  <c r="Q2229" i="6"/>
  <c r="Q2228" i="6"/>
  <c r="Q2227" i="6"/>
  <c r="Q2226" i="6"/>
  <c r="Q2225" i="6"/>
  <c r="Q2224" i="6"/>
  <c r="Q2223" i="6"/>
  <c r="Q2222" i="6"/>
  <c r="Q2221" i="6"/>
  <c r="Q2220" i="6"/>
  <c r="Q2219" i="6"/>
  <c r="Q2218" i="6"/>
  <c r="Q2217" i="6"/>
  <c r="Q2216" i="6"/>
  <c r="Q2215" i="6"/>
  <c r="Q2214" i="6"/>
  <c r="Q2213" i="6"/>
  <c r="Q2212" i="6"/>
  <c r="Q2211" i="6"/>
  <c r="Q2210" i="6"/>
  <c r="Q2209" i="6"/>
  <c r="Q2208" i="6"/>
  <c r="Q2207" i="6"/>
  <c r="Q2206" i="6"/>
  <c r="Q2205" i="6"/>
  <c r="Q2204" i="6"/>
  <c r="Q2203" i="6"/>
  <c r="Q2202" i="6"/>
  <c r="Q2201" i="6"/>
  <c r="Q2200" i="6"/>
  <c r="Q2199" i="6"/>
  <c r="Q2198" i="6"/>
  <c r="Q2197" i="6"/>
  <c r="Q2196" i="6"/>
  <c r="Q2195" i="6"/>
  <c r="Q2194" i="6"/>
  <c r="Q2193" i="6"/>
  <c r="Q2192" i="6"/>
  <c r="Q2191" i="6"/>
  <c r="Q2190" i="6"/>
  <c r="Q2189" i="6"/>
  <c r="Q2188" i="6"/>
  <c r="Q2187" i="6"/>
  <c r="Q2186" i="6"/>
  <c r="Q2185" i="6"/>
  <c r="Q2184" i="6"/>
  <c r="Q2183" i="6"/>
  <c r="Q2182" i="6"/>
  <c r="Q2181" i="6"/>
  <c r="Q2180" i="6"/>
  <c r="Q2179" i="6"/>
  <c r="Q2178" i="6"/>
  <c r="Q2177" i="6"/>
  <c r="Q2176" i="6"/>
  <c r="Q2175" i="6"/>
  <c r="Q2174" i="6"/>
  <c r="Q2173" i="6"/>
  <c r="Q2172" i="6"/>
  <c r="Q2171" i="6"/>
  <c r="Q2170" i="6"/>
  <c r="Q2169" i="6"/>
  <c r="Q2168" i="6"/>
  <c r="Q2167" i="6"/>
  <c r="Q2166" i="6"/>
  <c r="Q2165" i="6"/>
  <c r="Q2164" i="6"/>
  <c r="Q2163" i="6"/>
  <c r="Q2162" i="6"/>
  <c r="Q2161" i="6"/>
  <c r="Q2160" i="6"/>
  <c r="Q2159" i="6"/>
  <c r="Q2158" i="6"/>
  <c r="Q2157" i="6"/>
  <c r="Q2156" i="6"/>
  <c r="Q2155" i="6"/>
  <c r="Q2154" i="6"/>
  <c r="Q2153" i="6"/>
  <c r="Q2152" i="6"/>
  <c r="Q2151" i="6"/>
  <c r="Q2150" i="6"/>
  <c r="Q2149" i="6"/>
  <c r="Q2148" i="6"/>
  <c r="Q2147" i="6"/>
  <c r="Q2146" i="6"/>
  <c r="Q2145" i="6"/>
  <c r="Q2144" i="6"/>
  <c r="Q2143" i="6"/>
  <c r="Q2142" i="6"/>
  <c r="Q2141" i="6"/>
  <c r="Q2140" i="6"/>
  <c r="Q2139" i="6"/>
  <c r="Q2138" i="6"/>
  <c r="Q2137" i="6"/>
  <c r="Q2136" i="6"/>
  <c r="Q2135" i="6"/>
  <c r="Q2134" i="6"/>
  <c r="Q2133" i="6"/>
  <c r="Q2132" i="6"/>
  <c r="Q2131" i="6"/>
  <c r="Q2130" i="6"/>
  <c r="Q2129" i="6"/>
  <c r="Q2128" i="6"/>
  <c r="Q2127" i="6"/>
  <c r="Q2126" i="6"/>
  <c r="Q2125" i="6"/>
  <c r="Q2124" i="6"/>
  <c r="Q2123" i="6"/>
  <c r="Q2122" i="6"/>
  <c r="Q2121" i="6"/>
  <c r="Q2120" i="6"/>
  <c r="Q2119" i="6"/>
  <c r="Q2118" i="6"/>
  <c r="Q2117" i="6"/>
  <c r="Q2116" i="6"/>
  <c r="Q2115" i="6"/>
  <c r="Q2114" i="6"/>
  <c r="Q2113" i="6"/>
  <c r="Q2112" i="6"/>
  <c r="Q2111" i="6"/>
  <c r="Q2110" i="6"/>
  <c r="Q2109" i="6"/>
  <c r="Q2108" i="6"/>
  <c r="Q2107" i="6"/>
  <c r="Q2106" i="6"/>
  <c r="Q2105" i="6"/>
  <c r="Q2104" i="6"/>
  <c r="Q2103" i="6"/>
  <c r="Q2102" i="6"/>
  <c r="Q2101" i="6"/>
  <c r="Q2100" i="6"/>
  <c r="Q2099" i="6"/>
  <c r="Q2098" i="6"/>
  <c r="Q2097" i="6"/>
  <c r="Q2096" i="6"/>
  <c r="Q2095" i="6"/>
  <c r="Q2094" i="6"/>
  <c r="Q2093" i="6"/>
  <c r="Q2092" i="6"/>
  <c r="Q2091" i="6"/>
  <c r="Q2090" i="6"/>
  <c r="Q2089" i="6"/>
  <c r="Q2088" i="6"/>
  <c r="Q2087" i="6"/>
  <c r="Q2086" i="6"/>
  <c r="Q2085" i="6"/>
  <c r="Q2084" i="6"/>
  <c r="Q2083" i="6"/>
  <c r="Q2082" i="6"/>
  <c r="Q2081" i="6"/>
  <c r="Q2080" i="6"/>
  <c r="Q2079" i="6"/>
  <c r="Q2078" i="6"/>
  <c r="Q2077" i="6"/>
  <c r="Q2076" i="6"/>
  <c r="Q2075" i="6"/>
  <c r="Q2074" i="6"/>
  <c r="Q2073" i="6"/>
  <c r="Q2072" i="6"/>
  <c r="Q2071" i="6"/>
  <c r="Q2070" i="6"/>
  <c r="Q2069" i="6"/>
  <c r="Q2068" i="6"/>
  <c r="Q2067" i="6"/>
  <c r="Q2066" i="6"/>
  <c r="Q2065" i="6"/>
  <c r="Q2064" i="6"/>
  <c r="Q2063" i="6"/>
  <c r="Q2062" i="6"/>
  <c r="Q2061" i="6"/>
  <c r="Q2060" i="6"/>
  <c r="Q2059" i="6"/>
  <c r="Q2058" i="6"/>
  <c r="Q2057" i="6"/>
  <c r="Q2056" i="6"/>
  <c r="Q2055" i="6"/>
  <c r="Q2054" i="6"/>
  <c r="Q2053" i="6"/>
  <c r="Q2052" i="6"/>
  <c r="Q2051" i="6"/>
  <c r="Q2050" i="6"/>
  <c r="Q2049" i="6"/>
  <c r="Q2048" i="6"/>
  <c r="Q2047" i="6"/>
  <c r="Q2046" i="6"/>
  <c r="Q2045" i="6"/>
  <c r="Q2044" i="6"/>
  <c r="Q2043" i="6"/>
  <c r="Q2042" i="6"/>
  <c r="Q2041" i="6"/>
  <c r="Q2040" i="6"/>
  <c r="Q2039" i="6"/>
  <c r="Q2038" i="6"/>
  <c r="Q2037" i="6"/>
  <c r="Q2036" i="6"/>
  <c r="Q2035" i="6"/>
  <c r="Q2034" i="6"/>
  <c r="Q2033" i="6"/>
  <c r="Q2032" i="6"/>
  <c r="Q2031" i="6"/>
  <c r="Q2030" i="6"/>
  <c r="Q2029" i="6"/>
  <c r="Q2028" i="6"/>
  <c r="Q2027" i="6"/>
  <c r="Q2026" i="6"/>
  <c r="Q2025" i="6"/>
  <c r="Q2024" i="6"/>
  <c r="Q2023" i="6"/>
  <c r="Q2022" i="6"/>
  <c r="Q2021" i="6"/>
  <c r="Q2020" i="6"/>
  <c r="Q2019" i="6"/>
  <c r="Q2018" i="6"/>
  <c r="Q2017" i="6"/>
  <c r="Q2016" i="6"/>
  <c r="Q2015" i="6"/>
  <c r="Q2014" i="6"/>
  <c r="Q2013" i="6"/>
  <c r="Q2012" i="6"/>
  <c r="Q2011" i="6"/>
  <c r="Q2010" i="6"/>
  <c r="Q2009" i="6"/>
  <c r="Q2008" i="6"/>
  <c r="Q2007" i="6"/>
  <c r="Q2006" i="6"/>
  <c r="Q2005" i="6"/>
  <c r="Q2004" i="6"/>
  <c r="Q2003" i="6"/>
  <c r="Q2002" i="6"/>
  <c r="Q2001" i="6"/>
  <c r="Q2000" i="6"/>
  <c r="Q1999" i="6"/>
  <c r="Q1998" i="6"/>
  <c r="Q1997" i="6"/>
  <c r="Q1996" i="6"/>
  <c r="Q1995" i="6"/>
  <c r="Q1994" i="6"/>
  <c r="Q1993" i="6"/>
  <c r="Q1992" i="6"/>
  <c r="Q1991" i="6"/>
  <c r="Q1990" i="6"/>
  <c r="Q1989" i="6"/>
  <c r="Q1988" i="6"/>
  <c r="Q1987" i="6"/>
  <c r="Q1986" i="6"/>
  <c r="Q1985" i="6"/>
  <c r="Q1984" i="6"/>
  <c r="Q1983" i="6"/>
  <c r="Q1982" i="6"/>
  <c r="Q1981" i="6"/>
  <c r="Q1980" i="6"/>
  <c r="Q1979" i="6"/>
  <c r="Q1978" i="6"/>
  <c r="Q1977" i="6"/>
  <c r="Q1976" i="6"/>
  <c r="Q1975" i="6"/>
  <c r="Q1974" i="6"/>
  <c r="Q1973" i="6"/>
  <c r="Q1972" i="6"/>
  <c r="Q1971" i="6"/>
  <c r="Q1970" i="6"/>
  <c r="Q1969" i="6"/>
  <c r="Q1968" i="6"/>
  <c r="Q1967" i="6"/>
  <c r="Q1966" i="6"/>
  <c r="Q1965" i="6"/>
  <c r="Q1964" i="6"/>
  <c r="Q1963" i="6"/>
  <c r="Q1962" i="6"/>
  <c r="Q1961" i="6"/>
  <c r="Q1960" i="6"/>
  <c r="Q1959" i="6"/>
  <c r="Q1958" i="6"/>
  <c r="Q1957" i="6"/>
  <c r="Q1956" i="6"/>
  <c r="Q1955" i="6"/>
  <c r="Q1954" i="6"/>
  <c r="Q1953" i="6"/>
  <c r="Q1952" i="6"/>
  <c r="Q1951" i="6"/>
  <c r="Q1950" i="6"/>
  <c r="Q1949" i="6"/>
  <c r="Q1948" i="6"/>
  <c r="Q1947" i="6"/>
  <c r="Q1946" i="6"/>
  <c r="Q1945" i="6"/>
  <c r="Q1944" i="6"/>
  <c r="Q1943" i="6"/>
  <c r="Q1942" i="6"/>
  <c r="Q1941" i="6"/>
  <c r="Q1940" i="6"/>
  <c r="Q1939" i="6"/>
  <c r="Q1938" i="6"/>
  <c r="Q1937" i="6"/>
  <c r="Q1936" i="6"/>
  <c r="Q1935" i="6"/>
  <c r="Q1934" i="6"/>
  <c r="Q1933" i="6"/>
  <c r="Q1932" i="6"/>
  <c r="Q1931" i="6"/>
  <c r="Q1930" i="6"/>
  <c r="Q1929" i="6"/>
  <c r="Q1928" i="6"/>
  <c r="Q1927" i="6"/>
  <c r="Q1926" i="6"/>
  <c r="Q1925" i="6"/>
  <c r="Q1924" i="6"/>
  <c r="Q1923" i="6"/>
  <c r="Q1922" i="6"/>
  <c r="Q1921" i="6"/>
  <c r="Q1920" i="6"/>
  <c r="Q1919" i="6"/>
  <c r="Q1918" i="6"/>
  <c r="Q1917" i="6"/>
  <c r="Q1916" i="6"/>
  <c r="Q1915" i="6"/>
  <c r="Q1914" i="6"/>
  <c r="Q1913" i="6"/>
  <c r="Q1912" i="6"/>
  <c r="Q1911" i="6"/>
  <c r="Q1910" i="6"/>
  <c r="Q1909" i="6"/>
  <c r="Q1908" i="6"/>
  <c r="Q1907" i="6"/>
  <c r="Q1906" i="6"/>
  <c r="Q1905" i="6"/>
  <c r="Q1904" i="6"/>
  <c r="Q1903" i="6"/>
  <c r="Q1902" i="6"/>
  <c r="Q1901" i="6"/>
  <c r="Q1900" i="6"/>
  <c r="Q1899" i="6"/>
  <c r="Q1898" i="6"/>
  <c r="Q1897" i="6"/>
  <c r="Q1896" i="6"/>
  <c r="Q1895" i="6"/>
  <c r="Q1894" i="6"/>
  <c r="Q1893" i="6"/>
  <c r="Q1892" i="6"/>
  <c r="Q1891" i="6"/>
  <c r="Q1890" i="6"/>
  <c r="Q1889" i="6"/>
  <c r="Q1888" i="6"/>
  <c r="Q1887" i="6"/>
  <c r="Q1886" i="6"/>
  <c r="Q1885" i="6"/>
  <c r="Q1884" i="6"/>
  <c r="Q1883" i="6"/>
  <c r="Q1882" i="6"/>
  <c r="Q1881" i="6"/>
  <c r="Q1880" i="6"/>
  <c r="Q1879" i="6"/>
  <c r="Q1878" i="6"/>
  <c r="Q1877" i="6"/>
  <c r="Q1876" i="6"/>
  <c r="Q1875" i="6"/>
  <c r="Q1874" i="6"/>
  <c r="Q1873" i="6"/>
  <c r="Q1872" i="6"/>
  <c r="Q1871" i="6"/>
  <c r="Q1870" i="6"/>
  <c r="Q1869" i="6"/>
  <c r="Q1868" i="6"/>
  <c r="Q1867" i="6"/>
  <c r="Q1866" i="6"/>
  <c r="Q1865" i="6"/>
  <c r="Q1864" i="6"/>
  <c r="Q1863" i="6"/>
  <c r="Q1862" i="6"/>
  <c r="Q1861" i="6"/>
  <c r="Q1860" i="6"/>
  <c r="Q1859" i="6"/>
  <c r="Q1858" i="6"/>
  <c r="Q1857" i="6"/>
  <c r="Q1856" i="6"/>
  <c r="Q1855" i="6"/>
  <c r="Q1854" i="6"/>
  <c r="Q1853" i="6"/>
  <c r="Q1852" i="6"/>
  <c r="Q1851" i="6"/>
  <c r="Q1850" i="6"/>
  <c r="Q1849" i="6"/>
  <c r="Q1848" i="6"/>
  <c r="Q1847" i="6"/>
  <c r="Q1846" i="6"/>
  <c r="Q1845" i="6"/>
  <c r="Q1844" i="6"/>
  <c r="Q1843" i="6"/>
  <c r="Q1842" i="6"/>
  <c r="Q1841" i="6"/>
  <c r="Q1840" i="6"/>
  <c r="Q1839" i="6"/>
  <c r="Q1838" i="6"/>
  <c r="Q1837" i="6"/>
  <c r="Q1836" i="6"/>
  <c r="Q1835" i="6"/>
  <c r="Q1834" i="6"/>
  <c r="Q1833" i="6"/>
  <c r="Q1832" i="6"/>
  <c r="Q1831" i="6"/>
  <c r="Q1830" i="6"/>
  <c r="Q1829" i="6"/>
  <c r="Q1828" i="6"/>
  <c r="Q1827" i="6"/>
  <c r="Q1826" i="6"/>
  <c r="Q1825" i="6"/>
  <c r="Q1824" i="6"/>
  <c r="Q1823" i="6"/>
  <c r="Q1822" i="6"/>
  <c r="Q1821" i="6"/>
  <c r="Q1820" i="6"/>
  <c r="Q1819" i="6"/>
  <c r="Q1818" i="6"/>
  <c r="Q1817" i="6"/>
  <c r="Q1816" i="6"/>
  <c r="Q1815" i="6"/>
  <c r="Q1814" i="6"/>
  <c r="Q1813" i="6"/>
  <c r="Q1812" i="6"/>
  <c r="Q1811" i="6"/>
  <c r="Q1810" i="6"/>
  <c r="Q1809" i="6"/>
  <c r="Q1808" i="6"/>
  <c r="Q1807" i="6"/>
  <c r="Q1806" i="6"/>
  <c r="Q1805" i="6"/>
  <c r="Q1804" i="6"/>
  <c r="Q1803" i="6"/>
  <c r="Q1802" i="6"/>
  <c r="Q1801" i="6"/>
  <c r="Q1800" i="6"/>
  <c r="Q1799" i="6"/>
  <c r="Q1798" i="6"/>
  <c r="Q1797" i="6"/>
  <c r="Q1796" i="6"/>
  <c r="Q1795" i="6"/>
  <c r="Q1794" i="6"/>
  <c r="Q1793" i="6"/>
  <c r="Q1792" i="6"/>
  <c r="Q1791" i="6"/>
  <c r="Q1790" i="6"/>
  <c r="Q1789" i="6"/>
  <c r="Q1788" i="6"/>
  <c r="Q1787" i="6"/>
  <c r="Q1786" i="6"/>
  <c r="Q1785" i="6"/>
  <c r="Q1784" i="6"/>
  <c r="Q1783" i="6"/>
  <c r="Q1782" i="6"/>
  <c r="Q1781" i="6"/>
  <c r="Q1780" i="6"/>
  <c r="Q1779" i="6"/>
  <c r="Q1778" i="6"/>
  <c r="Q1777" i="6"/>
  <c r="Q1776" i="6"/>
  <c r="Q1775" i="6"/>
  <c r="Q1774" i="6"/>
  <c r="Q1773" i="6"/>
  <c r="Q1772" i="6"/>
  <c r="Q1771" i="6"/>
  <c r="Q1770" i="6"/>
  <c r="Q1769" i="6"/>
  <c r="Q1768" i="6"/>
  <c r="Q1767" i="6"/>
  <c r="Q1766" i="6"/>
  <c r="Q1765" i="6"/>
  <c r="Q1764" i="6"/>
  <c r="Q1763" i="6"/>
  <c r="Q1762" i="6"/>
  <c r="Q1761" i="6"/>
  <c r="Q1760" i="6"/>
  <c r="Q1759" i="6"/>
  <c r="Q1758" i="6"/>
  <c r="Q1757" i="6"/>
  <c r="Q1756" i="6"/>
  <c r="Q1755" i="6"/>
  <c r="Q1754" i="6"/>
  <c r="Q1753" i="6"/>
  <c r="Q1752" i="6"/>
  <c r="Q1751" i="6"/>
  <c r="Q1750" i="6"/>
  <c r="Q1749" i="6"/>
  <c r="Q1748" i="6"/>
  <c r="Q1747" i="6"/>
  <c r="Q1746" i="6"/>
  <c r="Q1745" i="6"/>
  <c r="Q1744" i="6"/>
  <c r="Q1743" i="6"/>
  <c r="Q1742" i="6"/>
  <c r="Q1741" i="6"/>
  <c r="Q1740" i="6"/>
  <c r="Q1739" i="6"/>
  <c r="Q1738" i="6"/>
  <c r="Q1737" i="6"/>
  <c r="Q1736" i="6"/>
  <c r="Q1735" i="6"/>
  <c r="Q1734" i="6"/>
  <c r="Q1733" i="6"/>
  <c r="Q1732" i="6"/>
  <c r="Q1731" i="6"/>
  <c r="Q1730" i="6"/>
  <c r="Q1729" i="6"/>
  <c r="Q1728" i="6"/>
  <c r="Q1727" i="6"/>
  <c r="Q1726" i="6"/>
  <c r="Q1725" i="6"/>
  <c r="Q1724" i="6"/>
  <c r="Q1723" i="6"/>
  <c r="Q1722" i="6"/>
  <c r="Q1721" i="6"/>
  <c r="Q1720" i="6"/>
  <c r="Q1719" i="6"/>
  <c r="Q1718" i="6"/>
  <c r="Q1717" i="6"/>
  <c r="Q1716" i="6"/>
  <c r="Q1715" i="6"/>
  <c r="Q1714" i="6"/>
  <c r="Q1713" i="6"/>
  <c r="Q1712" i="6"/>
  <c r="Q1711" i="6"/>
  <c r="Q1710" i="6"/>
  <c r="Q1709" i="6"/>
  <c r="Q1708" i="6"/>
  <c r="Q1707" i="6"/>
  <c r="Q1706" i="6"/>
  <c r="Q1705" i="6"/>
  <c r="Q1704" i="6"/>
  <c r="Q1703" i="6"/>
  <c r="Q1702" i="6"/>
  <c r="Q1701" i="6"/>
  <c r="Q1700" i="6"/>
  <c r="Q1699" i="6"/>
  <c r="Q1698" i="6"/>
  <c r="Q1697" i="6"/>
  <c r="Q1696" i="6"/>
  <c r="Q1695" i="6"/>
  <c r="Q1694" i="6"/>
  <c r="Q1693" i="6"/>
  <c r="Q1692" i="6"/>
  <c r="Q1691" i="6"/>
  <c r="Q1690" i="6"/>
  <c r="Q1689" i="6"/>
  <c r="Q1688" i="6"/>
  <c r="Q1687" i="6"/>
  <c r="Q1686" i="6"/>
  <c r="Q1685" i="6"/>
  <c r="Q1684" i="6"/>
  <c r="Q1683" i="6"/>
  <c r="Q1682" i="6"/>
  <c r="Q1681" i="6"/>
  <c r="Q1680" i="6"/>
  <c r="Q1679" i="6"/>
  <c r="Q1678" i="6"/>
  <c r="Q1677" i="6"/>
  <c r="Q1676" i="6"/>
  <c r="Q1675" i="6"/>
  <c r="Q1674" i="6"/>
  <c r="Q1673" i="6"/>
  <c r="Q1672" i="6"/>
  <c r="Q1671" i="6"/>
  <c r="Q1670" i="6"/>
  <c r="Q1669" i="6"/>
  <c r="Q1668" i="6"/>
  <c r="Q1667" i="6"/>
  <c r="Q1666" i="6"/>
  <c r="Q1665" i="6"/>
  <c r="Q1664" i="6"/>
  <c r="Q1663" i="6"/>
  <c r="Q1662" i="6"/>
  <c r="Q1661" i="6"/>
  <c r="Q1660" i="6"/>
  <c r="Q1659" i="6"/>
  <c r="Q1658" i="6"/>
  <c r="Q1657" i="6"/>
  <c r="Q1656" i="6"/>
  <c r="Q1655" i="6"/>
  <c r="Q1654" i="6"/>
  <c r="Q1653" i="6"/>
  <c r="Q1652" i="6"/>
  <c r="Q1651" i="6"/>
  <c r="Q1650" i="6"/>
  <c r="Q1649" i="6"/>
  <c r="Q1648" i="6"/>
  <c r="Q1647" i="6"/>
  <c r="Q1646" i="6"/>
  <c r="Q1645" i="6"/>
  <c r="Q1644" i="6"/>
  <c r="Q1643" i="6"/>
  <c r="Q1642" i="6"/>
  <c r="Q1641" i="6"/>
  <c r="Q1640" i="6"/>
  <c r="Q1639" i="6"/>
  <c r="Q1638" i="6"/>
  <c r="Q1637" i="6"/>
  <c r="Q1636" i="6"/>
  <c r="Q1635" i="6"/>
  <c r="Q1634" i="6"/>
  <c r="Q1633" i="6"/>
  <c r="Q1632" i="6"/>
  <c r="Q1631" i="6"/>
  <c r="Q1630" i="6"/>
  <c r="Q1629" i="6"/>
  <c r="Q1628" i="6"/>
  <c r="Q1627" i="6"/>
  <c r="Q1626" i="6"/>
  <c r="Q1625" i="6"/>
  <c r="Q1624" i="6"/>
  <c r="Q1623" i="6"/>
  <c r="Q1622" i="6"/>
  <c r="Q1621" i="6"/>
  <c r="Q1620" i="6"/>
  <c r="Q1619" i="6"/>
  <c r="Q1618" i="6"/>
  <c r="Q1617" i="6"/>
  <c r="Q1616" i="6"/>
  <c r="Q1615" i="6"/>
  <c r="Q1614" i="6"/>
  <c r="Q1613" i="6"/>
  <c r="Q1612" i="6"/>
  <c r="Q1611" i="6"/>
  <c r="Q1610" i="6"/>
  <c r="Q1609" i="6"/>
  <c r="Q1608" i="6"/>
  <c r="Q1607" i="6"/>
  <c r="Q1606" i="6"/>
  <c r="Q1605" i="6"/>
  <c r="Q1604" i="6"/>
  <c r="Q1603" i="6"/>
  <c r="Q1602" i="6"/>
  <c r="Q1601" i="6"/>
  <c r="Q1600" i="6"/>
  <c r="Q1599" i="6"/>
  <c r="Q1598" i="6"/>
  <c r="Q1597" i="6"/>
  <c r="Q1596" i="6"/>
  <c r="Q1595" i="6"/>
  <c r="Q1594" i="6"/>
  <c r="Q1593" i="6"/>
  <c r="Q1592" i="6"/>
  <c r="Q1591" i="6"/>
  <c r="Q1590" i="6"/>
  <c r="Q1589" i="6"/>
  <c r="Q1588" i="6"/>
  <c r="Q1587" i="6"/>
  <c r="Q1586" i="6"/>
  <c r="Q1585" i="6"/>
  <c r="Q1584" i="6"/>
  <c r="Q1583" i="6"/>
  <c r="Q1582" i="6"/>
  <c r="Q1581" i="6"/>
  <c r="Q1580" i="6"/>
  <c r="Q1579" i="6"/>
  <c r="Q1578" i="6"/>
  <c r="Q1577" i="6"/>
  <c r="Q1576" i="6"/>
  <c r="Q1575" i="6"/>
  <c r="Q1574" i="6"/>
  <c r="Q1573" i="6"/>
  <c r="Q1572" i="6"/>
  <c r="Q1571" i="6"/>
  <c r="Q1570" i="6"/>
  <c r="Q1569" i="6"/>
  <c r="Q1568" i="6"/>
  <c r="Q1567" i="6"/>
  <c r="Q1566" i="6"/>
  <c r="Q1565" i="6"/>
  <c r="Q1564" i="6"/>
  <c r="Q1563" i="6"/>
  <c r="Q1562" i="6"/>
  <c r="Q1561" i="6"/>
  <c r="Q1560" i="6"/>
  <c r="Q1559" i="6"/>
  <c r="Q1558" i="6"/>
  <c r="Q1557" i="6"/>
  <c r="Q1556" i="6"/>
  <c r="Q1555" i="6"/>
  <c r="Q1554" i="6"/>
  <c r="Q1553" i="6"/>
  <c r="Q1552" i="6"/>
  <c r="Q1551" i="6"/>
  <c r="Q1550" i="6"/>
  <c r="Q1549" i="6"/>
  <c r="Q1548" i="6"/>
  <c r="Q1547" i="6"/>
  <c r="Q1546" i="6"/>
  <c r="Q1545" i="6"/>
  <c r="Q1544" i="6"/>
  <c r="Q1543" i="6"/>
  <c r="Q1542" i="6"/>
  <c r="Q1541" i="6"/>
  <c r="Q1540" i="6"/>
  <c r="Q1539" i="6"/>
  <c r="Q1538" i="6"/>
  <c r="Q1537" i="6"/>
  <c r="Q1536" i="6"/>
  <c r="Q1535" i="6"/>
  <c r="Q1534" i="6"/>
  <c r="Q1533" i="6"/>
  <c r="Q1532" i="6"/>
  <c r="Q1531" i="6"/>
  <c r="Q1530" i="6"/>
  <c r="Q1529" i="6"/>
  <c r="Q1528" i="6"/>
  <c r="Q1527" i="6"/>
  <c r="Q1526" i="6"/>
  <c r="Q1525" i="6"/>
  <c r="Q1524" i="6"/>
  <c r="Q1523" i="6"/>
  <c r="Q1522" i="6"/>
  <c r="Q1521" i="6"/>
  <c r="Q1520" i="6"/>
  <c r="Q1519" i="6"/>
  <c r="Q1518" i="6"/>
  <c r="Q1517" i="6"/>
  <c r="Q1516" i="6"/>
  <c r="Q1515" i="6"/>
  <c r="Q1514" i="6"/>
  <c r="Q1513" i="6"/>
  <c r="Q1512" i="6"/>
  <c r="Q1511" i="6"/>
  <c r="Q1510" i="6"/>
  <c r="Q1509" i="6"/>
  <c r="Q1508" i="6"/>
  <c r="Q1507" i="6"/>
  <c r="Q1506" i="6"/>
  <c r="Q1505" i="6"/>
  <c r="Q1504" i="6"/>
  <c r="Q1503" i="6"/>
  <c r="Q1502" i="6"/>
  <c r="Q1501" i="6"/>
  <c r="Q1500" i="6"/>
  <c r="Q1499" i="6"/>
  <c r="Q1498" i="6"/>
  <c r="Q1497" i="6"/>
  <c r="Q1496" i="6"/>
  <c r="Q1495" i="6"/>
  <c r="Q1494" i="6"/>
  <c r="Q1493" i="6"/>
  <c r="Q1492" i="6"/>
  <c r="Q1491" i="6"/>
  <c r="Q1490" i="6"/>
  <c r="Q1489" i="6"/>
  <c r="Q1488" i="6"/>
  <c r="Q1487" i="6"/>
  <c r="Q1486" i="6"/>
  <c r="Q1485" i="6"/>
  <c r="Q1484" i="6"/>
  <c r="Q1483" i="6"/>
  <c r="Q1482" i="6"/>
  <c r="Q1481" i="6"/>
  <c r="Q1480" i="6"/>
  <c r="Q1479" i="6"/>
  <c r="Q1478" i="6"/>
  <c r="Q1477" i="6"/>
  <c r="Q1476" i="6"/>
  <c r="Q1475" i="6"/>
  <c r="Q1474" i="6"/>
  <c r="Q1473" i="6"/>
  <c r="Q1472" i="6"/>
  <c r="Q1471" i="6"/>
  <c r="Q1470" i="6"/>
  <c r="Q1469" i="6"/>
  <c r="Q1468" i="6"/>
  <c r="Q1467" i="6"/>
  <c r="Q1466" i="6"/>
  <c r="Q1465" i="6"/>
  <c r="Q1464" i="6"/>
  <c r="Q1463" i="6"/>
  <c r="Q1462" i="6"/>
  <c r="Q1461" i="6"/>
  <c r="Q1460" i="6"/>
  <c r="Q1459" i="6"/>
  <c r="Q1458" i="6"/>
  <c r="Q1457" i="6"/>
  <c r="Q1456" i="6"/>
  <c r="Q1455" i="6"/>
  <c r="Q1454" i="6"/>
  <c r="Q1453" i="6"/>
  <c r="Q1452" i="6"/>
  <c r="Q1451" i="6"/>
  <c r="Q1450" i="6"/>
  <c r="Q1449" i="6"/>
  <c r="Q1448" i="6"/>
  <c r="Q1447" i="6"/>
  <c r="Q1446" i="6"/>
  <c r="Q1445" i="6"/>
  <c r="Q1444" i="6"/>
  <c r="Q1443" i="6"/>
  <c r="Q1442" i="6"/>
  <c r="Q1441" i="6"/>
  <c r="Q1440" i="6"/>
  <c r="Q1439" i="6"/>
  <c r="Q1438" i="6"/>
  <c r="Q1437" i="6"/>
  <c r="Q1436" i="6"/>
  <c r="Q1435" i="6"/>
  <c r="Q1434" i="6"/>
  <c r="Q1433" i="6"/>
  <c r="Q1432" i="6"/>
  <c r="Q1431" i="6"/>
  <c r="Q1430" i="6"/>
  <c r="Q1429" i="6"/>
  <c r="Q1428" i="6"/>
  <c r="Q1427" i="6"/>
  <c r="Q1426" i="6"/>
  <c r="Q1425" i="6"/>
  <c r="Q1424" i="6"/>
  <c r="Q1423" i="6"/>
  <c r="Q1422" i="6"/>
  <c r="Q1421" i="6"/>
  <c r="Q1420" i="6"/>
  <c r="Q1419" i="6"/>
  <c r="Q1418" i="6"/>
  <c r="Q1417" i="6"/>
  <c r="Q1416" i="6"/>
  <c r="Q1415" i="6"/>
  <c r="Q1414" i="6"/>
  <c r="Q1413" i="6"/>
  <c r="Q1412" i="6"/>
  <c r="Q1411" i="6"/>
  <c r="Q1410" i="6"/>
  <c r="Q1409" i="6"/>
  <c r="Q1408" i="6"/>
  <c r="Q1407" i="6"/>
  <c r="Q1406" i="6"/>
  <c r="Q1405" i="6"/>
  <c r="Q1404" i="6"/>
  <c r="Q1403" i="6"/>
  <c r="Q1402" i="6"/>
  <c r="Q1401" i="6"/>
  <c r="Q1400" i="6"/>
  <c r="Q1399" i="6"/>
  <c r="Q1398" i="6"/>
  <c r="Q1397" i="6"/>
  <c r="Q1396" i="6"/>
  <c r="Q1395" i="6"/>
  <c r="Q1394" i="6"/>
  <c r="Q1393" i="6"/>
  <c r="Q1392" i="6"/>
  <c r="Q1391" i="6"/>
  <c r="Q1390" i="6"/>
  <c r="Q1389" i="6"/>
  <c r="Q1388" i="6"/>
  <c r="Q1387" i="6"/>
  <c r="Q1386" i="6"/>
  <c r="Q1385" i="6"/>
  <c r="Q1384" i="6"/>
  <c r="Q1383" i="6"/>
  <c r="Q1382" i="6"/>
  <c r="Q1381" i="6"/>
  <c r="Q1380" i="6"/>
  <c r="Q1379" i="6"/>
  <c r="Q1378" i="6"/>
  <c r="Q1377" i="6"/>
  <c r="Q1376" i="6"/>
  <c r="Q1375" i="6"/>
  <c r="Q1374" i="6"/>
  <c r="Q1373" i="6"/>
  <c r="Q1372" i="6"/>
  <c r="Q1371" i="6"/>
  <c r="Q1370" i="6"/>
  <c r="Q1369" i="6"/>
  <c r="Q1368" i="6"/>
  <c r="Q1367" i="6"/>
  <c r="Q1366" i="6"/>
  <c r="Q1365" i="6"/>
  <c r="Q1364" i="6"/>
  <c r="Q1363" i="6"/>
  <c r="Q1362" i="6"/>
  <c r="Q1361" i="6"/>
  <c r="Q1360" i="6"/>
  <c r="Q1359" i="6"/>
  <c r="Q1358" i="6"/>
  <c r="Q1357" i="6"/>
  <c r="Q1356" i="6"/>
  <c r="Q1355" i="6"/>
  <c r="Q1354" i="6"/>
  <c r="Q1353" i="6"/>
  <c r="Q1352" i="6"/>
  <c r="Q1351" i="6"/>
  <c r="Q1350" i="6"/>
  <c r="Q1349" i="6"/>
  <c r="Q1348" i="6"/>
  <c r="Q1347" i="6"/>
  <c r="Q1346" i="6"/>
  <c r="Q1345" i="6"/>
  <c r="Q1344" i="6"/>
  <c r="Q1343" i="6"/>
  <c r="Q1342" i="6"/>
  <c r="Q1341" i="6"/>
  <c r="Q1340" i="6"/>
  <c r="Q1339" i="6"/>
  <c r="Q1338" i="6"/>
  <c r="Q1337" i="6"/>
  <c r="Q1336" i="6"/>
  <c r="Q1335" i="6"/>
  <c r="Q1334" i="6"/>
  <c r="Q1333" i="6"/>
  <c r="Q1332" i="6"/>
  <c r="Q1331" i="6"/>
  <c r="Q1330" i="6"/>
  <c r="Q1329" i="6"/>
  <c r="Q1328" i="6"/>
  <c r="Q1327" i="6"/>
  <c r="Q1326" i="6"/>
  <c r="Q1325" i="6"/>
  <c r="Q1324" i="6"/>
  <c r="Q1323" i="6"/>
  <c r="Q1322" i="6"/>
  <c r="Q1321" i="6"/>
  <c r="Q1320" i="6"/>
  <c r="Q1319" i="6"/>
  <c r="Q1318" i="6"/>
  <c r="Q1317" i="6"/>
  <c r="Q1316" i="6"/>
  <c r="Q1315" i="6"/>
  <c r="Q1314" i="6"/>
  <c r="Q1313" i="6"/>
  <c r="Q1312" i="6"/>
  <c r="Q1311" i="6"/>
  <c r="Q1310" i="6"/>
  <c r="Q1309" i="6"/>
  <c r="Q1308" i="6"/>
  <c r="Q1307" i="6"/>
  <c r="Q1306" i="6"/>
  <c r="Q1305" i="6"/>
  <c r="Q1304" i="6"/>
  <c r="Q1303" i="6"/>
  <c r="Q1302" i="6"/>
  <c r="Q1301" i="6"/>
  <c r="Q1300" i="6"/>
  <c r="Q1299" i="6"/>
  <c r="Q1298" i="6"/>
  <c r="Q1297" i="6"/>
  <c r="Q1296" i="6"/>
  <c r="Q1295" i="6"/>
  <c r="Q1294" i="6"/>
  <c r="Q1293" i="6"/>
  <c r="Q1292" i="6"/>
  <c r="Q1291" i="6"/>
  <c r="Q1290" i="6"/>
  <c r="Q1289" i="6"/>
  <c r="Q1288" i="6"/>
  <c r="Q1287" i="6"/>
  <c r="Q1286" i="6"/>
  <c r="Q1285" i="6"/>
  <c r="Q1284" i="6"/>
  <c r="Q1283" i="6"/>
  <c r="Q1282" i="6"/>
  <c r="Q1281" i="6"/>
  <c r="Q1280" i="6"/>
  <c r="Q1279" i="6"/>
  <c r="Q1278" i="6"/>
  <c r="Q1277" i="6"/>
  <c r="Q1276" i="6"/>
  <c r="Q1275" i="6"/>
  <c r="Q1274" i="6"/>
  <c r="Q1273" i="6"/>
  <c r="Q1272" i="6"/>
  <c r="Q1271" i="6"/>
  <c r="Q1270" i="6"/>
  <c r="Q1269" i="6"/>
  <c r="Q1268" i="6"/>
  <c r="Q1267" i="6"/>
  <c r="Q1266" i="6"/>
  <c r="Q1265" i="6"/>
  <c r="Q1264" i="6"/>
  <c r="Q1263" i="6"/>
  <c r="Q1262" i="6"/>
  <c r="Q1261" i="6"/>
  <c r="Q1260" i="6"/>
  <c r="Q1259" i="6"/>
  <c r="Q1258" i="6"/>
  <c r="Q1257" i="6"/>
  <c r="Q1256" i="6"/>
  <c r="Q1255" i="6"/>
  <c r="Q1254" i="6"/>
  <c r="Q1253" i="6"/>
  <c r="Q1252" i="6"/>
  <c r="Q1251" i="6"/>
  <c r="Q1250" i="6"/>
  <c r="Q1249" i="6"/>
  <c r="Q1248" i="6"/>
  <c r="Q1247" i="6"/>
  <c r="Q1246" i="6"/>
  <c r="Q1245" i="6"/>
  <c r="Q1244" i="6"/>
  <c r="Q1243" i="6"/>
  <c r="Q1242" i="6"/>
  <c r="Q1241" i="6"/>
  <c r="Q1240" i="6"/>
  <c r="Q1239" i="6"/>
  <c r="Q1238" i="6"/>
  <c r="Q1237" i="6"/>
  <c r="Q1236" i="6"/>
  <c r="Q1235" i="6"/>
  <c r="Q1234" i="6"/>
  <c r="Q1233" i="6"/>
  <c r="Q1232" i="6"/>
  <c r="Q1231" i="6"/>
  <c r="Q1230" i="6"/>
  <c r="Q1229" i="6"/>
  <c r="Q1228" i="6"/>
  <c r="Q1227" i="6"/>
  <c r="Q1226" i="6"/>
  <c r="Q1225" i="6"/>
  <c r="Q1224" i="6"/>
  <c r="Q1223" i="6"/>
  <c r="Q1222" i="6"/>
  <c r="Q1221" i="6"/>
  <c r="Q1220" i="6"/>
  <c r="Q1219" i="6"/>
  <c r="Q1218" i="6"/>
  <c r="Q1217" i="6"/>
  <c r="Q1216" i="6"/>
  <c r="Q1215" i="6"/>
  <c r="Q1214" i="6"/>
  <c r="Q1213" i="6"/>
  <c r="Q1212" i="6"/>
  <c r="Q1211" i="6"/>
  <c r="Q1210" i="6"/>
  <c r="Q1209" i="6"/>
  <c r="Q1208" i="6"/>
  <c r="Q1207" i="6"/>
  <c r="Q1206" i="6"/>
  <c r="Q1205" i="6"/>
  <c r="Q1204" i="6"/>
  <c r="Q1203" i="6"/>
  <c r="Q1202" i="6"/>
  <c r="Q1201" i="6"/>
  <c r="Q1200" i="6"/>
  <c r="Q1199" i="6"/>
  <c r="Q1198" i="6"/>
  <c r="Q1197" i="6"/>
  <c r="Q1196" i="6"/>
  <c r="Q1195" i="6"/>
  <c r="Q1194" i="6"/>
  <c r="Q1193" i="6"/>
  <c r="Q1192" i="6"/>
  <c r="Q1191" i="6"/>
  <c r="Q1190" i="6"/>
  <c r="Q1189" i="6"/>
  <c r="Q1188" i="6"/>
  <c r="Q1187" i="6"/>
  <c r="Q1186" i="6"/>
  <c r="Q1185" i="6"/>
  <c r="Q1184" i="6"/>
  <c r="Q1183" i="6"/>
  <c r="Q1182" i="6"/>
  <c r="Q1181" i="6"/>
  <c r="Q1180" i="6"/>
  <c r="Q1179" i="6"/>
  <c r="Q1178" i="6"/>
  <c r="Q1177" i="6"/>
  <c r="Q1176" i="6"/>
  <c r="Q1175" i="6"/>
  <c r="Q1174" i="6"/>
  <c r="Q1173" i="6"/>
  <c r="Q1172" i="6"/>
  <c r="Q1171" i="6"/>
  <c r="Q1170" i="6"/>
  <c r="Q1169" i="6"/>
  <c r="Q1168" i="6"/>
  <c r="Q1167" i="6"/>
  <c r="Q1166" i="6"/>
  <c r="Q1165" i="6"/>
  <c r="Q1164" i="6"/>
  <c r="Q1163" i="6"/>
  <c r="Q1162" i="6"/>
  <c r="Q1161" i="6"/>
  <c r="Q1160" i="6"/>
  <c r="Q1159" i="6"/>
  <c r="Q1158" i="6"/>
  <c r="Q1157" i="6"/>
  <c r="Q1156" i="6"/>
  <c r="Q1155" i="6"/>
  <c r="Q1154" i="6"/>
  <c r="Q1153" i="6"/>
  <c r="Q1152" i="6"/>
  <c r="Q1151" i="6"/>
  <c r="Q1150" i="6"/>
  <c r="Q1149" i="6"/>
  <c r="Q1148" i="6"/>
  <c r="Q1147" i="6"/>
  <c r="Q1146" i="6"/>
  <c r="Q1145" i="6"/>
  <c r="Q1144" i="6"/>
  <c r="Q1143" i="6"/>
  <c r="Q1142" i="6"/>
  <c r="Q1141" i="6"/>
  <c r="Q1140" i="6"/>
  <c r="Q1139" i="6"/>
  <c r="Q1138" i="6"/>
  <c r="Q1137" i="6"/>
  <c r="Q1136" i="6"/>
  <c r="Q1135" i="6"/>
  <c r="Q1134" i="6"/>
  <c r="Q1133" i="6"/>
  <c r="Q1132" i="6"/>
  <c r="Q1131" i="6"/>
  <c r="Q1130" i="6"/>
  <c r="Q1129" i="6"/>
  <c r="Q1128" i="6"/>
  <c r="Q1127" i="6"/>
  <c r="Q1126" i="6"/>
  <c r="Q1125" i="6"/>
  <c r="Q1124" i="6"/>
  <c r="Q1123" i="6"/>
  <c r="Q1122" i="6"/>
  <c r="Q1121" i="6"/>
  <c r="Q1120" i="6"/>
  <c r="Q1119" i="6"/>
  <c r="Q1118" i="6"/>
  <c r="Q1117" i="6"/>
  <c r="Q1116" i="6"/>
  <c r="Q1115" i="6"/>
  <c r="Q1114" i="6"/>
  <c r="Q1113" i="6"/>
  <c r="Q1112" i="6"/>
  <c r="Q1111" i="6"/>
  <c r="Q1110" i="6"/>
  <c r="Q1109" i="6"/>
  <c r="Q1108" i="6"/>
  <c r="Q1107" i="6"/>
  <c r="Q1106" i="6"/>
  <c r="Q1105" i="6"/>
  <c r="Q1104" i="6"/>
  <c r="Q1103" i="6"/>
  <c r="Q1102" i="6"/>
  <c r="Q1101" i="6"/>
  <c r="Q1100" i="6"/>
  <c r="Q1099" i="6"/>
  <c r="Q1098" i="6"/>
  <c r="Q1097" i="6"/>
  <c r="Q1096" i="6"/>
  <c r="Q1095" i="6"/>
  <c r="Q1094" i="6"/>
  <c r="Q1093" i="6"/>
  <c r="Q1092" i="6"/>
  <c r="Q1091" i="6"/>
  <c r="Q1090" i="6"/>
  <c r="Q1089" i="6"/>
  <c r="Q1088" i="6"/>
  <c r="Q1087" i="6"/>
  <c r="Q1086" i="6"/>
  <c r="Q1085" i="6"/>
  <c r="Q1084" i="6"/>
  <c r="Q1083" i="6"/>
  <c r="Q1082" i="6"/>
  <c r="Q1081" i="6"/>
  <c r="Q1080" i="6"/>
  <c r="Q1079" i="6"/>
  <c r="Q1078" i="6"/>
  <c r="Q1077" i="6"/>
  <c r="Q1076" i="6"/>
  <c r="Q1075" i="6"/>
  <c r="Q1074" i="6"/>
  <c r="Q1073" i="6"/>
  <c r="Q1072" i="6"/>
  <c r="Q1071" i="6"/>
  <c r="Q1070" i="6"/>
  <c r="Q1069" i="6"/>
  <c r="Q1068" i="6"/>
  <c r="Q1067" i="6"/>
  <c r="Q1066" i="6"/>
  <c r="Q1065" i="6"/>
  <c r="Q1064" i="6"/>
  <c r="Q1063" i="6"/>
  <c r="Q1062" i="6"/>
  <c r="Q1061" i="6"/>
  <c r="Q1060" i="6"/>
  <c r="Q1059" i="6"/>
  <c r="Q1058" i="6"/>
  <c r="Q1057" i="6"/>
  <c r="Q1056" i="6"/>
  <c r="Q1055" i="6"/>
  <c r="Q1054" i="6"/>
  <c r="Q1053" i="6"/>
  <c r="Q1052" i="6"/>
  <c r="Q1051" i="6"/>
  <c r="Q1050" i="6"/>
  <c r="Q1049" i="6"/>
  <c r="Q1048" i="6"/>
  <c r="Q1047" i="6"/>
  <c r="Q1046" i="6"/>
  <c r="Q1045" i="6"/>
  <c r="Q1044" i="6"/>
  <c r="Q1043" i="6"/>
  <c r="Q1042" i="6"/>
  <c r="Q1041" i="6"/>
  <c r="Q1040" i="6"/>
  <c r="Q1039" i="6"/>
  <c r="Q1038" i="6"/>
  <c r="Q1037" i="6"/>
  <c r="Q1036" i="6"/>
  <c r="Q1035" i="6"/>
  <c r="Q1034" i="6"/>
  <c r="Q1033" i="6"/>
  <c r="Q1032" i="6"/>
  <c r="Q1031" i="6"/>
  <c r="Q1030" i="6"/>
  <c r="Q1029" i="6"/>
  <c r="Q1028" i="6"/>
  <c r="Q1027" i="6"/>
  <c r="Q1026" i="6"/>
  <c r="Q1025" i="6"/>
  <c r="Q1024" i="6"/>
  <c r="Q1023" i="6"/>
  <c r="Q1022" i="6"/>
  <c r="Q1021" i="6"/>
  <c r="Q1020" i="6"/>
  <c r="Q1019" i="6"/>
  <c r="Q1018" i="6"/>
  <c r="Q1017" i="6"/>
  <c r="Q1016" i="6"/>
  <c r="Q1015" i="6"/>
  <c r="Q1014" i="6"/>
  <c r="Q1013" i="6"/>
  <c r="Q1012" i="6"/>
  <c r="Q1011" i="6"/>
  <c r="Q1010" i="6"/>
  <c r="Q1009" i="6"/>
  <c r="Q1008" i="6"/>
  <c r="Q1007" i="6"/>
  <c r="Q1006" i="6"/>
  <c r="Q1005" i="6"/>
  <c r="Q1004" i="6"/>
  <c r="Q1003" i="6"/>
  <c r="Q1002" i="6"/>
  <c r="Q1001" i="6"/>
  <c r="Q1000" i="6"/>
  <c r="Q999" i="6"/>
  <c r="Q998" i="6"/>
  <c r="Q997" i="6"/>
  <c r="Q996" i="6"/>
  <c r="Q995" i="6"/>
  <c r="Q994" i="6"/>
  <c r="Q993" i="6"/>
  <c r="Q992" i="6"/>
  <c r="Q991" i="6"/>
  <c r="Q990" i="6"/>
  <c r="Q989" i="6"/>
  <c r="Q988" i="6"/>
  <c r="Q987" i="6"/>
  <c r="Q986" i="6"/>
  <c r="Q985" i="6"/>
  <c r="Q984" i="6"/>
  <c r="Q983" i="6"/>
  <c r="Q982" i="6"/>
  <c r="Q981" i="6"/>
  <c r="Q980" i="6"/>
  <c r="Q979" i="6"/>
  <c r="Q978" i="6"/>
  <c r="Q977" i="6"/>
  <c r="Q976" i="6"/>
  <c r="Q975" i="6"/>
  <c r="Q974" i="6"/>
  <c r="Q973" i="6"/>
  <c r="Q972" i="6"/>
  <c r="Q971" i="6"/>
  <c r="Q970" i="6"/>
  <c r="Q969" i="6"/>
  <c r="Q968" i="6"/>
  <c r="Q967" i="6"/>
  <c r="Q966" i="6"/>
  <c r="Q965" i="6"/>
  <c r="Q964" i="6"/>
  <c r="Q963" i="6"/>
  <c r="Q962" i="6"/>
  <c r="Q961" i="6"/>
  <c r="Q960" i="6"/>
  <c r="Q959" i="6"/>
  <c r="Q958" i="6"/>
  <c r="Q957" i="6"/>
  <c r="Q956" i="6"/>
  <c r="Q955" i="6"/>
  <c r="Q954" i="6"/>
  <c r="Q953" i="6"/>
  <c r="Q952" i="6"/>
  <c r="Q951" i="6"/>
  <c r="Q950" i="6"/>
  <c r="Q949" i="6"/>
  <c r="Q948" i="6"/>
  <c r="Q947" i="6"/>
  <c r="Q946" i="6"/>
  <c r="Q945" i="6"/>
  <c r="Q944" i="6"/>
  <c r="Q943" i="6"/>
  <c r="Q942" i="6"/>
  <c r="Q941" i="6"/>
  <c r="Q940" i="6"/>
  <c r="Q939" i="6"/>
  <c r="Q938" i="6"/>
  <c r="Q937" i="6"/>
  <c r="Q936" i="6"/>
  <c r="Q935" i="6"/>
  <c r="Q934" i="6"/>
  <c r="Q933" i="6"/>
  <c r="Q932" i="6"/>
  <c r="Q931" i="6"/>
  <c r="Q930" i="6"/>
  <c r="Q929" i="6"/>
  <c r="Q928" i="6"/>
  <c r="Q927" i="6"/>
  <c r="Q926" i="6"/>
  <c r="Q925" i="6"/>
  <c r="Q924" i="6"/>
  <c r="Q923" i="6"/>
  <c r="Q922" i="6"/>
  <c r="Q921" i="6"/>
  <c r="Q920" i="6"/>
  <c r="Q919" i="6"/>
  <c r="Q918" i="6"/>
  <c r="Q917" i="6"/>
  <c r="Q916" i="6"/>
  <c r="Q915" i="6"/>
  <c r="Q914" i="6"/>
  <c r="Q913" i="6"/>
  <c r="Q912" i="6"/>
  <c r="Q911" i="6"/>
  <c r="Q910" i="6"/>
  <c r="Q909" i="6"/>
  <c r="Q908" i="6"/>
  <c r="Q907" i="6"/>
  <c r="Q906" i="6"/>
  <c r="Q905" i="6"/>
  <c r="Q904" i="6"/>
  <c r="Q903" i="6"/>
  <c r="Q902" i="6"/>
  <c r="Q901" i="6"/>
  <c r="Q900" i="6"/>
  <c r="Q899" i="6"/>
  <c r="Q898" i="6"/>
  <c r="Q897" i="6"/>
  <c r="Q896" i="6"/>
  <c r="Q895" i="6"/>
  <c r="Q894" i="6"/>
  <c r="Q893" i="6"/>
  <c r="Q892" i="6"/>
  <c r="Q891" i="6"/>
  <c r="Q890" i="6"/>
  <c r="Q889" i="6"/>
  <c r="Q888" i="6"/>
  <c r="Q887" i="6"/>
  <c r="Q886" i="6"/>
  <c r="Q885" i="6"/>
  <c r="Q884" i="6"/>
  <c r="Q883" i="6"/>
  <c r="Q882" i="6"/>
  <c r="Q881" i="6"/>
  <c r="Q880" i="6"/>
  <c r="Q879" i="6"/>
  <c r="Q878" i="6"/>
  <c r="Q877" i="6"/>
  <c r="Q876" i="6"/>
  <c r="Q875" i="6"/>
  <c r="Q874" i="6"/>
  <c r="Q873" i="6"/>
  <c r="Q872" i="6"/>
  <c r="Q871" i="6"/>
  <c r="Q870" i="6"/>
  <c r="Q869" i="6"/>
  <c r="Q868" i="6"/>
  <c r="Q867" i="6"/>
  <c r="Q866" i="6"/>
  <c r="Q865" i="6"/>
  <c r="Q864" i="6"/>
  <c r="Q863" i="6"/>
  <c r="Q862" i="6"/>
  <c r="Q861" i="6"/>
  <c r="Q860" i="6"/>
  <c r="Q859" i="6"/>
  <c r="Q858" i="6"/>
  <c r="Q857" i="6"/>
  <c r="Q856" i="6"/>
  <c r="Q855" i="6"/>
  <c r="Q854" i="6"/>
  <c r="Q853" i="6"/>
  <c r="Q852" i="6"/>
  <c r="Q851" i="6"/>
  <c r="Q850" i="6"/>
  <c r="Q849" i="6"/>
  <c r="Q848" i="6"/>
  <c r="Q847" i="6"/>
  <c r="Q846" i="6"/>
  <c r="Q845" i="6"/>
  <c r="Q844" i="6"/>
  <c r="Q843" i="6"/>
  <c r="Q842" i="6"/>
  <c r="Q841" i="6"/>
  <c r="Q840" i="6"/>
  <c r="Q839" i="6"/>
  <c r="Q838" i="6"/>
  <c r="Q837" i="6"/>
  <c r="Q836" i="6"/>
  <c r="Q835" i="6"/>
  <c r="Q834" i="6"/>
  <c r="Q833" i="6"/>
  <c r="Q832" i="6"/>
  <c r="Q831" i="6"/>
  <c r="Q830" i="6"/>
  <c r="Q829" i="6"/>
  <c r="Q828" i="6"/>
  <c r="Q827" i="6"/>
  <c r="Q826" i="6"/>
  <c r="Q825" i="6"/>
  <c r="Q824" i="6"/>
  <c r="Q823" i="6"/>
  <c r="Q822" i="6"/>
  <c r="Q821" i="6"/>
  <c r="Q820" i="6"/>
  <c r="Q819" i="6"/>
  <c r="Q818" i="6"/>
  <c r="Q817" i="6"/>
  <c r="Q816" i="6"/>
  <c r="Q815" i="6"/>
  <c r="Q814" i="6"/>
  <c r="Q813" i="6"/>
  <c r="Q812" i="6"/>
  <c r="Q811" i="6"/>
  <c r="Q810" i="6"/>
  <c r="Q809" i="6"/>
  <c r="Q808" i="6"/>
  <c r="Q807" i="6"/>
  <c r="Q806" i="6"/>
  <c r="Q805" i="6"/>
  <c r="Q804" i="6"/>
  <c r="Q803" i="6"/>
  <c r="Q802" i="6"/>
  <c r="Q801" i="6"/>
  <c r="Q800" i="6"/>
  <c r="Q799" i="6"/>
  <c r="Q798" i="6"/>
  <c r="Q797" i="6"/>
  <c r="Q796" i="6"/>
  <c r="Q795" i="6"/>
  <c r="Q794" i="6"/>
  <c r="Q793" i="6"/>
  <c r="Q792" i="6"/>
  <c r="Q791" i="6"/>
  <c r="Q790" i="6"/>
  <c r="Q789" i="6"/>
  <c r="Q788" i="6"/>
  <c r="Q787" i="6"/>
  <c r="Q786" i="6"/>
  <c r="Q785" i="6"/>
  <c r="Q784" i="6"/>
  <c r="Q783" i="6"/>
  <c r="Q782" i="6"/>
  <c r="Q781" i="6"/>
  <c r="Q780" i="6"/>
  <c r="Q779" i="6"/>
  <c r="Q778" i="6"/>
  <c r="Q777" i="6"/>
  <c r="Q776" i="6"/>
  <c r="Q775" i="6"/>
  <c r="Q774" i="6"/>
  <c r="Q773" i="6"/>
  <c r="Q772" i="6"/>
  <c r="Q771" i="6"/>
  <c r="Q770" i="6"/>
  <c r="Q769" i="6"/>
  <c r="Q768" i="6"/>
  <c r="Q767" i="6"/>
  <c r="Q766" i="6"/>
  <c r="Q765" i="6"/>
  <c r="Q764" i="6"/>
  <c r="Q763" i="6"/>
  <c r="Q762" i="6"/>
  <c r="Q761" i="6"/>
  <c r="Q760" i="6"/>
  <c r="Q759" i="6"/>
  <c r="Q758" i="6"/>
  <c r="Q757" i="6"/>
  <c r="Q756" i="6"/>
  <c r="Q755" i="6"/>
  <c r="Q754" i="6"/>
  <c r="Q753" i="6"/>
  <c r="Q752" i="6"/>
  <c r="Q751" i="6"/>
  <c r="Q750" i="6"/>
  <c r="Q749" i="6"/>
  <c r="Q748" i="6"/>
  <c r="Q747" i="6"/>
  <c r="Q746" i="6"/>
  <c r="Q745" i="6"/>
  <c r="Q744" i="6"/>
  <c r="Q743" i="6"/>
  <c r="Q742" i="6"/>
  <c r="Q741" i="6"/>
  <c r="Q740" i="6"/>
  <c r="Q739" i="6"/>
  <c r="Q738" i="6"/>
  <c r="Q737" i="6"/>
  <c r="Q736" i="6"/>
  <c r="Q735" i="6"/>
  <c r="Q734" i="6"/>
  <c r="Q733" i="6"/>
  <c r="Q732" i="6"/>
  <c r="Q731" i="6"/>
  <c r="Q730" i="6"/>
  <c r="Q729" i="6"/>
  <c r="Q728" i="6"/>
  <c r="Q727" i="6"/>
  <c r="Q726" i="6"/>
  <c r="Q725" i="6"/>
  <c r="Q724" i="6"/>
  <c r="Q723" i="6"/>
  <c r="Q722" i="6"/>
  <c r="Q721" i="6"/>
  <c r="Q720" i="6"/>
  <c r="Q719" i="6"/>
  <c r="Q718" i="6"/>
  <c r="Q717" i="6"/>
  <c r="Q716" i="6"/>
  <c r="Q715" i="6"/>
  <c r="Q714" i="6"/>
  <c r="Q713" i="6"/>
  <c r="Q712" i="6"/>
  <c r="Q711" i="6"/>
  <c r="Q710" i="6"/>
  <c r="Q709" i="6"/>
  <c r="Q708" i="6"/>
  <c r="Q707" i="6"/>
  <c r="Q706" i="6"/>
  <c r="Q705" i="6"/>
  <c r="Q704" i="6"/>
  <c r="Q703" i="6"/>
  <c r="Q702" i="6"/>
  <c r="Q701" i="6"/>
  <c r="Q700" i="6"/>
  <c r="Q699" i="6"/>
  <c r="Q698" i="6"/>
  <c r="Q697" i="6"/>
  <c r="Q696" i="6"/>
  <c r="Q695" i="6"/>
  <c r="Q694" i="6"/>
  <c r="Q693" i="6"/>
  <c r="Q692" i="6"/>
  <c r="Q691" i="6"/>
  <c r="Q690" i="6"/>
  <c r="Q689" i="6"/>
  <c r="Q688" i="6"/>
  <c r="Q687" i="6"/>
  <c r="Q686" i="6"/>
  <c r="Q685" i="6"/>
  <c r="Q684" i="6"/>
  <c r="Q683" i="6"/>
  <c r="Q682" i="6"/>
  <c r="Q681" i="6"/>
  <c r="Q680" i="6"/>
  <c r="Q679" i="6"/>
  <c r="Q678" i="6"/>
  <c r="Q677" i="6"/>
  <c r="Q676" i="6"/>
  <c r="Q675" i="6"/>
  <c r="Q674" i="6"/>
  <c r="Q673" i="6"/>
  <c r="Q672" i="6"/>
  <c r="Q671" i="6"/>
  <c r="Q670" i="6"/>
  <c r="Q669" i="6"/>
  <c r="Q668" i="6"/>
  <c r="Q667" i="6"/>
  <c r="Q666" i="6"/>
  <c r="Q665" i="6"/>
  <c r="Q664" i="6"/>
  <c r="Q663" i="6"/>
  <c r="Q662" i="6"/>
  <c r="Q661" i="6"/>
  <c r="Q660" i="6"/>
  <c r="Q659" i="6"/>
  <c r="Q658" i="6"/>
  <c r="Q657" i="6"/>
  <c r="Q656" i="6"/>
  <c r="Q655" i="6"/>
  <c r="Q654" i="6"/>
  <c r="Q653" i="6"/>
  <c r="Q652" i="6"/>
  <c r="Q651" i="6"/>
  <c r="Q650" i="6"/>
  <c r="Q649" i="6"/>
  <c r="Q648" i="6"/>
  <c r="Q647" i="6"/>
  <c r="Q646" i="6"/>
  <c r="Q645" i="6"/>
  <c r="Q644" i="6"/>
  <c r="Q643" i="6"/>
  <c r="Q642" i="6"/>
  <c r="Q641" i="6"/>
  <c r="Q640" i="6"/>
  <c r="Q639" i="6"/>
  <c r="Q638" i="6"/>
  <c r="Q637" i="6"/>
  <c r="Q636" i="6"/>
  <c r="Q635" i="6"/>
  <c r="Q634" i="6"/>
  <c r="Q633" i="6"/>
  <c r="Q632" i="6"/>
  <c r="Q631" i="6"/>
  <c r="Q630" i="6"/>
  <c r="Q629" i="6"/>
  <c r="Q628" i="6"/>
  <c r="Q627" i="6"/>
  <c r="Q626" i="6"/>
  <c r="Q625" i="6"/>
  <c r="Q624" i="6"/>
  <c r="Q623" i="6"/>
  <c r="Q622" i="6"/>
  <c r="Q621" i="6"/>
  <c r="Q620" i="6"/>
  <c r="Q619" i="6"/>
  <c r="Q618" i="6"/>
  <c r="Q617" i="6"/>
  <c r="Q616" i="6"/>
  <c r="Q615" i="6"/>
  <c r="Q614" i="6"/>
  <c r="Q613" i="6"/>
  <c r="Q612" i="6"/>
  <c r="Q611" i="6"/>
  <c r="Q610" i="6"/>
  <c r="Q609" i="6"/>
  <c r="Q608" i="6"/>
  <c r="Q607" i="6"/>
  <c r="Q606" i="6"/>
  <c r="Q605" i="6"/>
  <c r="Q604" i="6"/>
  <c r="Q603" i="6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1655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2" i="4"/>
</calcChain>
</file>

<file path=xl/sharedStrings.xml><?xml version="1.0" encoding="utf-8"?>
<sst xmlns="http://schemas.openxmlformats.org/spreadsheetml/2006/main" count="65074" uniqueCount="11745">
  <si>
    <t>注释</t>
  </si>
  <si>
    <t>target</t>
  </si>
  <si>
    <t>匹配度分数</t>
  </si>
  <si>
    <t>RT</t>
  </si>
  <si>
    <t>CAEP(d14:2/12:3)</t>
  </si>
  <si>
    <t>CAEP(d14:3/15:0)</t>
  </si>
  <si>
    <t>CAEP(d14:3/21:3)(2OH)</t>
  </si>
  <si>
    <t>CAEP(d14:3/21:4)</t>
  </si>
  <si>
    <t>CAEP(d14:3/25:4)</t>
  </si>
  <si>
    <t>CAEP(d14:4/12:1)</t>
  </si>
  <si>
    <t>CAEP(d14:4/40:2)</t>
  </si>
  <si>
    <t>CAEP(d15:3/20:3)(2OH)</t>
  </si>
  <si>
    <t>CAEP(d15:3/20:4)</t>
  </si>
  <si>
    <t>CAEP(d15:4/20:2)(2OH)</t>
  </si>
  <si>
    <t>CAEP(d16:3/14:0)(2OH)</t>
  </si>
  <si>
    <t>CAEP(d17:2/10:4)(2OH)</t>
  </si>
  <si>
    <t>CAEP(d17:2/35:1)(2OH)</t>
  </si>
  <si>
    <t>CAEP(d17:3/37:3)</t>
  </si>
  <si>
    <t>CAEP(d17:4/35:0)</t>
  </si>
  <si>
    <t>CAEP(d18:1/10:2)</t>
  </si>
  <si>
    <t>CAEP(d18:1/18:4)</t>
  </si>
  <si>
    <t>CAEP(d18:1/33:0)(2OH)</t>
  </si>
  <si>
    <t>CAEP(d18:1/34:2)</t>
  </si>
  <si>
    <t>CAEP(d18:1/34:3)(2OH)</t>
  </si>
  <si>
    <t>CAEP(d18:1/34:4)(2OH)</t>
  </si>
  <si>
    <t>CAEP(d18:1/36:4)</t>
  </si>
  <si>
    <t>CAEP(d18:2/28:1)(2OH)</t>
  </si>
  <si>
    <t>CAEP(d18:2/29:4)</t>
  </si>
  <si>
    <t>CAEP(d18:2/31:4)</t>
  </si>
  <si>
    <t>CAEP(d18:3/34:4)</t>
  </si>
  <si>
    <t>CAEP(d18:4/38:4)</t>
  </si>
  <si>
    <t>CAEP(d19:0/18:1)(2OH)</t>
  </si>
  <si>
    <t>CAEP(d19:1/30:3)(2OH)</t>
  </si>
  <si>
    <t>CAEP(d19:2/18:4)</t>
  </si>
  <si>
    <t>CAEP(d19:2/19:4)(2OH)</t>
  </si>
  <si>
    <t>CAEP(d19:4/16:3)</t>
  </si>
  <si>
    <t>CAEP(d20:1/16:4)</t>
  </si>
  <si>
    <t>CAEP(d20:3/15:4)</t>
  </si>
  <si>
    <t>CAEP(d21:4/14:3)(2OH)</t>
  </si>
  <si>
    <t>CAEP(d21:4/33:2)</t>
  </si>
  <si>
    <t>CAEP(d22:4/13:3)</t>
  </si>
  <si>
    <t>CAEP(d23:0/11:1)</t>
  </si>
  <si>
    <t>CAEP(d23:2/11:0)</t>
  </si>
  <si>
    <t>CAEP(d23:2/12:4)(2OH)</t>
  </si>
  <si>
    <t>CAEP(d23:3/12:3)(2OH)</t>
  </si>
  <si>
    <t>CAEP(d24:4/32:4)</t>
  </si>
  <si>
    <t>CAEP(d28:4/21:3)</t>
  </si>
  <si>
    <t>Cer(d14:0/10:0)(2OH)</t>
  </si>
  <si>
    <t>Cer(d14:0/10:1)</t>
  </si>
  <si>
    <t>Cer(d14:0/17:0)</t>
  </si>
  <si>
    <t>Cer(d14:0/17:4)</t>
  </si>
  <si>
    <t>Cer(d14:0/18:0)</t>
  </si>
  <si>
    <t>Cer(d14:0/19:3)(dOH)</t>
  </si>
  <si>
    <t>Cer(d14:0/20:0)</t>
  </si>
  <si>
    <t>Cer(d14:0/21:4)(dOH)</t>
  </si>
  <si>
    <t>Cer(d14:0/22:0)</t>
  </si>
  <si>
    <t>Cer(d14:0/23:0)</t>
  </si>
  <si>
    <t>Cer(d14:0/23:0)(dOH)</t>
  </si>
  <si>
    <t>Cer(d14:0/23:4)(dOH)</t>
  </si>
  <si>
    <t>Cer(d14:0/25:0)(dOH)</t>
  </si>
  <si>
    <t>Cer(d14:1/10:0)</t>
  </si>
  <si>
    <t>Cer(d14:1/11:3)</t>
  </si>
  <si>
    <t>Cer(d14:1/12:4)</t>
  </si>
  <si>
    <t>Cer(d14:1/18:0)</t>
  </si>
  <si>
    <t>Cer(d14:1/20:0)</t>
  </si>
  <si>
    <t>Cer(d14:1/21:2)</t>
  </si>
  <si>
    <t>Cer(d14:1/22:0)</t>
  </si>
  <si>
    <t>Cer(d14:2/10:4)</t>
  </si>
  <si>
    <t>Cer(d14:2/11:1)</t>
  </si>
  <si>
    <t>Cer(d14:2/11:4)(2OH)</t>
  </si>
  <si>
    <t>Cer(d14:2/12:3)</t>
  </si>
  <si>
    <t>Cer(d14:2/16:4)(2OH)</t>
  </si>
  <si>
    <t>Cer(d14:2/19:3)(2OH)</t>
  </si>
  <si>
    <t>Cer(d14:2/20:1)</t>
  </si>
  <si>
    <t>Cer(d14:2/21:3)(dOH)</t>
  </si>
  <si>
    <t>Cer(d14:2/22:1)</t>
  </si>
  <si>
    <t>Cer(d14:2/38:2)</t>
  </si>
  <si>
    <t>Cer(d14:3/10:4)</t>
  </si>
  <si>
    <t>Cer(d14:3/11:1)</t>
  </si>
  <si>
    <t>Cer(d14:3/11:3)(2OH)</t>
  </si>
  <si>
    <t>Cer(d14:3/12:2)</t>
  </si>
  <si>
    <t>Cer(d14:3/14:4)</t>
  </si>
  <si>
    <t>Cer(d14:4/10:3)</t>
  </si>
  <si>
    <t>Cer(d14:4/13:2)(2OH)</t>
  </si>
  <si>
    <t>Cer(d14:4/13:4)</t>
  </si>
  <si>
    <t>Cer(d14:4/14:2)</t>
  </si>
  <si>
    <t>Cer(d14:4/14:3)</t>
  </si>
  <si>
    <t>Cer(d14:4/30:3)</t>
  </si>
  <si>
    <t>Cer(d14:4/32:3)</t>
  </si>
  <si>
    <t>Cer(d15:0/10:2)</t>
  </si>
  <si>
    <t>Cer(d15:0/19:0)(2OH)</t>
  </si>
  <si>
    <t>Cer(d15:1/20:0)(2OH)</t>
  </si>
  <si>
    <t>Cer(d15:1/22:0)(dOH)</t>
  </si>
  <si>
    <t>Cer(d15:2/10:0)</t>
  </si>
  <si>
    <t>Cer(d15:2/11:4)</t>
  </si>
  <si>
    <t>Cer(d15:3/11:2)</t>
  </si>
  <si>
    <t>Cer(d15:4/10:3)</t>
  </si>
  <si>
    <t>Cer(d15:4/10:4)</t>
  </si>
  <si>
    <t>Cer(d15:4/11:0)</t>
  </si>
  <si>
    <t>Cer(d15:4/11:1)</t>
  </si>
  <si>
    <t>Cer(d15:4/12:2)</t>
  </si>
  <si>
    <t>Cer(d15:4/15:4)</t>
  </si>
  <si>
    <t>Cer(d15:4/17:3)(2OH)</t>
  </si>
  <si>
    <t>Cer(d16:0/16:0)</t>
  </si>
  <si>
    <t>Cer(d16:0/16:0)(2OH)</t>
  </si>
  <si>
    <t>Cer(d16:0/18:0)</t>
  </si>
  <si>
    <t>Cer(d16:0/18:0)(2OH)</t>
  </si>
  <si>
    <t>Cer(d16:0/19:0)</t>
  </si>
  <si>
    <t>Cer(d16:0/21:2)(dOH)</t>
  </si>
  <si>
    <t>Cer(d16:0/22:0)</t>
  </si>
  <si>
    <t>Cer(d16:1/13:0)</t>
  </si>
  <si>
    <t>Cer(d16:1/15:2)</t>
  </si>
  <si>
    <t>Cer(d16:1/17:0)(2OH)</t>
  </si>
  <si>
    <t>Cer(d16:1/17:4)(2OH)</t>
  </si>
  <si>
    <t>Cer(d16:1/19:2)</t>
  </si>
  <si>
    <t>Cer(d16:1/21:0)(dOH)</t>
  </si>
  <si>
    <t>Cer(d16:1/21:2)(2OH)</t>
  </si>
  <si>
    <t>Cer(d16:1/22:1)(dOH)</t>
  </si>
  <si>
    <t>Cer(d16:2/15:1)</t>
  </si>
  <si>
    <t>Cer(d16:2/15:2)</t>
  </si>
  <si>
    <t>Cer(d16:2/22:2)</t>
  </si>
  <si>
    <t>Cer(d16:4/10:1)</t>
  </si>
  <si>
    <t>Cer(d16:4/14:4)</t>
  </si>
  <si>
    <t>Cer(d16:4/30:3)</t>
  </si>
  <si>
    <t>Cer(d17:0/10:0)</t>
  </si>
  <si>
    <t>Cer(d17:0/10:1)</t>
  </si>
  <si>
    <t>Cer(d17:0/11:0)</t>
  </si>
  <si>
    <t>Cer(d17:0/16:0)</t>
  </si>
  <si>
    <t>Cer(d17:0/16:1)(dOH)</t>
  </si>
  <si>
    <t>Cer(d17:0/18:0)(2OH)</t>
  </si>
  <si>
    <t>Cer(d17:0/22:0)(2OH)</t>
  </si>
  <si>
    <t>Cer(d17:0/24:0)(2OH)</t>
  </si>
  <si>
    <t>Cer(d17:1/10:0)</t>
  </si>
  <si>
    <t>Cer(d17:1/16:0)(dOH)</t>
  </si>
  <si>
    <t>Cer(d17:1/20:0)(2OH)</t>
  </si>
  <si>
    <t>Cer(d17:2/20:1)(dOH)</t>
  </si>
  <si>
    <t>Cer(d17:2/22:3)(dOH)</t>
  </si>
  <si>
    <t>Cer(d17:2/30:3)</t>
  </si>
  <si>
    <t>Cer(d17:2/41:4)(2OH)</t>
  </si>
  <si>
    <t>Cer(d17:3/10:4)</t>
  </si>
  <si>
    <t>Cer(d17:3/23:2)</t>
  </si>
  <si>
    <t>Cer(d17:3/41:3)(2OH)</t>
  </si>
  <si>
    <t>Cer(d17:4/14:0)</t>
  </si>
  <si>
    <t>Cer(d17:4/16:4)</t>
  </si>
  <si>
    <t>Cer(d17:4/27:3)</t>
  </si>
  <si>
    <t>Cer(d18:0/10:0)</t>
  </si>
  <si>
    <t>Cer(d18:0/12:0)(2OH)</t>
  </si>
  <si>
    <t>Cer(d18:0/14:0)</t>
  </si>
  <si>
    <t>Cer(d18:0/14:0)(2OH)</t>
  </si>
  <si>
    <t>Cer(d18:0/16:0)</t>
  </si>
  <si>
    <t>Cer(d18:0/16:0)(2OH)</t>
  </si>
  <si>
    <t>Cer(d18:0/18:0)(2OH)</t>
  </si>
  <si>
    <t>Cer(d18:0/19:0)(2OH)</t>
  </si>
  <si>
    <t>Cer(d18:0/19:2)(2OH)</t>
  </si>
  <si>
    <t>Cer(d18:0/20:0)</t>
  </si>
  <si>
    <t>Cer(d18:0/21:2)(dOH)</t>
  </si>
  <si>
    <t>Cer(d18:0/22:0)(2OH)</t>
  </si>
  <si>
    <t>Cer(d18:0/24:0)(2OH)</t>
  </si>
  <si>
    <t>Cer(d18:0/24:1)(2OH)</t>
  </si>
  <si>
    <t>Cer(d18:1/12:0)</t>
  </si>
  <si>
    <t>Cer(d18:1/15:4)(2OH)</t>
  </si>
  <si>
    <t>Cer(d18:1/16:0)</t>
  </si>
  <si>
    <t>Cer(d18:1/16:0)(dOH)</t>
  </si>
  <si>
    <t>Cer(d18:1/16:1)</t>
  </si>
  <si>
    <t>Cer(d18:1/16:2)</t>
  </si>
  <si>
    <t>Cer(d18:1/17:0)(2OH)</t>
  </si>
  <si>
    <t>Cer(d18:1/17:2)</t>
  </si>
  <si>
    <t>Cer(d18:1/17:3)(dOH)</t>
  </si>
  <si>
    <t>Cer(d18:1/18:0)(2OH)</t>
  </si>
  <si>
    <t>Cer(d18:1/18:0)(dOH)</t>
  </si>
  <si>
    <t>Cer(d18:1/18:1)(2OH)</t>
  </si>
  <si>
    <t>Cer(d18:1/18:2)</t>
  </si>
  <si>
    <t>Cer(d18:1/19:0)(2OH)</t>
  </si>
  <si>
    <t>Cer(d18:1/19:0)(dOH)</t>
  </si>
  <si>
    <t>Cer(d18:1/19:1)(2OH)</t>
  </si>
  <si>
    <t>Cer(d18:1/19:1)(dOH)</t>
  </si>
  <si>
    <t>Cer(d18:1/19:2)(dOH)</t>
  </si>
  <si>
    <t>Cer(d18:1/19:3)</t>
  </si>
  <si>
    <t>Cer(d18:1/19:3)(dOH)</t>
  </si>
  <si>
    <t>Cer(d18:1/19:4)(dOH)</t>
  </si>
  <si>
    <t>Cer(d18:1/20:0)(dOH)</t>
  </si>
  <si>
    <t>Cer(d18:1/20:1)(dOH)</t>
  </si>
  <si>
    <t>Cer(d18:1/20:4)</t>
  </si>
  <si>
    <t>Cer(d18:1/21:1)(dOH)</t>
  </si>
  <si>
    <t>Cer(d18:1/21:2)(dOH)</t>
  </si>
  <si>
    <t>Cer(d18:1/21:4)(dOH)</t>
  </si>
  <si>
    <t>Cer(d18:1/22:0)</t>
  </si>
  <si>
    <t>Cer(d18:1/22:0)(2OH)</t>
  </si>
  <si>
    <t>Cer(d18:1/22:0)(dOH)</t>
  </si>
  <si>
    <t>Cer(d18:1/22:1)(2OH)</t>
  </si>
  <si>
    <t>Cer(d18:1/23:0)(dOH)</t>
  </si>
  <si>
    <t>Cer(d18:1/24:0)</t>
  </si>
  <si>
    <t>Cer(d18:1/24:0)(2OH)</t>
  </si>
  <si>
    <t>Cer(d18:1/24:0)(dOH)</t>
  </si>
  <si>
    <t>Cer(d18:1/24:2)(dOH)</t>
  </si>
  <si>
    <t>Cer(d18:1/25:2)(dOH)</t>
  </si>
  <si>
    <t>Cer(d18:1/25:3)(dOH)</t>
  </si>
  <si>
    <t>Cer(d18:1/26:1)(2OH)</t>
  </si>
  <si>
    <t>Cer(d18:1/26:2)(2OH)</t>
  </si>
  <si>
    <t>Cer(d18:1/26:2)(dOH)</t>
  </si>
  <si>
    <t>Cer(d18:1/26:3)(dOH)</t>
  </si>
  <si>
    <t>Cer(d18:1/26:4)(dOH)</t>
  </si>
  <si>
    <t>Cer(d18:2/16:0)</t>
  </si>
  <si>
    <t>Cer(d18:2/16:1)(2OH)</t>
  </si>
  <si>
    <t>Cer(d18:2/16:2)</t>
  </si>
  <si>
    <t>Cer(d18:2/18:0)(2OH)</t>
  </si>
  <si>
    <t>Cer(d18:2/18:3)</t>
  </si>
  <si>
    <t>Cer(d18:2/19:1)(dOH)</t>
  </si>
  <si>
    <t>Cer(d18:2/19:2)</t>
  </si>
  <si>
    <t>Cer(d18:2/20:0)(dOH)</t>
  </si>
  <si>
    <t>Cer(d18:2/20:3)</t>
  </si>
  <si>
    <t>Cer(d18:2/21:1)(dOH)</t>
  </si>
  <si>
    <t>Cer(d18:2/22:0)(dOH)</t>
  </si>
  <si>
    <t>Cer(d18:2/22:1)(dOH)</t>
  </si>
  <si>
    <t>Cer(d18:2/22:2)</t>
  </si>
  <si>
    <t>Cer(d18:2/23:1)(2OH)</t>
  </si>
  <si>
    <t>Cer(d18:2/24:0)(2OH)</t>
  </si>
  <si>
    <t>Cer(d18:2/24:0)(dOH)</t>
  </si>
  <si>
    <t>Cer(d18:2/24:1)(dOH)</t>
  </si>
  <si>
    <t>Cer(d18:2/24:2)(dOH)</t>
  </si>
  <si>
    <t>Cer(d18:2/25:0)(dOH)</t>
  </si>
  <si>
    <t>Cer(d18:2/25:1)(dOH)</t>
  </si>
  <si>
    <t>Cer(d18:2/25:2)(dOH)</t>
  </si>
  <si>
    <t>Cer(d18:2/26:1)(dOH)</t>
  </si>
  <si>
    <t>Cer(d18:2/26:2)(dOH)</t>
  </si>
  <si>
    <t>Cer(d18:2/27:2)(dOH)</t>
  </si>
  <si>
    <t>Cer(d18:3/17:0)</t>
  </si>
  <si>
    <t>Cer(d18:3/25:2)(dOH)</t>
  </si>
  <si>
    <t>Cer(d18:3/26:0)(2OH)</t>
  </si>
  <si>
    <t>Cer(d18:3/26:4)(2OH)</t>
  </si>
  <si>
    <t>Cer(d18:3/28:4)</t>
  </si>
  <si>
    <t>Cer(d18:3/29:3)</t>
  </si>
  <si>
    <t>Cer(d18:4/12:4)</t>
  </si>
  <si>
    <t>Cer(d18:4/16:4)</t>
  </si>
  <si>
    <t>Cer(d18:4/25:3)</t>
  </si>
  <si>
    <t>Cer(d18:4/28:4)</t>
  </si>
  <si>
    <t>Cer(d18:4/30:3)</t>
  </si>
  <si>
    <t>Cer(d19:0/14:0)(2OH)</t>
  </si>
  <si>
    <t>Cer(d19:0/17:1)(2OH)</t>
  </si>
  <si>
    <t>Cer(d19:0/18:0)(2OH)</t>
  </si>
  <si>
    <t>Cer(d19:0/20:0)(2OH)</t>
  </si>
  <si>
    <t>Cer(d19:0/23:1)(dOH)</t>
  </si>
  <si>
    <t>Cer(d19:1/18:0)(dOH)</t>
  </si>
  <si>
    <t>Cer(d19:1/18:1)(dOH)</t>
  </si>
  <si>
    <t>Cer(d19:1/27:0)(dOH)</t>
  </si>
  <si>
    <t>Cer(d19:2/16:2)</t>
  </si>
  <si>
    <t>Cer(d19:2/18:0)(dOH)</t>
  </si>
  <si>
    <t>Cer(d19:2/18:2)</t>
  </si>
  <si>
    <t>Cer(d19:3/16:0)</t>
  </si>
  <si>
    <t>Cer(d19:3/16:2)(2OH)</t>
  </si>
  <si>
    <t>Cer(d19:3/25:1)(dOH)</t>
  </si>
  <si>
    <t>Cer(d19:3/26:0)(dOH)</t>
  </si>
  <si>
    <t>Cer(d19:3/29:4)</t>
  </si>
  <si>
    <t>Cer(d19:4/10:0)(2OH)</t>
  </si>
  <si>
    <t>Cer(d19:4/14:4)</t>
  </si>
  <si>
    <t>Cer(d19:4/24:3)</t>
  </si>
  <si>
    <t>Cer(d19:4/27:2)(2OH)</t>
  </si>
  <si>
    <t>Cer(d20:0/16:0)</t>
  </si>
  <si>
    <t>Cer(d20:1/16:2)</t>
  </si>
  <si>
    <t>Cer(d20:1/17:0)(2OH)</t>
  </si>
  <si>
    <t>Cer(d20:1/17:1)(2OH)</t>
  </si>
  <si>
    <t>Cer(d20:1/17:2)(2OH)</t>
  </si>
  <si>
    <t>Cer(d20:1/19:0)(2OH)</t>
  </si>
  <si>
    <t>Cer(d20:1/24:2)(dOH)</t>
  </si>
  <si>
    <t>Cer(d20:1/27:0)</t>
  </si>
  <si>
    <t>Cer(d20:2/17:1)(dOH)</t>
  </si>
  <si>
    <t>Cer(d20:2/18:1)</t>
  </si>
  <si>
    <t>Cer(d20:2/18:3)</t>
  </si>
  <si>
    <t>Cer(d20:2/22:4)</t>
  </si>
  <si>
    <t>Cer(d20:3/15:0)</t>
  </si>
  <si>
    <t>Cer(d20:3/18:0)</t>
  </si>
  <si>
    <t>Cer(d20:3/18:1)</t>
  </si>
  <si>
    <t>Cer(d20:3/18:2)</t>
  </si>
  <si>
    <t>Cer(d20:3/22:4)</t>
  </si>
  <si>
    <t>Cer(d20:3/26:4)</t>
  </si>
  <si>
    <t>Cer(d20:3/35:2)(dOH)</t>
  </si>
  <si>
    <t>Cer(d20:4/10:4)</t>
  </si>
  <si>
    <t>Cer(d20:4/11:4)</t>
  </si>
  <si>
    <t>Cer(d20:4/18:1)</t>
  </si>
  <si>
    <t>Cer(d21:0/18:0)(2OH)</t>
  </si>
  <si>
    <t>Cer(d21:1/17:2)(2OH)</t>
  </si>
  <si>
    <t>Cer(d21:2/16:0)(dOH)</t>
  </si>
  <si>
    <t>Cer(d21:2/18:0)(dOH)</t>
  </si>
  <si>
    <t>Cer(d21:4/12:4)</t>
  </si>
  <si>
    <t>Cer(d21:4/13:4)</t>
  </si>
  <si>
    <t>Cer(d22:2/17:2)(dOH)</t>
  </si>
  <si>
    <t>Cer(d22:2/19:1)(2OH)</t>
  </si>
  <si>
    <t>Cer(d22:3/17:1)(dOH)</t>
  </si>
  <si>
    <t>Cer(d22:3/17:2)(dOH)</t>
  </si>
  <si>
    <t>Cer(d22:4/12:4)</t>
  </si>
  <si>
    <t>Cer(d22:4/15:0)(dOH)</t>
  </si>
  <si>
    <t>Cer(d22:4/24:4)</t>
  </si>
  <si>
    <t>Cer(d23:0/16:0)(2OH)</t>
  </si>
  <si>
    <t>Cer(d23:0/18:3)(2OH)</t>
  </si>
  <si>
    <t>Cer(d23:2/16:3)(dOH)</t>
  </si>
  <si>
    <t>Cer(d23:2/18:3)</t>
  </si>
  <si>
    <t>Cer(d24:0/19:0)(2OH)</t>
  </si>
  <si>
    <t>Cer(d24:0/19:4)</t>
  </si>
  <si>
    <t>Cer(d24:2/28:4)(dOH)</t>
  </si>
  <si>
    <t>Cer(d24:3/20:0)(2OH)</t>
  </si>
  <si>
    <t>Cer(d24:4/10:4)</t>
  </si>
  <si>
    <t>Cer(d24:4/22:4)(2OH)</t>
  </si>
  <si>
    <t>Cer(d25:0/16:0)(2OH)</t>
  </si>
  <si>
    <t>Cer(d25:0/17:0)(2OH)</t>
  </si>
  <si>
    <t>Cer(d25:1/19:1)(2OH)</t>
  </si>
  <si>
    <t>Cer(d25:2/22:4)(2OH)</t>
  </si>
  <si>
    <t>Cer(d26:4/20:2)(dOH)</t>
  </si>
  <si>
    <t>Cer(d26:4/20:3)</t>
  </si>
  <si>
    <t>Cer(d27:0/16:0)(2OH)</t>
  </si>
  <si>
    <t>Cer(d27:4/19:1)</t>
  </si>
  <si>
    <t>Cer(d28:1/19:0)</t>
  </si>
  <si>
    <t>Cer(d28:4/18:3)(2OH)</t>
  </si>
  <si>
    <t>Cer(d28:4/20:2)(dOH)</t>
  </si>
  <si>
    <t>Cer(d29:3/18:3)</t>
  </si>
  <si>
    <t>Cer(d30:4/14:3)(2OH)</t>
  </si>
  <si>
    <t>Cer(m14:0/10:3)</t>
  </si>
  <si>
    <t>Cer(m14:0/12:0)</t>
  </si>
  <si>
    <t>Cer(m14:0/16:0)</t>
  </si>
  <si>
    <t>Cer(m14:0/18:0)</t>
  </si>
  <si>
    <t>Cer(m14:1/10:2)</t>
  </si>
  <si>
    <t>Cer(m14:1/16:0)</t>
  </si>
  <si>
    <t>Cer(m14:1/18:1)</t>
  </si>
  <si>
    <t>Cer(m14:1/20:1)</t>
  </si>
  <si>
    <t>Cer(m14:2/10:1)</t>
  </si>
  <si>
    <t>Cer(m14:2/11:2)</t>
  </si>
  <si>
    <t>Cer(m14:2/11:4)</t>
  </si>
  <si>
    <t>Cer(m14:2/16:0)</t>
  </si>
  <si>
    <t>Cer(m14:2/16:1)</t>
  </si>
  <si>
    <t>Cer(m14:2/18:1)</t>
  </si>
  <si>
    <t>Cer(m14:2/18:2)</t>
  </si>
  <si>
    <t>Cer(m14:2/18:3)</t>
  </si>
  <si>
    <t>Cer(m14:2/20:0)</t>
  </si>
  <si>
    <t>Cer(m14:2/22:0)</t>
  </si>
  <si>
    <t>Cer(m14:2/22:1)</t>
  </si>
  <si>
    <t>Cer(m14:2/22:2)</t>
  </si>
  <si>
    <t>Cer(m14:2/24:0)</t>
  </si>
  <si>
    <t>Cer(m14:3/10:0)</t>
  </si>
  <si>
    <t>Cer(m14:3/10:1)</t>
  </si>
  <si>
    <t>Cer(m14:3/11:1)</t>
  </si>
  <si>
    <t>Cer(m14:3/11:3)</t>
  </si>
  <si>
    <t>Cer(m14:3/11:4)</t>
  </si>
  <si>
    <t>Cer(m14:3/16:0)</t>
  </si>
  <si>
    <t>Cer(m14:3/18:0)</t>
  </si>
  <si>
    <t>Cer(m14:3/18:1)</t>
  </si>
  <si>
    <t>Cer(m14:3/18:2)</t>
  </si>
  <si>
    <t>Cer(m14:3/20:0)</t>
  </si>
  <si>
    <t>Cer(m14:3/22:0)</t>
  </si>
  <si>
    <t>Cer(m14:3/22:1)</t>
  </si>
  <si>
    <t>Cer(m14:3/24:0)</t>
  </si>
  <si>
    <t>Cer(m14:3/24:1)</t>
  </si>
  <si>
    <t>Cer(m14:4/10:0)</t>
  </si>
  <si>
    <t>Cer(m14:4/11:0)</t>
  </si>
  <si>
    <t>Cer(m14:4/18:1)</t>
  </si>
  <si>
    <t>Cer(m14:4/29:3)</t>
  </si>
  <si>
    <t>Cer(m15:0/12:0)</t>
  </si>
  <si>
    <t>Cer(m15:0/15:0)</t>
  </si>
  <si>
    <t>Cer(m15:2/18:1)</t>
  </si>
  <si>
    <t>Cer(m15:3/11:2)</t>
  </si>
  <si>
    <t>Cer(m15:4/11:1)</t>
  </si>
  <si>
    <t>Cer(m15:4/11:3)</t>
  </si>
  <si>
    <t>Cer(m15:4/12:3)</t>
  </si>
  <si>
    <t>Cer(m16:0/12:0)</t>
  </si>
  <si>
    <t>Cer(m16:2/21:0)</t>
  </si>
  <si>
    <t>Cer(m16:3/11:4)</t>
  </si>
  <si>
    <t>Cer(m16:3/12:2)</t>
  </si>
  <si>
    <t>Cer(m16:3/18:1)</t>
  </si>
  <si>
    <t>Cer(m17:0/14:0)</t>
  </si>
  <si>
    <t>Cer(m17:3/28:3)</t>
  </si>
  <si>
    <t>Cer(m17:3/31:3)</t>
  </si>
  <si>
    <t>Cer(m17:4/10:0)</t>
  </si>
  <si>
    <t>Cer(m17:4/14:3)</t>
  </si>
  <si>
    <t>Cer(m17:4/31:3)</t>
  </si>
  <si>
    <t>Cer(m18:2/16:2)</t>
  </si>
  <si>
    <t>Cer(m18:2/18:1)</t>
  </si>
  <si>
    <t>Cer(m18:2/18:4)</t>
  </si>
  <si>
    <t>Cer(m18:2/19:2)</t>
  </si>
  <si>
    <t>Cer(m18:2/19:3)</t>
  </si>
  <si>
    <t>Cer(m18:2/22:4)</t>
  </si>
  <si>
    <t>Cer(m18:2/24:2)</t>
  </si>
  <si>
    <t>Cer(m18:2/25:4)</t>
  </si>
  <si>
    <t>Cer(m18:2/28:3)</t>
  </si>
  <si>
    <t>Cer(m18:2/28:4)</t>
  </si>
  <si>
    <t>Cer(m18:3/16:0)</t>
  </si>
  <si>
    <t>Cer(m18:3/18:1)</t>
  </si>
  <si>
    <t>Cer(m18:3/24:1)</t>
  </si>
  <si>
    <t>Cer(m18:3/27:3)</t>
  </si>
  <si>
    <t>Cer(m18:3/28:2)</t>
  </si>
  <si>
    <t>Cer(m18:4/19:1)</t>
  </si>
  <si>
    <t>Cer(m18:4/28:1)</t>
  </si>
  <si>
    <t>Cer(m19:0/12:0)</t>
  </si>
  <si>
    <t>Cer(m19:3/12:4)</t>
  </si>
  <si>
    <t>Cer(m19:3/16:0)</t>
  </si>
  <si>
    <t>Cer(m19:3/16:2)</t>
  </si>
  <si>
    <t>Cer(m19:3/18:1)</t>
  </si>
  <si>
    <t>Cer(m19:3/18:2)</t>
  </si>
  <si>
    <t>Cer(m19:4/12:3)</t>
  </si>
  <si>
    <t>Cer(m19:4/26:2)</t>
  </si>
  <si>
    <t>Cer(m19:4/29:3)</t>
  </si>
  <si>
    <t>Cer(m20:2/28:4)</t>
  </si>
  <si>
    <t>Cer(m20:3/27:3)</t>
  </si>
  <si>
    <t>Cer(m20:4/25:3)</t>
  </si>
  <si>
    <t>Cer(m20:4/26:1)</t>
  </si>
  <si>
    <t>Cer(m20:4/27:2)</t>
  </si>
  <si>
    <t>Cer(m21:4/19:2)</t>
  </si>
  <si>
    <t>Cer(m21:4/27:2)</t>
  </si>
  <si>
    <t>Cer(m22:4/25:3)</t>
  </si>
  <si>
    <t>Cer(m28:4/18:4)</t>
  </si>
  <si>
    <t>Cer(m29:4/19:2)</t>
  </si>
  <si>
    <t>Cer(t14:0/10:0)</t>
  </si>
  <si>
    <t>Cer(t14:0/10:0)(dOH)</t>
  </si>
  <si>
    <t>Cer(t14:0/10:4)(dOH)</t>
  </si>
  <si>
    <t>Cer(t14:0/13:1)(dOH)</t>
  </si>
  <si>
    <t>Cer(t14:0/13:2)</t>
  </si>
  <si>
    <t>Cer(t14:0/14:1)(dOH)</t>
  </si>
  <si>
    <t>Cer(t14:0/14:2)(dOH)</t>
  </si>
  <si>
    <t>Cer(t14:0/17:2)</t>
  </si>
  <si>
    <t>Cer(t14:0/22:0)(2OH)</t>
  </si>
  <si>
    <t>Cer(t14:0/25:0)(2OH)</t>
  </si>
  <si>
    <t>Cer(t14:0/26:0)</t>
  </si>
  <si>
    <t>Cer(t14:0/39:0)</t>
  </si>
  <si>
    <t>Cer(t14:0/39:3)(dOH)</t>
  </si>
  <si>
    <t>Cer(t14:0/41:4)(dOH)</t>
  </si>
  <si>
    <t>Cer(t14:1/10:1)</t>
  </si>
  <si>
    <t>Cer(t14:1/12:0)</t>
  </si>
  <si>
    <t>Cer(t14:1/13:0)</t>
  </si>
  <si>
    <t>Cer(t14:1/13:0)(dOH)</t>
  </si>
  <si>
    <t>Cer(t14:1/13:1)(dOH)</t>
  </si>
  <si>
    <t>Cer(t14:1/14:0)</t>
  </si>
  <si>
    <t>Cer(t14:1/14:0)(dOH)</t>
  </si>
  <si>
    <t>Cer(t14:1/15:1)</t>
  </si>
  <si>
    <t>Cer(t14:1/19:4)</t>
  </si>
  <si>
    <t>Cer(t14:1/21:4)(2OH)</t>
  </si>
  <si>
    <t>Cer(t14:1/22:1)(dOH)</t>
  </si>
  <si>
    <t>Cer(t14:1/24:0)(dOH)</t>
  </si>
  <si>
    <t>Cer(t14:1/37:0)(dOH)</t>
  </si>
  <si>
    <t>Cer(t14:2/10:0)</t>
  </si>
  <si>
    <t>Cer(t14:2/10:4)(dOH)</t>
  </si>
  <si>
    <t>Cer(t14:2/13:0)</t>
  </si>
  <si>
    <t>Cer(t14:2/13:4)</t>
  </si>
  <si>
    <t>Cer(t14:2/14:0)(dOH)</t>
  </si>
  <si>
    <t>Cer(t14:2/15:0)(dOH)</t>
  </si>
  <si>
    <t>Cer(t14:2/20:3)(dOH)</t>
  </si>
  <si>
    <t>Cer(t14:3/10:1)(dOH)</t>
  </si>
  <si>
    <t>Cer(t14:3/10:3)(dOH)</t>
  </si>
  <si>
    <t>Cer(t14:3/11:4)</t>
  </si>
  <si>
    <t>Cer(t14:3/13:3)</t>
  </si>
  <si>
    <t>Cer(t14:3/13:4)(dOH)</t>
  </si>
  <si>
    <t>Cer(t14:3/35:4)(dOH)</t>
  </si>
  <si>
    <t>Cer(t14:4/10:0)(dOH)</t>
  </si>
  <si>
    <t>Cer(t14:4/10:2)(dOH)</t>
  </si>
  <si>
    <t>Cer(t14:4/10:4)(dOH)</t>
  </si>
  <si>
    <t>Cer(t14:4/11:2)</t>
  </si>
  <si>
    <t>Cer(t14:4/11:2)(dOH)</t>
  </si>
  <si>
    <t>Cer(t14:4/13:2)</t>
  </si>
  <si>
    <t>Cer(t14:4/13:3)</t>
  </si>
  <si>
    <t>Cer(t14:4/13:3)(dOH)</t>
  </si>
  <si>
    <t>Cer(t14:4/15:3)</t>
  </si>
  <si>
    <t>Cer(t14:4/35:1)(2OH)</t>
  </si>
  <si>
    <t>Cer(t14:4/35:3)(dOH)</t>
  </si>
  <si>
    <t>Cer(t15:0/12:0)</t>
  </si>
  <si>
    <t>Cer(t15:0/20:1)</t>
  </si>
  <si>
    <t>Cer(t15:0/21:0)(2OH)</t>
  </si>
  <si>
    <t>Cer(t15:0/22:1)(2OH)</t>
  </si>
  <si>
    <t>Cer(t15:1/11:0)(dOH)</t>
  </si>
  <si>
    <t>Cer(t15:1/12:0)(dOH)</t>
  </si>
  <si>
    <t>Cer(t15:1/13:0)</t>
  </si>
  <si>
    <t>Cer(t15:1/20:0)</t>
  </si>
  <si>
    <t>Cer(t15:2/11:2)</t>
  </si>
  <si>
    <t>Cer(t15:2/38:1)(dOH)</t>
  </si>
  <si>
    <t>Cer(t15:3/10:3)(dOH)</t>
  </si>
  <si>
    <t>Cer(t15:3/11:1)</t>
  </si>
  <si>
    <t>Cer(t15:3/17:4)</t>
  </si>
  <si>
    <t>Cer(t15:4/11:2)</t>
  </si>
  <si>
    <t>Cer(t15:4/13:2)(dOH)</t>
  </si>
  <si>
    <t>Cer(t15:4/14:3)</t>
  </si>
  <si>
    <t>Cer(t15:4/14:3)(dOH)</t>
  </si>
  <si>
    <t>Cer(t15:4/17:4)(dOH)</t>
  </si>
  <si>
    <t>Cer(t15:4/31:3)(2OH)</t>
  </si>
  <si>
    <t>Cer(t15:4/34:1)(2OH)</t>
  </si>
  <si>
    <t>Cer(t16:0/11:1)(dOH)</t>
  </si>
  <si>
    <t>Cer(t16:0/17:1)</t>
  </si>
  <si>
    <t>Cer(t16:0/19:0)(2OH)</t>
  </si>
  <si>
    <t>Cer(t16:0/21:1)(2OH)</t>
  </si>
  <si>
    <t>Cer(t16:0/21:3)</t>
  </si>
  <si>
    <t>Cer(t16:0/22:0)</t>
  </si>
  <si>
    <t>Cer(t16:0/35:2)(dOH)</t>
  </si>
  <si>
    <t>Cer(t16:1/11:0)(dOH)</t>
  </si>
  <si>
    <t>Cer(t16:1/12:0)(dOH)</t>
  </si>
  <si>
    <t>Cer(t16:1/13:0)(dOH)</t>
  </si>
  <si>
    <t>Cer(t16:1/30:0)(2OH)</t>
  </si>
  <si>
    <t>Cer(t16:2/10:3)(dOH)</t>
  </si>
  <si>
    <t>Cer(t16:2/12:0)</t>
  </si>
  <si>
    <t>Cer(t16:2/12:2)(dOH)</t>
  </si>
  <si>
    <t>Cer(t16:3/10:2)(dOH)</t>
  </si>
  <si>
    <t>Cer(t16:3/12:1)(dOH)</t>
  </si>
  <si>
    <t>Cer(t16:4/11:2)</t>
  </si>
  <si>
    <t>Cer(t17:0/10:1)</t>
  </si>
  <si>
    <t>Cer(t17:0/12:2)(dOH)</t>
  </si>
  <si>
    <t>Cer(t17:0/14:0)</t>
  </si>
  <si>
    <t>Cer(t17:0/16:1)(2OH)</t>
  </si>
  <si>
    <t>Cer(t17:0/18:0)</t>
  </si>
  <si>
    <t>Cer(t17:0/19:0)</t>
  </si>
  <si>
    <t>Cer(t17:0/20:1)</t>
  </si>
  <si>
    <t>Cer(t17:0/21:3)</t>
  </si>
  <si>
    <t>Cer(t17:0/24:0)</t>
  </si>
  <si>
    <t>Cer(t17:0/30:1)(dOH)</t>
  </si>
  <si>
    <t>Cer(t17:0/34:1)(dOH)</t>
  </si>
  <si>
    <t>Cer(t17:0/40:3)(dOH)</t>
  </si>
  <si>
    <t>Cer(t17:0/40:4)(dOH)</t>
  </si>
  <si>
    <t>Cer(t17:1/10:0)</t>
  </si>
  <si>
    <t>Cer(t17:1/11:1)(dOH)</t>
  </si>
  <si>
    <t>Cer(t17:1/14:1)(dOH)</t>
  </si>
  <si>
    <t>Cer(t17:1/20:2)(2OH)</t>
  </si>
  <si>
    <t>Cer(t17:1/22:4)(2OH)</t>
  </si>
  <si>
    <t>Cer(t17:1/22:4)(dOH)</t>
  </si>
  <si>
    <t>Cer(t17:1/24:0)(2OH)</t>
  </si>
  <si>
    <t>Cer(t17:1/37:2)(dOH)</t>
  </si>
  <si>
    <t>Cer(t17:1/38:2)(dOH)</t>
  </si>
  <si>
    <t>Cer(t17:1/39:2)(dOH)</t>
  </si>
  <si>
    <t>Cer(t17:2/10:0)(dOH)</t>
  </si>
  <si>
    <t>Cer(t17:2/11:0)(dOH)</t>
  </si>
  <si>
    <t>Cer(t17:2/14:1)</t>
  </si>
  <si>
    <t>Cer(t17:2/21:0)(dOH)</t>
  </si>
  <si>
    <t>Cer(t17:2/22:3)(dOH)</t>
  </si>
  <si>
    <t>Cer(t17:2/23:0)</t>
  </si>
  <si>
    <t>Cer(t17:2/33:1)(dOH)</t>
  </si>
  <si>
    <t>Cer(t17:2/34:0)(dOH)</t>
  </si>
  <si>
    <t>Cer(t17:2/35:1)(dOH)</t>
  </si>
  <si>
    <t>Cer(t17:2/37:1)(dOH)</t>
  </si>
  <si>
    <t>Cer(t17:2/37:3)(dOH)</t>
  </si>
  <si>
    <t>Cer(t17:2/38:2)</t>
  </si>
  <si>
    <t>Cer(t17:2/38:2)(dOH)</t>
  </si>
  <si>
    <t>Cer(t17:2/38:4)(dOH)</t>
  </si>
  <si>
    <t>Cer(t17:2/39:2)(dOH)</t>
  </si>
  <si>
    <t>Cer(t17:2/40:3)(dOH)</t>
  </si>
  <si>
    <t>Cer(t17:2/41:4)</t>
  </si>
  <si>
    <t>Cer(t17:2/41:4)(dOH)</t>
  </si>
  <si>
    <t>Cer(t17:3/10:0)</t>
  </si>
  <si>
    <t>Cer(t17:3/11:0)</t>
  </si>
  <si>
    <t>Cer(t17:3/11:0)(dOH)</t>
  </si>
  <si>
    <t>Cer(t17:3/12:1)</t>
  </si>
  <si>
    <t>Cer(t17:3/13:0)</t>
  </si>
  <si>
    <t>Cer(t17:3/17:3)(dOH)</t>
  </si>
  <si>
    <t>Cer(t17:3/21:0)(dOH)</t>
  </si>
  <si>
    <t>Cer(t17:3/36:1)(dOH)</t>
  </si>
  <si>
    <t>Cer(t17:3/37:2)(dOH)</t>
  </si>
  <si>
    <t>Cer(t17:3/38:1)</t>
  </si>
  <si>
    <t>Cer(t17:3/38:1)(dOH)</t>
  </si>
  <si>
    <t>Cer(t17:3/38:4)(dOH)</t>
  </si>
  <si>
    <t>Cer(t17:4/12:2)(dOH)</t>
  </si>
  <si>
    <t>Cer(t17:4/15:2)</t>
  </si>
  <si>
    <t>Cer(t18:0/10:1)(dOH)</t>
  </si>
  <si>
    <t>Cer(t18:0/10:2)(dOH)</t>
  </si>
  <si>
    <t>Cer(t18:0/11:1)(dOH)</t>
  </si>
  <si>
    <t>Cer(t18:0/11:2)(dOH)</t>
  </si>
  <si>
    <t>Cer(t18:0/11:3)</t>
  </si>
  <si>
    <t>Cer(t18:0/12:2)</t>
  </si>
  <si>
    <t>Cer(t18:0/12:2)(dOH)</t>
  </si>
  <si>
    <t>Cer(t18:0/14:0)</t>
  </si>
  <si>
    <t>Cer(t18:0/15:0)</t>
  </si>
  <si>
    <t>Cer(t18:0/16:0)</t>
  </si>
  <si>
    <t>Cer(t18:0/16:0)(2OH)</t>
  </si>
  <si>
    <t>Cer(t18:0/16:1)(2OH)</t>
  </si>
  <si>
    <t>Cer(t18:0/17:0)</t>
  </si>
  <si>
    <t>Cer(t18:0/17:0)(2OH)</t>
  </si>
  <si>
    <t>Cer(t18:0/17:1)</t>
  </si>
  <si>
    <t>Cer(t18:0/18:0)</t>
  </si>
  <si>
    <t>Cer(t18:0/18:0)(2OH)</t>
  </si>
  <si>
    <t>Cer(t18:0/18:1)</t>
  </si>
  <si>
    <t>Cer(t18:0/18:1)(2OH)</t>
  </si>
  <si>
    <t>Cer(t18:0/18:2)</t>
  </si>
  <si>
    <t>Cer(t18:0/18:2)(dOH)</t>
  </si>
  <si>
    <t>Cer(t18:0/19:0)</t>
  </si>
  <si>
    <t>Cer(t18:0/19:1)(dOH)</t>
  </si>
  <si>
    <t>Cer(t18:0/19:2)</t>
  </si>
  <si>
    <t>Cer(t18:0/19:2)(2OH)</t>
  </si>
  <si>
    <t>Cer(t18:0/19:3)</t>
  </si>
  <si>
    <t>Cer(t18:0/19:3)(2OH)</t>
  </si>
  <si>
    <t>Cer(t18:0/19:4)(2OH)</t>
  </si>
  <si>
    <t>Cer(t18:0/20:0)</t>
  </si>
  <si>
    <t>Cer(t18:0/20:0)(2OH)</t>
  </si>
  <si>
    <t>Cer(t18:0/20:1)(2OH)</t>
  </si>
  <si>
    <t>Cer(t18:0/20:1)(dOH)</t>
  </si>
  <si>
    <t>Cer(t18:0/20:2)(2OH)</t>
  </si>
  <si>
    <t>Cer(t18:0/20:2)(dOH)</t>
  </si>
  <si>
    <t>Cer(t18:0/21:0)</t>
  </si>
  <si>
    <t>Cer(t18:0/21:0)(2OH)</t>
  </si>
  <si>
    <t>Cer(t18:0/21:1)</t>
  </si>
  <si>
    <t>Cer(t18:0/21:2)</t>
  </si>
  <si>
    <t>Cer(t18:0/21:2)(2OH)</t>
  </si>
  <si>
    <t>Cer(t18:0/21:2)(dOH)</t>
  </si>
  <si>
    <t>Cer(t18:0/21:3)(2OH)</t>
  </si>
  <si>
    <t>Cer(t18:0/22:0)</t>
  </si>
  <si>
    <t>Cer(t18:0/22:0)(2OH)</t>
  </si>
  <si>
    <t>Cer(t18:0/22:1)</t>
  </si>
  <si>
    <t>Cer(t18:0/22:1)(2OH)</t>
  </si>
  <si>
    <t>Cer(t18:0/22:2)</t>
  </si>
  <si>
    <t>Cer(t18:0/22:2)(dOH)</t>
  </si>
  <si>
    <t>Cer(t18:0/23:0)</t>
  </si>
  <si>
    <t>Cer(t18:0/23:0)(2OH)</t>
  </si>
  <si>
    <t>Cer(t18:0/23:1)(2OH)</t>
  </si>
  <si>
    <t>Cer(t18:0/24:0)</t>
  </si>
  <si>
    <t>Cer(t18:0/24:0)(2OH)</t>
  </si>
  <si>
    <t>Cer(t18:0/24:1)</t>
  </si>
  <si>
    <t>Cer(t18:0/24:1)(2OH)</t>
  </si>
  <si>
    <t>Cer(t18:0/24:2)(2OH)</t>
  </si>
  <si>
    <t>Cer(t18:0/24:2)(dOH)</t>
  </si>
  <si>
    <t>Cer(t18:0/24:3)(2OH)</t>
  </si>
  <si>
    <t>Cer(t18:0/25:0)</t>
  </si>
  <si>
    <t>Cer(t18:0/25:0)(2OH)</t>
  </si>
  <si>
    <t>Cer(t18:0/25:1)</t>
  </si>
  <si>
    <t>Cer(t18:0/25:1)(2OH)</t>
  </si>
  <si>
    <t>Cer(t18:0/25:2)</t>
  </si>
  <si>
    <t>Cer(t18:0/25:2)(2OH)</t>
  </si>
  <si>
    <t>Cer(t18:0/25:3)(2OH)</t>
  </si>
  <si>
    <t>Cer(t18:0/26:0)(2OH)</t>
  </si>
  <si>
    <t>Cer(t18:0/26:3)</t>
  </si>
  <si>
    <t>Cer(t18:0/26:3)(2OH)</t>
  </si>
  <si>
    <t>Cer(t18:0/26:4)(2OH)</t>
  </si>
  <si>
    <t>Cer(t18:0/32:1)(dOH)</t>
  </si>
  <si>
    <t>Cer(t18:0/32:3)(dOH)</t>
  </si>
  <si>
    <t>Cer(t18:0/33:1)(dOH)</t>
  </si>
  <si>
    <t>Cer(t18:0/34:1)</t>
  </si>
  <si>
    <t>Cer(t18:0/34:3)(dOH)</t>
  </si>
  <si>
    <t>Cer(t18:0/34:4)(dOH)</t>
  </si>
  <si>
    <t>Cer(t18:0/35:0)</t>
  </si>
  <si>
    <t>Cer(t18:0/35:3)(dOH)</t>
  </si>
  <si>
    <t>Cer(t18:0/36:3)(dOH)</t>
  </si>
  <si>
    <t>Cer(t18:0/36:4)(dOH)</t>
  </si>
  <si>
    <t>Cer(t18:0/37:3)(dOH)</t>
  </si>
  <si>
    <t>Cer(t18:0/37:4)(dOH)</t>
  </si>
  <si>
    <t>Cer(t18:0/39:3)(dOH)</t>
  </si>
  <si>
    <t>Cer(t18:0/39:4)(dOH)</t>
  </si>
  <si>
    <t>Cer(t18:0/41:3)(dOH)</t>
  </si>
  <si>
    <t>Cer(t18:1/10:3)(dOH)</t>
  </si>
  <si>
    <t>Cer(t18:1/11:0)</t>
  </si>
  <si>
    <t>Cer(t18:1/11:0)(dOH)</t>
  </si>
  <si>
    <t>Cer(t18:1/11:1)</t>
  </si>
  <si>
    <t>Cer(t18:1/12:1)</t>
  </si>
  <si>
    <t>Cer(t18:1/12:1)(dOH)</t>
  </si>
  <si>
    <t>Cer(t18:1/13:1)</t>
  </si>
  <si>
    <t>Cer(t18:1/13:1)(dOH)</t>
  </si>
  <si>
    <t>Cer(t18:1/14:2)</t>
  </si>
  <si>
    <t>Cer(t18:1/14:2)(dOH)</t>
  </si>
  <si>
    <t>Cer(t18:1/15:0)</t>
  </si>
  <si>
    <t>Cer(t18:1/15:2)(dOH)</t>
  </si>
  <si>
    <t>Cer(t18:1/16:0)</t>
  </si>
  <si>
    <t>Cer(t18:1/16:0)(2OH)</t>
  </si>
  <si>
    <t>Cer(t18:1/16:0)(dOH)</t>
  </si>
  <si>
    <t>Cer(t18:1/16:2)</t>
  </si>
  <si>
    <t>Cer(t18:1/18:0)(2OH)</t>
  </si>
  <si>
    <t>Cer(t18:1/18:1)</t>
  </si>
  <si>
    <t>Cer(t18:1/18:1)(dOH)</t>
  </si>
  <si>
    <t>Cer(t18:1/19:0)</t>
  </si>
  <si>
    <t>Cer(t18:1/19:0)(2OH)</t>
  </si>
  <si>
    <t>Cer(t18:1/19:1)(2OH)</t>
  </si>
  <si>
    <t>Cer(t18:1/19:2)(2OH)</t>
  </si>
  <si>
    <t>Cer(t18:1/20:0)(2OH)</t>
  </si>
  <si>
    <t>Cer(t18:1/20:0)(dOH)</t>
  </si>
  <si>
    <t>Cer(t18:1/20:1)(2OH)</t>
  </si>
  <si>
    <t>Cer(t18:1/20:1)(dOH)</t>
  </si>
  <si>
    <t>Cer(t18:1/21:0)(2OH)</t>
  </si>
  <si>
    <t>Cer(t18:1/21:1)(dOH)</t>
  </si>
  <si>
    <t>Cer(t18:1/21:2)(2OH)</t>
  </si>
  <si>
    <t>Cer(t18:1/21:3)(2OH)</t>
  </si>
  <si>
    <t>Cer(t18:1/21:4)(dOH)</t>
  </si>
  <si>
    <t>Cer(t18:1/22:0)(2OH)</t>
  </si>
  <si>
    <t>Cer(t18:1/22:1)(2OH)</t>
  </si>
  <si>
    <t>Cer(t18:1/22:1)(dOH)</t>
  </si>
  <si>
    <t>Cer(t18:1/22:2)(2OH)</t>
  </si>
  <si>
    <t>Cer(t18:1/22:4)(dOH)</t>
  </si>
  <si>
    <t>Cer(t18:1/23:0)(2OH)</t>
  </si>
  <si>
    <t>Cer(t18:1/24:0)</t>
  </si>
  <si>
    <t>Cer(t18:1/24:0)(2OH)</t>
  </si>
  <si>
    <t>Cer(t18:1/24:1)</t>
  </si>
  <si>
    <t>Cer(t18:1/24:1)(2OH)</t>
  </si>
  <si>
    <t>Cer(t18:1/24:2)(2OH)</t>
  </si>
  <si>
    <t>Cer(t18:1/24:3)(2OH)</t>
  </si>
  <si>
    <t>Cer(t18:1/24:4)(dOH)</t>
  </si>
  <si>
    <t>Cer(t18:1/25:0)</t>
  </si>
  <si>
    <t>Cer(t18:1/25:0)(2OH)</t>
  </si>
  <si>
    <t>Cer(t18:1/25:1)(2OH)</t>
  </si>
  <si>
    <t>Cer(t18:1/25:2)(2OH)</t>
  </si>
  <si>
    <t>Cer(t18:1/25:3)(2OH)</t>
  </si>
  <si>
    <t>Cer(t18:1/26:2)(2OH)</t>
  </si>
  <si>
    <t>Cer(t18:1/26:3)(2OH)</t>
  </si>
  <si>
    <t>Cer(t18:1/28:4)(dOH)</t>
  </si>
  <si>
    <t>Cer(t18:1/32:2)(dOH)</t>
  </si>
  <si>
    <t>Cer(t18:1/33:0)(dOH)</t>
  </si>
  <si>
    <t>Cer(t18:1/33:1)(dOH)</t>
  </si>
  <si>
    <t>Cer(t18:1/34:2)(dOH)</t>
  </si>
  <si>
    <t>Cer(t18:1/34:3)(dOH)</t>
  </si>
  <si>
    <t>Cer(t18:1/35:2)(dOH)</t>
  </si>
  <si>
    <t>Cer(t18:1/35:3)(dOH)</t>
  </si>
  <si>
    <t>Cer(t18:1/36:4)(dOH)</t>
  </si>
  <si>
    <t>Cer(t18:1/37:3)(dOH)</t>
  </si>
  <si>
    <t>Cer(t18:1/37:4)(dOH)</t>
  </si>
  <si>
    <t>Cer(t18:1/38:2)(dOH)</t>
  </si>
  <si>
    <t>Cer(t18:2/10:0)(dOH)</t>
  </si>
  <si>
    <t>Cer(t18:2/16:4)(dOH)</t>
  </si>
  <si>
    <t>Cer(t18:2/18:0)(dOH)</t>
  </si>
  <si>
    <t>Cer(t18:2/19:2)(2OH)</t>
  </si>
  <si>
    <t>Cer(t18:2/20:0)</t>
  </si>
  <si>
    <t>Cer(t18:2/20:0)(2OH)</t>
  </si>
  <si>
    <t>Cer(t18:2/20:0)(dOH)</t>
  </si>
  <si>
    <t>Cer(t18:2/22:0)(2OH)</t>
  </si>
  <si>
    <t>Cer(t18:2/24:0)(2OH)</t>
  </si>
  <si>
    <t>Cer(t18:2/24:3)(dOH)</t>
  </si>
  <si>
    <t>Cer(t18:2/25:3)(2OH)</t>
  </si>
  <si>
    <t>Cer(t18:2/26:0)</t>
  </si>
  <si>
    <t>Cer(t18:2/27:1)(2OH)</t>
  </si>
  <si>
    <t>Cer(t18:2/31:0)(dOH)</t>
  </si>
  <si>
    <t>Cer(t18:2/35:1)(dOH)</t>
  </si>
  <si>
    <t>Cer(t18:2/35:3)(dOH)</t>
  </si>
  <si>
    <t>Cer(t18:2/36:3)(dOH)</t>
  </si>
  <si>
    <t>Cer(t18:2/37:1)(dOH)</t>
  </si>
  <si>
    <t>Cer(t18:2/37:2)(dOH)</t>
  </si>
  <si>
    <t>Cer(t18:2/37:4)(dOH)</t>
  </si>
  <si>
    <t>Cer(t18:2/38:4)(dOH)</t>
  </si>
  <si>
    <t>Cer(t18:3/10:0)</t>
  </si>
  <si>
    <t>Cer(t18:3/10:1)</t>
  </si>
  <si>
    <t>Cer(t18:3/11:0)</t>
  </si>
  <si>
    <t>Cer(t18:3/14:0)</t>
  </si>
  <si>
    <t>Cer(t18:3/14:0)(dOH)</t>
  </si>
  <si>
    <t>Cer(t18:3/20:1)(dOH)</t>
  </si>
  <si>
    <t>Cer(t18:3/35:0)(dOH)</t>
  </si>
  <si>
    <t>Cer(t18:3/37:1)(dOH)</t>
  </si>
  <si>
    <t>Cer(t18:3/38:2)(dOH)</t>
  </si>
  <si>
    <t>Cer(t18:3/39:0)(dOH)</t>
  </si>
  <si>
    <t>Cer(t18:3/40:4)(dOH)</t>
  </si>
  <si>
    <t>Cer(t18:4/10:0)</t>
  </si>
  <si>
    <t>Cer(t18:4/10:0)(dOH)</t>
  </si>
  <si>
    <t>Cer(t18:4/10:1)(dOH)</t>
  </si>
  <si>
    <t>Cer(t18:4/10:2)(dOH)</t>
  </si>
  <si>
    <t>Cer(t18:4/11:0)(dOH)</t>
  </si>
  <si>
    <t>Cer(t18:4/15:4)</t>
  </si>
  <si>
    <t>Cer(t18:4/20:0)(dOH)</t>
  </si>
  <si>
    <t>Cer(t18:4/28:3)(dOH)</t>
  </si>
  <si>
    <t>Cer(t18:4/39:4)(dOH)</t>
  </si>
  <si>
    <t>Cer(t19:0/14:0)</t>
  </si>
  <si>
    <t>Cer(t19:0/17:0)</t>
  </si>
  <si>
    <t>Cer(t19:0/18:1)(2OH)</t>
  </si>
  <si>
    <t>Cer(t19:0/18:1)(dOH)</t>
  </si>
  <si>
    <t>Cer(t19:0/18:2)(2OH)</t>
  </si>
  <si>
    <t>Cer(t19:0/19:2)</t>
  </si>
  <si>
    <t>Cer(t19:0/27:1)(2OH)</t>
  </si>
  <si>
    <t>Cer(t19:0/32:1)(dOH)</t>
  </si>
  <si>
    <t>Cer(t19:0/32:2)(dOH)</t>
  </si>
  <si>
    <t>Cer(t19:0/32:3)(dOH)</t>
  </si>
  <si>
    <t>Cer(t19:1/10:0)</t>
  </si>
  <si>
    <t>Cer(t19:1/16:2)</t>
  </si>
  <si>
    <t>Cer(t19:1/18:0)(dOH)</t>
  </si>
  <si>
    <t>Cer(t19:1/18:1)(2OH)</t>
  </si>
  <si>
    <t>Cer(t19:1/19:0)(dOH)</t>
  </si>
  <si>
    <t>Cer(t19:1/19:1)(dOH)</t>
  </si>
  <si>
    <t>Cer(t19:1/23:1)(dOH)</t>
  </si>
  <si>
    <t>Cer(t19:1/31:0)(dOH)</t>
  </si>
  <si>
    <t>Cer(t19:1/32:1)(dOH)</t>
  </si>
  <si>
    <t>Cer(t19:1/32:2)(dOH)</t>
  </si>
  <si>
    <t>Cer(t19:1/36:4)(dOH)</t>
  </si>
  <si>
    <t>Cer(t19:2/11:0)(dOH)</t>
  </si>
  <si>
    <t>Cer(t19:2/16:3)</t>
  </si>
  <si>
    <t>Cer(t19:2/20:0)</t>
  </si>
  <si>
    <t>Cer(t19:2/32:3)(2OH)</t>
  </si>
  <si>
    <t>Cer(t19:2/37:2)(dOH)</t>
  </si>
  <si>
    <t>Cer(t19:3/10:0)(dOH)</t>
  </si>
  <si>
    <t>Cer(t19:3/10:1)</t>
  </si>
  <si>
    <t>Cer(t19:3/26:0)(2OH)</t>
  </si>
  <si>
    <t>Cer(t19:3/27:3)</t>
  </si>
  <si>
    <t>Cer(t19:4/10:0)</t>
  </si>
  <si>
    <t>Cer(t19:4/11:0)(dOH)</t>
  </si>
  <si>
    <t>Cer(t19:4/26:0)(2OH)</t>
  </si>
  <si>
    <t>Cer(t19:4/27:4)</t>
  </si>
  <si>
    <t>Cer(t19:4/32:1)(2OH)</t>
  </si>
  <si>
    <t>Cer(t19:4/36:0)(dOH)</t>
  </si>
  <si>
    <t>Cer(t20:0/14:0)</t>
  </si>
  <si>
    <t>Cer(t20:0/15:0)(2OH)</t>
  </si>
  <si>
    <t>Cer(t20:0/16:0)</t>
  </si>
  <si>
    <t>Cer(t20:0/17:1)</t>
  </si>
  <si>
    <t>Cer(t20:0/17:2)</t>
  </si>
  <si>
    <t>Cer(t20:0/17:3)</t>
  </si>
  <si>
    <t>Cer(t20:0/18:0)</t>
  </si>
  <si>
    <t>Cer(t20:0/19:1)</t>
  </si>
  <si>
    <t>Cer(t20:1/17:2)</t>
  </si>
  <si>
    <t>Cer(t20:1/17:2)(2OH)</t>
  </si>
  <si>
    <t>Cer(t20:1/18:0)(dOH)</t>
  </si>
  <si>
    <t>Cer(t20:2/16:2)</t>
  </si>
  <si>
    <t>Cer(t20:2/17:3)(2OH)</t>
  </si>
  <si>
    <t>Cer(t20:2/18:1)(dOH)</t>
  </si>
  <si>
    <t>Cer(t20:2/19:0)</t>
  </si>
  <si>
    <t>Cer(t20:2/19:1)(2OH)</t>
  </si>
  <si>
    <t>Cer(t20:2/20:0)</t>
  </si>
  <si>
    <t>Cer(t20:2/35:3)(2OH)</t>
  </si>
  <si>
    <t>Cer(t20:2/36:3)</t>
  </si>
  <si>
    <t>Cer(t20:3/17:0)(2OH)</t>
  </si>
  <si>
    <t>Cer(t20:3/17:2)(2OH)</t>
  </si>
  <si>
    <t>Cer(t20:3/24:0)(2OH)</t>
  </si>
  <si>
    <t>Cer(t20:3/24:1)(2OH)</t>
  </si>
  <si>
    <t>Cer(t20:3/29:0)(dOH)</t>
  </si>
  <si>
    <t>Cer(t20:3/33:0)(dOH)</t>
  </si>
  <si>
    <t>Cer(t20:3/33:2)(dOH)</t>
  </si>
  <si>
    <t>Cer(t20:3/34:0)(dOH)</t>
  </si>
  <si>
    <t>Cer(t20:3/35:0)(dOH)</t>
  </si>
  <si>
    <t>Cer(t20:3/35:2)(dOH)</t>
  </si>
  <si>
    <t>Cer(t20:3/37:1)(dOH)</t>
  </si>
  <si>
    <t>Cer(t20:3/37:2)(dOH)</t>
  </si>
  <si>
    <t>Cer(t20:3/37:4)(dOH)</t>
  </si>
  <si>
    <t>Cer(t20:3/39:2)</t>
  </si>
  <si>
    <t>Cer(t20:4/12:4)</t>
  </si>
  <si>
    <t>Cer(t20:4/18:0)</t>
  </si>
  <si>
    <t>Cer(t20:4/19:0)(2OH)</t>
  </si>
  <si>
    <t>Cer(t20:4/25:4)</t>
  </si>
  <si>
    <t>Cer(t20:4/33:1)(dOH)</t>
  </si>
  <si>
    <t>Cer(t20:4/35:0)(dOH)</t>
  </si>
  <si>
    <t>Cer(t20:4/35:1)(dOH)</t>
  </si>
  <si>
    <t>Cer(t20:4/36:1)(dOH)</t>
  </si>
  <si>
    <t>Cer(t20:4/36:3)(dOH)</t>
  </si>
  <si>
    <t>Cer(t20:4/37:1)(dOH)</t>
  </si>
  <si>
    <t>Cer(t20:4/37:2)(dOH)</t>
  </si>
  <si>
    <t>Cer(t20:4/37:3)(dOH)</t>
  </si>
  <si>
    <t>Cer(t20:4/37:4)(dOH)</t>
  </si>
  <si>
    <t>Cer(t20:4/39:1)</t>
  </si>
  <si>
    <t>Cer(t21:0/11:0)</t>
  </si>
  <si>
    <t>Cer(t21:0/17:0)(2OH)</t>
  </si>
  <si>
    <t>Cer(t21:0/17:3)</t>
  </si>
  <si>
    <t>Cer(t21:0/18:0)(2OH)</t>
  </si>
  <si>
    <t>Cer(t21:0/18:1)(2OH)</t>
  </si>
  <si>
    <t>Cer(t21:0/18:2)(2OH)</t>
  </si>
  <si>
    <t>Cer(t21:0/40:3)(dOH)</t>
  </si>
  <si>
    <t>Cer(t21:1/16:1)(2OH)</t>
  </si>
  <si>
    <t>Cer(t21:1/18:0)(2OH)</t>
  </si>
  <si>
    <t>Cer(t21:1/18:1)(2OH)</t>
  </si>
  <si>
    <t>Cer(t21:1/32:3)(dOH)</t>
  </si>
  <si>
    <t>Cer(t21:1/32:4)(dOH)</t>
  </si>
  <si>
    <t>Cer(t21:1/34:4)(dOH)</t>
  </si>
  <si>
    <t>Cer(t21:1/36:4)(dOH)</t>
  </si>
  <si>
    <t>Cer(t21:1/38:2)(dOH)</t>
  </si>
  <si>
    <t>Cer(t21:2/32:3)(dOH)</t>
  </si>
  <si>
    <t>Cer(t21:2/33:3)(dOH)</t>
  </si>
  <si>
    <t>Cer(t21:2/34:3)(dOH)</t>
  </si>
  <si>
    <t>Cer(t21:2/34:4)(dOH)</t>
  </si>
  <si>
    <t>Cer(t21:2/36:3)(dOH)</t>
  </si>
  <si>
    <t>Cer(t21:2/36:4)(dOH)</t>
  </si>
  <si>
    <t>Cer(t21:2/38:4)(dOH)</t>
  </si>
  <si>
    <t>Cer(t21:3/18:2)(2OH)</t>
  </si>
  <si>
    <t>Cer(t21:3/27:4)(2OH)</t>
  </si>
  <si>
    <t>Cer(t21:3/34:3)(dOH)</t>
  </si>
  <si>
    <t>Cer(t21:3/34:4)(dOH)</t>
  </si>
  <si>
    <t>Cer(t21:3/36:3)(dOH)</t>
  </si>
  <si>
    <t>Cer(t21:3/36:4)(dOH)</t>
  </si>
  <si>
    <t>Cer(t22:0/18:0)</t>
  </si>
  <si>
    <t>Cer(t22:0/18:1)(2OH)</t>
  </si>
  <si>
    <t>Cer(t22:0/22:0)</t>
  </si>
  <si>
    <t>Cer(t22:1/17:3)(2OH)</t>
  </si>
  <si>
    <t>Cer(t22:1/19:2)</t>
  </si>
  <si>
    <t>Cer(t22:2/14:1)</t>
  </si>
  <si>
    <t>Cer(t22:2/15:0)(2OH)</t>
  </si>
  <si>
    <t>Cer(t22:2/17:3)(2OH)</t>
  </si>
  <si>
    <t>Cer(t22:3/15:1)(2OH)</t>
  </si>
  <si>
    <t>Cer(t22:3/37:3)(dOH)</t>
  </si>
  <si>
    <t>Cer(t22:4/23:4)</t>
  </si>
  <si>
    <t>Cer(t22:4/33:1)(dOH)</t>
  </si>
  <si>
    <t>Cer(t22:4/37:3)(dOH)</t>
  </si>
  <si>
    <t>Cer(t22:4/39:3)(dOH)</t>
  </si>
  <si>
    <t>Cer(t23:0/14:0)</t>
  </si>
  <si>
    <t>Cer(t23:0/15:0)</t>
  </si>
  <si>
    <t>Cer(t23:0/15:1)(dOH)</t>
  </si>
  <si>
    <t>Cer(t23:0/16:0)</t>
  </si>
  <si>
    <t>Cer(t23:1/14:2)(2OH)</t>
  </si>
  <si>
    <t>Cer(t23:1/15:0)</t>
  </si>
  <si>
    <t>Cer(t23:1/15:0)(dOH)</t>
  </si>
  <si>
    <t>Cer(t23:1/32:3)(dOH)</t>
  </si>
  <si>
    <t>Cer(t23:1/35:4)(dOH)</t>
  </si>
  <si>
    <t>Cer(t23:1/36:2)(dOH)</t>
  </si>
  <si>
    <t>Cer(t23:2/24:4)(dOH)</t>
  </si>
  <si>
    <t>Cer(t23:3/34:3)(dOH)</t>
  </si>
  <si>
    <t>Cer(t24:0/14:0)</t>
  </si>
  <si>
    <t>Cer(t24:0/27:2)(dOH)</t>
  </si>
  <si>
    <t>Cer(t24:2/20:1)</t>
  </si>
  <si>
    <t>Cer(t24:3/10:4)(2OH)</t>
  </si>
  <si>
    <t>Cer(t24:3/22:3)</t>
  </si>
  <si>
    <t>Cer(t24:4/15:0)(2OH)</t>
  </si>
  <si>
    <t>Cer(t24:4/24:4)</t>
  </si>
  <si>
    <t>Cer(t24:4/29:0)(dOH)</t>
  </si>
  <si>
    <t>Cer(t24:4/33:0)(dOH)</t>
  </si>
  <si>
    <t>Cer(t24:4/33:2)(dOH)</t>
  </si>
  <si>
    <t>Cer(t24:4/33:3)(dOH)</t>
  </si>
  <si>
    <t>Cer(t24:4/33:4)(dOH)</t>
  </si>
  <si>
    <t>Cer(t24:4/34:1)(dOH)</t>
  </si>
  <si>
    <t>Cer(t24:4/35:1)(dOH)</t>
  </si>
  <si>
    <t>Cer(t25:0/19:0)</t>
  </si>
  <si>
    <t>Cer(t25:0/19:2)</t>
  </si>
  <si>
    <t>Cer(t25:1/17:1)</t>
  </si>
  <si>
    <t>Cer(t25:3/21:4)(2OH)</t>
  </si>
  <si>
    <t>Cer(t25:4/24:4)</t>
  </si>
  <si>
    <t>Cer(t25:4/36:2)(dOH)</t>
  </si>
  <si>
    <t>Cer(t26:0/11:0)</t>
  </si>
  <si>
    <t>Cer(t26:0/12:0)</t>
  </si>
  <si>
    <t>Cer(t26:2/18:4)</t>
  </si>
  <si>
    <t>Cer(t26:3/20:3)(2OH)</t>
  </si>
  <si>
    <t>Cer(t26:3/31:2)(dOH)</t>
  </si>
  <si>
    <t>Cer(t26:4/18:3)</t>
  </si>
  <si>
    <t>Cer(t26:4/19:0)(2OH)</t>
  </si>
  <si>
    <t>Cer(t26:4/20:2)(2OH)</t>
  </si>
  <si>
    <t>Cer(t26:4/20:3)(2OH)</t>
  </si>
  <si>
    <t>Cer(t26:4/20:4)(dOH)</t>
  </si>
  <si>
    <t>Cer(t26:4/21:1)(2OH)</t>
  </si>
  <si>
    <t>Cer(t26:4/28:3)(dOH)</t>
  </si>
  <si>
    <t>Cer(t26:4/32:3)(dOH)</t>
  </si>
  <si>
    <t>Cer(t26:4/35:1)(dOH)</t>
  </si>
  <si>
    <t>Cer(t27:0/29:3)(dOH)</t>
  </si>
  <si>
    <t>Cer(t28:3/18:4)</t>
  </si>
  <si>
    <t>Cer(t28:3/20:3)(2OH)</t>
  </si>
  <si>
    <t>Cer(t28:4/18:2)(2OH)</t>
  </si>
  <si>
    <t>Cer(t28:4/19:4)</t>
  </si>
  <si>
    <t>Cer(t28:4/29:3)(dOH)</t>
  </si>
  <si>
    <t>Cer(t29:0/13:0)</t>
  </si>
  <si>
    <t>Cer(t30:3/14:4)</t>
  </si>
  <si>
    <t>CerP(d14:0/12:2)(2OH)</t>
  </si>
  <si>
    <t>CerP(d14:0/33:3)(2OH)</t>
  </si>
  <si>
    <t>CerP(d14:1/14:4)(2OH)</t>
  </si>
  <si>
    <t>CerP(d14:2/22:0)</t>
  </si>
  <si>
    <t>CerP(d14:3/14:1)</t>
  </si>
  <si>
    <t>CerP(d14:3/14:2)(2OH)</t>
  </si>
  <si>
    <t>CerP(d14:3/14:4)</t>
  </si>
  <si>
    <t>CerP(d14:4/10:4)(2OH)</t>
  </si>
  <si>
    <t>CerP(d14:4/12:4)(2OH)</t>
  </si>
  <si>
    <t>CerP(d14:4/14:1)(2OH)</t>
  </si>
  <si>
    <t>CerP(d14:4/14:3)</t>
  </si>
  <si>
    <t>CerP(d14:4/22:2)(2OH)</t>
  </si>
  <si>
    <t>CerP(d15:3/10:2)(2OH)</t>
  </si>
  <si>
    <t>CerP(d15:3/10:4)</t>
  </si>
  <si>
    <t>CerP(d15:3/13:2)(2OH)</t>
  </si>
  <si>
    <t>CerP(d15:4/10:3)</t>
  </si>
  <si>
    <t>CerP(d15:4/10:4)(2OH)</t>
  </si>
  <si>
    <t>CerP(d15:4/13:1)(2OH)</t>
  </si>
  <si>
    <t>CerP(d15:4/14:1)(2OH)</t>
  </si>
  <si>
    <t>CerP(d16:0/20:0)</t>
  </si>
  <si>
    <t>CerP(d16:0/23:0)</t>
  </si>
  <si>
    <t>CerP(d16:2/11:0)(2OH)</t>
  </si>
  <si>
    <t>CerP(d16:2/19:1)(2OH)</t>
  </si>
  <si>
    <t>CerP(d16:2/25:4)(2OH)</t>
  </si>
  <si>
    <t>CerP(d17:2/13:4)</t>
  </si>
  <si>
    <t>CerP(d17:3/24:3)(2OH)</t>
  </si>
  <si>
    <t>CerP(d18:0/21:0)</t>
  </si>
  <si>
    <t>CerP(d18:1/17:2)(2OH)</t>
  </si>
  <si>
    <t>CerP(d18:1/19:0)(2OH)</t>
  </si>
  <si>
    <t>CerP(d18:1/25:2)</t>
  </si>
  <si>
    <t>CerP(d18:1/27:4)</t>
  </si>
  <si>
    <t>CerP(d18:1/29:3)(2OH)</t>
  </si>
  <si>
    <t>CerP(d18:1/35:0)</t>
  </si>
  <si>
    <t>CerP(d18:1/36:0)</t>
  </si>
  <si>
    <t>CerP(d18:2/18:0)</t>
  </si>
  <si>
    <t>CerP(d18:2/25:3)(2OH)</t>
  </si>
  <si>
    <t>CerP(d18:2/25:4)</t>
  </si>
  <si>
    <t>CerP(d18:2/26:3)</t>
  </si>
  <si>
    <t>CerP(d18:3/10:4)</t>
  </si>
  <si>
    <t>CerP(d18:3/12:3)</t>
  </si>
  <si>
    <t>CerP(d18:3/23:3)(2OH)</t>
  </si>
  <si>
    <t>CerP(d18:4/10:2)(2OH)</t>
  </si>
  <si>
    <t>CerP(d18:4/18:2)(2OH)</t>
  </si>
  <si>
    <t>CerP(d18:4/19:4)</t>
  </si>
  <si>
    <t>CerP(d18:4/20:4)</t>
  </si>
  <si>
    <t>CerP(d19:0/17:0)</t>
  </si>
  <si>
    <t>CerP(d19:1/35:0)</t>
  </si>
  <si>
    <t>CerP(d19:2/24:3)(2OH)</t>
  </si>
  <si>
    <t>CerP(d20:4/33:3)</t>
  </si>
  <si>
    <t>CerP(d21:0/17:1)</t>
  </si>
  <si>
    <t>CerP(d21:1/17:0)</t>
  </si>
  <si>
    <t>CerP(d21:3/17:3)</t>
  </si>
  <si>
    <t>CerP(d23:0/16:0)</t>
  </si>
  <si>
    <t>CerP(d23:4/18:2)(2OH)</t>
  </si>
  <si>
    <t>CerP(d24:2/17:4)(2OH)</t>
  </si>
  <si>
    <t>FMC-1(d14:4/38:4)</t>
  </si>
  <si>
    <t>FMC-1(d18:1/10:0)</t>
  </si>
  <si>
    <t>FMC-1(d18:4/34:4)</t>
  </si>
  <si>
    <t>FMC-1(d19:2/19:4)</t>
  </si>
  <si>
    <t>FMC-1(d19:4/33:4)</t>
  </si>
  <si>
    <t>FMC-1(d21:4/32:4)</t>
  </si>
  <si>
    <t>FMC-1(d22:0/11:4)</t>
  </si>
  <si>
    <t>FMC-2(d17:4/22:4)</t>
  </si>
  <si>
    <t>FMC-2(d17:4/35:4)</t>
  </si>
  <si>
    <t>FMC-2(d18:1/10:4)</t>
  </si>
  <si>
    <t>FMC-2(d18:1/17:3)</t>
  </si>
  <si>
    <t>FMC-2(d18:2/10:3)</t>
  </si>
  <si>
    <t>FMC-2(d18:2/10:4)</t>
  </si>
  <si>
    <t>FMC-2(d18:2/17:4)</t>
  </si>
  <si>
    <t>FMC-2(d19:4/16:4)</t>
  </si>
  <si>
    <t>FMC-2(d19:4/33:4)</t>
  </si>
  <si>
    <t>FMC-2(d23:4/22:4)</t>
  </si>
  <si>
    <t>FMC-3(d14:0/28:0)</t>
  </si>
  <si>
    <t>FMC-3(d15:4/16:4)</t>
  </si>
  <si>
    <t>FMC-3(d17:3/33:4)</t>
  </si>
  <si>
    <t>FMC-3(d17:4/20:3)</t>
  </si>
  <si>
    <t>FMC-3(d18:1/13:4)</t>
  </si>
  <si>
    <t>FMC-3(d18:1/26:3)</t>
  </si>
  <si>
    <t>FMC-3(d18:2/13:3)</t>
  </si>
  <si>
    <t>FMC-3(d18:2/15:3)</t>
  </si>
  <si>
    <t>FMC-3(d18:2/26:2)</t>
  </si>
  <si>
    <t>FMC-3(d18:3/21:1)</t>
  </si>
  <si>
    <t>FMC-3(d19:3/31:4)</t>
  </si>
  <si>
    <t>FMC-3(d19:3/37:4)</t>
  </si>
  <si>
    <t>FMC-3(d20:3/30:4)</t>
  </si>
  <si>
    <t>FMC-3(d26:0/11:0)</t>
  </si>
  <si>
    <t>FMC-4(d14:4/15:4)</t>
  </si>
  <si>
    <t>FMC-4(d16:3/22:1)</t>
  </si>
  <si>
    <t>FMC-4(d18:1/20:3)</t>
  </si>
  <si>
    <t>FMC-4(d18:2/13:4)</t>
  </si>
  <si>
    <t>FMC-4(d18:3/13:3)</t>
  </si>
  <si>
    <t>FMC-4(d18:3/14:4)</t>
  </si>
  <si>
    <t>FMC-6(d14:4/40:3)</t>
  </si>
  <si>
    <t>FMC-6(d20:4/34:3)</t>
  </si>
  <si>
    <t>FMC-6(d26:0/27:0)</t>
  </si>
  <si>
    <t>FMC-6(d30:3/24:4)</t>
  </si>
  <si>
    <t>FMC-7(d18:2/31:4)</t>
  </si>
  <si>
    <t>FucGalGalGalGlcCer(d18:2/28:4)</t>
  </si>
  <si>
    <t>FucGalGalGlcCer(d14:0/10:0)</t>
  </si>
  <si>
    <t>FucGalGalGlcCer(d14:4/34:4)</t>
  </si>
  <si>
    <t>FucGalGalGlcCer(d16:2/20:2)</t>
  </si>
  <si>
    <t>FucGlcNAcGalGalGlcCer(d14:3/10:4)</t>
  </si>
  <si>
    <t>FucGlcNAcGalGalGlcCer(d14:4/10:3)</t>
  </si>
  <si>
    <t>GA2(d14:2/31:3)</t>
  </si>
  <si>
    <t>GA2(d18:4/45:3)</t>
  </si>
  <si>
    <t>GM3 NeuGc(d14:4/34:4)</t>
  </si>
  <si>
    <t>GM3 NeuGc(d18:1/28:4)</t>
  </si>
  <si>
    <t>GM3 NeuGc(d18:2/28:3)</t>
  </si>
  <si>
    <t>GM3 NeuGc(d18:2/29:4)</t>
  </si>
  <si>
    <t>GM3 NeuGc(d22:0/23:0)</t>
  </si>
  <si>
    <t>GM3 NeuGc(d24:3/23:0)</t>
  </si>
  <si>
    <t>GM3 NeuGc(d29:4/19:3)</t>
  </si>
  <si>
    <t>GM4(d14:0/13:3)</t>
  </si>
  <si>
    <t>GM4(d14:1/12:0)</t>
  </si>
  <si>
    <t>GM4(d14:1/14:3)</t>
  </si>
  <si>
    <t>GM4(d19:2/17:0)</t>
  </si>
  <si>
    <t>GM4(d22:2/14:0)</t>
  </si>
  <si>
    <t>GalGalGalGalGlcCer(d15:3/32:3)</t>
  </si>
  <si>
    <t>GalGalGalGalGlcCer(d18:1/19:3)</t>
  </si>
  <si>
    <t>GalGalGalGalGlcCer(d18:2/27:2)</t>
  </si>
  <si>
    <t>GalGalGalGalGlcCer(d18:3/30:4)</t>
  </si>
  <si>
    <t>GalGalGalGalGlcCer(d18:4/30:3)</t>
  </si>
  <si>
    <t>GalGalGalGalGlcCer(d21:3/24:4)</t>
  </si>
  <si>
    <t>GalGalGalGalGlcCer(d25:4/14:3)</t>
  </si>
  <si>
    <t>GalGalGalGalGlcCer(d26:4/19:1)</t>
  </si>
  <si>
    <t>GalGalGalGalGlcCer(d27:3/20:4)</t>
  </si>
  <si>
    <t>GalGalGalGlcCer(d22:0/23:0)</t>
  </si>
  <si>
    <t>GalGalGlcNAcGalGlcCer(d18:2/18:4)</t>
  </si>
  <si>
    <t>GalGalGlcNAcGalGlcCer(d22:2/18:3)</t>
  </si>
  <si>
    <t>Gb3(d14:0/20:1)</t>
  </si>
  <si>
    <t>Gb3(d14:1/20:0)</t>
  </si>
  <si>
    <t>Gb3(d14:1/22:0)</t>
  </si>
  <si>
    <t>Gb3(d14:1/22:3)</t>
  </si>
  <si>
    <t>Gb3(d14:1/22:4)</t>
  </si>
  <si>
    <t>Gb3(d14:2/15:4)</t>
  </si>
  <si>
    <t>Gb3(d14:2/22:2)</t>
  </si>
  <si>
    <t>Gb3(d14:2/22:3)</t>
  </si>
  <si>
    <t>Gb3(d14:2/24:3)</t>
  </si>
  <si>
    <t>Gb3(d14:2/26:3)</t>
  </si>
  <si>
    <t>Gb3(d14:3/15:3)</t>
  </si>
  <si>
    <t>Gb3(d14:4/15:2)</t>
  </si>
  <si>
    <t>Gb3(d16:2/20:3)</t>
  </si>
  <si>
    <t>Gb3(d16:2/24:3)</t>
  </si>
  <si>
    <t>Gb3(d18:2/20:3)</t>
  </si>
  <si>
    <t>Gb3(d19:3/10:3)</t>
  </si>
  <si>
    <t>Gb3(d24:3/13:4)</t>
  </si>
  <si>
    <t>Gb3(d24:4/13:3)</t>
  </si>
  <si>
    <t>Gb3So(d19:2)</t>
  </si>
  <si>
    <t>Gb3So(d20:5)</t>
  </si>
  <si>
    <t>GlcNAcManGlcCer(d14:2/31:3)</t>
  </si>
  <si>
    <t>GlcNAcManGlcCer(d18:3/19:1)</t>
  </si>
  <si>
    <t>GlcSo(d13:2)</t>
  </si>
  <si>
    <t>GlcSo(d14:2)</t>
  </si>
  <si>
    <t>GlcSo(d17:3)</t>
  </si>
  <si>
    <t>Globoside I(d18:1/18:3)</t>
  </si>
  <si>
    <t>HexCer(d14:0/10:2)</t>
  </si>
  <si>
    <t>HexCer(d14:0/10:3)</t>
  </si>
  <si>
    <t>HexCer(d14:0/11:1)</t>
  </si>
  <si>
    <t>HexCer(d14:0/11:2)</t>
  </si>
  <si>
    <t>HexCer(d14:0/12:2)(OH)</t>
  </si>
  <si>
    <t>HexCer(d14:1/10:0)</t>
  </si>
  <si>
    <t>HexCer(d14:1/10:1)</t>
  </si>
  <si>
    <t>HexCer(d14:1/10:2)</t>
  </si>
  <si>
    <t>HexCer(d14:1/11:0)</t>
  </si>
  <si>
    <t>HexCer(d14:1/11:1)</t>
  </si>
  <si>
    <t>HexCer(d14:1/11:3)</t>
  </si>
  <si>
    <t>HexCer(d14:1/12:1)(OH)</t>
  </si>
  <si>
    <t>HexCer(d14:1/23:3)(OH)</t>
  </si>
  <si>
    <t>HexCer(d14:1/24:0)</t>
  </si>
  <si>
    <t>HexCer(d14:1/27:1)(OH)</t>
  </si>
  <si>
    <t>HexCer(d14:2/10:0)</t>
  </si>
  <si>
    <t>HexCer(d14:2/10:2)</t>
  </si>
  <si>
    <t>HexCer(d14:2/12:1)</t>
  </si>
  <si>
    <t>HexCer(d14:2/22:1)</t>
  </si>
  <si>
    <t>HexCer(d14:2/23:2)(OH)</t>
  </si>
  <si>
    <t>HexCer(d14:2/26:0)</t>
  </si>
  <si>
    <t>HexCer(d14:2/32:0)</t>
  </si>
  <si>
    <t>HexCer(d14:3/10:0)</t>
  </si>
  <si>
    <t>HexCer(d14:3/11:1)</t>
  </si>
  <si>
    <t>HexCer(d14:3/12:0)</t>
  </si>
  <si>
    <t>HexCer(d14:3/13:0)</t>
  </si>
  <si>
    <t>HexCer(d14:3/13:3)</t>
  </si>
  <si>
    <t>HexCer(d14:3/17:1)</t>
  </si>
  <si>
    <t>HexCer(d14:4/10:0)</t>
  </si>
  <si>
    <t>HexCer(d14:4/10:4)</t>
  </si>
  <si>
    <t>HexCer(d14:4/11:0)</t>
  </si>
  <si>
    <t>HexCer(d14:4/24:3)</t>
  </si>
  <si>
    <t>HexCer(d15:0/22:1)(OH)</t>
  </si>
  <si>
    <t>HexCer(d15:1/19:0)</t>
  </si>
  <si>
    <t>HexCer(d15:1/26:1)(OH)</t>
  </si>
  <si>
    <t>HexCer(d15:4/17:4)(OH)</t>
  </si>
  <si>
    <t>HexCer(d15:4/23:3)</t>
  </si>
  <si>
    <t>HexCer(d16:0/14:1)</t>
  </si>
  <si>
    <t>HexCer(d16:0/16:0)</t>
  </si>
  <si>
    <t>HexCer(d16:0/18:0)(OH)</t>
  </si>
  <si>
    <t>HexCer(d16:0/19:2)</t>
  </si>
  <si>
    <t>HexCer(d16:0/25:2)(OH)</t>
  </si>
  <si>
    <t>HexCer(d16:1/19:1)(OH)</t>
  </si>
  <si>
    <t>HexCer(d16:1/20:1)</t>
  </si>
  <si>
    <t>HexCer(d16:1/25:1)(OH)</t>
  </si>
  <si>
    <t>HexCer(d16:1/33:0)</t>
  </si>
  <si>
    <t>HexCer(d16:2/10:0)</t>
  </si>
  <si>
    <t>HexCer(d16:2/17:1)</t>
  </si>
  <si>
    <t>HexCer(d16:2/18:0)</t>
  </si>
  <si>
    <t>HexCer(d16:2/20:4)(OH)</t>
  </si>
  <si>
    <t>HexCer(d16:2/22:1)</t>
  </si>
  <si>
    <t>HexCer(d16:4/20:2)</t>
  </si>
  <si>
    <t>HexCer(d17:0/17:4)</t>
  </si>
  <si>
    <t>HexCer(d17:0/20:0)</t>
  </si>
  <si>
    <t>HexCer(d17:1/15:1)</t>
  </si>
  <si>
    <t>HexCer(d17:1/24:1)(OH)</t>
  </si>
  <si>
    <t>HexCer(d17:2/14:4)</t>
  </si>
  <si>
    <t>HexCer(d17:2/15:0)</t>
  </si>
  <si>
    <t>HexCer(d17:2/19:2)</t>
  </si>
  <si>
    <t>HexCer(d17:2/25:0)(OH)</t>
  </si>
  <si>
    <t>HexCer(d17:3/10:0)</t>
  </si>
  <si>
    <t>HexCer(d17:3/19:3)</t>
  </si>
  <si>
    <t>HexCer(d17:3/21:1)(OH)</t>
  </si>
  <si>
    <t>HexCer(d17:3/50:0)(OH)</t>
  </si>
  <si>
    <t>HexCer(d17:3/50:1)(OH)</t>
  </si>
  <si>
    <t>HexCer(d17:3/52:2)(OH)</t>
  </si>
  <si>
    <t>HexCer(d17:4/19:2)</t>
  </si>
  <si>
    <t>HexCer(d17:4/34:0)</t>
  </si>
  <si>
    <t>HexCer(d17:4/52:2)(OH)</t>
  </si>
  <si>
    <t>HexCer(d17:4/52:3)(OH)</t>
  </si>
  <si>
    <t>HexCer(d18:0/15:1)</t>
  </si>
  <si>
    <t>HexCer(d18:0/20:2)</t>
  </si>
  <si>
    <t>HexCer(d18:1/10:1)(OH)</t>
  </si>
  <si>
    <t>HexCer(d18:1/12:1)(OH)</t>
  </si>
  <si>
    <t>HexCer(d18:1/13:0)</t>
  </si>
  <si>
    <t>HexCer(d18:1/13:1)</t>
  </si>
  <si>
    <t>HexCer(d18:1/14:0)</t>
  </si>
  <si>
    <t>HexCer(d18:1/15:3)(OH)</t>
  </si>
  <si>
    <t>HexCer(d18:1/15:4)(OH)</t>
  </si>
  <si>
    <t>HexCer(d18:1/16:0)</t>
  </si>
  <si>
    <t>HexCer(d18:1/16:1)</t>
  </si>
  <si>
    <t>HexCer(d18:1/17:0)</t>
  </si>
  <si>
    <t>HexCer(d18:1/19:2)</t>
  </si>
  <si>
    <t>HexCer(d18:1/20:0)</t>
  </si>
  <si>
    <t>HexCer(d18:1/20:2)</t>
  </si>
  <si>
    <t>HexCer(d18:1/20:3)</t>
  </si>
  <si>
    <t>HexCer(d18:1/20:3)(OH)</t>
  </si>
  <si>
    <t>HexCer(d18:1/22:3)(OH)</t>
  </si>
  <si>
    <t>HexCer(d18:1/23:0)(OH)</t>
  </si>
  <si>
    <t>HexCer(d18:1/24:4)(OH)</t>
  </si>
  <si>
    <t>HexCer(d18:1/31:0)</t>
  </si>
  <si>
    <t>HexCer(d18:1/49:4)(OH)</t>
  </si>
  <si>
    <t>HexCer(d18:1/51:3)(OH)</t>
  </si>
  <si>
    <t>HexCer(d18:2/12:0)(OH)</t>
  </si>
  <si>
    <t>HexCer(d18:2/16:0)</t>
  </si>
  <si>
    <t>HexCer(d18:2/16:1)(OH)</t>
  </si>
  <si>
    <t>HexCer(d18:2/16:2)</t>
  </si>
  <si>
    <t>HexCer(d18:2/17:0)</t>
  </si>
  <si>
    <t>HexCer(d18:2/17:2)</t>
  </si>
  <si>
    <t>HexCer(d18:2/17:4)(OH)</t>
  </si>
  <si>
    <t>HexCer(d18:2/18:0)(OH)</t>
  </si>
  <si>
    <t>HexCer(d18:2/18:1)</t>
  </si>
  <si>
    <t>HexCer(d18:2/18:2)</t>
  </si>
  <si>
    <t>HexCer(d18:2/18:2)(OH)</t>
  </si>
  <si>
    <t>HexCer(d18:2/18:4)</t>
  </si>
  <si>
    <t>HexCer(d18:2/18:4)(OH)</t>
  </si>
  <si>
    <t>HexCer(d18:2/19:1)(OH)</t>
  </si>
  <si>
    <t>HexCer(d18:2/19:2)</t>
  </si>
  <si>
    <t>HexCer(d18:2/19:3)</t>
  </si>
  <si>
    <t>HexCer(d18:2/19:3)(OH)</t>
  </si>
  <si>
    <t>HexCer(d18:2/19:4)(OH)</t>
  </si>
  <si>
    <t>HexCer(d18:2/20:2)</t>
  </si>
  <si>
    <t>HexCer(d18:2/20:3)(OH)</t>
  </si>
  <si>
    <t>HexCer(d18:2/20:4)(OH)</t>
  </si>
  <si>
    <t>HexCer(d18:2/24:3)(OH)</t>
  </si>
  <si>
    <t>HexCer(d18:2/24:4)(OH)</t>
  </si>
  <si>
    <t>HexCer(d18:2/31:0)</t>
  </si>
  <si>
    <t>HexCer(d18:2/32:0)</t>
  </si>
  <si>
    <t>HexCer(d18:2/47:4)(OH)</t>
  </si>
  <si>
    <t>HexCer(d18:3/19:3)(OH)</t>
  </si>
  <si>
    <t>HexCer(d18:3/24:2)(OH)</t>
  </si>
  <si>
    <t>HexCer(d19:0/17:4)</t>
  </si>
  <si>
    <t>HexCer(d19:1/15:0)</t>
  </si>
  <si>
    <t>HexCer(d19:1/17:3)</t>
  </si>
  <si>
    <t>HexCer(d19:1/27:2)(OH)</t>
  </si>
  <si>
    <t>HexCer(d19:2/16:0)</t>
  </si>
  <si>
    <t>HexCer(d19:2/16:1)</t>
  </si>
  <si>
    <t>HexCer(d19:2/16:1)(OH)</t>
  </si>
  <si>
    <t>HexCer(d19:2/16:2)</t>
  </si>
  <si>
    <t>HexCer(d19:2/17:1)(OH)</t>
  </si>
  <si>
    <t>HexCer(d19:2/17:4)</t>
  </si>
  <si>
    <t>HexCer(d19:2/17:4)(OH)</t>
  </si>
  <si>
    <t>HexCer(d19:2/18:1)</t>
  </si>
  <si>
    <t>HexCer(d19:2/18:1)(OH)</t>
  </si>
  <si>
    <t>HexCer(d19:2/18:3)</t>
  </si>
  <si>
    <t>HexCer(d19:2/18:3)(OH)</t>
  </si>
  <si>
    <t>HexCer(d19:2/18:4)(OH)</t>
  </si>
  <si>
    <t>HexCer(d19:2/19:3)(OH)</t>
  </si>
  <si>
    <t>HexCer(d19:2/21:3)(OH)</t>
  </si>
  <si>
    <t>HexCer(d19:3/16:0)</t>
  </si>
  <si>
    <t>HexCer(d19:3/17:3)</t>
  </si>
  <si>
    <t>HexCer(d19:3/18:3)(OH)</t>
  </si>
  <si>
    <t>HexCer(d19:3/25:3)(OH)</t>
  </si>
  <si>
    <t>HexCer(d20:0/21:1)</t>
  </si>
  <si>
    <t>HexCer(d20:1/12:4)</t>
  </si>
  <si>
    <t>HexCer(d20:1/14:0)</t>
  </si>
  <si>
    <t>HexCer(d20:1/15:0)(OH)</t>
  </si>
  <si>
    <t>HexCer(d20:1/21:0)(OH)</t>
  </si>
  <si>
    <t>HexCer(d20:1/30:4)</t>
  </si>
  <si>
    <t>HexCer(d20:2/16:0)(OH)</t>
  </si>
  <si>
    <t>HexCer(d20:3/17:3)(OH)</t>
  </si>
  <si>
    <t>HexCer(d21:0/11:0)</t>
  </si>
  <si>
    <t>HexCer(d21:0/11:2)</t>
  </si>
  <si>
    <t>HexCer(d21:2/48:4)(OH)</t>
  </si>
  <si>
    <t>HexCer(d21:3/48:2)(OH)</t>
  </si>
  <si>
    <t>HexCer(d22:0/25:0)</t>
  </si>
  <si>
    <t>HexCer(d22:1/10:0)</t>
  </si>
  <si>
    <t>HexCer(d22:2/17:4)(OH)</t>
  </si>
  <si>
    <t>HexCer(d22:3/14:3)(OH)</t>
  </si>
  <si>
    <t>HexCer(d22:3/17:3)(OH)</t>
  </si>
  <si>
    <t>HexCer(d23:3/16:3)(OH)</t>
  </si>
  <si>
    <t>HexCer(d23:4/16:2)(OH)</t>
  </si>
  <si>
    <t>HexCer(d24:1/24:0)</t>
  </si>
  <si>
    <t>HexCer(d24:4/12:1)(OH)</t>
  </si>
  <si>
    <t>HexCer(d25:2/18:0)</t>
  </si>
  <si>
    <t>HexCer(d25:3/14:4)</t>
  </si>
  <si>
    <t>HexCer(d25:3/40:3)(OH)</t>
  </si>
  <si>
    <t>HexCer(d26:0/24:1)(OH)</t>
  </si>
  <si>
    <t>HexCer(d27:0/23:0)(OH)</t>
  </si>
  <si>
    <t>HexCer(d27:4/21:3)</t>
  </si>
  <si>
    <t>HexCer(d28:1/12:2)(OH)</t>
  </si>
  <si>
    <t>HexCer(m14:0/18:0)</t>
  </si>
  <si>
    <t>HexCer(m14:1/10:2)</t>
  </si>
  <si>
    <t>HexCer(m14:2/10:1)</t>
  </si>
  <si>
    <t>HexCer(m14:2/15:1)</t>
  </si>
  <si>
    <t>HexCer(m14:3/10:0)</t>
  </si>
  <si>
    <t>HexCer(m14:3/11:4)</t>
  </si>
  <si>
    <t>HexCer(m14:3/12:2)</t>
  </si>
  <si>
    <t>HexCer(m14:3/20:0)</t>
  </si>
  <si>
    <t>HexCer(m15:1/17:0)</t>
  </si>
  <si>
    <t>HexCer(m15:1/21:0)</t>
  </si>
  <si>
    <t>HexCer(m15:2/14:3)</t>
  </si>
  <si>
    <t>HexCer(m15:2/19:2)</t>
  </si>
  <si>
    <t>HexCer(m15:3/14:2)</t>
  </si>
  <si>
    <t>HexCer(m15:4/10:2)</t>
  </si>
  <si>
    <t>HexCer(m16:1/12:0)</t>
  </si>
  <si>
    <t>HexCer(m16:1/16:0)</t>
  </si>
  <si>
    <t>HexCer(m16:1/31:0)</t>
  </si>
  <si>
    <t>HexCer(m16:3/22:0)</t>
  </si>
  <si>
    <t>HexCer(m17:0/15:0)</t>
  </si>
  <si>
    <t>HexCer(m17:2/16:2)</t>
  </si>
  <si>
    <t>HexCer(m17:4/19:4)</t>
  </si>
  <si>
    <t>HexCer(m17:4/20:4)</t>
  </si>
  <si>
    <t>HexCer(m18:0/10:1)</t>
  </si>
  <si>
    <t>HexCer(m18:0/14:1)</t>
  </si>
  <si>
    <t>HexCer(m18:1/14:0)</t>
  </si>
  <si>
    <t>HexCer(m18:1/18:0)</t>
  </si>
  <si>
    <t>HexCer(m18:1/29:0)</t>
  </si>
  <si>
    <t>HexCer(m18:2/11:1)</t>
  </si>
  <si>
    <t>HexCer(m18:2/14:0)</t>
  </si>
  <si>
    <t>HexCer(m18:2/16:0)</t>
  </si>
  <si>
    <t>HexCer(m18:2/17:1)</t>
  </si>
  <si>
    <t>HexCer(m18:2/29:2)</t>
  </si>
  <si>
    <t>HexCer(m18:2/32:4)</t>
  </si>
  <si>
    <t>HexCer(m18:3/11:0)</t>
  </si>
  <si>
    <t>HexCer(m18:3/15:0)</t>
  </si>
  <si>
    <t>HexCer(m18:3/15:2)</t>
  </si>
  <si>
    <t>HexCer(m18:3/16:0)</t>
  </si>
  <si>
    <t>HexCer(m18:3/24:2)</t>
  </si>
  <si>
    <t>HexCer(m18:3/29:1)</t>
  </si>
  <si>
    <t>HexCer(m18:3/32:3)</t>
  </si>
  <si>
    <t>HexCer(m19:1/14:0)</t>
  </si>
  <si>
    <t>HexCer(m19:3/16:0)</t>
  </si>
  <si>
    <t>HexCer(m19:3/23:2)</t>
  </si>
  <si>
    <t>HexCer(m19:3/24:2)</t>
  </si>
  <si>
    <t>HexCer(m19:4/29:4)</t>
  </si>
  <si>
    <t>HexCer(m20:1/11:0)</t>
  </si>
  <si>
    <t>HexCer(m20:2/13:1)</t>
  </si>
  <si>
    <t>HexCer(m20:2/18:1)</t>
  </si>
  <si>
    <t>HexCer(m20:2/23:4)</t>
  </si>
  <si>
    <t>HexCer(m20:4/26:4)</t>
  </si>
  <si>
    <t>HexCer(m21:0/12:0)</t>
  </si>
  <si>
    <t>HexCer(m21:1/11:0)</t>
  </si>
  <si>
    <t>HexCer(m21:3/14:3)</t>
  </si>
  <si>
    <t>HexCer(m21:4/29:1)</t>
  </si>
  <si>
    <t>HexCer(m22:0/13:0)</t>
  </si>
  <si>
    <t>HexCer(m22:3/25:4)</t>
  </si>
  <si>
    <t>HexCer(m22:4/13:1)</t>
  </si>
  <si>
    <t>HexCer(m22:4/26:2)</t>
  </si>
  <si>
    <t>HexCer(m22:4/29:2)</t>
  </si>
  <si>
    <t>HexCer(m23:0/10:0)</t>
  </si>
  <si>
    <t>HexCer(m23:1/12:2)</t>
  </si>
  <si>
    <t>HexCer(m23:2/12:1)</t>
  </si>
  <si>
    <t>HexCer(m24:0/34:2)</t>
  </si>
  <si>
    <t>HexCer(m24:4/11:2)</t>
  </si>
  <si>
    <t>HexCer(m26:0/10:0)</t>
  </si>
  <si>
    <t>HexCer(m28:0/18:0)</t>
  </si>
  <si>
    <t>HexCer(t14:0/10:1)(OH)</t>
  </si>
  <si>
    <t>HexCer(t14:0/11:1)</t>
  </si>
  <si>
    <t>HexCer(t14:0/12:2)</t>
  </si>
  <si>
    <t>HexCer(t14:0/13:0)</t>
  </si>
  <si>
    <t>HexCer(t14:0/14:1)(OH)</t>
  </si>
  <si>
    <t>HexCer(t14:0/22:1)</t>
  </si>
  <si>
    <t>HexCer(t14:0/23:4)</t>
  </si>
  <si>
    <t>HexCer(t14:0/25:4)(OH)</t>
  </si>
  <si>
    <t>HexCer(t14:0/29:0)(OH)</t>
  </si>
  <si>
    <t>HexCer(t14:0/31:0)(OH)</t>
  </si>
  <si>
    <t>HexCer(t14:0/45:4)(OH)</t>
  </si>
  <si>
    <t>HexCer(t14:1/10:0)(OH)</t>
  </si>
  <si>
    <t>HexCer(t14:1/11:0)</t>
  </si>
  <si>
    <t>HexCer(t14:1/13:0)(OH)</t>
  </si>
  <si>
    <t>HexCer(t14:1/14:0)</t>
  </si>
  <si>
    <t>HexCer(t14:1/25:3)(OH)</t>
  </si>
  <si>
    <t>HexCer(t14:1/27:0)(OH)</t>
  </si>
  <si>
    <t>HexCer(t14:1/30:2)(OH)</t>
  </si>
  <si>
    <t>HexCer(t14:2/10:3)</t>
  </si>
  <si>
    <t>HexCer(t14:2/11:1)</t>
  </si>
  <si>
    <t>HexCer(t14:2/16:0)</t>
  </si>
  <si>
    <t>HexCer(t14:2/18:0)(OH)</t>
  </si>
  <si>
    <t>HexCer(t14:3/10:2)</t>
  </si>
  <si>
    <t>HexCer(t14:3/11:0)</t>
  </si>
  <si>
    <t>HexCer(t14:3/15:0)(OH)</t>
  </si>
  <si>
    <t>HexCer(t14:3/15:3)(OH)</t>
  </si>
  <si>
    <t>HexCer(t14:3/45:1)(OH)</t>
  </si>
  <si>
    <t>HexCer(t14:4/10:1)</t>
  </si>
  <si>
    <t>HexCer(t14:4/10:4)(OH)</t>
  </si>
  <si>
    <t>HexCer(t14:4/14:2)</t>
  </si>
  <si>
    <t>HexCer(t14:4/15:2)(OH)</t>
  </si>
  <si>
    <t>HexCer(t14:4/20:1)(OH)</t>
  </si>
  <si>
    <t>HexCer(t14:4/23:1)(OH)</t>
  </si>
  <si>
    <t>HexCer(t14:4/28:1)</t>
  </si>
  <si>
    <t>HexCer(t15:0/13:1)</t>
  </si>
  <si>
    <t>HexCer(t15:0/26:2)</t>
  </si>
  <si>
    <t>HexCer(t15:0/27:1)(OH)</t>
  </si>
  <si>
    <t>HexCer(t15:1/27:0)(OH)</t>
  </si>
  <si>
    <t>HexCer(t15:1/27:1)(OH)</t>
  </si>
  <si>
    <t>HexCer(t15:2/19:1)(OH)</t>
  </si>
  <si>
    <t>HexCer(t15:3/14:0)(OH)</t>
  </si>
  <si>
    <t>HexCer(t15:3/21:3)</t>
  </si>
  <si>
    <t>HexCer(t15:4/21:2)</t>
  </si>
  <si>
    <t>HexCer(t15:4/25:2)</t>
  </si>
  <si>
    <t>HexCer(t16:0/13:1)(OH)</t>
  </si>
  <si>
    <t>HexCer(t16:0/25:2)</t>
  </si>
  <si>
    <t>HexCer(t16:1/22:4)</t>
  </si>
  <si>
    <t>HexCer(t16:1/24:0)(OH)</t>
  </si>
  <si>
    <t>HexCer(t16:1/25:0)(OH)</t>
  </si>
  <si>
    <t>HexCer(t16:2/21:3)(OH)</t>
  </si>
  <si>
    <t>HexCer(t16:2/25:0)</t>
  </si>
  <si>
    <t>HexCer(t16:3/16:0)(OH)</t>
  </si>
  <si>
    <t>HexCer(t16:4/11:1)(OH)</t>
  </si>
  <si>
    <t>HexCer(t16:4/17:1)(OH)</t>
  </si>
  <si>
    <t>HexCer(t17:0/11:1)(OH)</t>
  </si>
  <si>
    <t>HexCer(t17:0/23:3)</t>
  </si>
  <si>
    <t>HexCer(t17:0/28:0)(OH)</t>
  </si>
  <si>
    <t>HexCer(t17:1/11:0)(OH)</t>
  </si>
  <si>
    <t>HexCer(t17:1/17:0)</t>
  </si>
  <si>
    <t>HexCer(t17:1/25:1)</t>
  </si>
  <si>
    <t>HexCer(t17:1/28:0)(OH)</t>
  </si>
  <si>
    <t>HexCer(t17:1/29:1)(OH)</t>
  </si>
  <si>
    <t>HexCer(t17:2/15:0)</t>
  </si>
  <si>
    <t>HexCer(t17:2/29:1)</t>
  </si>
  <si>
    <t>HexCer(t17:2/29:3)(OH)</t>
  </si>
  <si>
    <t>HexCer(t17:2/36:1)</t>
  </si>
  <si>
    <t>HexCer(t17:2/48:0)</t>
  </si>
  <si>
    <t>HexCer(t17:2/50:1)</t>
  </si>
  <si>
    <t>HexCer(t17:2/52:3)</t>
  </si>
  <si>
    <t>HexCer(t17:3/25:3)(OH)</t>
  </si>
  <si>
    <t>HexCer(t17:3/33:1)</t>
  </si>
  <si>
    <t>HexCer(t17:3/52:3)</t>
  </si>
  <si>
    <t>HexCer(t17:3/52:4)</t>
  </si>
  <si>
    <t>HexCer(t17:4/25:2)(OH)</t>
  </si>
  <si>
    <t>HexCer(t17:4/33:0)</t>
  </si>
  <si>
    <t>HexCer(t18:0/10:0)</t>
  </si>
  <si>
    <t>HexCer(t18:0/10:1)(OH)</t>
  </si>
  <si>
    <t>HexCer(t18:0/11:0)(OH)</t>
  </si>
  <si>
    <t>HexCer(t18:0/11:3)(OH)</t>
  </si>
  <si>
    <t>HexCer(t18:0/12:0)(OH)</t>
  </si>
  <si>
    <t>HexCer(t18:0/12:2)</t>
  </si>
  <si>
    <t>HexCer(t18:0/14:1)</t>
  </si>
  <si>
    <t>HexCer(t18:0/14:2)</t>
  </si>
  <si>
    <t>HexCer(t18:0/15:4)</t>
  </si>
  <si>
    <t>HexCer(t18:0/16:0)</t>
  </si>
  <si>
    <t>HexCer(t18:0/16:0)(OH)</t>
  </si>
  <si>
    <t>HexCer(t18:0/17:0)(OH)</t>
  </si>
  <si>
    <t>HexCer(t18:0/18:1)(OH)</t>
  </si>
  <si>
    <t>HexCer(t18:0/19:0)</t>
  </si>
  <si>
    <t>HexCer(t18:0/20:1)(OH)</t>
  </si>
  <si>
    <t>HexCer(t18:0/20:4)</t>
  </si>
  <si>
    <t>HexCer(t18:0/22:0)(OH)</t>
  </si>
  <si>
    <t>HexCer(t18:0/22:1)(OH)</t>
  </si>
  <si>
    <t>HexCer(t18:0/22:3)</t>
  </si>
  <si>
    <t>HexCer(t18:0/22:4)</t>
  </si>
  <si>
    <t>HexCer(t18:0/23:1)(OH)</t>
  </si>
  <si>
    <t>HexCer(t18:0/24:0)(OH)</t>
  </si>
  <si>
    <t>HexCer(t18:0/24:1)(OH)</t>
  </si>
  <si>
    <t>HexCer(t18:0/24:2)(OH)</t>
  </si>
  <si>
    <t>HexCer(t18:0/25:1)(OH)</t>
  </si>
  <si>
    <t>HexCer(t18:0/27:0)(OH)</t>
  </si>
  <si>
    <t>HexCer(t18:0/27:1)(OH)</t>
  </si>
  <si>
    <t>HexCer(t18:0/27:2)(OH)</t>
  </si>
  <si>
    <t>HexCer(t18:0/27:3)(OH)</t>
  </si>
  <si>
    <t>HexCer(t18:0/28:2)(OH)</t>
  </si>
  <si>
    <t>HexCer(t18:0/28:3)(OH)</t>
  </si>
  <si>
    <t>HexCer(t18:0/32:0)</t>
  </si>
  <si>
    <t>HexCer(t18:0/51:4)</t>
  </si>
  <si>
    <t>HexCer(t18:1/10:0)(OH)</t>
  </si>
  <si>
    <t>HexCer(t18:1/12:0)</t>
  </si>
  <si>
    <t>HexCer(t18:1/12:1)(OH)</t>
  </si>
  <si>
    <t>HexCer(t18:1/12:3)(OH)</t>
  </si>
  <si>
    <t>HexCer(t18:1/14:0)</t>
  </si>
  <si>
    <t>HexCer(t18:1/14:0)(OH)</t>
  </si>
  <si>
    <t>HexCer(t18:1/14:3)(OH)</t>
  </si>
  <si>
    <t>HexCer(t18:1/16:2)</t>
  </si>
  <si>
    <t>HexCer(t18:1/17:3)(OH)</t>
  </si>
  <si>
    <t>HexCer(t18:1/18:0)</t>
  </si>
  <si>
    <t>HexCer(t18:1/18:0)(OH)</t>
  </si>
  <si>
    <t>HexCer(t18:1/18:1)</t>
  </si>
  <si>
    <t>HexCer(t18:1/18:3)</t>
  </si>
  <si>
    <t>HexCer(t18:1/19:0)</t>
  </si>
  <si>
    <t>HexCer(t18:1/19:4)</t>
  </si>
  <si>
    <t>HexCer(t18:1/20:0)(OH)</t>
  </si>
  <si>
    <t>HexCer(t18:1/21:4)</t>
  </si>
  <si>
    <t>HexCer(t18:1/22:0)(OH)</t>
  </si>
  <si>
    <t>HexCer(t18:1/22:2)(OH)</t>
  </si>
  <si>
    <t>HexCer(t18:1/23:0)</t>
  </si>
  <si>
    <t>HexCer(t18:1/23:0)(OH)</t>
  </si>
  <si>
    <t>HexCer(t18:1/24:0)(OH)</t>
  </si>
  <si>
    <t>HexCer(t18:1/24:1)(OH)</t>
  </si>
  <si>
    <t>HexCer(t18:1/24:4)</t>
  </si>
  <si>
    <t>HexCer(t18:1/25:0)(OH)</t>
  </si>
  <si>
    <t>HexCer(t18:1/26:3)(OH)</t>
  </si>
  <si>
    <t>HexCer(t18:1/27:0)(OH)</t>
  </si>
  <si>
    <t>HexCer(t18:1/28:2)</t>
  </si>
  <si>
    <t>HexCer(t18:2/11:1)(OH)</t>
  </si>
  <si>
    <t>HexCer(t18:2/12:4)(OH)</t>
  </si>
  <si>
    <t>HexCer(t18:2/14:0)</t>
  </si>
  <si>
    <t>HexCer(t18:2/14:2)(OH)</t>
  </si>
  <si>
    <t>HexCer(t18:2/18:2)</t>
  </si>
  <si>
    <t>HexCer(t18:2/19:4)</t>
  </si>
  <si>
    <t>HexCer(t18:2/21:4)</t>
  </si>
  <si>
    <t>HexCer(t18:2/24:0)(OH)</t>
  </si>
  <si>
    <t>HexCer(t18:2/24:3)</t>
  </si>
  <si>
    <t>HexCer(t18:2/27:0)(OH)</t>
  </si>
  <si>
    <t>HexCer(t18:2/27:1)(OH)</t>
  </si>
  <si>
    <t>HexCer(t18:3/11:0)(OH)</t>
  </si>
  <si>
    <t>HexCer(t18:3/19:2)(OH)</t>
  </si>
  <si>
    <t>HexCer(t18:3/19:3)</t>
  </si>
  <si>
    <t>HexCer(t18:3/19:3)(OH)</t>
  </si>
  <si>
    <t>HexCer(t18:3/21:3)</t>
  </si>
  <si>
    <t>HexCer(t18:3/24:1)(OH)</t>
  </si>
  <si>
    <t>HexCer(t18:3/24:3)</t>
  </si>
  <si>
    <t>HexCer(t18:3/26:3)</t>
  </si>
  <si>
    <t>HexCer(t18:3/41:1)(OH)</t>
  </si>
  <si>
    <t>HexCer(t18:4/24:0)(OH)</t>
  </si>
  <si>
    <t>HexCer(t18:4/24:1)(OH)</t>
  </si>
  <si>
    <t>HexCer(t18:4/49:1)</t>
  </si>
  <si>
    <t>HexCer(t19:0/24:0)(OH)</t>
  </si>
  <si>
    <t>HexCer(t19:0/26:2)(OH)</t>
  </si>
  <si>
    <t>HexCer(t19:0/27:3)</t>
  </si>
  <si>
    <t>HexCer(t19:1/11:0)</t>
  </si>
  <si>
    <t>HexCer(t19:1/13:0)</t>
  </si>
  <si>
    <t>HexCer(t19:1/16:1)(OH)</t>
  </si>
  <si>
    <t>HexCer(t19:1/16:2)</t>
  </si>
  <si>
    <t>HexCer(t19:1/17:2)</t>
  </si>
  <si>
    <t>HexCer(t19:1/18:2)</t>
  </si>
  <si>
    <t>HexCer(t19:1/19:4)</t>
  </si>
  <si>
    <t>HexCer(t19:1/21:4)</t>
  </si>
  <si>
    <t>HexCer(t19:1/22:0)</t>
  </si>
  <si>
    <t>HexCer(t19:1/22:1)</t>
  </si>
  <si>
    <t>HexCer(t19:1/31:0)</t>
  </si>
  <si>
    <t>HexCer(t19:1/33:2)(OH)</t>
  </si>
  <si>
    <t>HexCer(t19:2/18:4)</t>
  </si>
  <si>
    <t>HexCer(t19:2/23:0)(OH)</t>
  </si>
  <si>
    <t>HexCer(t19:2/31:0)</t>
  </si>
  <si>
    <t>HexCer(t19:2/31:3)(OH)</t>
  </si>
  <si>
    <t>HexCer(t19:2/33:1)(OH)</t>
  </si>
  <si>
    <t>HexCer(t19:3/17:3)(OH)</t>
  </si>
  <si>
    <t>HexCer(t19:3/18:3)</t>
  </si>
  <si>
    <t>HexCer(t19:4/12:4)(OH)</t>
  </si>
  <si>
    <t>HexCer(t19:4/14:0)(OH)</t>
  </si>
  <si>
    <t>HexCer(t19:4/18:2)</t>
  </si>
  <si>
    <t>HexCer(t19:4/19:0)</t>
  </si>
  <si>
    <t>HexCer(t19:4/24:1)(OH)</t>
  </si>
  <si>
    <t>HexCer(t19:4/48:3)</t>
  </si>
  <si>
    <t>HexCer(t20:0/25:0)(OH)</t>
  </si>
  <si>
    <t>HexCer(t20:1/15:1)(OH)</t>
  </si>
  <si>
    <t>HexCer(t20:1/15:2)(OH)</t>
  </si>
  <si>
    <t>HexCer(t20:1/16:1)</t>
  </si>
  <si>
    <t>HexCer(t20:2/15:0)(OH)</t>
  </si>
  <si>
    <t>HexCer(t20:2/15:2)(OH)</t>
  </si>
  <si>
    <t>HexCer(t20:2/17:4)</t>
  </si>
  <si>
    <t>HexCer(t20:2/19:4)</t>
  </si>
  <si>
    <t>HexCer(t20:2/25:1)(OH)</t>
  </si>
  <si>
    <t>HexCer(t20:2/28:1)(OH)</t>
  </si>
  <si>
    <t>HexCer(t20:3/15:0)(OH)</t>
  </si>
  <si>
    <t>HexCer(t20:3/19:3)</t>
  </si>
  <si>
    <t>HexCer(t20:3/27:4)</t>
  </si>
  <si>
    <t>HexCer(t20:4/15:0)(OH)</t>
  </si>
  <si>
    <t>HexCer(t20:4/17:1)</t>
  </si>
  <si>
    <t>HexCer(t20:4/17:2)</t>
  </si>
  <si>
    <t>HexCer(t20:4/20:0)</t>
  </si>
  <si>
    <t>HexCer(t20:4/49:0)</t>
  </si>
  <si>
    <t>HexCer(t20:4/49:4)</t>
  </si>
  <si>
    <t>HexCer(t21:1/27:4)(OH)</t>
  </si>
  <si>
    <t>HexCer(t21:2/25:1)(OH)</t>
  </si>
  <si>
    <t>HexCer(t21:2/48:3)</t>
  </si>
  <si>
    <t>HexCer(t21:2/48:4)</t>
  </si>
  <si>
    <t>HexCer(t21:3/13:0)(OH)</t>
  </si>
  <si>
    <t>HexCer(t21:3/48:2)</t>
  </si>
  <si>
    <t>HexCer(t21:3/48:3)</t>
  </si>
  <si>
    <t>HexCer(t21:4/27:1)(OH)</t>
  </si>
  <si>
    <t>HexCer(t22:0/11:0)(OH)</t>
  </si>
  <si>
    <t>HexCer(t22:0/13:0)(OH)</t>
  </si>
  <si>
    <t>HexCer(t22:0/16:1)(OH)</t>
  </si>
  <si>
    <t>HexCer(t22:0/24:3)(OH)</t>
  </si>
  <si>
    <t>HexCer(t22:1/13:1)(OH)</t>
  </si>
  <si>
    <t>HexCer(t22:1/15:0)</t>
  </si>
  <si>
    <t>HexCer(t22:1/21:1)(OH)</t>
  </si>
  <si>
    <t>HexCer(t22:2/16:2)</t>
  </si>
  <si>
    <t>HexCer(t22:2/19:0)</t>
  </si>
  <si>
    <t>HexCer(t22:2/24:2)(OH)</t>
  </si>
  <si>
    <t>HexCer(t22:3/18:0)(OH)</t>
  </si>
  <si>
    <t>HexCer(t22:4/17:1)</t>
  </si>
  <si>
    <t>HexCer(t22:4/17:2)</t>
  </si>
  <si>
    <t>HexCer(t23:2/16:4)</t>
  </si>
  <si>
    <t>HexCer(t23:3/11:4)(OH)</t>
  </si>
  <si>
    <t>HexCer(t23:3/16:3)</t>
  </si>
  <si>
    <t>HexCer(t23:3/17:0)(OH)</t>
  </si>
  <si>
    <t>HexCer(t23:4/10:3)(OH)</t>
  </si>
  <si>
    <t>HexCer(t24:0/18:1)(OH)</t>
  </si>
  <si>
    <t>HexCer(t24:3/12:2)</t>
  </si>
  <si>
    <t>HexCer(t24:3/16:0)</t>
  </si>
  <si>
    <t>HexCer(t24:3/24:0)(OH)</t>
  </si>
  <si>
    <t>HexCer(t24:4/12:2)</t>
  </si>
  <si>
    <t>HexCer(t24:4/16:0)</t>
  </si>
  <si>
    <t>HexCer(t24:4/22:0)(OH)</t>
  </si>
  <si>
    <t>HexCer(t25:1/14:2)(OH)</t>
  </si>
  <si>
    <t>HexCer(t26:3/16:3)(OH)</t>
  </si>
  <si>
    <t>HexCer(t26:3/19:0)</t>
  </si>
  <si>
    <t>HexCer(t27:3/13:1)(OH)</t>
  </si>
  <si>
    <t>HexCer(t28:0/12:3)</t>
  </si>
  <si>
    <t>HexCer(t28:0/13:1)</t>
  </si>
  <si>
    <t>HexCer(t28:3/15:3)(OH)</t>
  </si>
  <si>
    <t>HexCer(t28:3/18:0)(OH)</t>
  </si>
  <si>
    <t>HexCer(t28:4/10:0)</t>
  </si>
  <si>
    <t>HexCer(t28:4/14:2)</t>
  </si>
  <si>
    <t>HexCer(t28:4/19:3)</t>
  </si>
  <si>
    <t>HexCer(t29:1/11:2)(OH)</t>
  </si>
  <si>
    <t>HexCer(t29:4/11:0)</t>
  </si>
  <si>
    <t>HexCer(t30:0/10:3)(OH)</t>
  </si>
  <si>
    <t>LacCer(d14:0/16:0)</t>
  </si>
  <si>
    <t>LacCer(d14:0/20:1)</t>
  </si>
  <si>
    <t>LacCer(d14:0/22:1)</t>
  </si>
  <si>
    <t>LacCer(d14:1/13:2)</t>
  </si>
  <si>
    <t>LacCer(d14:1/20:0)</t>
  </si>
  <si>
    <t>LacCer(d14:1/22:0)</t>
  </si>
  <si>
    <t>LacCer(d14:1/22:3)</t>
  </si>
  <si>
    <t>LacCer(d14:1/22:4)</t>
  </si>
  <si>
    <t>LacCer(d14:2/13:2)(OH)</t>
  </si>
  <si>
    <t>LacCer(d14:2/13:4)(OH)</t>
  </si>
  <si>
    <t>LacCer(d14:2/22:2)</t>
  </si>
  <si>
    <t>LacCer(d14:2/22:3)</t>
  </si>
  <si>
    <t>LacCer(d14:2/24:3)</t>
  </si>
  <si>
    <t>LacCer(d14:3/22:1)</t>
  </si>
  <si>
    <t>LacCer(d14:3/43:1)(OH)</t>
  </si>
  <si>
    <t>LacCer(d14:4/11:0)(OH)</t>
  </si>
  <si>
    <t>LacCer(d14:4/17:1)(OH)</t>
  </si>
  <si>
    <t>LacCer(d14:4/43:0)(OH)</t>
  </si>
  <si>
    <t>LacCer(d15:0/15:1)</t>
  </si>
  <si>
    <t>LacCer(d15:1/21:1)(OH)</t>
  </si>
  <si>
    <t>LacCer(d15:2/21:3)</t>
  </si>
  <si>
    <t>LacCer(d15:2/42:2)(OH)</t>
  </si>
  <si>
    <t>LacCer(d16:0/12:0)</t>
  </si>
  <si>
    <t>LacCer(d16:1/20:3)</t>
  </si>
  <si>
    <t>LacCer(d16:1/22:3)</t>
  </si>
  <si>
    <t>LacCer(d16:1/22:3)(OH)</t>
  </si>
  <si>
    <t>LacCer(d16:2/14:0)</t>
  </si>
  <si>
    <t>LacCer(d16:2/20:2)</t>
  </si>
  <si>
    <t>LacCer(d16:2/22:2)</t>
  </si>
  <si>
    <t>LacCer(d16:2/22:3)</t>
  </si>
  <si>
    <t>LacCer(d16:2/33:0)(OH)</t>
  </si>
  <si>
    <t>LacCer(d17:0/13:1)</t>
  </si>
  <si>
    <t>LacCer(d17:1/11:0)</t>
  </si>
  <si>
    <t>LacCer(d17:3/10:3)(OH)</t>
  </si>
  <si>
    <t>LacCer(d17:3/24:1)</t>
  </si>
  <si>
    <t>LacCer(d18:0/10:0)</t>
  </si>
  <si>
    <t>LacCer(d18:0/12:0)</t>
  </si>
  <si>
    <t>LacCer(d18:0/40:0)</t>
  </si>
  <si>
    <t>LacCer(d18:1/11:4)</t>
  </si>
  <si>
    <t>LacCer(d18:1/12:0)</t>
  </si>
  <si>
    <t>LacCer(d18:1/12:1)</t>
  </si>
  <si>
    <t>LacCer(d18:1/13:4)(OH)</t>
  </si>
  <si>
    <t>LacCer(d18:1/14:0)</t>
  </si>
  <si>
    <t>LacCer(d18:1/14:0)(OH)</t>
  </si>
  <si>
    <t>LacCer(d18:1/14:1)</t>
  </si>
  <si>
    <t>LacCer(d18:1/14:3)</t>
  </si>
  <si>
    <t>LacCer(d18:1/20:4)</t>
  </si>
  <si>
    <t>LacCer(d18:1/39:3)(OH)</t>
  </si>
  <si>
    <t>LacCer(d18:2/10:4)</t>
  </si>
  <si>
    <t>LacCer(d18:2/11:3)</t>
  </si>
  <si>
    <t>LacCer(d18:2/11:4)(OH)</t>
  </si>
  <si>
    <t>LacCer(d18:2/13:3)(OH)</t>
  </si>
  <si>
    <t>LacCer(d18:2/14:0)</t>
  </si>
  <si>
    <t>LacCer(d18:2/14:2)</t>
  </si>
  <si>
    <t>LacCer(d18:2/18:3)</t>
  </si>
  <si>
    <t>LacCer(d18:2/20:3)</t>
  </si>
  <si>
    <t>LacCer(d18:2/39:2)(OH)</t>
  </si>
  <si>
    <t>LacCer(d18:3/10:3)</t>
  </si>
  <si>
    <t>LacCer(d18:3/21:3)</t>
  </si>
  <si>
    <t>LacCer(d18:4/27:4)(OH)</t>
  </si>
  <si>
    <t>LacCer(d19:2/11:0)</t>
  </si>
  <si>
    <t>LacCer(d19:3/23:0)(OH)</t>
  </si>
  <si>
    <t>LacCer(d19:4/26:4)</t>
  </si>
  <si>
    <t>LacCer(d20:1/10:3)</t>
  </si>
  <si>
    <t>LacCer(d20:3/48:0)(OH)</t>
  </si>
  <si>
    <t>LacCer(d22:2/16:3)</t>
  </si>
  <si>
    <t>LacCer(d22:2/35:1)(OH)</t>
  </si>
  <si>
    <t>LacCer(d22:3/14:2)</t>
  </si>
  <si>
    <t>LacCer(d23:2/47:2)(OH)</t>
  </si>
  <si>
    <t>LacCer(d24:4/14:1)</t>
  </si>
  <si>
    <t>LacCer(d24:4/15:1)</t>
  </si>
  <si>
    <t>LacCer(d28:4/17:4)</t>
  </si>
  <si>
    <t>LacCer(d29:0/28:0)(OH)</t>
  </si>
  <si>
    <t>LacCer(m14:2/16:0)</t>
  </si>
  <si>
    <t>LacCer(m14:2/20:1)</t>
  </si>
  <si>
    <t>LacCer(m14:2/22:0)</t>
  </si>
  <si>
    <t>LacCer(m14:2/26:4)</t>
  </si>
  <si>
    <t>LacCer(m14:2/32:4)</t>
  </si>
  <si>
    <t>LacCer(m14:3/20:0)</t>
  </si>
  <si>
    <t>LacCer(m14:3/22:0)</t>
  </si>
  <si>
    <t>LacCer(m14:3/23:0)</t>
  </si>
  <si>
    <t>LacCer(m14:3/32:3)</t>
  </si>
  <si>
    <t>LacCer(m14:3/34:4)</t>
  </si>
  <si>
    <t>LacCer(m14:4/34:3)</t>
  </si>
  <si>
    <t>LacCer(m15:0/10:0)</t>
  </si>
  <si>
    <t>LacCer(m15:2/12:3)</t>
  </si>
  <si>
    <t>LacCer(m16:3/16:3)</t>
  </si>
  <si>
    <t>LacCer(m16:3/22:0)</t>
  </si>
  <si>
    <t>LacCer(m16:3/25:1)</t>
  </si>
  <si>
    <t>LacCer(m16:3/34:4)</t>
  </si>
  <si>
    <t>LacCer(m17:4/21:0)</t>
  </si>
  <si>
    <t>LacCer(m18:0/23:4)</t>
  </si>
  <si>
    <t>LacCer(m18:2/12:0)</t>
  </si>
  <si>
    <t>LacCer(m18:3/10:1)</t>
  </si>
  <si>
    <t>LacCer(m18:4/10:0)</t>
  </si>
  <si>
    <t>LacCer(m19:3/19:3)</t>
  </si>
  <si>
    <t>LacCer(m21:0/14:0)</t>
  </si>
  <si>
    <t>LacCer(m22:3/19:1)</t>
  </si>
  <si>
    <t>LacCer(m22:4/19:0)</t>
  </si>
  <si>
    <t>LacCer(m24:1/15:0)</t>
  </si>
  <si>
    <t>LacCer(t14:0/14:0)(OH)</t>
  </si>
  <si>
    <t>LacCer(t14:0/26:0)(OH)</t>
  </si>
  <si>
    <t>LacCer(t14:0/26:1)</t>
  </si>
  <si>
    <t>LacCer(t14:0/26:1)(OH)</t>
  </si>
  <si>
    <t>LacCer(t14:0/26:3)(OH)</t>
  </si>
  <si>
    <t>LacCer(t14:0/28:0)(OH)</t>
  </si>
  <si>
    <t>LacCer(t14:0/33:2)(OH)</t>
  </si>
  <si>
    <t>LacCer(t14:1/13:3)</t>
  </si>
  <si>
    <t>LacCer(t14:1/13:3)(OH)</t>
  </si>
  <si>
    <t>LacCer(t14:1/19:0)(OH)</t>
  </si>
  <si>
    <t>LacCer(t14:1/24:2)(OH)</t>
  </si>
  <si>
    <t>LacCer(t14:2/43:2)</t>
  </si>
  <si>
    <t>LacCer(t14:3/11:1)</t>
  </si>
  <si>
    <t>LacCer(t14:3/13:2)(OH)</t>
  </si>
  <si>
    <t>LacCer(t14:3/26:0)(OH)</t>
  </si>
  <si>
    <t>LacCer(t14:3/28:0)(OH)</t>
  </si>
  <si>
    <t>LacCer(t14:3/43:1)</t>
  </si>
  <si>
    <t>LacCer(t14:4/17:1)</t>
  </si>
  <si>
    <t>LacCer(t15:0/10:0)</t>
  </si>
  <si>
    <t>LacCer(t15:0/18:1)(OH)</t>
  </si>
  <si>
    <t>LacCer(t15:0/21:2)</t>
  </si>
  <si>
    <t>LacCer(t15:0/25:0)</t>
  </si>
  <si>
    <t>LacCer(t15:1/42:3)</t>
  </si>
  <si>
    <t>LacCer(t15:3/18:2)(OH)</t>
  </si>
  <si>
    <t>LacCer(t15:4/12:0)</t>
  </si>
  <si>
    <t>LacCer(t15:4/18:1)(OH)</t>
  </si>
  <si>
    <t>LacCer(t16:0/17:1)(OH)</t>
  </si>
  <si>
    <t>LacCer(t16:0/18:1)(OH)</t>
  </si>
  <si>
    <t>LacCer(t16:0/22:4)</t>
  </si>
  <si>
    <t>LacCer(t16:0/24:0)</t>
  </si>
  <si>
    <t>LacCer(t16:1/12:4)(OH)</t>
  </si>
  <si>
    <t>LacCer(t16:1/17:0)(OH)</t>
  </si>
  <si>
    <t>LacCer(t16:1/33:1)</t>
  </si>
  <si>
    <t>LacCer(t16:3/26:0)(OH)</t>
  </si>
  <si>
    <t>LacCer(t17:2/10:4)</t>
  </si>
  <si>
    <t>LacCer(t18:0/10:0)(OH)</t>
  </si>
  <si>
    <t>LacCer(t18:0/14:1)</t>
  </si>
  <si>
    <t>LacCer(t18:0/15:1)(OH)</t>
  </si>
  <si>
    <t>LacCer(t18:0/16:1)(OH)</t>
  </si>
  <si>
    <t>LacCer(t18:0/18:1)(OH)</t>
  </si>
  <si>
    <t>LacCer(t18:0/19:0)</t>
  </si>
  <si>
    <t>LacCer(t18:0/20:0)</t>
  </si>
  <si>
    <t>LacCer(t18:0/20:3)(OH)</t>
  </si>
  <si>
    <t>LacCer(t18:0/21:4)</t>
  </si>
  <si>
    <t>LacCer(t18:0/22:0)</t>
  </si>
  <si>
    <t>LacCer(t18:0/22:0)(OH)</t>
  </si>
  <si>
    <t>LacCer(t18:0/22:1)(OH)</t>
  </si>
  <si>
    <t>LacCer(t18:0/23:0)(OH)</t>
  </si>
  <si>
    <t>LacCer(t18:0/24:1)(OH)</t>
  </si>
  <si>
    <t>LacCer(t18:0/26:0)(OH)</t>
  </si>
  <si>
    <t>LacCer(t18:0/39:4)</t>
  </si>
  <si>
    <t>LacCer(t18:1/10:4)(OH)</t>
  </si>
  <si>
    <t>LacCer(t18:1/12:4)(OH)</t>
  </si>
  <si>
    <t>LacCer(t18:1/13:4)</t>
  </si>
  <si>
    <t>LacCer(t18:1/15:0)(OH)</t>
  </si>
  <si>
    <t>LacCer(t18:1/16:0)(OH)</t>
  </si>
  <si>
    <t>LacCer(t18:1/16:2)(OH)</t>
  </si>
  <si>
    <t>LacCer(t18:1/17:4)(OH)</t>
  </si>
  <si>
    <t>LacCer(t18:1/18:0)</t>
  </si>
  <si>
    <t>LacCer(t18:1/18:0)(OH)</t>
  </si>
  <si>
    <t>LacCer(t18:1/22:0)</t>
  </si>
  <si>
    <t>LacCer(t18:1/22:0)(OH)</t>
  </si>
  <si>
    <t>LacCer(t18:1/24:0)(OH)</t>
  </si>
  <si>
    <t>LacCer(t18:2/12:3)(OH)</t>
  </si>
  <si>
    <t>LacCer(t18:3/24:0)</t>
  </si>
  <si>
    <t>LacCer(t18:4/11:1)(OH)</t>
  </si>
  <si>
    <t>LacCer(t19:0/23:3)</t>
  </si>
  <si>
    <t>LacCer(t19:1/21:0)(OH)</t>
  </si>
  <si>
    <t>LacCer(t19:1/25:1)(OH)</t>
  </si>
  <si>
    <t>LacCer(t19:2/23:1)(OH)</t>
  </si>
  <si>
    <t>LacCer(t19:2/25:0)(OH)</t>
  </si>
  <si>
    <t>LacCer(t19:3/11:4)(OH)</t>
  </si>
  <si>
    <t>LacCer(t19:3/12:4)(OH)</t>
  </si>
  <si>
    <t>LacCer(t19:3/23:0)(OH)</t>
  </si>
  <si>
    <t>LacCer(t19:4/12:3)(OH)</t>
  </si>
  <si>
    <t>LacCer(t19:4/30:4)(OH)</t>
  </si>
  <si>
    <t>LacCer(t20:0/13:1)(OH)</t>
  </si>
  <si>
    <t>LacCer(t20:0/20:0)</t>
  </si>
  <si>
    <t>LacCer(t20:0/20:0)(OH)</t>
  </si>
  <si>
    <t>LacCer(t20:0/21:0)(OH)</t>
  </si>
  <si>
    <t>LacCer(t20:1/13:0)(OH)</t>
  </si>
  <si>
    <t>LacCer(t24:0/18:1)(OH)</t>
  </si>
  <si>
    <t>LacCer(t24:3/18:0)(OH)</t>
  </si>
  <si>
    <t>Lyso-SM(d14:2)</t>
  </si>
  <si>
    <t>Lyso-SM(d15:0)</t>
  </si>
  <si>
    <t>Lyso-SM(d18:0)</t>
  </si>
  <si>
    <t>Lyso-SM(d26:0)</t>
  </si>
  <si>
    <t>Lyso-SM(d28:1)</t>
  </si>
  <si>
    <t>Lyso-sulfo(d13:5)</t>
  </si>
  <si>
    <t>M(t14:1/34:2)(2OH)</t>
  </si>
  <si>
    <t>M(t18:1/30:2)(2OH)</t>
  </si>
  <si>
    <t>M(t18:1/34:3)(2OH)</t>
  </si>
  <si>
    <t>M(t18:1/37:4)(2OH)</t>
  </si>
  <si>
    <t>M(t20:0/35:3)(2OH)</t>
  </si>
  <si>
    <t>M(t23:3/11:4)(2OH)</t>
  </si>
  <si>
    <t>M(t24:3/28:1)(2OH)</t>
  </si>
  <si>
    <t>MIPC(t14:0/25:0)(2OH)</t>
  </si>
  <si>
    <t>MIPC(t18:0/24:4)(2OH)</t>
  </si>
  <si>
    <t>MIPC(t18:0/29:2)(2OH)</t>
  </si>
  <si>
    <t>MIPC(t18:0/30:2)(2OH)</t>
  </si>
  <si>
    <t>MIPC(t18:1/24:3)(2OH)</t>
  </si>
  <si>
    <t>MIPC(t18:1/26:3)(2OH)</t>
  </si>
  <si>
    <t>MIPC(t18:1/29:1)(2OH)</t>
  </si>
  <si>
    <t>MIPC(t18:1/30:1)(2OH)</t>
  </si>
  <si>
    <t>MIPC(t18:1/30:3)(2OH)</t>
  </si>
  <si>
    <t>MIPC(t18:1/31:3)(2OH)</t>
  </si>
  <si>
    <t>MIPC(t18:2/34:4)(2OH)</t>
  </si>
  <si>
    <t>MIPC(t24:4/18:2)(2OH)</t>
  </si>
  <si>
    <t>N,N,N-trimethylSo(d16:2)</t>
  </si>
  <si>
    <t>N,N,N-trimethylSo(d16:4)</t>
  </si>
  <si>
    <t>N,N,N-trimethylSo(d18:1)</t>
  </si>
  <si>
    <t>N,N,N-trimethylSo(d22:4)</t>
  </si>
  <si>
    <t>N,N,N-trimethylSo(d23:2)</t>
  </si>
  <si>
    <t>N,N,N-trimethylSo(d26:3)</t>
  </si>
  <si>
    <t>N,N-dimethylSo(d13:1)</t>
  </si>
  <si>
    <t>N,N-dimethylSo(d14:1)</t>
  </si>
  <si>
    <t>N,N-dimethylSo(d16:1)</t>
  </si>
  <si>
    <t>N,N-dimethylSo(d18:4)</t>
  </si>
  <si>
    <t>N,N-dimethylSo(d20:2)</t>
  </si>
  <si>
    <t>N,N-dimethylSo(d20:3)</t>
  </si>
  <si>
    <t>N,N-dimethylSo(d20:5)</t>
  </si>
  <si>
    <t>N,N-dimethylSo(d21:4)</t>
  </si>
  <si>
    <t>N,N-dimethylSo(d22:1)</t>
  </si>
  <si>
    <t>N-methylCAEP(d14:4/37:0)</t>
  </si>
  <si>
    <t>N-methylCAEP(d16:3/18:4)</t>
  </si>
  <si>
    <t>N-methylCAEP(d17:3/52:3)</t>
  </si>
  <si>
    <t>N-methylCAEP(d17:4/20:3)</t>
  </si>
  <si>
    <t>N-methylCAEP(d18:1/33:2)</t>
  </si>
  <si>
    <t>N-methylCAEP(d18:1/35:4)</t>
  </si>
  <si>
    <t>N-methylCAEP(d19:4/18:3)</t>
  </si>
  <si>
    <t>N-methylCAEP(d20:1/15:4)</t>
  </si>
  <si>
    <t>N-methylCAEP(d22:3/16:4)</t>
  </si>
  <si>
    <t>N-methylCAEP(d22:3/22:0)</t>
  </si>
  <si>
    <t>N-methylCAEP(d23:0/10:1)</t>
  </si>
  <si>
    <t>N-methylCAEP(d23:2/10:0)</t>
  </si>
  <si>
    <t>N-methylCAEP(d24:4/29:4)</t>
  </si>
  <si>
    <t>N-methylCAEP(d30:2/14:1)</t>
  </si>
  <si>
    <t>N-methylSo(d13:2)</t>
  </si>
  <si>
    <t>PECer(d14:0/10:2)</t>
  </si>
  <si>
    <t>PECer(d14:1/27:0)(2OH)</t>
  </si>
  <si>
    <t>PECer(d14:2/10:0)</t>
  </si>
  <si>
    <t>PECer(d14:2/31:3)</t>
  </si>
  <si>
    <t>PECer(d16:0/14:3)</t>
  </si>
  <si>
    <t>PECer(d16:3/14:0)</t>
  </si>
  <si>
    <t>PECer(d16:3/15:4)</t>
  </si>
  <si>
    <t>PECer(d16:4/13:4)</t>
  </si>
  <si>
    <t>PECer(d17:2/10:4)</t>
  </si>
  <si>
    <t>PECer(d18:1/15:0)</t>
  </si>
  <si>
    <t>PECer(d18:1/16:0)</t>
  </si>
  <si>
    <t>PECer(d18:2/11:3)(2OH)</t>
  </si>
  <si>
    <t>PECer(d18:2/28:1)</t>
  </si>
  <si>
    <t>PECer(d18:2/34:0)(2OH)</t>
  </si>
  <si>
    <t>PECer(d19:1/30:3)</t>
  </si>
  <si>
    <t>PECer(d19:2/10:4)(2OH)</t>
  </si>
  <si>
    <t>PECer(d19:2/19:4)</t>
  </si>
  <si>
    <t>PECer(d19:2/27:3)</t>
  </si>
  <si>
    <t>PECer(d19:3/27:2)</t>
  </si>
  <si>
    <t>PECer(d24:3/11:4)</t>
  </si>
  <si>
    <t>PECer(t14:0/27:1)</t>
  </si>
  <si>
    <t>PECer(t16:4/12:4)</t>
  </si>
  <si>
    <t>PECer(t18:0/23:1)</t>
  </si>
  <si>
    <t>PECer(t18:1/11:4)</t>
  </si>
  <si>
    <t>PECer(t18:1/34:1)</t>
  </si>
  <si>
    <t>PECer(t19:2/23:0)</t>
  </si>
  <si>
    <t>PECer(t25:1/18:1)</t>
  </si>
  <si>
    <t>PECer(t27:4/10:0)</t>
  </si>
  <si>
    <t>PGCer(d14:1/10:0)</t>
  </si>
  <si>
    <t>PGCer(d14:2/11:0)</t>
  </si>
  <si>
    <t>PGCer(d14:2/29:0)</t>
  </si>
  <si>
    <t>PGCer(d16:1/20:0)</t>
  </si>
  <si>
    <t>PGCer(d16:2/25:0)</t>
  </si>
  <si>
    <t>PGCer(d17:0/14:2)</t>
  </si>
  <si>
    <t>PGCer(d17:3/36:0)</t>
  </si>
  <si>
    <t>PGCer(d18:0/13:2)</t>
  </si>
  <si>
    <t>PGCer(d18:1/13:1)</t>
  </si>
  <si>
    <t>PGCer(d18:1/18:0)</t>
  </si>
  <si>
    <t>PGCer(d18:1/18:3)</t>
  </si>
  <si>
    <t>PGCer(d18:1/19:0)</t>
  </si>
  <si>
    <t>PGCer(d18:1/21:1)</t>
  </si>
  <si>
    <t>PGCer(d18:2/13:0)</t>
  </si>
  <si>
    <t>PGCer(d18:2/20:2)</t>
  </si>
  <si>
    <t>PGCer(d18:2/21:0)</t>
  </si>
  <si>
    <t>PGCer(d18:2/21:1)</t>
  </si>
  <si>
    <t>PGCer(d18:2/21:2)</t>
  </si>
  <si>
    <t>PGCer(d18:2/25:1)</t>
  </si>
  <si>
    <t>PGCer(d18:3/21:0)</t>
  </si>
  <si>
    <t>PGCer(d20:1/11:1)</t>
  </si>
  <si>
    <t>PGCer(d20:1/14:2)</t>
  </si>
  <si>
    <t>PGCer(d20:3/16:0)</t>
  </si>
  <si>
    <t>PGCer(d24:3/16:0)</t>
  </si>
  <si>
    <t>PICer(d14:0/39:3)(2OH)</t>
  </si>
  <si>
    <t>PICer(d14:1/22:1)</t>
  </si>
  <si>
    <t>PICer(d14:2/22:0)</t>
  </si>
  <si>
    <t>PICer(d14:3/39:0)(2OH)</t>
  </si>
  <si>
    <t>PICer(d15:3/35:4)(2OH)</t>
  </si>
  <si>
    <t>PICer(d16:1/19:2)</t>
  </si>
  <si>
    <t>PICer(d16:2/10:1)(2OH)</t>
  </si>
  <si>
    <t>PICer(d16:2/16:0)</t>
  </si>
  <si>
    <t>PICer(d16:3/19:4)(2OH)</t>
  </si>
  <si>
    <t>PICer(d16:4/36:4)</t>
  </si>
  <si>
    <t>PICer(d18:1/11:2)</t>
  </si>
  <si>
    <t>PICer(d18:1/16:4)(2OH)</t>
  </si>
  <si>
    <t>PICer(d18:1/20:1)</t>
  </si>
  <si>
    <t>PICer(d18:1/20:4)</t>
  </si>
  <si>
    <t>PICer(d18:1/45:4)(2OH)</t>
  </si>
  <si>
    <t>PICer(d18:2/11:1)</t>
  </si>
  <si>
    <t>PICer(d18:2/14:2)(2OH)</t>
  </si>
  <si>
    <t>PICer(d18:2/16:1)(2OH)</t>
  </si>
  <si>
    <t>PICer(d18:2/16:3)(2OH)</t>
  </si>
  <si>
    <t>PICer(d18:2/17:1)</t>
  </si>
  <si>
    <t>PICer(d18:2/17:4)</t>
  </si>
  <si>
    <t>PICer(d18:2/19:4)(2OH)</t>
  </si>
  <si>
    <t>PICer(d18:2/20:0)</t>
  </si>
  <si>
    <t>PICer(d18:2/20:3)</t>
  </si>
  <si>
    <t>PICer(d18:2/24:0)(2OH)</t>
  </si>
  <si>
    <t>PICer(d18:3/14:1)(2OH)</t>
  </si>
  <si>
    <t>PICer(d19:1/45:0)</t>
  </si>
  <si>
    <t>PICer(d19:2/15:1)(2OH)</t>
  </si>
  <si>
    <t>PICer(d19:2/16:0)(2OH)</t>
  </si>
  <si>
    <t>PICer(d19:2/18:4)(2OH)</t>
  </si>
  <si>
    <t>PICer(d19:3/18:3)(2OH)</t>
  </si>
  <si>
    <t>PICer(d19:4/18:2)(2OH)</t>
  </si>
  <si>
    <t>PICer(d20:3/42:4)(2OH)</t>
  </si>
  <si>
    <t>PICer(d23:1/10:1)</t>
  </si>
  <si>
    <t>PICer(t14:0/10:0)(2OH)</t>
  </si>
  <si>
    <t>PICer(t16:1/10:2)</t>
  </si>
  <si>
    <t>PICer(t18:0/11:1)(2OH)</t>
  </si>
  <si>
    <t>PICer(t18:0/12:2)(2OH)</t>
  </si>
  <si>
    <t>PICer(t18:1/11:0)(2OH)</t>
  </si>
  <si>
    <t>PICer(t18:1/12:1)(2OH)</t>
  </si>
  <si>
    <t>PICer(t18:1/14:3)</t>
  </si>
  <si>
    <t>PICer(t18:1/16:2)</t>
  </si>
  <si>
    <t>PICer(t18:1/16:4)</t>
  </si>
  <si>
    <t>PICer(t18:1/24:1)</t>
  </si>
  <si>
    <t>PICer(t19:1/15:2)</t>
  </si>
  <si>
    <t>PICer(t19:1/16:1)</t>
  </si>
  <si>
    <t>PICer(t19:2/18:4)</t>
  </si>
  <si>
    <t>PICer(t19:3/16:0)</t>
  </si>
  <si>
    <t>PICer(t19:3/18:3)</t>
  </si>
  <si>
    <t>PICer(t20:0/27:0)</t>
  </si>
  <si>
    <t>PICer(t21:4/16:2)</t>
  </si>
  <si>
    <t>PICer(t25:0/23:0)</t>
  </si>
  <si>
    <t>SM(d14:0/10:0)(2OH)</t>
  </si>
  <si>
    <t>SM(d14:0/20:0)</t>
  </si>
  <si>
    <t>SM(d14:1/20:1)</t>
  </si>
  <si>
    <t>SM(d14:1/22:0)</t>
  </si>
  <si>
    <t>SM(d14:1/22:2)</t>
  </si>
  <si>
    <t>SM(d14:2/18:4)</t>
  </si>
  <si>
    <t>SM(d14:2/20:0)</t>
  </si>
  <si>
    <t>SM(d14:2/22:0)</t>
  </si>
  <si>
    <t>SM(d14:2/22:1)</t>
  </si>
  <si>
    <t>SM(d14:2/22:3)</t>
  </si>
  <si>
    <t>SM(d14:2/24:0)(2OH)</t>
  </si>
  <si>
    <t>SM(d14:2/27:2)</t>
  </si>
  <si>
    <t>SM(d14:4/32:2)</t>
  </si>
  <si>
    <t>SM(d15:1/18:0)</t>
  </si>
  <si>
    <t>SM(d15:1/20:0)</t>
  </si>
  <si>
    <t>SM(d16:0/30:0)</t>
  </si>
  <si>
    <t>SM(d16:2/16:0)</t>
  </si>
  <si>
    <t>SM(d16:2/24:3)(2OH)</t>
  </si>
  <si>
    <t>SM(d17:0/20:0)</t>
  </si>
  <si>
    <t>SM(d17:2/30:0)</t>
  </si>
  <si>
    <t>SM(d17:2/30:1)</t>
  </si>
  <si>
    <t>SM(d17:2/31:0)</t>
  </si>
  <si>
    <t>SM(d17:2/32:1)</t>
  </si>
  <si>
    <t>SM(d17:2/32:2)</t>
  </si>
  <si>
    <t>SM(d17:3/24:1)</t>
  </si>
  <si>
    <t>SM(d17:3/30:0)</t>
  </si>
  <si>
    <t>SM(d17:3/47:2)(2OH)</t>
  </si>
  <si>
    <t>SM(d18:0/19:0)</t>
  </si>
  <si>
    <t>SM(d18:0/22:2)(2OH)</t>
  </si>
  <si>
    <t>SM(d18:1/12:0)</t>
  </si>
  <si>
    <t>SM(d18:1/13:0)</t>
  </si>
  <si>
    <t>SM(d18:1/14:4)</t>
  </si>
  <si>
    <t>SM(d18:1/16:1)(2OH)</t>
  </si>
  <si>
    <t>SM(d18:1/18:1)</t>
  </si>
  <si>
    <t>SM(d18:1/19:0)</t>
  </si>
  <si>
    <t>SM(d18:1/19:4)</t>
  </si>
  <si>
    <t>SM(d18:1/20:1)</t>
  </si>
  <si>
    <t>SM(d18:1/20:4)(2OH)</t>
  </si>
  <si>
    <t>SM(d18:1/21:1)(2OH)</t>
  </si>
  <si>
    <t>SM(d18:2/14:0)</t>
  </si>
  <si>
    <t>SM(d18:2/18:0)</t>
  </si>
  <si>
    <t>SM(d18:2/18:0)(2OH)</t>
  </si>
  <si>
    <t>SM(d18:2/18:1)(2OH)</t>
  </si>
  <si>
    <t>SM(d18:2/18:3)</t>
  </si>
  <si>
    <t>SM(d18:2/18:3)(2OH)</t>
  </si>
  <si>
    <t>SM(d18:2/19:0)</t>
  </si>
  <si>
    <t>SM(d18:2/20:0)</t>
  </si>
  <si>
    <t>SM(d18:2/20:0)(2OH)</t>
  </si>
  <si>
    <t>SM(d18:2/20:1)</t>
  </si>
  <si>
    <t>SM(d18:2/20:2)</t>
  </si>
  <si>
    <t>SM(d18:2/20:3)</t>
  </si>
  <si>
    <t>SM(d18:2/20:3)(2OH)</t>
  </si>
  <si>
    <t>SM(d18:2/30:0)</t>
  </si>
  <si>
    <t>SM(d18:2/31:0)</t>
  </si>
  <si>
    <t>SM(d18:3/14:4)</t>
  </si>
  <si>
    <t>SM(d18:4/14:2)</t>
  </si>
  <si>
    <t>SM(d18:4/14:3)</t>
  </si>
  <si>
    <t>SM(d18:4/22:4)(2OH)</t>
  </si>
  <si>
    <t>SM(d19:0/19:0)</t>
  </si>
  <si>
    <t>SM(d19:2/16:4)</t>
  </si>
  <si>
    <t>SM(d19:2/20:1)(2OH)</t>
  </si>
  <si>
    <t>SM(d19:3/16:2)(2OH)</t>
  </si>
  <si>
    <t>SM(d19:4/13:3)</t>
  </si>
  <si>
    <t>SM(d19:4/33:2)(2OH)</t>
  </si>
  <si>
    <t>SM(d20:1/12:4)</t>
  </si>
  <si>
    <t>SM(d20:1/14:0)</t>
  </si>
  <si>
    <t>SM(d20:1/28:1)</t>
  </si>
  <si>
    <t>SM(d20:3/12:2)</t>
  </si>
  <si>
    <t>SM(d21:4/11:3)</t>
  </si>
  <si>
    <t>SM(d22:4/18:4)(2OH)</t>
  </si>
  <si>
    <t>SM(d24:1/12:0)(2OH)</t>
  </si>
  <si>
    <t>SM(d26:4/23:3)(2OH)</t>
  </si>
  <si>
    <t>SM(t14:1/19:4)</t>
  </si>
  <si>
    <t>SM(t14:1/20:0)</t>
  </si>
  <si>
    <t>SM(t14:1/23:0)</t>
  </si>
  <si>
    <t>SM(t14:1/24:1)</t>
  </si>
  <si>
    <t>SM(t14:2/18:0)</t>
  </si>
  <si>
    <t>SM(t18:0/16:2)</t>
  </si>
  <si>
    <t>SM(t18:0/17:1)</t>
  </si>
  <si>
    <t>SM(t18:0/18:2)</t>
  </si>
  <si>
    <t>SM(t18:1/15:4)</t>
  </si>
  <si>
    <t>SM(t18:1/16:0)</t>
  </si>
  <si>
    <t>SM(t18:1/17:0)</t>
  </si>
  <si>
    <t>SM(t18:1/18:0)</t>
  </si>
  <si>
    <t>SM(t18:1/18:1)</t>
  </si>
  <si>
    <t>SM(t18:1/18:2)</t>
  </si>
  <si>
    <t>SM(t18:1/18:4)</t>
  </si>
  <si>
    <t>SM(t18:1/20:0)</t>
  </si>
  <si>
    <t>SM(t18:1/20:1)</t>
  </si>
  <si>
    <t>SM(t18:1/20:4)</t>
  </si>
  <si>
    <t>SM(t18:4/17:3)</t>
  </si>
  <si>
    <t>SM(t19:1/20:0)</t>
  </si>
  <si>
    <t>SM(t19:3/33:3)</t>
  </si>
  <si>
    <t>SM(t19:4/16:3)</t>
  </si>
  <si>
    <t>SM(t20:4/15:2)</t>
  </si>
  <si>
    <t>SM(t24:0/12:1)</t>
  </si>
  <si>
    <t>So(d13:2)</t>
  </si>
  <si>
    <t>So(d14:0)</t>
  </si>
  <si>
    <t>So(d15:1)</t>
  </si>
  <si>
    <t>So(d16:0)</t>
  </si>
  <si>
    <t>So(d18:0)</t>
  </si>
  <si>
    <t>So(d22:2)</t>
  </si>
  <si>
    <t>So(d26:0)</t>
  </si>
  <si>
    <t>So(m18:1)</t>
  </si>
  <si>
    <t>So(m18:2)</t>
  </si>
  <si>
    <t>So(m22:2)</t>
  </si>
  <si>
    <t>So(m24:5)</t>
  </si>
  <si>
    <t>So(t14:3)</t>
  </si>
  <si>
    <t>So(t15:2)</t>
  </si>
  <si>
    <t>So(t16:0)</t>
  </si>
  <si>
    <t>So(t16:3)</t>
  </si>
  <si>
    <t>So(t17:0)</t>
  </si>
  <si>
    <t>So(t18:0)</t>
  </si>
  <si>
    <t>So(t18:1)</t>
  </si>
  <si>
    <t>So(t18:5)</t>
  </si>
  <si>
    <t>So(t19:1)</t>
  </si>
  <si>
    <t>So(t19:2)</t>
  </si>
  <si>
    <t>So(t19:4)</t>
  </si>
  <si>
    <t>So(t20:0)</t>
  </si>
  <si>
    <t>So(t20:1)</t>
  </si>
  <si>
    <t>So(t20:2)</t>
  </si>
  <si>
    <t>So(t20:3)</t>
  </si>
  <si>
    <t>So(t22:0)</t>
  </si>
  <si>
    <t>So(t22:5)</t>
  </si>
  <si>
    <t>So(t24:0)</t>
  </si>
  <si>
    <t>So(t24:5)</t>
  </si>
  <si>
    <t>So1P(d26:3)</t>
  </si>
  <si>
    <t>So1P(t16:3)</t>
  </si>
  <si>
    <t>So1P(t18:0)</t>
  </si>
  <si>
    <t>So1P(t18:1)</t>
  </si>
  <si>
    <t>So1P(t21:5)</t>
  </si>
  <si>
    <t>So1P(t22:1)</t>
  </si>
  <si>
    <t>So1P(t23:0)</t>
  </si>
  <si>
    <t>So1P(t23:1)</t>
  </si>
  <si>
    <t>So1P(t23:2)</t>
  </si>
  <si>
    <t>So1P(t24:1)</t>
  </si>
  <si>
    <t>type I B antigen(d16:4/29:2)</t>
  </si>
  <si>
    <t>type I B antigen(d21:3/18:3)</t>
  </si>
  <si>
    <t>type I B antigen(d30:3/15:4)</t>
  </si>
  <si>
    <t>CAEP(d26:5)</t>
  </si>
  <si>
    <t>CAEP(d29:3)</t>
  </si>
  <si>
    <t>CAEP(d35:6)(2OH)</t>
  </si>
  <si>
    <t>CAEP(d35:7)</t>
  </si>
  <si>
    <t>CAEP(d39:7)</t>
  </si>
  <si>
    <t>CAEP(d54:6)</t>
  </si>
  <si>
    <t>CAEP(d30:3)(2OH)</t>
  </si>
  <si>
    <t>CAEP(d27:6)(2OH)</t>
  </si>
  <si>
    <t>CAEP(d52:3)(2OH)</t>
  </si>
  <si>
    <t>CAEP(d52:4)</t>
  </si>
  <si>
    <t>CAEP(d28:3)</t>
  </si>
  <si>
    <t>CAEP(d36:5)</t>
  </si>
  <si>
    <t>CAEP(d51:1)(2OH)</t>
  </si>
  <si>
    <t>CAEP(d52:3)</t>
  </si>
  <si>
    <t>CAEP(d52:4)(2OH)</t>
  </si>
  <si>
    <t>CAEP(d52:5)(2OH)</t>
  </si>
  <si>
    <t>CAEP(d54:5)</t>
  </si>
  <si>
    <t>CAEP(d46:3)(2OH)</t>
  </si>
  <si>
    <t>CAEP(d47:6)</t>
  </si>
  <si>
    <t>CAEP(d49:6)</t>
  </si>
  <si>
    <t>CAEP(d52:7)</t>
  </si>
  <si>
    <t>CAEP(d56:8)</t>
  </si>
  <si>
    <t>CAEP(d37:1)(2OH)</t>
  </si>
  <si>
    <t>CAEP(d49:4)(2OH)</t>
  </si>
  <si>
    <t>CAEP(d37:6)</t>
  </si>
  <si>
    <t>CAEP(d38:6)(2OH)</t>
  </si>
  <si>
    <t>CAEP(d35:7)(2OH)</t>
  </si>
  <si>
    <t>CAEP(d34:1)</t>
  </si>
  <si>
    <t>CAEP(d34:2)</t>
  </si>
  <si>
    <t>CAEP(d49:7)</t>
  </si>
  <si>
    <t>Cer(d24:0)(2OH)</t>
  </si>
  <si>
    <t>Cer(d24:1)</t>
  </si>
  <si>
    <t>Cer(d31:0)</t>
  </si>
  <si>
    <t>Cer(d31:4)</t>
  </si>
  <si>
    <t>Cer(d32:0)</t>
  </si>
  <si>
    <t>Cer(d33:3)(dOH)</t>
  </si>
  <si>
    <t>Cer(d34:0)</t>
  </si>
  <si>
    <t>Cer(d35:4)(dOH)</t>
  </si>
  <si>
    <t>Cer(d36:0)</t>
  </si>
  <si>
    <t>Cer(d37:0)</t>
  </si>
  <si>
    <t>Cer(d37:0)(dOH)</t>
  </si>
  <si>
    <t>Cer(d37:4)(dOH)</t>
  </si>
  <si>
    <t>Cer(d39:0)(dOH)</t>
  </si>
  <si>
    <t>Cer(d25:4)</t>
  </si>
  <si>
    <t>Cer(d26:5)</t>
  </si>
  <si>
    <t>Cer(d32:1)</t>
  </si>
  <si>
    <t>Cer(d34:1)</t>
  </si>
  <si>
    <t>Cer(d35:3)</t>
  </si>
  <si>
    <t>Cer(d36:1)</t>
  </si>
  <si>
    <t>Cer(d24:6)</t>
  </si>
  <si>
    <t>Cer(d25:3)</t>
  </si>
  <si>
    <t>Cer(d25:6)(2OH)</t>
  </si>
  <si>
    <t>Cer(d30:6)(2OH)</t>
  </si>
  <si>
    <t>Cer(d33:5)(2OH)</t>
  </si>
  <si>
    <t>Cer(d34:3)</t>
  </si>
  <si>
    <t>Cer(d35:5)(dOH)</t>
  </si>
  <si>
    <t>Cer(d36:3)</t>
  </si>
  <si>
    <t>Cer(d52:4)</t>
  </si>
  <si>
    <t>Cer(d24:7)</t>
  </si>
  <si>
    <t>Cer(d28:7)</t>
  </si>
  <si>
    <t>Cer(d27:6)(2OH)</t>
  </si>
  <si>
    <t>Cer(d27:8)</t>
  </si>
  <si>
    <t>Cer(d28:6)</t>
  </si>
  <si>
    <t>Cer(d44:7)</t>
  </si>
  <si>
    <t>Cer(d46:7)</t>
  </si>
  <si>
    <t>Cer(d25:2)</t>
  </si>
  <si>
    <t>Cer(d34:0)(2OH)</t>
  </si>
  <si>
    <t>Cer(d35:1)(2OH)</t>
  </si>
  <si>
    <t>Cer(d37:1)(dOH)</t>
  </si>
  <si>
    <t>Cer(d26:6)</t>
  </si>
  <si>
    <t>Cer(d25:7)</t>
  </si>
  <si>
    <t>Cer(d25:8)</t>
  </si>
  <si>
    <t>Cer(d26:4)</t>
  </si>
  <si>
    <t>Cer(d27:6)</t>
  </si>
  <si>
    <t>Cer(d30:8)</t>
  </si>
  <si>
    <t>Cer(d32:7)(2OH)</t>
  </si>
  <si>
    <t>Cer(d32:0)(2OH)</t>
  </si>
  <si>
    <t>Cer(d35:0)</t>
  </si>
  <si>
    <t>Cer(d37:2)(dOH)</t>
  </si>
  <si>
    <t>Cer(d38:0)</t>
  </si>
  <si>
    <t>Cer(d29:1)</t>
  </si>
  <si>
    <t>Cer(d31:3)</t>
  </si>
  <si>
    <t>Cer(d33:1)(2OH)</t>
  </si>
  <si>
    <t>Cer(d37:3)(2OH)</t>
  </si>
  <si>
    <t>Cer(d38:2)(dOH)</t>
  </si>
  <si>
    <t>Cer(d38:4)</t>
  </si>
  <si>
    <t>Cer(d27:0)</t>
  </si>
  <si>
    <t>Cer(d27:1)</t>
  </si>
  <si>
    <t>Cer(d28:0)</t>
  </si>
  <si>
    <t>Cer(d33:0)</t>
  </si>
  <si>
    <t>Cer(d33:1)(dOH)</t>
  </si>
  <si>
    <t>Cer(d35:0)(2OH)</t>
  </si>
  <si>
    <t>Cer(d39:0)(2OH)</t>
  </si>
  <si>
    <t>Cer(d41:0)(2OH)</t>
  </si>
  <si>
    <t>Cer(d37:1)(2OH)</t>
  </si>
  <si>
    <t>Cer(d37:3)(dOH)</t>
  </si>
  <si>
    <t>Cer(d39:5)(dOH)</t>
  </si>
  <si>
    <t>Cer(d47:5)</t>
  </si>
  <si>
    <t>Cer(d58:6)(2OH)</t>
  </si>
  <si>
    <t>Cer(d27:7)</t>
  </si>
  <si>
    <t>Cer(d40:5)</t>
  </si>
  <si>
    <t>Cer(d33:8)</t>
  </si>
  <si>
    <t>Cer(d30:0)(2OH)</t>
  </si>
  <si>
    <t>Cer(d36:0)(2OH)</t>
  </si>
  <si>
    <t>Cer(d37:0)(2OH)</t>
  </si>
  <si>
    <t>Cer(d37:2)(2OH)</t>
  </si>
  <si>
    <t>Cer(d39:2)(dOH)</t>
  </si>
  <si>
    <t>Cer(d40:0)(2OH)</t>
  </si>
  <si>
    <t>Cer(d42:0)(2OH)</t>
  </si>
  <si>
    <t>Cer(d42:1)(2OH)</t>
  </si>
  <si>
    <t>Cer(d30:1)</t>
  </si>
  <si>
    <t>Cer(d34:1)(dOH)</t>
  </si>
  <si>
    <t>Cer(d34:2)</t>
  </si>
  <si>
    <t>Cer(d36:1)(2OH)</t>
  </si>
  <si>
    <t>Cer(d36:1)(dOH)</t>
  </si>
  <si>
    <t>Cer(d36:2)(2OH)</t>
  </si>
  <si>
    <t>Cer(d37:4)</t>
  </si>
  <si>
    <t>Cer(d37:5)(dOH)</t>
  </si>
  <si>
    <t>Cer(d38:1)(dOH)</t>
  </si>
  <si>
    <t>Cer(d38:5)</t>
  </si>
  <si>
    <t>Cer(d39:3)(dOH)</t>
  </si>
  <si>
    <t>Cer(d40:1)</t>
  </si>
  <si>
    <t>Cer(d40:1)(2OH)</t>
  </si>
  <si>
    <t>Cer(d40:1)(dOH)</t>
  </si>
  <si>
    <t>Cer(d40:2)(2OH)</t>
  </si>
  <si>
    <t>Cer(d41:1)(dOH)</t>
  </si>
  <si>
    <t>Cer(d42:1)</t>
  </si>
  <si>
    <t>Cer(d42:1)(dOH)</t>
  </si>
  <si>
    <t>Cer(d42:3)(dOH)</t>
  </si>
  <si>
    <t>Cer(d43:3)(dOH)</t>
  </si>
  <si>
    <t>Cer(d43:4)(dOH)</t>
  </si>
  <si>
    <t>Cer(d44:2)(2OH)</t>
  </si>
  <si>
    <t>Cer(d44:3)(2OH)</t>
  </si>
  <si>
    <t>Cer(d44:3)(dOH)</t>
  </si>
  <si>
    <t>Cer(d44:4)(dOH)</t>
  </si>
  <si>
    <t>Cer(d44:5)(dOH)</t>
  </si>
  <si>
    <t>Cer(d34:3)(2OH)</t>
  </si>
  <si>
    <t>Cer(d34:4)</t>
  </si>
  <si>
    <t>Cer(d36:5)</t>
  </si>
  <si>
    <t>Cer(d40:2)(dOH)</t>
  </si>
  <si>
    <t>Cer(d40:3)(dOH)</t>
  </si>
  <si>
    <t>Cer(d40:4)</t>
  </si>
  <si>
    <t>Cer(d41:3)(2OH)</t>
  </si>
  <si>
    <t>Cer(d42:2)(2OH)</t>
  </si>
  <si>
    <t>Cer(d42:2)(dOH)</t>
  </si>
  <si>
    <t>Cer(d42:4)(dOH)</t>
  </si>
  <si>
    <t>Cer(d43:2)(dOH)</t>
  </si>
  <si>
    <t>Cer(d45:4)(dOH)</t>
  </si>
  <si>
    <t>Cer(d43:5)(dOH)</t>
  </si>
  <si>
    <t>Cer(d44:7)(2OH)</t>
  </si>
  <si>
    <t>Cer(d47:6)</t>
  </si>
  <si>
    <t>Cer(d34:8)</t>
  </si>
  <si>
    <t>Cer(d43:7)</t>
  </si>
  <si>
    <t>Cer(d46:8)</t>
  </si>
  <si>
    <t>Cer(d48:7)</t>
  </si>
  <si>
    <t>Cer(d33:0)(2OH)</t>
  </si>
  <si>
    <t>Cer(d46:1)(dOH)</t>
  </si>
  <si>
    <t>Cer(d35:4)</t>
  </si>
  <si>
    <t>Cer(d35:5)(2OH)</t>
  </si>
  <si>
    <t>Cer(d45:3)(dOH)</t>
  </si>
  <si>
    <t>Cer(d29:4)(2OH)</t>
  </si>
  <si>
    <t>Cer(d46:6)(2OH)</t>
  </si>
  <si>
    <t>Cer(d39:1)(2OH)</t>
  </si>
  <si>
    <t>Cer(d47:1)</t>
  </si>
  <si>
    <t>Cer(d38:3)</t>
  </si>
  <si>
    <t>Cer(d42:6)</t>
  </si>
  <si>
    <t>Cer(d42:7)</t>
  </si>
  <si>
    <t>Cer(d55:5)(dOH)</t>
  </si>
  <si>
    <t>Cer(d31:8)</t>
  </si>
  <si>
    <t>Cer(d38:3)(2OH)</t>
  </si>
  <si>
    <t>Cer(d39:4)(dOH)</t>
  </si>
  <si>
    <t>Cer(d41:5)</t>
  </si>
  <si>
    <t>Cer(d43:0)(2OH)</t>
  </si>
  <si>
    <t>Cer(d43:4)</t>
  </si>
  <si>
    <t>Cer(d52:6)(dOH)</t>
  </si>
  <si>
    <t>Cer(d46:8)(2OH)</t>
  </si>
  <si>
    <t>Cer(d47:6)(2OH)</t>
  </si>
  <si>
    <t>Cer(d46:6)(dOH)</t>
  </si>
  <si>
    <t>Cer(d46:5)</t>
  </si>
  <si>
    <t>Cer(d46:7)(2OH)</t>
  </si>
  <si>
    <t>Cer(d48:6)(dOH)</t>
  </si>
  <si>
    <t>Cer(m24:3)</t>
  </si>
  <si>
    <t>Cer(m26:0)</t>
  </si>
  <si>
    <t>Cer(m30:0)</t>
  </si>
  <si>
    <t>Cer(m32:0)</t>
  </si>
  <si>
    <t>Cer(m30:1)</t>
  </si>
  <si>
    <t>Cer(m32:2)</t>
  </si>
  <si>
    <t>Cer(m34:2)</t>
  </si>
  <si>
    <t>Cer(m25:4)</t>
  </si>
  <si>
    <t>Cer(m25:6)</t>
  </si>
  <si>
    <t>Cer(m30:2)</t>
  </si>
  <si>
    <t>Cer(m30:3)</t>
  </si>
  <si>
    <t>Cer(m32:3)</t>
  </si>
  <si>
    <t>Cer(m32:4)</t>
  </si>
  <si>
    <t>Cer(m32:5)</t>
  </si>
  <si>
    <t>Cer(m36:2)</t>
  </si>
  <si>
    <t>Cer(m36:3)</t>
  </si>
  <si>
    <t>Cer(m36:4)</t>
  </si>
  <si>
    <t>Cer(m38:2)</t>
  </si>
  <si>
    <t>Cer(m24:4)</t>
  </si>
  <si>
    <t>Cer(m25:7)</t>
  </si>
  <si>
    <t>Cer(m34:3)</t>
  </si>
  <si>
    <t>Cer(m38:3)</t>
  </si>
  <si>
    <t>Cer(m38:4)</t>
  </si>
  <si>
    <t>Cer(m43:7)</t>
  </si>
  <si>
    <t>Cer(m27:0)</t>
  </si>
  <si>
    <t>Cer(m33:3)</t>
  </si>
  <si>
    <t>Cer(m26:5)</t>
  </si>
  <si>
    <t>Cer(m26:7)</t>
  </si>
  <si>
    <t>Cer(m27:7)</t>
  </si>
  <si>
    <t>Cer(m28:0)</t>
  </si>
  <si>
    <t>Cer(m37:2)</t>
  </si>
  <si>
    <t>Cer(m28:5)</t>
  </si>
  <si>
    <t>Cer(m34:4)</t>
  </si>
  <si>
    <t>Cer(m31:0)</t>
  </si>
  <si>
    <t>Cer(m45:6)</t>
  </si>
  <si>
    <t>Cer(m48:6)</t>
  </si>
  <si>
    <t>Cer(m27:4)</t>
  </si>
  <si>
    <t>Cer(m31:7)</t>
  </si>
  <si>
    <t>Cer(m48:7)</t>
  </si>
  <si>
    <t>Cer(m36:6)</t>
  </si>
  <si>
    <t>Cer(m37:4)</t>
  </si>
  <si>
    <t>Cer(m37:5)</t>
  </si>
  <si>
    <t>Cer(m40:6)</t>
  </si>
  <si>
    <t>Cer(m42:4)</t>
  </si>
  <si>
    <t>Cer(m43:6)</t>
  </si>
  <si>
    <t>Cer(m46:5)</t>
  </si>
  <si>
    <t>Cer(m46:6)</t>
  </si>
  <si>
    <t>Cer(m35:3)</t>
  </si>
  <si>
    <t>Cer(m35:5)</t>
  </si>
  <si>
    <t>Cer(m47:6)</t>
  </si>
  <si>
    <t>Cer(m45:7)</t>
  </si>
  <si>
    <t>Cer(m47:7)</t>
  </si>
  <si>
    <t>Cer(m46:8)</t>
  </si>
  <si>
    <t>Cer(t24:0)</t>
  </si>
  <si>
    <t>Cer(t24:0)(dOH)</t>
  </si>
  <si>
    <t>Cer(t24:4)(dOH)</t>
  </si>
  <si>
    <t>Cer(t27:1)(dOH)</t>
  </si>
  <si>
    <t>Cer(t27:2)(tOH)</t>
  </si>
  <si>
    <t>Cer(t27:2)</t>
  </si>
  <si>
    <t>Cer(t28:1)(dOH)</t>
  </si>
  <si>
    <t>Cer(t28:2)(dOH)</t>
  </si>
  <si>
    <t>Cer(t31:2)(tOH)</t>
  </si>
  <si>
    <t>Cer(t36:0)(2OH)</t>
  </si>
  <si>
    <t>Cer(t39:0)(2OH)</t>
  </si>
  <si>
    <t>Cer(t40:0)</t>
  </si>
  <si>
    <t>Cer(t53:0)(tOH)</t>
  </si>
  <si>
    <t>Cer(t53:3)(dOH)</t>
  </si>
  <si>
    <t>Cer(t55:4)(dOH)</t>
  </si>
  <si>
    <t>Cer(t24:2)(tOH)</t>
  </si>
  <si>
    <t>Cer(t26:1)</t>
  </si>
  <si>
    <t>Cer(t27:1)</t>
  </si>
  <si>
    <t>Cer(t27:2)(dOH)</t>
  </si>
  <si>
    <t>Cer(t28:1)(tOH)</t>
  </si>
  <si>
    <t>Cer(t29:2)(tOH)</t>
  </si>
  <si>
    <t>Cer(t33:5)</t>
  </si>
  <si>
    <t>Cer(t35:5)(2OH)</t>
  </si>
  <si>
    <t>Cer(t36:2)(dOH)</t>
  </si>
  <si>
    <t>Cer(t38:1)(dOH)</t>
  </si>
  <si>
    <t>Cer(t51:1)(dOH)</t>
  </si>
  <si>
    <t>Cer(t24:6)(dOH)</t>
  </si>
  <si>
    <t>Cer(t27:6)</t>
  </si>
  <si>
    <t>Cer(t29:2)(dOH)</t>
  </si>
  <si>
    <t>Cer(t34:5)(dOH)</t>
  </si>
  <si>
    <t>Cer(t25:7)</t>
  </si>
  <si>
    <t>Cer(t27:7)(dOH)</t>
  </si>
  <si>
    <t>Cer(t49:7)(dOH)</t>
  </si>
  <si>
    <t>Cer(t24:8)(dOH)</t>
  </si>
  <si>
    <t>Cer(t25:6)</t>
  </si>
  <si>
    <t>Cer(t25:6)(dOH)</t>
  </si>
  <si>
    <t>Cer(t27:7)</t>
  </si>
  <si>
    <t>Cer(t29:7)(tOH)</t>
  </si>
  <si>
    <t>Cer(t49:5)(2OH)</t>
  </si>
  <si>
    <t>Cer(t27:0)</t>
  </si>
  <si>
    <t>Cer(t35:1)</t>
  </si>
  <si>
    <t>Cer(t37:1)(2OH)</t>
  </si>
  <si>
    <t>Cer(t26:1)(dOH)</t>
  </si>
  <si>
    <t>Cer(t26:4)(tOH)</t>
  </si>
  <si>
    <t>Cer(t32:7)</t>
  </si>
  <si>
    <t>Cer(t26:6)</t>
  </si>
  <si>
    <t>Cer(t28:6)(dOH)</t>
  </si>
  <si>
    <t>Cer(t29:7)(dOH)</t>
  </si>
  <si>
    <t>Cer(t32:8)(dOH)</t>
  </si>
  <si>
    <t>Cer(t46:7)(2OH)</t>
  </si>
  <si>
    <t>Cer(t33:1)</t>
  </si>
  <si>
    <t>Cer(t35:0)(2OH)</t>
  </si>
  <si>
    <t>Cer(t37:3)</t>
  </si>
  <si>
    <t>Cer(t38:0)(tOH)</t>
  </si>
  <si>
    <t>Cer(t51:2)(dOH)</t>
  </si>
  <si>
    <t>Cer(t29:1)(dOH)</t>
  </si>
  <si>
    <t>Cer(t46:1)(2OH)</t>
  </si>
  <si>
    <t>Cer(t26:5)(dOH)</t>
  </si>
  <si>
    <t>Cer(t28:2)(tOH)</t>
  </si>
  <si>
    <t>Cer(t28:4)(dOH)</t>
  </si>
  <si>
    <t>Cer(t31:0)</t>
  </si>
  <si>
    <t>Cer(t33:1)(2OH)</t>
  </si>
  <si>
    <t>Cer(t35:0)</t>
  </si>
  <si>
    <t>Cer(t36:0)</t>
  </si>
  <si>
    <t>Cer(t37:1)</t>
  </si>
  <si>
    <t>Cer(t38:3)</t>
  </si>
  <si>
    <t>Cer(t41:0)</t>
  </si>
  <si>
    <t>Cer(t47:1)(dOH)</t>
  </si>
  <si>
    <t>Cer(t57:3)(dOH)</t>
  </si>
  <si>
    <t>Cer(t57:4)(dOH)</t>
  </si>
  <si>
    <t>Cer(t27:1)(tOH)</t>
  </si>
  <si>
    <t>Cer(t31:2)(dOH)</t>
  </si>
  <si>
    <t>Cer(t37:3)(2OH)</t>
  </si>
  <si>
    <t>Cer(t39:5)(2OH)</t>
  </si>
  <si>
    <t>Cer(t39:5)(dOH)</t>
  </si>
  <si>
    <t>Cer(t41:1)(2OH)</t>
  </si>
  <si>
    <t>Cer(t54:3)(dOH)</t>
  </si>
  <si>
    <t>Cer(t55:3)(dOH)</t>
  </si>
  <si>
    <t>Cer(t56:3)(dOH)</t>
  </si>
  <si>
    <t>Cer(t31:3)(tOH)</t>
  </si>
  <si>
    <t>Cer(t38:2)(dOH)</t>
  </si>
  <si>
    <t>Cer(t40:2)(tOH)</t>
  </si>
  <si>
    <t>Cer(t50:3)(dOH)</t>
  </si>
  <si>
    <t>Cer(t52:3)(dOH)</t>
  </si>
  <si>
    <t>Cer(t54:5)(dOH)</t>
  </si>
  <si>
    <t>Cer(t55:4)(tOH)</t>
  </si>
  <si>
    <t>Cer(t55:6)(dOH)</t>
  </si>
  <si>
    <t>Cer(t56:4)(dOH)</t>
  </si>
  <si>
    <t>Cer(t57:5)(dOH)</t>
  </si>
  <si>
    <t>Cer(t58:6)</t>
  </si>
  <si>
    <t>Cer(t58:6)(dOH)</t>
  </si>
  <si>
    <t>Cer(t27:3)(tOH)</t>
  </si>
  <si>
    <t>Cer(t28:3)(tOH)</t>
  </si>
  <si>
    <t>Cer(t28:3)(dOH)</t>
  </si>
  <si>
    <t>Cer(t29:4)(tOH)</t>
  </si>
  <si>
    <t>Cer(t30:3)(tOH)</t>
  </si>
  <si>
    <t>Cer(t34:6)(dOH)</t>
  </si>
  <si>
    <t>Cer(t38:3)(dOH)</t>
  </si>
  <si>
    <t>Cer(t53:4)(dOH)</t>
  </si>
  <si>
    <t>Cer(t55:7)(dOH)</t>
  </si>
  <si>
    <t>Cer(t29:6)(dOH)</t>
  </si>
  <si>
    <t>Cer(t32:6)(tOH)</t>
  </si>
  <si>
    <t>Cer(t29:3)(tOH)</t>
  </si>
  <si>
    <t>Cer(t30:2)(tOH)</t>
  </si>
  <si>
    <t>Cer(t30:2)(dOH)</t>
  </si>
  <si>
    <t>Cer(t32:0)</t>
  </si>
  <si>
    <t>Cer(t33:0)</t>
  </si>
  <si>
    <t>Cer(t34:0)</t>
  </si>
  <si>
    <t>Cer(t34:0)(2OH)</t>
  </si>
  <si>
    <t>Cer(t34:1)(2OH)</t>
  </si>
  <si>
    <t>Cer(t36:1)</t>
  </si>
  <si>
    <t>Cer(t36:1)(2OH)</t>
  </si>
  <si>
    <t>Cer(t36:2)</t>
  </si>
  <si>
    <t>Cer(t37:0)</t>
  </si>
  <si>
    <t>Cer(t37:1)(dOH)</t>
  </si>
  <si>
    <t>Cer(t37:2)</t>
  </si>
  <si>
    <t>Cer(t37:2)(2OH)</t>
  </si>
  <si>
    <t>Cer(t37:4)(2OH)</t>
  </si>
  <si>
    <t>Cer(t38:0)</t>
  </si>
  <si>
    <t>Cer(t38:0)(2OH)</t>
  </si>
  <si>
    <t>Cer(t38:1)(2OH)</t>
  </si>
  <si>
    <t>Cer(t38:2)(2OH)</t>
  </si>
  <si>
    <t>Cer(t39:0)</t>
  </si>
  <si>
    <t>Cer(t39:1)</t>
  </si>
  <si>
    <t>Cer(t39:2)(tOH)</t>
  </si>
  <si>
    <t>Cer(t39:2)(2OH)</t>
  </si>
  <si>
    <t>Cer(t39:2)(dOH)</t>
  </si>
  <si>
    <t>Cer(t39:3)(2OH)</t>
  </si>
  <si>
    <t>Cer(t40:0)(2OH)</t>
  </si>
  <si>
    <t>Cer(t40:1)</t>
  </si>
  <si>
    <t>Cer(t40:1)(2OH)</t>
  </si>
  <si>
    <t>Cer(t40:2)</t>
  </si>
  <si>
    <t>Cer(t40:2)(dOH)</t>
  </si>
  <si>
    <t>Cer(t41:0)(2OH)</t>
  </si>
  <si>
    <t>Cer(t42:0)</t>
  </si>
  <si>
    <t>Cer(t42:0)(2OH)</t>
  </si>
  <si>
    <t>Cer(t42:1)</t>
  </si>
  <si>
    <t>Cer(t42:1)(tOH)</t>
  </si>
  <si>
    <t>Cer(t42:1)(2OH)</t>
  </si>
  <si>
    <t>Cer(t42:2)(2OH)</t>
  </si>
  <si>
    <t>Cer(t42:2)(dOH)</t>
  </si>
  <si>
    <t>Cer(t42:3)(2OH)</t>
  </si>
  <si>
    <t>Cer(t43:0)</t>
  </si>
  <si>
    <t>Cer(t43:0)(2OH)</t>
  </si>
  <si>
    <t>Cer(t43:1)</t>
  </si>
  <si>
    <t>Cer(t43:1)(2OH)</t>
  </si>
  <si>
    <t>Cer(t43:2)</t>
  </si>
  <si>
    <t>Cer(t43:2)(2OH)</t>
  </si>
  <si>
    <t>Cer(t43:3)(2OH)</t>
  </si>
  <si>
    <t>Cer(t44:0)(2OH)</t>
  </si>
  <si>
    <t>Cer(t44:3)</t>
  </si>
  <si>
    <t>Cer(t44:3)(2OH)</t>
  </si>
  <si>
    <t>Cer(t44:4)(2OH)</t>
  </si>
  <si>
    <t>Cer(t50:1)(dOH)</t>
  </si>
  <si>
    <t>Cer(t52:1)(tOH)</t>
  </si>
  <si>
    <t>Cer(t52:4)(dOH)</t>
  </si>
  <si>
    <t>Cer(t54:4)(dOH)</t>
  </si>
  <si>
    <t>Cer(t59:3)(dOH)</t>
  </si>
  <si>
    <t>Cer(t29:1)(tOH)</t>
  </si>
  <si>
    <t>Cer(t32:3)(tOH)</t>
  </si>
  <si>
    <t>Cer(t32:3)(dOH)</t>
  </si>
  <si>
    <t>Cer(t33:3)(dOH)</t>
  </si>
  <si>
    <t>Cer(t34:1)</t>
  </si>
  <si>
    <t>Cer(t34:1)(dOH)</t>
  </si>
  <si>
    <t>Cer(t34:3)</t>
  </si>
  <si>
    <t>Cer(t39:1)(2OH)</t>
  </si>
  <si>
    <t>Cer(t39:4)(2OH)</t>
  </si>
  <si>
    <t>Cer(t40:2)(2OH)</t>
  </si>
  <si>
    <t>Cer(t40:3)(2OH)</t>
  </si>
  <si>
    <t>Cer(t40:5)(dOH)</t>
  </si>
  <si>
    <t>Cer(t42:2)</t>
  </si>
  <si>
    <t>Cer(t42:4)(2OH)</t>
  </si>
  <si>
    <t>Cer(t42:5)(dOH)</t>
  </si>
  <si>
    <t>Cer(t43:4)(2OH)</t>
  </si>
  <si>
    <t>Cer(t46:5)(dOH)</t>
  </si>
  <si>
    <t>Cer(t55:5)(dOH)</t>
  </si>
  <si>
    <t>Cer(t38:2)(tOH)</t>
  </si>
  <si>
    <t>Cer(t43:5)(2OH)</t>
  </si>
  <si>
    <t>Cer(t44:2)</t>
  </si>
  <si>
    <t>Cer(t45:3)(2OH)</t>
  </si>
  <si>
    <t>Cer(t49:2)(dOH)</t>
  </si>
  <si>
    <t>Cer(t53:5)(dOH)</t>
  </si>
  <si>
    <t>Cer(t56:6)(dOH)</t>
  </si>
  <si>
    <t>Cer(t28:4)(tOH)</t>
  </si>
  <si>
    <t>Cer(t38:4)(dOH)</t>
  </si>
  <si>
    <t>Cer(t56:5)(dOH)</t>
  </si>
  <si>
    <t>Cer(t58:7)(dOH)</t>
  </si>
  <si>
    <t>Cer(t28:5)(dOH)</t>
  </si>
  <si>
    <t>Cer(t29:4)(dOH)</t>
  </si>
  <si>
    <t>Cer(t33:8)</t>
  </si>
  <si>
    <t>Cer(t46:7)(dOH)</t>
  </si>
  <si>
    <t>Cer(t57:8)(dOH)</t>
  </si>
  <si>
    <t>Cer(t51:3)(dOH)</t>
  </si>
  <si>
    <t>Cer(t35:3)</t>
  </si>
  <si>
    <t>Cer(t35:5)</t>
  </si>
  <si>
    <t>Cer(t51:5)(2OH)</t>
  </si>
  <si>
    <t>Cer(t29:3)(dOH)</t>
  </si>
  <si>
    <t>Cer(t29:4)</t>
  </si>
  <si>
    <t>Cer(t46:6)</t>
  </si>
  <si>
    <t>Cer(t30:4)(dOH)</t>
  </si>
  <si>
    <t>Cer(t45:4)(2OH)</t>
  </si>
  <si>
    <t>Cer(t46:8)</t>
  </si>
  <si>
    <t>Cer(t36:4)</t>
  </si>
  <si>
    <t>Cer(t37:5)(2OH)</t>
  </si>
  <si>
    <t>Cer(t55:5)(2OH)</t>
  </si>
  <si>
    <t>Cer(t56:5)(tOH)</t>
  </si>
  <si>
    <t>Cer(t49:3)(dOH)</t>
  </si>
  <si>
    <t>Cer(t57:7)(dOH)</t>
  </si>
  <si>
    <t>Cer(t59:5)</t>
  </si>
  <si>
    <t>Cer(t32:8)(tOH)</t>
  </si>
  <si>
    <t>Cer(t38:4)(tOH)</t>
  </si>
  <si>
    <t>Cer(t45:8)(tOH)</t>
  </si>
  <si>
    <t>Cer(t56:7)(dOH)</t>
  </si>
  <si>
    <t>Cer(t57:6)(dOH)</t>
  </si>
  <si>
    <t>Cer(t61:3)(dOH)</t>
  </si>
  <si>
    <t>Cer(t59:6)(dOH)</t>
  </si>
  <si>
    <t>Cer(t48:7)(2OH)</t>
  </si>
  <si>
    <t>Cer(t44:0)</t>
  </si>
  <si>
    <t>Cer(t41:3)</t>
  </si>
  <si>
    <t>Cer(t36:3)(tOH)</t>
  </si>
  <si>
    <t>Cer(t45:8)</t>
  </si>
  <si>
    <t>Cer(t59:7)(dOH)</t>
  </si>
  <si>
    <t>Cer(t61:7)(dOH)</t>
  </si>
  <si>
    <t>Cer(t38:1)(tOH)</t>
  </si>
  <si>
    <t>Cer(t58:5)(dOH)</t>
  </si>
  <si>
    <t>Cer(t47:6)(dOH)</t>
  </si>
  <si>
    <t>Cer(t34:7)(2OH)</t>
  </si>
  <si>
    <t>Cer(t48:8)</t>
  </si>
  <si>
    <t>Cer(t59:5)(dOH)</t>
  </si>
  <si>
    <t>Cer(t42:2)(tOH)</t>
  </si>
  <si>
    <t>Cer(t49:8)</t>
  </si>
  <si>
    <t>Cer(t61:6)(dOH)</t>
  </si>
  <si>
    <t>Cer(t44:6)</t>
  </si>
  <si>
    <t>Cer(t46:6)(2OH)</t>
  </si>
  <si>
    <t>Cer(t44:7)</t>
  </si>
  <si>
    <t>Cer(t46:8)(dOH)</t>
  </si>
  <si>
    <t>Cer(t47:5)(2OH)</t>
  </si>
  <si>
    <t>Cer(t54:7)(dOH)</t>
  </si>
  <si>
    <t>Cer(t61:5)(dOH)</t>
  </si>
  <si>
    <t>Cer(t46:7)</t>
  </si>
  <si>
    <t>Cer(t48:6)(2OH)</t>
  </si>
  <si>
    <t>Cer(t47:8)</t>
  </si>
  <si>
    <t>CerP(d26:2)(2OH)</t>
  </si>
  <si>
    <t>CerP(d47:3)(2OH)</t>
  </si>
  <si>
    <t>CerP(d28:5)(2OH)</t>
  </si>
  <si>
    <t>CerP(d36:2)</t>
  </si>
  <si>
    <t>CerP(d28:4)</t>
  </si>
  <si>
    <t>CerP(d28:7)</t>
  </si>
  <si>
    <t>CerP(d24:8)(2OH)</t>
  </si>
  <si>
    <t>CerP(d26:8)(2OH)</t>
  </si>
  <si>
    <t>CerP(d36:6)(2OH)</t>
  </si>
  <si>
    <t>CerP(d25:5)(2OH)</t>
  </si>
  <si>
    <t>CerP(d25:7)</t>
  </si>
  <si>
    <t>CerP(d25:8)(2OH)</t>
  </si>
  <si>
    <t>CerP(d29:5)(2OH)</t>
  </si>
  <si>
    <t>CerP(d36:0)</t>
  </si>
  <si>
    <t>CerP(d39:0)</t>
  </si>
  <si>
    <t>CerP(d27:2)(2OH)</t>
  </si>
  <si>
    <t>CerP(d35:3)(2OH)</t>
  </si>
  <si>
    <t>CerP(d41:6)(2OH)</t>
  </si>
  <si>
    <t>CerP(d30:6)</t>
  </si>
  <si>
    <t>CerP(d37:1)(2OH)</t>
  </si>
  <si>
    <t>CerP(d43:3)</t>
  </si>
  <si>
    <t>CerP(d45:5)</t>
  </si>
  <si>
    <t>CerP(d47:4)(2OH)</t>
  </si>
  <si>
    <t>CerP(d53:1)</t>
  </si>
  <si>
    <t>CerP(d54:1)</t>
  </si>
  <si>
    <t>CerP(d43:5)(2OH)</t>
  </si>
  <si>
    <t>CerP(d43:6)</t>
  </si>
  <si>
    <t>CerP(d44:5)</t>
  </si>
  <si>
    <t>CerP(d28:6)(2OH)</t>
  </si>
  <si>
    <t>CerP(d37:8)</t>
  </si>
  <si>
    <t>CerP(d38:8)</t>
  </si>
  <si>
    <t>CerP(d53:7)</t>
  </si>
  <si>
    <t>CerP(d38:1)</t>
  </si>
  <si>
    <t>CerP(d38:6)</t>
  </si>
  <si>
    <t>FMC-1(d52:8)</t>
  </si>
  <si>
    <t>FMC-1(d28:1)</t>
  </si>
  <si>
    <t>FMC-1(d38:6)</t>
  </si>
  <si>
    <t>FMC-1(d53:8)</t>
  </si>
  <si>
    <t>FMC-1(d33:4)</t>
  </si>
  <si>
    <t>FMC-2(d39:8)</t>
  </si>
  <si>
    <t>FMC-2(d52:8)</t>
  </si>
  <si>
    <t>FMC-2(d28:5)</t>
  </si>
  <si>
    <t>FMC-2(d35:4)</t>
  </si>
  <si>
    <t>FMC-2(d28:6)</t>
  </si>
  <si>
    <t>FMC-2(d35:6)</t>
  </si>
  <si>
    <t>FMC-2(d35:8)</t>
  </si>
  <si>
    <t>FMC-2(d45:8)</t>
  </si>
  <si>
    <t>FMC-3(d42:0)</t>
  </si>
  <si>
    <t>FMC-3(d31:8)</t>
  </si>
  <si>
    <t>FMC-3(d50:7)</t>
  </si>
  <si>
    <t>FMC-3(d37:7)</t>
  </si>
  <si>
    <t>FMC-3(d31:5)</t>
  </si>
  <si>
    <t>FMC-3(d44:4)</t>
  </si>
  <si>
    <t>FMC-3(d33:5)</t>
  </si>
  <si>
    <t>FMC-3(d39:4)</t>
  </si>
  <si>
    <t>FMC-3(d56:7)</t>
  </si>
  <si>
    <t>FMC-3(d37:0)</t>
  </si>
  <si>
    <t>FMC-4(d29:8)</t>
  </si>
  <si>
    <t>FMC-4(d38:4)</t>
  </si>
  <si>
    <t>FMC-4(d31:6)</t>
  </si>
  <si>
    <t>FMC-4(d32:7)</t>
  </si>
  <si>
    <t>FMC-6(d54:7)</t>
  </si>
  <si>
    <t>FMC-6(d53:0)</t>
  </si>
  <si>
    <t>FMC-7(d49:6)</t>
  </si>
  <si>
    <t>FucGalGalGalGlcCer(d46:6)</t>
  </si>
  <si>
    <t>FucGalGalGlcCer(d24:0)</t>
  </si>
  <si>
    <t>FucGalGalGlcCer(d48:8)</t>
  </si>
  <si>
    <t>FucGalGalGlcCer(d36:4)</t>
  </si>
  <si>
    <t>FucGlcNAcGalGalGlcCer(d24:7)</t>
  </si>
  <si>
    <t>GA2(d45:5)</t>
  </si>
  <si>
    <t>GA2(d63:7)</t>
  </si>
  <si>
    <t>GM3 NeuGc(d48:8)</t>
  </si>
  <si>
    <t>GM3 NeuGc(d46:5)</t>
  </si>
  <si>
    <t>GM3 NeuGc(d47:6)</t>
  </si>
  <si>
    <t>GM3 NeuGc(d45:0)</t>
  </si>
  <si>
    <t>GM3 NeuGc(d47:3)</t>
  </si>
  <si>
    <t>GM3 NeuGc(d48:7)</t>
  </si>
  <si>
    <t>GM4(d27:3)</t>
  </si>
  <si>
    <t>GM4(d26:1)</t>
  </si>
  <si>
    <t>GM4(d28:4)</t>
  </si>
  <si>
    <t>GM4(d36:2)</t>
  </si>
  <si>
    <t>GalGalGalGalGlcCer(d47:6)</t>
  </si>
  <si>
    <t>GalGalGalGalGlcCer(d37:4)</t>
  </si>
  <si>
    <t>GalGalGalGalGlcCer(d45:4)</t>
  </si>
  <si>
    <t>GalGalGalGalGlcCer(d48:7)</t>
  </si>
  <si>
    <t>GalGalGalGalGlcCer(d45:7)</t>
  </si>
  <si>
    <t>GalGalGalGalGlcCer(d39:7)</t>
  </si>
  <si>
    <t>GalGalGalGalGlcCer(d45:5)</t>
  </si>
  <si>
    <t>GalGalGalGalGlcCer(d47:7)</t>
  </si>
  <si>
    <t>GalGalGalGlcCer(d45:0)</t>
  </si>
  <si>
    <t>GalGalGlcNAcGalGlcCer(d36:6)</t>
  </si>
  <si>
    <t>GalGalGlcNAcGalGlcCer(d40:5)</t>
  </si>
  <si>
    <t>Gb3(d34:1)</t>
  </si>
  <si>
    <t>Gb3(d36:1)</t>
  </si>
  <si>
    <t>Gb3(d36:4)</t>
  </si>
  <si>
    <t>Gb3(d36:5)</t>
  </si>
  <si>
    <t>Gb3(d29:6)</t>
  </si>
  <si>
    <t>Gb3(d38:5)</t>
  </si>
  <si>
    <t>Gb3(d40:5)</t>
  </si>
  <si>
    <t>Gb3(d37:7)</t>
  </si>
  <si>
    <t>GlcNAcManGlcCer(d45:5)</t>
  </si>
  <si>
    <t>GlcNAcManGlcCer(d37:4)</t>
  </si>
  <si>
    <t>Globoside I(d36:4)</t>
  </si>
  <si>
    <t>HexCer(d24:2)</t>
  </si>
  <si>
    <t>HexCer(d24:3)</t>
  </si>
  <si>
    <t>HexCer(d25:1)</t>
  </si>
  <si>
    <t>HexCer(d25:2)</t>
  </si>
  <si>
    <t>HexCer(d26:2)(OH)</t>
  </si>
  <si>
    <t>HexCer(d24:1)</t>
  </si>
  <si>
    <t>HexCer(d25:4)</t>
  </si>
  <si>
    <t>HexCer(d37:4)(OH)</t>
  </si>
  <si>
    <t>HexCer(d38:1)</t>
  </si>
  <si>
    <t>HexCer(d41:2)(OH)</t>
  </si>
  <si>
    <t>HexCer(d24:4)</t>
  </si>
  <si>
    <t>HexCer(d26:3)</t>
  </si>
  <si>
    <t>HexCer(d36:3)</t>
  </si>
  <si>
    <t>HexCer(d40:2)</t>
  </si>
  <si>
    <t>HexCer(d46:2)</t>
  </si>
  <si>
    <t>HexCer(d27:3)</t>
  </si>
  <si>
    <t>HexCer(d27:6)</t>
  </si>
  <si>
    <t>HexCer(d31:4)</t>
  </si>
  <si>
    <t>HexCer(d24:8)</t>
  </si>
  <si>
    <t>HexCer(d38:7)</t>
  </si>
  <si>
    <t>HexCer(d37:1)(OH)</t>
  </si>
  <si>
    <t>HexCer(d34:1)</t>
  </si>
  <si>
    <t>HexCer(d32:8)(OH)</t>
  </si>
  <si>
    <t>HexCer(d30:1)</t>
  </si>
  <si>
    <t>HexCer(d32:0)</t>
  </si>
  <si>
    <t>HexCer(d34:0)(OH)</t>
  </si>
  <si>
    <t>HexCer(d35:2)</t>
  </si>
  <si>
    <t>HexCer(d35:2)(OH)</t>
  </si>
  <si>
    <t>HexCer(d36:2)</t>
  </si>
  <si>
    <t>HexCer(d49:1)</t>
  </si>
  <si>
    <t>HexCer(d26:2)</t>
  </si>
  <si>
    <t>HexCer(d33:3)</t>
  </si>
  <si>
    <t>HexCer(d34:2)</t>
  </si>
  <si>
    <t>HexCer(d36:6)(OH)</t>
  </si>
  <si>
    <t>HexCer(d38:3)</t>
  </si>
  <si>
    <t>HexCer(d36:6)</t>
  </si>
  <si>
    <t>HexCer(d34:4)</t>
  </si>
  <si>
    <t>HexCer(d37:0)</t>
  </si>
  <si>
    <t>HexCer(d32:2)</t>
  </si>
  <si>
    <t>HexCer(d31:6)</t>
  </si>
  <si>
    <t>HexCer(d36:4)</t>
  </si>
  <si>
    <t>HexCer(d42:2)(OH)</t>
  </si>
  <si>
    <t>HexCer(d38:4)(OH)</t>
  </si>
  <si>
    <t>HexCer(d67:3)(OH)</t>
  </si>
  <si>
    <t>HexCer(d67:4)(OH)</t>
  </si>
  <si>
    <t>HexCer(d69:5)(OH)</t>
  </si>
  <si>
    <t>HexCer(d51:4)</t>
  </si>
  <si>
    <t>HexCer(d69:6)(OH)</t>
  </si>
  <si>
    <t>HexCer(d69:7)(OH)</t>
  </si>
  <si>
    <t>HexCer(d33:1)</t>
  </si>
  <si>
    <t>HexCer(d38:2)</t>
  </si>
  <si>
    <t>HexCer(d28:2)(OH)</t>
  </si>
  <si>
    <t>HexCer(d30:2)(OH)</t>
  </si>
  <si>
    <t>HexCer(d31:1)</t>
  </si>
  <si>
    <t>HexCer(d31:2)</t>
  </si>
  <si>
    <t>HexCer(d32:1)</t>
  </si>
  <si>
    <t>HexCer(d33:4)(OH)</t>
  </si>
  <si>
    <t>HexCer(d33:5)(OH)</t>
  </si>
  <si>
    <t>HexCer(d35:1)</t>
  </si>
  <si>
    <t>HexCer(d37:3)</t>
  </si>
  <si>
    <t>HexCer(d38:4)</t>
  </si>
  <si>
    <t>HexCer(d40:4)(OH)</t>
  </si>
  <si>
    <t>HexCer(d41:1)(OH)</t>
  </si>
  <si>
    <t>HexCer(d42:5)(OH)</t>
  </si>
  <si>
    <t>HexCer(d67:5)(OH)</t>
  </si>
  <si>
    <t>HexCer(d69:4)(OH)</t>
  </si>
  <si>
    <t>HexCer(d34:3)(OH)</t>
  </si>
  <si>
    <t>HexCer(d35:4)</t>
  </si>
  <si>
    <t>HexCer(d35:6)(OH)</t>
  </si>
  <si>
    <t>HexCer(d36:2)(OH)</t>
  </si>
  <si>
    <t>HexCer(d36:4)(OH)</t>
  </si>
  <si>
    <t>HexCer(d37:3)(OH)</t>
  </si>
  <si>
    <t>HexCer(d37:4)</t>
  </si>
  <si>
    <t>HexCer(d37:5)</t>
  </si>
  <si>
    <t>HexCer(d37:5)(OH)</t>
  </si>
  <si>
    <t>HexCer(d37:6)(OH)</t>
  </si>
  <si>
    <t>HexCer(d38:5)(OH)</t>
  </si>
  <si>
    <t>HexCer(d38:6)(OH)</t>
  </si>
  <si>
    <t>HexCer(d42:6)(OH)</t>
  </si>
  <si>
    <t>HexCer(d49:2)</t>
  </si>
  <si>
    <t>HexCer(d50:2)</t>
  </si>
  <si>
    <t>HexCer(d65:6)(OH)</t>
  </si>
  <si>
    <t>HexCer(d46:3)(OH)</t>
  </si>
  <si>
    <t>HexCer(d35:3)</t>
  </si>
  <si>
    <t>HexCer(d35:3)(OH)</t>
  </si>
  <si>
    <t>HexCer(d36:3)(OH)</t>
  </si>
  <si>
    <t>HexCer(d40:5)(OH)</t>
  </si>
  <si>
    <t>HexCer(d44:6)(OH)</t>
  </si>
  <si>
    <t>HexCer(d41:1)</t>
  </si>
  <si>
    <t>HexCer(d32:5)</t>
  </si>
  <si>
    <t>HexCer(d35:1)(OH)</t>
  </si>
  <si>
    <t>HexCer(d50:5)</t>
  </si>
  <si>
    <t>HexCer(d47:0)</t>
  </si>
  <si>
    <t>HexCer(d39:6)(OH)</t>
  </si>
  <si>
    <t>HexCer(d48:1)</t>
  </si>
  <si>
    <t>HexCer(d36:5)(OH)</t>
  </si>
  <si>
    <t>HexCer(d43:2)</t>
  </si>
  <si>
    <t>HexCer(d39:7)</t>
  </si>
  <si>
    <t>HexCer(d50:1)(OH)</t>
  </si>
  <si>
    <t>HexCer(d50:0)(OH)</t>
  </si>
  <si>
    <t>HexCer(d48:7)</t>
  </si>
  <si>
    <t>HexCer(d40:3)(OH)</t>
  </si>
  <si>
    <t>HexCer(m32:0)</t>
  </si>
  <si>
    <t>HexCer(m24:3)</t>
  </si>
  <si>
    <t>HexCer(m29:3)</t>
  </si>
  <si>
    <t>HexCer(m25:7)</t>
  </si>
  <si>
    <t>HexCer(m26:5)</t>
  </si>
  <si>
    <t>HexCer(m34:3)</t>
  </si>
  <si>
    <t>HexCer(m32:1)</t>
  </si>
  <si>
    <t>HexCer(m36:1)</t>
  </si>
  <si>
    <t>HexCer(m29:5)</t>
  </si>
  <si>
    <t>HexCer(m34:4)</t>
  </si>
  <si>
    <t>HexCer(m25:6)</t>
  </si>
  <si>
    <t>HexCer(m28:1)</t>
  </si>
  <si>
    <t>HexCer(m47:1)</t>
  </si>
  <si>
    <t>HexCer(m38:3)</t>
  </si>
  <si>
    <t>HexCer(m33:4)</t>
  </si>
  <si>
    <t>HexCer(m36:8)</t>
  </si>
  <si>
    <t>HexCer(m37:8)</t>
  </si>
  <si>
    <t>HexCer(m32:2)</t>
  </si>
  <si>
    <t>HexCer(m34:2)</t>
  </si>
  <si>
    <t>HexCer(m35:3)</t>
  </si>
  <si>
    <t>HexCer(m47:4)</t>
  </si>
  <si>
    <t>HexCer(m50:6)</t>
  </si>
  <si>
    <t>HexCer(m33:3)</t>
  </si>
  <si>
    <t>HexCer(m33:5)</t>
  </si>
  <si>
    <t>HexCer(m42:5)</t>
  </si>
  <si>
    <t>HexCer(m33:1)</t>
  </si>
  <si>
    <t>HexCer(m43:5)</t>
  </si>
  <si>
    <t>HexCer(m48:8)</t>
  </si>
  <si>
    <t>HexCer(m31:1)</t>
  </si>
  <si>
    <t>HexCer(m43:6)</t>
  </si>
  <si>
    <t>HexCer(m46:8)</t>
  </si>
  <si>
    <t>HexCer(m33:0)</t>
  </si>
  <si>
    <t>HexCer(m35:6)</t>
  </si>
  <si>
    <t>HexCer(m50:5)</t>
  </si>
  <si>
    <t>HexCer(m35:0)</t>
  </si>
  <si>
    <t>HexCer(m47:7)</t>
  </si>
  <si>
    <t>HexCer(m35:5)</t>
  </si>
  <si>
    <t>HexCer(m48:6)</t>
  </si>
  <si>
    <t>HexCer(m51:6)</t>
  </si>
  <si>
    <t>HexCer(m58:2)</t>
  </si>
  <si>
    <t>HexCer(m36:0)</t>
  </si>
  <si>
    <t>HexCer(m46:0)</t>
  </si>
  <si>
    <t>HexCer(t24:1)(OH)(OH)</t>
  </si>
  <si>
    <t>HexCer(t25:1)</t>
  </si>
  <si>
    <t>HexCer(t26:2)</t>
  </si>
  <si>
    <t>HexCer(t27:0)</t>
  </si>
  <si>
    <t>HexCer(t28:1)(OH)(OH)</t>
  </si>
  <si>
    <t>HexCer(t36:1)</t>
  </si>
  <si>
    <t>HexCer(t37:4)</t>
  </si>
  <si>
    <t>HexCer(t39:4)(OH)</t>
  </si>
  <si>
    <t>HexCer(t43:0)(OH)(OH)</t>
  </si>
  <si>
    <t>HexCer(t45:0)(OH)(OH)</t>
  </si>
  <si>
    <t>HexCer(t59:4)(OH)</t>
  </si>
  <si>
    <t>HexCer(t27:1)(OH)</t>
  </si>
  <si>
    <t>HexCer(t28:1)</t>
  </si>
  <si>
    <t>HexCer(t41:1)(OH)</t>
  </si>
  <si>
    <t>HexCer(t44:3)(OH)(OH)</t>
  </si>
  <si>
    <t>HexCer(t24:5)</t>
  </si>
  <si>
    <t>HexCer(t25:3)</t>
  </si>
  <si>
    <t>HexCer(t30:2)</t>
  </si>
  <si>
    <t>HexCer(t32:2)(OH)</t>
  </si>
  <si>
    <t>HexCer(t29:3)(OH)</t>
  </si>
  <si>
    <t>HexCer(t29:6)(OH)</t>
  </si>
  <si>
    <t>HexCer(t24:8)(OH)</t>
  </si>
  <si>
    <t>HexCer(t28:6)</t>
  </si>
  <si>
    <t>HexCer(t34:5)(OH)</t>
  </si>
  <si>
    <t>HexCer(t37:5)(OH)</t>
  </si>
  <si>
    <t>HexCer(t42:5)</t>
  </si>
  <si>
    <t>HexCer(t41:2)</t>
  </si>
  <si>
    <t>HexCer(t42:1)(OH)(OH)</t>
  </si>
  <si>
    <t>HexCer(t42:2)(OH)</t>
  </si>
  <si>
    <t>HexCer(t34:3)(OH)(OH)</t>
  </si>
  <si>
    <t>HexCer(t36:6)</t>
  </si>
  <si>
    <t>HexCer(t40:6)</t>
  </si>
  <si>
    <t>HexCer(t29:1)(OH)(OH)</t>
  </si>
  <si>
    <t>HexCer(t38:5)</t>
  </si>
  <si>
    <t>HexCer(t40:1)(OH)</t>
  </si>
  <si>
    <t>HexCer(t32:3)(OH)</t>
  </si>
  <si>
    <t>HexCer(t27:5)(OH)</t>
  </si>
  <si>
    <t>HexCer(t33:5)(OH)(OH)</t>
  </si>
  <si>
    <t>HexCer(t40:3)</t>
  </si>
  <si>
    <t>HexCer(t34:1)</t>
  </si>
  <si>
    <t>HexCer(t42:2)</t>
  </si>
  <si>
    <t>HexCer(t45:1)(OH)(OH)</t>
  </si>
  <si>
    <t>HexCer(t46:2)(OH)</t>
  </si>
  <si>
    <t>HexCer(t32:2)</t>
  </si>
  <si>
    <t>HexCer(t46:3)</t>
  </si>
  <si>
    <t>HexCer(t46:5)(OH)</t>
  </si>
  <si>
    <t>HexCer(t53:3)</t>
  </si>
  <si>
    <t>HexCer(t65:2)</t>
  </si>
  <si>
    <t>HexCer(t67:3)</t>
  </si>
  <si>
    <t>HexCer(t69:5)</t>
  </si>
  <si>
    <t>HexCer(t42:6)(OH)</t>
  </si>
  <si>
    <t>HexCer(t50:4)</t>
  </si>
  <si>
    <t>HexCer(t69:6)</t>
  </si>
  <si>
    <t>HexCer(t69:7)</t>
  </si>
  <si>
    <t>HexCer(t28:0)</t>
  </si>
  <si>
    <t>HexCer(t28:1)(OH)</t>
  </si>
  <si>
    <t>HexCer(t29:0)(OH)</t>
  </si>
  <si>
    <t>HexCer(t30:0)(OH)(OH)</t>
  </si>
  <si>
    <t>HexCer(t32:1)</t>
  </si>
  <si>
    <t>HexCer(t33:4)</t>
  </si>
  <si>
    <t>HexCer(t34:0)</t>
  </si>
  <si>
    <t>HexCer(t34:0)(OH)</t>
  </si>
  <si>
    <t>HexCer(t35:0)(OH)</t>
  </si>
  <si>
    <t>HexCer(t35:0)(OH)(OH)</t>
  </si>
  <si>
    <t>HexCer(t36:1)(OH)</t>
  </si>
  <si>
    <t>HexCer(t37:0)</t>
  </si>
  <si>
    <t>HexCer(t38:1)(OH)</t>
  </si>
  <si>
    <t>HexCer(t38:4)</t>
  </si>
  <si>
    <t>HexCer(t40:0)(OH)</t>
  </si>
  <si>
    <t>HexCer(t40:4)</t>
  </si>
  <si>
    <t>HexCer(t42:0)(OH)</t>
  </si>
  <si>
    <t>HexCer(t42:1)(OH)</t>
  </si>
  <si>
    <t>HexCer(t43:1)(OH)</t>
  </si>
  <si>
    <t>HexCer(t45:2)(OH)(OH)</t>
  </si>
  <si>
    <t>HexCer(t45:3)(OH)</t>
  </si>
  <si>
    <t>HexCer(t46:3)(OH)</t>
  </si>
  <si>
    <t>HexCer(t50:0)</t>
  </si>
  <si>
    <t>HexCer(t69:4)</t>
  </si>
  <si>
    <t>HexCer(t30:1)</t>
  </si>
  <si>
    <t>HexCer(t30:2)(OH)</t>
  </si>
  <si>
    <t>HexCer(t30:4)(OH)(OH)</t>
  </si>
  <si>
    <t>HexCer(t32:1)(OH)(OH)</t>
  </si>
  <si>
    <t>HexCer(t32:4)(OH)</t>
  </si>
  <si>
    <t>HexCer(t34:3)</t>
  </si>
  <si>
    <t>HexCer(t35:4)(OH)</t>
  </si>
  <si>
    <t>HexCer(t36:2)</t>
  </si>
  <si>
    <t>HexCer(t36:4)</t>
  </si>
  <si>
    <t>HexCer(t37:1)</t>
  </si>
  <si>
    <t>HexCer(t37:5)</t>
  </si>
  <si>
    <t>HexCer(t39:5)</t>
  </si>
  <si>
    <t>HexCer(t40:3)(OH)</t>
  </si>
  <si>
    <t>HexCer(t41:1)</t>
  </si>
  <si>
    <t>HexCer(t44:4)(OH)</t>
  </si>
  <si>
    <t>HexCer(t30:6)(OH)</t>
  </si>
  <si>
    <t>HexCer(t37:6)</t>
  </si>
  <si>
    <t>HexCer(t39:6)</t>
  </si>
  <si>
    <t>HexCer(t37:6)(OH)</t>
  </si>
  <si>
    <t>HexCer(t42:4)(OH)(OH)</t>
  </si>
  <si>
    <t>HexCer(t42:6)</t>
  </si>
  <si>
    <t>HexCer(t44:6)</t>
  </si>
  <si>
    <t>HexCer(t42:5)(OH)(OH)</t>
  </si>
  <si>
    <t>HexCer(t67:5)</t>
  </si>
  <si>
    <t>HexCer(t35:2)(OH)</t>
  </si>
  <si>
    <t>HexCer(t35:3)</t>
  </si>
  <si>
    <t>HexCer(t36:3)</t>
  </si>
  <si>
    <t>HexCer(t37:3)</t>
  </si>
  <si>
    <t>HexCer(t40:5)</t>
  </si>
  <si>
    <t>HexCer(t50:1)</t>
  </si>
  <si>
    <t>HexCer(t52:3)(OH)</t>
  </si>
  <si>
    <t>HexCer(t50:2)</t>
  </si>
  <si>
    <t>HexCer(t50:5)(OH)(OH)</t>
  </si>
  <si>
    <t>HexCer(t36:6)(OH)(OH)</t>
  </si>
  <si>
    <t>HexCer(t31:8)(OH)</t>
  </si>
  <si>
    <t>HexCer(t33:4)(OH)</t>
  </si>
  <si>
    <t>HexCer(t43:5)(OH)(OH)</t>
  </si>
  <si>
    <t>HexCer(t67:7)</t>
  </si>
  <si>
    <t>HexCer(t35:3)(OH)</t>
  </si>
  <si>
    <t>HexCer(t48:3)(OH)</t>
  </si>
  <si>
    <t>HexCer(t47:7)</t>
  </si>
  <si>
    <t>HexCer(t69:8)</t>
  </si>
  <si>
    <t>HexCer(t48:5)(OH)</t>
  </si>
  <si>
    <t>HexCer(t33:0)(OH)(OH)</t>
  </si>
  <si>
    <t>HexCer(t38:1)(OH)(OH)</t>
  </si>
  <si>
    <t>HexCer(t43:2)(OH)(OH)</t>
  </si>
  <si>
    <t>HexCer(t46:4)(OH)(OH)</t>
  </si>
  <si>
    <t>HexCer(t34:7)(OH)</t>
  </si>
  <si>
    <t>HexCer(t33:7)(OH)(OH)</t>
  </si>
  <si>
    <t>HexCer(t36:5)</t>
  </si>
  <si>
    <t>HexCer(t46:4)(OH)</t>
  </si>
  <si>
    <t>HexCer(t39:3)(OH)</t>
  </si>
  <si>
    <t>HexCer(t45:3)</t>
  </si>
  <si>
    <t>HexCer(t40:4)(OH)</t>
  </si>
  <si>
    <t>HexCer(t43:6)(OH)</t>
  </si>
  <si>
    <t>LacCer(d30:0)</t>
  </si>
  <si>
    <t>LacCer(d34:1)</t>
  </si>
  <si>
    <t>LacCer(d36:1)</t>
  </si>
  <si>
    <t>LacCer(d27:3)</t>
  </si>
  <si>
    <t>LacCer(d36:4)</t>
  </si>
  <si>
    <t>LacCer(d36:5)</t>
  </si>
  <si>
    <t>LacCer(d27:4)(OH)</t>
  </si>
  <si>
    <t>LacCer(d27:6)(OH)</t>
  </si>
  <si>
    <t>LacCer(d38:5)</t>
  </si>
  <si>
    <t>LacCer(d57:4)(OH)</t>
  </si>
  <si>
    <t>LacCer(d25:4)(OH)</t>
  </si>
  <si>
    <t>LacCer(d31:5)(OH)</t>
  </si>
  <si>
    <t>LacCer(d30:1)</t>
  </si>
  <si>
    <t>LacCer(d36:2)(OH)</t>
  </si>
  <si>
    <t>LacCer(d28:0)</t>
  </si>
  <si>
    <t>LacCer(d38:4)</t>
  </si>
  <si>
    <t>LacCer(d38:4)(OH)</t>
  </si>
  <si>
    <t>LacCer(d30:2)</t>
  </si>
  <si>
    <t>LacCer(d49:2)(OH)</t>
  </si>
  <si>
    <t>LacCer(d28:1)</t>
  </si>
  <si>
    <t>LacCer(d41:4)</t>
  </si>
  <si>
    <t>LacCer(d58:0)</t>
  </si>
  <si>
    <t>LacCer(d29:5)</t>
  </si>
  <si>
    <t>LacCer(d32:1)</t>
  </si>
  <si>
    <t>LacCer(d32:1)(OH)</t>
  </si>
  <si>
    <t>LacCer(d32:2)</t>
  </si>
  <si>
    <t>LacCer(d32:4)</t>
  </si>
  <si>
    <t>LacCer(d28:6)</t>
  </si>
  <si>
    <t>LacCer(d29:6)(OH)</t>
  </si>
  <si>
    <t>LacCer(d39:6)</t>
  </si>
  <si>
    <t>LacCer(d45:8)(OH)</t>
  </si>
  <si>
    <t>LacCer(d42:3)(OH)</t>
  </si>
  <si>
    <t>LacCer(d45:8)</t>
  </si>
  <si>
    <t>LacCer(d30:4)</t>
  </si>
  <si>
    <t>LacCer(d68:3)(OH)</t>
  </si>
  <si>
    <t>LacCer(d57:3)(OH)</t>
  </si>
  <si>
    <t>LacCer(d70:4)(OH)</t>
  </si>
  <si>
    <t>LacCer(d39:5)</t>
  </si>
  <si>
    <t>LacCer(d57:0)(OH)</t>
  </si>
  <si>
    <t>LacCer(m30:2)</t>
  </si>
  <si>
    <t>LacCer(m34:3)</t>
  </si>
  <si>
    <t>LacCer(m36:2)</t>
  </si>
  <si>
    <t>LacCer(m40:6)</t>
  </si>
  <si>
    <t>LacCer(m46:6)</t>
  </si>
  <si>
    <t>LacCer(m36:3)</t>
  </si>
  <si>
    <t>LacCer(m37:3)</t>
  </si>
  <si>
    <t>LacCer(m48:7)</t>
  </si>
  <si>
    <t>LacCer(m25:0)</t>
  </si>
  <si>
    <t>LacCer(m27:5)</t>
  </si>
  <si>
    <t>LacCer(m32:6)</t>
  </si>
  <si>
    <t>LacCer(m38:3)</t>
  </si>
  <si>
    <t>LacCer(m41:4)</t>
  </si>
  <si>
    <t>LacCer(m50:7)</t>
  </si>
  <si>
    <t>LacCer(m38:4)</t>
  </si>
  <si>
    <t>LacCer(m28:4)</t>
  </si>
  <si>
    <t>LacCer(m38:6)</t>
  </si>
  <si>
    <t>LacCer(m35:0)</t>
  </si>
  <si>
    <t>LacCer(m39:1)</t>
  </si>
  <si>
    <t>LacCer(t28:0)(OH)(OH)</t>
  </si>
  <si>
    <t>LacCer(t40:0)(OH)</t>
  </si>
  <si>
    <t>LacCer(t40:1)</t>
  </si>
  <si>
    <t>LacCer(t40:1)(OH)</t>
  </si>
  <si>
    <t>LacCer(t40:3)(OH)(OH)</t>
  </si>
  <si>
    <t>LacCer(t42:0)(OH)(OH)</t>
  </si>
  <si>
    <t>LacCer(t47:2)(OH)</t>
  </si>
  <si>
    <t>LacCer(t27:4)</t>
  </si>
  <si>
    <t>LacCer(t27:4)(OH)(OH)</t>
  </si>
  <si>
    <t>LacCer(t33:1)(OH)(OH)</t>
  </si>
  <si>
    <t>LacCer(t38:3)(OH)(OH)</t>
  </si>
  <si>
    <t>LacCer(t57:4)</t>
  </si>
  <si>
    <t>LacCer(t25:4)</t>
  </si>
  <si>
    <t>LacCer(t27:5)(OH)(OH)</t>
  </si>
  <si>
    <t>LacCer(t42:3)(OH)</t>
  </si>
  <si>
    <t>LacCer(t31:5)</t>
  </si>
  <si>
    <t>LacCer(t25:0)</t>
  </si>
  <si>
    <t>LacCer(t36:2)</t>
  </si>
  <si>
    <t>LacCer(t40:0)</t>
  </si>
  <si>
    <t>LacCer(t33:5)(OH)</t>
  </si>
  <si>
    <t>LacCer(t34:1)(OH)</t>
  </si>
  <si>
    <t>LacCer(t38:4)</t>
  </si>
  <si>
    <t>LacCer(t28:5)(OH)</t>
  </si>
  <si>
    <t>LacCer(t49:2)</t>
  </si>
  <si>
    <t>LacCer(t27:6)</t>
  </si>
  <si>
    <t>LacCer(t32:1)</t>
  </si>
  <si>
    <t>LacCer(t36:1)(OH)</t>
  </si>
  <si>
    <t>LacCer(t37:0)</t>
  </si>
  <si>
    <t>LacCer(t38:0)</t>
  </si>
  <si>
    <t>LacCer(t39:4)</t>
  </si>
  <si>
    <t>LacCer(t40:0)(OH)(OH)</t>
  </si>
  <si>
    <t>LacCer(t41:0)(OH)</t>
  </si>
  <si>
    <t>LacCer(t42:1)(OH)</t>
  </si>
  <si>
    <t>LacCer(t44:0)(OH)</t>
  </si>
  <si>
    <t>LacCer(t30:5)(OH)</t>
  </si>
  <si>
    <t>LacCer(t34:3)(OH)(OH)</t>
  </si>
  <si>
    <t>LacCer(t35:5)(OH)(OH)</t>
  </si>
  <si>
    <t>LacCer(t36:1)</t>
  </si>
  <si>
    <t>LacCer(t42:3)</t>
  </si>
  <si>
    <t>LacCer(t29:5)(OH)</t>
  </si>
  <si>
    <t>LacCer(t44:2)(OH)(OH)</t>
  </si>
  <si>
    <t>LacCer(t30:7)(OH)</t>
  </si>
  <si>
    <t>LacCer(t31:7)(OH)</t>
  </si>
  <si>
    <t>LacCer(t49:8)(OH)(OH)</t>
  </si>
  <si>
    <t>M(IP)2C(t48:3)(2OH)</t>
  </si>
  <si>
    <t>M(IP)2C(t52:4)(2OH)</t>
  </si>
  <si>
    <t>M(IP)2C(t55:5)(2OH)</t>
  </si>
  <si>
    <t>M(IP)2C(t55:3)(2OH)</t>
  </si>
  <si>
    <t>M(IP)2C(t34:7)(2OH)</t>
  </si>
  <si>
    <t>MIPC(t39:0)(2OH)</t>
  </si>
  <si>
    <t>MIPC(t42:4)(2OH)</t>
  </si>
  <si>
    <t>MIPC(t47:2)(2OH)</t>
  </si>
  <si>
    <t>MIPC(t48:2)(2OH)</t>
  </si>
  <si>
    <t>MIPC(t44:4)(2OH)</t>
  </si>
  <si>
    <t>MIPC(t48:4)(2OH)</t>
  </si>
  <si>
    <t>MIPC(t49:4)(2OH)</t>
  </si>
  <si>
    <t>MIPC(t52:6)(2OH)</t>
  </si>
  <si>
    <t>MIPC(t42:6)(2OH)</t>
  </si>
  <si>
    <t>N-methylCAEP(d51:4)</t>
  </si>
  <si>
    <t>N-methylCAEP(d34:7)</t>
  </si>
  <si>
    <t>N-methylCAEP(d69:6)</t>
  </si>
  <si>
    <t>N-methylCAEP(d37:7)</t>
  </si>
  <si>
    <t>N-methylCAEP(d51:3)</t>
  </si>
  <si>
    <t>N-methylCAEP(d53:5)</t>
  </si>
  <si>
    <t>N-methylCAEP(d35:5)</t>
  </si>
  <si>
    <t>N-methylCAEP(d38:7)</t>
  </si>
  <si>
    <t>N-methylCAEP(d44:3)</t>
  </si>
  <si>
    <t>N-methylCAEP(d33:1)</t>
  </si>
  <si>
    <t>N-methylCAEP(d33:2)</t>
  </si>
  <si>
    <t>N-methylCAEP(d53:8)</t>
  </si>
  <si>
    <t>PECer(d24:2)</t>
  </si>
  <si>
    <t>PECer(d41:1)(2OH)</t>
  </si>
  <si>
    <t>PECer(d45:5)</t>
  </si>
  <si>
    <t>PECer(d30:3)</t>
  </si>
  <si>
    <t>PECer(d31:7)</t>
  </si>
  <si>
    <t>PECer(d29:8)</t>
  </si>
  <si>
    <t>PECer(d27:6)</t>
  </si>
  <si>
    <t>PECer(d33:1)</t>
  </si>
  <si>
    <t>PECer(d34:1)</t>
  </si>
  <si>
    <t>PECer(d29:5)(2OH)</t>
  </si>
  <si>
    <t>PECer(d46:3)</t>
  </si>
  <si>
    <t>PECer(d52:2)(2OH)</t>
  </si>
  <si>
    <t>PECer(d49:4)</t>
  </si>
  <si>
    <t>PECer(d29:6)(2OH)</t>
  </si>
  <si>
    <t>PECer(d38:6)</t>
  </si>
  <si>
    <t>PECer(d46:5)</t>
  </si>
  <si>
    <t>PECer(d35:7)</t>
  </si>
  <si>
    <t>PECer(t41:1)</t>
  </si>
  <si>
    <t>PECer(t28:8)</t>
  </si>
  <si>
    <t>PECer(t29:5)</t>
  </si>
  <si>
    <t>PECer(t52:2)</t>
  </si>
  <si>
    <t>PECer(t42:2)</t>
  </si>
  <si>
    <t>PECer(t43:2)</t>
  </si>
  <si>
    <t>PECer(t37:4)</t>
  </si>
  <si>
    <t>PGCer(d24:1)</t>
  </si>
  <si>
    <t>PGCer(d25:2)</t>
  </si>
  <si>
    <t>PGCer(d43:2)</t>
  </si>
  <si>
    <t>PGCer(d36:1)</t>
  </si>
  <si>
    <t>PGCer(d41:2)</t>
  </si>
  <si>
    <t>PGCer(d31:2)</t>
  </si>
  <si>
    <t>PGCer(d53:3)</t>
  </si>
  <si>
    <t>PGCer(d36:4)</t>
  </si>
  <si>
    <t>PGCer(d37:1)</t>
  </si>
  <si>
    <t>PGCer(d39:2)</t>
  </si>
  <si>
    <t>PGCer(d38:4)</t>
  </si>
  <si>
    <t>PGCer(d39:3)</t>
  </si>
  <si>
    <t>PGCer(d39:4)</t>
  </si>
  <si>
    <t>PGCer(d43:3)</t>
  </si>
  <si>
    <t>PGCer(d34:3)</t>
  </si>
  <si>
    <t>PGCer(d36:3)</t>
  </si>
  <si>
    <t>PGCer(d40:3)</t>
  </si>
  <si>
    <t>PICer(d53:3)(2OH)</t>
  </si>
  <si>
    <t>PICer(d36:2)</t>
  </si>
  <si>
    <t>PICer(d50:7)(2OH)</t>
  </si>
  <si>
    <t>PICer(d35:3)</t>
  </si>
  <si>
    <t>PICer(d26:3)(2OH)</t>
  </si>
  <si>
    <t>PICer(d32:2)</t>
  </si>
  <si>
    <t>PICer(d35:7)(2OH)</t>
  </si>
  <si>
    <t>PICer(d52:8)</t>
  </si>
  <si>
    <t>PICer(d29:3)</t>
  </si>
  <si>
    <t>PICer(d34:5)(2OH)</t>
  </si>
  <si>
    <t>PICer(d38:2)</t>
  </si>
  <si>
    <t>PICer(d38:5)</t>
  </si>
  <si>
    <t>PICer(d63:5)(2OH)</t>
  </si>
  <si>
    <t>PICer(d32:4)(2OH)</t>
  </si>
  <si>
    <t>PICer(d34:3)(2OH)</t>
  </si>
  <si>
    <t>PICer(d35:6)</t>
  </si>
  <si>
    <t>PICer(d37:6)(2OH)</t>
  </si>
  <si>
    <t>PICer(d42:2)(2OH)</t>
  </si>
  <si>
    <t>PICer(d64:1)</t>
  </si>
  <si>
    <t>PICer(d35:2)(2OH)</t>
  </si>
  <si>
    <t>PICer(d62:7)(2OH)</t>
  </si>
  <si>
    <t>PICer(d33:2)</t>
  </si>
  <si>
    <t>PICer(t24:0)(2OH)</t>
  </si>
  <si>
    <t>PICer(t26:3)</t>
  </si>
  <si>
    <t>PICer(t29:1)(2OH)</t>
  </si>
  <si>
    <t>PICer(t30:2)(2OH)</t>
  </si>
  <si>
    <t>PICer(t32:4)</t>
  </si>
  <si>
    <t>PICer(t34:3)</t>
  </si>
  <si>
    <t>PICer(t34:5)</t>
  </si>
  <si>
    <t>PICer(t42:2)</t>
  </si>
  <si>
    <t>PICer(t35:2)</t>
  </si>
  <si>
    <t>PICer(t37:6)</t>
  </si>
  <si>
    <t>PICer(t35:3)</t>
  </si>
  <si>
    <t>PICer(t47:0)</t>
  </si>
  <si>
    <t>PICer(t48:0)</t>
  </si>
  <si>
    <t>SM(d24:0)(2OH)</t>
  </si>
  <si>
    <t>SM(d34:0)</t>
  </si>
  <si>
    <t>SM(d34:2)</t>
  </si>
  <si>
    <t>SM(d36:1)</t>
  </si>
  <si>
    <t>SM(d36:3)</t>
  </si>
  <si>
    <t>SM(d32:6)</t>
  </si>
  <si>
    <t>SM(d36:2)</t>
  </si>
  <si>
    <t>SM(d36:5)</t>
  </si>
  <si>
    <t>SM(d38:2)(2OH)</t>
  </si>
  <si>
    <t>SM(d41:4)</t>
  </si>
  <si>
    <t>SM(d46:6)</t>
  </si>
  <si>
    <t>SM(d33:1)</t>
  </si>
  <si>
    <t>SM(d35:1)</t>
  </si>
  <si>
    <t>SM(d46:0)</t>
  </si>
  <si>
    <t>SM(d32:2)</t>
  </si>
  <si>
    <t>SM(d40:5)(2OH)</t>
  </si>
  <si>
    <t>SM(d37:0)</t>
  </si>
  <si>
    <t>SM(d47:2)</t>
  </si>
  <si>
    <t>SM(d47:3)</t>
  </si>
  <si>
    <t>SM(d48:2)</t>
  </si>
  <si>
    <t>SM(d49:3)</t>
  </si>
  <si>
    <t>SM(d49:4)</t>
  </si>
  <si>
    <t>SM(d64:5)(2OH)</t>
  </si>
  <si>
    <t>SM(d40:2)(2OH)</t>
  </si>
  <si>
    <t>SM(d30:1)</t>
  </si>
  <si>
    <t>SM(d31:1)</t>
  </si>
  <si>
    <t>SM(d32:5)</t>
  </si>
  <si>
    <t>SM(d34:2)(2OH)</t>
  </si>
  <si>
    <t>SM(d37:1)</t>
  </si>
  <si>
    <t>SM(d37:5)</t>
  </si>
  <si>
    <t>SM(d38:2)</t>
  </si>
  <si>
    <t>SM(d38:5)(2OH)</t>
  </si>
  <si>
    <t>SM(d39:2)(2OH)</t>
  </si>
  <si>
    <t>SM(d36:2)(2OH)</t>
  </si>
  <si>
    <t>SM(d36:3)(2OH)</t>
  </si>
  <si>
    <t>SM(d36:5)(2OH)</t>
  </si>
  <si>
    <t>SM(d37:2)</t>
  </si>
  <si>
    <t>SM(d38:3)</t>
  </si>
  <si>
    <t>SM(d38:4)</t>
  </si>
  <si>
    <t>SM(d38:5)</t>
  </si>
  <si>
    <t>SM(d49:2)</t>
  </si>
  <si>
    <t>SM(d32:7)</t>
  </si>
  <si>
    <t>SM(d40:8)(2OH)</t>
  </si>
  <si>
    <t>SM(d38:0)</t>
  </si>
  <si>
    <t>SM(d35:6)</t>
  </si>
  <si>
    <t>SM(d39:3)(2OH)</t>
  </si>
  <si>
    <t>SM(d35:5)(2OH)</t>
  </si>
  <si>
    <t>SM(d52:6)(2OH)</t>
  </si>
  <si>
    <t>SM(d34:1)</t>
  </si>
  <si>
    <t>SM(d36:1)(2OH)</t>
  </si>
  <si>
    <t>SM(d49:7)(2OH)</t>
  </si>
  <si>
    <t>SM(t33:5)</t>
  </si>
  <si>
    <t>SM(t34:1)</t>
  </si>
  <si>
    <t>SM(t37:1)</t>
  </si>
  <si>
    <t>SM(t38:2)</t>
  </si>
  <si>
    <t>SM(t32:2)</t>
  </si>
  <si>
    <t>SM(t34:2)</t>
  </si>
  <si>
    <t>SM(t35:1)</t>
  </si>
  <si>
    <t>SM(t36:2)</t>
  </si>
  <si>
    <t>SM(t36:1)</t>
  </si>
  <si>
    <t>SM(t36:3)</t>
  </si>
  <si>
    <t>SM(t36:5)</t>
  </si>
  <si>
    <t>SM(t38:1)</t>
  </si>
  <si>
    <t>SM(t38:5)</t>
  </si>
  <si>
    <t>SM(t35:7)</t>
  </si>
  <si>
    <t>SM(t39:1)</t>
  </si>
  <si>
    <t>SM(t52:6)</t>
  </si>
  <si>
    <t>SM(t35:6)</t>
  </si>
  <si>
    <t>type I B antigen(d45:6)</t>
  </si>
  <si>
    <t>type I B antigen(d39:6)</t>
  </si>
  <si>
    <t>type I B antigen(d45:7)</t>
  </si>
  <si>
    <t>[507.3351, 126.0333, 242.2071, 489.3279, 224.1987, 206.1879, 400.3121]</t>
  </si>
  <si>
    <t>[553.4244, 222.1835, 204.1763, 535.4133, 240.1936]</t>
  </si>
  <si>
    <t>[647.4542, 647.4542, 540.4346, 540.4346, 629.4525, 629.4525]</t>
  </si>
  <si>
    <t>[240.1927, 629.4434, 204.1709, 222.1838]</t>
  </si>
  <si>
    <t>[685.4972, 204.1732, 240.1965, 667.4903]</t>
  </si>
  <si>
    <t>[507.3351, 126.0333, 202.1594, 489.3279, 220.1698, 238.1808, 400.3121]</t>
  </si>
  <si>
    <t>[897.7521, 897.7521, 220.1712, 202.1607]</t>
  </si>
  <si>
    <t>[218.1885, 254.2107, 236.1996]</t>
  </si>
  <si>
    <t>[250.2151, 268.2267, 583.4347]</t>
  </si>
  <si>
    <t>[266.246, 248.2363, 284.2605, 535.3257, 517.3156]</t>
  </si>
  <si>
    <t>[266.2522, 284.2551, 784.7514]</t>
  </si>
  <si>
    <t>[897.7521, 897.7521, 282.2476, 246.2264, 264.2364]</t>
  </si>
  <si>
    <t>[873.7499, 244.2104, 280.2322, 855.7521, 262.2188]</t>
  </si>
  <si>
    <t>[282.2788, 521.3845, 539.4088, 300.285]</t>
  </si>
  <si>
    <t>[300.2885, 282.2781, 629.4778]</t>
  </si>
  <si>
    <t>[264.2691, 881.7793, 282.2756]</t>
  </si>
  <si>
    <t>[875.7671, 857.7467, 264.2695, 282.2847, 300.2849]</t>
  </si>
  <si>
    <t>[264.2678, 282.275, 889.761, 300.2859]</t>
  </si>
  <si>
    <t>[264.2703, 282.275, 869.7192]</t>
  </si>
  <si>
    <t>[282.2784, 264.2705, 881.7451]</t>
  </si>
  <si>
    <t>[298.2769, 807.6739, 280.2647]</t>
  </si>
  <si>
    <t>[262.2538, 280.262, 799.6517, 298.2758]</t>
  </si>
  <si>
    <t>[262.2529, 280.2629, 298.273, 827.6862, 809.6561, 126.033]</t>
  </si>
  <si>
    <t>[278.2468, 296.258, 760.6964, 867.7235]</t>
  </si>
  <si>
    <t>[921.7505, 294.2412, 903.7337, 276.2269, 126.0304]</t>
  </si>
  <si>
    <t>[316.3159, 685.5781, 280.2976]</t>
  </si>
  <si>
    <t>[314.3015, 296.2919, 829.685, 847.7033, 278.287]</t>
  </si>
  <si>
    <t>[294.2799, 312.2909, 659.4911, 276.2693, 552.472]</t>
  </si>
  <si>
    <t>[276.2681, 294.2782, 671.4908, 689.4916, 312.2851]</t>
  </si>
  <si>
    <t>[290.2448, 308.2633, 272.2381]</t>
  </si>
  <si>
    <t>[310.3105, 292.2954, 629.4778, 328.3178]</t>
  </si>
  <si>
    <t>[522.4276, 522.4276, 288.2743, 324.2892, 306.2773]</t>
  </si>
  <si>
    <t>[645.4428, 645.4428, 300.273, 336.2849]</t>
  </si>
  <si>
    <t>[336.2923, 897.7622, 879.7485, 790.7239]</t>
  </si>
  <si>
    <t>[897.754, 318.2734, 336.2852, 879.7424]</t>
  </si>
  <si>
    <t>[350.3118, 522.4276, 522.4276, 314.2811, 332.2966]</t>
  </si>
  <si>
    <t>[336.3579, 354.3762, 609.5108, 627.5138]</t>
  </si>
  <si>
    <t>[350.3414, 368.3537, 625.5163]</t>
  </si>
  <si>
    <t>[629.4405, 368.3498, 332.3305]</t>
  </si>
  <si>
    <t>[629.4405, 366.3356, 330.3204]</t>
  </si>
  <si>
    <t>[921.75, 342.3101, 903.7438, 360.3311]</t>
  </si>
  <si>
    <t>[825.6643, 434.3999, 416.3955, 718.6383]</t>
  </si>
  <si>
    <t>[398.365, 380.3478, 210.2241]</t>
  </si>
  <si>
    <t>[380.3508, 362.3371, 246.2403, 228.2305]</t>
  </si>
  <si>
    <t>[210.2191, 462.4602, 246.2395]</t>
  </si>
  <si>
    <t>[228.2345, 210.2185, 472.4191]</t>
  </si>
  <si>
    <t>[494.4922, 228.2321, 210.2209, 246.2439, 476.48]</t>
  </si>
  <si>
    <t>[246.2389, 210.2203, 228.229, 534.4609, 516.4362]</t>
  </si>
  <si>
    <t>[522.5239, 228.2321, 210.2216, 246.2429, 504.5135]</t>
  </si>
  <si>
    <t>[522.5233, 228.2315, 210.2209, 246.2429, 504.5137]</t>
  </si>
  <si>
    <t>[246.2391, 210.2229, 542.4605, 228.2301]</t>
  </si>
  <si>
    <t>[550.5542, 228.2313, 210.221, 246.2416, 532.5426]</t>
  </si>
  <si>
    <t>[564.5693, 228.2316, 210.2221, 246.2407, 546.5577]</t>
  </si>
  <si>
    <t>[210.2221, 246.2395, 596.5572]</t>
  </si>
  <si>
    <t>[246.2395, 588.5023, 570.4924, 228.2324]</t>
  </si>
  <si>
    <t>[210.2218, 246.2398, 624.5841, 228.2321]</t>
  </si>
  <si>
    <t>[380.3508, 362.3371, 208.2049]</t>
  </si>
  <si>
    <t>[244.224, 388.3174, 226.2208]</t>
  </si>
  <si>
    <t>[400.3167, 400.3167, 382.3067, 382.3067, 208.2087]</t>
  </si>
  <si>
    <t>[208.206, 226.2166, 492.4764, 474.4655, 244.2267]</t>
  </si>
  <si>
    <t>[208.2054, 226.216, 520.5071, 502.4967, 244.2263]</t>
  </si>
  <si>
    <t>[208.2064, 226.2178, 530.4839, 244.2286]</t>
  </si>
  <si>
    <t>[208.2055, 548.539, 226.2155, 530.5283, 244.2276]</t>
  </si>
  <si>
    <t>[370.2788, 206.1922, 224.201]</t>
  </si>
  <si>
    <t>[390.3398, 206.1893, 372.322, 242.2139, 224.2025]</t>
  </si>
  <si>
    <t>[400.2814, 206.1934, 382.2839, 224.1991]</t>
  </si>
  <si>
    <t>[400.3167, 400.3167, 382.3067, 382.3067]</t>
  </si>
  <si>
    <t>[224.2014, 242.2079, 452.3576]</t>
  </si>
  <si>
    <t>[242.2125, 206.1926, 224.2014, 514.4337, 496.4232]</t>
  </si>
  <si>
    <t>[206.1901, 516.4793, 224.2035, 242.2111]</t>
  </si>
  <si>
    <t>[206.1897, 540.4487, 224.2018, 242.2123, 558.4521]</t>
  </si>
  <si>
    <t>[206.1902, 544.5092, 526.4955, 224.2026]</t>
  </si>
  <si>
    <t>[206.19, 766.7438, 224.1991, 242.2149]</t>
  </si>
  <si>
    <t>[368.2602, 222.1868, 204.1762, 240.1959, 350.2481]</t>
  </si>
  <si>
    <t>[240.1922, 388.3174, 204.1715]</t>
  </si>
  <si>
    <t>[400.2814, 204.1727, 222.1858, 382.2839]</t>
  </si>
  <si>
    <t>[400.3167, 400.3167, 222.186, 382.3067, 382.3067]</t>
  </si>
  <si>
    <t>[204.1737, 424.3195, 222.1827]</t>
  </si>
  <si>
    <t>[238.1818, 368.2602, 220.1726, 202.162, 350.2481]</t>
  </si>
  <si>
    <t>[220.174, 428.3225, 202.1615, 238.1839, 410.3099]</t>
  </si>
  <si>
    <t>[390.2853, 408.2919, 220.1726, 238.1761, 202.159]</t>
  </si>
  <si>
    <t>[202.1614, 238.18, 426.3342, 220.1697]</t>
  </si>
  <si>
    <t>[202.157, 424.3195, 238.1817, 220.1696]</t>
  </si>
  <si>
    <t>[220.1669, 202.1593, 238.176, 648.5644]</t>
  </si>
  <si>
    <t>[220.1696, 238.1758, 202.1614, 676.6052]</t>
  </si>
  <si>
    <t>[392.3492, 260.258, 374.3346, 242.2522]</t>
  </si>
  <si>
    <t>[538.5152, 242.2487, 224.2361, 260.2588, 520.5009]</t>
  </si>
  <si>
    <t>[222.2259, 258.2445, 240.2315]</t>
  </si>
  <si>
    <t>[258.2475, 222.2186, 240.2303, 576.538]</t>
  </si>
  <si>
    <t>[392.3492, 220.203, 374.3346, 238.215]</t>
  </si>
  <si>
    <t>[220.203, 238.2123, 380.2994]</t>
  </si>
  <si>
    <t>[218.1882, 236.1988, 400.3152, 254.2072]</t>
  </si>
  <si>
    <t>[400.3224, 218.1886, 236.2013, 382.3072]</t>
  </si>
  <si>
    <t>[382.273, 234.1858, 216.1737, 364.2651]</t>
  </si>
  <si>
    <t>[380.2569, 252.2008, 216.173, 234.1839]</t>
  </si>
  <si>
    <t>[252.2003, 402.3356, 234.1823]</t>
  </si>
  <si>
    <t>[216.1736, 234.1868, 252.1984, 400.3152]</t>
  </si>
  <si>
    <t>[382.3037, 400.3152, 216.1761, 234.1889, 252.1948]</t>
  </si>
  <si>
    <t>[412.3268, 394.3178, 216.1743, 234.1893]</t>
  </si>
  <si>
    <t>[450.3316, 450.3316, 252.2003, 234.182, 216.1736]</t>
  </si>
  <si>
    <t>[252.1963, 216.1748, 496.3745]</t>
  </si>
  <si>
    <t>[256.2629, 494.4915, 274.2767, 238.252]</t>
  </si>
  <si>
    <t>[256.2605, 238.2485, 510.4926, 274.2746]</t>
  </si>
  <si>
    <t>[256.263, 274.2734, 238.2525, 522.52, 504.5202]</t>
  </si>
  <si>
    <t>[256.261, 538.525, 274.2724]</t>
  </si>
  <si>
    <t>[256.266, 238.2551, 518.536]</t>
  </si>
  <si>
    <t>[256.2667, 238.2519, 274.2745]</t>
  </si>
  <si>
    <t>[578.5864, 256.263, 238.2527, 560.579, 274.272]</t>
  </si>
  <si>
    <t>[236.2388, 450.4361, 272.2537]</t>
  </si>
  <si>
    <t>[236.2396, 456.4273, 254.2479]</t>
  </si>
  <si>
    <t>[236.2361, 254.2459, 522.488]</t>
  </si>
  <si>
    <t>[254.2488, 514.4318, 272.2549]</t>
  </si>
  <si>
    <t>[272.2582, 530.4926, 254.2488, 512.4762, 236.2413]</t>
  </si>
  <si>
    <t>[236.2373, 254.2501, 594.5582, 272.2626]</t>
  </si>
  <si>
    <t>[236.2366, 254.2475, 574.5263, 272.2535]</t>
  </si>
  <si>
    <t>[606.5499, 236.2382, 254.2488]</t>
  </si>
  <si>
    <t>[252.2372, 270.2421, 456.4273, 234.2185]</t>
  </si>
  <si>
    <t>[454.4113, 270.2433, 234.2256]</t>
  </si>
  <si>
    <t>[234.2212, 252.2325, 570.5192]</t>
  </si>
  <si>
    <t>[248.2018, 266.2091, 400.3167, 400.3167, 382.3067, 382.3067]</t>
  </si>
  <si>
    <t>[248.1983, 230.1896, 432.3272]</t>
  </si>
  <si>
    <t>[248.1964, 230.1878, 676.6074, 266.2112]</t>
  </si>
  <si>
    <t>[270.2778, 424.4141, 252.2637, 406.4081]</t>
  </si>
  <si>
    <t>[252.2702, 270.276, 422.402, 404.3846]</t>
  </si>
  <si>
    <t>[252.2722, 438.4309, 270.2813, 420.428]</t>
  </si>
  <si>
    <t>[508.5104, 252.2659, 288.2859, 490.4904]</t>
  </si>
  <si>
    <t>[270.2816, 288.2916, 520.4642]</t>
  </si>
  <si>
    <t>[552.5379, 252.2687, 270.278, 288.2871]</t>
  </si>
  <si>
    <t>[270.2746, 252.2714, 288.2926]</t>
  </si>
  <si>
    <t>[288.2913, 270.274, 252.2644]</t>
  </si>
  <si>
    <t>[422.3984, 268.2666, 286.2706, 250.2568]</t>
  </si>
  <si>
    <t>[250.2509, 422.4065, 404.3818]</t>
  </si>
  <si>
    <t>[268.2647, 520.4642, 250.25]</t>
  </si>
  <si>
    <t>[268.2608, 560.5473, 250.251, 578.5585, 286.2692]</t>
  </si>
  <si>
    <t>[590.515, 590.515, 266.2461, 284.2628]</t>
  </si>
  <si>
    <t>[266.2452, 248.235, 284.2637, 596.4955, 614.5041]</t>
  </si>
  <si>
    <t>[266.2515, 694.6589, 248.2407]</t>
  </si>
  <si>
    <t>[248.2415, 284.2611, 266.2448, 862.7904, 844.7965]</t>
  </si>
  <si>
    <t>[410.3132, 392.3006, 264.2316, 282.2463, 246.2241]</t>
  </si>
  <si>
    <t>[246.226, 282.2455, 264.2358]</t>
  </si>
  <si>
    <t>[246.2263, 282.2462, 264.2326, 862.7904, 844.7965]</t>
  </si>
  <si>
    <t>[244.2068, 280.2297, 262.22]</t>
  </si>
  <si>
    <t>[262.2174, 244.2105, 492.3827]</t>
  </si>
  <si>
    <t>[280.2308, 262.2146, 244.2067]</t>
  </si>
  <si>
    <t>[438.4309, 420.428, 284.2901]</t>
  </si>
  <si>
    <t>[266.2856, 284.2912, 464.4526]</t>
  </si>
  <si>
    <t>[494.4922, 284.2927, 476.48, 266.2803, 302.3019]</t>
  </si>
  <si>
    <t>[284.2962, 510.4818, 266.2854, 302.3096]</t>
  </si>
  <si>
    <t>[284.2991, 302.3112, 266.2892]</t>
  </si>
  <si>
    <t>[284.2948, 302.3051, 522.52, 504.5202, 266.2807]</t>
  </si>
  <si>
    <t>[522.5233, 284.2935, 504.5137, 302.3061, 266.2825]</t>
  </si>
  <si>
    <t>[538.5172, 284.2949, 266.2855, 520.5032, 302.3068]</t>
  </si>
  <si>
    <t>[302.3043, 538.525, 284.2949]</t>
  </si>
  <si>
    <t>[538.5167, 538.5167, 284.2936, 266.2825]</t>
  </si>
  <si>
    <t>[566.5494, 548.5385, 284.2949, 266.2833, 302.2999]</t>
  </si>
  <si>
    <t>[566.5554, 284.2967, 266.2859]</t>
  </si>
  <si>
    <t>[580.5715, 284.2894, 266.2839, 562.5437, 302.307]</t>
  </si>
  <si>
    <t>[266.2795, 284.2956, 580.5574]</t>
  </si>
  <si>
    <t>[284.2956, 266.2839, 576.5271, 576.5271, 558.5285, 558.5285, 302.2997]</t>
  </si>
  <si>
    <t>[284.2952, 266.2805, 302.3036]</t>
  </si>
  <si>
    <t>[578.5864, 284.2951, 266.2829, 560.579, 302.306]</t>
  </si>
  <si>
    <t>[266.2846, 284.2947, 620.5594]</t>
  </si>
  <si>
    <t>[266.2834, 284.2974, 622.6046, 302.3044]</t>
  </si>
  <si>
    <t>[266.2803, 650.654, 284.2923, 302.306]</t>
  </si>
  <si>
    <t>[648.6288, 302.2997, 630.6209, 266.2838, 284.2914]</t>
  </si>
  <si>
    <t>[464.4459, 300.2906, 282.277, 446.4377, 264.2657]</t>
  </si>
  <si>
    <t>[300.2907, 282.2773, 496.4188]</t>
  </si>
  <si>
    <t>[520.5071, 264.2683, 502.4967, 282.2787, 300.2897]</t>
  </si>
  <si>
    <t>[552.499, 534.4863, 282.2762, 300.2889, 264.2727]</t>
  </si>
  <si>
    <t>[552.4979, 282.2786, 264.2682, 300.2884, 534.4912]</t>
  </si>
  <si>
    <t>[264.2681, 518.4926, 282.2786, 500.4816, 300.287]</t>
  </si>
  <si>
    <t>[516.4763, 264.2679, 282.2788, 498.469, 300.2887]</t>
  </si>
  <si>
    <t>[264.2685, 282.2793, 516.4772, 300.288]</t>
  </si>
  <si>
    <t>[264.2648, 282.2798, 300.2922, 550.5205]</t>
  </si>
  <si>
    <t>[282.2779, 264.2665, 300.2894]</t>
  </si>
  <si>
    <t>[264.273, 282.28, 300.2909, 542.4597]</t>
  </si>
  <si>
    <t>[564.5336, 282.2784, 300.2882, 264.2684, 546.5232]</t>
  </si>
  <si>
    <t>[580.53, 562.5189, 300.2895, 282.2792, 264.268]</t>
  </si>
  <si>
    <t>[580.5287, 282.2782, 562.52, 300.2892, 264.2686]</t>
  </si>
  <si>
    <t>[580.5297, 562.5195, 300.2893, 282.2793, 264.2659]</t>
  </si>
  <si>
    <t>[580.5296, 562.5202, 300.2894, 282.279, 264.2673]</t>
  </si>
  <si>
    <t>[300.2901, 264.2715, 282.2823, 562.5134]</t>
  </si>
  <si>
    <t>[282.2791, 544.5048, 264.269]</t>
  </si>
  <si>
    <t>[282.2789, 300.2894, 264.2676, 544.5122]</t>
  </si>
  <si>
    <t>[282.2766, 300.2863, 578.5596, 264.2674]</t>
  </si>
  <si>
    <t>[282.2833, 594.5582, 264.2673]</t>
  </si>
  <si>
    <t>[300.2859, 264.2643, 282.2809]</t>
  </si>
  <si>
    <t>[282.279, 592.5304, 264.2727, 574.517, 300.291]</t>
  </si>
  <si>
    <t>[282.2788, 592.5364, 264.269, 300.2897, 574.5294]</t>
  </si>
  <si>
    <t>[282.2792, 264.2668, 300.2857, 590.515, 590.515]</t>
  </si>
  <si>
    <t>[556.507, 538.494, 264.2684, 282.2766, 300.2902]</t>
  </si>
  <si>
    <t>[264.272, 282.2792, 300.2903, 570.4938]</t>
  </si>
  <si>
    <t>[264.2677, 282.2781, 568.4783, 300.2875]</t>
  </si>
  <si>
    <t>[608.5608, 590.5513, 282.2779, 264.2704, 300.2888]</t>
  </si>
  <si>
    <t>[608.5601, 282.2781, 590.5525, 264.2676]</t>
  </si>
  <si>
    <t>[606.5519, 282.2802, 300.2894, 264.2691, 588.5382]</t>
  </si>
  <si>
    <t>[282.279, 264.2693, 300.2897, 568.5125, 550.5008]</t>
  </si>
  <si>
    <t>[282.2793, 264.2697, 300.2918]</t>
  </si>
  <si>
    <t>[300.2945, 282.2839, 264.2652]</t>
  </si>
  <si>
    <t>[282.2801, 300.2906, 264.2699]</t>
  </si>
  <si>
    <t>[282.2798, 264.2698, 300.2862, 600.5456, 618.5336]</t>
  </si>
  <si>
    <t>[264.2666, 282.2792, 300.292]</t>
  </si>
  <si>
    <t>[264.2722, 300.2909, 596.4955, 614.5041, 282.2815]</t>
  </si>
  <si>
    <t>[300.2886, 282.2785, 264.266, 604.6052, 586.5871]</t>
  </si>
  <si>
    <t>[282.2774, 300.2912, 264.2654, 620.5957, 602.5822]</t>
  </si>
  <si>
    <t>[636.5928, 282.2795, 264.2679, 618.5831, 300.2886]</t>
  </si>
  <si>
    <t>[300.2881, 282.2799, 264.268, 618.5892, 600.566]</t>
  </si>
  <si>
    <t>[264.2666, 300.2933, 282.2781]</t>
  </si>
  <si>
    <t>[300.2891, 282.2779, 264.2674, 632.6324, 614.6205]</t>
  </si>
  <si>
    <t>[282.2795, 264.2658, 300.2915, 648.6305, 630.6184]</t>
  </si>
  <si>
    <t>[282.2791, 300.2893, 264.2659, 648.6288, 630.6209]</t>
  </si>
  <si>
    <t>[664.6241, 282.2785, 264.269, 646.612, 300.2893]</t>
  </si>
  <si>
    <t>[664.6235, 664.6235, 282.2785, 646.6131, 646.6131, 264.2683, 300.2892]</t>
  </si>
  <si>
    <t>[664.6223, 282.2787, 264.2682, 300.2893, 646.6131]</t>
  </si>
  <si>
    <t>[664.6229, 282.279, 264.2678, 646.6148, 300.2883]</t>
  </si>
  <si>
    <t>[282.2787, 264.2656, 660.5822, 300.2869]</t>
  </si>
  <si>
    <t>[674.6077, 264.2715, 282.2781, 656.6048]</t>
  </si>
  <si>
    <t>[674.6023, 282.2793, 300.2907, 264.2666, 656.6031]</t>
  </si>
  <si>
    <t>[672.5814, 264.2677, 300.2877, 654.576, 282.2826]</t>
  </si>
  <si>
    <t>[264.2646, 282.2781, 674.6514]</t>
  </si>
  <si>
    <t>[282.2759, 300.2895, 264.2719, 672.619]</t>
  </si>
  <si>
    <t>[300.2887, 264.2666, 282.2742, 688.6181, 670.5989]</t>
  </si>
  <si>
    <t>[686.6158, 282.2807, 264.2675]</t>
  </si>
  <si>
    <t>[282.282, 684.5892, 264.2728]</t>
  </si>
  <si>
    <t>[262.2522, 518.4926, 280.2621, 500.4816, 298.2749]</t>
  </si>
  <si>
    <t>[262.2531, 514.4623, 280.2626, 532.4682, 298.2688]</t>
  </si>
  <si>
    <t>[262.2526, 280.2644, 496.4521, 514.4625, 298.2742]</t>
  </si>
  <si>
    <t>[280.262, 262.2511, 298.2787, 562.5134]</t>
  </si>
  <si>
    <t>[562.519, 280.2633, 298.2733, 262.2526, 544.5083]</t>
  </si>
  <si>
    <t>[262.2521, 280.2633, 540.4736, 298.272]</t>
  </si>
  <si>
    <t>[280.268, 590.5065, 590.5065, 262.2538, 572.4986, 572.4986, 298.2693]</t>
  </si>
  <si>
    <t>[280.264, 556.507, 538.494, 262.2501, 298.2684]</t>
  </si>
  <si>
    <t>[606.5442, 262.2534, 280.2638, 298.272, 588.5446]</t>
  </si>
  <si>
    <t>[262.2502, 298.2733, 280.2673, 568.5125, 550.5008]</t>
  </si>
  <si>
    <t>[280.2629, 262.2532, 298.2734, 600.5456, 618.5336]</t>
  </si>
  <si>
    <t>[280.264, 262.2524, 298.2738]</t>
  </si>
  <si>
    <t>[634.5773, 280.2626, 262.2521, 616.5655, 298.2756]</t>
  </si>
  <si>
    <t>[298.2766, 262.2544, 280.2657, 632.5722, 614.5458]</t>
  </si>
  <si>
    <t>[262.2532, 298.2743, 598.5455, 280.263]</t>
  </si>
  <si>
    <t>[280.2643, 630.5712, 262.2524, 298.2761, 612.5818]</t>
  </si>
  <si>
    <t>[280.2636, 262.2531, 646.6127, 298.2745, 628.6033]</t>
  </si>
  <si>
    <t>[662.6073, 262.2533, 280.263, 644.5991, 298.2743]</t>
  </si>
  <si>
    <t>[662.6075, 262.2525, 280.2631, 644.597, 298.2732]</t>
  </si>
  <si>
    <t>[662.6078, 262.2528, 280.2639, 298.2736, 644.5977]</t>
  </si>
  <si>
    <t>[280.2637, 262.2535, 298.2741, 660.5822]</t>
  </si>
  <si>
    <t>[262.2523, 298.2731, 280.2646, 660.5938, 642.5762]</t>
  </si>
  <si>
    <t>[262.2527, 280.2615, 298.2737, 658.5706]</t>
  </si>
  <si>
    <t>[676.6232, 280.2643, 262.2531, 658.6116, 298.2735]</t>
  </si>
  <si>
    <t>[674.6077, 262.2538, 656.6048, 280.263]</t>
  </si>
  <si>
    <t>[262.2542, 280.2635, 298.2727, 674.6023, 656.6031]</t>
  </si>
  <si>
    <t>[262.2537, 280.2628, 672.5823, 298.2747, 654.5753]</t>
  </si>
  <si>
    <t>[280.2668, 262.2537, 672.5814, 298.2714, 654.576]</t>
  </si>
  <si>
    <t>[688.6227, 280.2618, 262.2499, 298.2769]</t>
  </si>
  <si>
    <t>[686.6041, 262.2517, 280.2594, 298.2739]</t>
  </si>
  <si>
    <t>[700.6232, 280.2611, 262.2552]</t>
  </si>
  <si>
    <t>[296.2581, 278.243, 530.5011, 512.4856]</t>
  </si>
  <si>
    <t>[260.2405, 296.2598, 652.5665]</t>
  </si>
  <si>
    <t>[260.2397, 278.2441, 672.619]</t>
  </si>
  <si>
    <t>[260.2388, 278.2449, 664.5679, 296.2589, 646.5685]</t>
  </si>
  <si>
    <t>[296.2584, 658.6015, 260.2405]</t>
  </si>
  <si>
    <t>[260.2417, 278.2424, 692.6189]</t>
  </si>
  <si>
    <t>[450.3344, 450.3344, 450.3344, 276.2329]</t>
  </si>
  <si>
    <t>[294.2436, 488.3809, 506.3899]</t>
  </si>
  <si>
    <t>[276.233, 634.5617, 258.2196, 616.5468, 294.2414]</t>
  </si>
  <si>
    <t>[258.218, 276.23, 294.2478, 674.598, 656.5832]</t>
  </si>
  <si>
    <t>[258.2183, 294.2424, 276.2284, 704.642]</t>
  </si>
  <si>
    <t>[298.3085, 280.2993, 524.4947]</t>
  </si>
  <si>
    <t>[546.5202, 298.3103, 280.3023]</t>
  </si>
  <si>
    <t>[298.3104, 580.5599, 280.2954]</t>
  </si>
  <si>
    <t>[608.5938, 608.5938, 298.3084, 590.5856, 590.5856, 316.3202, 280.2981]</t>
  </si>
  <si>
    <t>[280.3005, 298.3147, 316.3152, 664.6322, 646.622]</t>
  </si>
  <si>
    <t>[314.3071, 296.2979, 576.5458, 278.2887, 594.5367]</t>
  </si>
  <si>
    <t>[314.3116, 278.2844, 592.5394, 296.2936, 574.5301]</t>
  </si>
  <si>
    <t>[296.2918, 314.3024, 720.679, 278.2861]</t>
  </si>
  <si>
    <t>[276.2677, 528.4753, 510.4681, 294.2806, 312.2895]</t>
  </si>
  <si>
    <t>[276.2681, 528.4761, 510.4662, 294.2783, 312.2887]</t>
  </si>
  <si>
    <t>[276.2683, 528.4777, 510.4664, 294.2788, 312.296]</t>
  </si>
  <si>
    <t>[312.2901, 592.5363, 294.2756, 276.2657]</t>
  </si>
  <si>
    <t>[276.268, 556.507, 294.2776, 538.494, 312.2928]</t>
  </si>
  <si>
    <t>[530.4985, 274.2559, 310.2722, 292.2625]</t>
  </si>
  <si>
    <t>[542.4592, 292.2669, 310.271, 274.2518]</t>
  </si>
  <si>
    <t>[686.6067, 310.28, 274.2563]</t>
  </si>
  <si>
    <t>[310.2734, 292.2619, 702.628, 274.2503]</t>
  </si>
  <si>
    <t>[292.2679, 274.258, 704.6249, 686.6104]</t>
  </si>
  <si>
    <t>[308.2642, 272.2413, 460.3834, 290.2466]</t>
  </si>
  <si>
    <t>[492.3789, 272.2395, 308.2536]</t>
  </si>
  <si>
    <t>[308.2547, 634.5617, 272.2405, 290.2482, 616.5468]</t>
  </si>
  <si>
    <t>[272.235, 290.2472, 308.2626, 694.616, 676.6056]</t>
  </si>
  <si>
    <t>[312.3257, 330.3352, 550.5485, 294.3105, 532.5499]</t>
  </si>
  <si>
    <t>[310.3097, 544.5074, 328.3199, 526.4935, 292.2977]</t>
  </si>
  <si>
    <t>[310.3103, 560.5304, 578.5559, 328.3216]</t>
  </si>
  <si>
    <t>[310.3091, 328.3201, 576.5271, 576.5271, 558.5285, 558.5285]</t>
  </si>
  <si>
    <t>[310.3097, 328.3215, 576.5366, 558.5242]</t>
  </si>
  <si>
    <t>[310.3099, 328.3195, 576.5327, 292.2959, 558.5313]</t>
  </si>
  <si>
    <t>[310.3099, 328.3262, 576.5358, 558.5271]</t>
  </si>
  <si>
    <t>[310.3092, 328.3211, 574.52, 556.5139, 292.2958]</t>
  </si>
  <si>
    <t>[310.308, 292.2958, 606.5859]</t>
  </si>
  <si>
    <t>[688.6306, 310.3089, 292.3052]</t>
  </si>
  <si>
    <t>[328.3211, 292.2957, 702.7085]</t>
  </si>
  <si>
    <t>[308.2942, 326.3025, 590.5078, 572.5103]</t>
  </si>
  <si>
    <t>[308.2939, 326.3044, 572.5485, 290.2826]</t>
  </si>
  <si>
    <t>[308.294, 326.3046, 568.5052, 550.4919, 290.2822]</t>
  </si>
  <si>
    <t>[308.2925, 326.3051, 604.5389]</t>
  </si>
  <si>
    <t>[324.2864, 306.2823, 288.2671]</t>
  </si>
  <si>
    <t>[306.2783, 324.2894, 572.5485, 288.2685]</t>
  </si>
  <si>
    <t>[306.2787, 324.2893, 570.5221, 288.2644]</t>
  </si>
  <si>
    <t>[306.279, 324.2897, 568.5052, 550.4919, 288.2645]</t>
  </si>
  <si>
    <t>[306.2792, 324.289, 568.5063]</t>
  </si>
  <si>
    <t>[324.2859, 306.2832, 602.5346]</t>
  </si>
  <si>
    <t>[306.2778, 324.2916, 658.6025]</t>
  </si>
  <si>
    <t>[306.2804, 324.2881, 288.268, 838.7738, 820.7435]</t>
  </si>
  <si>
    <t>[450.3344, 450.3344, 450.3344, 322.2677, 304.266]</t>
  </si>
  <si>
    <t>[464.3498, 464.3498, 322.2738, 446.349]</t>
  </si>
  <si>
    <t>[304.2622, 322.2738, 568.5053, 286.2559]</t>
  </si>
  <si>
    <t>[568.5063, 304.2655, 322.2747, 286.2476]</t>
  </si>
  <si>
    <t>[308.3369, 326.3399, 608.5936, 608.5936, 590.5852, 590.5852, 344.3476]</t>
  </si>
  <si>
    <t>[324.3252, 588.5278, 570.5237, 342.334, 306.3197]</t>
  </si>
  <si>
    <t>[340.3243, 322.3086, 592.5357, 574.5114, 304.2958]</t>
  </si>
  <si>
    <t>[340.3237, 322.3108, 304.2944, 602.5433]</t>
  </si>
  <si>
    <t>[336.2951, 318.2733, 300.2662, 492.3813]</t>
  </si>
  <si>
    <t>[336.2873, 488.3809, 506.3899, 318.2765]</t>
  </si>
  <si>
    <t>[336.3263, 354.3351, 616.5295, 598.5296]</t>
  </si>
  <si>
    <t>[336.324, 630.5712, 354.3407, 318.3117, 612.5818]</t>
  </si>
  <si>
    <t>[334.3094, 352.3221, 316.3062, 616.5295, 598.5296]</t>
  </si>
  <si>
    <t>[334.3099, 352.3217, 614.5252, 316.2952, 596.4965]</t>
  </si>
  <si>
    <t>[506.393, 314.2822, 350.3033]</t>
  </si>
  <si>
    <t>[314.279, 588.5033, 332.2979, 570.4901, 350.3091]</t>
  </si>
  <si>
    <t>[314.2893, 674.5845, 350.3097, 332.301]</t>
  </si>
  <si>
    <t>[608.5936, 608.5936, 336.3671, 590.5852, 590.5852, 354.3662, 372.3854]</t>
  </si>
  <si>
    <t>[336.361, 630.582, 354.3711]</t>
  </si>
  <si>
    <t>[350.3408, 368.3531, 614.5142, 332.3265, 596.5117]</t>
  </si>
  <si>
    <t>[350.3402, 610.5712, 592.56, 368.3561]</t>
  </si>
  <si>
    <t>[386.395, 368.3862, 664.6641]</t>
  </si>
  <si>
    <t>[368.3847, 386.4007, 640.6137]</t>
  </si>
  <si>
    <t>[364.3501, 794.708, 382.3644]</t>
  </si>
  <si>
    <t>[362.3485, 380.3464, 344.3373, 672.6253]</t>
  </si>
  <si>
    <t>[506.3928, 360.3228, 342.3177]</t>
  </si>
  <si>
    <t>[378.3364, 690.5893, 342.3157, 360.3206]</t>
  </si>
  <si>
    <t>[382.4081, 400.4099, 364.391]</t>
  </si>
  <si>
    <t>[650.6346, 650.6346, 382.4058, 364.3965]</t>
  </si>
  <si>
    <t>[380.3957, 398.3957, 362.3837]</t>
  </si>
  <si>
    <t>[378.3742, 396.3804, 708.6252, 690.6074, 360.3592]</t>
  </si>
  <si>
    <t>[370.354, 710.6044, 710.6044, 692.6048, 692.6048, 388.3565]</t>
  </si>
  <si>
    <t>[370.3522, 388.3573, 658.6015]</t>
  </si>
  <si>
    <t>[410.4404, 428.4539, 392.4261, 664.6496, 646.6373]</t>
  </si>
  <si>
    <t>[384.37, 402.3734, 680.6326, 662.6188, 420.3851]</t>
  </si>
  <si>
    <t>[422.4361, 440.4452, 702.7085]</t>
  </si>
  <si>
    <t>[398.3855, 416.3899, 692.6086, 674.5826, 434.3947]</t>
  </si>
  <si>
    <t>[398.3857, 720.6159, 416.3849, 434.3953, 738.6299]</t>
  </si>
  <si>
    <t>[432.4238, 414.409, 692.6189]</t>
  </si>
  <si>
    <t>[426.4095, 664.5679, 462.4323, 444.4172, 646.5685]</t>
  </si>
  <si>
    <t>[360.3236, 212.2359]</t>
  </si>
  <si>
    <t>[212.2372, 230.249, 394.4022]</t>
  </si>
  <si>
    <t>[212.2378, 230.2472]</t>
  </si>
  <si>
    <t>[212.2362, 230.2486]</t>
  </si>
  <si>
    <t>[212.2369, 230.2464]</t>
  </si>
  <si>
    <t>[360.3258, 210.2181]</t>
  </si>
  <si>
    <t>[448.4509, 210.2237, 228.2321]</t>
  </si>
  <si>
    <t>[210.2252, 228.2316]</t>
  </si>
  <si>
    <t>[502.4976, 228.2328, 210.2217]</t>
  </si>
  <si>
    <t>[208.2064, 360.3258]</t>
  </si>
  <si>
    <t>[208.2057, 372.3304]</t>
  </si>
  <si>
    <t>[226.2135, 368.2988]</t>
  </si>
  <si>
    <t>[208.2059, 226.2168, 446.4312]</t>
  </si>
  <si>
    <t>[444.4197, 208.2062, 226.2175]</t>
  </si>
  <si>
    <t>[208.2058, 226.2164, 472.4552]</t>
  </si>
  <si>
    <t>[208.2051, 472.45, 226.2168]</t>
  </si>
  <si>
    <t>[470.4342, 208.2048, 226.2157]</t>
  </si>
  <si>
    <t>[208.2055, 470.4384]</t>
  </si>
  <si>
    <t>[208.2062, 226.2183, 468.4113]</t>
  </si>
  <si>
    <t>[208.2064, 226.2162, 502.4976]</t>
  </si>
  <si>
    <t>[208.2058, 226.2163, 502.4978]</t>
  </si>
  <si>
    <t>[208.2059, 226.2163, 502.4995]</t>
  </si>
  <si>
    <t>[208.2052, 226.217, 530.5223]</t>
  </si>
  <si>
    <t>[208.2057, 226.2163, 530.5279]</t>
  </si>
  <si>
    <t>[528.5127, 208.2054, 226.215]</t>
  </si>
  <si>
    <t>[208.2055, 226.2138, 526.4952]</t>
  </si>
  <si>
    <t>[208.2055, 226.216, 558.5598]</t>
  </si>
  <si>
    <t>[224.1994, 360.3236, 206.1925]</t>
  </si>
  <si>
    <t>[224.1969, 206.1919, 358.3093]</t>
  </si>
  <si>
    <t>[206.1887, 224.2003, 372.3304]</t>
  </si>
  <si>
    <t>[368.2988, 224.2001, 206.1926]</t>
  </si>
  <si>
    <t>[224.2012, 366.2726]</t>
  </si>
  <si>
    <t>[206.1898, 444.4197, 224.1983]</t>
  </si>
  <si>
    <t>[206.1903, 472.4552, 224.2013]</t>
  </si>
  <si>
    <t>[206.1899, 472.45, 224.202]</t>
  </si>
  <si>
    <t>[206.1898, 470.4342, 224.2001]</t>
  </si>
  <si>
    <t>[206.1897, 470.4384, 224.1987]</t>
  </si>
  <si>
    <t>[206.1897, 468.4113, 224.1983]</t>
  </si>
  <si>
    <t>[206.1899, 500.4811, 224.2]</t>
  </si>
  <si>
    <t>[206.1906, 500.4828, 224.2011]</t>
  </si>
  <si>
    <t>[206.1901, 528.5127, 224.2002]</t>
  </si>
  <si>
    <t>[206.1899, 528.513, 224.2006]</t>
  </si>
  <si>
    <t>[206.1902, 526.4961, 224.201]</t>
  </si>
  <si>
    <t>[206.1906, 526.5045, 224.1976]</t>
  </si>
  <si>
    <t>[206.1906, 556.545, 224.2004]</t>
  </si>
  <si>
    <t>[206.1899, 554.5284, 224.2007]</t>
  </si>
  <si>
    <t>[358.3093, 222.1873]</t>
  </si>
  <si>
    <t>[222.1868, 204.1721]</t>
  </si>
  <si>
    <t>[468.4113, 204.1739, 222.1825]</t>
  </si>
  <si>
    <t>[618.5641, 222.186, 204.1787]</t>
  </si>
  <si>
    <t>[408.4185, 226.2533]</t>
  </si>
  <si>
    <t>[450.466, 226.2486]</t>
  </si>
  <si>
    <t>[222.224, 240.2352]</t>
  </si>
  <si>
    <t>[384.3259, 238.2149, 220.2053]</t>
  </si>
  <si>
    <t>[218.1898, 384.3259, 236.2011]</t>
  </si>
  <si>
    <t>[380.2944, 218.1899, 236.2002]</t>
  </si>
  <si>
    <t>[218.1861, 236.1986]</t>
  </si>
  <si>
    <t>[422.4304, 258.2808]</t>
  </si>
  <si>
    <t>[236.2368, 254.2488, 544.5419]</t>
  </si>
  <si>
    <t>[394.3089, 252.2368, 234.2221]</t>
  </si>
  <si>
    <t>[252.2318, 234.2211, 412.3519]</t>
  </si>
  <si>
    <t>[234.2209, 498.4655, 252.2323]</t>
  </si>
  <si>
    <t>[464.4826, 254.2827]</t>
  </si>
  <si>
    <t>[248.2403, 266.2456]</t>
  </si>
  <si>
    <t>[248.2409, 690.6519]</t>
  </si>
  <si>
    <t>[264.2362, 246.2258]</t>
  </si>
  <si>
    <t>[246.2214, 264.2326, 450.3676]</t>
  </si>
  <si>
    <t>[264.2363, 246.2202]</t>
  </si>
  <si>
    <t>[264.2665, 282.2739]</t>
  </si>
  <si>
    <t>[528.5156, 264.269, 282.2769]</t>
  </si>
  <si>
    <t>[282.2807, 522.4672]</t>
  </si>
  <si>
    <t>[282.2783, 540.5143, 264.2697]</t>
  </si>
  <si>
    <t>[264.2728, 282.2842, 538.4875]</t>
  </si>
  <si>
    <t>[282.2787, 578.5185]</t>
  </si>
  <si>
    <t>[610.5808, 282.2795, 264.2677]</t>
  </si>
  <si>
    <t>[282.2797, 264.2677]</t>
  </si>
  <si>
    <t>[282.2785, 664.6289, 264.2683]</t>
  </si>
  <si>
    <t>[264.2651, 282.282]</t>
  </si>
  <si>
    <t>[262.2524, 500.4815, 280.2632]</t>
  </si>
  <si>
    <t>[262.253, 280.263, 526.4961]</t>
  </si>
  <si>
    <t>[610.5808, 262.2525]</t>
  </si>
  <si>
    <t>[262.2513, 280.262, 648.5974]</t>
  </si>
  <si>
    <t>[262.2531, 280.2629, 664.6252]</t>
  </si>
  <si>
    <t>[278.2525, 260.2343, 538.4875]</t>
  </si>
  <si>
    <t>[260.2422, 664.6289, 278.2467]</t>
  </si>
  <si>
    <t>[464.4812, 282.3177, 300.325]</t>
  </si>
  <si>
    <t>[450.3695, 294.2793, 276.2692]</t>
  </si>
  <si>
    <t>[276.2683, 294.2787, 514.4984]</t>
  </si>
  <si>
    <t>[276.2681, 510.4661, 294.2784]</t>
  </si>
  <si>
    <t>[276.2676, 510.4657, 294.2801]</t>
  </si>
  <si>
    <t>[276.268, 294.2783, 540.5131]</t>
  </si>
  <si>
    <t>[276.2684, 294.2792, 538.4981]</t>
  </si>
  <si>
    <t>[450.3695, 292.2606]</t>
  </si>
  <si>
    <t>[274.2583, 648.6049, 292.2631]</t>
  </si>
  <si>
    <t>[274.2585, 292.2623]</t>
  </si>
  <si>
    <t>[310.3111, 292.3007]</t>
  </si>
  <si>
    <t>[310.3122, 292.3045]</t>
  </si>
  <si>
    <t>[290.289, 308.2954, 676.6377]</t>
  </si>
  <si>
    <t>[288.2741, 306.2755, 646.6036]</t>
  </si>
  <si>
    <t>[288.2738, 306.2809, 664.6337]</t>
  </si>
  <si>
    <t>[288.2739, 676.6463, 306.2759]</t>
  </si>
  <si>
    <t>[578.5185, 302.2872]</t>
  </si>
  <si>
    <t>[302.2883, 320.2996]</t>
  </si>
  <si>
    <t>[316.3027, 334.3105]</t>
  </si>
  <si>
    <t>[400.3969, 418.409]</t>
  </si>
  <si>
    <t>[432.4234, 414.41]</t>
  </si>
  <si>
    <t>[362.3373, 398.3608, 208.2067]</t>
  </si>
  <si>
    <t>[430.3472, 262.2333, 412.3399, 226.2185]</t>
  </si>
  <si>
    <t>[422.2819, 262.2378, 226.2193]</t>
  </si>
  <si>
    <t>[470.3924, 470.3924, 208.2072, 434.3587, 434.3587, 226.2188]</t>
  </si>
  <si>
    <t>[208.2038, 470.3794, 434.362]</t>
  </si>
  <si>
    <t>[484.3662, 208.2063, 466.3576, 262.2373, 226.2176]</t>
  </si>
  <si>
    <t>[226.215, 436.3866, 262.2417, 244.2287]</t>
  </si>
  <si>
    <t>[208.2064, 484.4052, 262.2364]</t>
  </si>
  <si>
    <t>[208.2065, 484.4033, 226.2185]</t>
  </si>
  <si>
    <t>[464.3769, 226.2163, 262.2338, 482.3837, 446.3664, 244.2297]</t>
  </si>
  <si>
    <t>[208.2058, 540.4147, 244.226]</t>
  </si>
  <si>
    <t>[582.5448, 564.5371, 226.2169, 546.5187, 208.205, 244.2321, 262.236]</t>
  </si>
  <si>
    <t>[208.2041, 262.2326, 588.5745, 624.5841, 244.2277]</t>
  </si>
  <si>
    <t>[226.2153, 622.6055, 244.2273, 262.2361, 208.2046]</t>
  </si>
  <si>
    <t>[262.2354, 244.2239, 208.203, 834.8046, 852.8179, 226.2132]</t>
  </si>
  <si>
    <t>[262.2338, 244.2253, 208.2061, 830.7635]</t>
  </si>
  <si>
    <t>[262.2379, 244.2271, 208.2082, 226.2189]</t>
  </si>
  <si>
    <t>[206.1884, 406.2927, 442.3116]</t>
  </si>
  <si>
    <t>[224.2014, 206.1881, 424.3814, 242.2115, 388.3526, 406.3704]</t>
  </si>
  <si>
    <t>[206.1914, 224.2027, 242.2162]</t>
  </si>
  <si>
    <t>[206.1901, 470.3924, 470.3924, 224.2025, 434.3587, 434.3587, 242.2134]</t>
  </si>
  <si>
    <t>[468.3676, 206.1894, 450.3532, 242.2139, 260.2253]</t>
  </si>
  <si>
    <t>[206.1903, 500.3961, 242.2118, 224.2019]</t>
  </si>
  <si>
    <t>[206.1873, 260.2249, 484.3913, 242.214, 448.3791]</t>
  </si>
  <si>
    <t>[224.1978, 484.409, 206.1894, 242.2151]</t>
  </si>
  <si>
    <t>[206.1919, 484.4033, 224.2047]</t>
  </si>
  <si>
    <t>[224.2025, 206.1914, 512.4039, 260.2177, 242.2115]</t>
  </si>
  <si>
    <t>[242.2164, 224.2015, 206.1915, 496.4224, 260.2183]</t>
  </si>
  <si>
    <t>[206.1897, 540.4487, 224.2018, 242.2123, 522.4385, 558.4521]</t>
  </si>
  <si>
    <t>[206.1912, 594.5023, 576.5096, 558.4801, 242.2135, 260.2225]</t>
  </si>
  <si>
    <t>[206.1923, 624.5664, 624.5664, 588.5344, 588.5344, 242.2148, 260.2194, 224.2034]</t>
  </si>
  <si>
    <t>[242.2076, 206.1916, 770.7293]</t>
  </si>
  <si>
    <t>[204.1746, 406.2927, 442.3116, 240.1918]</t>
  </si>
  <si>
    <t>[222.1853, 240.1956, 204.1743, 418.2539, 382.2342, 258.2014]</t>
  </si>
  <si>
    <t>[484.3662, 222.1871, 466.3576, 204.172, 258.2099]</t>
  </si>
  <si>
    <t>[484.367, 436.3782, 204.1716, 222.1835, 240.1957, 466.3571]</t>
  </si>
  <si>
    <t>[428.3225, 204.1782, 240.1923, 258.203, 410.3099]</t>
  </si>
  <si>
    <t>[428.3139, 204.1752, 222.1855, 410.3124, 258.2099, 240.1983]</t>
  </si>
  <si>
    <t>[222.1842, 240.1985, 204.1738, 464.3829]</t>
  </si>
  <si>
    <t>[222.1837, 258.203, 240.1976]</t>
  </si>
  <si>
    <t>[258.2054, 222.1853, 240.1975, 204.1725, 560.4282]</t>
  </si>
  <si>
    <t>[256.1943, 238.18, 422.2819]</t>
  </si>
  <si>
    <t>[238.1799, 220.1702, 202.1608, 418.257, 256.1926, 382.2314, 400.2557]</t>
  </si>
  <si>
    <t>[398.2644, 202.1577, 362.2502, 238.1844]</t>
  </si>
  <si>
    <t>[220.174, 428.3225, 202.1615, 238.1839, 256.1932, 410.3099]</t>
  </si>
  <si>
    <t>[422.2719, 458.2847, 238.1775]</t>
  </si>
  <si>
    <t>[458.285, 238.1796, 256.1932]</t>
  </si>
  <si>
    <t>[238.1791, 748.622, 766.623, 256.1942, 730.6223]</t>
  </si>
  <si>
    <t>[422.2819, 236.1605, 254.1754, 218.1575]</t>
  </si>
  <si>
    <t>[236.1645, 218.152, 200.1416, 418.257, 254.1708, 382.2314, 400.2557]</t>
  </si>
  <si>
    <t>[200.1444, 396.2142, 218.1559, 254.1748, 414.2206, 236.1627]</t>
  </si>
  <si>
    <t>[200.1426, 218.157, 236.1609]</t>
  </si>
  <si>
    <t>[400.2814, 218.1582, 254.1741, 382.2839, 236.1682]</t>
  </si>
  <si>
    <t>[200.1418, 218.1543, 236.1612, 254.1707]</t>
  </si>
  <si>
    <t>[428.3139, 200.1411, 218.151, 410.3124, 236.161, 254.1758]</t>
  </si>
  <si>
    <t>[426.305, 408.2971, 218.1544, 390.2885, 200.1404, 236.1636]</t>
  </si>
  <si>
    <t>[200.146, 422.2719, 458.2847, 218.1515]</t>
  </si>
  <si>
    <t>[458.285, 236.163, 254.1714]</t>
  </si>
  <si>
    <t>[502.3173, 236.1653, 218.1523, 200.144, 484.3099, 254.179, 466.2914]</t>
  </si>
  <si>
    <t>[218.1497, 200.142, 236.1599]</t>
  </si>
  <si>
    <t>[236.1601, 200.1438, 748.622, 766.623, 254.1748, 730.6223]</t>
  </si>
  <si>
    <t>[404.3898, 276.2553, 222.2186]</t>
  </si>
  <si>
    <t>[222.2259, 258.2445, 240.2315, 276.2523]</t>
  </si>
  <si>
    <t>[222.226, 240.2367, 258.2477, 582.5427, 276.2511]</t>
  </si>
  <si>
    <t>[258.2475, 222.2186, 240.2303, 576.538, 276.2532, 558.5325]</t>
  </si>
  <si>
    <t>[274.2342, 456.3776, 438.351, 220.2034]</t>
  </si>
  <si>
    <t>[470.3854, 220.2076, 238.2162]</t>
  </si>
  <si>
    <t>[482.3769, 220.2029, 500.3971, 274.236]</t>
  </si>
  <si>
    <t>[238.2212, 220.2043, 256.2258, 274.2405]</t>
  </si>
  <si>
    <t>[272.2235, 254.2123, 236.2046, 448.306]</t>
  </si>
  <si>
    <t>[830.7476, 830.7476, 218.1932, 254.215, 812.7368, 812.7368, 794.7251, 794.7251, 272.222, 236.1999]</t>
  </si>
  <si>
    <t>[216.172, 234.1838, 252.1961, 432.2818, 396.2601, 270.2035]</t>
  </si>
  <si>
    <t>[270.2065, 216.1772, 252.2004, 448.306]</t>
  </si>
  <si>
    <t>[414.2979, 268.1896, 214.1583, 396.2967]</t>
  </si>
  <si>
    <t>[250.1799, 214.1584, 232.1659]</t>
  </si>
  <si>
    <t>[250.1811, 456.3001, 214.155]</t>
  </si>
  <si>
    <t>[214.1587, 502.3173, 250.1818, 484.3095, 466.3052, 232.1702, 268.1887]</t>
  </si>
  <si>
    <t>[486.326, 232.1712, 250.184]</t>
  </si>
  <si>
    <t>[250.1788, 214.1581, 526.3592, 508.3427]</t>
  </si>
  <si>
    <t>[708.5992, 250.1824, 268.1855, 232.1717, 672.5665]</t>
  </si>
  <si>
    <t>[232.1689, 268.1938, 250.1778]</t>
  </si>
  <si>
    <t>[470.3935, 236.2336, 470.383, 290.2718, 254.2429]</t>
  </si>
  <si>
    <t>[236.2361, 254.2459, 522.488, 486.4632]</t>
  </si>
  <si>
    <t>[272.2532, 236.2335, 568.5394, 254.251, 532.5152]</t>
  </si>
  <si>
    <t>[254.2514, 550.5093, 272.2597]</t>
  </si>
  <si>
    <t>[236.2366, 254.2475, 538.4938, 574.5263, 272.2535]</t>
  </si>
  <si>
    <t>[236.2335, 272.253, 624.5636]</t>
  </si>
  <si>
    <t>[804.7556, 236.2346, 272.2597]</t>
  </si>
  <si>
    <t>[270.2472, 470.3752, 434.3577, 452.3707, 288.2564]</t>
  </si>
  <si>
    <t>[252.2343, 234.2245, 484.3935, 288.2539, 270.2393]</t>
  </si>
  <si>
    <t>[480.4121, 234.2208, 270.2443, 498.4233]</t>
  </si>
  <si>
    <t>[270.238, 288.2513, 252.2342]</t>
  </si>
  <si>
    <t>[250.2124, 268.2295, 448.3007]</t>
  </si>
  <si>
    <t>[480.3756, 232.2059, 498.3736]</t>
  </si>
  <si>
    <t>[478.3533, 250.2152, 268.2252, 232.2025, 460.3364, 286.2348, 442.3297]</t>
  </si>
  <si>
    <t>[248.2036, 284.2204, 448.3007]</t>
  </si>
  <si>
    <t>[284.2223, 478.3533, 266.2102, 248.2011, 460.3364, 230.1875, 442.3297]</t>
  </si>
  <si>
    <t>[428.3154, 410.3021, 228.1736, 264.1941, 246.1892, 392.2876]</t>
  </si>
  <si>
    <t>[268.2588, 438.4012, 286.2743, 304.2798, 250.2578]</t>
  </si>
  <si>
    <t>[268.2676, 286.2727, 496.3904, 250.2545]</t>
  </si>
  <si>
    <t>[268.2613, 250.2487, 286.2687]</t>
  </si>
  <si>
    <t>[552.533, 552.533, 534.52, 534.52, 250.2505, 268.2642, 304.284, 516.5177, 516.5177, 286.2687]</t>
  </si>
  <si>
    <t>[304.2905, 566.5417, 250.2539, 268.2589, 530.5254]</t>
  </si>
  <si>
    <t>[268.2603, 578.5596, 250.2501, 304.2841, 286.2754]</t>
  </si>
  <si>
    <t>[268.2617, 588.5287, 250.2518, 552.5105, 304.279]</t>
  </si>
  <si>
    <t>[250.2544, 636.6263, 286.2704]</t>
  </si>
  <si>
    <t>[250.2563, 750.7109, 732.6973, 286.2692]</t>
  </si>
  <si>
    <t>[250.2518, 770.7301, 286.2789, 268.2604]</t>
  </si>
  <si>
    <t>[268.2686, 250.2493, 286.2772, 886.8063, 850.789]</t>
  </si>
  <si>
    <t>[268.2642, 250.2568, 304.2806]</t>
  </si>
  <si>
    <t>[284.2614, 468.3634, 266.2512, 302.2716]</t>
  </si>
  <si>
    <t>[302.2642, 266.2482, 284.2636, 248.2389]</t>
  </si>
  <si>
    <t>[284.2624, 524.4358, 266.2528, 302.272, 248.2378]</t>
  </si>
  <si>
    <t>[590.515, 590.515, 266.2461, 284.2628, 302.2644]</t>
  </si>
  <si>
    <t>[266.2452, 248.235, 284.2637, 578.4927, 302.2652, 596.4955, 614.5041]</t>
  </si>
  <si>
    <t>[266.2451, 630.5084, 284.259, 248.2369, 594.4944, 612.4899, 302.2684]</t>
  </si>
  <si>
    <t>[266.2426, 650.6065, 284.2597]</t>
  </si>
  <si>
    <t>[266.2503, 248.2327, 284.2541, 826.7777]</t>
  </si>
  <si>
    <t>[266.2529, 248.2407, 302.2647, 858.8004]</t>
  </si>
  <si>
    <t>[266.2527, 872.8043, 872.8043, 284.2637]</t>
  </si>
  <si>
    <t>[264.2273, 468.3612, 246.2196, 450.3619, 300.2507]</t>
  </si>
  <si>
    <t>[264.237, 246.2235, 300.2489]</t>
  </si>
  <si>
    <t>[264.235, 246.225, 282.2465, 538.4185, 520.402]</t>
  </si>
  <si>
    <t>[246.2263, 622.5306, 282.2456, 300.2556, 264.2285, 586.5077]</t>
  </si>
  <si>
    <t>[300.2593, 630.505, 264.2279, 282.2484, 246.2249]</t>
  </si>
  <si>
    <t>[246.2225, 282.2377, 648.543, 300.25]</t>
  </si>
  <si>
    <t>[788.72, 264.2375, 282.2469, 300.2532, 752.6842]</t>
  </si>
  <si>
    <t>[264.2365, 246.2258, 282.2483, 300.2505]</t>
  </si>
  <si>
    <t>[264.2346, 282.2477, 300.2553, 816.7459]</t>
  </si>
  <si>
    <t>[264.2361, 246.2223, 300.2591, 826.7777]</t>
  </si>
  <si>
    <t>[246.2261, 282.2467, 264.2373, 840.7564]</t>
  </si>
  <si>
    <t>[264.237, 282.2467, 300.257, 872.7756]</t>
  </si>
  <si>
    <t>[282.2477, 856.7751, 300.2557, 264.229]</t>
  </si>
  <si>
    <t>[246.2202, 264.2285, 300.2554, 852.7387, 834.7419, 282.2395]</t>
  </si>
  <si>
    <t>[246.2252, 870.7991, 264.2373]</t>
  </si>
  <si>
    <t>[246.2263, 264.2369, 870.806, 282.2428]</t>
  </si>
  <si>
    <t>[264.2361, 246.2253, 282.24, 864.7653]</t>
  </si>
  <si>
    <t>[246.2255, 264.2356, 300.2548]</t>
  </si>
  <si>
    <t>[482.3496, 262.2176, 280.2318, 298.2367, 244.2085]</t>
  </si>
  <si>
    <t>[496.3614, 496.3614, 298.2376, 478.3569, 478.3569, 280.2265, 262.2186, 244.2038, 460.3384, 460.3384]</t>
  </si>
  <si>
    <t>[280.2262, 298.2384, 480.3672, 262.2211, 244.2055]</t>
  </si>
  <si>
    <t>[280.2309, 508.351, 298.2341, 244.2057, 262.2182]</t>
  </si>
  <si>
    <t>[524.3951, 298.2363, 280.2281, 262.22]</t>
  </si>
  <si>
    <t>[558.4161, 280.2321, 262.2147, 244.2101]</t>
  </si>
  <si>
    <t>[280.2327, 244.2074, 620.5303, 602.5212, 298.2363]</t>
  </si>
  <si>
    <t>[280.2317, 244.2096, 262.2138, 298.2333, 828.7463]</t>
  </si>
  <si>
    <t>[262.22, 280.2284, 840.7564]</t>
  </si>
  <si>
    <t>[244.2092, 262.2213, 298.2422, 280.2308, 872.7756]</t>
  </si>
  <si>
    <t>[244.2105, 280.2233, 298.2423, 262.2142, 856.7875]</t>
  </si>
  <si>
    <t>[262.2165, 244.208, 280.23, 298.2407]</t>
  </si>
  <si>
    <t>[278.2074, 452.3198, 296.2258, 488.3286]</t>
  </si>
  <si>
    <t>[510.3635, 260.2053, 242.1863, 296.2235, 278.2076, 546.3716]</t>
  </si>
  <si>
    <t>[282.281, 300.2866, 484.4018, 264.2655]</t>
  </si>
  <si>
    <t>[282.2797, 300.2895, 484.409]</t>
  </si>
  <si>
    <t>[264.2674, 464.3769, 482.3837, 446.3664, 318.2992]</t>
  </si>
  <si>
    <t>[264.2709, 282.2769, 318.3016, 464.3829]</t>
  </si>
  <si>
    <t>[282.2794, 498.4086, 264.2712, 300.2916]</t>
  </si>
  <si>
    <t>[264.2705, 300.2932, 496.3904]</t>
  </si>
  <si>
    <t>[510.3821, 282.2759, 264.2712, 492.3611, 300.2856, 474.3587, 318.3059]</t>
  </si>
  <si>
    <t>[282.2781, 508.4075, 264.2676, 526.4018, 490.3822]</t>
  </si>
  <si>
    <t>[300.2856, 510.408, 318.3009, 264.2663]</t>
  </si>
  <si>
    <t>[300.2891, 318.2962, 510.488]</t>
  </si>
  <si>
    <t>[264.2639, 510.4926, 318.2964]</t>
  </si>
  <si>
    <t>[264.2643, 300.2882, 318.3029, 282.2816]</t>
  </si>
  <si>
    <t>[282.2785, 538.5172, 264.2685, 520.5032, 502.495, 318.3023, 300.284]</t>
  </si>
  <si>
    <t>[300.2892, 318.3037, 538.525]</t>
  </si>
  <si>
    <t>[282.2781, 264.2731, 300.2857, 538.5167, 538.5167, 318.3025]</t>
  </si>
  <si>
    <t>[554.5138, 282.2795, 264.2678, 536.5031, 300.2903, 518.49, 318.3022]</t>
  </si>
  <si>
    <t>[552.499, 534.4863, 282.2762, 300.2889, 516.474, 264.2727]</t>
  </si>
  <si>
    <t>[552.4979, 282.2786, 264.2682, 300.2884, 534.4912, 516.471]</t>
  </si>
  <si>
    <t>[552.533, 552.533, 282.2773, 264.2683, 300.2887, 534.52, 534.52, 318.2974, 516.5177, 516.5177]</t>
  </si>
  <si>
    <t>[282.2783, 552.5379, 300.291, 318.2952]</t>
  </si>
  <si>
    <t>[282.277, 264.2669, 318.3052]</t>
  </si>
  <si>
    <t>[264.2648, 282.2798, 300.2922, 550.5205, 514.4968]</t>
  </si>
  <si>
    <t>[566.5494, 282.2786, 264.2682, 300.2884, 318.3004, 548.5385, 530.5291]</t>
  </si>
  <si>
    <t>[566.5554, 282.2757, 300.2867, 264.2698]</t>
  </si>
  <si>
    <t>[264.273, 566.5616, 282.2773]</t>
  </si>
  <si>
    <t>[582.5448, 282.2779, 564.5337, 264.2673, 300.2895, 318.3011, 546.5245]</t>
  </si>
  <si>
    <t>[582.5448, 282.2792, 300.2902, 564.5371, 264.2688, 318.3047, 546.5187]</t>
  </si>
  <si>
    <t>[564.5336, 282.2784, 300.2882, 264.2684, 318.2995, 546.5232, 528.5195]</t>
  </si>
  <si>
    <t>[580.53, 562.5189, 300.2895, 282.2792, 544.5071, 264.268, 318.3024]</t>
  </si>
  <si>
    <t>[580.5287, 282.2782, 562.52, 300.2892, 264.2686, 544.5077, 318.3018]</t>
  </si>
  <si>
    <t>[580.5297, 562.5195, 300.2893, 544.5084, 282.2793, 264.2659, 318.2983]</t>
  </si>
  <si>
    <t>[580.5296, 562.5202, 300.2894, 544.507, 282.279, 264.2673, 318.3018]</t>
  </si>
  <si>
    <t>[300.2901, 264.2715, 282.2823, 562.5134, 318.3012]</t>
  </si>
  <si>
    <t>[562.519, 544.5083, 282.28, 526.4977, 264.2697, 300.2865, 318.2994]</t>
  </si>
  <si>
    <t>[282.2795, 594.5023, 576.5096, 318.3056, 558.4801]</t>
  </si>
  <si>
    <t>[282.28, 264.2684, 300.2903, 318.3019, 580.5715, 562.5437, 544.5385]</t>
  </si>
  <si>
    <t>[264.2666, 282.2836, 300.2904, 318.2942, 580.5566]</t>
  </si>
  <si>
    <t>[282.2784, 264.2708, 318.3022, 580.5574]</t>
  </si>
  <si>
    <t>[282.2778, 264.2676, 610.533, 300.2915, 574.5271]</t>
  </si>
  <si>
    <t>[264.2728, 282.2763, 300.2896, 576.5366, 540.5111, 558.5242]</t>
  </si>
  <si>
    <t>[282.2818, 592.5293, 264.2717, 556.5072, 574.5175, 318.2948]</t>
  </si>
  <si>
    <t>[282.2788, 592.5364, 264.269, 300.2897, 318.2949, 574.5294]</t>
  </si>
  <si>
    <t>[282.2791, 264.2663, 300.2885, 574.5229, 318.2977, 538.5038]</t>
  </si>
  <si>
    <t>[282.2792, 264.2668, 300.2857, 318.2989, 590.515, 590.515]</t>
  </si>
  <si>
    <t>[264.272, 282.2792, 300.2903, 552.4746, 570.4938]</t>
  </si>
  <si>
    <t>[282.2792, 642.5711, 264.2679, 594.5852, 300.2884]</t>
  </si>
  <si>
    <t>[282.2786, 610.5694, 264.2673, 300.2909, 574.5583, 592.5656]</t>
  </si>
  <si>
    <t>[608.5608, 590.5513, 282.2779, 264.2704, 300.2888, 572.5417, 318.2979]</t>
  </si>
  <si>
    <t>[608.5601, 282.2781, 590.5525, 264.2676, 572.5514]</t>
  </si>
  <si>
    <t>[608.5565, 590.5434, 572.5362, 264.2689, 300.2878, 282.2791]</t>
  </si>
  <si>
    <t>[624.559, 282.2793, 264.2638, 318.3047, 588.5228]</t>
  </si>
  <si>
    <t>[606.5519, 282.2802, 300.2894, 264.2691, 318.299, 588.5382]</t>
  </si>
  <si>
    <t>[264.2648, 282.2779, 300.2897, 318.3044, 622.5376]</t>
  </si>
  <si>
    <t>[282.2783, 608.5936, 608.5936, 300.2909, 264.2681, 590.5852, 590.5852]</t>
  </si>
  <si>
    <t>[264.2696, 282.2784, 624.5839, 606.5773]</t>
  </si>
  <si>
    <t>[282.2762, 606.5859, 264.2693, 570.5687]</t>
  </si>
  <si>
    <t>[282.2798, 634.5496, 300.2892]</t>
  </si>
  <si>
    <t>[282.2801, 300.2906, 264.2699, 318.2963]</t>
  </si>
  <si>
    <t>[618.5405, 264.2683, 282.281, 318.306, 636.5554, 300.2857]</t>
  </si>
  <si>
    <t>[282.2783, 636.5613, 264.2683, 300.2896]</t>
  </si>
  <si>
    <t>[282.2789, 264.2684, 300.2894, 636.5547, 318.3026, 600.524, 618.5369]</t>
  </si>
  <si>
    <t>[282.2798, 264.2651, 318.2999]</t>
  </si>
  <si>
    <t>[622.6115, 622.6115, 282.2778, 264.2677, 300.2885, 318.299, 604.6016, 604.6016, 586.5923, 586.5923]</t>
  </si>
  <si>
    <t>[638.6068, 282.2784, 264.2677, 620.5962, 300.2885, 602.5858, 318.2991]</t>
  </si>
  <si>
    <t>[638.6076, 282.2792, 264.2684, 300.2893, 620.5972, 602.5848, 318.3]</t>
  </si>
  <si>
    <t>[282.2774, 300.2912, 264.2654, 620.5957, 318.2981, 602.5822, 584.568]</t>
  </si>
  <si>
    <t>[636.5921, 282.2801, 300.292, 264.2715, 618.5818, 600.5741, 318.2999]</t>
  </si>
  <si>
    <t>[636.5912, 636.5912, 618.5807, 618.5807, 600.5749, 600.5749, 282.2802, 264.2671, 318.2972, 300.2891]</t>
  </si>
  <si>
    <t>[282.2782, 264.2679, 300.2885, 318.2993, 650.5722, 614.5554]</t>
  </si>
  <si>
    <t>[636.6277, 300.2911, 282.2821, 618.6143, 264.2684, 600.6067]</t>
  </si>
  <si>
    <t>[636.628, 282.2786, 264.2679, 300.2892, 318.2996, 618.6168, 600.607]</t>
  </si>
  <si>
    <t>[636.6263, 282.2811, 264.2722]</t>
  </si>
  <si>
    <t>[636.63, 264.2678, 282.281, 300.2895, 618.6189, 318.3022, 600.6125]</t>
  </si>
  <si>
    <t>[652.6231, 282.2787, 264.2683, 300.2892, 634.6129, 616.6022, 318.3]</t>
  </si>
  <si>
    <t>[652.6235, 282.2788, 264.2684, 300.2896, 634.6126, 616.6015, 318.2978]</t>
  </si>
  <si>
    <t>[650.6023, 632.5949, 282.2745, 264.2682, 614.5766, 318.3051]</t>
  </si>
  <si>
    <t>[650.6438, 300.2895, 264.2683, 282.2785, 318.3013, 632.6356, 614.6209]</t>
  </si>
  <si>
    <t>[282.2817, 300.2914, 650.654, 264.2706]</t>
  </si>
  <si>
    <t>[650.6438, 650.6438, 282.2788, 264.2684, 300.2897, 318.2996, 632.6345, 632.6345, 614.6221, 614.6221]</t>
  </si>
  <si>
    <t>[650.6439, 282.2786, 264.2685, 300.2891, 318.301, 632.6362, 614.6263]</t>
  </si>
  <si>
    <t>[666.6394, 282.2787, 264.2693, 300.2895, 648.6282, 630.6175, 318.3023]</t>
  </si>
  <si>
    <t>[666.6384, 282.2786, 264.2679, 300.2892, 648.6275, 630.6167, 318.2993]</t>
  </si>
  <si>
    <t>[666.6394, 282.2789, 264.2683, 300.2897, 648.6272, 630.6181, 318.3001]</t>
  </si>
  <si>
    <t>[282.2795, 264.2658, 300.2915, 648.6305, 630.6184, 318.3019, 612.6114]</t>
  </si>
  <si>
    <t>[282.2791, 300.2893, 264.2659, 648.6288, 630.6209, 318.3059, 612.606]</t>
  </si>
  <si>
    <t>[696.6113, 264.2656, 678.5944]</t>
  </si>
  <si>
    <t>[664.6235, 664.6235, 282.2785, 646.6131, 646.6131, 264.2683, 300.2892, 628.6035, 628.6035, 318.306]</t>
  </si>
  <si>
    <t>[664.6241, 282.2785, 264.269, 646.612, 300.2893, 628.6035, 318.3017]</t>
  </si>
  <si>
    <t>[664.6223, 282.2787, 264.2682, 300.2893, 646.6131, 628.605, 318.2987]</t>
  </si>
  <si>
    <t>[664.6229, 282.279, 264.2678, 646.6148, 300.2883, 318.3015, 628.5985]</t>
  </si>
  <si>
    <t>[662.6073, 644.5991, 626.588, 264.2697, 282.281, 300.2838]</t>
  </si>
  <si>
    <t>[282.2781, 264.2675, 300.2893, 318.3009, 660.6027, 678.6029]</t>
  </si>
  <si>
    <t>[282.2789, 264.2674, 300.2891, 660.5968, 318.2974]</t>
  </si>
  <si>
    <t>[282.2759, 300.2937, 664.6641]</t>
  </si>
  <si>
    <t>[680.6532, 282.2783, 264.268, 300.2888, 662.6441, 644.6309, 318.3004]</t>
  </si>
  <si>
    <t>[680.6542, 282.2794, 264.2672, 300.2892, 662.645, 644.6349, 318.3032]</t>
  </si>
  <si>
    <t>[662.6512, 264.2687, 644.6215, 282.2834, 300.2932, 318.3027, 626.6169]</t>
  </si>
  <si>
    <t>[678.6389, 660.6308, 642.6244, 300.2878, 282.2781, 264.2649]</t>
  </si>
  <si>
    <t>[282.2834, 300.2877, 264.2697, 660.6306]</t>
  </si>
  <si>
    <t>[676.6232, 658.6116, 282.279, 300.29, 264.2695, 640.5979, 318.2964]</t>
  </si>
  <si>
    <t>[674.6119, 282.2766, 300.2906, 264.2651, 318.3012]</t>
  </si>
  <si>
    <t>[694.6693, 282.279, 264.2677, 676.6599, 300.2903, 318.3043, 658.6458]</t>
  </si>
  <si>
    <t>[688.6144, 300.287, 264.2651, 282.276, 652.6, 318.2969]</t>
  </si>
  <si>
    <t>[686.6078, 650.5804, 300.2902, 282.2798, 264.2672]</t>
  </si>
  <si>
    <t>[282.2758, 264.2652, 792.7499, 300.2884]</t>
  </si>
  <si>
    <t>[264.2661, 788.7226, 282.2777, 752.6993]</t>
  </si>
  <si>
    <t>[264.2642, 282.2764, 300.2921, 788.744]</t>
  </si>
  <si>
    <t>[282.2805, 264.2668, 806.7444]</t>
  </si>
  <si>
    <t>[836.755, 282.2783, 264.268, 300.2882]</t>
  </si>
  <si>
    <t>[282.2788, 264.2658, 300.2948, 816.7447, 780.7285, 318.2953, 798.7476]</t>
  </si>
  <si>
    <t>[780.7224, 282.2807, 264.2718, 798.7344]</t>
  </si>
  <si>
    <t>[282.2762, 264.2644, 300.2881, 778.7178, 796.7032, 814.7362]</t>
  </si>
  <si>
    <t>[264.2651, 282.2826, 834.8046, 852.8179, 318.2946]</t>
  </si>
  <si>
    <t>[264.2646, 318.3058, 300.2896, 282.2799, 852.8091]</t>
  </si>
  <si>
    <t>[264.2646, 282.2766, 300.2912, 830.7476, 830.7476, 812.7368, 812.7368, 318.2989, 794.7251, 794.7251]</t>
  </si>
  <si>
    <t>[282.277, 264.2647, 300.288, 844.778, 826.7579]</t>
  </si>
  <si>
    <t>[282.2752, 264.2725, 300.2879, 842.7752, 824.7487, 318.3003, 806.7276]</t>
  </si>
  <si>
    <t>[264.2648, 282.2772, 300.2911, 318.2989, 840.7828, 858.7781]</t>
  </si>
  <si>
    <t>[282.2788, 840.7926, 858.7881, 300.2844]</t>
  </si>
  <si>
    <t>[264.2642, 282.2766, 856.774, 856.774, 318.2951, 820.7439, 820.7439, 838.7484, 838.7484, 300.2869]</t>
  </si>
  <si>
    <t>[282.2753, 820.7585, 264.2714]</t>
  </si>
  <si>
    <t>[282.2749, 264.2642, 318.2965]</t>
  </si>
  <si>
    <t>[282.2787, 264.2667, 866.7887, 884.817]</t>
  </si>
  <si>
    <t>[282.2745, 914.8354, 264.2722, 896.845]</t>
  </si>
  <si>
    <t>[282.2771, 264.2681, 914.8517, 914.8517, 878.8186, 878.8186, 318.3001]</t>
  </si>
  <si>
    <t>[264.265, 878.848, 282.2786]</t>
  </si>
  <si>
    <t>[280.259, 298.2734, 478.3608, 262.2546]</t>
  </si>
  <si>
    <t>[280.2628, 298.2747, 514.4132, 496.3956, 262.2515, 478.3834, 316.286]</t>
  </si>
  <si>
    <t>[298.2734, 498.4086, 316.2799]</t>
  </si>
  <si>
    <t>[280.2619, 512.4039, 298.2762, 262.2543]</t>
  </si>
  <si>
    <t>[280.2618, 508.4075, 298.2738, 262.2499, 526.4018, 316.2845, 490.3822]</t>
  </si>
  <si>
    <t>[262.2553, 280.2663, 510.408]</t>
  </si>
  <si>
    <t>[280.2622, 298.2731, 540.4147]</t>
  </si>
  <si>
    <t>[316.2883, 280.2659, 506.4284, 298.2799, 524.4222]</t>
  </si>
  <si>
    <t>[316.2846, 280.2635, 552.4176, 298.2743, 534.4121, 262.2541]</t>
  </si>
  <si>
    <t>[280.2621, 298.275, 536.4443, 316.2869]</t>
  </si>
  <si>
    <t>[262.2517, 522.488, 486.4632, 316.2809]</t>
  </si>
  <si>
    <t>[280.2646, 262.2536, 298.2743, 550.4433, 316.2811]</t>
  </si>
  <si>
    <t>[536.5028, 280.2626, 298.2734, 262.2522, 518.4923, 316.2835, 500.4836]</t>
  </si>
  <si>
    <t>[552.499, 262.2539, 280.2637, 534.4863, 298.2724, 516.474, 316.2854]</t>
  </si>
  <si>
    <t>[552.4979, 280.2621, 262.2537, 534.4912, 516.471, 298.2758, 316.28]</t>
  </si>
  <si>
    <t>[280.2627, 568.4997, 298.2768]</t>
  </si>
  <si>
    <t>[262.2531, 496.4496, 514.4623, 280.2626, 532.4682, 298.2688]</t>
  </si>
  <si>
    <t>[580.53, 280.2637, 262.2527, 562.5189, 298.2735, 544.5071, 316.2845]</t>
  </si>
  <si>
    <t>[580.5287, 280.264, 262.2536, 562.52, 298.274, 316.2838, 544.5077]</t>
  </si>
  <si>
    <t>[580.5297, 280.2636, 262.2522, 562.5195, 298.2737, 544.5084, 316.2842]</t>
  </si>
  <si>
    <t>[562.519, 280.2633, 298.2733, 262.2526, 544.5083, 316.284, 526.4977]</t>
  </si>
  <si>
    <t>[298.2742, 594.5023, 576.5096, 558.4801, 280.2682, 262.2498]</t>
  </si>
  <si>
    <t>[298.2697, 560.5473, 280.2623, 578.5585, 262.2578]</t>
  </si>
  <si>
    <t>[316.281, 262.2517, 280.262, 298.2773, 576.538, 558.5325]</t>
  </si>
  <si>
    <t>[316.2833, 592.5394, 574.5301, 280.2597, 262.2478, 298.2759, 556.5047]</t>
  </si>
  <si>
    <t>[280.268, 590.5065, 590.5065, 262.2538, 554.493, 554.493, 572.4986, 572.4986, 316.2826, 298.2693]</t>
  </si>
  <si>
    <t>[608.5608, 280.2637, 262.2527, 298.2753, 590.5513, 572.5417, 316.28]</t>
  </si>
  <si>
    <t>[608.5601, 280.264, 262.252, 298.2687, 590.5525, 572.5514, 316.289]</t>
  </si>
  <si>
    <t>[608.5565, 262.2555, 280.2641, 298.2734, 590.5434, 572.5362, 316.2879]</t>
  </si>
  <si>
    <t>[624.559, 316.2828, 280.2654, 298.2712, 588.5228]</t>
  </si>
  <si>
    <t>[262.2535, 280.2654, 606.5509, 298.2789, 624.5604]</t>
  </si>
  <si>
    <t>[280.2619, 262.254, 298.2752, 606.543, 570.513, 316.2811, 588.5383]</t>
  </si>
  <si>
    <t>[280.2604, 262.2499, 298.2754, 316.2865, 622.5376]</t>
  </si>
  <si>
    <t>[262.2505, 298.2756, 622.5478, 280.2608, 586.5173]</t>
  </si>
  <si>
    <t>[262.2541, 280.2621, 604.554, 298.2733]</t>
  </si>
  <si>
    <t>[280.2635, 618.5405, 262.2534, 298.2749, 636.5554]</t>
  </si>
  <si>
    <t>[262.2532, 280.2635, 298.2742, 316.2846, 636.5547, 600.524, 618.5369]</t>
  </si>
  <si>
    <t>[280.2629, 262.2532, 298.2734, 316.2822, 600.5456, 618.5336]</t>
  </si>
  <si>
    <t>[280.264, 262.2524, 298.2738, 316.2838]</t>
  </si>
  <si>
    <t>[262.2525, 280.2643, 316.2891]</t>
  </si>
  <si>
    <t>[298.2733, 630.5084, 280.2601, 262.2528, 594.4944, 612.4899, 316.2857]</t>
  </si>
  <si>
    <t>[636.5921, 262.253, 280.2623, 618.5818, 298.2706, 600.5741, 316.2893]</t>
  </si>
  <si>
    <t>[636.5912, 636.5912, 280.2635, 262.2531, 618.5807, 618.5807, 298.2743, 600.5749, 600.5749, 316.2849]</t>
  </si>
  <si>
    <t>[636.5919, 262.2529, 280.2635, 298.274, 618.5836, 600.5728, 316.2853]</t>
  </si>
  <si>
    <t>[634.5773, 280.2626, 262.2521, 616.5655, 298.2756, 598.5589, 316.2843]</t>
  </si>
  <si>
    <t>[262.2515, 280.2631, 298.273, 316.2835, 650.5722, 614.5554]</t>
  </si>
  <si>
    <t>[298.2766, 262.2544, 280.2657, 316.2828, 632.5722, 614.5458]</t>
  </si>
  <si>
    <t>[262.2538, 280.2631, 298.2726, 608.4951, 644.531, 626.5246]</t>
  </si>
  <si>
    <t>[650.6023, 262.2487, 280.2634, 632.5949, 298.2734, 614.5766]</t>
  </si>
  <si>
    <t>[650.6066, 280.2627, 262.2523, 632.5963, 298.2729, 614.5854, 316.2828]</t>
  </si>
  <si>
    <t>[650.605, 262.2523, 632.5954, 298.2735, 280.2633, 316.2837]</t>
  </si>
  <si>
    <t>[650.6071, 262.2525, 280.2635, 632.5969, 298.2739, 614.5889, 316.282]</t>
  </si>
  <si>
    <t>[280.2647, 262.2521, 298.2741, 316.2851, 648.6305, 630.6184, 612.6114]</t>
  </si>
  <si>
    <t>[664.6243, 262.2532, 280.2636, 646.614, 298.2736, 628.5993, 316.2851]</t>
  </si>
  <si>
    <t>[664.6241, 262.253, 280.2641, 298.2738, 646.612, 628.6035, 316.2854]</t>
  </si>
  <si>
    <t>[664.6235, 664.6235, 262.2531, 280.2633, 646.6131, 646.6131, 298.2742, 628.6035, 628.6035, 316.2855]</t>
  </si>
  <si>
    <t>[664.6242, 262.2526, 280.2635, 646.6143, 298.2736, 316.2862, 628.5993]</t>
  </si>
  <si>
    <t>[664.6229, 646.6148, 280.2649, 628.5985, 262.2536, 298.2769, 316.2836]</t>
  </si>
  <si>
    <t>[280.2636, 262.2531, 646.6127, 298.2745, 628.6033, 316.2855, 610.6027]</t>
  </si>
  <si>
    <t>[662.6073, 262.2533, 280.263, 644.5991, 298.2743, 626.588, 316.2844]</t>
  </si>
  <si>
    <t>[662.6075, 262.2525, 280.2631, 644.597, 298.2732, 626.58, 316.2848]</t>
  </si>
  <si>
    <t>[662.6078, 262.2528, 280.2639, 298.2736, 644.5977, 316.285, 626.5909]</t>
  </si>
  <si>
    <t>[280.2637, 262.2535, 298.2741, 660.5822, 316.2814]</t>
  </si>
  <si>
    <t>[262.2523, 298.2731, 280.2646, 660.5938, 316.2824, 642.5762]</t>
  </si>
  <si>
    <t>[262.2527, 280.2615, 298.2737, 316.2838, 658.5706]</t>
  </si>
  <si>
    <t>[262.2522, 280.2621, 298.2739, 672.5621, 316.288]</t>
  </si>
  <si>
    <t>[262.2522, 280.2636, 298.2726, 662.6512, 316.2862, 644.6215, 626.6169]</t>
  </si>
  <si>
    <t>[678.6404, 262.253, 280.2636, 298.2742, 660.6305, 642.6194, 316.2831]</t>
  </si>
  <si>
    <t>[678.6389, 280.2628, 262.2535, 660.6308, 298.2734, 642.6244, 316.2843]</t>
  </si>
  <si>
    <t>[676.6232, 280.2643, 262.2531, 658.6116, 298.2735, 640.5979, 316.284]</t>
  </si>
  <si>
    <t>[262.2542, 280.2635, 298.2727, 674.6023, 316.285, 656.6031]</t>
  </si>
  <si>
    <t>[262.2537, 280.2628, 672.5823, 316.2793, 298.2747, 654.5753]</t>
  </si>
  <si>
    <t>[280.2668, 262.2537, 672.5814, 298.2714, 654.576, 316.2788]</t>
  </si>
  <si>
    <t>[688.6227, 280.2618, 262.2499, 316.2892, 298.2769]</t>
  </si>
  <si>
    <t>[686.6041, 262.2517, 280.2594, 298.2739, 316.2897, 650.5804]</t>
  </si>
  <si>
    <t>[262.2515, 728.6137, 280.2625, 298.2769]</t>
  </si>
  <si>
    <t>[280.261, 788.7226, 752.6993, 262.2567]</t>
  </si>
  <si>
    <t>[316.2799, 298.2706, 770.7293]</t>
  </si>
  <si>
    <t>[298.2773, 280.2662, 770.7301]</t>
  </si>
  <si>
    <t>[262.2496, 280.263, 804.7447, 786.7287]</t>
  </si>
  <si>
    <t>[280.2628, 262.2508, 298.2734, 816.7447, 780.7285, 798.7476, 316.2832]</t>
  </si>
  <si>
    <t>[280.2618, 262.2578, 778.7178, 298.2695, 796.7032, 814.7362]</t>
  </si>
  <si>
    <t>[316.2795, 280.2643, 830.748, 262.2493]</t>
  </si>
  <si>
    <t>[262.2496, 298.2715, 280.2611]</t>
  </si>
  <si>
    <t>[280.2592, 298.2732, 262.257, 822.7194, 840.7341]</t>
  </si>
  <si>
    <t>[262.2499, 280.2641, 316.2848, 298.2783]</t>
  </si>
  <si>
    <t>[280.2618, 262.2491, 316.2827, 854.7733, 836.737, 298.276]</t>
  </si>
  <si>
    <t>[280.2623, 262.252, 298.2751, 316.2799, 818.7299, 836.7477]</t>
  </si>
  <si>
    <t>[316.281, 280.2658, 298.2755, 262.2526]</t>
  </si>
  <si>
    <t>[298.272, 280.2668, 854.7931]</t>
  </si>
  <si>
    <t>[296.2614, 464.3829, 314.2652]</t>
  </si>
  <si>
    <t>[296.2577, 314.2708, 278.249, 260.2398, 558.4138, 522.3973]</t>
  </si>
  <si>
    <t>[594.5018, 296.2576, 278.2462, 314.2753, 260.2355, 576.4871]</t>
  </si>
  <si>
    <t>[314.2713, 588.5033, 296.2628, 278.244, 552.4703, 260.2354, 570.4901]</t>
  </si>
  <si>
    <t>[278.2529, 552.4746, 588.5023, 314.2702, 260.2379, 570.4924]</t>
  </si>
  <si>
    <t>[296.2615, 278.2467, 314.2678, 260.2352]</t>
  </si>
  <si>
    <t>[606.5442, 314.2744, 570.5157, 278.2447, 588.5446, 260.2391]</t>
  </si>
  <si>
    <t>[296.2641, 622.5391, 314.2658, 604.5405, 278.2462]</t>
  </si>
  <si>
    <t>[634.5773, 616.5655, 598.5589, 278.2528, 260.2398, 296.2595, 314.263]</t>
  </si>
  <si>
    <t>[662.6078, 644.5977, 626.5909, 278.2476, 296.2635, 314.2724, 260.2373]</t>
  </si>
  <si>
    <t>[260.2369, 672.5621, 296.2539, 314.2671]</t>
  </si>
  <si>
    <t>[260.2405, 296.2598, 314.2729, 652.5665]</t>
  </si>
  <si>
    <t>[278.2465, 296.2562, 638.6254]</t>
  </si>
  <si>
    <t>[314.2702, 296.2612, 278.2428]</t>
  </si>
  <si>
    <t>[314.2753, 260.2359, 758.6908]</t>
  </si>
  <si>
    <t>[314.2744, 830.748, 278.253]</t>
  </si>
  <si>
    <t>[314.2743, 278.2441, 260.238]</t>
  </si>
  <si>
    <t>[278.2437, 260.2321, 840.7486, 804.7077, 296.2589]</t>
  </si>
  <si>
    <t>[296.2638, 314.2722, 278.2465]</t>
  </si>
  <si>
    <t>[314.2728, 856.7751, 260.2409]</t>
  </si>
  <si>
    <t>[278.2441, 260.238, 296.2543, 816.7355, 834.7169, 314.2658]</t>
  </si>
  <si>
    <t>[278.2467, 866.7611, 830.7358]</t>
  </si>
  <si>
    <t>[496.3614, 496.3614, 312.2518, 294.2369, 478.3569, 478.3569, 258.2248, 460.3384, 460.3384]</t>
  </si>
  <si>
    <t>[496.3628, 460.346, 312.2546, 276.2354, 294.2457, 258.2213]</t>
  </si>
  <si>
    <t>[494.3467, 276.2296, 294.2442, 258.2175, 476.3383, 312.2489, 458.3219]</t>
  </si>
  <si>
    <t>[510.3776, 312.2525, 492.3676, 294.2423, 276.229, 474.3575, 258.2222]</t>
  </si>
  <si>
    <t>[510.389, 510.3824, 312.2594, 492.3732, 492.3732, 294.2422, 258.2194, 276.2285]</t>
  </si>
  <si>
    <t>[294.2473, 552.4176, 534.4121, 258.2173]</t>
  </si>
  <si>
    <t>[312.2542, 294.2384, 276.232, 536.4443]</t>
  </si>
  <si>
    <t>[294.2481, 600.4913, 618.5119, 312.2572, 276.2301]</t>
  </si>
  <si>
    <t>[312.2588, 830.748, 258.2177]</t>
  </si>
  <si>
    <t>[312.2578, 294.2472, 276.2278]</t>
  </si>
  <si>
    <t>[868.7672, 868.7672, 276.2269, 294.2479, 312.2475]</t>
  </si>
  <si>
    <t>[312.2564, 294.2477, 258.2263]</t>
  </si>
  <si>
    <t>[294.2429, 276.2328, 874.7726]</t>
  </si>
  <si>
    <t>[494.3467, 310.243, 274.2179, 292.2281, 476.3383, 256.2023, 458.3219]</t>
  </si>
  <si>
    <t>[310.2381, 478.3608, 292.2268]</t>
  </si>
  <si>
    <t>[476.3385, 292.2269, 310.2368, 458.3287, 274.2137, 440.3144, 256.2085]</t>
  </si>
  <si>
    <t>[292.2247, 456.309, 256.2093]</t>
  </si>
  <si>
    <t>[292.2268, 492.3688, 274.2164, 310.2403, 256.2085, 474.3625]</t>
  </si>
  <si>
    <t>[292.2255, 274.2155, 490.3775, 310.2324, 472.3528]</t>
  </si>
  <si>
    <t>[310.244, 292.2305, 600.4913, 618.5119, 256.2023, 274.2117]</t>
  </si>
  <si>
    <t>[310.2431, 274.2175, 724.5771]</t>
  </si>
  <si>
    <t>[256.2056, 292.2325, 274.218, 310.2395]</t>
  </si>
  <si>
    <t>[314.3055, 296.2956, 332.3108, 278.2796, 524.4947]</t>
  </si>
  <si>
    <t>[566.5616, 332.3102, 296.2892, 278.2846]</t>
  </si>
  <si>
    <t>[314.3071, 296.2979, 576.5458, 278.2887, 558.5272, 594.5367, 332.3219]</t>
  </si>
  <si>
    <t>[278.2805, 296.2973, 574.5101, 592.524, 314.3103, 332.3107]</t>
  </si>
  <si>
    <t>[314.3116, 278.2844, 592.5394, 296.2936, 574.5301, 556.5047]</t>
  </si>
  <si>
    <t>[620.5247, 620.5247, 638.5302, 638.5302, 278.2897, 314.3003, 296.296, 602.5069, 602.5069]</t>
  </si>
  <si>
    <t>[314.3008, 296.2897, 278.2833, 788.744]</t>
  </si>
  <si>
    <t>[314.3085, 296.2926, 806.7444]</t>
  </si>
  <si>
    <t>[314.3035, 278.2829, 804.7447, 296.2935, 786.7287]</t>
  </si>
  <si>
    <t>[314.3051, 296.2946, 332.318, 802.7371]</t>
  </si>
  <si>
    <t>[312.2886, 496.3941, 276.2696, 514.4018, 330.304, 294.2811]</t>
  </si>
  <si>
    <t>[276.2686, 528.4774, 510.4671, 546.4882, 294.279, 312.2887, 330.3014]</t>
  </si>
  <si>
    <t>[312.2887, 294.2786, 574.5101, 330.3002, 592.524]</t>
  </si>
  <si>
    <t>[312.2901, 592.5363, 294.2756, 276.2657, 330.3027]</t>
  </si>
  <si>
    <t>[624.5664, 624.5664, 588.5344, 588.5344, 312.2871, 276.2721, 294.2769, 330.301]</t>
  </si>
  <si>
    <t>[312.2871, 622.5391, 604.5405, 294.2746, 276.2703]</t>
  </si>
  <si>
    <t>[312.288, 330.299, 276.2644, 622.5449, 294.2807]</t>
  </si>
  <si>
    <t>[276.2675, 294.2782, 312.2915, 330.2989, 678.6163, 660.5864]</t>
  </si>
  <si>
    <t>[276.2707, 312.2873, 792.7499, 294.2776, 330.2999]</t>
  </si>
  <si>
    <t>[294.2771, 312.2902, 804.7447, 786.7287]</t>
  </si>
  <si>
    <t>[294.2771, 312.2892, 330.2944, 276.2697]</t>
  </si>
  <si>
    <t>[312.2923, 294.2796, 276.2688, 802.7371]</t>
  </si>
  <si>
    <t>[294.2795, 312.2919, 854.7733, 836.737, 276.2644, 330.3001]</t>
  </si>
  <si>
    <t>[274.2504, 292.2635, 310.2766]</t>
  </si>
  <si>
    <t>[274.2578, 634.5315, 634.5315, 310.2771, 328.2842, 292.2623, 652.5422, 652.5422]</t>
  </si>
  <si>
    <t>[292.26, 310.2681, 746.6805, 764.6781]</t>
  </si>
  <si>
    <t>[328.2886, 870.7736, 292.2662]</t>
  </si>
  <si>
    <t>[328.2904, 292.2605, 870.7986, 274.2516]</t>
  </si>
  <si>
    <t>[326.269, 494.3836, 494.3836, 308.2587, 476.3746, 476.3746, 290.2499, 272.2411, 458.3669, 458.3669]</t>
  </si>
  <si>
    <t>[308.2642, 272.2413, 460.3834, 326.2661, 290.2466]</t>
  </si>
  <si>
    <t>[308.2587, 272.2347, 702.628, 290.2474, 326.2689]</t>
  </si>
  <si>
    <t>[272.235, 290.2472, 308.2626, 326.2677, 694.616, 676.6056]</t>
  </si>
  <si>
    <t>[324.2527, 306.2469, 460.3834, 288.2273]</t>
  </si>
  <si>
    <t>[324.2522, 306.2421, 288.2325, 506.3882, 470.3745]</t>
  </si>
  <si>
    <t>[306.2471, 700.6232, 288.2291]</t>
  </si>
  <si>
    <t>[690.59, 270.2164, 288.2326, 324.2555, 306.2448, 672.569]</t>
  </si>
  <si>
    <t>[306.2454, 288.2366, 324.2487, 782.7075, 764.6908]</t>
  </si>
  <si>
    <t>[820.7585, 288.2376, 324.2552, 270.2175]</t>
  </si>
  <si>
    <t>[346.325, 292.3051, 328.3198, 520.5121]</t>
  </si>
  <si>
    <t>[310.3121, 328.3158, 292.3011]</t>
  </si>
  <si>
    <t>[310.3118, 328.3168, 292.3039, 530.5253, 346.3305, 566.5423]</t>
  </si>
  <si>
    <t>[310.3103, 560.5304, 578.5559, 346.3254, 328.3216]</t>
  </si>
  <si>
    <t>[310.3091, 328.3201, 576.5271, 576.5271, 558.5285, 558.5285, 346.3249]</t>
  </si>
  <si>
    <t>[310.3097, 328.3215, 576.5366, 540.5111, 558.5242]</t>
  </si>
  <si>
    <t>[310.3099, 328.3195, 576.5327, 292.2959, 558.5313, 346.3344]</t>
  </si>
  <si>
    <t>[310.3099, 540.5121, 328.3262, 576.5358, 558.5271]</t>
  </si>
  <si>
    <t>[310.3092, 328.3211, 574.52, 556.5139, 292.2958, 538.4896]</t>
  </si>
  <si>
    <t>[292.3056, 310.3057, 594.5851, 346.3359, 558.5509, 576.5697]</t>
  </si>
  <si>
    <t>[310.308, 292.2958, 606.5859, 570.5687]</t>
  </si>
  <si>
    <t>[308.2936, 326.3051, 574.52, 290.2853, 556.5139, 538.4896]</t>
  </si>
  <si>
    <t>[308.2942, 326.3025, 590.5078, 554.4834, 572.5103, 344.3198]</t>
  </si>
  <si>
    <t>[308.2938, 326.3056, 606.5455, 588.5254, 624.5636, 290.2824]</t>
  </si>
  <si>
    <t>[308.2945, 326.3044, 624.559, 588.5228, 290.2853]</t>
  </si>
  <si>
    <t>[324.288, 306.2783, 342.2962]</t>
  </si>
  <si>
    <t>[342.3041, 324.2951, 288.2721, 550.4669, 568.4783]</t>
  </si>
  <si>
    <t>[602.5079, 324.2874, 620.5327, 342.3066, 306.2768, 288.2645, 584.5059]</t>
  </si>
  <si>
    <t>[324.2878, 634.5325, 342.3059, 306.2809, 652.5551, 288.2705]</t>
  </si>
  <si>
    <t>[342.2978, 306.284, 324.2934, 600.5342, 618.545, 288.2723]</t>
  </si>
  <si>
    <t>[306.276, 288.2737, 324.2838, 342.3022]</t>
  </si>
  <si>
    <t>[306.2804, 324.2881, 288.268, 838.7738, 820.7435, 802.7382, 342.3024]</t>
  </si>
  <si>
    <t>[342.307, 324.296, 288.2738, 866.758, 848.7623]</t>
  </si>
  <si>
    <t>[340.2906, 322.2792, 590.5169, 554.4912, 304.26, 286.257, 572.5034]</t>
  </si>
  <si>
    <t>[340.291, 550.4669, 304.2596, 568.4783, 322.2682]</t>
  </si>
  <si>
    <t>[340.2821, 688.6306, 322.2802]</t>
  </si>
  <si>
    <t>[686.6118, 340.2826, 322.2789, 668.5961]</t>
  </si>
  <si>
    <t>[286.2503, 340.2905, 322.2782]</t>
  </si>
  <si>
    <t>[340.2912, 830.7631, 286.2574, 812.7536, 322.2778, 794.7441, 304.265]</t>
  </si>
  <si>
    <t>[340.2901, 286.2505, 808.7291, 826.7189]</t>
  </si>
  <si>
    <t>[340.2861, 286.2519, 322.2753]</t>
  </si>
  <si>
    <t>[340.291, 322.28, 304.2691, 840.7926, 858.7881, 286.2499]</t>
  </si>
  <si>
    <t>[340.2906, 322.2737, 304.2673, 286.2583, 818.7299, 836.7477]</t>
  </si>
  <si>
    <t>[340.2913, 322.2803, 286.2564, 304.2691, 866.7887, 884.817]</t>
  </si>
  <si>
    <t>[340.2911, 322.279, 286.2583, 884.8087]</t>
  </si>
  <si>
    <t>[304.2688, 340.2789, 286.2563, 322.2707, 846.7626]</t>
  </si>
  <si>
    <t>[340.2907, 322.2787, 304.2669, 286.2562]</t>
  </si>
  <si>
    <t>[340.2914, 322.2804, 878.7472, 286.2544]</t>
  </si>
  <si>
    <t>[340.2877, 304.2689, 322.2779]</t>
  </si>
  <si>
    <t>[506.3166, 338.2628, 320.2555]</t>
  </si>
  <si>
    <t>[338.2748, 616.4934, 284.2347, 634.5153, 598.4757, 320.2572]</t>
  </si>
  <si>
    <t>[338.2755, 302.2526, 320.2586]</t>
  </si>
  <si>
    <t>[320.2642, 338.2726, 706.537]</t>
  </si>
  <si>
    <t>[338.2744, 320.2637, 284.2334, 808.7291, 826.7189]</t>
  </si>
  <si>
    <t>[320.2646, 338.2756, 302.2492, 284.2406, 856.7616, 856.7616, 838.767, 838.767]</t>
  </si>
  <si>
    <t>[320.2641, 338.271, 284.2421]</t>
  </si>
  <si>
    <t>[338.2755, 302.2539, 284.2422, 320.2532, 818.7299, 836.7477]</t>
  </si>
  <si>
    <t>[338.2755, 320.2641, 302.2503]</t>
  </si>
  <si>
    <t>[338.2755, 320.2645, 284.2424, 868.7672, 868.7672, 302.2487]</t>
  </si>
  <si>
    <t>[338.2743, 320.2625, 864.7556, 828.7183, 846.7212]</t>
  </si>
  <si>
    <t>[338.2755, 302.2535, 320.263, 284.2323, 846.7626]</t>
  </si>
  <si>
    <t>[338.2741, 320.2641, 284.2423, 302.2474]</t>
  </si>
  <si>
    <t>[338.2733, 320.2625, 302.2525, 284.241, 878.7731, 842.7299]</t>
  </si>
  <si>
    <t>[338.2733, 302.25, 876.7317]</t>
  </si>
  <si>
    <t>[320.264, 302.2529, 338.2657]</t>
  </si>
  <si>
    <t>[360.3438, 510.487, 342.3395]</t>
  </si>
  <si>
    <t>[306.3135, 592.5565, 324.3205, 610.587]</t>
  </si>
  <si>
    <t>[342.3323, 624.5876, 306.3151, 606.5719, 360.3455]</t>
  </si>
  <si>
    <t>[342.341, 360.3545, 604.554]</t>
  </si>
  <si>
    <t>[342.3396, 324.3285, 602.5433, 360.347]</t>
  </si>
  <si>
    <t>[324.3239, 342.3401, 942.8904, 360.343]</t>
  </si>
  <si>
    <t>[340.3243, 322.3086, 358.3294, 592.5357, 574.5114, 556.5033, 304.2958]</t>
  </si>
  <si>
    <t>[340.3254, 604.554, 322.3129]</t>
  </si>
  <si>
    <t>[340.3237, 322.3108, 358.3342, 304.2944, 602.5433]</t>
  </si>
  <si>
    <t>[340.3246, 322.3163, 358.3322]</t>
  </si>
  <si>
    <t>[340.3275, 322.3164, 304.3016]</t>
  </si>
  <si>
    <t>[340.3211, 322.3086, 304.2991, 854.7437, 854.7437]</t>
  </si>
  <si>
    <t>[340.3181, 322.3066, 358.3263, 304.2987, 864.7778, 846.7766]</t>
  </si>
  <si>
    <t>[914.8517, 914.8517, 304.3058, 878.8186, 878.8186]</t>
  </si>
  <si>
    <t>[338.3071, 320.2932, 302.2838]</t>
  </si>
  <si>
    <t>[338.3028, 320.292, 302.2824]</t>
  </si>
  <si>
    <t>[338.3055, 320.2932, 302.2817, 854.7437, 854.7437, 356.3155]</t>
  </si>
  <si>
    <t>[338.3076, 320.2948, 302.2831, 356.3161, 852.7387, 834.7469]</t>
  </si>
  <si>
    <t>[338.3006, 320.2892, 302.2796, 864.7778, 846.7766]</t>
  </si>
  <si>
    <t>[338.3089, 320.2966, 302.2839, 880.7594, 844.7379]</t>
  </si>
  <si>
    <t>[338.2988, 320.2898, 302.2822, 356.3124, 908.8103]</t>
  </si>
  <si>
    <t>[336.2963, 578.4903, 300.2721, 318.2808, 614.5012, 596.4912]</t>
  </si>
  <si>
    <t>[354.3031, 318.2769, 736.6165, 336.2916]</t>
  </si>
  <si>
    <t>[318.2791, 336.2939, 300.2671, 354.2951, 852.7387, 834.7469]</t>
  </si>
  <si>
    <t>[318.2773, 336.2906, 300.2674, 814.7225, 832.7254]</t>
  </si>
  <si>
    <t>[318.2811, 336.2939, 300.2679, 354.3001, 880.7594, 844.7379]</t>
  </si>
  <si>
    <t>[354.296, 336.2927, 300.265, 318.2758]</t>
  </si>
  <si>
    <t>[320.3369, 356.3538, 338.3432]</t>
  </si>
  <si>
    <t>[320.3334, 622.623, 374.365, 338.3466]</t>
  </si>
  <si>
    <t>[636.5912, 636.5912, 618.5807, 618.5807, 356.3518, 600.5749, 600.5749, 338.34]</t>
  </si>
  <si>
    <t>[338.3467, 320.3296, 642.6651, 678.6621, 356.3553]</t>
  </si>
  <si>
    <t>[336.3263, 354.3351, 372.3534, 616.5295, 598.5296]</t>
  </si>
  <si>
    <t>[334.3106, 352.3199, 590.4733, 316.3046, 608.4954]</t>
  </si>
  <si>
    <t>[334.3095, 592.5293, 556.5072, 574.5175, 316.3059, 352.314]</t>
  </si>
  <si>
    <t>[334.3099, 352.3217, 614.5252, 370.3333, 316.2952, 596.4965]</t>
  </si>
  <si>
    <t>[314.279, 588.5033, 552.4703, 332.2979, 570.4901, 350.3091]</t>
  </si>
  <si>
    <t>[368.3224, 350.3121, 332.2978, 314.2865, 908.7889]</t>
  </si>
  <si>
    <t>[348.2867, 330.2799, 366.2993, 312.2658, 676.5677]</t>
  </si>
  <si>
    <t>[312.2745, 854.7514, 330.2761, 366.3032]</t>
  </si>
  <si>
    <t>[366.3048, 348.2926, 312.2624, 330.2843, 888.7636, 906.7759]</t>
  </si>
  <si>
    <t>[348.2944, 934.8354, 916.8069, 366.2992, 898.7841, 330.2787]</t>
  </si>
  <si>
    <t>[544.5368, 544.5368, 334.3534, 388.3816, 352.3566]</t>
  </si>
  <si>
    <t>[642.5711, 334.3404, 352.3589, 594.5852]</t>
  </si>
  <si>
    <t>[370.3668, 352.353, 624.547, 588.5218, 334.3429]</t>
  </si>
  <si>
    <t>[334.3508, 608.5938, 608.5938, 352.3596, 388.3741, 590.5856, 590.5856, 370.3606, 572.5747, 572.5747]</t>
  </si>
  <si>
    <t>[608.5936, 608.5936, 334.3518, 590.5852, 590.5852, 370.3742]</t>
  </si>
  <si>
    <t>[590.5065, 590.5065, 554.493, 554.493, 572.4986, 572.4986, 350.3396, 386.3706]</t>
  </si>
  <si>
    <t>[640.5598, 350.3447, 368.3487, 604.5357, 622.5414]</t>
  </si>
  <si>
    <t>[350.3412, 368.3495, 386.3616, 624.547, 332.3348, 588.5218]</t>
  </si>
  <si>
    <t>[856.774, 856.774, 368.3452, 820.7439, 820.7439, 332.3334, 838.7484, 838.7484]</t>
  </si>
  <si>
    <t>[368.3525, 386.3629, 896.7912, 860.7916, 878.78]</t>
  </si>
  <si>
    <t>[350.3477, 332.3335, 368.3458, 914.8517, 914.8517, 878.8186, 878.8186]</t>
  </si>
  <si>
    <t>[384.3398, 704.6108, 366.3377, 722.6174, 330.3148, 740.6111, 348.3254]</t>
  </si>
  <si>
    <t>[328.305, 880.7805, 844.7516, 382.3267]</t>
  </si>
  <si>
    <t>[366.3742, 348.3676, 642.5711, 594.5852, 402.3999]</t>
  </si>
  <si>
    <t>[402.3945, 348.3625, 366.3712, 384.3855, 804.7453]</t>
  </si>
  <si>
    <t>[540.4043, 522.3935, 342.3143, 504.3891, 360.3276, 378.3352, 396.3551]</t>
  </si>
  <si>
    <t>[378.3359, 396.3461, 694.6192, 676.6162]</t>
  </si>
  <si>
    <t>[340.2933, 358.3049, 394.3387, 376.3171, 616.5309]</t>
  </si>
  <si>
    <t>[394.331, 376.3204, 358.309, 718.6151, 340.2954, 700.6149, 682.5798]</t>
  </si>
  <si>
    <t>[340.2941, 394.3282, 828.7321]</t>
  </si>
  <si>
    <t>[340.2931, 358.3062, 394.3368]</t>
  </si>
  <si>
    <t>[340.3055, 394.3378, 376.3269, 358.3076, 880.7731, 862.7761]</t>
  </si>
  <si>
    <t>[878.766, 340.2943, 376.3243, 394.333, 358.3049]</t>
  </si>
  <si>
    <t>[340.2933, 358.3154, 876.7548, 394.3262, 858.7194, 840.716]</t>
  </si>
  <si>
    <t>[376.3172, 896.7956, 878.8017, 340.2985]</t>
  </si>
  <si>
    <t>[340.2935, 376.3217, 358.3134, 892.8035]</t>
  </si>
  <si>
    <t>[362.3847, 398.3934, 416.4119, 642.6661, 380.3858]</t>
  </si>
  <si>
    <t>[380.3957, 398.3957, 362.3837, 638.6254]</t>
  </si>
  <si>
    <t>[396.3907, 414.3938, 694.6016, 676.5922]</t>
  </si>
  <si>
    <t>[392.3496, 708.6002, 690.5727, 410.3619, 356.3324, 374.3385]</t>
  </si>
  <si>
    <t>[354.3202, 408.3397, 390.3445, 372.3244, 732.6247, 696.6157]</t>
  </si>
  <si>
    <t>[390.3382, 372.3267, 900.8006, 408.3541, 936.8526, 354.3205]</t>
  </si>
  <si>
    <t>[544.5368, 544.5368, 394.4083, 430.4245, 412.4124]</t>
  </si>
  <si>
    <t>[376.4008, 430.4173, 594.5724, 412.4186]</t>
  </si>
  <si>
    <t>[426.3931, 408.3811, 666.5761, 390.3727, 648.5653, 630.5523]</t>
  </si>
  <si>
    <t>[370.354, 710.6044, 710.6044, 692.6048, 692.6048, 424.3781, 388.3565, 674.5965, 674.5965]</t>
  </si>
  <si>
    <t>[388.3598, 406.3683, 370.3447]</t>
  </si>
  <si>
    <t>[368.3341, 664.5744, 422.3653, 404.3459, 386.3394]</t>
  </si>
  <si>
    <t>[422.3691, 404.3587, 386.3491, 700.6329, 368.3342, 682.5995]</t>
  </si>
  <si>
    <t>[710.6032, 368.3372, 404.36, 386.3416, 422.3559, 674.582, 692.5864]</t>
  </si>
  <si>
    <t>[708.6011, 422.3709, 404.3567, 672.5747, 690.5891, 386.3462]</t>
  </si>
  <si>
    <t>[422.3687, 722.5742, 704.5638, 404.3538, 368.338, 386.3463]</t>
  </si>
  <si>
    <t>[422.3709, 404.3599, 386.3488, 726.6323, 368.3373, 690.6275, 708.6256]</t>
  </si>
  <si>
    <t>[836.717, 386.3477, 404.3562, 818.7076, 368.338, 422.3667]</t>
  </si>
  <si>
    <t>[404.3473, 856.7587, 368.3276]</t>
  </si>
  <si>
    <t>[422.3687, 938.865, 404.3541]</t>
  </si>
  <si>
    <t>[872.8043, 872.8043, 390.4128, 408.427, 426.4317]</t>
  </si>
  <si>
    <t>[398.3859, 692.6116, 416.3951, 452.4035, 434.3966]</t>
  </si>
  <si>
    <t>[398.3857, 720.6159, 416.3849, 702.633, 434.3953, 738.6299]</t>
  </si>
  <si>
    <t>[710.6044, 710.6044, 414.3806, 450.3916, 396.3643, 432.3904, 692.6048, 692.6048, 674.5965, 674.5965]</t>
  </si>
  <si>
    <t>[432.3834, 686.5782, 414.3651, 704.5888]</t>
  </si>
  <si>
    <t>[396.3666, 414.3734, 432.3919]</t>
  </si>
  <si>
    <t>[472.4643, 454.453, 650.6346, 650.6346, 436.4461, 418.4407]</t>
  </si>
  <si>
    <t>[426.4095, 480.4383, 664.5679, 462.4323, 444.4172, 646.5685, 628.5429]</t>
  </si>
  <si>
    <t>[502.3283, 228.2318, 404.3592, 422.371]</t>
  </si>
  <si>
    <t>[246.2463, 794.6603, 714.6714, 696.6736]</t>
  </si>
  <si>
    <t>[524.3161, 524.3161, 506.3025, 506.3025, 444.3425, 444.3425, 426.3265]</t>
  </si>
  <si>
    <t>[206.1897, 626.4968, 626.4968, 546.5164, 546.5164]</t>
  </si>
  <si>
    <t>[240.1976, 204.1731, 222.1872, 510.3269]</t>
  </si>
  <si>
    <t>[524.3157, 506.3032, 240.1947, 426.3368, 222.1897]</t>
  </si>
  <si>
    <t>[504.2811, 486.2838, 424.3292, 204.1739, 222.1834, 240.1961]</t>
  </si>
  <si>
    <t>[238.1755, 364.2218, 382.2378, 220.1666, 462.2075, 444.1957]</t>
  </si>
  <si>
    <t>[202.1559, 220.1666, 238.1785, 410.2679, 490.2368, 472.2253, 392.2555]</t>
  </si>
  <si>
    <t>[524.3157, 220.1716, 506.3032, 238.181, 202.1589, 426.3368]</t>
  </si>
  <si>
    <t>[238.1799, 504.2811, 486.2838, 424.3292, 202.1623, 220.1724]</t>
  </si>
  <si>
    <t>[634.4186, 202.16, 616.401, 238.1802]</t>
  </si>
  <si>
    <t>[384.2951, 218.1894, 482.2646, 236.2048]</t>
  </si>
  <si>
    <t>[462.2437, 254.2088, 218.1921, 236.1985, 364.2647, 382.2705, 444.2343]</t>
  </si>
  <si>
    <t>[524.3161, 524.3161, 254.2116, 506.3025, 506.3025, 236.201, 444.3425, 444.3425, 426.3265]</t>
  </si>
  <si>
    <t>[462.2437, 252.1914, 234.1824, 364.2647, 382.2705, 216.1727, 444.2343]</t>
  </si>
  <si>
    <t>[396.2498, 476.2191, 216.1774, 234.1827, 252.1958, 458.2132]</t>
  </si>
  <si>
    <t>[524.3161, 524.3161, 252.1942, 506.3025, 506.3025, 216.176, 234.1821, 444.3425, 444.3425, 426.3265]</t>
  </si>
  <si>
    <t>[234.181, 216.1761, 252.1952, 538.3307, 520.3259, 458.3712]</t>
  </si>
  <si>
    <t>[630.5165, 532.5389, 238.2572, 256.2612, 612.5165]</t>
  </si>
  <si>
    <t>[274.2718, 672.5774, 256.2659, 238.2548, 592.6021]</t>
  </si>
  <si>
    <t>[252.2372, 270.2423, 234.2186, 516.3417]</t>
  </si>
  <si>
    <t>[528.4741, 546.4871, 608.4419, 252.2321, 626.4525, 234.2228]</t>
  </si>
  <si>
    <t>[234.2204, 270.2403, 686.4806, 686.4806, 686.4806, 624.5418, 624.5418, 624.5418, 606.5088, 252.234]</t>
  </si>
  <si>
    <t>[266.2471, 248.2377, 284.2554, 516.3154, 454.3667, 436.359]</t>
  </si>
  <si>
    <t>[264.2366, 282.2484, 704.5051, 606.5116]</t>
  </si>
  <si>
    <t>[266.281, 672.5829, 592.6012, 574.587, 302.3032]</t>
  </si>
  <si>
    <t>[528.4741, 546.4871, 608.4419, 626.4525, 264.2652, 300.2906, 282.2779]</t>
  </si>
  <si>
    <t>[264.2679, 282.2796, 658.5071, 300.2842, 578.5448, 640.5029]</t>
  </si>
  <si>
    <t>[722.5781, 264.2639, 300.292, 282.2742, 704.5777]</t>
  </si>
  <si>
    <t>[282.2794, 264.2715, 648.6079, 728.5633]</t>
  </si>
  <si>
    <t>[282.2806, 300.2892, 792.639, 774.6136]</t>
  </si>
  <si>
    <t>[282.2765, 264.264, 848.7749, 300.2885, 866.7895]</t>
  </si>
  <si>
    <t>[282.2836, 264.266, 848.7811, 300.2926, 866.7867]</t>
  </si>
  <si>
    <t>[282.2753, 264.2644, 862.7656, 880.7701]</t>
  </si>
  <si>
    <t>[280.2604, 626.4968, 626.4968, 262.2488, 546.5164, 546.5164]</t>
  </si>
  <si>
    <t>[734.5518, 280.2639, 716.5348, 298.2734]</t>
  </si>
  <si>
    <t>[262.2539, 280.2669, 298.275, 636.5784, 618.5703, 716.5298]</t>
  </si>
  <si>
    <t>[262.253, 280.264, 298.273, 732.5656, 652.605, 634.5811]</t>
  </si>
  <si>
    <t>[296.2583, 278.2521, 424.3314, 406.319]</t>
  </si>
  <si>
    <t>[296.2544, 260.2417, 278.2445, 516.3154, 454.3667, 436.359]</t>
  </si>
  <si>
    <t>[296.2584, 260.2378, 686.4972, 278.2494]</t>
  </si>
  <si>
    <t>[522.3052, 294.2422, 276.2319, 258.2226, 504.2809]</t>
  </si>
  <si>
    <t>[634.4186, 258.2186, 616.401, 276.2346]</t>
  </si>
  <si>
    <t>[610.4034, 628.405, 294.2472, 258.2249, 548.4526]</t>
  </si>
  <si>
    <t>[624.418, 642.4283, 562.4548, 294.2418, 276.2269]</t>
  </si>
  <si>
    <t>[630.5162, 316.3174, 298.3061, 280.2957, 612.5036]</t>
  </si>
  <si>
    <t>[314.3069, 862.7656, 880.7701, 278.283]</t>
  </si>
  <si>
    <t>[276.2665, 734.5518, 716.5348, 294.274, 312.2928]</t>
  </si>
  <si>
    <t>[322.2744, 304.2576, 286.2573, 756.6942]</t>
  </si>
  <si>
    <t>[326.3437, 656.5279, 638.5225, 344.3463]</t>
  </si>
  <si>
    <t>[324.3242, 656.5279, 306.3137, 638.5225]</t>
  </si>
  <si>
    <t>[338.3056, 302.2867, 646.4665, 646.4665]</t>
  </si>
  <si>
    <t>[354.3801, 672.5829, 592.6012, 574.587, 372.3838, 336.3628]</t>
  </si>
  <si>
    <t>[328.3026, 704.5034, 346.3088, 364.3245]</t>
  </si>
  <si>
    <t>[686.4806, 686.4806, 686.4806, 624.5418, 624.5418, 624.5418, 606.5088, 382.3636, 364.3511]</t>
  </si>
  <si>
    <t>[962.7344, 220.1729, 202.1569, 238.1779, 920.7479, 800.686, 818.6974, 944.742]</t>
  </si>
  <si>
    <t>[282.2795, 264.2686, 300.2888, 640.4729, 622.475, 418.4282, 436.4313, 478.4255]</t>
  </si>
  <si>
    <t>[294.2404, 276.2363, 258.2193, 962.746, 740.6967]</t>
  </si>
  <si>
    <t>[276.2681, 548.502, 294.279, 770.5672, 626.5222, 312.2855, 608.4927, 752.5275]</t>
  </si>
  <si>
    <t>[290.2449, 308.2603, 740.6879, 272.2323, 962.756, 800.6922, 758.7073]</t>
  </si>
  <si>
    <t>[318.2839, 336.2844, 976.7517, 958.7496]</t>
  </si>
  <si>
    <t>[340.3577, 686.5076, 704.4956, 662.5111, 322.3419, 482.4581, 500.4596]</t>
  </si>
  <si>
    <t>[796.5252, 778.5222, 280.2231, 754.5551, 652.4893]</t>
  </si>
  <si>
    <t>[262.2218, 244.2091, 978.7433, 960.7451]</t>
  </si>
  <si>
    <t>[264.2723, 300.2921, 282.2807, 630.4037]</t>
  </si>
  <si>
    <t>[748.5327, 748.5327, 604.49, 604.49, 586.4774, 586.4774, 300.2852, 282.2768, 264.2652, 730.5088, 730.5088, 706.5313, 706.5313]</t>
  </si>
  <si>
    <t>[262.2528, 280.2646, 298.2743, 630.4037]</t>
  </si>
  <si>
    <t>[262.2522, 280.2634, 298.2741, 442.3587]</t>
  </si>
  <si>
    <t>[280.2605, 702.5213, 298.2796, 262.2498]</t>
  </si>
  <si>
    <t>[740.4737, 722.4783, 698.4953, 290.2481, 596.4376, 578.4238, 308.2598]</t>
  </si>
  <si>
    <t>[308.2595, 290.2475, 978.7489, 936.7652, 960.7458, 816.6843, 834.6851]</t>
  </si>
  <si>
    <t>[328.2965, 880.6303, 718.5898, 364.3239]</t>
  </si>
  <si>
    <t>[246.2422, 694.6658, 616.6494, 676.6731]</t>
  </si>
  <si>
    <t>[710.4187, 252.1948, 692.4131, 234.1847, 668.4359, 506.3587, 524.3724, 216.1754]</t>
  </si>
  <si>
    <t>[246.2263, 264.2351, 978.7433, 960.7451]</t>
  </si>
  <si>
    <t>[796.5252, 778.5222, 280.2231, 754.5551, 610.4967]</t>
  </si>
  <si>
    <t>[264.2704, 282.279, 452.4109, 300.2906, 470.4252]</t>
  </si>
  <si>
    <t>[300.2899, 636.6405, 654.6292, 282.2786, 858.7054, 264.2729]</t>
  </si>
  <si>
    <t>[262.2529, 280.2637, 298.274, 452.4109, 470.4252]</t>
  </si>
  <si>
    <t>[298.2759, 636.6405, 654.6292, 858.7054, 262.2553]</t>
  </si>
  <si>
    <t>[278.2432, 788.6269, 296.257, 566.5428, 260.2371]</t>
  </si>
  <si>
    <t>[960.7148, 292.2627, 978.7289, 310.2781, 936.7374, 274.2567]</t>
  </si>
  <si>
    <t>[292.2587, 936.7304, 978.7399, 792.6787, 960.7149, 274.2568]</t>
  </si>
  <si>
    <t>[274.2582, 1062.8192, 1044.8213, 876.7778, 310.2697]</t>
  </si>
  <si>
    <t>[978.7179, 960.7213, 324.2852, 306.2811]</t>
  </si>
  <si>
    <t>[378.4095, 396.4215, 546.5775, 768.634]</t>
  </si>
  <si>
    <t>[680.3946, 512.3355, 220.1668, 452.3355, 494.3308, 202.1552]</t>
  </si>
  <si>
    <t>[232.2038, 586.5403, 790.5936, 832.6027]</t>
  </si>
  <si>
    <t>[586.5403, 790.5936, 300.2937, 282.277, 832.6027]</t>
  </si>
  <si>
    <t>[262.253, 280.2636, 298.2743, 730.4461, 688.4523, 712.4342, 484.3881]</t>
  </si>
  <si>
    <t>[260.2374, 278.2449, 466.3875, 296.2611, 688.4627]</t>
  </si>
  <si>
    <t>[260.2378, 278.248, 742.4363, 700.4533]</t>
  </si>
  <si>
    <t>[220.1692, 786.7482, 786.7482, 846.7456, 846.7456]</t>
  </si>
  <si>
    <t>[786.7482, 786.7482, 304.2617, 846.7456, 846.7456]</t>
  </si>
  <si>
    <t>[786.8197, 786.8197, 846.8072, 378.4088]</t>
  </si>
  <si>
    <t>[428.4237, 786.7423, 846.724, 1134.8356]</t>
  </si>
  <si>
    <t>[262.2529, 280.263, 298.2744, 1150.7882, 1132.7881, 838.7034]</t>
  </si>
  <si>
    <t>[1490.9246, 1002.7077, 280.2627, 1164.7638, 298.2748, 1454.9021, 1326.8306, 1344.8154]</t>
  </si>
  <si>
    <t>[1032.5829, 706.4851, 996.5912, 868.5188, 724.4828, 228.233]</t>
  </si>
  <si>
    <t>[1352.8283, 1334.8187, 720.6134, 864.6538, 1026.7094, 1316.7989]</t>
  </si>
  <si>
    <t>[1192.7186, 234.2201, 1046.6577, 722.5549, 1156.705, 884.6028, 560.4967, 252.2351, 1028.656]</t>
  </si>
  <si>
    <t>[1245.5791, 1227.5755, 896.4116, 878.4025, 1099.5271, 1081.5149, 1209.5629, 716.3551, 734.3672]</t>
  </si>
  <si>
    <t>[1211.8128, 1193.7971, 1175.7854, 242.2099, 1008.7294, 990.7242]</t>
  </si>
  <si>
    <t>[1460.0856, 1442.0781, 294.2419, 914.8602, 1424.0627]</t>
  </si>
  <si>
    <t>[1351.8154, 1026.7008, 864.6586, 1315.82, 1333.7953]</t>
  </si>
  <si>
    <t>[680.6176, 842.666, 1329.8264, 1004.7217, 282.2802, 300.2878, 1311.8356, 264.2714]</t>
  </si>
  <si>
    <t>[680.6176, 842.666, 280.2638, 262.254, 1329.8264, 1004.7217, 298.2743, 1311.8356]</t>
  </si>
  <si>
    <t>[1341.8314, 280.2623, 262.2543, 1016.7339, 1323.8493, 298.2707]</t>
  </si>
  <si>
    <t>[1325.8974, 1307.902, 676.7062, 322.3409, 340.351, 1018.8105]</t>
  </si>
  <si>
    <t>[1347.8792, 362.3369, 698.6668, 716.6718, 380.3559]</t>
  </si>
  <si>
    <t>[1353.8318, 1028.7318, 866.6765, 1335.8284, 448.4113]</t>
  </si>
  <si>
    <t>[889.5272, 210.221, 228.2319, 274.0935, 246.2419]</t>
  </si>
  <si>
    <t>[879.5344, 244.2308, 861.5193, 226.2177, 843.5224]</t>
  </si>
  <si>
    <t>[901.5248, 226.216, 244.2263, 883.5074, 865.4939]</t>
  </si>
  <si>
    <t>[1017.6823, 999.6836, 294.2777, 312.2907, 981.6544]</t>
  </si>
  <si>
    <t>[1017.676, 981.6591, 999.6844, 708.5768, 726.6065, 354.3348]</t>
  </si>
  <si>
    <t>[1520.9017, 254.2145, 1034.7486, 692.6505, 710.6637, 1340.855, 872.7048, 1484.9288, 1358.8759]</t>
  </si>
  <si>
    <t>[1384.7797, 1366.7676, 1222.7149, 282.2793, 1060.668, 898.6142, 1204.7024, 300.2892]</t>
  </si>
  <si>
    <t>[1496.9054, 1478.8947, 1334.8438, 1172.7906, 262.2534, 1010.7477, 992.7263, 280.2636, 298.2752, 1460.8833, 668.6324, 848.691, 1154.7847, 1316.8517, 830.6728, 686.6434]</t>
  </si>
  <si>
    <t>[1532.9023, 1352.845, 1046.7592, 1370.8329, 1496.8852, 1514.8821, 1208.7943, 278.2472]</t>
  </si>
  <si>
    <t>[1532.9023, 1352.845, 1046.7592, 1370.8329, 1496.8852, 1514.8821, 1208.7943, 294.2479]</t>
  </si>
  <si>
    <t>[1490.8603, 680.6007, 1472.8259, 824.6523, 662.5816, 1004.7145, 1166.7552, 842.6636, 1148.7586, 302.2863]</t>
  </si>
  <si>
    <t>[1406.7621, 920.6149, 1226.7109, 1082.6646, 1244.6973, 758.557, 356.3273, 1370.7282]</t>
  </si>
  <si>
    <t>[1494.8873, 846.6764, 684.634, 1476.8732, 406.3667, 1170.7873, 1332.8258, 666.6268]</t>
  </si>
  <si>
    <t>[1518.8865, 1338.8404, 1194.7775, 1032.728, 690.6234, 422.4008, 1356.8334, 1176.7864, 708.6453, 870.7015]</t>
  </si>
  <si>
    <t>[1342.9342, 1180.8921, 1306.9053, 1324.9237, 322.3511, 856.7668, 358.3718, 1018.8209]</t>
  </si>
  <si>
    <t>[1407.767, 862.5587, 1227.7043, 880.5835, 280.2684, 1371.7339, 1065.6497]</t>
  </si>
  <si>
    <t>[1465.8546, 1447.8357, 354.3385, 1285.7929, 1303.8095, 1141.7646]</t>
  </si>
  <si>
    <t>[1006.6666, 682.5589, 520.5049, 862.6213, 1024.6755, 538.5209, 844.6229, 210.2195, 700.5695, 228.234]</t>
  </si>
  <si>
    <t>[208.2059, 1006.6666, 226.2163, 682.5589, 520.5049, 862.6213, 1024.6755, 538.5209, 844.6229, 700.5695]</t>
  </si>
  <si>
    <t>[208.2061, 1034.6958, 566.5501, 548.5406, 710.5883, 226.2162, 1052.7074, 872.6377, 890.643, 728.6051]</t>
  </si>
  <si>
    <t>[1046.6597, 208.2065, 884.6049, 722.5522, 226.2148, 1028.6676, 560.4948, 1010.6337, 866.5909]</t>
  </si>
  <si>
    <t>[1044.6446, 882.5945, 1026.6254, 864.5891, 558.4837, 208.2072, 720.544]</t>
  </si>
  <si>
    <t>[944.5216, 926.5061, 602.3956, 908.4934, 782.4532, 224.2016]</t>
  </si>
  <si>
    <t>[1046.6597, 206.1889, 884.6049, 722.5522, 1028.6676, 224.2031, 560.4948, 1010.6337, 866.5909]</t>
  </si>
  <si>
    <t>[1044.6446, 882.5945, 206.1909, 1026.6254, 224.1998, 864.5891, 558.4837, 720.544]</t>
  </si>
  <si>
    <t>[206.19, 1072.6762, 224.2, 910.6147, 1054.6488, 748.5716, 586.5129]</t>
  </si>
  <si>
    <t>[1100.7008, 206.1909, 614.5417, 938.6465, 776.6006, 1082.7179, 920.6483]</t>
  </si>
  <si>
    <t>[944.5216, 926.5061, 602.3956, 908.4934, 240.196, 782.4532]</t>
  </si>
  <si>
    <t>[944.5216, 926.5061, 602.3956, 908.4934, 782.4532]</t>
  </si>
  <si>
    <t>[1044.6433, 882.5929, 234.2202, 720.534, 270.2391, 252.2289, 864.5867, 1026.6327, 1008.6285]</t>
  </si>
  <si>
    <t>[1100.7047, 938.659, 234.223, 776.6025, 614.5412]</t>
  </si>
  <si>
    <t>[1072.6762, 910.6147, 298.2729, 1054.6488, 748.5716, 586.5129]</t>
  </si>
  <si>
    <t>[944.5254, 310.2719, 926.5157, 908.5166, 440.3464]</t>
  </si>
  <si>
    <t>[1054.6305, 380.3495, 1018.6195, 1036.604, 874.571, 892.5648]</t>
  </si>
  <si>
    <t>[378.3373, 1054.6305, 1018.6195, 1036.604, 874.571, 892.5648, 342.3186]</t>
  </si>
  <si>
    <t>[294.2878, 312.3026, 780.4506]</t>
  </si>
  <si>
    <t>[320.2603, 302.2462, 788.4093]</t>
  </si>
  <si>
    <t>[1101.7173, 278.2458, 260.2386, 296.258, 556.5118, 1083.6917]</t>
  </si>
  <si>
    <t>[228.1944, 372.2443, 210.1843, 354.2349]</t>
  </si>
  <si>
    <t>[386.2464, 242.2127]</t>
  </si>
  <si>
    <t>[282.2423, 264.2324, 426.2908]</t>
  </si>
  <si>
    <t>[1249.7397, 282.2794, 884.6003, 300.288, 1046.6725, 264.2703, 1231.7322]</t>
  </si>
  <si>
    <t>[540.3874, 558.4, 522.3822, 228.2298, 246.2473]</t>
  </si>
  <si>
    <t>[558.3981, 540.3909, 210.2205, 228.2322]</t>
  </si>
  <si>
    <t>[556.377, 538.3718, 520.3661, 246.2419, 228.2334]</t>
  </si>
  <si>
    <t>[574.4386, 556.43, 246.2441, 228.2367, 538.402, 394.3697]</t>
  </si>
  <si>
    <t>[572.4086, 554.3988, 228.231, 536.3846, 246.2437]</t>
  </si>
  <si>
    <t>[602.4165, 584.4085, 246.2419, 566.3949, 440.3742]</t>
  </si>
  <si>
    <t>[542.4046, 560.4192, 524.3914, 244.2319]</t>
  </si>
  <si>
    <t>[540.3874, 558.4, 522.3822, 226.2169, 208.2054]</t>
  </si>
  <si>
    <t>[556.377, 538.3718, 520.3661, 226.2142, 208.2039]</t>
  </si>
  <si>
    <t>[574.4386, 556.43, 226.2172, 538.402, 394.3697, 244.2271]</t>
  </si>
  <si>
    <t>[572.4086, 554.3988, 536.3846, 226.2127, 208.2041]</t>
  </si>
  <si>
    <t>[568.3863, 550.3716, 226.2164, 532.3553, 208.2051, 406.3266, 244.2292]</t>
  </si>
  <si>
    <t>[602.4165, 584.4085, 226.2207, 208.2071, 566.3949, 440.3742]</t>
  </si>
  <si>
    <t>[208.2067, 752.568, 572.4919, 226.2163, 734.5422]</t>
  </si>
  <si>
    <t>[756.6227, 208.2086, 738.6189, 720.6054, 244.223]</t>
  </si>
  <si>
    <t>[812.6506, 208.2048, 244.2285, 794.647]</t>
  </si>
  <si>
    <t>[540.3874, 558.4, 522.3822, 206.1888, 242.2134, 224.1983]</t>
  </si>
  <si>
    <t>[554.367, 536.364, 518.3488, 242.2119, 206.1905, 224.1979]</t>
  </si>
  <si>
    <t>[584.409, 206.1904, 566.4149, 548.3878]</t>
  </si>
  <si>
    <t>[206.1898, 544.5074, 544.5074, 562.5176, 562.5176, 724.5692, 724.5692, 224.2008, 706.5672, 706.5672, 688.5388, 688.5388]</t>
  </si>
  <si>
    <t>[206.1905, 544.5085, 562.5192, 724.5713, 224.2006, 688.5591, 242.2127, 706.5727]</t>
  </si>
  <si>
    <t>[206.1898, 544.5077, 562.5181, 724.5697, 224.1999, 706.5557, 688.5381]</t>
  </si>
  <si>
    <t>[752.568, 206.1916, 224.2022, 572.4919, 734.5422]</t>
  </si>
  <si>
    <t>[782.651, 224.199, 602.5774, 242.2087, 764.6264, 746.6236]</t>
  </si>
  <si>
    <t>[866.7282, 224.2037, 206.1915, 830.7334, 242.2088, 848.7444]</t>
  </si>
  <si>
    <t>[556.377, 538.3718, 520.3661, 240.1957, 222.1879]</t>
  </si>
  <si>
    <t>[568.3863, 550.3716, 532.3553, 204.1742, 240.1965, 406.3266, 222.1868]</t>
  </si>
  <si>
    <t>[584.409, 204.1721, 566.4149, 548.3878]</t>
  </si>
  <si>
    <t>[598.4295, 580.4182, 204.1765, 240.1927, 222.1812]</t>
  </si>
  <si>
    <t>[592.3872, 574.3822, 240.1927, 204.1775, 412.3177, 222.1872]</t>
  </si>
  <si>
    <t>[652.4792, 634.4692, 204.172, 240.1963, 222.1856, 616.4674]</t>
  </si>
  <si>
    <t>[554.367, 536.364, 518.3488, 202.1556, 220.1689, 238.1824]</t>
  </si>
  <si>
    <t>[546.2981, 546.3147, 528.2991, 528.2991, 366.245, 366.245, 202.1582]</t>
  </si>
  <si>
    <t>[568.3863, 550.3716, 220.1695, 532.3553, 238.1765, 406.3266]</t>
  </si>
  <si>
    <t>[744.5341, 726.5266, 220.168, 708.5135, 202.1567, 238.1783, 564.4791, 582.4794]</t>
  </si>
  <si>
    <t>[758.5982, 758.5982, 242.2498, 740.6122, 740.6122, 224.2373, 578.5386, 578.5386]</t>
  </si>
  <si>
    <t>[700.5722, 240.235, 258.2452, 682.5664]</t>
  </si>
  <si>
    <t>[812.6402, 812.6402, 258.2385, 794.6358, 794.6358, 222.219, 632.6045, 776.6443, 776.6443, 650.6078, 650.6078]</t>
  </si>
  <si>
    <t>[674.4259, 656.4063, 252.1979, 638.4118, 216.1753, 234.1822]</t>
  </si>
  <si>
    <t>[744.5356, 726.5408, 234.1835, 252.1917, 708.5158, 216.178]</t>
  </si>
  <si>
    <t>[644.5115, 608.4949, 256.2657, 626.5019, 274.2688]</t>
  </si>
  <si>
    <t>[674.5488, 656.5531, 256.2644, 238.2495, 274.2708]</t>
  </si>
  <si>
    <t>[718.5808, 238.2523, 256.261, 700.5687, 274.2709]</t>
  </si>
  <si>
    <t>[532.5089, 694.562, 256.2637, 712.5728, 550.5135, 238.2515, 274.2769]</t>
  </si>
  <si>
    <t>[812.661, 274.2706, 256.2631, 794.6354, 238.253]</t>
  </si>
  <si>
    <t>[548.5022, 710.5551, 272.2571, 566.5154, 254.2486, 728.5794, 692.5369, 236.2369]</t>
  </si>
  <si>
    <t>[236.2372, 546.5241, 726.5872, 564.5343, 254.2475, 708.5704, 272.257, 690.5747]</t>
  </si>
  <si>
    <t>[812.6548, 272.2536, 236.2387, 650.6116]</t>
  </si>
  <si>
    <t>[254.2527, 910.8133, 892.7806, 874.7832, 272.254]</t>
  </si>
  <si>
    <t>[586.4368, 568.4317, 234.2253, 252.2335]</t>
  </si>
  <si>
    <t>[682.5184, 234.2198, 664.5168, 270.2398, 646.4971]</t>
  </si>
  <si>
    <t>[698.556, 680.5412, 270.242, 252.2355, 518.4977, 234.2208]</t>
  </si>
  <si>
    <t>[734.5178, 572.4646, 716.5082, 554.4535, 252.2315, 234.2206, 698.4945, 270.2402]</t>
  </si>
  <si>
    <t>[234.2214, 572.5402, 752.6012, 590.5499, 252.2317, 734.5958]</t>
  </si>
  <si>
    <t>[234.2217, 572.5399, 752.6019, 590.55, 252.2323, 734.5847, 716.5742]</t>
  </si>
  <si>
    <t>[718.5179, 266.2119, 538.4524, 248.2012, 230.1885, 700.5165, 682.5088, 556.4606]</t>
  </si>
  <si>
    <t>[252.2672, 694.5228, 514.4542, 270.2787, 676.5247, 658.4989, 288.295]</t>
  </si>
  <si>
    <t>[726.6182, 744.6261, 708.6066, 288.2856, 270.2742]</t>
  </si>
  <si>
    <t>[670.5193, 652.5032, 268.2627, 286.2691, 250.2538, 508.4746]</t>
  </si>
  <si>
    <t>[812.6402, 812.6402, 286.2695, 794.6358, 794.6358, 268.26, 632.6045, 776.6443, 776.6443, 650.6078, 650.6078]</t>
  </si>
  <si>
    <t>[648.4469, 284.2579, 266.2437, 248.2412, 612.4154, 630.4311, 486.3969]</t>
  </si>
  <si>
    <t>[670.5245, 284.2559, 652.5085, 634.5017, 266.2458, 508.4785, 248.2403]</t>
  </si>
  <si>
    <t>[722.5552, 542.4924, 266.2477, 560.5037, 284.2578, 704.5463, 686.5364, 248.238]</t>
  </si>
  <si>
    <t>[826.6777, 790.6447, 248.2344, 266.2516, 284.2559, 808.6711]</t>
  </si>
  <si>
    <t>[598.4352, 580.4271, 264.2364, 562.4171, 246.2173]</t>
  </si>
  <si>
    <t>[718.5198, 264.2375, 282.2442, 538.4532, 682.509, 700.5207, 246.217]</t>
  </si>
  <si>
    <t>[766.5742, 766.5742, 246.2263, 282.2468, 586.508, 586.508]</t>
  </si>
  <si>
    <t>[1175.0515, 282.2475, 264.2369, 246.2263, 1013.0046]</t>
  </si>
  <si>
    <t>[1173.0396, 282.2475, 246.2262, 264.2363]</t>
  </si>
  <si>
    <t>[1199.0505, 264.2363, 246.2249, 282.247, 1181.0422, 1163.0224]</t>
  </si>
  <si>
    <t>[718.5181, 262.2186, 280.2309, 244.2105, 682.4899, 700.4963, 538.4627]</t>
  </si>
  <si>
    <t>[932.774, 244.2098, 280.2324, 914.7666, 262.2203, 896.7754]</t>
  </si>
  <si>
    <t>[1197.0437, 280.2294, 244.2079, 262.2168, 1179.0332]</t>
  </si>
  <si>
    <t>[280.2318, 1195.0059, 262.2215, 244.203, 1176.9995, 1014.9747]</t>
  </si>
  <si>
    <t>[686.546, 284.2933, 668.5345, 266.2796, 302.3001]</t>
  </si>
  <si>
    <t>[736.6083, 754.619, 284.2924, 718.5967, 266.2855, 302.3026]</t>
  </si>
  <si>
    <t>[630.4573, 264.2669, 612.4437, 282.2772]</t>
  </si>
  <si>
    <t>[282.2795, 264.2686, 658.488, 300.2888, 640.4729, 622.475, 478.4255]</t>
  </si>
  <si>
    <t>[658.5199, 300.2878, 622.5095, 640.5155, 264.2702]</t>
  </si>
  <si>
    <t>[620.4889, 656.511, 638.4959, 300.2932, 264.2679]</t>
  </si>
  <si>
    <t>[672.5449, 264.2715, 654.5297, 300.291]</t>
  </si>
  <si>
    <t>[282.2774, 300.2869, 264.2712, 696.5041]</t>
  </si>
  <si>
    <t>[694.4929, 694.4929, 282.2769, 300.2919]</t>
  </si>
  <si>
    <t>[700.5711, 682.5551, 264.268, 520.5011]</t>
  </si>
  <si>
    <t>[518.4917, 680.5444, 264.2681, 698.5557, 282.2781, 536.5049, 300.2883, 662.5268]</t>
  </si>
  <si>
    <t>[714.5863, 696.5797, 264.2643, 678.5772, 300.2841]</t>
  </si>
  <si>
    <t>[558.5236, 738.5863, 576.5349, 300.29, 264.2686, 282.2819, 702.5564, 720.5777]</t>
  </si>
  <si>
    <t>[558.5233, 738.5856, 576.5346, 300.289, 264.2677, 720.5731, 282.28, 702.5584]</t>
  </si>
  <si>
    <t>[756.6227, 738.6189, 720.6054, 264.2706, 282.2794]</t>
  </si>
  <si>
    <t>[734.5916, 752.5954, 264.2677, 282.2847, 300.2905, 716.5886]</t>
  </si>
  <si>
    <t>[264.2686, 282.2789, 750.5758, 300.287, 570.5231]</t>
  </si>
  <si>
    <t>[766.5786, 748.5823, 282.2796, 264.2681]</t>
  </si>
  <si>
    <t>[766.5742, 766.5742, 300.2882, 264.268, 282.2784, 586.508, 586.508]</t>
  </si>
  <si>
    <t>[794.6156, 776.6028, 282.2784, 264.2656, 758.6092, 300.2842, 632.5748]</t>
  </si>
  <si>
    <t>[814.6664, 264.2681, 300.2843, 796.6493, 652.6131, 778.655]</t>
  </si>
  <si>
    <t>[820.6291, 802.6182, 282.2797, 300.2871, 264.2655]</t>
  </si>
  <si>
    <t>[910.7948, 282.2826, 264.2702, 892.7969, 300.2843]</t>
  </si>
  <si>
    <t>[910.8062, 264.2696, 282.2784, 300.2863, 748.7602]</t>
  </si>
  <si>
    <t>[300.2869, 1153.0163, 1171.0192, 990.9686, 264.2695]</t>
  </si>
  <si>
    <t>[1201.0691, 282.2785, 264.2696, 1183.0437]</t>
  </si>
  <si>
    <t>[658.4873, 262.2541, 298.2691, 280.2647]</t>
  </si>
  <si>
    <t>[262.2524, 518.4917, 680.5444, 280.2634, 698.5557, 536.5049, 298.2765, 662.5268]</t>
  </si>
  <si>
    <t>[262.253, 518.4928, 680.5457, 280.2633, 698.5563, 536.5036, 298.2735, 662.5215]</t>
  </si>
  <si>
    <t>[262.2526, 532.4717, 694.525, 280.2621, 712.5293, 676.5163, 550.4817, 298.2688]</t>
  </si>
  <si>
    <t>[262.2524, 694.5241, 514.4607, 532.471, 280.2628, 676.5117, 298.2742, 658.5126]</t>
  </si>
  <si>
    <t>[694.5602, 532.5076, 262.2523, 550.5183, 712.573, 298.2725, 280.2637, 676.5496]</t>
  </si>
  <si>
    <t>[262.2527, 708.5407, 528.4766, 546.4869, 280.262, 690.5255]</t>
  </si>
  <si>
    <t>[720.5021, 262.2524, 280.2615, 702.4986, 540.4427, 558.4432, 684.4677]</t>
  </si>
  <si>
    <t>[262.2529, 724.5714, 562.5183, 280.2633, 742.5824, 580.5247, 706.5754, 298.2796]</t>
  </si>
  <si>
    <t>[544.5074, 544.5074, 562.5176, 562.5176, 262.252, 724.5692, 724.5692, 280.263, 706.5672, 706.5672, 688.5388, 688.5388]</t>
  </si>
  <si>
    <t>[544.5085, 562.5192, 724.5713, 262.2526, 280.2643, 688.5591, 298.2747, 706.5727]</t>
  </si>
  <si>
    <t>[544.5083, 724.5719, 262.2525, 562.5183, 280.2638, 706.5537, 298.2755]</t>
  </si>
  <si>
    <t>[722.5552, 542.4924, 560.5037, 262.2526, 280.2646, 704.5463, 298.2747, 686.5364]</t>
  </si>
  <si>
    <t>[738.5534, 262.2563, 298.277, 280.2631]</t>
  </si>
  <si>
    <t>[718.5234, 718.5234, 262.2502, 280.2674, 682.494, 682.494, 700.5167, 700.5167, 298.2725, 556.4708, 556.4708, 538.4547, 538.4547]</t>
  </si>
  <si>
    <t>[734.5166, 734.5166, 716.5119, 716.5119, 572.4591, 572.4591, 554.4543, 554.4543, 262.2541, 698.4968, 698.4968]</t>
  </si>
  <si>
    <t>[734.5179, 262.2541, 280.2641, 716.4953, 572.4605, 554.4458, 298.271, 698.4912]</t>
  </si>
  <si>
    <t>[574.5173, 736.5727, 280.2624, 754.5721, 298.2754, 718.5713, 262.2501, 592.5256]</t>
  </si>
  <si>
    <t>[736.5704, 556.5071, 280.2628, 574.5185, 298.2722, 718.5594, 262.2505, 700.5531]</t>
  </si>
  <si>
    <t>[736.5716, 556.5083, 280.2633, 574.519, 298.273, 718.561, 262.2543, 700.5594]</t>
  </si>
  <si>
    <t>[734.5529, 554.4903, 572.5, 716.5399, 280.2625, 262.2528, 698.5239, 298.2739]</t>
  </si>
  <si>
    <t>[750.5494, 750.5494, 280.2634, 262.2533, 298.2735, 570.4874, 570.4874, 588.4944, 588.4944, 732.534, 732.534]</t>
  </si>
  <si>
    <t>[748.5337, 262.2533, 586.4826, 730.5131, 568.4759, 280.2621, 298.2726, 712.522]</t>
  </si>
  <si>
    <t>[262.2535, 280.2636, 298.2734, 750.5758, 570.5231]</t>
  </si>
  <si>
    <t>[750.5856, 262.2548, 570.5208, 588.5263, 280.2658, 732.5761, 714.551]</t>
  </si>
  <si>
    <t>[764.563, 746.5515, 584.5036, 602.5161, 280.2668, 262.2523, 298.2693]</t>
  </si>
  <si>
    <t>[762.5474, 744.5271, 600.4957, 582.4911, 280.2625, 298.2701, 262.2511, 726.5318]</t>
  </si>
  <si>
    <t>[762.5494, 600.4961, 582.4868, 744.546, 280.2683, 262.2524, 298.2705]</t>
  </si>
  <si>
    <t>[820.6291, 262.2543, 802.6182, 280.2674]</t>
  </si>
  <si>
    <t>[818.6135, 280.2635, 262.2479, 782.5938, 298.2764]</t>
  </si>
  <si>
    <t>[908.7876, 280.2621, 262.2518, 298.2742, 746.7497]</t>
  </si>
  <si>
    <t>[922.7832, 904.7785, 298.276, 886.7643]</t>
  </si>
  <si>
    <t>[1140.9734, 280.2658, 262.2542, 298.272, 1122.9623, 1104.9468]</t>
  </si>
  <si>
    <t>[748.5337, 586.4826, 278.2502, 730.5131, 568.4759, 296.2574, 260.2387, 712.522]</t>
  </si>
  <si>
    <t>[748.5326, 748.5326, 730.5223, 730.5223, 586.4799, 586.4799, 568.4685, 568.4685, 712.5145, 712.5145, 278.2471, 296.2607, 260.2353]</t>
  </si>
  <si>
    <t>[820.6283, 296.2639, 278.2497, 802.6125, 260.2392, 640.5566]</t>
  </si>
  <si>
    <t>[722.5594, 316.3215, 298.3092, 280.3011, 704.5395]</t>
  </si>
  <si>
    <t>[700.5711, 682.5551, 278.2867, 520.5011]</t>
  </si>
  <si>
    <t>[722.5594, 296.2976, 314.3025, 704.5395]</t>
  </si>
  <si>
    <t>[880.7207, 296.2935, 314.309, 278.2886]</t>
  </si>
  <si>
    <t>[276.2684, 694.5602, 532.5076, 294.2786, 550.5183, 712.573, 676.5496, 312.2901]</t>
  </si>
  <si>
    <t>[276.2685, 532.5082, 694.5609, 294.2788, 550.5097, 712.5747, 312.2911, 676.5484]</t>
  </si>
  <si>
    <t>[276.2681, 530.4922, 710.5572, 294.2773, 548.5004, 692.5365, 674.5371]</t>
  </si>
  <si>
    <t>[276.2687, 530.4928, 710.556, 548.5031, 294.2791, 692.544, 312.2911, 674.5393]</t>
  </si>
  <si>
    <t>[546.4878, 276.2684, 708.54, 294.2796, 726.5426, 690.5261, 564.5033, 312.294]</t>
  </si>
  <si>
    <t>[546.491, 276.2674, 708.5431, 726.5537, 294.2777, 690.5386, 564.4959]</t>
  </si>
  <si>
    <t>[276.2685, 546.4877, 708.5405, 294.28, 690.533, 726.5559, 564.4996, 312.2938]</t>
  </si>
  <si>
    <t>[276.2683, 708.5419, 528.4781, 546.4904, 294.279, 690.525, 672.526, 312.288]</t>
  </si>
  <si>
    <t>[560.5029, 722.5547, 276.2677, 740.5575, 294.279, 704.5466, 578.5097]</t>
  </si>
  <si>
    <t>[718.5234, 718.5234, 276.2679, 682.494, 682.494, 294.2849, 700.5167, 700.5167, 556.4708, 556.4708, 538.4547, 538.4547]</t>
  </si>
  <si>
    <t>[734.5171, 572.4635, 716.4998, 554.4494, 276.2683, 294.2826, 698.4847]</t>
  </si>
  <si>
    <t>[734.5178, 716.5079, 572.4659, 554.4556, 276.2687, 294.2807, 698.4908]</t>
  </si>
  <si>
    <t>[276.2685, 558.5236, 738.5863, 576.5349, 294.2782, 312.2918, 702.5564, 720.5777]</t>
  </si>
  <si>
    <t>[276.2676, 558.5233, 738.5856, 576.5346, 294.2775, 720.5731, 312.2889, 702.5584]</t>
  </si>
  <si>
    <t>[574.518, 276.2681, 736.5703, 294.2789, 754.5828, 718.5579, 592.5313, 312.2944]</t>
  </si>
  <si>
    <t>[574.5173, 276.2682, 736.5727, 754.5721, 294.2787, 718.5713, 592.5256]</t>
  </si>
  <si>
    <t>[276.2685, 734.5539, 294.2782, 716.5413, 554.4919, 572.5047, 312.2924, 698.5315]</t>
  </si>
  <si>
    <t>[750.5485, 588.4947, 732.5399, 570.4864, 276.2683, 294.278]</t>
  </si>
  <si>
    <t>[748.5323, 586.4791, 730.5211, 568.4694, 276.2673, 712.5183]</t>
  </si>
  <si>
    <t>[764.5642, 276.2681, 746.5518, 584.5001, 602.5141, 312.29, 294.2824, 728.5477]</t>
  </si>
  <si>
    <t>[764.5633, 276.2701, 746.543, 602.5179, 584.5076, 728.5408]</t>
  </si>
  <si>
    <t>[792.596, 612.5324, 294.2811, 774.5885, 630.5514, 276.2734]</t>
  </si>
  <si>
    <t>[530.492, 710.5548, 548.5023, 310.2738, 692.5404, 292.2653, 274.2514]</t>
  </si>
  <si>
    <t>[718.5399, 310.2724, 700.5245, 556.4827, 274.2491, 682.4948, 538.4646, 292.2588]</t>
  </si>
  <si>
    <t>[748.5329, 730.5194, 586.4756, 568.4653, 712.521, 310.269, 292.2608, 274.25]</t>
  </si>
  <si>
    <t>[846.6306, 274.2581, 292.2629, 828.6181, 310.2739]</t>
  </si>
  <si>
    <t>[312.3275, 798.6825, 780.6799, 294.3137]</t>
  </si>
  <si>
    <t>[310.3063, 328.3231, 664.4678, 646.4665]</t>
  </si>
  <si>
    <t>[700.5733, 292.3034, 682.5556, 664.5429, 310.3107, 538.5273, 520.5138]</t>
  </si>
  <si>
    <t>[310.3083, 730.577, 694.552, 328.3178]</t>
  </si>
  <si>
    <t>[814.6829, 292.3042, 796.6719, 328.3209, 778.6627, 310.3128]</t>
  </si>
  <si>
    <t>[916.7623, 310.3122, 898.7629, 880.7351, 328.3225, 292.2962]</t>
  </si>
  <si>
    <t>[308.2952, 742.5774, 326.3109, 290.2823]</t>
  </si>
  <si>
    <t>[748.5331, 730.5219, 586.478, 568.4702, 324.2888, 306.2752, 288.2668, 712.505]</t>
  </si>
  <si>
    <t>[674.5562, 674.5562, 656.543, 656.543, 512.5052, 512.5052, 308.3308, 344.3548]</t>
  </si>
  <si>
    <t>[670.5137, 652.5202, 308.3285, 326.3449, 344.3485]</t>
  </si>
  <si>
    <t>[340.3191, 1197.0296, 304.2944, 322.3064, 1179.023, 1161.0371]</t>
  </si>
  <si>
    <t>[1199.0377, 320.2934, 338.3013, 1163.0252, 302.2884]</t>
  </si>
  <si>
    <t>[340.3622, 884.8031, 848.7604, 866.7825]</t>
  </si>
  <si>
    <t>[672.5404, 338.3428, 654.5343, 356.3475]</t>
  </si>
  <si>
    <t>[776.5643, 614.5106, 758.5522, 596.5011, 740.5434, 336.3235, 354.3303]</t>
  </si>
  <si>
    <t>[734.5171, 334.3045, 716.5036, 572.4646, 352.3273, 554.4522, 698.5004]</t>
  </si>
  <si>
    <t>[776.5651, 596.4982, 758.5639, 614.5124, 352.3196, 740.5485, 334.3127]</t>
  </si>
  <si>
    <t>[776.565, 614.5087, 758.5517, 366.3357, 596.5072, 740.5463, 330.3181]</t>
  </si>
  <si>
    <t>[776.5637, 614.5094, 758.5521, 596.4988, 346.3101, 740.5403, 328.3025]</t>
  </si>
  <si>
    <t>[896.7929, 366.3754, 384.3843, 348.3559, 878.7913]</t>
  </si>
  <si>
    <t>[736.5424, 736.5424, 378.3409, 360.321]</t>
  </si>
  <si>
    <t>[824.698, 396.3788, 806.6756, 378.3725]</t>
  </si>
  <si>
    <t>[758.5479, 358.3539, 394.3613, 740.5555]</t>
  </si>
  <si>
    <t>[1140.99, 376.3599, 394.3706, 358.3397, 1122.9708]</t>
  </si>
  <si>
    <t>[940.816, 378.4037, 396.4124, 922.8038, 904.7797, 778.7446]</t>
  </si>
  <si>
    <t>[942.821, 392.4279, 762.7625, 906.8085]</t>
  </si>
  <si>
    <t>[884.6955, 384.3593, 866.6802, 402.3654, 848.6589]</t>
  </si>
  <si>
    <t>[796.6303, 778.6194, 422.4276, 760.6039]</t>
  </si>
  <si>
    <t>[658.556, 640.5496, 230.2509, 496.5093]</t>
  </si>
  <si>
    <t>[540.3888, 522.375, 210.2213, 360.326, 378.3367]</t>
  </si>
  <si>
    <t>[540.3888, 522.375, 208.2074, 360.326, 226.2166, 378.3367]</t>
  </si>
  <si>
    <t>[610.4594, 208.2087, 226.2188, 430.406]</t>
  </si>
  <si>
    <t>[540.3888, 522.375, 224.2026, 360.326, 378.3367]</t>
  </si>
  <si>
    <t>[546.3476, 528.3259, 206.1901]</t>
  </si>
  <si>
    <t>[206.1895, 564.3972, 224.2002]</t>
  </si>
  <si>
    <t>[206.1901, 680.5444, 500.4816, 518.4917, 224.1982, 662.5234]</t>
  </si>
  <si>
    <t>[656.5456, 638.5341, 224.2387, 476.4757]</t>
  </si>
  <si>
    <t>[712.6098, 550.5648, 242.2513]</t>
  </si>
  <si>
    <t>[606.4373, 240.2325, 588.4272, 426.3716]</t>
  </si>
  <si>
    <t>[678.5326, 222.223, 660.5186]</t>
  </si>
  <si>
    <t>[606.4373, 238.2187, 588.4272, 220.2049, 426.3716]</t>
  </si>
  <si>
    <t>[548.3576, 530.346, 236.2026, 218.1875, 386.305]</t>
  </si>
  <si>
    <t>[600.4872, 256.266, 420.411]</t>
  </si>
  <si>
    <t>[656.5498, 656.5498, 638.525, 638.525, 256.2622, 476.4861, 476.4861]</t>
  </si>
  <si>
    <t>[866.7744, 848.7701, 256.2624]</t>
  </si>
  <si>
    <t>[736.6081, 234.22, 556.5471, 574.5599]</t>
  </si>
  <si>
    <t>[658.5542, 640.5484, 272.2937]</t>
  </si>
  <si>
    <t>[664.5153, 250.2515, 268.2599]</t>
  </si>
  <si>
    <t>[698.5004, 264.2363, 680.4945, 246.2226, 518.428]</t>
  </si>
  <si>
    <t>[712.5269, 246.2214, 694.5087]</t>
  </si>
  <si>
    <t>[600.4872, 286.3099, 420.411]</t>
  </si>
  <si>
    <t>[656.5498, 656.5498, 638.525, 638.525, 476.4861, 476.4861, 286.3125]</t>
  </si>
  <si>
    <t>[656.5498, 656.5498, 638.525, 638.525, 284.2942, 476.4861, 476.4861]</t>
  </si>
  <si>
    <t>[712.6098, 550.5648, 266.2792]</t>
  </si>
  <si>
    <t>[866.7632, 266.2858, 848.7649, 284.2964]</t>
  </si>
  <si>
    <t>[610.4659, 264.2685, 592.4546, 282.2804]</t>
  </si>
  <si>
    <t>[654.5301, 264.2649, 636.5178, 474.4593, 282.2843]</t>
  </si>
  <si>
    <t>[682.5604, 282.2783, 264.2655, 520.508]</t>
  </si>
  <si>
    <t>[694.56, 514.4967, 532.5069, 264.2673, 282.2769, 676.5485]</t>
  </si>
  <si>
    <t>[282.2751, 264.2642, 860.74, 842.7181]</t>
  </si>
  <si>
    <t>[264.2636, 898.7531, 718.6984, 282.2742, 736.7098]</t>
  </si>
  <si>
    <t>[610.4659, 280.2621, 592.4546, 262.2558]</t>
  </si>
  <si>
    <t>[666.5362, 648.515, 280.266, 262.2505]</t>
  </si>
  <si>
    <t>[662.4998, 262.2533, 280.2592, 644.4869, 482.4389]</t>
  </si>
  <si>
    <t>[262.2526, 680.545, 500.4817, 280.2632, 518.4927, 662.5275]</t>
  </si>
  <si>
    <t>[788.6551, 770.6273, 262.2522, 280.2618]</t>
  </si>
  <si>
    <t>[280.2601, 860.74, 262.2495, 842.7181]</t>
  </si>
  <si>
    <t>[262.2483, 280.2596, 898.7531, 718.6984, 736.7098]</t>
  </si>
  <si>
    <t>[670.5603, 670.5603, 280.2988, 652.5422, 652.5422, 298.3095]</t>
  </si>
  <si>
    <t>[276.2679, 694.56, 514.4967, 532.5069, 294.2785, 676.5485]</t>
  </si>
  <si>
    <t>[276.2688, 694.5615, 514.499, 532.5096, 294.2787, 676.5412]</t>
  </si>
  <si>
    <t>[788.6551, 276.2705, 770.6273, 294.2747]</t>
  </si>
  <si>
    <t>[802.6504, 784.6404, 276.2689, 294.2793, 622.5803]</t>
  </si>
  <si>
    <t>[866.6919, 848.6909, 292.2606, 274.2578]</t>
  </si>
  <si>
    <t>[642.5411, 624.5204, 312.3323, 294.312]</t>
  </si>
  <si>
    <t>[666.5362, 648.515, 310.3102, 292.3056]</t>
  </si>
  <si>
    <t>[736.6089, 310.3116, 718.609, 292.3043]</t>
  </si>
  <si>
    <t>[800.6353, 292.2986, 638.5762, 310.3134, 782.6171]</t>
  </si>
  <si>
    <t>[838.6527, 820.6442, 658.5877, 306.2735, 288.2632]</t>
  </si>
  <si>
    <t>[672.5753, 310.341, 492.5153]</t>
  </si>
  <si>
    <t>[656.5328, 656.5328, 638.5302, 638.5302, 326.3382, 494.5003, 494.5003, 308.3304, 476.4885, 476.4885]</t>
  </si>
  <si>
    <t>[656.5498, 656.5498, 308.3296, 638.525, 638.525, 476.4861, 476.4861]</t>
  </si>
  <si>
    <t>[688.5143, 322.3104, 670.4985]</t>
  </si>
  <si>
    <t>[320.2922, 302.2808, 900.7799, 882.744, 720.7084, 738.7113]</t>
  </si>
  <si>
    <t>[700.6073, 324.3625, 342.3681]</t>
  </si>
  <si>
    <t>[854.7032, 318.3167, 336.3233, 836.6705, 692.6232]</t>
  </si>
  <si>
    <t>[690.543, 334.3087, 672.5181, 316.3022]</t>
  </si>
  <si>
    <t>[334.307, 870.7138, 708.6706]</t>
  </si>
  <si>
    <t>[912.766, 334.3075, 894.7654, 732.6891]</t>
  </si>
  <si>
    <t>[672.5762, 338.3775, 654.579]</t>
  </si>
  <si>
    <t>[694.5729, 336.3591, 354.369, 514.5074, 676.5487, 532.5071]</t>
  </si>
  <si>
    <t>[352.356, 334.3428, 694.5729, 514.5074, 676.5487, 532.5071]</t>
  </si>
  <si>
    <t>[1018.9387, 370.4033, 352.3916]</t>
  </si>
  <si>
    <t>[688.5223, 362.3447, 344.3358]</t>
  </si>
  <si>
    <t>[714.6264, 696.6113, 398.4352, 380.421]</t>
  </si>
  <si>
    <t>[854.7851, 836.755, 426.4683]</t>
  </si>
  <si>
    <t>[608.3919, 262.2357, 244.2226, 446.3489, 554.3555, 572.366]</t>
  </si>
  <si>
    <t>[590.4254, 262.2351, 572.4207, 244.2257, 428.3652]</t>
  </si>
  <si>
    <t>[620.4727, 602.4725, 566.4524, 244.2253]</t>
  </si>
  <si>
    <t>[664.4564, 610.4179, 502.3944, 208.2064, 628.4328]</t>
  </si>
  <si>
    <t>[744.5986, 208.2068, 708.5751, 244.2227, 690.575]</t>
  </si>
  <si>
    <t>[796.5948, 778.5843, 208.2074, 226.2182, 760.5731, 742.5682, 244.2275]</t>
  </si>
  <si>
    <t>[876.7127, 840.6822, 696.6471, 714.6492]</t>
  </si>
  <si>
    <t>[904.7479, 244.2268, 262.2404, 850.7154, 724.673]</t>
  </si>
  <si>
    <t>[1076.8993, 262.2372, 244.2237, 226.2131]</t>
  </si>
  <si>
    <t>[608.3919, 260.2188, 224.1967, 242.2102, 446.3489, 554.3555, 572.366]</t>
  </si>
  <si>
    <t>[590.4254, 206.19, 242.2086, 572.4207, 224.1987, 428.3652]</t>
  </si>
  <si>
    <t>[634.4515, 598.4409, 616.4519, 206.1934, 580.4113, 242.2088]</t>
  </si>
  <si>
    <t>[632.4721, 224.1978, 614.4537, 596.4413, 206.1893, 260.2206]</t>
  </si>
  <si>
    <t>[796.5932, 778.5873, 260.2243, 206.1891, 242.2089, 616.5385, 742.5728, 224.2013, 760.5755]</t>
  </si>
  <si>
    <t>[830.6557, 206.1882, 812.6457, 776.6411]</t>
  </si>
  <si>
    <t>[206.1897, 884.6863, 866.6653, 704.6282]</t>
  </si>
  <si>
    <t>[568.3485, 550.3445, 240.1963, 532.3245, 514.3202, 222.1861, 388.2808, 204.1733, 258.2047, 406.3032]</t>
  </si>
  <si>
    <t>[586.3983, 568.3905, 204.1748, 424.3348, 532.3625, 550.3743, 240.1947]</t>
  </si>
  <si>
    <t>[658.4873, 204.1754, 222.1872, 240.2]</t>
  </si>
  <si>
    <t>[702.501, 240.1923, 666.4912, 684.4966, 222.1838, 204.1734, 258.2079]</t>
  </si>
  <si>
    <t>[702.5132, 240.1943, 684.503, 648.4865, 258.2057, 666.4938, 204.1751, 540.4559]</t>
  </si>
  <si>
    <t>[568.3485, 550.3445, 220.169, 256.1918, 238.1776, 532.3245, 514.3202, 202.1625, 388.2808, 406.3032]</t>
  </si>
  <si>
    <t>[586.3983, 568.3905, 256.1935, 238.1789, 424.3348, 532.3625, 220.174, 202.1592, 550.3743]</t>
  </si>
  <si>
    <t>[658.4528, 202.1613, 256.1879, 640.4531, 622.4301, 220.1673, 238.1764]</t>
  </si>
  <si>
    <t>[652.4113, 202.1599, 634.4133, 256.1955, 238.1773, 598.3714, 220.1693, 616.3792, 490.3664]</t>
  </si>
  <si>
    <t>[1076.8993, 202.1625, 220.1731, 256.1863]</t>
  </si>
  <si>
    <t>[568.3485, 550.3445, 236.1679, 254.1733, 532.3245, 514.3202, 218.1548, 388.2808, 200.1432, 406.3032]</t>
  </si>
  <si>
    <t>[578.3045, 416.2393, 398.2399, 542.273]</t>
  </si>
  <si>
    <t>[622.3936, 604.3931, 236.1611, 218.1558, 254.174, 200.1452, 568.3724, 442.341]</t>
  </si>
  <si>
    <t>[652.4095, 634.3928, 254.1723, 218.1513, 200.1416, 616.3999, 236.1677]</t>
  </si>
  <si>
    <t>[724.4964, 254.176, 670.4719, 236.1646]</t>
  </si>
  <si>
    <t>[766.5384, 218.1519, 236.166, 254.1729]</t>
  </si>
  <si>
    <t>[820.6265, 254.1733, 236.1655, 766.6031, 784.6046, 802.62, 218.1551, 640.5558, 200.1401]</t>
  </si>
  <si>
    <t>[632.473, 240.2312, 276.249, 614.4528, 222.2239]</t>
  </si>
  <si>
    <t>[812.6402, 812.6402, 258.2385, 794.6358, 794.6358, 222.219, 632.6045, 276.2489, 776.6443, 776.6443, 650.6078, 650.6078, 758.6081, 758.6124]</t>
  </si>
  <si>
    <t>[860.666, 222.2256, 240.2303, 842.6489, 258.2406, 824.6445, 698.6206]</t>
  </si>
  <si>
    <t>[860.666, 220.21, 274.2334, 842.6489, 824.6445, 256.2273, 698.6206]</t>
  </si>
  <si>
    <t>[680.6182, 680.6182, 662.6082, 662.6082, 824.6575, 824.6575, 238.2172, 842.6578, 842.6578, 220.2056]</t>
  </si>
  <si>
    <t>[744.5362, 254.2084, 726.5139, 236.2012, 564.4708, 218.1892, 708.5095]</t>
  </si>
  <si>
    <t>[658.4526, 496.4054, 270.2047, 234.184, 640.4411, 478.3918]</t>
  </si>
  <si>
    <t>[734.5166, 734.5166, 716.5119, 716.5119, 572.4591, 572.4591, 554.4543, 554.4543, 698.4968, 698.4968, 270.206, 252.1981, 234.1828, 216.1728, 680.4774, 680.4774]</t>
  </si>
  <si>
    <t>[734.5166, 734.5166, 716.5119, 716.5119, 572.4591, 572.4591, 554.4543, 554.4543, 250.1785, 268.1888, 698.4968, 698.4968, 680.4774, 680.4774]</t>
  </si>
  <si>
    <t>[790.5802, 772.5791, 268.1927, 232.1674, 628.5293, 754.5501, 250.1841, 214.1588, 610.5184, 736.5428]</t>
  </si>
  <si>
    <t>[678.4785, 660.4688, 642.446, 236.2343, 290.2656, 624.4447, 516.4243]</t>
  </si>
  <si>
    <t>[812.649, 272.2547, 236.2372, 758.6264, 290.2671, 794.6495]</t>
  </si>
  <si>
    <t>[764.5641, 746.5522, 584.5077, 234.22, 602.5079, 270.2417, 710.5338, 728.5571, 252.2354]</t>
  </si>
  <si>
    <t>[816.6623, 252.2293, 798.6501, 780.6265, 288.2567]</t>
  </si>
  <si>
    <t>[270.2471, 830.6598, 794.6629, 288.2546]</t>
  </si>
  <si>
    <t>[766.5429, 766.5429, 748.5327, 748.5327, 604.49, 604.49, 586.4774, 586.4774, 286.2385, 250.2133, 730.5088, 730.5088, 712.5008, 712.5008, 268.2296]</t>
  </si>
  <si>
    <t>[812.649, 232.2105, 268.2233, 758.6264, 286.2344, 794.6495]</t>
  </si>
  <si>
    <t>[700.4967, 682.4782, 266.2128, 284.2216, 248.1989, 646.4693, 664.4761]</t>
  </si>
  <si>
    <t>[626.3863, 572.3503, 228.1703, 464.3353, 590.3593]</t>
  </si>
  <si>
    <t>[726.4789, 282.2069, 708.4667, 264.1981, 690.4687, 246.1857]</t>
  </si>
  <si>
    <t>[664.4569, 664.4569, 664.4569, 610.4221, 610.4221, 610.4221, 250.2502, 502.4088, 502.4088, 502.4088, 268.2688, 304.2838]</t>
  </si>
  <si>
    <t>[796.6282, 286.2775, 742.5889, 304.2869, 778.6189]</t>
  </si>
  <si>
    <t>[904.7444, 250.2506, 742.695, 850.709, 304.2838, 268.2596]</t>
  </si>
  <si>
    <t>[664.4569, 664.4569, 664.4569, 610.4221, 610.4221, 610.4221, 502.4088, 502.4088, 502.4088, 302.2634]</t>
  </si>
  <si>
    <t>[716.5504, 680.5326, 248.234, 698.5461, 284.2597]</t>
  </si>
  <si>
    <t>[902.7286, 248.2418, 266.253, 740.6832, 302.2706, 848.7061, 884.7078]</t>
  </si>
  <si>
    <t>[898.7318, 266.252, 248.2406, 880.7363, 736.678]</t>
  </si>
  <si>
    <t>[686.5141, 282.2456, 668.5115, 264.2301, 300.25]</t>
  </si>
  <si>
    <t>[880.7282, 282.2484, 264.2371, 862.6955, 246.225, 844.7078, 300.2506, 700.6678]</t>
  </si>
  <si>
    <t>[892.6862, 264.2339, 282.2379, 874.6897, 246.2207]</t>
  </si>
  <si>
    <t>[978.8289, 264.2363, 282.2379, 246.2225, 924.7889, 942.8183, 960.8126]</t>
  </si>
  <si>
    <t>[1149.0348, 264.2363, 282.2457, 1094.9918]</t>
  </si>
  <si>
    <t>[1175.0396, 264.2343, 1157.0353, 282.2458, 1139.0227, 300.2589]</t>
  </si>
  <si>
    <t>[834.6071, 850.6, 816.5978, 298.2435, 280.2256, 798.5782, 670.5403, 688.5392, 832.6027]</t>
  </si>
  <si>
    <t>[934.769, 298.2369, 280.223, 262.2149, 916.7521, 244.2093, 880.7427]</t>
  </si>
  <si>
    <t>[280.2318, 1195.0059, 262.2215, 244.203, 298.2411, 1176.9995, 1014.9747]</t>
  </si>
  <si>
    <t>[834.6071, 850.6, 816.5978, 278.2141, 260.2014, 798.5782, 670.5403, 688.5392, 832.6027]</t>
  </si>
  <si>
    <t>[934.769, 278.2141, 916.7521, 242.1921, 296.2248, 880.7427]</t>
  </si>
  <si>
    <t>[634.4882, 282.2773, 264.2704, 598.462, 454.4194, 300.2889]</t>
  </si>
  <si>
    <t>[664.4569, 664.4569, 664.4569, 610.4221, 610.4221, 610.4221, 282.2768, 264.269, 502.4088, 502.4088, 502.4088, 318.2973]</t>
  </si>
  <si>
    <t>[664.4569, 664.4569, 282.2808, 610.4336, 610.4336, 300.2879, 484.3892, 264.2676, 484.4049, 502.4069, 502.4069, 646.4642, 628.4452, 628.4452]</t>
  </si>
  <si>
    <t>[648.4613, 282.2803, 264.2664, 630.4683, 612.4547]</t>
  </si>
  <si>
    <t>[664.4563, 664.4563, 282.2795, 610.4357, 610.4357, 300.2893, 264.2726, 502.3988, 502.3988, 646.4425, 646.4425, 628.4437, 628.4437, 318.3031]</t>
  </si>
  <si>
    <t>[648.462, 282.2742, 264.2649, 594.4463]</t>
  </si>
  <si>
    <t>[664.4571, 610.416, 264.271, 282.2776, 300.2919, 484.3852, 646.4506]</t>
  </si>
  <si>
    <t>[664.497, 282.2818, 264.2658, 610.4735]</t>
  </si>
  <si>
    <t>[658.4517, 658.4517, 282.28, 300.2869, 640.4495, 640.4495, 318.3032, 478.3868, 478.3868, 264.2633]</t>
  </si>
  <si>
    <t>[694.496, 282.2794, 264.2677, 300.2853]</t>
  </si>
  <si>
    <t>[282.2795, 264.2686, 658.488, 300.2888, 318.2978, 640.4729, 622.475, 604.4668, 478.4255]</t>
  </si>
  <si>
    <t>[688.5189, 634.4988, 264.2655, 282.2798]</t>
  </si>
  <si>
    <t>[686.5238, 668.4961, 282.2785, 650.4941, 318.2966]</t>
  </si>
  <si>
    <t>[282.2774, 300.2869, 264.2712, 318.3033, 696.5041]</t>
  </si>
  <si>
    <t>[718.5808, 300.2894, 700.5687, 264.2732, 282.2797]</t>
  </si>
  <si>
    <t>[572.5248, 554.5153, 282.2791, 264.2688, 300.2897, 318.2961, 734.5873, 698.5631, 716.5682]</t>
  </si>
  <si>
    <t>[748.5922, 730.5816, 568.5317, 712.5579, 694.5638, 282.2743, 318.3033]</t>
  </si>
  <si>
    <t>[764.5692, 764.5813, 318.3027, 282.2794, 602.5206, 264.2715, 728.5633, 728.5633]</t>
  </si>
  <si>
    <t>[598.5404, 580.53, 300.2887, 282.2803, 264.2692, 742.5802, 760.5865, 318.2944]</t>
  </si>
  <si>
    <t>[282.28, 300.289, 264.2698, 706.6016, 580.5565, 598.5736, 318.3019, 760.6206]</t>
  </si>
  <si>
    <t>[626.5718, 608.5608, 282.2793, 264.2676, 770.6148, 788.6366, 300.2891, 318.297, 734.5811, 752.6111]</t>
  </si>
  <si>
    <t>[656.6169, 638.6063, 282.2796, 264.2683, 300.2937]</t>
  </si>
  <si>
    <t>[654.6038, 282.2788, 636.5901, 264.2688, 300.2882, 816.6754, 318.295, 798.6543]</t>
  </si>
  <si>
    <t>[654.602, 636.5909, 816.645, 282.28, 798.6448, 264.2666, 300.295]</t>
  </si>
  <si>
    <t>[796.6282, 300.2907, 742.5889, 264.2641, 282.2795, 778.6189]</t>
  </si>
  <si>
    <t>[794.6156, 776.6028, 282.2784, 264.2656, 758.6092, 740.5729, 300.2842, 632.5748]</t>
  </si>
  <si>
    <t>[830.6557, 264.2707, 812.6457, 776.6411]</t>
  </si>
  <si>
    <t>[668.619, 650.6068, 282.2769, 264.2723, 830.6639, 300.2907, 318.2988, 812.6578, 794.6625]</t>
  </si>
  <si>
    <t>[684.6399, 666.6319, 282.2799, 300.2887, 264.2713, 828.693, 846.6934, 810.6739, 318.2987, 792.6678]</t>
  </si>
  <si>
    <t>[682.6349, 682.6349, 664.6243, 664.6243, 826.678, 826.678, 282.2803, 844.698, 844.698, 264.2706, 300.2842, 318.3056]</t>
  </si>
  <si>
    <t>[682.6335, 682.6335, 664.6236, 664.6236, 282.2789, 300.2881, 264.268, 826.6723, 826.6723, 318.3005, 844.6903, 844.6903, 808.6705, 808.6705, 790.6546, 790.6546]</t>
  </si>
  <si>
    <t>[844.6777, 264.2689, 282.2836, 300.2895, 826.6857, 808.6537, 318.3032, 664.6252]</t>
  </si>
  <si>
    <t>[680.6198, 662.6032, 282.2809, 264.2724, 300.2932, 842.6671, 824.6524, 806.6475]</t>
  </si>
  <si>
    <t>[680.6182, 680.6182, 662.6082, 662.6082, 264.2678, 282.2784, 824.6575, 824.6575, 300.2844, 318.2996, 842.6578, 842.6578]</t>
  </si>
  <si>
    <t>[696.6499, 678.6396, 282.2776, 300.2898, 858.7095, 264.2687, 822.6741, 840.6864]</t>
  </si>
  <si>
    <t>[904.7444, 300.2923, 282.2835, 742.695, 264.2677, 850.709]</t>
  </si>
  <si>
    <t>[902.7294, 282.2786, 866.7, 264.2707, 848.6994]</t>
  </si>
  <si>
    <t>[900.7168, 264.2648, 282.2802, 300.2854]</t>
  </si>
  <si>
    <t>[882.7009, 264.2678, 282.2778, 318.3003, 864.6849, 720.633, 702.6434, 846.674]</t>
  </si>
  <si>
    <t>[898.7318, 282.2748, 264.2644, 880.7363, 736.678]</t>
  </si>
  <si>
    <t>[896.7166, 264.2657, 860.6982, 878.6931, 716.6493, 300.284]</t>
  </si>
  <si>
    <t>[942.8217, 300.2868, 906.7907, 924.8004]</t>
  </si>
  <si>
    <t>[664.4569, 664.4569, 664.4569, 298.2721, 610.4221, 610.4221, 610.4221, 262.2548, 280.2604, 316.2827, 502.4088, 502.4088, 502.4088]</t>
  </si>
  <si>
    <t>[664.4569, 664.4569, 610.4336, 610.4336, 484.3892, 262.2525, 298.2688, 484.4049, 502.4069, 502.4069, 280.2657, 646.4642, 628.4452, 628.4452]</t>
  </si>
  <si>
    <t>[648.4613, 280.2645, 298.2736, 630.4683, 612.4547]</t>
  </si>
  <si>
    <t>[664.4563, 664.4563, 610.4357, 610.4357, 280.2666, 298.2702, 502.3988, 502.3988, 262.2574, 646.4425, 646.4425, 628.4437, 628.4437]</t>
  </si>
  <si>
    <t>[664.4571, 610.416, 298.2769, 262.2513, 484.3852, 280.2687, 646.4506]</t>
  </si>
  <si>
    <t>[660.5, 280.2639, 262.2483, 480.4404, 498.4575, 298.2761, 642.4975]</t>
  </si>
  <si>
    <t>[280.2652, 298.2755, 674.4764, 262.2502]</t>
  </si>
  <si>
    <t>[686.4393, 316.2865, 262.2524, 650.4134]</t>
  </si>
  <si>
    <t>[688.5189, 280.2673, 262.2541, 298.2733, 634.4988]</t>
  </si>
  <si>
    <t>[720.5219, 702.5109, 280.2583, 540.4734, 684.4941, 262.2503, 298.2734]</t>
  </si>
  <si>
    <t>[698.4829, 262.2525, 680.47, 662.4648, 280.2627]</t>
  </si>
  <si>
    <t>[740.5247, 280.2614, 262.2508, 298.2703, 722.5236, 316.2867]</t>
  </si>
  <si>
    <t>[744.5986, 262.2554, 708.5751, 280.2621, 298.2733, 316.2785, 690.575]</t>
  </si>
  <si>
    <t>[598.5404, 580.53, 262.2531, 280.264, 298.2743, 316.2833, 742.5802, 760.5865]</t>
  </si>
  <si>
    <t>[262.2529, 724.5714, 562.5183, 316.2862, 280.2633, 742.5824, 580.5247, 706.5754, 298.2796]</t>
  </si>
  <si>
    <t>[758.5982, 758.5982, 280.2645, 262.2563, 740.6122, 740.6122, 578.5386, 578.5386]</t>
  </si>
  <si>
    <t>[750.5494, 750.5494, 280.2634, 262.2533, 298.2735, 570.4874, 570.4874, 588.4944, 588.4944, 316.2835, 732.534, 732.534]</t>
  </si>
  <si>
    <t>[750.5485, 588.4947, 732.5399, 570.4864, 280.2628, 262.2498, 298.2741, 316.2823]</t>
  </si>
  <si>
    <t>[626.5718, 608.5608, 280.2634, 262.2526, 298.2745, 316.2849, 770.6148, 788.6366, 734.5811, 752.6111]</t>
  </si>
  <si>
    <t>[778.5789, 598.5114, 616.5247, 760.5672, 724.5548, 262.2528, 280.2597, 316.2828, 298.2745]</t>
  </si>
  <si>
    <t>[654.6037, 636.5933, 280.2635, 262.2534, 298.2732, 816.6466, 316.2833, 798.6439]</t>
  </si>
  <si>
    <t>[654.602, 636.5909, 262.253, 280.2617, 298.2712, 816.645, 316.2856, 798.6448]</t>
  </si>
  <si>
    <t>[812.6246, 794.6173, 280.2635, 262.2499, 298.2711, 650.5685, 758.579]</t>
  </si>
  <si>
    <t>[814.6699, 298.2746, 280.2691, 262.2565]</t>
  </si>
  <si>
    <t>[668.619, 650.6068, 262.2521, 280.2636, 298.2729, 316.2839, 830.6639, 812.6578, 794.6625]</t>
  </si>
  <si>
    <t>[682.634, 664.6233, 280.2632, 262.2533, 298.2746, 316.2849, 826.6854, 844.6762]</t>
  </si>
  <si>
    <t>[682.6335, 682.6335, 664.6236, 664.6236, 280.2627, 262.2531, 298.2734, 826.6723, 826.6723, 316.2856, 844.6903, 844.6903, 808.6705, 808.6705, 790.6546, 790.6546]</t>
  </si>
  <si>
    <t>[844.6777, 280.2635, 298.2747, 826.6857, 808.6537, 262.253, 664.6252]</t>
  </si>
  <si>
    <t>[682.6341, 664.6222, 262.2529, 280.263, 298.2744, 844.6864, 316.2837, 826.6692, 808.6748]</t>
  </si>
  <si>
    <t>[262.253, 280.2637, 298.2745, 680.6198, 662.6032, 316.286, 842.6671, 824.6524, 806.6475]</t>
  </si>
  <si>
    <t>[680.6182, 680.6182, 662.6082, 662.6082, 280.2627, 262.2528, 298.2735, 316.2817, 824.6575, 824.6575, 842.6578, 842.6578]</t>
  </si>
  <si>
    <t>[820.6283, 298.2694, 262.2569, 802.6125, 316.2895, 640.5566]</t>
  </si>
  <si>
    <t>[696.6499, 678.6396, 262.2523, 280.2645, 298.2739, 316.2855, 858.7095, 822.6741, 840.6864]</t>
  </si>
  <si>
    <t>[866.6681, 686.5996, 704.6145, 848.6593, 262.2499, 298.2741]</t>
  </si>
  <si>
    <t>[902.7286, 298.2719, 262.2503, 740.6832, 848.7061, 280.2621, 884.7078]</t>
  </si>
  <si>
    <t>[902.7268, 848.6871, 280.2617, 298.2796]</t>
  </si>
  <si>
    <t>[880.7271, 262.2568, 316.2826, 844.7009, 298.2693, 826.6759, 862.7069]</t>
  </si>
  <si>
    <t>[658.4517, 658.4517, 314.2751, 640.4495, 640.4495, 478.3868, 478.3868, 296.2529, 278.2457, 260.2416]</t>
  </si>
  <si>
    <t>[666.4272, 260.2361, 278.2463, 648.4043]</t>
  </si>
  <si>
    <t>[686.5141, 260.2382, 668.5115, 278.2505]</t>
  </si>
  <si>
    <t>[698.482, 680.4692, 278.2494, 314.2689, 260.2374, 296.2594]</t>
  </si>
  <si>
    <t>[738.5463, 314.2739, 260.2324, 684.5073, 296.2607]</t>
  </si>
  <si>
    <t>[748.5331, 586.4832, 568.4676, 730.5166, 260.236, 296.2607, 278.2501, 314.2709, 712.5047]</t>
  </si>
  <si>
    <t>[748.5326, 748.5326, 730.5223, 730.5223, 586.4799, 586.4799, 568.4685, 568.4685, 712.5145, 712.5145, 278.2471, 296.2607, 260.2353, 314.2709]</t>
  </si>
  <si>
    <t>[776.5624, 758.5497, 596.509, 722.5444, 260.2375, 278.2464]</t>
  </si>
  <si>
    <t>[680.6182, 680.6182, 662.6082, 662.6082, 824.6575, 824.6575, 278.2481, 260.2389, 842.6578, 842.6578, 296.2553]</t>
  </si>
  <si>
    <t>[820.6283, 296.2639, 278.2497, 802.6125, 260.2392, 640.5566, 314.2692]</t>
  </si>
  <si>
    <t>[900.7121, 260.2402, 296.2636, 738.6612]</t>
  </si>
  <si>
    <t>[882.7009, 314.2734, 278.2471, 260.2389, 864.6849, 720.633, 702.6434, 846.674]</t>
  </si>
  <si>
    <t>[658.4517, 658.4517, 312.2557, 276.2307, 294.2477, 640.4495, 640.4495, 478.3868, 478.3868]</t>
  </si>
  <si>
    <t>[766.5429, 766.5429, 748.5327, 748.5327, 604.49, 604.49, 586.4774, 586.4774, 276.2366, 312.2524, 258.2213, 730.5088, 730.5088, 294.2473, 712.5008, 712.5008]</t>
  </si>
  <si>
    <t>[748.5341, 730.52, 712.5046, 312.2539, 294.2421, 276.2331, 586.4758, 568.464]</t>
  </si>
  <si>
    <t>[764.5285, 746.5191, 602.4722, 584.4653, 312.2495, 728.5077, 294.2433, 276.229]</t>
  </si>
  <si>
    <t>[776.5624, 758.5497, 596.509, 722.5444, 276.2342, 312.2485]</t>
  </si>
  <si>
    <t>[854.6357, 312.2554, 836.6289, 294.2477, 800.5978, 276.228]</t>
  </si>
  <si>
    <t>[818.613, 312.2563, 294.2397, 764.5771, 656.5671]</t>
  </si>
  <si>
    <t>[846.6414, 294.238, 828.6196, 312.2583, 810.6294]</t>
  </si>
  <si>
    <t>[1076.8955, 276.2348, 258.2186, 896.8526]</t>
  </si>
  <si>
    <t>[854.6357, 310.2408, 836.6289, 292.2276, 800.5978]</t>
  </si>
  <si>
    <t>[852.6202, 292.2277, 310.2323, 274.2179, 834.6047]</t>
  </si>
  <si>
    <t>[292.2239, 1153.0163, 1171.0192, 990.9686]</t>
  </si>
  <si>
    <t>[876.7128, 822.6842, 278.2844, 332.3163, 840.6968, 314.3042, 296.2944, 714.6563]</t>
  </si>
  <si>
    <t>[900.7168, 296.2941, 314.3034, 278.283, 332.3202]</t>
  </si>
  <si>
    <t>[880.7207, 296.2935, 314.309, 332.3109, 826.6966, 278.2886]</t>
  </si>
  <si>
    <t>[660.5052, 312.2928, 294.2798, 642.4858, 276.2634]</t>
  </si>
  <si>
    <t>[688.5216, 670.5167, 312.2873, 294.2801, 276.2709]</t>
  </si>
  <si>
    <t>[276.2684, 564.498, 726.551, 294.28, 744.5511, 582.5024, 690.5273, 708.5409, 312.2898]</t>
  </si>
  <si>
    <t>[546.4878, 276.2684, 708.54, 294.2796, 726.5426, 690.5261, 564.5033, 672.5155, 312.294, 330.2954]</t>
  </si>
  <si>
    <t>[546.491, 276.2674, 708.5431, 726.5537, 294.2777, 690.5386, 564.4959, 672.5218]</t>
  </si>
  <si>
    <t>[276.2685, 546.4877, 708.5405, 294.28, 690.533, 726.5559, 564.4996, 312.2938, 672.5073, 330.3032]</t>
  </si>
  <si>
    <t>[560.5029, 722.5547, 276.2677, 740.5575, 294.279, 704.5466, 330.3014, 578.5097]</t>
  </si>
  <si>
    <t>[574.518, 276.2681, 736.5703, 294.2789, 754.5828, 718.5579, 700.5391, 592.5313, 312.2944, 330.3065]</t>
  </si>
  <si>
    <t>[764.5642, 276.2681, 746.5518, 584.5001, 602.5141, 312.29, 294.2824, 728.5477, 710.5381]</t>
  </si>
  <si>
    <t>[814.6664, 276.2677, 294.2837, 796.6493, 652.6131, 778.655]</t>
  </si>
  <si>
    <t>[812.6538, 276.2684, 312.2901, 650.6123, 294.2818, 632.5895, 330.2958]</t>
  </si>
  <si>
    <t>[940.8298, 276.267, 760.7565, 922.7911, 294.2833, 330.295]</t>
  </si>
  <si>
    <t>[980.8215, 312.2861, 962.8146, 276.2734, 294.2842, 330.2973]</t>
  </si>
  <si>
    <t>[310.2739, 842.6614, 824.6598, 292.2655, 328.2848, 806.6383]</t>
  </si>
  <si>
    <t>[292.2598, 310.275, 938.7956, 884.7591]</t>
  </si>
  <si>
    <t>[964.7313, 292.2691, 946.7204, 274.2571, 928.7055]</t>
  </si>
  <si>
    <t>[292.2603, 980.8215, 962.8146, 274.254]</t>
  </si>
  <si>
    <t>[766.5122, 272.2357, 748.498, 308.262, 290.2515]</t>
  </si>
  <si>
    <t>[748.5323, 586.4791, 730.5211, 568.4694, 712.5183, 290.243, 326.2676, 272.2335]</t>
  </si>
  <si>
    <t>[676.3916, 640.3823, 324.2515, 306.2399, 270.2254]</t>
  </si>
  <si>
    <t>[712.4989, 324.2555, 694.4855, 306.238, 676.4721, 288.2339]</t>
  </si>
  <si>
    <t>[748.5323, 586.4791, 730.5211, 568.4694, 712.5183, 324.2555, 306.245, 270.2252, 288.2324]</t>
  </si>
  <si>
    <t>[766.5764, 306.2454, 712.5355, 288.2295]</t>
  </si>
  <si>
    <t>[324.253, 866.626, 306.2405, 288.2329]</t>
  </si>
  <si>
    <t>[1167.0028, 270.2264, 288.2353, 1148.9622]</t>
  </si>
  <si>
    <t>[904.7439, 310.3104, 850.7074, 868.7079]</t>
  </si>
  <si>
    <t>[744.5525, 708.5459, 308.2946, 290.281, 726.5449, 582.5082]</t>
  </si>
  <si>
    <t>[308.2935, 742.5432, 326.3036, 706.537]</t>
  </si>
  <si>
    <t>[308.2952, 742.5774, 326.3109, 290.2823, 344.3122]</t>
  </si>
  <si>
    <t>[744.5525, 306.2788, 708.5459, 324.2875, 342.3027, 726.5449, 582.5082]</t>
  </si>
  <si>
    <t>[740.5247, 306.2783, 324.2862, 722.5236, 342.2987]</t>
  </si>
  <si>
    <t>[748.5331, 730.5219, 586.478, 568.4702, 324.2888, 342.2975, 306.2752, 288.2668, 712.505]</t>
  </si>
  <si>
    <t>[776.5641, 758.5525, 614.511, 596.4977, 740.5328, 306.2779, 722.5184]</t>
  </si>
  <si>
    <t>[882.7009, 324.2923, 288.2707, 342.304, 306.2825, 864.6849, 720.633, 702.6434, 846.674]</t>
  </si>
  <si>
    <t>[924.7486, 342.295, 906.7354, 870.7092]</t>
  </si>
  <si>
    <t>[742.5432, 304.2619, 340.2827, 706.537]</t>
  </si>
  <si>
    <t>[776.5641, 758.5525, 614.511, 596.4977, 740.5328, 322.2732, 340.2811, 722.5184]</t>
  </si>
  <si>
    <t>[886.6757, 286.2586, 322.2725, 868.6624, 340.2875]</t>
  </si>
  <si>
    <t>[740.5247, 338.2755, 284.239, 302.2525, 320.2631, 722.5236]</t>
  </si>
  <si>
    <t>[750.5475, 320.2552, 570.4809, 588.4963, 732.5288, 284.2392, 714.5363, 338.2681, 696.5179]</t>
  </si>
  <si>
    <t>[750.5493, 320.2559, 570.4859, 588.495, 732.5369, 338.2662, 302.2486, 714.5196, 696.5214, 284.2383]</t>
  </si>
  <si>
    <t>[748.5335, 730.5211, 320.2558, 586.4806, 568.4698, 302.2526, 338.2625, 712.5237, 284.2383]</t>
  </si>
  <si>
    <t>[748.5326, 748.5326, 730.5223, 730.5223, 586.4799, 586.4799, 568.4685, 568.4685, 320.2564, 712.5145, 712.5145, 302.251, 338.264]</t>
  </si>
  <si>
    <t>[794.6147, 776.6062, 284.2383, 758.5935, 338.265, 740.5724, 302.2464, 632.5507, 320.2544]</t>
  </si>
  <si>
    <t>[1201.0691, 320.2645, 302.2539, 338.2742, 1183.0437]</t>
  </si>
  <si>
    <t>[1193.0035, 320.2633, 338.2737, 1012.9236, 1156.9673]</t>
  </si>
  <si>
    <t>[920.7181, 340.3191, 758.6655, 322.3129]</t>
  </si>
  <si>
    <t>[896.7166, 338.3035, 302.2896, 860.6982, 878.6931, 716.6493]</t>
  </si>
  <si>
    <t>[1199.0377, 356.3089, 320.2934, 338.3013, 1163.0252, 302.2884]</t>
  </si>
  <si>
    <t>[338.3019, 356.3104, 1197.0296, 320.2915, 1179.023, 1161.0371]</t>
  </si>
  <si>
    <t>[744.5353, 354.2968, 726.511, 318.2805, 336.2896, 300.2633, 708.5226]</t>
  </si>
  <si>
    <t>[1199.0377, 336.296, 318.2771, 354.3071, 1163.0252]</t>
  </si>
  <si>
    <t>[1197.0381, 336.2929, 318.2777, 1142.9858]</t>
  </si>
  <si>
    <t>[920.7341, 866.6756, 334.2737, 352.2813]</t>
  </si>
  <si>
    <t>[736.5442, 356.3516, 320.3316, 338.3377, 700.5308, 718.5424, 682.5138]</t>
  </si>
  <si>
    <t>[748.5922, 730.5816, 568.5317, 712.5579, 356.3481, 694.5638, 320.3314]</t>
  </si>
  <si>
    <t>[804.6071, 788.6094, 338.3401, 750.5762, 374.3596, 356.3542, 786.5987, 770.6122, 768.5991, 734.5845]</t>
  </si>
  <si>
    <t>[896.7179, 374.3659, 338.3435, 716.649, 320.3314]</t>
  </si>
  <si>
    <t>[744.5675, 726.5478, 336.3269, 318.3113, 354.3435]</t>
  </si>
  <si>
    <t>[336.3259, 758.5982, 758.5982, 740.6122, 740.6122, 578.5386, 578.5386, 372.3412, 354.3362]</t>
  </si>
  <si>
    <t>[872.6994, 336.3224, 854.6719, 836.6523, 354.3419, 710.6231]</t>
  </si>
  <si>
    <t>[766.5828, 316.3022, 712.5622, 352.3224, 604.5372, 334.31, 748.5692, 370.3254, 586.5219]</t>
  </si>
  <si>
    <t>[812.6544, 316.3044, 334.3125, 650.6145, 352.3216, 370.3375]</t>
  </si>
  <si>
    <t>[812.6467, 316.3018, 352.3152, 370.3319, 794.6306, 334.3072, 758.6228]</t>
  </si>
  <si>
    <t>[910.6901, 892.6943, 334.3113, 352.3211]</t>
  </si>
  <si>
    <t>[812.6265, 794.6156, 314.2898, 332.2995, 350.312, 776.6134]</t>
  </si>
  <si>
    <t>[778.5803, 348.2865, 616.5332, 760.5719, 598.5156, 366.2998, 742.5636, 312.2676]</t>
  </si>
  <si>
    <t>[776.5651, 348.2877, 596.4982, 758.5639, 614.5124, 740.5485, 330.2814]</t>
  </si>
  <si>
    <t>[720.4655, 346.3055, 382.3334, 702.4616]</t>
  </si>
  <si>
    <t>[776.5637, 614.5094, 758.5521, 596.4988, 346.3101, 740.5403, 382.3334, 328.3025]</t>
  </si>
  <si>
    <t>[794.6159, 812.625, 776.6022, 328.3062, 382.338, 364.3188]</t>
  </si>
  <si>
    <t>[722.4322, 380.3166, 704.4284, 686.4263]</t>
  </si>
  <si>
    <t>[682.6335, 682.6335, 664.6236, 664.6236, 384.3822, 826.6723, 826.6723, 844.6903, 844.6903, 366.3731, 808.6705, 808.6705, 348.3612, 790.6546, 790.6546]</t>
  </si>
  <si>
    <t>[796.6311, 778.6204, 342.321, 396.3548, 378.3308, 360.3321, 616.5671, 742.5963]</t>
  </si>
  <si>
    <t>[924.749, 396.3402, 342.3094, 744.6959]</t>
  </si>
  <si>
    <t>[734.5166, 734.5166, 716.5119, 716.5119, 572.4591, 572.4591, 554.4543, 554.4543, 698.4968, 698.4968, 376.3166, 394.3276, 340.2932, 680.4774, 680.4774]</t>
  </si>
  <si>
    <t>[794.6156, 776.6028, 340.306, 758.6092, 376.3187, 740.5729, 394.3377, 632.5748]</t>
  </si>
  <si>
    <t>[894.702, 358.3035, 840.6605, 714.6257, 340.2962]</t>
  </si>
  <si>
    <t>[798.5898, 744.5582, 378.3706, 396.3761, 762.5802]</t>
  </si>
  <si>
    <t>[834.6082, 816.5994, 370.353, 798.5843, 406.3719, 654.535]</t>
  </si>
  <si>
    <t>[866.6926, 370.3539, 424.3824, 812.6647]</t>
  </si>
  <si>
    <t>[810.6093, 384.3697, 792.5947, 420.3896, 402.3747]</t>
  </si>
  <si>
    <t>[796.6303, 778.6194, 422.4276, 760.6039, 742.5943]</t>
  </si>
  <si>
    <t>[422.4274, 814.6699, 796.66, 778.6382, 458.4477]</t>
  </si>
  <si>
    <t>[848.6231, 398.384, 434.4076, 452.4128, 794.5982]</t>
  </si>
  <si>
    <t>[896.7151, 878.722, 398.3725, 416.3909]</t>
  </si>
  <si>
    <t>[766.5786, 748.5823, 396.3698, 414.3772, 432.3874]</t>
  </si>
  <si>
    <t>[818.6119, 396.3657, 432.3877, 414.3748, 450.3861]</t>
  </si>
  <si>
    <t>[886.6742, 396.3687, 432.3857, 832.6447, 414.3741, 850.6607]</t>
  </si>
  <si>
    <t>[812.6197, 434.4367, 452.4406, 470.449, 776.5962, 416.4225, 632.5476, 650.5579, 794.6071]</t>
  </si>
  <si>
    <t>[794.6158, 410.3848, 776.6021, 758.59, 740.5707, 446.3972, 428.3839]</t>
  </si>
  <si>
    <t>[812.6217, 794.6086, 450.4608, 776.5932, 468.472, 632.5493, 486.4795]</t>
  </si>
  <si>
    <t>[808.5823, 628.5243, 484.4838, 246.2428, 790.5819, 772.5609]</t>
  </si>
  <si>
    <t>[520.5085, 844.6148, 538.5184, 682.5624, 228.2337, 210.2194, 862.642, 246.244, 826.5969]</t>
  </si>
  <si>
    <t>[548.5395, 872.647, 228.2297, 890.6761, 210.2227, 246.2409, 566.5519, 710.5868, 728.6053]</t>
  </si>
  <si>
    <t>[760.4874, 208.2071, 436.3778, 244.2247]</t>
  </si>
  <si>
    <t>[208.2057, 520.5082, 844.6096, 226.2164, 862.6357, 538.5206, 682.5722, 700.5694, 244.2306]</t>
  </si>
  <si>
    <t>[208.2058, 548.5395, 872.647, 226.2176, 890.6761, 566.5519, 710.5868, 728.6053]</t>
  </si>
  <si>
    <t>[884.6042, 722.5524, 208.2052, 704.5401, 866.591, 560.5029]</t>
  </si>
  <si>
    <t>[882.5908, 720.538, 208.2038, 864.5753, 702.5358, 540.4726, 558.4928, 846.5613]</t>
  </si>
  <si>
    <t>[774.4551, 738.4341, 756.438, 206.1924, 224.2004, 594.3869]</t>
  </si>
  <si>
    <t>[770.4362, 206.1902, 224.2015, 590.3746, 608.3819, 752.425]</t>
  </si>
  <si>
    <t>[884.6042, 206.1916, 722.5524, 242.2122, 704.5401, 224.1974, 866.591, 560.5029]</t>
  </si>
  <si>
    <t>[206.1902, 884.6061, 722.5536, 224.2007, 866.6129, 560.5041, 542.4925, 242.2111, 704.5424]</t>
  </si>
  <si>
    <t>[884.6066, 722.5526, 206.1898, 560.5003, 866.6126, 542.4925]</t>
  </si>
  <si>
    <t>[882.5908, 720.5347, 206.1877, 558.482, 224.2003, 702.5336, 864.5729]</t>
  </si>
  <si>
    <t>[882.5908, 720.538, 206.187, 864.5753, 224.1976, 702.5358, 540.4726, 558.4928, 846.5613]</t>
  </si>
  <si>
    <t>[910.622, 748.5702, 892.6136, 206.1915, 568.5027, 730.5531, 586.5166]</t>
  </si>
  <si>
    <t>[884.6066, 722.5526, 222.1869, 240.1935, 560.5003, 866.6126, 542.4925]</t>
  </si>
  <si>
    <t>[1194.9126, 1194.9126, 222.1851, 1176.9397, 204.1785, 852.8084, 852.8084]</t>
  </si>
  <si>
    <t>[746.4345, 238.1821, 728.4246, 584.369, 422.3296]</t>
  </si>
  <si>
    <t>[828.5155, 238.1786, 810.499, 220.1667]</t>
  </si>
  <si>
    <t>[1194.9528, 1194.9528, 220.1713, 1176.9099, 1176.9099, 852.8312]</t>
  </si>
  <si>
    <t>[806.5661, 626.5122, 788.5663, 482.4635, 260.255, 644.5221]</t>
  </si>
  <si>
    <t>[904.6329, 222.2232, 886.6293, 240.2326, 580.5321, 868.6211]</t>
  </si>
  <si>
    <t>[882.5924, 720.5449, 220.2039, 702.5175, 864.5783]</t>
  </si>
  <si>
    <t>[220.2062, 1194.9528, 1194.9528, 256.2257, 1176.9099, 1176.9099, 852.8312]</t>
  </si>
  <si>
    <t>[780.5536, 600.4986, 238.2522, 618.5007]</t>
  </si>
  <si>
    <t>[884.6055, 884.6055, 722.5544, 722.5544, 236.2362, 704.5402, 704.5402, 542.4888, 542.4888, 560.5061, 560.5061, 254.2476]</t>
  </si>
  <si>
    <t>[912.6384, 750.5853, 236.2393, 570.5271, 588.5342, 254.2508, 732.5705, 894.6347]</t>
  </si>
  <si>
    <t>[928.6287, 766.5807, 254.2475, 910.6102, 236.2378, 272.2537, 604.515]</t>
  </si>
  <si>
    <t>[804.5512, 252.2321, 624.4999, 270.2421, 786.5378, 234.2253]</t>
  </si>
  <si>
    <t>[884.6055, 884.6055, 234.2202, 722.5544, 722.5544, 704.5402, 704.5402, 542.4888, 542.4888, 560.5061, 560.5061, 252.2313]</t>
  </si>
  <si>
    <t>[912.6384, 234.2216, 750.5853, 570.5271, 252.23, 588.5342, 732.5705, 894.6347]</t>
  </si>
  <si>
    <t>[910.6205, 234.2203, 748.5733, 892.6107]</t>
  </si>
  <si>
    <t>[910.6224, 748.5698, 234.2201, 568.5054, 586.5199, 252.2315, 892.6082, 730.5507]</t>
  </si>
  <si>
    <t>[234.2221, 252.2325, 1086.8424, 906.7694, 1050.8077]</t>
  </si>
  <si>
    <t>[806.5665, 482.4678, 626.5036, 788.5535, 252.2653]</t>
  </si>
  <si>
    <t>[778.5391, 598.4703, 250.254, 760.5154]</t>
  </si>
  <si>
    <t>[770.4362, 264.2339, 590.3746, 608.3819, 752.425]</t>
  </si>
  <si>
    <t>[936.6688, 954.6868, 282.2463, 918.6693, 246.2238, 792.635, 264.2354, 774.6133, 612.5564]</t>
  </si>
  <si>
    <t>[780.5536, 600.4986, 266.2845, 618.5007]</t>
  </si>
  <si>
    <t>[808.5823, 628.5243, 484.4838, 266.2883, 790.5819, 772.5609]</t>
  </si>
  <si>
    <t>[1201.0059, 284.2894, 858.8975, 1164.9771]</t>
  </si>
  <si>
    <t>[784.465, 282.2798, 300.2886, 264.2685, 748.464, 766.4749]</t>
  </si>
  <si>
    <t>[806.5665, 482.4678, 626.5036, 788.5535, 264.2698]</t>
  </si>
  <si>
    <t>[804.5512, 624.4999, 282.2794, 264.2705, 786.5378]</t>
  </si>
  <si>
    <t>[282.2785, 300.29, 264.2687, 828.4965]</t>
  </si>
  <si>
    <t>[282.2745, 264.2635, 300.2886, 654.5252, 798.5532, 492.4626, 834.5978]</t>
  </si>
  <si>
    <t>[834.5832, 264.2692, 492.4694, 816.5809, 282.2805]</t>
  </si>
  <si>
    <t>[850.5806, 282.281, 264.268, 526.4831, 832.5926, 814.5717]</t>
  </si>
  <si>
    <t>[832.5827, 282.2792, 264.27, 300.2917, 652.5274, 490.4737]</t>
  </si>
  <si>
    <t>[282.2756, 264.2676, 300.2866, 828.5624, 810.5311]</t>
  </si>
  <si>
    <t>[910.6213, 748.5663, 892.608, 586.5212, 282.2744, 300.2936, 264.2693, 568.5081, 730.5477, 874.6158]</t>
  </si>
  <si>
    <t>[1194.9015, 282.2781, 1194.9155, 1194.9155, 1176.9355, 1176.9355, 1176.9355, 1158.8963, 1158.8963, 1158.8963]</t>
  </si>
  <si>
    <t>[768.4468, 280.2613, 262.2516, 298.276, 606.3999, 732.4244, 750.4361]</t>
  </si>
  <si>
    <t>[262.2529, 280.2633, 298.2737, 784.465, 748.464, 766.4749]</t>
  </si>
  <si>
    <t>[298.2736, 262.2525, 280.2649, 798.4562, 456.3487, 780.4506]</t>
  </si>
  <si>
    <t>[828.4999, 828.4999, 262.2529, 280.2632, 298.2723, 810.4915, 810.4915, 648.4372, 648.4372, 666.446, 666.446]</t>
  </si>
  <si>
    <t>[832.5808, 262.2539, 280.2657, 298.2743, 652.5206]</t>
  </si>
  <si>
    <t>[262.2535, 280.264, 298.2737, 828.5624, 810.5311]</t>
  </si>
  <si>
    <t>[882.5892, 864.5893, 280.263, 720.5484]</t>
  </si>
  <si>
    <t>[910.6205, 748.5733, 280.2631, 892.6107]</t>
  </si>
  <si>
    <t>[280.2647, 262.2527, 298.2702, 1194.9112]</t>
  </si>
  <si>
    <t>[768.4468, 296.2543, 278.2478, 606.3999, 260.2379, 732.4244, 750.4361]</t>
  </si>
  <si>
    <t>[922.6318, 296.258, 886.6195, 904.608, 760.5689]</t>
  </si>
  <si>
    <t>[1018.6851, 294.2408, 276.2278, 1000.6794]</t>
  </si>
  <si>
    <t>[804.5508, 276.2685, 624.4923, 294.2767]</t>
  </si>
  <si>
    <t>[986.714, 292.2632, 950.6827, 274.2526, 310.2689, 662.5954]</t>
  </si>
  <si>
    <t>[1002.6869, 290.2493, 984.6673, 678.5809]</t>
  </si>
  <si>
    <t>[800.5094, 292.2979, 310.3082, 476.4016, 764.4772]</t>
  </si>
  <si>
    <t>[1351.1277, 288.2696, 1333.1124, 306.2757]</t>
  </si>
  <si>
    <t>[910.6228, 748.5626, 336.3282, 568.5071, 892.6233, 586.5107]</t>
  </si>
  <si>
    <t>[1196.9474, 1178.9317, 336.3288, 1160.9219]</t>
  </si>
  <si>
    <t>[882.5748, 334.3138, 352.3246, 846.5483, 864.5792]</t>
  </si>
  <si>
    <t>[1377.1533, 368.3545, 1035.0158, 332.3267]</t>
  </si>
  <si>
    <t>[910.6288, 378.3342, 342.3097, 892.6074, 874.6122]</t>
  </si>
  <si>
    <t>[924.6407, 342.3095, 906.6383, 762.5765, 378.3354, 744.5682]</t>
  </si>
  <si>
    <t>[1002.687, 398.3811, 966.6764, 678.5873, 822.6382]</t>
  </si>
  <si>
    <t>[1202.9946, 1184.9969, 1166.9798, 420.4602, 456.472]</t>
  </si>
  <si>
    <t>[208.2056, 226.2172, 788.5369, 464.4374, 770.522, 446.4354]</t>
  </si>
  <si>
    <t>[518.4901, 842.5996, 500.4835, 208.2064, 662.5303, 680.5489, 824.6031, 226.2161]</t>
  </si>
  <si>
    <t>[208.206, 872.6459, 548.5407, 226.2161, 710.5964, 530.5271, 854.6348, 692.5814]</t>
  </si>
  <si>
    <t>[920.6543, 208.2067, 902.6369, 226.2184, 758.5918]</t>
  </si>
  <si>
    <t>[208.2058, 226.2164, 1004.7309, 986.7465, 662.6176]</t>
  </si>
  <si>
    <t>[206.1904, 518.4901, 842.5996, 224.2011, 500.4835, 662.5303, 680.5489, 824.6031]</t>
  </si>
  <si>
    <t>[206.1902, 528.5138, 528.5138, 870.63, 870.63, 546.5242, 546.5242, 224.2006, 708.5772, 708.5772, 852.6354, 852.6354, 690.5722, 690.5722]</t>
  </si>
  <si>
    <t>[206.1898, 546.52, 870.6277, 224.2005, 690.5637, 708.5788, 852.6211, 528.5139]</t>
  </si>
  <si>
    <t>[206.1899, 884.6447, 560.5358, 224.1999, 542.521, 704.5861, 866.6361]</t>
  </si>
  <si>
    <t>[206.1903, 224.2001, 1004.7309, 986.7465, 662.6176]</t>
  </si>
  <si>
    <t>[206.1901, 224.1998, 1030.7659, 1012.7589, 868.7026]</t>
  </si>
  <si>
    <t>[1030.7548, 204.1721, 222.1859, 868.7045]</t>
  </si>
  <si>
    <t>[722.5079, 722.5079, 722.5079, 226.2513, 380.3908, 380.3908, 380.3908, 398.4086, 398.4086, 398.4086, 560.4577, 560.4577, 560.4577]</t>
  </si>
  <si>
    <t>[740.4614, 222.222, 398.3461, 722.4586, 240.2338]</t>
  </si>
  <si>
    <t>[808.504, 790.5092, 252.2351, 234.224]</t>
  </si>
  <si>
    <t>[234.2209, 574.5512, 898.6588, 252.2318, 718.5922, 556.5413, 736.6052, 880.6504]</t>
  </si>
  <si>
    <t>[938.685, 614.5856, 234.2229, 776.6242]</t>
  </si>
  <si>
    <t>[234.2213, 1058.7724, 1058.7724, 252.2311, 896.7252, 896.7252, 1040.7658, 1040.7658]</t>
  </si>
  <si>
    <t>[896.6443, 264.2351, 246.2238, 734.6001, 572.5284, 554.5365]</t>
  </si>
  <si>
    <t>[938.685, 614.5856, 268.2996, 776.6242]</t>
  </si>
  <si>
    <t>[282.28, 264.267, 788.5369, 464.4374, 770.522, 446.4354]</t>
  </si>
  <si>
    <t>[280.2638, 756.4874, 262.2535, 594.4294]</t>
  </si>
  <si>
    <t>[278.2479, 260.2366, 756.4874, 594.4294]</t>
  </si>
  <si>
    <t>[892.6093, 874.5986, 276.269, 294.2744, 730.5528]</t>
  </si>
  <si>
    <t>[862.6607, 310.3419, 844.6528, 538.5619]</t>
  </si>
  <si>
    <t>[938.7046, 776.6302, 336.3239, 920.6815]</t>
  </si>
  <si>
    <t>[938.7046, 776.6302, 334.317, 920.6815]</t>
  </si>
  <si>
    <t>[916.7087, 898.7071, 350.3741, 754.6473, 592.6014, 574.6041]</t>
  </si>
  <si>
    <t>[208.2062, 226.2138, 828.5419, 828.5419, 504.4268, 504.4268]</t>
  </si>
  <si>
    <t>[962.7136, 980.7248, 262.2341, 944.7053, 656.6238, 244.2232, 926.6924, 208.206, 818.666]</t>
  </si>
  <si>
    <t>[962.7159, 944.6941, 262.2338, 908.6894, 244.2278]</t>
  </si>
  <si>
    <t>[978.7112, 960.7011, 262.2354, 942.6934, 654.6048, 244.2277, 798.6484, 226.2165]</t>
  </si>
  <si>
    <t>[990.6662, 208.2062, 226.2175, 828.6184, 972.6823, 936.6498]</t>
  </si>
  <si>
    <t>[208.2051, 1024.7561, 1006.7404, 226.2176, 988.7142]</t>
  </si>
  <si>
    <t>[208.2056, 226.2165, 1074.8067, 912.7528, 1056.7819]</t>
  </si>
  <si>
    <t>[774.4551, 738.4341, 756.438, 206.1924, 224.2004, 594.3869, 720.4391]</t>
  </si>
  <si>
    <t>[206.1905, 806.4418, 224.1987, 242.2139, 770.4371]</t>
  </si>
  <si>
    <t>[896.5967, 206.1915, 878.5982, 242.2156, 554.4771]</t>
  </si>
  <si>
    <t>[896.5859, 572.476, 206.1939, 242.2101, 260.2202, 716.5274]</t>
  </si>
  <si>
    <t>[962.6361, 206.1879, 224.2034, 260.2272, 944.6514]</t>
  </si>
  <si>
    <t>[1194.9528, 1194.9528, 222.1831, 1176.9099, 1176.9099, 258.2079, 852.8312]</t>
  </si>
  <si>
    <t>[746.4345, 238.1821, 728.4246, 256.1906, 584.369, 422.3296]</t>
  </si>
  <si>
    <t>[804.4339, 786.4217, 202.1589, 238.1785, 256.1881, 768.4102, 642.3722]</t>
  </si>
  <si>
    <t>[990.6662, 256.1893, 828.6184, 972.6823, 936.6498]</t>
  </si>
  <si>
    <t>[1002.7073, 984.6858, 220.166, 948.689, 678.6082]</t>
  </si>
  <si>
    <t>[828.5155, 200.1415, 236.1659, 810.499, 254.179]</t>
  </si>
  <si>
    <t>[754.5019, 736.5053, 718.4742, 276.2514, 700.4603]</t>
  </si>
  <si>
    <t>[896.5969, 896.5969, 878.5818, 878.5818, 222.2244, 860.5817, 860.5817, 734.5357, 734.5357, 554.4743, 554.4743, 240.2296, 572.4992, 572.4992]</t>
  </si>
  <si>
    <t>[904.6329, 222.2232, 886.6293, 240.2326, 580.5321, 868.6211, 850.5998]</t>
  </si>
  <si>
    <t>[964.7312, 946.7135, 276.2484, 928.6991, 258.2455]</t>
  </si>
  <si>
    <t>[220.2062, 1194.9528, 1194.9528, 256.2257, 1176.9099, 1176.9099, 274.241, 852.8312]</t>
  </si>
  <si>
    <t>[872.5433, 252.1954, 854.5164, 216.1747, 270.2092, 234.1888]</t>
  </si>
  <si>
    <t>[774.4559, 738.4306, 756.4431, 720.4229, 214.1587, 612.4182, 594.3891, 250.1778, 232.1697, 268.1885]</t>
  </si>
  <si>
    <t>[872.5433, 268.1936, 232.1689, 214.1629, 854.5164]</t>
  </si>
  <si>
    <t>[896.5957, 236.2395, 254.2491, 860.5853, 878.6026, 842.5655]</t>
  </si>
  <si>
    <t>[570.5084, 552.4981, 894.612, 272.2614, 732.5548, 876.615, 236.2357, 858.5808, 714.5549]</t>
  </si>
  <si>
    <t>[928.6331, 766.5778, 236.2349, 604.5268, 892.615, 910.6345, 586.511, 874.6071]</t>
  </si>
  <si>
    <t>[964.7314, 946.7209, 236.2381, 928.7089, 290.2697, 272.2605]</t>
  </si>
  <si>
    <t>[234.2222, 802.4521, 252.2318, 784.4532, 270.2377, 478.3425, 288.2525, 766.4301]</t>
  </si>
  <si>
    <t>[896.597, 234.2213, 252.2299, 878.589, 572.4984, 270.239]</t>
  </si>
  <si>
    <t>[896.5957, 234.2221, 270.2399, 860.5853, 878.6026, 842.5655]</t>
  </si>
  <si>
    <t>[1002.7079, 1018.7027, 984.6946, 1000.6815, 248.2049, 948.6783, 964.6754, 676.5879, 678.6148, 966.6865, 982.6936, 230.1894]</t>
  </si>
  <si>
    <t>[770.4362, 264.2339, 590.3746, 608.3819, 752.425, 716.4033]</t>
  </si>
  <si>
    <t>[828.5419, 828.5419, 300.2918, 264.2706, 282.2832, 504.4268, 504.4268]</t>
  </si>
  <si>
    <t>[896.5973, 896.5973, 878.5868, 878.5868, 300.287, 572.4833, 572.4833, 860.5699, 860.5699, 842.5766, 842.5766, 282.2823, 716.5287, 716.5287, 264.2721, 734.5374, 734.5374, 554.478, 554.478]</t>
  </si>
  <si>
    <t>[570.5084, 282.2774, 300.2886, 264.2667, 552.4981, 894.612, 732.5548, 318.3001, 876.615, 858.5808, 714.5549]</t>
  </si>
  <si>
    <t>[598.5388, 580.5274, 282.278, 300.2919, 922.6378, 760.5879, 264.2732, 868.6112, 886.6384]</t>
  </si>
  <si>
    <t>[598.5397, 580.5292, 282.2771, 760.5927, 300.2898, 264.2696, 922.6631, 742.5701, 904.6327, 318.2972, 886.6376]</t>
  </si>
  <si>
    <t>[922.669, 886.6513, 282.2794, 264.2665, 904.6664, 300.288]</t>
  </si>
  <si>
    <t>[936.7, 918.6984, 264.2733, 594.5771, 300.2868, 318.298]</t>
  </si>
  <si>
    <t>[962.6335, 944.6402, 264.2676, 318.3014, 282.2739]</t>
  </si>
  <si>
    <t>[942.6348, 318.3, 282.2787, 300.2883, 924.6548, 264.2667]</t>
  </si>
  <si>
    <t>[264.2657, 964.7254, 318.2949, 282.2822, 910.7172, 622.6235, 928.7196]</t>
  </si>
  <si>
    <t>[960.6992, 978.7086, 996.7065, 282.2744, 942.6915, 300.287, 834.6668, 264.2667, 654.6137]</t>
  </si>
  <si>
    <t>[962.7136, 980.7248, 944.7053, 282.2757, 656.6238, 926.6924, 300.2909, 264.2652, 818.666]</t>
  </si>
  <si>
    <t>[654.6027, 636.5932, 816.6585, 282.2774, 300.2897, 264.2728, 798.6416, 960.6933, 978.7185, 942.69]</t>
  </si>
  <si>
    <t>[994.7414, 976.7339, 264.268, 958.7079, 282.2758, 670.6387, 318.3022, 652.6251]</t>
  </si>
  <si>
    <t>[682.6339, 682.6339, 664.6242, 664.6242, 282.2795, 844.6871, 844.6871, 264.2699, 300.2915, 1006.7565, 1006.7565, 826.6723, 826.6723, 318.3008, 988.7177, 988.7177]</t>
  </si>
  <si>
    <t>[1036.7743, 1052.7779, 1016.747, 1034.7708, 1018.7863, 318.2985]</t>
  </si>
  <si>
    <t>[1194.9015, 282.2781, 1194.9155, 1194.9155, 1176.9355, 1176.9355, 1176.9355, 1158.8963, 1158.8963, 1158.8963, 318.2988]</t>
  </si>
  <si>
    <t>[802.4521, 262.2536, 298.2724, 280.2609, 316.2869, 784.4532, 478.3425, 766.4301]</t>
  </si>
  <si>
    <t>[280.2632, 262.2533, 298.274, 316.2838, 668.4298, 830.5004, 506.3887, 488.377, 776.4488, 794.4749]</t>
  </si>
  <si>
    <t>[262.2535, 280.2639, 298.275, 316.2842, 668.4326, 830.4782, 650.4326, 776.4639, 506.3773]</t>
  </si>
  <si>
    <t>[828.4999, 828.4999, 262.2529, 280.2632, 298.2723, 316.2853, 810.4915, 810.4915, 648.4372, 648.4372, 666.446, 666.446]</t>
  </si>
  <si>
    <t>[896.5969, 896.5969, 878.5818, 878.5818, 262.2515, 860.5817, 860.5817, 734.5357, 734.5357, 554.4743, 554.4743, 572.4992, 572.4992, 280.2606]</t>
  </si>
  <si>
    <t>[570.5084, 552.4981, 262.2538, 894.612, 732.5548, 876.615, 280.2617, 298.2742, 858.5808, 714.5549]</t>
  </si>
  <si>
    <t>[262.2516, 298.2788, 906.5923, 280.2648, 316.2859]</t>
  </si>
  <si>
    <t>[916.5633, 316.2794, 592.4482, 898.5356, 280.2592]</t>
  </si>
  <si>
    <t>[262.255, 280.2624, 298.2714, 888.6383, 906.6543, 726.5856, 582.5473, 316.2851, 870.622]</t>
  </si>
  <si>
    <t>[598.5404, 580.5298, 280.2627, 262.2527, 760.5916, 298.2751, 742.5837, 316.2825, 904.6281, 922.6301]</t>
  </si>
  <si>
    <t>[598.5397, 580.5292, 280.2629, 262.2518, 760.5927, 298.2745, 316.2868, 922.6631, 742.5701, 904.6327, 886.6376]</t>
  </si>
  <si>
    <t>[962.7147, 262.2506, 944.7074, 620.5951, 280.2637, 926.703, 908.6668, 800.6567, 782.6382, 316.2906, 298.2762]</t>
  </si>
  <si>
    <t>[654.6027, 636.5932, 298.2717, 280.2619, 262.2545, 816.6585, 316.2815, 798.6416, 960.6933, 978.7185, 942.69]</t>
  </si>
  <si>
    <t>[682.6339, 682.6339, 664.6242, 664.6242, 262.2518, 844.6871, 844.6871, 280.264, 298.2748, 1006.7565, 1006.7565, 316.2856, 826.6723, 826.6723, 988.7177, 988.7177]</t>
  </si>
  <si>
    <t>[668.4298, 260.2356, 278.2475, 830.5004, 506.3887, 488.377, 776.4488, 296.2539, 794.4749]</t>
  </si>
  <si>
    <t>[986.7133, 294.245, 312.2542, 824.6477, 806.6594]</t>
  </si>
  <si>
    <t>[816.4783, 310.2361, 256.2021, 474.3702, 798.4621, 492.3787]</t>
  </si>
  <si>
    <t>[986.7133, 278.2831, 314.3019, 824.6477, 806.6594, 332.315]</t>
  </si>
  <si>
    <t>[978.7104, 960.691, 276.2668, 294.2789, 330.2945]</t>
  </si>
  <si>
    <t>[1048.7494, 724.638, 312.2895, 886.6857, 994.732, 330.2964, 706.6381]</t>
  </si>
  <si>
    <t>[292.2645, 1002.7262, 310.2703, 822.6463, 966.6857, 678.6042]</t>
  </si>
  <si>
    <t>[1048.7494, 292.2608, 724.638, 310.2799, 886.6857, 994.732, 706.6381]</t>
  </si>
  <si>
    <t>[826.4559, 664.404, 808.4505, 290.249, 772.4295, 326.2628, 646.4014, 502.3528]</t>
  </si>
  <si>
    <t>[840.4719, 678.4231, 308.2555, 326.2652, 822.4573, 516.365, 290.248, 786.4328]</t>
  </si>
  <si>
    <t>[290.2522, 308.2533, 1002.7262, 822.6463, 966.6857, 678.6042]</t>
  </si>
  <si>
    <t>[840.4719, 678.4231, 306.2481, 822.4573, 516.365, 324.2487, 288.2302, 786.4328]</t>
  </si>
  <si>
    <t>[1106.7408, 306.2402, 782.6218, 1088.7037, 944.6885]</t>
  </si>
  <si>
    <t>[896.5969, 896.5969, 328.321, 878.5818, 878.5818, 860.5817, 860.5817, 734.5357, 734.5357, 554.4743, 554.4743, 572.4992, 572.4992]</t>
  </si>
  <si>
    <t>[292.2973, 964.7254, 910.7172, 622.6235, 310.3144, 346.3252, 928.7196]</t>
  </si>
  <si>
    <t>[962.7153, 980.7254, 944.7002, 292.3027, 656.6231, 346.3351, 800.6523, 328.3176, 310.3073, 926.6952]</t>
  </si>
  <si>
    <t>[994.7397, 976.7283, 328.3174, 958.7174, 292.303, 346.3253]</t>
  </si>
  <si>
    <t>[896.5973, 896.5973, 878.5868, 878.5868, 572.4833, 572.4833, 860.5699, 860.5699, 842.5766, 842.5766, 290.2879, 716.5287, 716.5287, 326.3049, 308.2993, 734.5374, 734.5374, 554.478, 554.478]</t>
  </si>
  <si>
    <t>[682.6339, 682.6339, 664.6242, 664.6242, 844.6871, 844.6871, 384.3834, 1006.7565, 1006.7565, 826.6723, 826.6723, 366.3688, 988.7177, 988.7177]</t>
  </si>
  <si>
    <t>[1002.7071, 984.6961, 360.3202, 342.31, 378.3338, 396.3426, 678.5948]</t>
  </si>
  <si>
    <t>[389.2603, 224.1999, 184.0748, 371.2419]</t>
  </si>
  <si>
    <t>[407.2964, 389.2855, 366.2437]</t>
  </si>
  <si>
    <t>[184.0731, 449.3472, 431.3378, 408.286]</t>
  </si>
  <si>
    <t>[520.4177, 396.4295, 561.4832]</t>
  </si>
  <si>
    <t>[561.4781, 543.4714, 184.0719]</t>
  </si>
  <si>
    <t>[587.4908, 184.071, 422.4344]</t>
  </si>
  <si>
    <t>[222.1481, 222.1481, 446.1533, 446.1533, 384.2004, 384.2004, 428.1365, 428.1365]</t>
  </si>
  <si>
    <t>[206.1893, 1372.7706, 1390.757]</t>
  </si>
  <si>
    <t>[262.2563, 1372.7706, 1390.757]</t>
  </si>
  <si>
    <t>[316.2884, 1408.797, 1444.8157]</t>
  </si>
  <si>
    <t>[280.2658, 1448.8517, 1466.8675, 1484.8363]</t>
  </si>
  <si>
    <t>[1470.8481, 328.3261, 1488.9041, 1452.8334]</t>
  </si>
  <si>
    <t>[382.3348, 346.3062, 328.3024]</t>
  </si>
  <si>
    <t>[396.3485, 1408.797, 1444.8157]</t>
  </si>
  <si>
    <t>[208.2031, 226.2183, 1028.6835]</t>
  </si>
  <si>
    <t>[300.2894, 282.2818, 1044.6596]</t>
  </si>
  <si>
    <t>[282.2777, 1136.7689, 264.2726, 318.2981, 1100.7557, 300.2883]</t>
  </si>
  <si>
    <t>[282.276, 1150.7883, 300.2861, 264.2706, 318.2944, 1132.7615]</t>
  </si>
  <si>
    <t>[262.2509, 298.2742, 280.263, 1044.6596]</t>
  </si>
  <si>
    <t>[1072.6743, 1090.6805, 298.2747, 262.2513, 280.2639]</t>
  </si>
  <si>
    <t>[280.263, 298.2735, 262.2525, 316.2843, 1136.7689, 1100.7557]</t>
  </si>
  <si>
    <t>[262.2525, 280.2636, 298.2737, 316.2834, 1150.7883, 1132.7615]</t>
  </si>
  <si>
    <t>[280.2642, 262.2549, 316.2878, 298.2796]</t>
  </si>
  <si>
    <t>[262.2545, 316.2796, 1160.7628, 298.2702, 280.2648]</t>
  </si>
  <si>
    <t>[278.2519, 1180.7756, 1180.7756]</t>
  </si>
  <si>
    <t>[1058.6186, 358.3039, 394.3313]</t>
  </si>
  <si>
    <t>[295.2823, 277.2719]</t>
  </si>
  <si>
    <t>[291.2587, 273.2389]</t>
  </si>
  <si>
    <t>[325.3333, 307.3171]</t>
  </si>
  <si>
    <t>[375.3598, 357.3487]</t>
  </si>
  <si>
    <t>[393.3898, 375.3931]</t>
  </si>
  <si>
    <t>[415.4092, 433.4296]</t>
  </si>
  <si>
    <t>[240.2314, 222.2246]</t>
  </si>
  <si>
    <t>[254.2513, 236.2421]</t>
  </si>
  <si>
    <t>[254.2465, 254.2465]</t>
  </si>
  <si>
    <t>[282.2783, 264.2651]</t>
  </si>
  <si>
    <t>[282.279, 264.265]</t>
  </si>
  <si>
    <t>[304.2625, 286.2504]</t>
  </si>
  <si>
    <t>[336.322, 318.3185]</t>
  </si>
  <si>
    <t>[334.3146, 316.3019]</t>
  </si>
  <si>
    <t>[330.273, 312.2696]</t>
  </si>
  <si>
    <t>[346.3116, 328.3041]</t>
  </si>
  <si>
    <t>[348.3604, 366.372]</t>
  </si>
  <si>
    <t>[873.7516, 220.1715, 202.159, 855.739, 238.1817, 752.7262]</t>
  </si>
  <si>
    <t>[250.2157, 508.4268, 629.439]</t>
  </si>
  <si>
    <t>[264.2368, 246.2257, 1000.9809]</t>
  </si>
  <si>
    <t>[671.487, 653.4762, 262.2206, 140.0498]</t>
  </si>
  <si>
    <t>[671.4879, 653.478, 290.2494, 308.2594, 272.2419]</t>
  </si>
  <si>
    <t>[310.31, 292.2958, 328.3184, 526.4649]</t>
  </si>
  <si>
    <t>[685.5152, 334.3115, 352.3196, 667.4949, 564.4778]</t>
  </si>
  <si>
    <t>[777.6801, 316.3051, 140.0465, 352.3153]</t>
  </si>
  <si>
    <t>[350.3408, 368.3513, 607.489, 504.4762]</t>
  </si>
  <si>
    <t>[893.7274, 875.6966, 342.3093, 772.7063, 360.3325]</t>
  </si>
  <si>
    <t>[448.4439, 777.6555, 466.4681, 140.0488]</t>
  </si>
  <si>
    <t>[206.1892, 224.1987]</t>
  </si>
  <si>
    <t>[501.3468, 210.2228, 483.3461, 378.3356, 476.3194]</t>
  </si>
  <si>
    <t>[208.2042, 757.6292, 244.2238, 732.5863]</t>
  </si>
  <si>
    <t>[501.3468, 242.209, 483.3461, 378.3356, 476.3194, 224.2038, 206.1901]</t>
  </si>
  <si>
    <t>[206.1919, 764.5892, 224.2011, 789.6273]</t>
  </si>
  <si>
    <t>[256.2636, 558.4105, 583.4347, 460.428]</t>
  </si>
  <si>
    <t>[250.2151, 268.2267, 558.4105, 583.4347, 460.428]</t>
  </si>
  <si>
    <t>[250.216, 268.2281, 564.3563, 466.3651, 232.2088]</t>
  </si>
  <si>
    <t>[266.2151, 248.2054, 534.3064, 230.1943, 436.3184]</t>
  </si>
  <si>
    <t>[266.246, 248.2363, 284.2605, 535.3257, 517.3156, 510.312]</t>
  </si>
  <si>
    <t>[264.2693, 282.2783, 300.2882, 629.5001, 142.0274]</t>
  </si>
  <si>
    <t>[520.5078, 264.2665, 643.5187, 300.2891, 282.2755]</t>
  </si>
  <si>
    <t>[556.358, 262.2528, 563.3494, 298.2783, 280.2631, 458.3567, 581.367]</t>
  </si>
  <si>
    <t>[298.2769, 807.6739, 782.6629, 280.2647]</t>
  </si>
  <si>
    <t>[891.7643, 298.2745, 909.7788, 280.2689]</t>
  </si>
  <si>
    <t>[294.283, 276.2705, 456.3416, 579.3674]</t>
  </si>
  <si>
    <t>[276.2681, 294.2782, 671.4908, 664.4846, 689.4916, 312.2851]</t>
  </si>
  <si>
    <t>[276.2692, 778.6043, 294.2779, 803.6504, 785.6315]</t>
  </si>
  <si>
    <t>[292.2669, 778.6043, 803.6504, 785.6315]</t>
  </si>
  <si>
    <t>[380.3532, 522.4303, 620.4187, 362.3356, 344.3376]</t>
  </si>
  <si>
    <t>[208.2042, 757.6292, 262.2338, 244.2238, 732.5863]</t>
  </si>
  <si>
    <t>[536.2701, 228.1718, 246.1818, 282.2046, 561.2929]</t>
  </si>
  <si>
    <t>[757.6292, 264.2687, 318.3033, 732.5863, 300.2871]</t>
  </si>
  <si>
    <t>[556.358, 262.2528, 563.3494, 298.2783, 280.2631, 458.3567, 581.367, 316.2831]</t>
  </si>
  <si>
    <t>[310.2713, 292.2627, 769.6365, 733.6167]</t>
  </si>
  <si>
    <t>[378.3662, 783.6279, 747.6305, 396.3767, 758.6207, 414.3999]</t>
  </si>
  <si>
    <t>[418.3736, 382.3485, 400.3637, 695.5192, 436.3851, 659.5078]</t>
  </si>
  <si>
    <t>[380.357, 208.21, 226.2138, 244.2226]</t>
  </si>
  <si>
    <t>[206.1922, 224.2005, 546.3566, 242.209, 472.3268]</t>
  </si>
  <si>
    <t>[224.2011, 206.189, 780.6247, 798.6363, 242.2102]</t>
  </si>
  <si>
    <t>[236.2382, 254.2525, 702.5521, 628.5097, 684.5338]</t>
  </si>
  <si>
    <t>[252.2308, 234.218, 270.2403, 770.6147, 616.5942]</t>
  </si>
  <si>
    <t>[252.2678, 270.2816, 476.4449, 288.2949]</t>
  </si>
  <si>
    <t>[264.2348, 282.2482, 936.7813, 918.7641, 782.7698]</t>
  </si>
  <si>
    <t>[284.2953, 476.445, 266.285, 302.3018, 630.4432]</t>
  </si>
  <si>
    <t>[264.2651, 282.281, 476.443, 300.2897, 630.4487]</t>
  </si>
  <si>
    <t>[282.2772, 300.2909, 264.2732, 612.4406]</t>
  </si>
  <si>
    <t>[702.5521, 628.5097, 282.2786, 684.5338, 264.2699, 300.29]</t>
  </si>
  <si>
    <t>[264.2694, 282.2752, 300.2893, 173.0154]</t>
  </si>
  <si>
    <t>[282.2829, 300.2906, 264.2724, 716.5464, 562.5567]</t>
  </si>
  <si>
    <t>[742.5814, 300.2914, 282.281, 264.2696]</t>
  </si>
  <si>
    <t>[280.2615, 298.2765, 262.2503, 476.4399, 630.4545, 556.4117, 612.4368]</t>
  </si>
  <si>
    <t>[280.2618, 298.269, 476.4432, 476.4432]</t>
  </si>
  <si>
    <t>[280.2637, 262.2519, 298.2743, 724.5204, 724.5204]</t>
  </si>
  <si>
    <t>[262.2533, 280.2617, 298.2741, 742.5814]</t>
  </si>
  <si>
    <t>[262.2525, 280.2635, 298.2738, 740.5442]</t>
  </si>
  <si>
    <t>[262.2525, 298.2715, 280.2656, 738.5403]</t>
  </si>
  <si>
    <t>[298.271, 280.2629, 262.2566, 778.6129]</t>
  </si>
  <si>
    <t>[260.2353, 296.2606, 740.5442, 278.249]</t>
  </si>
  <si>
    <t>[310.308, 328.321, 173.0144, 630.441, 292.2989]</t>
  </si>
  <si>
    <t>[310.3101, 670.4738, 596.4385, 328.3163]</t>
  </si>
  <si>
    <t>[306.2788, 698.5087, 680.5134, 324.2888, 288.2641]</t>
  </si>
  <si>
    <t>[380.3533, 754.5793, 362.3401, 736.5534]</t>
  </si>
  <si>
    <t>[896.7252, 896.7252, 1040.7658, 1040.7658]</t>
  </si>
  <si>
    <t>[208.2065, 226.2162, 788.533, 546.5125, 770.5179, 261.0372]</t>
  </si>
  <si>
    <t>[206.1907, 788.533, 546.5125, 770.5179, 261.0372]</t>
  </si>
  <si>
    <t>[990.6716, 846.6198, 236.202, 972.648]</t>
  </si>
  <si>
    <t>[530.4917, 272.2582, 772.5156, 236.2344, 254.2501]</t>
  </si>
  <si>
    <t>[252.2327, 234.2235, 270.2411, 662.3723]</t>
  </si>
  <si>
    <t>[252.2301, 732.491, 270.2428, 234.2252]</t>
  </si>
  <si>
    <t>[232.2069, 250.2158, 636.3911, 780.4313]</t>
  </si>
  <si>
    <t>[1000.6815, 248.2049, 982.6936, 230.1894]</t>
  </si>
  <si>
    <t>[282.2797, 300.2904, 264.2688, 261.0388]</t>
  </si>
  <si>
    <t>[282.282, 300.2906, 264.2701, 626.4268, 770.4673]</t>
  </si>
  <si>
    <t>[282.2745, 264.2635, 300.2886, 574.5658, 798.5532]</t>
  </si>
  <si>
    <t>[282.2794, 264.2671, 300.2904, 261.0331, 568.4935]</t>
  </si>
  <si>
    <t>[282.2781, 1176.9355, 1176.9355, 1176.9355, 1158.8963, 1158.8963, 1158.8963]</t>
  </si>
  <si>
    <t>[280.2644, 262.2528, 298.2737, 261.0388]</t>
  </si>
  <si>
    <t>[262.2563, 298.2721, 280.2654, 261.0392]</t>
  </si>
  <si>
    <t>[262.2531, 532.4737, 774.4879, 280.261, 298.2746, 756.4726]</t>
  </si>
  <si>
    <t>[262.2532, 280.2643, 298.2744, 626.4268, 770.4673]</t>
  </si>
  <si>
    <t>[530.4917, 262.2514, 280.2638, 772.5156, 298.2742]</t>
  </si>
  <si>
    <t>[262.2528, 280.2638, 298.2741, 766.4795, 261.0419, 622.4206]</t>
  </si>
  <si>
    <t>[262.2529, 280.2632, 298.2723, 568.4702, 568.4702, 810.4915, 810.4915, 666.446, 666.446, 261.0381]</t>
  </si>
  <si>
    <t>[280.2589, 298.2788, 262.2553, 574.5658, 798.5532]</t>
  </si>
  <si>
    <t>[262.2538, 280.2649, 298.2776, 261.0331, 568.4935]</t>
  </si>
  <si>
    <t>[262.255, 280.2624, 298.2714, 646.6171, 888.6383, 261.0377, 870.622]</t>
  </si>
  <si>
    <t>[278.2438, 296.2554, 260.2343, 261.0392]</t>
  </si>
  <si>
    <t>[1182.9943, 940.9709, 278.2814, 314.305]</t>
  </si>
  <si>
    <t>[532.4706, 774.4907, 276.269, 756.4846, 294.2768, 312.285]</t>
  </si>
  <si>
    <t>[276.2679, 790.5206, 548.5021, 294.2796, 261.0326, 772.5094, 312.2846]</t>
  </si>
  <si>
    <t>[568.4699, 810.4884, 276.2658, 666.4439, 792.478, 294.2766, 312.2912]</t>
  </si>
  <si>
    <t>[568.4689, 810.4907, 274.2548, 792.4813, 292.2659, 310.2802, 666.4541]</t>
  </si>
  <si>
    <t>[308.26, 290.2427, 792.4827, 666.4571]</t>
  </si>
  <si>
    <t>[1158.8408, 1140.8577, 288.2638, 1014.8191]</t>
  </si>
  <si>
    <t>[334.3445, 746.5077, 370.3635, 602.4661]</t>
  </si>
  <si>
    <t>[656.377, 208.2062, 638.3701, 512.3367]</t>
  </si>
  <si>
    <t>[282.2798, 264.269, 300.2901, 318.3007, 580.3991]</t>
  </si>
  <si>
    <t>[282.2792, 264.2686, 300.2871, 318.2974, 592.4028, 700.4123, 261.0325]</t>
  </si>
  <si>
    <t>[262.2529, 280.2621, 298.2717, 316.2849, 580.3991]</t>
  </si>
  <si>
    <t>[280.264, 262.2529, 298.2743, 316.2836, 592.4028, 700.4123, 261.0325]</t>
  </si>
  <si>
    <t>[262.2563, 298.2721, 280.2654, 261.0392, 316.2867]</t>
  </si>
  <si>
    <t>[262.2531, 532.4737, 774.4879, 280.261, 298.2746, 756.4726, 316.2869]</t>
  </si>
  <si>
    <t>[262.2532, 280.2643, 298.2744, 316.2836, 626.4268, 770.4673]</t>
  </si>
  <si>
    <t>[262.255, 280.2624, 298.2714, 646.6171, 888.6383, 261.0377, 316.2851, 870.622]</t>
  </si>
  <si>
    <t>[276.2679, 790.5206, 548.5021, 294.2796, 261.0326, 772.5094, 754.4964, 312.2846]</t>
  </si>
  <si>
    <t>[272.2369, 546.4936, 788.5049, 644.4592, 290.2437, 308.2536, 752.4907, 770.5101, 326.2724]</t>
  </si>
  <si>
    <t>[292.2978, 962.7269, 944.7494, 346.3282, 310.3064]</t>
  </si>
  <si>
    <t>[810.4875, 792.4649, 334.2759, 352.2816, 666.4372, 568.4628]</t>
  </si>
  <si>
    <t>[416.405, 832.7315, 734.7339, 976.7774, 398.4037, 958.7349]</t>
  </si>
  <si>
    <t>[545.418, 563.4148, 210.2228, 184.0707, 246.2442, 522.3576]</t>
  </si>
  <si>
    <t>[184.0732, 104.1062, 687.5734, 522.5261, 210.2253, 246.2413]</t>
  </si>
  <si>
    <t>[184.0734, 683.5477, 104.1067, 208.2044, 518.4905, 642.4948]</t>
  </si>
  <si>
    <t>[184.0734, 104.1069, 713.5948, 208.2057, 548.5451]</t>
  </si>
  <si>
    <t>[184.0732, 668.49, 544.4965, 709.5619, 104.1068, 208.2058, 226.2157, 691.5489]</t>
  </si>
  <si>
    <t>[104.1067, 184.0713, 206.1893, 647.4542, 647.4542, 629.4525, 629.4525]</t>
  </si>
  <si>
    <t>[184.0734, 683.5477, 104.1067, 206.1901, 518.4905, 642.4948]</t>
  </si>
  <si>
    <t>[184.0737, 711.5796, 104.107, 206.1903, 546.524]</t>
  </si>
  <si>
    <t>[184.0732, 668.49, 544.4965, 709.5619, 104.1068, 206.1905, 224.201, 691.5489]</t>
  </si>
  <si>
    <t>[184.0731, 664.4676, 540.475, 206.1914, 104.1067, 705.5177, 687.507]</t>
  </si>
  <si>
    <t>[184.0732, 755.6049, 104.1067, 206.1897, 590.5586, 224.2045]</t>
  </si>
  <si>
    <t>[777.6216, 206.1935, 104.1069, 184.0729, 612.5589, 242.2145, 224.1996]</t>
  </si>
  <si>
    <t>[238.1821, 802.619, 202.1566, 184.0722]</t>
  </si>
  <si>
    <t>[184.0734, 104.1069, 671.5465, 222.2194, 240.2336]</t>
  </si>
  <si>
    <t>[184.0731, 104.1069, 699.5761, 222.2183, 534.5269]</t>
  </si>
  <si>
    <t>[184.0739, 256.2618, 837.7469, 855.7729, 814.7023]</t>
  </si>
  <si>
    <t>[184.0731, 104.1067, 655.5161, 234.2193, 614.453, 252.2312]</t>
  </si>
  <si>
    <t>[612.532, 736.5244, 184.0732, 104.1066, 234.2235, 759.5704]</t>
  </si>
  <si>
    <t>[184.0734, 104.1065, 252.271, 711.6239, 729.6332, 564.5717, 270.2801]</t>
  </si>
  <si>
    <t>[104.1071, 248.2417, 266.2478, 865.768, 700.6903]</t>
  </si>
  <si>
    <t>[248.2394, 863.7435, 266.2516, 822.6651, 698.6898, 284.2617]</t>
  </si>
  <si>
    <t>[879.7511, 104.1086, 184.0751, 266.2517, 861.7501, 248.2418, 284.2543, 714.706]</t>
  </si>
  <si>
    <t>[104.1085, 266.2497, 248.241, 891.7511, 873.7664]</t>
  </si>
  <si>
    <t>[266.2517, 248.2418, 889.7531, 848.6829]</t>
  </si>
  <si>
    <t>[777.6194, 777.6194, 246.2262, 184.073]</t>
  </si>
  <si>
    <t>[264.2374, 282.247, 863.7435, 822.6651, 698.6898]</t>
  </si>
  <si>
    <t>[264.2365, 1113.9642, 948.8908, 1095.9471, 282.2472]</t>
  </si>
  <si>
    <t>[184.0734, 104.1065, 711.6239, 266.2856, 729.6332, 564.5717]</t>
  </si>
  <si>
    <t>[266.2835, 742.5778, 284.2967, 765.6263, 783.6448]</t>
  </si>
  <si>
    <t>[264.2693, 282.2783, 300.2882, 629.5001, 588.4386]</t>
  </si>
  <si>
    <t>[104.1071, 184.073, 264.2665, 643.5187, 300.2891, 602.4649, 282.2755]</t>
  </si>
  <si>
    <t>[184.0727, 104.1076, 264.2701, 484.4221, 649.4631]</t>
  </si>
  <si>
    <t>[184.0732, 699.5433, 104.1069, 534.4875, 264.2698, 282.2758, 300.2892]</t>
  </si>
  <si>
    <t>[184.0734, 104.1059, 711.5805, 264.2694, 282.2811]</t>
  </si>
  <si>
    <t>[184.0732, 104.1068, 727.612, 282.2785, 264.2648, 300.2885, 562.5503]</t>
  </si>
  <si>
    <t>[184.073, 701.5456, 264.2731, 282.2759, 104.1079]</t>
  </si>
  <si>
    <t>[184.0732, 104.1067, 574.5456, 739.6143, 698.5613, 300.2911, 282.2777, 264.2728]</t>
  </si>
  <si>
    <t>[184.0732, 739.611, 104.1067, 264.2702, 574.5448, 698.5469, 282.2781, 721.6025, 300.2891]</t>
  </si>
  <si>
    <t>[584.5024, 708.4942, 104.1068, 184.0732, 282.2797, 264.268, 300.2937]</t>
  </si>
  <si>
    <t>[264.2692, 728.5741, 282.2759, 184.0763, 769.6354]</t>
  </si>
  <si>
    <t>[184.0731, 104.1067, 655.5161, 262.2526, 614.453, 280.258]</t>
  </si>
  <si>
    <t>[184.0734, 104.1059, 711.5805, 262.2529, 298.2761, 280.2682]</t>
  </si>
  <si>
    <t>[184.0732, 104.1069, 727.5742, 262.2524, 298.2736, 280.263, 562.5142]</t>
  </si>
  <si>
    <t>[184.0732, 104.1069, 725.5567, 560.4989, 280.2643, 262.2548, 684.4921, 298.2729, 707.5599]</t>
  </si>
  <si>
    <t>[184.0731, 664.4676, 540.475, 104.1067, 262.2511, 280.2637, 298.2743, 705.5177, 687.507]</t>
  </si>
  <si>
    <t>[184.073, 556.4698, 680.461, 104.1069, 262.2524, 280.263, 298.2741]</t>
  </si>
  <si>
    <t>[184.0732, 104.107, 725.5955, 560.5414, 280.2622, 684.5227, 262.2538, 298.2742]</t>
  </si>
  <si>
    <t>[184.0732, 104.1067, 574.5456, 739.6143, 698.5613, 262.256, 280.2618, 298.2756]</t>
  </si>
  <si>
    <t>[184.0732, 739.611, 104.1067, 574.5448, 280.2633, 298.2724, 262.2514, 698.5469, 721.6025]</t>
  </si>
  <si>
    <t>[184.0732, 104.1069, 755.6078, 280.2603, 590.5433, 262.2519, 714.5371]</t>
  </si>
  <si>
    <t>[184.0733, 572.5283, 104.1068, 696.52, 737.5938, 262.2539, 280.2639, 298.2741]</t>
  </si>
  <si>
    <t>[570.5214, 184.0731, 694.5143, 104.1068, 280.2633, 262.2523, 298.2728, 735.564, 717.5776]</t>
  </si>
  <si>
    <t>[184.0733, 568.506, 692.4988, 104.1067, 262.252, 280.2633, 298.275]</t>
  </si>
  <si>
    <t>[584.5024, 708.4942, 104.1068, 184.0732, 280.2636, 262.2488, 298.28]</t>
  </si>
  <si>
    <t>[879.7511, 262.2528, 104.1086, 184.0751, 861.7501, 280.2634, 714.706]</t>
  </si>
  <si>
    <t>[104.1071, 184.074, 280.261, 262.251]</t>
  </si>
  <si>
    <t>[296.2603, 260.2407, 480.3875, 604.3845, 278.2489]</t>
  </si>
  <si>
    <t>[104.1067, 184.0713, 294.2408, 647.4542, 647.4542, 629.4525, 629.4525]</t>
  </si>
  <si>
    <t>[276.2322, 294.2445, 480.3875, 604.3845]</t>
  </si>
  <si>
    <t>[294.2445, 184.0729, 480.3926, 627.4376, 604.3943, 258.2249, 276.2314, 645.4495]</t>
  </si>
  <si>
    <t>[184.0736, 104.1073, 753.5431, 294.2398]</t>
  </si>
  <si>
    <t>[184.0732, 104.1067, 578.5851, 743.6345, 298.312, 280.3035, 725.6177]</t>
  </si>
  <si>
    <t>[276.2681, 294.2782, 671.4908, 689.4916, 312.2851, 648.4434]</t>
  </si>
  <si>
    <t>[184.0732, 104.107, 276.2694, 602.5428, 767.6095, 726.5412, 294.2833]</t>
  </si>
  <si>
    <t>[184.0722, 310.2759, 666.4595, 104.1061, 707.517, 292.2578]</t>
  </si>
  <si>
    <t>[184.0751, 290.2516, 645.4549, 308.2605, 604.3907]</t>
  </si>
  <si>
    <t>[290.2476, 943.7684, 308.2541, 925.743, 272.2339, 902.6854]</t>
  </si>
  <si>
    <t>[184.0727, 104.1076, 310.3077, 484.4221, 649.4631]</t>
  </si>
  <si>
    <t>[184.0733, 104.107, 685.5634, 520.5032, 328.3201, 310.3131]</t>
  </si>
  <si>
    <t>[292.3006, 184.072, 310.3117, 879.7554, 714.7089]</t>
  </si>
  <si>
    <t>[184.0727, 306.279, 104.1076, 484.4221, 649.4631]</t>
  </si>
  <si>
    <t>[184.0739, 645.4428, 645.4428, 104.1053, 300.273, 604.3908, 604.3908, 336.2849]</t>
  </si>
  <si>
    <t>[184.0736, 104.1073, 753.5431, 350.3049, 332.2979, 314.2867]</t>
  </si>
  <si>
    <t>[184.0731, 104.1068, 384.3834, 729.5876, 366.3736, 688.5219, 564.5401, 348.3678, 711.5756]</t>
  </si>
  <si>
    <t>[184.0731, 104.1064, 388.3602, 858.6221]</t>
  </si>
  <si>
    <t>[184.0732, 206.1905, 679.466, 661.458, 104.1061, 224.1987, 643.4611, 260.2221]</t>
  </si>
  <si>
    <t>[184.0733, 104.1069, 701.5525, 206.1902, 536.498, 660.4957, 224.1998, 665.5398]</t>
  </si>
  <si>
    <t>[184.0765, 242.2127, 725.5866, 224.2048, 707.5966, 743.602, 206.1926]</t>
  </si>
  <si>
    <t>[671.5072, 240.1942, 630.4458, 204.175, 222.181]</t>
  </si>
  <si>
    <t>[184.0733, 104.1069, 715.5673, 282.2797, 264.2667, 300.2894, 318.2976, 550.5172]</t>
  </si>
  <si>
    <t>[184.0732, 104.1069, 727.5742, 282.2783, 264.2686, 300.2894, 562.5142, 318.2988]</t>
  </si>
  <si>
    <t>[184.0732, 262.2533, 679.466, 661.458, 280.2629, 104.1061, 298.2714, 316.281, 643.4611]</t>
  </si>
  <si>
    <t>[184.0733, 104.1069, 701.5525, 262.2576, 536.498, 660.4957, 280.2604, 665.5398]</t>
  </si>
  <si>
    <t>[184.0733, 104.1069, 280.2628, 262.2528, 715.5673, 298.2734, 316.2855, 550.5172]</t>
  </si>
  <si>
    <t>[184.0731, 104.1068, 262.2523, 280.2634, 298.2739, 729.5876, 316.2835, 688.5219, 564.5401, 711.5756]</t>
  </si>
  <si>
    <t>[184.0732, 104.1069, 727.5742, 262.2524, 298.2736, 280.263, 562.5142, 316.2845]</t>
  </si>
  <si>
    <t>[184.073, 556.4698, 680.461, 104.1069, 262.2524, 280.263, 298.2741, 316.284]</t>
  </si>
  <si>
    <t>[184.0733, 104.1068, 757.6222, 592.5615, 262.25, 298.2729, 716.5679, 280.2645]</t>
  </si>
  <si>
    <t>[584.5024, 708.4942, 104.1068, 184.0732, 280.2636, 262.2488, 298.28, 713.5436]</t>
  </si>
  <si>
    <t>[310.2408, 538.4327, 703.4763, 274.2116, 292.2328, 685.4696, 662.4214, 667.4553]</t>
  </si>
  <si>
    <t>[184.0731, 104.1069, 276.2707, 771.6267, 294.2795, 735.6111, 312.2938, 753.6219]</t>
  </si>
  <si>
    <t>[306.243, 324.2564, 538.4327, 703.4763, 288.2313, 685.4696, 662.4214, 667.4553]</t>
  </si>
  <si>
    <t>[664.4328, 184.0739, 284.2421, 320.2542, 669.4761]</t>
  </si>
  <si>
    <t>[210.1855, 210.1855]</t>
  </si>
  <si>
    <t>[228.2316, 228.2296]</t>
  </si>
  <si>
    <t>[256.2623, 238.2542]</t>
  </si>
  <si>
    <t>[256.2646, 238.2518]</t>
  </si>
  <si>
    <t>[284.2954, 266.2906]</t>
  </si>
  <si>
    <t>[396.4187, 378.4099]</t>
  </si>
  <si>
    <t>[266.2799, 266.2799]</t>
  </si>
  <si>
    <t>[264.2686, 264.2686]</t>
  </si>
  <si>
    <t>[320.3315, 320.3315]</t>
  </si>
  <si>
    <t>[320.3353, 320.3353]</t>
  </si>
  <si>
    <t>[342.3126, 342.3126]</t>
  </si>
  <si>
    <t>[238.1763, 220.1709, 220.1709]</t>
  </si>
  <si>
    <t>[254.2132, 218.187]</t>
  </si>
  <si>
    <t>[272.2585, 254.2532]</t>
  </si>
  <si>
    <t>[266.2139, 248.201]</t>
  </si>
  <si>
    <t>[286.2748, 268.2659, 250.2495]</t>
  </si>
  <si>
    <t>[300.2883, 282.2759]</t>
  </si>
  <si>
    <t>[282.2793, 300.29, 264.2687]</t>
  </si>
  <si>
    <t>[282.2781, 300.2932, 264.2683]</t>
  </si>
  <si>
    <t>[280.2635, 298.2744, 262.2519]</t>
  </si>
  <si>
    <t>[280.2629, 298.2702, 262.2543]</t>
  </si>
  <si>
    <t>[280.2631, 298.2755]</t>
  </si>
  <si>
    <t>[298.2733, 280.2631, 262.2551]</t>
  </si>
  <si>
    <t>[290.2133, 272.2007]</t>
  </si>
  <si>
    <t>[312.2888, 276.2692]</t>
  </si>
  <si>
    <t>[310.2738, 292.2689, 274.2499]</t>
  </si>
  <si>
    <t>[310.2736, 310.2736, 292.2635, 292.2635]</t>
  </si>
  <si>
    <t>[310.2739, 292.2643]</t>
  </si>
  <si>
    <t>[306.2421, 288.2332]</t>
  </si>
  <si>
    <t>[328.3199, 292.3005]</t>
  </si>
  <si>
    <t>[326.3057, 308.2936]</t>
  </si>
  <si>
    <t>[324.2839, 306.2776]</t>
  </si>
  <si>
    <t>[322.2745, 304.2684, 286.2552]</t>
  </si>
  <si>
    <t>[338.3422, 356.3499, 320.3296]</t>
  </si>
  <si>
    <t>[346.2768, 328.2656]</t>
  </si>
  <si>
    <t>[384.3838, 366.38, 348.363]</t>
  </si>
  <si>
    <t>[374.3042, 374.3042, 338.2862, 338.2862]</t>
  </si>
  <si>
    <t>[470.3503, 390.3765, 452.3371]</t>
  </si>
  <si>
    <t>[346.1818, 328.1703, 266.2069]</t>
  </si>
  <si>
    <t>[300.2905, 282.2787, 362.2455, 380.2581]</t>
  </si>
  <si>
    <t>[298.2729, 280.2601, 378.2438]</t>
  </si>
  <si>
    <t>[332.2671, 394.2229, 314.2454]</t>
  </si>
  <si>
    <t>[434.3061, 336.3313, 416.2883]</t>
  </si>
  <si>
    <t>[450.3344, 450.3344, 450.3344, 352.3562, 352.3562, 352.3562]</t>
  </si>
  <si>
    <t>[368.3516, 350.3403, 412.2896]</t>
  </si>
  <si>
    <t>[446.2997, 366.3295, 410.2803]</t>
  </si>
  <si>
    <t>[462.3283, 382.3664, 426.3161]</t>
  </si>
  <si>
    <t>[1679.9355, 1191.7762, 1517.8894, 1515.8761, 1353.8259, 1499.8744, 266.2116, 1661.9208, 1643.9562]</t>
  </si>
  <si>
    <t>[1595.8427, 1433.7955, 1269.7306, 1577.882, 1415.7941, 1449.8263, 338.3041, 1559.8242]</t>
  </si>
  <si>
    <t>[1677.9206, 1189.7749, 1351.8056, 1659.9246, 1513.8616, 464.4493, 1497.8731, 1515.8697]</t>
  </si>
  <si>
    <t>[886.3094, 413.6825, 330.3465, 305.1225, 290.0363, 265.9185, 173.0513]</t>
  </si>
  <si>
    <t>[180.0, 145.1635, 116.8929, 81.7788, 64.1607]</t>
  </si>
  <si>
    <t>[41.2404, 41.2404, 37.0833, 37.0833, 21.25, 21.25]</t>
  </si>
  <si>
    <t>[308.0312, 196.3472, 59.0, 44.0833]</t>
  </si>
  <si>
    <t>[540.1639, 237.2426, 170.4133, 86.125]</t>
  </si>
  <si>
    <t>[886.3094, 413.6825, 325.0994, 305.1225, 201.9469, 182.656, 173.0513]</t>
  </si>
  <si>
    <t>[945.3245, 945.3245, 641.8412, 160.625]</t>
  </si>
  <si>
    <t>[230.4444, 49.0625, 26.25]</t>
  </si>
  <si>
    <t>[1137.0951, 267.2656, 133.5956]</t>
  </si>
  <si>
    <t>[4027.4604, 2861.3145, 668.1827, 72.0, 41.5]</t>
  </si>
  <si>
    <t>[41.25, 34.3472, 20.3472]</t>
  </si>
  <si>
    <t>[945.3245, 945.3245, 376.6039, 255.3672, 177.1157]</t>
  </si>
  <si>
    <t>[802.5878, 357.2112, 201.125, 114.5, 60.3333]</t>
  </si>
  <si>
    <t>[259.1607, 72.0, 46.9055, 40.0625]</t>
  </si>
  <si>
    <t>[436.3471, 245.125, 142.0833]</t>
  </si>
  <si>
    <t>[71.0081, 57.0, 47.3472]</t>
  </si>
  <si>
    <t>[1266.6459, 283.2, 173.5048, 162.4448, 20.875]</t>
  </si>
  <si>
    <t>[181.4083, 95.45, 27.0, 27.0]</t>
  </si>
  <si>
    <t>[295.2268, 100.1023, 21.1607]</t>
  </si>
  <si>
    <t>[254.2667, 98.875, 94.5]</t>
  </si>
  <si>
    <t>[286.05, 105.0, 92.654]</t>
  </si>
  <si>
    <t>[876.0143, 683.3461, 291.0153, 228.9698]</t>
  </si>
  <si>
    <t>[5571.6616, 5181.4727, 2351.7107, 502.4498, 102.5568, 20.0]</t>
  </si>
  <si>
    <t>[398.9698, 198.225, 160.3472, 124.3603]</t>
  </si>
  <si>
    <t>[694.6985, 461.25, 106.3472, 59.5625, 43.225]</t>
  </si>
  <si>
    <t>[240.3214, 208.7202, 204.694]</t>
  </si>
  <si>
    <t>[391.6128, 163.3214, 125.0625, 116.0, 50.0]</t>
  </si>
  <si>
    <t>[845.8176, 565.8272, 109.875, 43.1607, 35.125]</t>
  </si>
  <si>
    <t>[13966.9658, 1136.6021, 313.3115, 122.8897, 96.05]</t>
  </si>
  <si>
    <t>[160.6576, 82.5, 21.025]</t>
  </si>
  <si>
    <t>[202.7202, 190.0, 142.0833, 74.05]</t>
  </si>
  <si>
    <t>[217.0, 217.0, 138.4414, 118.0, 51.125]</t>
  </si>
  <si>
    <t>[191.1856, 191.1856, 173.0, 48.375]</t>
  </si>
  <si>
    <t>[2169.7144, 121.0278, 88.875, 75.375]</t>
  </si>
  <si>
    <t>[925.9496, 347.1333, 240.2457, 101.0]</t>
  </si>
  <si>
    <t>[781.899, 217.0, 217.0, 171.7788, 53.5]</t>
  </si>
  <si>
    <t>[13952.7959, 210.0526, 34.0, 25.875]</t>
  </si>
  <si>
    <t>[6668.1182, 862.3203, 326.4698]</t>
  </si>
  <si>
    <t>[103.4083, 73.6437, 27.0]</t>
  </si>
  <si>
    <t>[103.4083, 87.1667, 60.0]</t>
  </si>
  <si>
    <t>[1749.7932, 557.5289, 170.2816, 21.75]</t>
  </si>
  <si>
    <t>[276.2364, 249.293, 145.1667, 56.0]</t>
  </si>
  <si>
    <t>[47.75, 43.5, 38.0036]</t>
  </si>
  <si>
    <t>[550.7348, 195.3611, 152.9263, 63.625]</t>
  </si>
  <si>
    <t>[41.0036, 29.0, 28.0833]</t>
  </si>
  <si>
    <t>[204.3214, 136.8178, 107.0833]</t>
  </si>
  <si>
    <t>[11305.5947, 4294.0005, 2972.4082, 1127.3517, 606.7742]</t>
  </si>
  <si>
    <t>[38353.3242, 1680.2898, 316.6712, 69.75, 51.0]</t>
  </si>
  <si>
    <t>[78054.5312, 22827.4648, 10480.3516, 7398.9395, 5926.2861]</t>
  </si>
  <si>
    <t>[18996.668, 3852.9404, 2629.9849, 2429.0127, 1796.4441]</t>
  </si>
  <si>
    <t>[57046.3047, 265.0046, 137.4, 117.5089]</t>
  </si>
  <si>
    <t>[126174.2109, 34375.543, 21641.6777, 12911.3154, 5821.8608]</t>
  </si>
  <si>
    <t>[16977.707, 3920.9167, 2178.8452, 1274.4218, 1157.8484]</t>
  </si>
  <si>
    <t>[162.75, 86.2893, 49.4444]</t>
  </si>
  <si>
    <t>[3788.1707, 140.1875, 37.125, 34.1607]</t>
  </si>
  <si>
    <t>[303.4706, 100.4083, 62.3472, 20.025]</t>
  </si>
  <si>
    <t>[550.7348, 195.3611, 169.0]</t>
  </si>
  <si>
    <t>[87.6667, 55.0833, 32.625]</t>
  </si>
  <si>
    <t>[64.125, 64.125, 37.0833, 37.0833, 32.0]</t>
  </si>
  <si>
    <t>[17409.2539, 2292.3271, 2244.8577, 725.6166, 46.25]</t>
  </si>
  <si>
    <t>[184448.9688, 30581.502, 27351.7383, 6435.5498, 168.625]</t>
  </si>
  <si>
    <t>[946.3841, 839.7347, 185.5455, 177.375]</t>
  </si>
  <si>
    <t>[365735.1875, 65999.5469, 53239.0312, 15145.0723, 286.125]</t>
  </si>
  <si>
    <t>[677.1155, 162.0, 114.2083]</t>
  </si>
  <si>
    <t>[210.0, 136.0625, 113.5682, 52.1111, 23.0]</t>
  </si>
  <si>
    <t>[21987.7676, 198.0083, 84.0357, 22.3472]</t>
  </si>
  <si>
    <t>[64.125, 64.125, 37.0833, 37.0833]</t>
  </si>
  <si>
    <t>[116.0, 114.1118, 112.625]</t>
  </si>
  <si>
    <t>[420.3155, 398.0036, 346.05, 60.375, 53.1115]</t>
  </si>
  <si>
    <t>[5859.3369, 1389.4485, 121.8929, 89.3472]</t>
  </si>
  <si>
    <t>[2676.5271, 587.3851, 378.3269, 221.3636, 56.36]</t>
  </si>
  <si>
    <t>[12495.1709, 6352.0005, 157.05, 153.2]</t>
  </si>
  <si>
    <t>[13432.8486, 218.4464, 126.0662, 31.0139]</t>
  </si>
  <si>
    <t>[276.5984, 275.0208, 221.2857, 162.0812, 44.45]</t>
  </si>
  <si>
    <t>[165.0536, 55.0833, 54.0625]</t>
  </si>
  <si>
    <t>[21987.7676, 146.675, 121.05, 84.0357]</t>
  </si>
  <si>
    <t>[64.125, 64.125, 47.6806, 37.0833, 37.0833]</t>
  </si>
  <si>
    <t>[279.4355, 109.6538, 32.375]</t>
  </si>
  <si>
    <t>[296.0, 276.5984, 107.0, 91.5568, 44.45]</t>
  </si>
  <si>
    <t>[2989.1841, 1785.4037, 1177.031, 888.1738, 26.1136]</t>
  </si>
  <si>
    <t>[357.0058, 315.2046, 144.2083, 93.0, 68.25]</t>
  </si>
  <si>
    <t>[147.125, 93.5625, 93.25, 37.3472]</t>
  </si>
  <si>
    <t>[229.125, 109.6538, 61.3365, 23.125]</t>
  </si>
  <si>
    <t>[895.4033, 462.2404, 50.3472, 43.5568]</t>
  </si>
  <si>
    <t>[440.0, 159.25, 128.087, 55.875]</t>
  </si>
  <si>
    <t>[869.1641, 62.0833, 52.2663, 24.625]</t>
  </si>
  <si>
    <t>[1043.9395, 232.0139, 124.2, 44.0, 35.0833]</t>
  </si>
  <si>
    <t>[292.2872, 197.7692, 153.0139]</t>
  </si>
  <si>
    <t>[693.9676, 238.225, 229.4464, 65.25]</t>
  </si>
  <si>
    <t>[869.1641, 307.0017, 52.2663, 26.0208]</t>
  </si>
  <si>
    <t>[424.1562, 243.7206, 80.1667]</t>
  </si>
  <si>
    <t>[372.3422, 223.445, 69.0385, 54.64]</t>
  </si>
  <si>
    <t>[111.6627, 93.3472, 74.5568, 39.0833]</t>
  </si>
  <si>
    <t>[2900.1016, 179.6384, 121.125, 110.6298]</t>
  </si>
  <si>
    <t>[326.4892, 106.0096, 27.0, 21.375]</t>
  </si>
  <si>
    <t>[228.1667, 145.8409, 24.0]</t>
  </si>
  <si>
    <t>[487.6656, 463.8773, 116.8182, 69.0385]</t>
  </si>
  <si>
    <t>[282.6881, 270.1882, 84.0, 62.0139, 28.7788]</t>
  </si>
  <si>
    <t>[688.4326, 265.0769, 124.5, 112.58]</t>
  </si>
  <si>
    <t>[622.2946, 622.2946, 88.0, 51.5625, 49.5]</t>
  </si>
  <si>
    <t>[190.3299, 103.0662, 65.0833]</t>
  </si>
  <si>
    <t>[1209.4935, 422.2564, 313.0804, 113.0]</t>
  </si>
  <si>
    <t>[281.6599, 191.0312, 146.3214, 48.0]</t>
  </si>
  <si>
    <t>[27113.7363, 2611.6729, 340.8403, 319.903, 158.3214]</t>
  </si>
  <si>
    <t>[1618.8051, 133.25, 21.375]</t>
  </si>
  <si>
    <t>[143.3333, 63.7759, 20.25]</t>
  </si>
  <si>
    <t>[212.8409, 149.5329, 108.0625]</t>
  </si>
  <si>
    <t>[12792.3682, 3917.3213, 2085.2859, 1322.0033, 1258.1185]</t>
  </si>
  <si>
    <t>[131.1524, 115.0417, 21.1607]</t>
  </si>
  <si>
    <t>[85.25, 58.0833, 31.125]</t>
  </si>
  <si>
    <t>[358.4122, 246.0312, 45.25]</t>
  </si>
  <si>
    <t>[219.0417, 91.5227, 28.0]</t>
  </si>
  <si>
    <t>[18285.0527, 11555.5068, 1554.0525, 617.2532, 267.3689]</t>
  </si>
  <si>
    <t>[374.4602, 163.5568, 121.3472, 121.3224]</t>
  </si>
  <si>
    <t>[5417.9731, 549.2075, 97.6, 43.05]</t>
  </si>
  <si>
    <t>[404.1875, 290.8028, 155.0083]</t>
  </si>
  <si>
    <t>[400.5825, 91.2564, 58.0833, 55.0]</t>
  </si>
  <si>
    <t>[92.0, 59.0139, 22.025]</t>
  </si>
  <si>
    <t>[53193.793, 836.9083, 272.4853]</t>
  </si>
  <si>
    <t>[149.375, 91.0, 64.125, 64.125, 37.0833, 37.0833]</t>
  </si>
  <si>
    <t>[234.0, 27.375, 24.25]</t>
  </si>
  <si>
    <t>[1582.6256, 424.588, 146.1429, 98.1699]</t>
  </si>
  <si>
    <t>[611.2346, 319.0771, 243.0914, 215.9317]</t>
  </si>
  <si>
    <t>[655.9801, 405.6123, 285.6945, 27.0]</t>
  </si>
  <si>
    <t>[206.8182, 185.8063, 128.1667, 65.5]</t>
  </si>
  <si>
    <t>[128.0476, 60.05, 36.875, 24.0833]</t>
  </si>
  <si>
    <t>[194.2426, 34.25, 31.1607]</t>
  </si>
  <si>
    <t>[165.0357, 94.1118, 35.125, 25.025]</t>
  </si>
  <si>
    <t>[281.8164, 100.0662, 22.25]</t>
  </si>
  <si>
    <t>[266.2812, 129.675, 114.675]</t>
  </si>
  <si>
    <t>[959.225, 289.0625, 233.1667, 142.875]</t>
  </si>
  <si>
    <t>[81.25, 53.0278, 43.875]</t>
  </si>
  <si>
    <t>[127.625, 31.1607, 23.625]</t>
  </si>
  <si>
    <t>[480.4499, 310.2228, 269.8197, 133.845, 73.0]</t>
  </si>
  <si>
    <t>[204.3636, 204.3636, 200.7853, 175.6437]</t>
  </si>
  <si>
    <t>[2153.3779, 880.5568, 716.1115, 70.8203, 70.75]</t>
  </si>
  <si>
    <t>[159.2, 62.0, 28.0833]</t>
  </si>
  <si>
    <t>[220.2868, 208.0, 174.7901, 72.125, 23.0]</t>
  </si>
  <si>
    <t>[1834.1578, 887.0284, 86.25, 65.5568, 63.4853]</t>
  </si>
  <si>
    <t>[328.9263, 54.8, 37.0625]</t>
  </si>
  <si>
    <t>[819.4047, 397.3774, 335.6786, 72.125, 23.0]</t>
  </si>
  <si>
    <t>[266.9412, 117.1118, 28.0]</t>
  </si>
  <si>
    <t>[331.9173, 154.375, 60.1658]</t>
  </si>
  <si>
    <t>[310.4879, 58.125, 36.0]</t>
  </si>
  <si>
    <t>[185.8063, 65.5, 28.125]</t>
  </si>
  <si>
    <t>[343.6049, 40.0357, 22.0]</t>
  </si>
  <si>
    <t>[11305.5947, 2540.2881, 606.7742, 315.2827, 134.0]</t>
  </si>
  <si>
    <t>[551.9063, 406.2883, 243.1851, 31.0]</t>
  </si>
  <si>
    <t>[73.2404, 31.0417, 28.875]</t>
  </si>
  <si>
    <t>[7137.1641, 593.001, 319.903, 158.3214, 55.0417]</t>
  </si>
  <si>
    <t>[18996.668, 2990.1917, 1796.4441, 1238.4944, 774.1689]</t>
  </si>
  <si>
    <t>[18724.125, 1776.3287, 1372.0221, 1269.4033, 281.1456]</t>
  </si>
  <si>
    <t>[143.7961, 133.25, 22.5]</t>
  </si>
  <si>
    <t>[65.25, 65.25, 40.5568, 21.7788]</t>
  </si>
  <si>
    <t>[46114.6133, 5684.9595, 5024.8936, 343.5215, 104.0]</t>
  </si>
  <si>
    <t>[275.3674, 84.1667, 28.0]</t>
  </si>
  <si>
    <t>[300.0225, 293.6452, 128.8472, 106.9375, 70.875]</t>
  </si>
  <si>
    <t>[576.0109, 166.5568, 21.875]</t>
  </si>
  <si>
    <t>[3951.5852, 308.4925, 179.1607, 179.1607, 156.6801, 156.6801, 42.625]</t>
  </si>
  <si>
    <t>[157.3472, 111.1184, 48.845]</t>
  </si>
  <si>
    <t>[12792.3682, 3544.8777, 1351.1646, 1322.0033, 1254.7415]</t>
  </si>
  <si>
    <t>[546.5652, 367.6712, 205.3674]</t>
  </si>
  <si>
    <t>[287.7202, 244.4188, 165.0, 141.0625]</t>
  </si>
  <si>
    <t>[172.2838, 128.4821, 108.0357, 57.1607]</t>
  </si>
  <si>
    <t>[1529.5592, 317.7832, 307.1348, 189.95, 131.1645]</t>
  </si>
  <si>
    <t>[2944.0208, 1395.7651, 1269.7827, 1089.2339, 154.5804]</t>
  </si>
  <si>
    <t>[260.5202, 113.75, 48.0]</t>
  </si>
  <si>
    <t>[27351.7383, 11682.085, 6435.5498, 2647.6387, 1615.2504]</t>
  </si>
  <si>
    <t>[6793.4268, 1906.8314, 786.9897, 496.5868, 202.0833]</t>
  </si>
  <si>
    <t>[3048.8235, 1807.9447, 1247.2286, 931.5372, 599.0488]</t>
  </si>
  <si>
    <t>[13599.2412, 12967.4053, 7813.1079, 1796.2729, 302.1653]</t>
  </si>
  <si>
    <t>[54074.8164, 9994.1973, 8359.9004, 704.842, 372.875]</t>
  </si>
  <si>
    <t>[19928.3652, 7816.7319, 1607.0431, 224.7202]</t>
  </si>
  <si>
    <t>[5768.9526, 698.7585, 166.875, 37.0833]</t>
  </si>
  <si>
    <t>[1411.1289, 122.1635, 27.125]</t>
  </si>
  <si>
    <t>[14535.8818, 1927.875, 245.3218, 140.5079]</t>
  </si>
  <si>
    <t>[47767.6406, 15832.4336, 13614.4375, 10851.1221, 5542.6167]</t>
  </si>
  <si>
    <t>[67754.1016, 14397.2178, 8875.3711, 3857.0273, 2133.5356]</t>
  </si>
  <si>
    <t>[17852.4961, 3402.7439, 3228.4519, 2536.2922, 1935.6711]</t>
  </si>
  <si>
    <t>[49092.5195, 8629.7041, 4173.7451, 865.7423, 212.4953]</t>
  </si>
  <si>
    <t>[71888.8828, 12618.1592, 6962.042, 1198.8406, 507.949]</t>
  </si>
  <si>
    <t>[641.5328, 594.7297, 481.099, 141.1429]</t>
  </si>
  <si>
    <t>[3705.835, 1997.3136, 929.4351]</t>
  </si>
  <si>
    <t>[22137.5977, 9094.4141, 494.3499, 335.7752]</t>
  </si>
  <si>
    <t>[270.0769, 144.2722, 119.9754, 97.5]</t>
  </si>
  <si>
    <t>[363.1856, 121.3472, 21.3472]</t>
  </si>
  <si>
    <t>[717.4456, 422.1649, 159.5956]</t>
  </si>
  <si>
    <t>[1193.4447, 1141.1409, 515.8597, 298.7656, 126.1429]</t>
  </si>
  <si>
    <t>[2063.4321, 1161.9169, 905.551, 501.7103, 23.125]</t>
  </si>
  <si>
    <t>[2012.1588, 691.375, 337.9651, 204.3636, 204.3636]</t>
  </si>
  <si>
    <t>[2186.4695, 1149.2142, 428.4912, 275.375, 221.0403]</t>
  </si>
  <si>
    <t>[2398.2812, 566.119, 284.2018, 111.5682]</t>
  </si>
  <si>
    <t>[2880.8176, 368.5896, 122.0, 74.0]</t>
  </si>
  <si>
    <t>[11176.2539, 1754.5275, 1076.5308, 762.681, 357.375]</t>
  </si>
  <si>
    <t>[1715.2238, 1155.0051, 276.0, 218.7882]</t>
  </si>
  <si>
    <t>[1890.8926, 1498.3511, 834.3758, 797.0865, 182.8929]</t>
  </si>
  <si>
    <t>[873.4448, 195.5682, 145.1488, 141.7788, 44.0]</t>
  </si>
  <si>
    <t>[1055.9734, 355.0052, 245.0346]</t>
  </si>
  <si>
    <t>[216.6576, 193.3288, 103.375]</t>
  </si>
  <si>
    <t>[1187.4464, 830.6525, 740.5225]</t>
  </si>
  <si>
    <t>[3128.9207, 2192.8044, 697.843, 269.6875, 116.4923]</t>
  </si>
  <si>
    <t>[561.5956, 429.1664, 93.25]</t>
  </si>
  <si>
    <t>[1028.8451, 147.45, 70.8203, 70.75, 37.338]</t>
  </si>
  <si>
    <t>[3670.5066, 1482.0128, 475.4063, 352.2663, 70.875]</t>
  </si>
  <si>
    <t>[2519.6423, 1558.25, 1386.3293, 453.9688, 54.0476]</t>
  </si>
  <si>
    <t>[3517.7095, 1000.3734, 934.9376, 799.9229, 547.2156]</t>
  </si>
  <si>
    <t>[1509.6356, 783.4766, 331.0147, 79.0, 29.25]</t>
  </si>
  <si>
    <t>[1272.7316, 557.2704, 413.0804]</t>
  </si>
  <si>
    <t>[12820.3379, 4967.4775, 3059.2537, 628.9151, 290.4198]</t>
  </si>
  <si>
    <t>[1188.0134, 597.16, 384.4463, 298.0, 157.8286]</t>
  </si>
  <si>
    <t>[5939.3252, 3153.2202, 1566.923, 1529.5592, 307.1348]</t>
  </si>
  <si>
    <t>[11033.1104, 4433.2002, 2601.6785, 1804.3916, 1158.0129]</t>
  </si>
  <si>
    <t>[20984.207, 20984.207, 5773.1465, 4160.0234, 4160.0234, 2757.7222, 1887.6708]</t>
  </si>
  <si>
    <t>[60644.2773, 26137.0801, 16902.1914, 10367.5967, 9263.8457]</t>
  </si>
  <si>
    <t>[14840.3779, 7347.0742, 3886.3982, 2674.3303, 2160.9402]</t>
  </si>
  <si>
    <t>[875.0474, 237.3611, 173.045, 98.1023]</t>
  </si>
  <si>
    <t>[306.1695, 173.2083, 127.675, 69.1667]</t>
  </si>
  <si>
    <t>[429.4222, 252.4083, 171.4083, 169.4464, 52.1023]</t>
  </si>
  <si>
    <t>[370.811, 231.4083, 113.5956, 102.5568, 88.75]</t>
  </si>
  <si>
    <t>[4068.9648, 198.4803, 167.3636]</t>
  </si>
  <si>
    <t>[270.625, 192.3611, 191.0417, 91.125]</t>
  </si>
  <si>
    <t>[995.2226, 722.3088, 647.868, 509.1306, 199.8892]</t>
  </si>
  <si>
    <t>[318.9231, 215.5714, 50.5]</t>
  </si>
  <si>
    <t>[466.125, 208.875, 150.5568]</t>
  </si>
  <si>
    <t>[22449.8496, 12967.4053, 3505.4587, 1796.2729, 1273.9717]</t>
  </si>
  <si>
    <t>[15539.1924, 3190.0039, 3100.199, 2200.4983, 42.025]</t>
  </si>
  <si>
    <t>[15459.0732, 4241.5034, 3102.2566, 2697.0627, 338.6448]</t>
  </si>
  <si>
    <t>[346.5339, 333.8918, 245.3906, 141.1429]</t>
  </si>
  <si>
    <t>[80851.5469, 25323.2559, 18754.5781, 18333.4473, 12488.8887]</t>
  </si>
  <si>
    <t>[8754.292, 2027.1967, 510.3857, 68.0625]</t>
  </si>
  <si>
    <t>[2115.6489, 964.4727, 964.4727, 356.0619, 194.75, 194.75, 52.0833]</t>
  </si>
  <si>
    <t>[2483.5271, 2186.4695, 1149.2142, 100.4808, 43.0321]</t>
  </si>
  <si>
    <t>[1629.1689, 839.2308, 701.1112, 493.6116, 212.4821]</t>
  </si>
  <si>
    <t>[423.2857, 185.5568, 177.9013, 141.7788, 44.0]</t>
  </si>
  <si>
    <t>[3942.2939, 2612.428, 2385.5718, 269.6875, 116.4923]</t>
  </si>
  <si>
    <t>[1024.4674, 723.2308, 611.7796]</t>
  </si>
  <si>
    <t>[8586.7646, 2355.8352, 1731.6938, 1665.1273, 773.0754]</t>
  </si>
  <si>
    <t>[2410.3872, 2228.4753, 1867.9385, 209.125, 92.1607]</t>
  </si>
  <si>
    <t>[253.2196, 130.5956, 114.75, 105.625]</t>
  </si>
  <si>
    <t>[433.5465, 245.8038, 245.2261, 220.5, 23.625]</t>
  </si>
  <si>
    <t>[7771.2827, 6840.7881, 5104.9727, 3756.28, 868.5623]</t>
  </si>
  <si>
    <t>[17435.6035, 5577.6929, 4272.1958, 3359.248, 2111.4543]</t>
  </si>
  <si>
    <t>[81737.7344, 24055.209, 20895.6699, 12265.1953, 8545.377]</t>
  </si>
  <si>
    <t>[18905.6133, 11270.8428, 8401.0029, 4673.1978, 3332.2759]</t>
  </si>
  <si>
    <t>[1039.2841, 873.875, 351.6371, 173.045]</t>
  </si>
  <si>
    <t>[1259.1547, 1028.5333, 728.6033, 267.7202, 89.2812]</t>
  </si>
  <si>
    <t>[708.1671, 499.8146, 313.8963, 39.25]</t>
  </si>
  <si>
    <t>[9152.7822, 3494.499, 2691.8784, 1820.095, 1796.2378]</t>
  </si>
  <si>
    <t>[306.1695, 230.7202, 69.1667, 32.125]</t>
  </si>
  <si>
    <t>[1225.3342, 549.0724, 530.3517, 429.4222, 52.1023]</t>
  </si>
  <si>
    <t>[629.0444, 265.3649, 230.129, 213.8182, 29.0]</t>
  </si>
  <si>
    <t>[722.3269, 486.1008, 370.811, 260.6786, 102.5568]</t>
  </si>
  <si>
    <t>[741.7756, 300.0288, 262.4402, 83.0139]</t>
  </si>
  <si>
    <t>[990.2432, 648.3063, 248.6036, 179.625]</t>
  </si>
  <si>
    <t>[136.0, 110.375, 42.3333]</t>
  </si>
  <si>
    <t>[389.4747, 237.4367, 116.0, 33.3472]</t>
  </si>
  <si>
    <t>[176.2727, 150.0208, 21.0833]</t>
  </si>
  <si>
    <t>[455.75, 103.2, 91.125]</t>
  </si>
  <si>
    <t>[749.3892, 646.7696, 574.1938, 77.875, 60.0]</t>
  </si>
  <si>
    <t>[157.0139, 41.05, 30.0833]</t>
  </si>
  <si>
    <t>[199.4803, 199.4706, 22.1607]</t>
  </si>
  <si>
    <t>[794.6534, 794.6534, 794.6534, 143.7788]</t>
  </si>
  <si>
    <t>[186.0625, 36.5625, 30.9423]</t>
  </si>
  <si>
    <t>[483.8264, 121.1111, 42.2802, 38.1667, 27.0]</t>
  </si>
  <si>
    <t>[1898.8942, 904.7608, 101.5568, 46.4, 37.0417]</t>
  </si>
  <si>
    <t>[359.8647, 94.75, 32.375, 24.3472]</t>
  </si>
  <si>
    <t>[240.8409, 127.125, 29.1607]</t>
  </si>
  <si>
    <t>[140.3224, 35.25, 29.0]</t>
  </si>
  <si>
    <t>[3560.0386, 190.0227, 128.125]</t>
  </si>
  <si>
    <t>[222.0024, 222.0024, 183.5329, 123.1111, 123.1111, 92.0417, 22.5]</t>
  </si>
  <si>
    <t>[18182.0801, 8732.1289, 7379.0186, 893.9145, 251.1101]</t>
  </si>
  <si>
    <t>[118896.0781, 184.2426, 104.7202, 81.0, 73.375]</t>
  </si>
  <si>
    <t>[8989.3496, 391.5568, 219.6036, 212.3737, 200.7615]</t>
  </si>
  <si>
    <t>[282.3158, 155.0083, 103.225, 42.75]</t>
  </si>
  <si>
    <t>[2565.7378, 1239.1869, 449.3344, 405.526, 112.0]</t>
  </si>
  <si>
    <t>[47755.8633, 21235.1504, 15391.7891, 6767.1377, 118.1023]</t>
  </si>
  <si>
    <t>[103546.3359, 50670.4141, 30740.2656, 15724.8135, 93.5]</t>
  </si>
  <si>
    <t>[1097.7203, 938.7794, 304.1181, 192.3636]</t>
  </si>
  <si>
    <t>[4499.5884, 2186.4695, 1304.2944, 1149.2142, 24.25]</t>
  </si>
  <si>
    <t>[327.625, 291.5327, 216.9073, 207.3393]</t>
  </si>
  <si>
    <t>[501.125, 349.9395, 210.332, 125.5956]</t>
  </si>
  <si>
    <t>[803.2867, 196.006, 86.5625]</t>
  </si>
  <si>
    <t>[742.8519, 532.8397, 186.125, 155.1111]</t>
  </si>
  <si>
    <t>[360.7222, 74.0018, 37.125, 28.0833]</t>
  </si>
  <si>
    <t>[426.0629, 352.2367, 188.0278, 121.2812]</t>
  </si>
  <si>
    <t>[4082.5273, 169.0, 109.125]</t>
  </si>
  <si>
    <t>[1049.1608, 121.1111, 52.5, 49.1607, 38.1667]</t>
  </si>
  <si>
    <t>[1758.5447, 208.2667, 145.3115, 64.1023, 24.1607]</t>
  </si>
  <si>
    <t>[7585.1909, 737.7786, 482.456, 40.0417, 20.0833]</t>
  </si>
  <si>
    <t>[526368.3125, 111343.9375, 3941.0232, 620.375, 373.0009]</t>
  </si>
  <si>
    <t>[936.0089, 65.025, 46.25, 22.375]</t>
  </si>
  <si>
    <t>[4556.0195, 1931.483, 179.1607, 179.1607, 156.6801, 156.6801]</t>
  </si>
  <si>
    <t>[26399.1699, 575.031, 325.4944, 91.8063]</t>
  </si>
  <si>
    <t>[4934.2388, 1771.7922, 118.4083, 40.0833, 39.375]</t>
  </si>
  <si>
    <t>[1987.3081, 188.125, 138.2457, 21.875]</t>
  </si>
  <si>
    <t>[5804.6689, 1564.0066, 183.3505, 149.7601, 118.0592]</t>
  </si>
  <si>
    <t>[351.0179, 282.1111, 232.875]</t>
  </si>
  <si>
    <t>[397.1191, 378.7581, 48.0]</t>
  </si>
  <si>
    <t>[361.2115, 252.5577, 22.0]</t>
  </si>
  <si>
    <t>[13611.7959, 489.4074, 300.6713, 38.625]</t>
  </si>
  <si>
    <t>[62649.1094, 37849.0586, 317.4496, 20.0]</t>
  </si>
  <si>
    <t>[4023.1252, 1446.3573, 747.5323, 136.0, 22.25]</t>
  </si>
  <si>
    <t>[1230.5842, 428.298, 34.2802]</t>
  </si>
  <si>
    <t>[90.25, 67.0, 22.0]</t>
  </si>
  <si>
    <t>[36350.7109, 15557.8398, 317.4496, 110.2404]</t>
  </si>
  <si>
    <t>[72409.6016, 35023.5234, 321.4498, 62.0]</t>
  </si>
  <si>
    <t>[109887.4141, 55474.1758, 747.5323, 136.0, 55.0357]</t>
  </si>
  <si>
    <t>[8823.918, 6313.3447, 582.66]</t>
  </si>
  <si>
    <t>[328.0204, 146.25, 49.8182]</t>
  </si>
  <si>
    <t>[133.125, 22.025, 21.0833]</t>
  </si>
  <si>
    <t>[640.4565, 331.0614, 270.4464, 151.8929, 68.0625]</t>
  </si>
  <si>
    <t>[794.6534, 794.6534, 794.6534, 150.0, 44.025]</t>
  </si>
  <si>
    <t>[1796.8651, 1796.8651, 135.5, 34.1667]</t>
  </si>
  <si>
    <t>[2045.1978, 1083.5289, 831.6695, 93.25]</t>
  </si>
  <si>
    <t>[582.66, 395.8131, 217.2426, 124.1607]</t>
  </si>
  <si>
    <t>[484.3439, 310.1921, 198.0357, 198.0357, 72.5568, 72.5568, 65.05]</t>
  </si>
  <si>
    <t>[2016.0504, 347.6042, 149.4, 84.75, 26.7961]</t>
  </si>
  <si>
    <t>[22289.002, 240.2656, 192.7202, 149.3653, 54.1667]</t>
  </si>
  <si>
    <t>[364873.4375, 1462.5255, 235.0769, 117.2404]</t>
  </si>
  <si>
    <t>[120.8401, 72.4, 31.0, 21.0]</t>
  </si>
  <si>
    <t>[72.0, 36.5625, 30.9423, 20.25]</t>
  </si>
  <si>
    <t>[15028.2393, 792.0073, 216.5953, 46.0]</t>
  </si>
  <si>
    <t>[1185.1791, 245.8038, 199.25, 146.2857, 23.625]</t>
  </si>
  <si>
    <t>[13431.2822, 1046.0012, 320.8597, 216.5953, 46.0]</t>
  </si>
  <si>
    <t>[95420.8203, 2910.9263, 397.9659, 141.2812, 98.2]</t>
  </si>
  <si>
    <t>[1481.938, 158.625, 55.125]</t>
  </si>
  <si>
    <t>[3330.9507, 563.1648, 72.0, 44.0833, 37.0]</t>
  </si>
  <si>
    <t>[256.0417, 164.375, 148.8929, 92.0083]</t>
  </si>
  <si>
    <t>[198.0357, 198.0357, 122.2404, 72.5568, 72.5568, 67.25, 33.0]</t>
  </si>
  <si>
    <t>[1435.0, 248.4088, 200.967]</t>
  </si>
  <si>
    <t>[10991.71, 445.0003, 313.8091, 120.6667, 76.712]</t>
  </si>
  <si>
    <t>[6391.064, 117.0833, 104.5956, 87.0]</t>
  </si>
  <si>
    <t>[196.5927, 149.8963, 41.075]</t>
  </si>
  <si>
    <t>[892.9728, 506.199, 41.1607]</t>
  </si>
  <si>
    <t>[361.0147, 328.8351, 111.0865]</t>
  </si>
  <si>
    <t>[1080.16, 167.375, 146.5682, 74.25]</t>
  </si>
  <si>
    <t>[759.4203, 147.375, 26.0]</t>
  </si>
  <si>
    <t>[6708.5703, 832.9767, 32.45, 28.125]</t>
  </si>
  <si>
    <t>[117.45, 116.0833, 23.0]</t>
  </si>
  <si>
    <t>[75.375, 75.375, 44.75, 33.0833]</t>
  </si>
  <si>
    <t>[208.3151, 169.9415, 108.5352]</t>
  </si>
  <si>
    <t>[563.4757, 72.0417, 69.0804, 39.0801, 25.0]</t>
  </si>
  <si>
    <t>[10863.5928, 2417.614, 2417.614, 153.225, 153.225, 111.5]</t>
  </si>
  <si>
    <t>[283.25, 110.25, 41.05]</t>
  </si>
  <si>
    <t>[1700.2491, 409.1633, 61.05, 31.5, 30.3472]</t>
  </si>
  <si>
    <t>[1172.0282, 348.255, 305.7519, 96.3472, 73.8929]</t>
  </si>
  <si>
    <t>[209.0, 117.8765, 22.0]</t>
  </si>
  <si>
    <t>[3046.9346, 342.1345, 254.9876, 143.0, 49.5]</t>
  </si>
  <si>
    <t>[4031.2725, 196.2426, 177.8929, 90.1667, 59.625]</t>
  </si>
  <si>
    <t>[404.3823, 37.6667, 22.1607]</t>
  </si>
  <si>
    <t>[1298.4506, 574.1938, 305.2245, 146.3214, 60.0]</t>
  </si>
  <si>
    <t>[887.8907, 118.8063]</t>
  </si>
  <si>
    <t>[2968.9358, 891.2017, 35.125]</t>
  </si>
  <si>
    <t>[763.6, 444.8777]</t>
  </si>
  <si>
    <t>[1056.7408, 389.5]</t>
  </si>
  <si>
    <t>[5772.4932, 2279.7109]</t>
  </si>
  <si>
    <t>[115.9691, 36.6806]</t>
  </si>
  <si>
    <t>[3360.3223, 256.8847, 99.1607]</t>
  </si>
  <si>
    <t>[283.1488, 102.125]</t>
  </si>
  <si>
    <t>[358.7191, 211.1841, 173.25]</t>
  </si>
  <si>
    <t>[131.9834, 115.9691]</t>
  </si>
  <si>
    <t>[9643.5781, 20.0]</t>
  </si>
  <si>
    <t>[332.8909, 180.3201]</t>
  </si>
  <si>
    <t>[73658.3672, 10014.4609, 938.1086]</t>
  </si>
  <si>
    <t>[2473.0603, 258.7757, 63.25]</t>
  </si>
  <si>
    <t>[68837.8516, 9948.7852, 842.1565]</t>
  </si>
  <si>
    <t>[4954.0083, 3646.0249, 1058.1748]</t>
  </si>
  <si>
    <t>[20144.1367, 7289.4463, 1697.4243]</t>
  </si>
  <si>
    <t>[273.8167, 230.6333]</t>
  </si>
  <si>
    <t>[9931.4102, 1262.5929, 382.0096]</t>
  </si>
  <si>
    <t>[7169.8901, 1194.0714, 358.7191]</t>
  </si>
  <si>
    <t>[208703.9688, 33236.9297, 5250.2744]</t>
  </si>
  <si>
    <t>[61657.4336, 9955.2393, 1782.3153]</t>
  </si>
  <si>
    <t>[5253.1157, 1169.556, 226.7779]</t>
  </si>
  <si>
    <t>[302243.2188, 41645.1602, 8398.9443]</t>
  </si>
  <si>
    <t>[343185.3125, 9078.2334, 573.5624]</t>
  </si>
  <si>
    <t>[6687.2417, 1054.5632, 895.6617]</t>
  </si>
  <si>
    <t>[118408.6953, 21241.7539, 6949.4165]</t>
  </si>
  <si>
    <t>[1637.8538, 887.8907, 223.5208]</t>
  </si>
  <si>
    <t>[345.6932, 310.9888, 137.4222]</t>
  </si>
  <si>
    <t>[312.6859, 68.1607, 20.0]</t>
  </si>
  <si>
    <t>[180.3201, 137.625, 50.0]</t>
  </si>
  <si>
    <t>[83.6866, 76.3829]</t>
  </si>
  <si>
    <t>[112007.5078, 2473.0603, 1668.5725]</t>
  </si>
  <si>
    <t>[962.8007, 842.1565, 201.3491]</t>
  </si>
  <si>
    <t>[57594.2656, 3646.0249, 588.2825]</t>
  </si>
  <si>
    <t>[686562.8125, 20144.1367, 12146.4512]</t>
  </si>
  <si>
    <t>[5064.9512, 230.6333, 167.0066]</t>
  </si>
  <si>
    <t>[9771.8896, 382.0096, 23.375]</t>
  </si>
  <si>
    <t>[1093522.625, 57936.7305, 18359.375]</t>
  </si>
  <si>
    <t>[114428.8359, 7318.5864, 2473.4656]</t>
  </si>
  <si>
    <t>[4615610.0, 343185.3125, 69369.9375]</t>
  </si>
  <si>
    <t>[456052.3438, 36119.5859, 7873.2041]</t>
  </si>
  <si>
    <t>[36020.168, 4410.1567, 522.2101]</t>
  </si>
  <si>
    <t>[19235.1797, 421.0714, 157.1645]</t>
  </si>
  <si>
    <t>[47816.9062, 10672.6445, 1150.6926]</t>
  </si>
  <si>
    <t>[94754.9297, 11684.0742, 2727.7288]</t>
  </si>
  <si>
    <t>[137.4222, 78.8026]</t>
  </si>
  <si>
    <t>[97.2404, 88.0417]</t>
  </si>
  <si>
    <t>[382.0096, 372.5294, 170.8182]</t>
  </si>
  <si>
    <t>[425.5114, 192.6923, 149.0625]</t>
  </si>
  <si>
    <t>[849.883, 86.5]</t>
  </si>
  <si>
    <t>[4141.4434, 32.1607]</t>
  </si>
  <si>
    <t>[211.0, 26.0208]</t>
  </si>
  <si>
    <t>[226.9032, 162.25, 139.0662]</t>
  </si>
  <si>
    <t>[384.8805, 226.9032, 74.0]</t>
  </si>
  <si>
    <t>[840.5727, 40.4444, 38.845]</t>
  </si>
  <si>
    <t>[121.375, 24.75]</t>
  </si>
  <si>
    <t>[466.0868, 95.625]</t>
  </si>
  <si>
    <t>[814.5757, 322.9412, 62.1667]</t>
  </si>
  <si>
    <t>[1520.3901, 163.125, 88.0417]</t>
  </si>
  <si>
    <t>[4104.813, 1553.0985, 278.6735]</t>
  </si>
  <si>
    <t>[52349.5117, 3715.397, 1004.2847]</t>
  </si>
  <si>
    <t>[3957.4233, 62.05]</t>
  </si>
  <si>
    <t>[52.2, 34.45]</t>
  </si>
  <si>
    <t>[369.6455, 37.25]</t>
  </si>
  <si>
    <t>[169.75, 54.0139]</t>
  </si>
  <si>
    <t>[337.4628, 304.8897, 120.3393]</t>
  </si>
  <si>
    <t>[460.5928, 328.4392]</t>
  </si>
  <si>
    <t>[215.7961, 127.8897]</t>
  </si>
  <si>
    <t>[1377.6962, 1221.0001, 305.1201]</t>
  </si>
  <si>
    <t>[389.0801, 49.25]</t>
  </si>
  <si>
    <t>[8304.4209, 3833.2292, 1593.0216]</t>
  </si>
  <si>
    <t>[798.3091, 319.1055, 59.625]</t>
  </si>
  <si>
    <t>[2128.031, 38.0]</t>
  </si>
  <si>
    <t>[242.397, 71.7788, 34.0]</t>
  </si>
  <si>
    <t>[579.7182, 191.0662]</t>
  </si>
  <si>
    <t>[460.6694, 148.4714, 90.0]</t>
  </si>
  <si>
    <t>[258.0, 219.6576]</t>
  </si>
  <si>
    <t>[36163.0195, 8557.4932, 5900.624]</t>
  </si>
  <si>
    <t>[27219.0098, 4683.6943, 4410.1567]</t>
  </si>
  <si>
    <t>[242.397, 134.05]</t>
  </si>
  <si>
    <t>[354.1655, 236.4321, 60.0]</t>
  </si>
  <si>
    <t>[12018.6572, 8126.2695, 1592.441]</t>
  </si>
  <si>
    <t>[7983.2183, 1351.0408, 59.625]</t>
  </si>
  <si>
    <t>[1129.6077, 148.4714, 32.0]</t>
  </si>
  <si>
    <t>[857.765, 58.0179, 54.4321]</t>
  </si>
  <si>
    <t>[179.8929, 103.0417, 63.0]</t>
  </si>
  <si>
    <t>[122360.8359, 17354.4453, 6967.8594]</t>
  </si>
  <si>
    <t>[17639.1992, 6260.0449, 2872.0005]</t>
  </si>
  <si>
    <t>[30065.4961, 22657.5664, 275.0797]</t>
  </si>
  <si>
    <t>[184354.5625, 27075.7988, 11359.6338]</t>
  </si>
  <si>
    <t>[150300.6719, 17949.5449, 8995.6113]</t>
  </si>
  <si>
    <t>[179.8929, 97.375]</t>
  </si>
  <si>
    <t>[1561.8225, 50.0625, 38.25]</t>
  </si>
  <si>
    <t>[940.9026, 411.0221]</t>
  </si>
  <si>
    <t>[273.281, 269.0]</t>
  </si>
  <si>
    <t>[237.4308, 27.1607]</t>
  </si>
  <si>
    <t>[278.6538, 155.2812, 24.1607]</t>
  </si>
  <si>
    <t>[2181.9028, 93.0, 28.625]</t>
  </si>
  <si>
    <t>[351.3333, 172.4083, 24.0]</t>
  </si>
  <si>
    <t>[1880.6713, 200.7788, 26.0]</t>
  </si>
  <si>
    <t>[38.0, 35.75]</t>
  </si>
  <si>
    <t>[541.0065, 30.05]</t>
  </si>
  <si>
    <t>[350.5822, 28.0833]</t>
  </si>
  <si>
    <t>[43.25, 35.0833]</t>
  </si>
  <si>
    <t>[222.0909, 127.45]</t>
  </si>
  <si>
    <t>[609.9828, 48.375, 28.125]</t>
  </si>
  <si>
    <t>[178.5, 41.1667, 37.0833, 25.025]</t>
  </si>
  <si>
    <t>[153.3214, 44.025, 28.125]</t>
  </si>
  <si>
    <t>[670.516, 670.516, 251.1167, 182.0357, 182.0357, 103.5]</t>
  </si>
  <si>
    <t>[269.625, 217.45, 45.0625]</t>
  </si>
  <si>
    <t>[251.4393, 143.0, 137.006, 91.9004, 87.0]</t>
  </si>
  <si>
    <t>[856.5016, 268.0625, 115.1875, 71.0625]</t>
  </si>
  <si>
    <t>[267.6568, 63.5, 35.0]</t>
  </si>
  <si>
    <t>[237.2913, 82.125, 77.05]</t>
  </si>
  <si>
    <t>[253.0, 200.3967, 109.25, 104.25, 96.05, 42.3472]</t>
  </si>
  <si>
    <t>[310.875, 54.5568, 40.5]</t>
  </si>
  <si>
    <t>[4054.1885, 1354.9022, 483.0436, 210.6377, 184.5208, 148.4712, 44.025]</t>
  </si>
  <si>
    <t>[110.0, 85.125, 68.1429, 62.3472, 48.25]</t>
  </si>
  <si>
    <t>[132.2857, 117.3393, 47.5, 26.3333, 26.125]</t>
  </si>
  <si>
    <t>[1028.1444, 810.1946, 162.0833, 47.25, 35.1607, 34.3603]</t>
  </si>
  <si>
    <t>[893.2336, 301.4712, 297.5815, 21.625]</t>
  </si>
  <si>
    <t>[5154.4702, 3165.5444, 405.4507, 173.3341]</t>
  </si>
  <si>
    <t>[675.8032, 183.5722, 110.05]</t>
  </si>
  <si>
    <t>[164.025, 159.0083, 151.0, 66.375, 55.25, 37.05]</t>
  </si>
  <si>
    <t>[55.1023, 47.25, 36.0]</t>
  </si>
  <si>
    <t>[10439.6865, 670.516, 670.516, 191.1359, 182.0357, 182.0357, 27.625]</t>
  </si>
  <si>
    <t>[219.2286, 131.7202, 60.25, 57.3472, 44.0625]</t>
  </si>
  <si>
    <t>[153.0662, 63.3674, 31.8929, 25.875]</t>
  </si>
  <si>
    <t>[330.0617, 215.3333, 187.0409, 69.2, 22.0833]</t>
  </si>
  <si>
    <t>[228.0208, 126.0, 110.5568, 104.6806]</t>
  </si>
  <si>
    <t>[312.0807, 82.125, 51.2404]</t>
  </si>
  <si>
    <t>[223.1, 215.205, 202.2238, 157.7788, 61.5568]</t>
  </si>
  <si>
    <t>[658.0833, 390.1662, 78.375, 55.125, 35.25]</t>
  </si>
  <si>
    <t>[2676.5271, 587.3851, 378.3269, 221.3636, 128.0357, 56.36]</t>
  </si>
  <si>
    <t>[328.6401, 172.9602, 132.0028, 103.2, 43.0625, 28.0833]</t>
  </si>
  <si>
    <t>[370.0417, 169.1747, 169.1747, 166.25, 166.25, 43.1607, 35.875, 27.3472]</t>
  </si>
  <si>
    <t>[269.25, 230.5329, 36.0]</t>
  </si>
  <si>
    <t>[416.396, 183.5722, 110.05, 30.25]</t>
  </si>
  <si>
    <t>[357.5882, 333.2645, 222.6, 175.25, 109.6667, 46.5]</t>
  </si>
  <si>
    <t>[251.4393, 147.3789, 137.006, 96.45, 30.875]</t>
  </si>
  <si>
    <t>[365.8581, 190.1408, 161.2727, 127.6806, 52.7788, 24.75]</t>
  </si>
  <si>
    <t>[1785.4037, 1704.3672, 263.8929, 91.1331, 26.1136]</t>
  </si>
  <si>
    <t>[581.1749, 476.5363, 357.75, 251.75, 209.8409, 135.0417]</t>
  </si>
  <si>
    <t>[688.2597, 199.1653, 114.9205, 54.25]</t>
  </si>
  <si>
    <t>[119.0417, 74.375, 43.0625]</t>
  </si>
  <si>
    <t>[1507.3986, 496.1274, 428.0222, 324.3929, 96.205]</t>
  </si>
  <si>
    <t>[241.5988, 199.3611, 153.3214]</t>
  </si>
  <si>
    <t>[557.4944, 490.7807, 457.4225, 410.9, 69.7232, 61.7279, 49.45]</t>
  </si>
  <si>
    <t>[429.6015, 303.5682, 97.125, 55.2]</t>
  </si>
  <si>
    <t>[2989.1841, 1785.4037, 1177.031, 888.1738, 303.0662, 26.1136]</t>
  </si>
  <si>
    <t>[129.0357, 123.1667, 122.625]</t>
  </si>
  <si>
    <t>[272.025, 210.7202, 49.1607]</t>
  </si>
  <si>
    <t>[578.6489, 114.3603, 107.4286, 46.5, 29.875]</t>
  </si>
  <si>
    <t>[153.3214, 122.625, 38.125, 20.0139]</t>
  </si>
  <si>
    <t>[2599.4519, 857.2533, 594.8757, 410.9, 378.9008, 61.7279, 49.45]</t>
  </si>
  <si>
    <t>[396.5236, 384.4713, 338.129, 314.1736, 276.9422, 230.25]</t>
  </si>
  <si>
    <t>[139.1607, 86.3472, 29.1607]</t>
  </si>
  <si>
    <t>[21987.7676, 108.0625, 85.25, 84.0357, 52.5]</t>
  </si>
  <si>
    <t>[718.0434, 427.5686, 204.3299, 134.0417]</t>
  </si>
  <si>
    <t>[581.1749, 484.6649, 286.7878, 251.75, 169.6806, 159.1645]</t>
  </si>
  <si>
    <t>[613.0735, 410.2861, 389.254, 349.35, 208.005, 39.0179]</t>
  </si>
  <si>
    <t>[139.0227, 129.0357, 123.1667, 20.1607]</t>
  </si>
  <si>
    <t>[272.025, 125.5, 49.9263]</t>
  </si>
  <si>
    <t>[1214.4083, 832.4202, 602.4072, 428.1635, 290.5312, 289.4498, 129.6944]</t>
  </si>
  <si>
    <t>[217.2883, 92.75, 48.375]</t>
  </si>
  <si>
    <t>[2679.8616, 294.157, 114.3603, 107.4286, 89.967, 29.875]</t>
  </si>
  <si>
    <t>[37.0, 30.0, 25.0]</t>
  </si>
  <si>
    <t>[292.2872, 197.7692, 153.0139, 41.5568]</t>
  </si>
  <si>
    <t>[545.6532, 261.5995, 75.75, 64.125, 21.1607]</t>
  </si>
  <si>
    <t>[693.9676, 238.225, 229.4464, 65.25, 49.25, 27.0]</t>
  </si>
  <si>
    <t>[169.625, 167.1286, 117.3333, 27.5568]</t>
  </si>
  <si>
    <t>[212.4321, 153.1111, 125.075]</t>
  </si>
  <si>
    <t>[291.9055, 203.8438, 55.75, 50.1607]</t>
  </si>
  <si>
    <t>[141.5312, 61.1607, 33.1607, 25.875]</t>
  </si>
  <si>
    <t>[280.625, 276.0038, 109.8929, 91.6053]</t>
  </si>
  <si>
    <t>[108.25, 108.25, 105.5, 75.375, 58.0, 58.0, 41.0833, 41.0833, 36.0, 22.0]</t>
  </si>
  <si>
    <t>[620.5051, 240.0363, 192.7202, 138.0, 130.8929, 119.25]</t>
  </si>
  <si>
    <t>[264.7188, 232.1571, 117.2908, 91.6053]</t>
  </si>
  <si>
    <t>[6316.124, 432.45, 172.1111, 65.0833]</t>
  </si>
  <si>
    <t>[194.0, 59.0, 48.625]</t>
  </si>
  <si>
    <t>[130.1023, 74.6667, 53.125]</t>
  </si>
  <si>
    <t>[607.0132, 281.7217, 242.4491, 167.2827, 95.1, 88.6944, 66.025]</t>
  </si>
  <si>
    <t>[167.05, 119.875, 57.375]</t>
  </si>
  <si>
    <t>[338.3088, 68.25, 27.2, 24.0833]</t>
  </si>
  <si>
    <t>[1821.2362, 352.44, 338.2267, 113.125, 101.875]</t>
  </si>
  <si>
    <t>[169.9507, 149.225, 141.0]</t>
  </si>
  <si>
    <t>[103.0625, 95.2404, 65.5568, 64.5, 28.0139]</t>
  </si>
  <si>
    <t>[358.4122, 246.0312, 45.25, 38.25]</t>
  </si>
  <si>
    <t>[232.4568, 201.0147, 196.875, 51.0833, 41.25]</t>
  </si>
  <si>
    <t>[120.5, 44.0625, 28.625]</t>
  </si>
  <si>
    <t>[5417.9731, 549.2075, 123.0032, 97.6, 43.05]</t>
  </si>
  <si>
    <t>[156.0, 30.1607, 27.75]</t>
  </si>
  <si>
    <t>[109.3472, 43.0139, 20.25]</t>
  </si>
  <si>
    <t>[1375.4037, 257.5512, 120.5, 101.6053, 62.1023]</t>
  </si>
  <si>
    <t>[497.4569, 199.5682, 188.0, 49.0417, 34.0]</t>
  </si>
  <si>
    <t>[310.25, 190.5, 98.625, 54.9835]</t>
  </si>
  <si>
    <t>[375.2893, 190.125, 72.0]</t>
  </si>
  <si>
    <t>[141.3224, 125.5682, 26.5]</t>
  </si>
  <si>
    <t>[272.796, 158.962, 131.5]</t>
  </si>
  <si>
    <t>[3435.739, 1138.2474, 797.6984, 279.5208, 214.1324, 67.0417, 28.0]</t>
  </si>
  <si>
    <t>[211.0909, 54.125, 26.5]</t>
  </si>
  <si>
    <t>[4667.457, 3435.739, 491.9633, 303.556, 214.1324, 68.875, 28.0]</t>
  </si>
  <si>
    <t>[1224.1887, 242.4298, 150.6176, 71.025, 59.025, 23.45]</t>
  </si>
  <si>
    <t>[160.25, 98.5, 47.0625, 37.05, 26.1607]</t>
  </si>
  <si>
    <t>[192.8421, 106.05, 57.0357, 24.75]</t>
  </si>
  <si>
    <t>[185.0, 126.0083, 75.375]</t>
  </si>
  <si>
    <t>[6427.9253, 6427.9253, 1288.5795, 1288.5795, 330.125, 216.0833, 183.7788, 66.0833, 66.0833, 51.25]</t>
  </si>
  <si>
    <t>[4473.9443, 217.0179, 134.5956, 61.7788, 20.8929]</t>
  </si>
  <si>
    <t>[356.0762, 119.9754, 95.25, 50.0, 36.3472]</t>
  </si>
  <si>
    <t>[907.6286, 177.2426, 169.5956, 111.5568, 76.0]</t>
  </si>
  <si>
    <t>[188.2083, 112.05, 80.625]</t>
  </si>
  <si>
    <t>[136.625, 77.5, 36.0, 27.0]</t>
  </si>
  <si>
    <t>[224.7788, 36.5, 28.125, 25.0833]</t>
  </si>
  <si>
    <t>[331.4, 306.3158, 133.4803, 103.1429, 31.5]</t>
  </si>
  <si>
    <t>[244.006, 160.2812, 22.5]</t>
  </si>
  <si>
    <t>[191.5961, 164.0, 140.8834, 74.0]</t>
  </si>
  <si>
    <t>[154.25, 140.2404, 53.75, 45.5568]</t>
  </si>
  <si>
    <t>[186.0, 167.006, 125.0, 115.0312, 22.125]</t>
  </si>
  <si>
    <t>[204.3636, 204.3636, 200.7853, 175.6437, 27.8]</t>
  </si>
  <si>
    <t>[2153.3779, 880.5568, 716.1115, 262.1415, 91.0, 70.8203, 70.75]</t>
  </si>
  <si>
    <t>[883.9239, 731.2, 331.2645, 211.6944, 95.0833, 77.0312, 23.375]</t>
  </si>
  <si>
    <t>[271.004, 222.5444, 73.0833]</t>
  </si>
  <si>
    <t>[386.1273, 100.625, 91.1607, 23.625]</t>
  </si>
  <si>
    <t>[844.8765, 156.5329, 61.25, 57.0417]</t>
  </si>
  <si>
    <t>[292.1396, 43.0, 43.0, 21.0]</t>
  </si>
  <si>
    <t>[323.1818, 255.5237, 224.0795, 56.0, 33.25]</t>
  </si>
  <si>
    <t>[509.1263, 354.1779, 173.5925]</t>
  </si>
  <si>
    <t>[240.5568, 233.0536, 87.3472, 56.45, 29.25]</t>
  </si>
  <si>
    <t>[410.3478, 300.7601, 275.3769, 139.25, 131.0833, 50.5]</t>
  </si>
  <si>
    <t>[1290.9619, 504.2439, 479.0274, 440.0829, 94.6806]</t>
  </si>
  <si>
    <t>[266.125, 133.4083, 34.05, 24.25]</t>
  </si>
  <si>
    <t>[332.918, 198.7857, 137.05, 136.2857, 25.0625]</t>
  </si>
  <si>
    <t>[681.6719, 399.0588, 191.6815, 119.45]</t>
  </si>
  <si>
    <t>[388.6923, 192.125, 134.0278, 28.625]</t>
  </si>
  <si>
    <t>[348.75, 262.125, 230.0801, 23.625]</t>
  </si>
  <si>
    <t>[389.4519, 343.4977, 281.1607, 33.2]</t>
  </si>
  <si>
    <t>[527.5257, 290.125, 126.4083, 32.5]</t>
  </si>
  <si>
    <t>[94.1315, 88.2, 27.125, 23.0833]</t>
  </si>
  <si>
    <t>[517.711, 400.9236, 201.2017, 103.0, 73.875, 57.375]</t>
  </si>
  <si>
    <t>[358.3517, 242.1, 77.1667]</t>
  </si>
  <si>
    <t>[267.1331, 215.3952, 175.0227, 65.5568]</t>
  </si>
  <si>
    <t>[494.6154, 180.1236, 45.0, 26.2]</t>
  </si>
  <si>
    <t>[295.375, 216.0978, 47.25]</t>
  </si>
  <si>
    <t>[751.9481, 225.4853, 197.4682, 37.0833, 21.375]</t>
  </si>
  <si>
    <t>[4075.1206, 4075.1206, 2969.9468, 441.7279, 441.7279, 320.8017, 312.0714, 256.625, 89.1667, 89.1667]</t>
  </si>
  <si>
    <t>[1061.8015, 825.8181, 715.0608, 258.6, 127.0662]</t>
  </si>
  <si>
    <t>[304.1158, 186.2071, 78.45, 51.1738, 34.7778]</t>
  </si>
  <si>
    <t>[1213.4899, 579.7063, 299.6328, 134.5568]</t>
  </si>
  <si>
    <t>[423.966, 412.3494, 119.9205, 108.0417]</t>
  </si>
  <si>
    <t>[449.8436, 155.625, 137.5956, 132.9231, 26.75]</t>
  </si>
  <si>
    <t>[777.4913, 545.9515, 57.25, 39.375, 20.25]</t>
  </si>
  <si>
    <t>[390.2284, 382.8555, 33.2]</t>
  </si>
  <si>
    <t>[162.2917, 152.5956, 111.1023, 85.0625, 32.5]</t>
  </si>
  <si>
    <t>[837.6282, 404.9679, 221.0489, 133.8276, 112.2841]</t>
  </si>
  <si>
    <t>[429.1156, 303.0128, 67.0, 27.125]</t>
  </si>
  <si>
    <t>[417.7823, 203.0625, 72.0, 55.05]</t>
  </si>
  <si>
    <t>[207.75, 171.9212, 125.0278, 105.1607, 74.0139, 66.625]</t>
  </si>
  <si>
    <t>[175.4083, 46.3472, 45.1111, 28.0]</t>
  </si>
  <si>
    <t>[259.0208, 200.2426, 126.0]</t>
  </si>
  <si>
    <t>[581.6329, 253.0, 104.25, 96.05, 51.25]</t>
  </si>
  <si>
    <t>[121.0239, 105.2426, 65.25, 54.25]</t>
  </si>
  <si>
    <t>[348.2449, 238.4, 54.9231, 49.0625]</t>
  </si>
  <si>
    <t>[278.1316, 238.05, 57.0357]</t>
  </si>
  <si>
    <t>[524.6547, 383.625, 269.2133, 262.4446, 108.25, 103.0833, 47.0833]</t>
  </si>
  <si>
    <t>[747.0179, 218.5, 146.2841, 130.2689, 59.6816]</t>
  </si>
  <si>
    <t>[307.5417, 162.0083, 24.75, 21.5568]</t>
  </si>
  <si>
    <t>[37.05, 34.45, 22.25]</t>
  </si>
  <si>
    <t>[212.75, 146.3214, 49.05]</t>
  </si>
  <si>
    <t>[141.4402, 67.0833, 34.25, 25.75]</t>
  </si>
  <si>
    <t>[28767.168, 18724.125, 3838.4153, 1269.4033, 184.2426, 183.0, 67.3353]</t>
  </si>
  <si>
    <t>[574.2111, 177.3257, 133.25]</t>
  </si>
  <si>
    <t>[779.7786, 218.0054, 175.5, 65.25, 65.25, 20.25]</t>
  </si>
  <si>
    <t>[6609.0835, 4640.5537, 1573.6737, 1404.7601, 1320.2749, 820.6931, 422.0403]</t>
  </si>
  <si>
    <t>[6793.4268, 1906.8314, 786.9897, 496.5868, 448.6713, 202.0833]</t>
  </si>
  <si>
    <t>[3048.8235, 1807.9447, 1247.2286, 931.5372, 599.0488, 333.0]</t>
  </si>
  <si>
    <t>[6427.9253, 6427.9253, 1930.3969, 1594.0044, 1428.1328, 1288.5795, 1288.5795, 844.6348, 66.0833, 66.0833]</t>
  </si>
  <si>
    <t>[167.375, 165.0357, 59.0, 28.25]</t>
  </si>
  <si>
    <t>[235.1488, 139.5329, 37.6705]</t>
  </si>
  <si>
    <t>[5768.9526, 698.7585, 166.875, 37.0833, 20.0]</t>
  </si>
  <si>
    <t>[46114.6133, 14084.0, 13532.2188, 11988.168, 7923.9922, 5684.9595, 817.8015]</t>
  </si>
  <si>
    <t>[275.3674, 193.8897, 74.5568, 41.3472]</t>
  </si>
  <si>
    <t>[424.8767, 266.4876, 167.277]</t>
  </si>
  <si>
    <t>[14663.7061, 6786.5576, 3408.5222, 3048.7939, 2968.3633, 670.0645, 410.375]</t>
  </si>
  <si>
    <t>[4054.1885, 2938.4812, 1444.314, 1354.9022, 1052.7042, 764.764, 210.6377]</t>
  </si>
  <si>
    <t>[47767.6406, 15832.4336, 13614.4375, 10851.1221, 6516.7681, 5542.6167, 519.3568]</t>
  </si>
  <si>
    <t>[67754.1016, 14397.2178, 8875.3711, 3857.0273, 3141.6814, 2133.5356, 436.5125]</t>
  </si>
  <si>
    <t>[17852.4961, 3402.7439, 3228.4519, 2536.2922, 1935.6711, 702.5172, 379.9471]</t>
  </si>
  <si>
    <t>[49092.5195, 8629.7041, 4173.7451, 3338.9036, 865.7423, 212.4953, 139.5]</t>
  </si>
  <si>
    <t>[71888.8828, 12618.1592, 6962.042, 2463.1155, 1198.8406, 507.949, 112.625]</t>
  </si>
  <si>
    <t>[641.5328, 594.7297, 481.099, 141.1429, 94.875]</t>
  </si>
  <si>
    <t>[80851.5469, 12488.8887, 2830.1863, 1366.1095, 1219.2155, 860.0276, 384.7397]</t>
  </si>
  <si>
    <t>[174.524, 172.9602, 132.0028, 113.0139, 103.2]</t>
  </si>
  <si>
    <t>[6983.8828, 3150.1665, 2543.0474, 471.3288, 300.0225, 106.9375, 43.6429]</t>
  </si>
  <si>
    <t>[387.7696, 179.05, 124.375, 90.3426, 78.25]</t>
  </si>
  <si>
    <t>[286.2812, 173.5556, 170.25, 21.875]</t>
  </si>
  <si>
    <t>[302.4819, 243.3603, 139.25, 36.0625, 25.875]</t>
  </si>
  <si>
    <t>[756.8528, 683.507, 599.4445, 325.4944, 94.2, 91.8063]</t>
  </si>
  <si>
    <t>[2742.5261, 2012.7734, 1175.7814, 355.4518, 260.8523, 126.3636]</t>
  </si>
  <si>
    <t>[2063.4321, 1161.9169, 905.551, 501.7103, 126.2, 23.125]</t>
  </si>
  <si>
    <t>[2572.3113, 798.2747, 748.8827, 80.5, 53.0833, 37.05]</t>
  </si>
  <si>
    <t>[2012.1588, 691.375, 337.9651, 213.0417, 204.3636, 204.3636]</t>
  </si>
  <si>
    <t>[2398.2812, 566.119, 284.2018, 242.7298, 111.5682]</t>
  </si>
  <si>
    <t>[239.75, 163.4803, 96.1607, 78.75, 63.45]</t>
  </si>
  <si>
    <t>[416.5329, 371.9202, 179.4821, 87.05, 27.05, 25.25]</t>
  </si>
  <si>
    <t>[11176.2539, 1754.5275, 1076.5308, 762.681, 357.375, 338.3477, 109.125]</t>
  </si>
  <si>
    <t>[1715.2238, 1155.0051, 276.0, 218.7882, 57.875]</t>
  </si>
  <si>
    <t>[3744.759, 745.4615, 309.7399, 177.375, 162.0, 98.2966]</t>
  </si>
  <si>
    <t>[319.35, 194.5603, 96.5568, 81.0833, 38.5]</t>
  </si>
  <si>
    <t>[1890.8926, 1498.3511, 834.3758, 797.0865, 578.9764, 182.8929]</t>
  </si>
  <si>
    <t>[7575.9541, 2469.8062, 2058.7815, 124.75, 81.0833]</t>
  </si>
  <si>
    <t>[292.4491, 198.0357, 198.0357, 147.0833, 124.25, 72.5568, 72.5568]</t>
  </si>
  <si>
    <t>[409.454, 171.0536, 101.0417, 47.0625]</t>
  </si>
  <si>
    <t>[306.8514, 232.875, 146.0083, 46.0833]</t>
  </si>
  <si>
    <t>[169.9205, 28.1429, 22.25]</t>
  </si>
  <si>
    <t>[1187.4464, 830.6525, 740.5225, 295.1888]</t>
  </si>
  <si>
    <t>[289.5714, 216.4405, 203.0, 149.0, 67.0, 30.375]</t>
  </si>
  <si>
    <t>[459.0179, 225.0132, 174.7603, 148.0]</t>
  </si>
  <si>
    <t>[12877.2793, 8380.9023, 5136.1709, 609.1165, 403.25, 127.5817, 108.0]</t>
  </si>
  <si>
    <t>[1399.8126, 231.4083, 170.7961]</t>
  </si>
  <si>
    <t>[43502.0703, 43502.0703, 15262.2275, 12691.5957, 10226.3506, 6554.8252, 5457.624, 5457.624, 701.0662, 701.0662]</t>
  </si>
  <si>
    <t>[274572.875, 131031.3828, 77798.9844, 43634.1914, 43508.8789, 11888.125, 9074.6318]</t>
  </si>
  <si>
    <t>[35977.3828, 27949.2891, 15923.1006, 8240.3848, 6908.3203, 1629.0426, 1492.1421]</t>
  </si>
  <si>
    <t>[2519.6423, 1558.25, 1386.3293, 453.9688, 143.1912, 54.0476, 25.0]</t>
  </si>
  <si>
    <t>[3747.4434, 2065.5591, 823.4091, 804.1293, 779.3339, 262.8061, 102.3214]</t>
  </si>
  <si>
    <t>[8359.5469, 8359.5469, 1723.1797, 1723.1797, 854.8946, 854.8946, 441.1902, 277.125, 265.005, 148.0909]</t>
  </si>
  <si>
    <t>[65457.3477, 35661.7031, 23621.7109, 1970.9012, 385.027, 23.0]</t>
  </si>
  <si>
    <t>[481.4215, 248.125, 237.4815, 93.1419, 87.6, 23.0833]</t>
  </si>
  <si>
    <t>[35473.9336, 13524.8057, 11914.3945, 9350.168, 4039.8584, 3681.0686, 934.0594]</t>
  </si>
  <si>
    <t>[112.05, 96.125, 49.5]</t>
  </si>
  <si>
    <t>[4959.7427, 2540.8586, 2112.1003, 1327.6125, 1173.228, 622.4445, 232.1644]</t>
  </si>
  <si>
    <t>[155283.4219, 120009.1484, 68056.5, 45617.125, 22806.8672, 5764.9077, 4435.3115]</t>
  </si>
  <si>
    <t>[68560.7969, 38946.0312, 21557.7383, 12269.9385, 11636.3115, 2902.385, 2022.6621]</t>
  </si>
  <si>
    <t>[336.7202, 203.325, 201.0278, 124.6, 66.05, 30.45]</t>
  </si>
  <si>
    <t>[5826.8643, 2939.1594, 2151.2976, 1851.625, 966.1578, 955.7633, 272.1655]</t>
  </si>
  <si>
    <t>[251.3913, 217.1008, 128.4821, 125.1023]</t>
  </si>
  <si>
    <t>[99599.7422, 99599.7422, 40604.7656, 31544.127, 29608.6426, 13867.0098, 11389.2266, 11389.2266, 1602.1273, 1602.1273]</t>
  </si>
  <si>
    <t>[15961.8428, 6259.0386, 5863.9048, 4257.3984, 2303.115, 2128.5513, 150.5714]</t>
  </si>
  <si>
    <t>[34378.5391, 21795.4121, 11575.542, 8655.1738, 5162.6128, 1661.5641, 637.142]</t>
  </si>
  <si>
    <t>[1574462.75, 941148.8125, 592599.375, 318184.7188, 218726.3438, 59953.6406, 37189.0977]</t>
  </si>
  <si>
    <t>[195041.9688, 141909.3281, 84260.4766, 54025.7734, 29167.8379, 6502.3857, 5234.0396]</t>
  </si>
  <si>
    <t>[1188.0134, 597.16, 384.4463, 298.0, 157.8286, 136.0, 62.375]</t>
  </si>
  <si>
    <t>[5939.3252, 3153.2202, 1566.923, 1529.5592, 307.1348, 60.25, 40.0833]</t>
  </si>
  <si>
    <t>[160.0, 154.2721, 59.0833]</t>
  </si>
  <si>
    <t>[20984.207, 20984.207, 5773.1465, 4160.0234, 4160.0234, 2757.7222, 1887.6708, 1057.01, 1057.01, 234.9508]</t>
  </si>
  <si>
    <t>[11033.1104, 4433.2002, 2601.6785, 1804.3916, 1158.0129, 643.23, 258.0406]</t>
  </si>
  <si>
    <t>[60644.2773, 26137.0801, 16902.1914, 10367.5967, 9263.8457, 2469.6655, 1863.0066]</t>
  </si>
  <si>
    <t>[14840.3779, 7347.0742, 3886.3982, 2674.3303, 2160.9402, 932.478, 763.1839]</t>
  </si>
  <si>
    <t>[17435.6035, 3359.248, 1032.8547, 501.6604, 298.531, 186.0592]</t>
  </si>
  <si>
    <t>[51998.8086, 30443.9297, 16230.6562, 2203.4844, 148.3214, 143.1155]</t>
  </si>
  <si>
    <t>[1028.6301, 682.1111, 534.5148, 192.125, 137.0083]</t>
  </si>
  <si>
    <t>[274.8523, 171.1667, 41.075]</t>
  </si>
  <si>
    <t>[96022.5625, 43250.2305, 26237.0645, 16628.2832, 14914.168, 3513.8401, 1389.9932]</t>
  </si>
  <si>
    <t>[9006.5703, 5354.1309, 4081.9189, 3092.0979, 1370.0214, 550.657, 353.5671]</t>
  </si>
  <si>
    <t>[820.2744, 458.4569, 236.2237, 208.9679, 175.125, 119.25, 56.1818]</t>
  </si>
  <si>
    <t>[8655.918, 1627.7769, 427.1665, 342.0417, 210.4083, 118.5682]</t>
  </si>
  <si>
    <t>[802.75, 798.179, 358.122, 109.3472]</t>
  </si>
  <si>
    <t>[9152.7822, 1820.095, 1031.03, 741.1272, 689.3931, 640.6421, 129.0083]</t>
  </si>
  <si>
    <t>[586.7378, 277.0237, 163.125, 66.0, 32.0833]</t>
  </si>
  <si>
    <t>[9382.0605, 4861.2881, 2647.4675, 2035.3295, 1267.25, 435.7432, 413.2602]</t>
  </si>
  <si>
    <t>[1050.0796, 341.625, 224.0074, 174.625, 74.7788, 47.75]</t>
  </si>
  <si>
    <t>[645.2331, 301.0801, 238.875, 204.1359, 110.0083]</t>
  </si>
  <si>
    <t>[4246.0781, 1654.0791, 188.7868, 86.9263]</t>
  </si>
  <si>
    <t>[391.5547, 218.4384, 168.0, 52.625]</t>
  </si>
  <si>
    <t>[4265.9961, 2861.2249, 57.0417, 27.0833]</t>
  </si>
  <si>
    <t>[201.1488, 116.0833, 53.3472]</t>
  </si>
  <si>
    <t>[211.0, 186.5568, 139.4712, 94.3333]</t>
  </si>
  <si>
    <t>[3034.9028, 1687.5339, 286.0208, 138.2917, 122.0, 54.875, 44.0625]</t>
  </si>
  <si>
    <t>[171.5329, 166.1111, 72.5333, 52.5]</t>
  </si>
  <si>
    <t>[1645.6902, 982.6655, 260.0179, 143.3201, 97.0, 68.675]</t>
  </si>
  <si>
    <t>[297.4321, 235.8367, 47.25, 35.1607, 22.0833]</t>
  </si>
  <si>
    <t>[5170.811, 138.6125, 55.0, 45.025, 45.0]</t>
  </si>
  <si>
    <t>[15436.2686, 7846.7651, 123.0, 108.25, 108.25, 58.0, 58.0, 43.0833, 41.0833, 41.0833]</t>
  </si>
  <si>
    <t>[16440.123, 13705.6064, 1287.5405, 92.8929, 42.0]</t>
  </si>
  <si>
    <t>[10736.8984, 1874.2115, 724.9062, 226.25, 56.25, 37.125, 37.0]</t>
  </si>
  <si>
    <t>[38983.5469, 29102.9746, 197.5568, 78.75, 61.1607, 36.3611]</t>
  </si>
  <si>
    <t>[3760.5354, 197.4615, 102.1429, 68.8]</t>
  </si>
  <si>
    <t>[14487.6074, 7181.25, 129.445, 129.445, 88.006, 72.5568, 72.5568, 64.3611, 64.3611, 63.0]</t>
  </si>
  <si>
    <t>[361.4583, 282.0227, 25.1488]</t>
  </si>
  <si>
    <t>[437.5803, 34.0208, 22.0833]</t>
  </si>
  <si>
    <t>[7872.5825, 227.5714, 108.9003, 68.5]</t>
  </si>
  <si>
    <t>[253.1856, 168.0417, 68.0833, 46.0]</t>
  </si>
  <si>
    <t>[148.006, 116.0, 68.2841, 68.2841, 36.2841, 36.2841, 30.5]</t>
  </si>
  <si>
    <t>[195.3472, 79.1645, 29.25]</t>
  </si>
  <si>
    <t>[592.73, 539.868, 347.96, 28.625]</t>
  </si>
  <si>
    <t>[3254.0889, 361.125, 242.9942, 154.64, 150.1023, 83.1667, 30.694]</t>
  </si>
  <si>
    <t>[267.053, 238.4, 192.8]</t>
  </si>
  <si>
    <t>[509.5648, 202.2238, 72.4083, 59.45]</t>
  </si>
  <si>
    <t>[319.0769, 218.5, 195.2481, 141.0, 130.2689, 105.0, 59.6816]</t>
  </si>
  <si>
    <t>[502.6815, 404.4878, 162.0083]</t>
  </si>
  <si>
    <t>[204.1008, 134.0, 54.5568]</t>
  </si>
  <si>
    <t>[145.075, 115.875, 102.962, 76.45, 60.6694]</t>
  </si>
  <si>
    <t>[303.0192, 266.6576, 255.0, 223.7543, 216.0357, 135.0]</t>
  </si>
  <si>
    <t>[268.686, 250.1157, 152.1875, 134.0]</t>
  </si>
  <si>
    <t>[479.0, 45.25, 38.25, 35.625]</t>
  </si>
  <si>
    <t>[1143.4298, 989.3674, 504.989, 245.4491, 137.7202]</t>
  </si>
  <si>
    <t>[110673.9844, 39517.9766, 32709.082, 24820.9902, 18653.9453, 15789.6162, 2205.7095]</t>
  </si>
  <si>
    <t>[6793.4268, 2747.9412, 2384.1116, 1906.8314, 1202.3448, 448.6713, 325.0016]</t>
  </si>
  <si>
    <t>[3048.8235, 908.3482, 618.0, 599.0488, 333.0, 299.6694, 270.0909]</t>
  </si>
  <si>
    <t>[581.2477, 235.2228, 145.125]</t>
  </si>
  <si>
    <t>[15539.1924, 3470.8179, 3190.0039, 3100.199, 2200.4983, 42.025]</t>
  </si>
  <si>
    <t>[67754.1016, 16436.9668, 14472.8135, 14397.2178, 9138.9512, 3141.6814, 2054.0139]</t>
  </si>
  <si>
    <t>[17852.4961, 4856.2251, 4603.6045, 3228.4519, 2558.0239, 715.3454, 702.5172]</t>
  </si>
  <si>
    <t>[49092.5195, 12700.2012, 11080.5859, 8629.7041, 5697.2866, 3338.9036, 1978.3676]</t>
  </si>
  <si>
    <t>[80851.5469, 25323.2559, 18754.5781, 18333.4473, 12488.8887, 11114.9385, 1366.1095]</t>
  </si>
  <si>
    <t>[180.0489, 172.9602, 132.0028, 103.2, 93.125, 67.5625]</t>
  </si>
  <si>
    <t>[704.7431, 310.2228, 207.3333, 133.845, 98.5]</t>
  </si>
  <si>
    <t>[671.6529, 192.75, 126.3393, 100.1667, 65.25, 27.0]</t>
  </si>
  <si>
    <t>[1953.8842, 219.6036, 200.7615, 169.1184, 107.0556, 85.0833, 81.3214]</t>
  </si>
  <si>
    <t>[2115.6489, 964.4727, 964.4727, 356.0619, 221.769, 221.769, 194.75, 194.75, 64.0, 52.0833]</t>
  </si>
  <si>
    <t>[11176.2539, 3680.134, 3280.9778, 2165.7744, 1754.5275, 338.3477, 177.025]</t>
  </si>
  <si>
    <t>[1715.2238, 548.7037, 387.25, 351.3269, 276.0, 57.875, 22.0833]</t>
  </si>
  <si>
    <t>[3744.759, 1253.3865, 1143.8231, 1053.2631, 745.4615, 309.7399, 200.45]</t>
  </si>
  <si>
    <t>[319.35, 301.225, 289.9363, 196.4803, 38.5]</t>
  </si>
  <si>
    <t>[1153.7689, 415.4029, 304.8116, 151.7202, 124.1667]</t>
  </si>
  <si>
    <t>[395.4902, 243.6275, 160.5633, 91.875, 87.75, 60.5568, 42.0]</t>
  </si>
  <si>
    <t>[3336.5652, 781.2319, 285.641, 90.2812, 81.0833]</t>
  </si>
  <si>
    <t>[425.9466, 256.0096, 165.025, 156.4321, 28.125]</t>
  </si>
  <si>
    <t>[337.0227, 321.1115, 45.0, 35.5568]</t>
  </si>
  <si>
    <t>[350.0727, 289.5714, 160.0033, 68.7372, 67.0]</t>
  </si>
  <si>
    <t>[18221.3809, 15037.333, 8058.1025, 1288.0559, 609.1165, 127.5817, 108.0]</t>
  </si>
  <si>
    <t>[3942.2939, 2612.428, 2385.5718, 1104.2115, 269.6875, 116.4923]</t>
  </si>
  <si>
    <t>[1024.4674, 723.2308, 611.7796, 541.0322]</t>
  </si>
  <si>
    <t>[287.0, 277.6815, 28.0833]</t>
  </si>
  <si>
    <t>[914.2854, 731.2, 256.9597, 185.1731, 95.0833, 77.0312, 60.25]</t>
  </si>
  <si>
    <t>[3747.4434, 2525.8899, 1325.498, 779.3339, 692.006, 262.8061, 28.0]</t>
  </si>
  <si>
    <t>[8359.5469, 8359.5469, 2909.8049, 2892.0212, 1723.1797, 1723.1797, 1108.2024, 854.8946, 854.8946, 795.1584]</t>
  </si>
  <si>
    <t>[21546.9531, 7024.8418, 6652.4365, 4856.5986, 4477.0005, 1421.1565, 771.9263]</t>
  </si>
  <si>
    <t>[8586.7646, 2355.8352, 1731.6938, 1665.1273, 773.0754, 402.1635, 219.938]</t>
  </si>
  <si>
    <t>[5939.5024, 5380.4956, 2594.063, 718.1558, 385.027, 23.0]</t>
  </si>
  <si>
    <t>[2410.3872, 2228.4753, 1867.9385, 957.0228, 209.125, 92.1607]</t>
  </si>
  <si>
    <t>[416.7451, 351.5432, 327.625, 141.9313, 138.5714, 23.0]</t>
  </si>
  <si>
    <t>[336.7202, 313.3583, 255.1607, 203.325, 143.405, 66.05]</t>
  </si>
  <si>
    <t>[100910.25, 31563.2852, 30847.1074, 19740.4648, 10884.0645, 5255.0112, 2327.4663]</t>
  </si>
  <si>
    <t>[621.0346, 614.7164, 596.0721, 530.1225, 394.405, 85.0]</t>
  </si>
  <si>
    <t>[29352.6621, 8459.3457, 7762.1772, 6369.7935, 3677.3376, 1634.5029, 876.9091]</t>
  </si>
  <si>
    <t>[2182.7832, 2109.1768, 932.0416, 341.2454, 298.0, 157.8286, 62.375]</t>
  </si>
  <si>
    <t>[128497.9375, 52920.4648, 39830.8281, 22602.4922, 17717.3477, 5794.4302, 2654.3848]</t>
  </si>
  <si>
    <t>[11033.1104, 3636.8408, 2815.2708, 1921.4485, 1804.3916, 643.23, 278.0869]</t>
  </si>
  <si>
    <t>[20984.207, 20984.207, 7430.7812, 6697.7544, 4160.0234, 4160.0234, 3474.502, 1057.01, 1057.01, 484.0615]</t>
  </si>
  <si>
    <t>[39370.5938, 13158.5098, 11101.5986, 7279.3794, 5681.8999, 1683.624, 1058.155]</t>
  </si>
  <si>
    <t>[14840.3779, 2674.3303, 807.6998, 763.1839, 383.3911, 342.1602, 113.0909]</t>
  </si>
  <si>
    <t>[7771.2827, 6840.7881, 5104.9727, 3756.28, 868.5623, 565.5817, 72.75]</t>
  </si>
  <si>
    <t>[17435.6035, 5577.6929, 4272.1958, 3359.248, 2111.4543, 1032.8547, 924.8693]</t>
  </si>
  <si>
    <t>[81737.7344, 24055.209, 20895.6699, 12265.1953, 8545.377, 2902.8384, 2204.3091]</t>
  </si>
  <si>
    <t>[18905.6133, 11270.8428, 8401.0029, 4673.1978, 3332.2759, 975.4623, 906.098]</t>
  </si>
  <si>
    <t>[1039.2841, 873.875, 351.6371, 173.045, 149.006]</t>
  </si>
  <si>
    <t>[1259.1547, 1028.5333, 728.6033, 267.7202, 128.5956, 89.2812]</t>
  </si>
  <si>
    <t>[708.1671, 499.8146, 313.8963, 92.1111, 39.25]</t>
  </si>
  <si>
    <t>[797.1235, 670.699, 338.2814, 307.556, 83.6667]</t>
  </si>
  <si>
    <t>[5962.5806, 5265.7256, 2179.5779, 820.2744, 708.8621, 236.2237, 56.1818]</t>
  </si>
  <si>
    <t>[19933.4297, 8323.5605, 5218.313, 3535.9924, 3514.4668, 1020.0068, 502.1359]</t>
  </si>
  <si>
    <t>[8655.918, 4497.2002, 3209.2195, 1627.7769, 1317.0477, 427.1665, 425.701]</t>
  </si>
  <si>
    <t>[9152.7822, 3494.499, 2691.8784, 1820.095, 1796.2378, 640.6421, 486.7016]</t>
  </si>
  <si>
    <t>[1225.3342, 549.0724, 530.3517, 429.4222, 117.1, 52.1023]</t>
  </si>
  <si>
    <t>[629.0444, 265.3649, 230.129, 229.875, 213.8182, 29.0]</t>
  </si>
  <si>
    <t>[722.3269, 486.1008, 370.811, 260.6786, 102.5568, 29.25]</t>
  </si>
  <si>
    <t>[741.7756, 300.0288, 262.4402, 126.1111, 83.0139]</t>
  </si>
  <si>
    <t>[990.2432, 648.3063, 248.6036, 179.625, 147.05, 109.0083]</t>
  </si>
  <si>
    <t>[776.8, 760.6474, 269.1746, 228.0]</t>
  </si>
  <si>
    <t>[567.3842, 218.4384, 52.625, 32.0]</t>
  </si>
  <si>
    <t>[255.3224, 202.0179, 36.0]</t>
  </si>
  <si>
    <t>[263.0046, 60.0833, 36.5]</t>
  </si>
  <si>
    <t>[788.9, 643.4766, 147.4712, 39.3472]</t>
  </si>
  <si>
    <t>[11404.4893, 1291.0205, 357.4879, 138.2917, 122.0, 44.0625, 20.1607]</t>
  </si>
  <si>
    <t>[1059.1019, 261.4808, 143.3201, 99.375, 97.0, 68.675]</t>
  </si>
  <si>
    <t>[251.845, 83.625, 82.125, 26.875]</t>
  </si>
  <si>
    <t>[1865.3674, 117.3214, 49.45]</t>
  </si>
  <si>
    <t>[10948.0605, 775.3491, 502.4546, 72.7788, 60.5455]</t>
  </si>
  <si>
    <t>[1021.6213, 371.5638, 335.4499, 160.3355]</t>
  </si>
  <si>
    <t>[5509.2388, 3865.3752, 225.405, 215.75, 205.6944, 94.025]</t>
  </si>
  <si>
    <t>[3019.2627, 825.7209, 250.6274, 234.088, 112.005, 103.0]</t>
  </si>
  <si>
    <t>[181.5956, 161.3333, 81.375, 69.1359]</t>
  </si>
  <si>
    <t>[100.25, 100.125, 21.1607]</t>
  </si>
  <si>
    <t>[152.2978, 54.25, 28.25]</t>
  </si>
  <si>
    <t>[1294.0625, 373.6298, 281.6686, 115.4402, 92.125, 58.0865]</t>
  </si>
  <si>
    <t>[295.1475, 245.2801, 167.7788, 103.1429, 25.875, 25.0833]</t>
  </si>
  <si>
    <t>[1039.6814, 563.1648, 343.9596, 188.2803, 79.875, 44.2, 44.0833]</t>
  </si>
  <si>
    <t>[1563.1545, 480.9726, 140.1875, 112.0083, 47.25, 37.125]</t>
  </si>
  <si>
    <t>[210.4295, 156.5568, 91.2041, 65.8276]</t>
  </si>
  <si>
    <t>[1629.1689, 708.6351, 438.2656, 258.0, 212.4821, 133.675]</t>
  </si>
  <si>
    <t>[558.6297, 325.025, 153.375, 55.75, 29.5568]</t>
  </si>
  <si>
    <t>[8586.7646, 1665.1273, 402.1635, 363.157, 117.5568, 66.375, 20.0833]</t>
  </si>
  <si>
    <t>[18905.6133, 3332.2759, 906.098, 800.0182, 320.2855, 198.0417, 164.5956]</t>
  </si>
  <si>
    <t>[350.6379, 307.556, 105.2404, 96.8929]</t>
  </si>
  <si>
    <t>[176.2727, 150.0208, 64.0, 21.0833]</t>
  </si>
  <si>
    <t>[1161.9022, 214.6485, 78.5714]</t>
  </si>
  <si>
    <t>[150.125, 100.1488, 23.025]</t>
  </si>
  <si>
    <t>[118.5625, 30.25, 20.3472]</t>
  </si>
  <si>
    <t>[429.1428, 82.125, 25.0833]</t>
  </si>
  <si>
    <t>[564.3525, 218.1856, 187.0]</t>
  </si>
  <si>
    <t>[673.7352, 316.7071, 177.0189, 67.25, 22.5]</t>
  </si>
  <si>
    <t>[1149.6025, 519.7822, 22.5]</t>
  </si>
  <si>
    <t>[134.0192, 88.2, 27.0]</t>
  </si>
  <si>
    <t>[560.7784, 244.3945, 42.5, 42.0625, 25.875, 24.0833]</t>
  </si>
  <si>
    <t>[449.375, 143.161, 23.3472]</t>
  </si>
  <si>
    <t>[4075.1206, 4075.1206, 677.0964, 508.0, 441.7279, 441.7279, 142.4445, 89.1667, 89.1667]</t>
  </si>
  <si>
    <t>[474.3884, 243.1905, 234.6033, 116.05, 27.25, 23.0]</t>
  </si>
  <si>
    <t>[1504.134, 1071.6176, 807.9966, 555.1023, 354.9605, 253.1451, 81.0]</t>
  </si>
  <si>
    <t>[28365.7734, 15194.4336, 2849.0083, 984.0823, 543.0151, 157.8026, 54.24]</t>
  </si>
  <si>
    <t>[1216.8113, 1048.3336, 565.0285, 261.2624, 261.2624, 182.0083, 97.875, 39.9205]</t>
  </si>
  <si>
    <t>[1265.8756, 255.0, 216.0357, 39.75]</t>
  </si>
  <si>
    <t>[275.0363, 213.587, 183.605, 152.1875]</t>
  </si>
  <si>
    <t>[1500.1687, 524.3329, 479.8481, 364.3651, 74.875]</t>
  </si>
  <si>
    <t>[369.112, 82.125, 30.0833]</t>
  </si>
  <si>
    <t>[171.0, 120.2404, 39.0625]</t>
  </si>
  <si>
    <t>[101.75, 101.75, 98.6667, 74.8929, 29.25]</t>
  </si>
  <si>
    <t>[153.2667, 96.75, 40.2]</t>
  </si>
  <si>
    <t>[179.25, 61.375, 45.25]</t>
  </si>
  <si>
    <t>[1504.134, 1114.6176, 528.3141, 467.764, 354.9605, 150.0417, 81.0]</t>
  </si>
  <si>
    <t>[897.2681, 347.96, 291.5931]</t>
  </si>
  <si>
    <t>[2918.3362, 1594.8491, 1285.123, 615.3308, 326.1584, 231.1331, 67.0]</t>
  </si>
  <si>
    <t>[420.35, 97.2969, 88.5625]</t>
  </si>
  <si>
    <t>[5535.4004, 1930.0818, 1262.8114, 1050.0688, 165.05, 147.0455]</t>
  </si>
  <si>
    <t>[246.8318, 186.3472, 150.8918, 43.0, 36.0]</t>
  </si>
  <si>
    <t>[1541.6819, 543.6426, 524.3329, 479.8481, 170.1023, 158.0083]</t>
  </si>
  <si>
    <t>[145.125, 52.5, 42.0]</t>
  </si>
  <si>
    <t>[432.0205, 392.9796, 197.0208, 77.6667]</t>
  </si>
  <si>
    <t>[305.2667, 287.1915, 95.25, 50.0625, 29.1607]</t>
  </si>
  <si>
    <t>[266.4876, 262.7778, 133.25, 28.875]</t>
  </si>
  <si>
    <t>[118896.0781, 184.2426, 104.7202, 81.0, 73.5, 73.375, 66.25]</t>
  </si>
  <si>
    <t>[117.0, 96.1023, 74.375, 72.0833, 69.0769, 61.0833]</t>
  </si>
  <si>
    <t>[8989.3496, 391.5568, 219.6036, 212.3737, 200.7615, 81.3214]</t>
  </si>
  <si>
    <t>[223.7961, 223.7961, 144.125, 144.125, 129.3224, 77.6667, 66.25, 37.75, 37.75]</t>
  </si>
  <si>
    <t>[7687.7197, 1707.3781, 68.625, 27.0833]</t>
  </si>
  <si>
    <t>[723.8588, 162.0083, 53.3472]</t>
  </si>
  <si>
    <t>[260.6036, 147.7788, 147.4712, 131.0139, 39.3472]</t>
  </si>
  <si>
    <t>[1376.6451, 153.7812, 62.25, 28.2]</t>
  </si>
  <si>
    <t>[1111.1957, 246.0769, 176.1875, 97.1282, 36.45, 29.0]</t>
  </si>
  <si>
    <t>[37895.6953, 17535.2637, 13937.6416, 9399.2314, 6425.9077, 313.2086, 157.8829]</t>
  </si>
  <si>
    <t>[231.0208, 226.125, 74.375, 72.1667, 72.0833]</t>
  </si>
  <si>
    <t>[1097.7203, 938.7794, 304.1181, 192.3636, 21.0833]</t>
  </si>
  <si>
    <t>[169.1747, 169.1747, 166.25, 166.25, 144.4803, 116.0, 61.45, 41.445]</t>
  </si>
  <si>
    <t>[849.7159, 325.025, 55.75, 51.0909, 25.75]</t>
  </si>
  <si>
    <t>[1735.132, 450.08, 287.4135, 101.375, 54.375]</t>
  </si>
  <si>
    <t>[3148.6052, 2306.6992, 841.4216, 307.0916, 241.2825, 43.05]</t>
  </si>
  <si>
    <t>[209.3393, 205.1667, 188.7868, 27.7812, 26.0833]</t>
  </si>
  <si>
    <t>[2398.0815, 1180.4462, 147.4712, 39.3472]</t>
  </si>
  <si>
    <t>[186.0, 173.4879, 40.0, 32.625]</t>
  </si>
  <si>
    <t>[124.2663, 70.45, 32.025, 28.2]</t>
  </si>
  <si>
    <t>[13666.1143, 7201.8286, 215.75, 205.6944, 165.7788, 93.0357]</t>
  </si>
  <si>
    <t>[134.0, 40.2404, 28.845]</t>
  </si>
  <si>
    <t>[339.5645, 261.8075, 261.8075, 188.6944, 64.3472, 60.0, 33.75, 33.75]</t>
  </si>
  <si>
    <t>[513.6273, 60.0833, 20.625, 20.0833]</t>
  </si>
  <si>
    <t>[323.0947, 215.6923, 72.8929]</t>
  </si>
  <si>
    <t>[710.462, 53.0833, 31.375, 28.0]</t>
  </si>
  <si>
    <t>[12902.2285, 10455.6855, 10455.6855, 3457.875, 548.4201, 548.4201, 359.653, 236.2426, 50.75, 50.75]</t>
  </si>
  <si>
    <t>[426.0629, 352.2367, 188.0278, 127.3472, 121.2812]</t>
  </si>
  <si>
    <t>[441.0833, 325.4402, 186.125, 159.5445, 158.25]</t>
  </si>
  <si>
    <t>[1758.5447, 208.2667, 145.3115, 78.75, 64.1023, 24.1607]</t>
  </si>
  <si>
    <t>[997.8773, 692.2494, 188.0278, 29.0]</t>
  </si>
  <si>
    <t>[1828.1819, 359.7162, 234.125, 193.7759, 20.25]</t>
  </si>
  <si>
    <t>[506.4068, 136.0, 20.5]</t>
  </si>
  <si>
    <t>[919.125, 833.1522, 386.0357, 326.8, 116.6801, 31.5]</t>
  </si>
  <si>
    <t>[335.2268, 250.0, 180.375, 74.0625, 27.3472]</t>
  </si>
  <si>
    <t>[282.0227, 208.6, 38.0, 36.5]</t>
  </si>
  <si>
    <t>[323.205, 210.0312, 93.7788, 35.0]</t>
  </si>
  <si>
    <t>[328.0083, 305.0227, 162.1023]</t>
  </si>
  <si>
    <t>[534.3289, 93.05, 78.75, 50.625, 40.0833, 32.625]</t>
  </si>
  <si>
    <t>[936.0089, 65.025, 46.25, 26.3333, 22.375]</t>
  </si>
  <si>
    <t>[4556.0195, 1931.483, 179.1607, 179.1607, 156.6801, 156.6801, 36.0]</t>
  </si>
  <si>
    <t>[26399.1699, 575.031, 325.4944, 94.2, 91.8063]</t>
  </si>
  <si>
    <t>[4934.2388, 1771.7922, 118.4083, 40.0833, 39.375, 29.25]</t>
  </si>
  <si>
    <t>[1987.3081, 394.2489, 188.125, 138.2457, 21.875]</t>
  </si>
  <si>
    <t>[5804.6689, 1564.0066, 183.3505, 149.7601, 118.0592, 108.0]</t>
  </si>
  <si>
    <t>[483.3471, 317.1111, 293.8167, 275.1976, 92.05, 59.5568]</t>
  </si>
  <si>
    <t>[351.0179, 282.1111, 232.875, 46.0833]</t>
  </si>
  <si>
    <t>[4510.8877, 1859.1606, 183.3505, 152.0, 149.7601, 108.0]</t>
  </si>
  <si>
    <t>[13611.7959, 489.4074, 300.6713, 49.75, 38.625, 25.0833]</t>
  </si>
  <si>
    <t>[671.4803, 167.025, 100.125, 46.25, 36.7788, 22.0833]</t>
  </si>
  <si>
    <t>[583.6534, 417.0101, 319.35, 38.5, 35.0]</t>
  </si>
  <si>
    <t>[382.5294, 377.35, 23.0833]</t>
  </si>
  <si>
    <t>[2310.8296, 383.6392, 347.4468, 329.6866, 122.0]</t>
  </si>
  <si>
    <t>[1924.0667, 974.2855, 440.8179, 142.6667, 142.075, 126.3603, 46.1667]</t>
  </si>
  <si>
    <t>[1667.3296, 997.7373, 865.4568, 599.6392, 151.7201, 144.3355]</t>
  </si>
  <si>
    <t>[3511.4932, 264.3117, 249.9434, 236.2105, 101.6713, 88.25]</t>
  </si>
  <si>
    <t>[741.6623, 171.45, 125.0, 21.0]</t>
  </si>
  <si>
    <t>[640.4565, 331.0614, 270.4464, 151.8929, 68.0625, 67.0833, 21.0833]</t>
  </si>
  <si>
    <t>[1107.3441, 674.6011, 275.375, 80.1988, 68.3103]</t>
  </si>
  <si>
    <t>[1175.7605, 257.5225, 199.2841, 131.125, 54.0, 31.25, 23.625]</t>
  </si>
  <si>
    <t>[3180.0984, 329.6866, 198.5956, 122.0, 53.0]</t>
  </si>
  <si>
    <t>[699.8905, 397.1191, 20.7812]</t>
  </si>
  <si>
    <t>[384.0855, 282.694, 125.45, 54.0]</t>
  </si>
  <si>
    <t>[278.5294, 120.5714, 72.0]</t>
  </si>
  <si>
    <t>[1481.4994, 154.875, 152.1626, 85.409, 76.45, 41.1023, 26.0]</t>
  </si>
  <si>
    <t>[997.5226, 224.9013, 140.0417, 37.3472]</t>
  </si>
  <si>
    <t>[237.6, 180.4083, 102.5568]</t>
  </si>
  <si>
    <t>[9218.459, 1541.7487, 388.3689, 197.4615, 102.1429, 57.0833]</t>
  </si>
  <si>
    <t>[3245.8171, 577.3336, 471.1837, 337.3581, 112.005, 103.0]</t>
  </si>
  <si>
    <t>[10886.083, 1668.1888, 384.5312, 326.7812, 108.9003, 68.5]</t>
  </si>
  <si>
    <t>[3512.939, 289.3333, 132.4083, 40.5568]</t>
  </si>
  <si>
    <t>[885.6454, 466.3214, 451.5641, 443.6786, 145.75]</t>
  </si>
  <si>
    <t>[6265.313, 1920.2401, 624.2628, 461.5503]</t>
  </si>
  <si>
    <t>[610.4382, 218.1607, 40.0833, 29.0833]</t>
  </si>
  <si>
    <t>[692.041, 233.0809, 108.5]</t>
  </si>
  <si>
    <t>[322.6, 30.3472, 20.025]</t>
  </si>
  <si>
    <t>[1526.3433, 322.8148, 267.1023, 154.438, 109.4803, 20.25]</t>
  </si>
  <si>
    <t>[367.0417, 186.0139, 68.25]</t>
  </si>
  <si>
    <t>[303.3201, 132.1, 55.05]</t>
  </si>
  <si>
    <t>[1282.665, 379.75, 301.4803, 140.0417, 37.3472]</t>
  </si>
  <si>
    <t>[3013.168, 2364.5186, 344.8033, 333.3785, 84.0833, 84.0833, 80.0536, 80.0536]</t>
  </si>
  <si>
    <t>[383.0616, 214.4075, 143.375]</t>
  </si>
  <si>
    <t>[3311.1553, 846.0, 276.1582, 260.845, 112.005, 103.0]</t>
  </si>
  <si>
    <t>[1129.1842, 546.4405, 27.0]</t>
  </si>
  <si>
    <t>[1416.5194, 1124.2545, 110.1118, 101.75, 101.75, 35.1667]</t>
  </si>
  <si>
    <t>[1270.3202, 588.1206, 184.0662, 73.0625, 33.2]</t>
  </si>
  <si>
    <t>[3119.4973, 1906.0181, 677.4676, 210.2665, 145.75]</t>
  </si>
  <si>
    <t>[802.9641, 600.0894, 108.1667, 57.5568]</t>
  </si>
  <si>
    <t>[41320.4531, 21621.7363, 2496.677, 606.363, 168.0, 116.0049]</t>
  </si>
  <si>
    <t>[309.8351, 80.45, 49.5]</t>
  </si>
  <si>
    <t>[905.3725, 376.7794, 264.7788]</t>
  </si>
  <si>
    <t>[145.25, 51.25, 26.1607]</t>
  </si>
  <si>
    <t>[551.6801, 151.7812, 57.45, 23.05]</t>
  </si>
  <si>
    <t>[736.6617, 249.845, 211.0179, 32.625, 27.05]</t>
  </si>
  <si>
    <t>[15742.6963, 50.3214, 45.0]</t>
  </si>
  <si>
    <t>[74224.375, 189.9709, 117.2404, 95.4821]</t>
  </si>
  <si>
    <t>[152.0, 120.375, 66.0625, 25.875]</t>
  </si>
  <si>
    <t>[22289.002, 240.2656, 195.409, 192.7202, 149.3653, 63.2812, 54.1667]</t>
  </si>
  <si>
    <t>[11396.1221, 45.0, 27.0]</t>
  </si>
  <si>
    <t>[364873.4375, 1462.5255, 797.3054, 235.0769, 117.2404]</t>
  </si>
  <si>
    <t>[4268.7236, 348.7147, 36.0]</t>
  </si>
  <si>
    <t>[672.7939, 178.8182, 100.5625]</t>
  </si>
  <si>
    <t>[3597.9275, 835.5673, 443.6045, 47.1607, 47.1607]</t>
  </si>
  <si>
    <t>[34030.1719, 4243.0479, 395.9479, 257.6448, 107.5568, 82.125]</t>
  </si>
  <si>
    <t>[68.2841, 68.2841, 59.0625, 36.2841, 36.2841]</t>
  </si>
  <si>
    <t>[962.1856, 273.1607, 125.2045]</t>
  </si>
  <si>
    <t>[605.5743, 353.0017, 27.125]</t>
  </si>
  <si>
    <t>[11470.2988, 5558.0474, 1114.7826, 47.1607, 47.1607, 46.0]</t>
  </si>
  <si>
    <t>[3275.5247, 1616.8975, 317.016, 123.0833, 83.2083, 61.875]</t>
  </si>
  <si>
    <t>[11711.3906, 10349.7119, 1100.0973, 107.5568, 82.125]</t>
  </si>
  <si>
    <t>[21473.459, 13064.5117, 1735.8838, 86.1607, 60.3674]</t>
  </si>
  <si>
    <t>[655.858, 619.3198, 97.05, 94.5568, 29.25]</t>
  </si>
  <si>
    <t>[2421.9204, 343.0883, 212.4821, 79.1111, 30.0, 29.1667]</t>
  </si>
  <si>
    <t>[224.1619, 178.875, 158.1838, 95.0139]</t>
  </si>
  <si>
    <t>[1643.1078, 1225.8657, 437.4297, 98.1667, 83.2083, 61.875]</t>
  </si>
  <si>
    <t>[441.1841, 419.9363, 241.5, 107.0, 83.5]</t>
  </si>
  <si>
    <t>[4281.5625, 3135.7734, 1053.9403, 236.8026, 86.1607, 60.3674]</t>
  </si>
  <si>
    <t>[36.25, 34.05, 33.1023, 24.5568]</t>
  </si>
  <si>
    <t>[730.9456, 197.0192, 189.3077]</t>
  </si>
  <si>
    <t>[452.3333, 72.0, 31.45, 26.3472]</t>
  </si>
  <si>
    <t>[8359.5469, 8359.5469, 1723.1797, 1723.1797, 1091.4438, 854.8946, 854.8946, 333.0179]</t>
  </si>
  <si>
    <t>[1045.7052, 171.25, 34.75, 30.0833, 23.625]</t>
  </si>
  <si>
    <t>[15028.2393, 792.0073, 261.5116, 216.5953, 46.0]</t>
  </si>
  <si>
    <t>[1144.6464, 126.2426, 68.375, 68.25, 47.0132]</t>
  </si>
  <si>
    <t>[13806.5938, 2012.7734, 355.4518, 260.8523, 45.405, 27.05]</t>
  </si>
  <si>
    <t>[95420.8203, 2910.9263, 397.9659, 316.742, 141.2812, 98.2]</t>
  </si>
  <si>
    <t>[3330.9507, 563.1648, 79.875, 72.0, 44.0833, 37.0]</t>
  </si>
  <si>
    <t>[1315.8118, 462.938, 45.25, 30.25, 26.0]</t>
  </si>
  <si>
    <t>[2996.9773, 2812.375, 2727.4858, 564.9479, 364.9019]</t>
  </si>
  <si>
    <t>[2013.8793, 149.0, 55.0833, 54.0833]</t>
  </si>
  <si>
    <t>[537.4308, 324.0954, 179.1667, 144.4803, 42.75, 34.875]</t>
  </si>
  <si>
    <t>[273.845, 174.2048, 119.0227, 112.0592, 59.625, 29.25]</t>
  </si>
  <si>
    <t>[327.4557, 327.4557, 315.25, 37.5, 32.0417]</t>
  </si>
  <si>
    <t>[163.4803, 160.0728, 133.75, 78.75]</t>
  </si>
  <si>
    <t>[1043.6128, 188.6818, 136.0524, 34.875, 28.3224]</t>
  </si>
  <si>
    <t>[421.0208, 222.0024, 222.0024, 171.0, 128.125, 123.1111, 123.1111, 79.3472, 57.1429, 57.1429]</t>
  </si>
  <si>
    <t>[198.0357, 198.0357, 114.5568, 72.5568, 72.5568, 64.3214]</t>
  </si>
  <si>
    <t>[964.4727, 964.4727, 221.769, 221.769, 194.75, 194.75, 124.5, 94.45]</t>
  </si>
  <si>
    <t>[473.9101, 256.0833, 141.3611, 55.125, 51.7788]</t>
  </si>
  <si>
    <t>[17735.752, 2828.2451, 152.3333, 136.0524, 97.1667, 34.875]</t>
  </si>
  <si>
    <t>[129.445, 129.445, 105.0, 72.5568, 72.5568, 66.0, 64.3611, 64.3611]</t>
  </si>
  <si>
    <t>[153.1488, 149.8929, 86.625, 31.0865, 24.2841]</t>
  </si>
  <si>
    <t>[376.875, 189.0357, 95.625, 68.2841, 68.2841, 36.2841, 36.2841]</t>
  </si>
  <si>
    <t>[296.8416, 242.3601, 198.25, 90.8897, 88.6806, 64.5556, 23.0]</t>
  </si>
  <si>
    <t>[316.3689, 154.0865, 104.9066, 66.0]</t>
  </si>
  <si>
    <t>[446.2896, 248.1905, 163.4803, 78.75, 21.0833]</t>
  </si>
  <si>
    <t>[69.25, 53.0625, 29.25, 25.75, 23.0]</t>
  </si>
  <si>
    <t>[6132.1265, 2968.9863, 1174.1169, 634.2323, 290.6, 62.25, 20.125]</t>
  </si>
  <si>
    <t>[6860.3765, 1584.9689, 832.2689, 22.2]</t>
  </si>
  <si>
    <t>[9170.0879, 573.7282, 424.5848, 191.2045, 51.0]</t>
  </si>
  <si>
    <t>[10991.8389, 7819.6929, 1822.04, 166.6815, 144.5987, 22.5, 22.0]</t>
  </si>
  <si>
    <t>[961.4454, 48.3611, 33.0625]</t>
  </si>
  <si>
    <t>[7562.5962, 174.0, 161.6667]</t>
  </si>
  <si>
    <t>[3193.8101, 588.019, 585.25, 358.3529, 102.25, 71.787]</t>
  </si>
  <si>
    <t>[216.0, 178.5956, 151.3611, 39.375, 30.125]</t>
  </si>
  <si>
    <t>[847.4401, 433.3271, 192.675, 159.0, 100.0417, 59.0625]</t>
  </si>
  <si>
    <t>[311.625, 233.375, 52.0833, 34.6667]</t>
  </si>
  <si>
    <t>[760.9399, 178.0083, 89.3214, 33.5568]</t>
  </si>
  <si>
    <t>[457.8232, 43.0, 43.0, 32.0833, 23.625]</t>
  </si>
  <si>
    <t>[208.3151, 169.9415, 108.5352, 78.5714]</t>
  </si>
  <si>
    <t>[203.625, 142.8333, 80.5714, 51.75]</t>
  </si>
  <si>
    <t>[2071.2935, 1812.6013, 293.5329, 261.1489, 171.5577, 64.5]</t>
  </si>
  <si>
    <t>[419.9073, 342.564, 173.125, 150.05, 140.8859, 22.625]</t>
  </si>
  <si>
    <t>[108.125, 79.0625, 75.2841, 53.1667, 41.1607, 28.3333]</t>
  </si>
  <si>
    <t>[327.4557, 327.4557, 248.9423, 172.5957, 23.25]</t>
  </si>
  <si>
    <t>[580.0947, 184.0833, 108.0, 37.25]</t>
  </si>
  <si>
    <t>[15434.2314, 1292.9263, 1067.35, 801.3185, 337.4329, 94.6667]</t>
  </si>
  <si>
    <t>[10863.5928, 2417.614, 2417.614, 153.225, 153.225, 123.1667, 111.5, 57.3472, 57.3472]</t>
  </si>
  <si>
    <t>[98.25, 49.05, 21.0833]</t>
  </si>
  <si>
    <t>[483.0696, 306.2891, 286.5, 267.3333, 49.75]</t>
  </si>
  <si>
    <t>[2546.6411, 1888.75, 371.0179, 185.0417, 87.125, 51.75]</t>
  </si>
  <si>
    <t>[1054.7241, 362.413, 280.0769, 229.1731, 169.125, 131.3344, 88.25]</t>
  </si>
  <si>
    <t>[2213.0759, 1147.4055, 600.8805, 143.3472, 111.0, 76.25]</t>
  </si>
  <si>
    <t>[1031.6953, 350.242, 241.9, 228.0, 217.4464, 98.3214]</t>
  </si>
  <si>
    <t>[9070.6621, 7914.7954, 717.4711, 250.4628, 201.6448, 61.2023, 35.75]</t>
  </si>
  <si>
    <t>[797.3502, 471.45, 314.75, 232.1114, 122.5, 33.3214]</t>
  </si>
  <si>
    <t>[407.5684, 116.875, 35.0833]</t>
  </si>
  <si>
    <t>[303.0, 207.5, 27.25]</t>
  </si>
  <si>
    <t>[43.0, 43.0, 31.45, 29.45, 21.75]</t>
  </si>
  <si>
    <t>[1948.7928, 583.14, 434.4132, 41.0625, 32.0]</t>
  </si>
  <si>
    <t>[4031.2725, 196.2426, 177.8929, 125.2, 90.1667, 59.625]</t>
  </si>
  <si>
    <t>[2417.614, 2417.614, 624.5517, 252.25, 240.3269, 182.5714, 153.225, 153.225, 57.3472, 57.3472]</t>
  </si>
  <si>
    <t>[272.5714, 149.625, 57.25, 44.75]</t>
  </si>
  <si>
    <t>[167.6667, 97.5, 36.0]</t>
  </si>
  <si>
    <t>[392.3802, 111.1, 75.375, 75.375, 58.75, 27.0]</t>
  </si>
  <si>
    <t>[1298.4506, 847.2727, 574.1938, 305.2245, 146.3214, 60.0, 48.0083]</t>
  </si>
  <si>
    <t>[29038.4609, 101.2404, 47.4091, 33.5]</t>
  </si>
  <si>
    <t>[1778.2245, 247.3884, 110.1429, 60.875]</t>
  </si>
  <si>
    <t>[514.5333, 514.5333, 277.225, 277.225, 103.25, 103.25, 24.0]</t>
  </si>
  <si>
    <t>[264.5511, 64.4083, 64.4083, 31.0, 31.0]</t>
  </si>
  <si>
    <t>[356.625, 336.0363, 308.8182, 55.25]</t>
  </si>
  <si>
    <t>[1811.3236, 259.6377, 249.125, 149.25, 34.7788]</t>
  </si>
  <si>
    <t>[401.2139, 393.3511, 316.8409, 274.3636, 160.0227, 114.2549]</t>
  </si>
  <si>
    <t>[855.5555, 349.9763, 311.5682, 283.5742, 95.5, 94.0833]</t>
  </si>
  <si>
    <t>[398.8981, 384.7163, 303.0643, 206.3214, 186.0, 61.0833, 53.0]</t>
  </si>
  <si>
    <t>[1811.3236, 303.3011, 259.6377, 205.3068, 191.5312, 149.25]</t>
  </si>
  <si>
    <t>[569.236, 401.2139, 393.3511, 316.8409, 210.375, 103.375]</t>
  </si>
  <si>
    <t>[122.4017, 121.1429, 42.75, 21.5312]</t>
  </si>
  <si>
    <t>[164.125, 157.5625, 89.0833, 26.3269]</t>
  </si>
  <si>
    <t>[1726.3646, 464.1274, 215.0124, 195.3611, 95.0, 45.1667, 26.0833]</t>
  </si>
  <si>
    <t>[514.5333, 514.5333, 366.1243, 277.225, 277.225, 200.5156, 103.25, 103.25, 24.0]</t>
  </si>
  <si>
    <t>[1726.3646, 268.2256, 135.1635, 95.0, 45.1667, 30.025, 26.0833]</t>
  </si>
  <si>
    <t>[264.0029, 237.35, 98.4083, 79.1429, 63.025, 28.25]</t>
  </si>
  <si>
    <t>[514.5333, 514.5333, 392.245, 277.225, 277.225, 201.1359, 180.5714, 103.25, 103.25, 24.0]</t>
  </si>
  <si>
    <t>[219.2045, 197.7812, 154.1405, 153.2964, 103.4714, 30.9423]</t>
  </si>
  <si>
    <t>[12717.4062, 157.006, 121.025, 71.7788, 25.75]</t>
  </si>
  <si>
    <t>[263.4962, 130.9263, 58.0625, 55.875, 55.0208]</t>
  </si>
  <si>
    <t>[120.5, 37.4712, 29.0139, 24.25]</t>
  </si>
  <si>
    <t>[1548.639, 945.9169, 867.0448, 834.2657, 536.1008, 252.1488]</t>
  </si>
  <si>
    <t>[154.7788, 108.2404, 28.25, 28.25, 28.25, 27.0833, 27.0833, 27.0833, 25.0833, 21.0833]</t>
  </si>
  <si>
    <t>[3741.5701, 2384.572, 802.9205, 121.3158, 112.641, 60.0357]</t>
  </si>
  <si>
    <t>[389.0208, 192.5706, 123.5511, 100.5956]</t>
  </si>
  <si>
    <t>[1615.0039, 189.0, 142.0, 103.0833, 43.875]</t>
  </si>
  <si>
    <t>[1548.639, 945.9169, 867.0448, 536.1008, 285.4464, 148.0417, 116.125]</t>
  </si>
  <si>
    <t>[370.8401, 322.0, 318.7756, 98.25, 86.9091, 67.5]</t>
  </si>
  <si>
    <t>[270.6805, 220.9, 180.5568, 120.375, 100.7788]</t>
  </si>
  <si>
    <t>[135.0, 98.1607, 47.0, 33.5568]</t>
  </si>
  <si>
    <t>[177.0074, 167.0, 75.125, 23.0625]</t>
  </si>
  <si>
    <t>[1521.2223, 996.5297, 210.225, 189.5, 57.3472]</t>
  </si>
  <si>
    <t>[166.8784, 105.7826, 102.0662, 48.45, 45.5329]</t>
  </si>
  <si>
    <t>[559.4241, 467.0125, 112.0625, 43.0625]</t>
  </si>
  <si>
    <t>[133.25, 64.4083, 64.4083, 42.125, 31.0, 31.0]</t>
  </si>
  <si>
    <t>[1367.6335, 967.3468, 489.1043, 340.205]</t>
  </si>
  <si>
    <t>[2231.3472, 863.558, 771.5031, 565.0867, 447.456, 359.5515]</t>
  </si>
  <si>
    <t>[5051.9688, 3311.126, 3209.1855, 193.3611, 120.7202, 46.125]</t>
  </si>
  <si>
    <t>[305.3913, 255.9474, 91.3214, 67.5]</t>
  </si>
  <si>
    <t>[479.9917, 350.0452, 341.2137, 121.3158, 112.641, 60.0357]</t>
  </si>
  <si>
    <t>[146.0, 105.25, 39.3269, 34.0833]</t>
  </si>
  <si>
    <t>[907.5112, 469.0003, 281.0222, 274.0, 76.75]</t>
  </si>
  <si>
    <t>[122.4017, 80.7788, 42.75, 24.0083]</t>
  </si>
  <si>
    <t>[746.8595, 92.0, 28.125, 23.0833, 23.0]</t>
  </si>
  <si>
    <t>[8113.5059, 575.75, 130.9605, 70.1667, 27.0833]</t>
  </si>
  <si>
    <t>[11487.2197, 649.7756, 507.2046, 307.0033, 255.962]</t>
  </si>
  <si>
    <t>[1772.0945, 112.0625, 43.0625, 32.0625]</t>
  </si>
  <si>
    <t>[2401.2898, 1367.6335, 489.1043, 475.4539, 30.0]</t>
  </si>
  <si>
    <t>[427.1664, 157.1, 113.1607, 112.0]</t>
  </si>
  <si>
    <t>[480.0223, 253.8523, 84.5, 69.45]</t>
  </si>
  <si>
    <t>[1083.0007, 253.8523, 200.0526, 84.5]</t>
  </si>
  <si>
    <t>[198.0083, 27.0625, 21.0, 21.0]</t>
  </si>
  <si>
    <t>[409.3333, 189.0, 142.0, 103.0833, 50.05, 28.25]</t>
  </si>
  <si>
    <t>[156.1004, 83.1136, 75.25, 25.25]</t>
  </si>
  <si>
    <t>[28.25, 28.25, 28.25, 27.0833, 27.0833, 27.0833, 25.0833, 23.0833, 21.375]</t>
  </si>
  <si>
    <t>[275.0212, 171.3333, 97.0114, 86.125, 70.875, 65.0, 41.625, 31.0]</t>
  </si>
  <si>
    <t>[3350.8801, 2195.0603, 1419.1475, 125.7788, 40.25, 25.0, 24.0833, 22.5]</t>
  </si>
  <si>
    <t>[750.7628, 367.2596, 195.75, 179.263, 22.5]</t>
  </si>
  <si>
    <t>[55752.0312, 14447.4482, 4721.3921, 1382.7347, 86.625, 53.25, 51.0833, 29.0312]</t>
  </si>
  <si>
    <t>[730.2874, 538.5601, 320.0, 72.0096, 47.375, 36.0, 30.375]</t>
  </si>
  <si>
    <t>[152.4803, 137.0, 51.2083, 39.4712]</t>
  </si>
  <si>
    <t>[3282.5962, 88.075, 82.05, 65.1667, 60.1607, 20.0833, 20.0]</t>
  </si>
  <si>
    <t>[506.1613, 306.9605, 299.3674, 89.5329, 41.0833]</t>
  </si>
  <si>
    <t>[421.2871, 56.05, 53.0, 40.5]</t>
  </si>
  <si>
    <t>[495.1909, 382.7602, 328.7901, 38.25]</t>
  </si>
  <si>
    <t>[2205.8594, 2205.8594, 876.6834, 876.6834, 412.9265, 412.9265, 256.2426, 151.875, 109.05, 99.0, 99.0, 35.25, 35.25]</t>
  </si>
  <si>
    <t>[8308.959, 5822.4585, 2414.2195, 38.25]</t>
  </si>
  <si>
    <t>[5865.1421, 3082.8801, 2371.7222, 488.9145]</t>
  </si>
  <si>
    <t>[176.0, 120.25, 74.0, 55.5]</t>
  </si>
  <si>
    <t>[708.0625, 320.49, 138.0, 112.3472, 74.1667, 38.1607, 26.0357]</t>
  </si>
  <si>
    <t>[625.7669, 551.3156, 218.0, 134.3636, 51.125, 36.25, 28.0417]</t>
  </si>
  <si>
    <t>[97.05, 94.2228, 36.375, 33.45]</t>
  </si>
  <si>
    <t>[37.125, 27.0, 25.0833, 24.1607]</t>
  </si>
  <si>
    <t>[3942.1653, 941.2075, 200.9185, 200.0833, 81.0417, 66.0417, 39.25, 25.875]</t>
  </si>
  <si>
    <t>[457.875, 141.0312, 53.0, 40.5]</t>
  </si>
  <si>
    <t>[506.1613, 306.9605, 299.3674, 89.5329, 61.625]</t>
  </si>
  <si>
    <t>[1280.5746, 810.4588, 418.4572, 378.2326, 229.8018]</t>
  </si>
  <si>
    <t>[383.9643, 186.475, 160.8409, 145.4803, 66.1023, 37.1607]</t>
  </si>
  <si>
    <t>[44613.2266, 39268.5859, 20976.5605, 418.4572, 229.8018]</t>
  </si>
  <si>
    <t>[232.1488, 186.475, 160.8409, 66.1023, 28.025]</t>
  </si>
  <si>
    <t>[251.0074, 203.0, 169.0083, 107.75, 32.75]</t>
  </si>
  <si>
    <t>[860.0385, 478.1964, 452.8837, 124.0, 58.1607, 28.125]</t>
  </si>
  <si>
    <t>[340.308, 207.1023, 142.4654, 99.0, 39.0625, 25.0]</t>
  </si>
  <si>
    <t>[160.2426, 128.0489, 83.0, 29.25, 22.05]</t>
  </si>
  <si>
    <t>[932.1729, 481.5515, 363.0526, 28.05]</t>
  </si>
  <si>
    <t>[166.05, 70.61, 67.5, 41.1607]</t>
  </si>
  <si>
    <t>[440.9265, 148.8929, 98.875, 58.25, 53.25, 46.125]</t>
  </si>
  <si>
    <t>[354.0, 140.7788, 140.2308, 20.25]</t>
  </si>
  <si>
    <t>[140.7788, 140.2308, 119.0, 85.3333, 20.25]</t>
  </si>
  <si>
    <t>[230216.6719, 198553.9844, 105366.1719, 1084.7052, 132.7463, 87.0643, 53.05]</t>
  </si>
  <si>
    <t>[488.6081, 437.8601, 219.4167, 168.0, 29.4803]</t>
  </si>
  <si>
    <t>[149.0, 120.0, 118.7202, 58.875]</t>
  </si>
  <si>
    <t>[129.5, 113.5329, 113.5329, 42.0, 42.0]</t>
  </si>
  <si>
    <t>[113.5329, 113.5329, 80.2404, 42.0, 42.0]</t>
  </si>
  <si>
    <t>[51.2, 51.2, 47.1607, 25.45]</t>
  </si>
  <si>
    <t>[291.0, 40.25, 30.125, 29.1607]</t>
  </si>
  <si>
    <t>[13164.6758, 13128.1631, 7992.6055, 620.6211, 52.375, 26.2841]</t>
  </si>
  <si>
    <t>[6999.3677, 496.6953, 486.9492, 183.7083, 87.7788, 55.1607, 39.375, 30.375]</t>
  </si>
  <si>
    <t>[218.2907, 114.1645, 94.25, 31.0, 24.4821, 24.0]</t>
  </si>
  <si>
    <t>[200058.2812, 278.8224, 193.7788, 74.0625, 50.0, 25.625]</t>
  </si>
  <si>
    <t>[3264.3362, 2145.9636, 599.0, 349.0865, 173.2269, 161.3472, 75.3214, 63.0, 47.125]</t>
  </si>
  <si>
    <t>[773.1677, 323.2638, 162.3603, 146.8929, 145.5606, 141.1978, 114.75, 26.0833, 24.25]</t>
  </si>
  <si>
    <t>[5121.083, 261.125, 119.625, 90.375, 67.6578, 31.3472]</t>
  </si>
  <si>
    <t>[722.3299, 398.5364, 153.0312, 58.0, 47.1655]</t>
  </si>
  <si>
    <t>[23597.0156, 226.3676, 178.1571, 166.9231, 80.0625]</t>
  </si>
  <si>
    <t>[6851.8081, 1804.35, 1083.2653, 909.0225, 566.22, 305.7778, 267.3478, 256.025]</t>
  </si>
  <si>
    <t>[6851.8081, 1804.35, 1526.5646, 1317.2944, 1083.2653, 909.0225, 838.8101, 267.3478]</t>
  </si>
  <si>
    <t>[9877.1152, 330.6815, 293.625, 197.0753, 137.0417, 113.0833]</t>
  </si>
  <si>
    <t>[46879.0195, 220.2083, 48.9395, 43.1607, 40.5, 34.0625]</t>
  </si>
  <si>
    <t>[17517.8203, 40.05, 37.075, 33.3472, 25.05]</t>
  </si>
  <si>
    <t>[176339.2812, 610.1125, 302.5033, 218.375, 26.5]</t>
  </si>
  <si>
    <t>[809.9303, 278.8049, 262.7857, 210.3224, 160.6544]</t>
  </si>
  <si>
    <t>[1464.8685, 296.0147, 240.6036, 182.0744, 69.5]</t>
  </si>
  <si>
    <t>[436.0, 356.5625, 282.3658, 216.0, 174.6923]</t>
  </si>
  <si>
    <t>[9026.8193, 267.1523, 211.4873, 158.375, 74.25]</t>
  </si>
  <si>
    <t>[20957.791, 203.0, 120.0625, 60.5568, 46.5, 23.0]</t>
  </si>
  <si>
    <t>[130138.0625, 378.6128, 113.0625, 100.75, 83.3496, 70.0865, 67.4712, 33.75, 20.0]</t>
  </si>
  <si>
    <t>[71458.8047, 1245.4846, 461.0386, 416.0388, 202.2338, 145.9698, 84.0795, 31.0]</t>
  </si>
  <si>
    <t>[458752.4375, 8398.5498, 1557.9097, 1321.0338, 807.4464, 760.743, 682.5598, 619.1458, 601.6213, 466.4734, 255.0617, 208.0, 169.0952, 163.8409, 122.5852, 109.7793]</t>
  </si>
  <si>
    <t>[99606.0234, 173.0489, 132.5, 100.875, 91.2841, 70.6667, 59.3472, 20.25]</t>
  </si>
  <si>
    <t>[99606.0234, 173.0489, 132.5, 100.875, 91.2841, 70.6667, 59.3472, 49.3333]</t>
  </si>
  <si>
    <t>[4782.769, 258.4583, 155.125, 155.0833, 149.1429, 81.2841, 79.8929, 75.3472, 59.0662, 22.0833]</t>
  </si>
  <si>
    <t>[79631.2578, 333.893, 321.8269, 157.3433, 102.4712, 52.5, 23.625, 22.3472]</t>
  </si>
  <si>
    <t>[3461.3267, 231.8227, 203.1577, 149.0, 132.5682, 67.0625, 57.0, 39.0]</t>
  </si>
  <si>
    <t>[212365.0469, 490.6713, 353.49, 253.2269, 199.0208, 171.4, 115.0417, 64.2083, 27.0, 26.0]</t>
  </si>
  <si>
    <t>[1353.8811, 90.4803, 77.0662, 72.0, 57.45, 45.0, 38.25, 24.3472]</t>
  </si>
  <si>
    <t>[1083.6134, 157.2917, 97.2841, 67.0625, 45.0, 37.25, 37.0]</t>
  </si>
  <si>
    <t>[8917.8926, 364.2483, 151.875, 107.2083, 87.4939, 64.625]</t>
  </si>
  <si>
    <t>[3940.0042, 1096.6871, 866.5769, 531.9637, 443.625, 440.0857, 422.2404, 324.0189, 196.0556, 139.0]</t>
  </si>
  <si>
    <t>[12851.5127, 3940.0042, 1742.683, 1096.6871, 866.5769, 531.9637, 443.625, 440.0857, 422.2404, 196.0556]</t>
  </si>
  <si>
    <t>[5288.4727, 1909.7129, 1320.0787, 879.0858, 798.5849, 616.3025, 443.2628, 210.1023, 195.5568, 189.9673]</t>
  </si>
  <si>
    <t>[20429.3848, 2357.7336, 1113.2981, 487.571, 416.9299, 135.0662, 77.0833, 23.0, 21.625]</t>
  </si>
  <si>
    <t>[12408.3135, 1054.8433, 290.3676, 243.0312, 198.2426, 167.375, 65.1607]</t>
  </si>
  <si>
    <t>[24066.6602, 303.1322, 66.625, 60.1607, 27.0, 20.25]</t>
  </si>
  <si>
    <t>[20429.3848, 1497.0016, 1113.2981, 487.571, 135.0662, 80.125, 77.0833, 23.0, 21.625]</t>
  </si>
  <si>
    <t>[12408.3135, 1054.8433, 639.9046, 290.3676, 268.6945, 243.0312, 198.2426, 65.1607]</t>
  </si>
  <si>
    <t>[24655.957, 5636.001, 1178.1643, 550.321, 246.125, 140.125, 104.0]</t>
  </si>
  <si>
    <t>[2470.5269, 349.0, 177.6176, 107.2083, 65.125, 42.0, 29.25]</t>
  </si>
  <si>
    <t>[24066.6602, 303.1322, 66.625, 60.1607, 34.0, 27.0]</t>
  </si>
  <si>
    <t>[24066.6602, 303.1322, 66.625, 60.1607, 27.0]</t>
  </si>
  <si>
    <t>[14540.3652, 1438.6478, 761.2909, 235.5, 147.4803, 143.1838, 142.0, 83.6667, 51.2083]</t>
  </si>
  <si>
    <t>[3221.4824, 698.9842, 605.1398, 240.935, 199.3269]</t>
  </si>
  <si>
    <t>[5636.001, 550.321, 286.4879, 246.125, 140.125, 104.0]</t>
  </si>
  <si>
    <t>[845.0775, 297.3878, 146.0625, 119.5237, 103.5]</t>
  </si>
  <si>
    <t>[743.2456, 272.8203, 127.0, 104.6125, 55.2, 45.25]</t>
  </si>
  <si>
    <t>[1161.5021, 743.2456, 127.0, 104.6125, 55.2, 45.25, 28.625]</t>
  </si>
  <si>
    <t>[154.125, 48.0417, 23.0625]</t>
  </si>
  <si>
    <t>[286.0, 181.125, 41.625]</t>
  </si>
  <si>
    <t>[2150.1628, 396.546, 240.4712, 168.2812, 43.875, 42.0]</t>
  </si>
  <si>
    <t>[56.0, 47.1905, 36.125, 36.0]</t>
  </si>
  <si>
    <t>[133.2045, 20.0417]</t>
  </si>
  <si>
    <t>[223.75, 160.0083, 27.0]</t>
  </si>
  <si>
    <t>[14327.7461, 1474.0776, 975.9195, 554.4091, 429.8173, 158.625, 143.4464]</t>
  </si>
  <si>
    <t>[8372.79, 5608.7812, 505.4823, 32.0, 24.2]</t>
  </si>
  <si>
    <t>[3342.0901, 651.2247, 41.3333, 41.0]</t>
  </si>
  <si>
    <t>[1985.006, 1331.0369, 515.0559, 33.2404, 32.0192]</t>
  </si>
  <si>
    <t>[4353.2852, 237.9275, 108.935, 70.5568, 48.0417, 46.5556]</t>
  </si>
  <si>
    <t>[2244.4114, 160.2941, 101.0227, 60.0357, 21.0]</t>
  </si>
  <si>
    <t>[1116.4814, 331.7372, 266.64, 65.05, 46.0]</t>
  </si>
  <si>
    <t>[1579.3151, 1016.005, 191.5568, 33.875]</t>
  </si>
  <si>
    <t>[8372.79, 5608.7812, 505.4823, 60.7931, 51.4464]</t>
  </si>
  <si>
    <t>[1985.006, 1331.0369, 515.0559, 25.0865, 23.1607]</t>
  </si>
  <si>
    <t>[4353.2852, 237.9275, 83.3333, 48.0417, 46.5556, 42.0]</t>
  </si>
  <si>
    <t>[2244.4114, 160.2941, 60.0357, 25.0625, 21.0]</t>
  </si>
  <si>
    <t>[3036.3127, 1492.5909, 380.0, 264.125, 63.3472, 39.45, 21.75]</t>
  </si>
  <si>
    <t>[1116.4814, 331.7372, 221.0, 197.0227, 65.05, 46.0]</t>
  </si>
  <si>
    <t>[2115.429, 2067.8813, 99.0312, 54.5625, 43.0]</t>
  </si>
  <si>
    <t>[857.6786, 257.8167, 241.5602, 142.375, 37.125]</t>
  </si>
  <si>
    <t>[2866.7119, 1343.2391, 169.7122, 86.0417]</t>
  </si>
  <si>
    <t>[8372.79, 5608.7812, 505.4823, 162.4902, 138.4707, 54.5217]</t>
  </si>
  <si>
    <t>[4236.063, 2755.626, 618.1201, 372.282, 161.2426, 75.0312]</t>
  </si>
  <si>
    <t>[971.5095, 273.0357, 167.3196, 77.625]</t>
  </si>
  <si>
    <t>[119138.0, 114328.4141, 114328.4141, 15334.7197, 15334.7197, 9768.5996, 9768.5996, 3140.72, 487.9808, 487.9808, 186.5956, 186.5956]</t>
  </si>
  <si>
    <t>[97895.5078, 90165.6875, 14079.4521, 10027.1592, 1787.9434, 194.2654, 173.5312, 106.5398]</t>
  </si>
  <si>
    <t>[112649.9844, 88218.4453, 12058.707, 9390.0566, 2134.4844, 447.625, 106.125]</t>
  </si>
  <si>
    <t>[2067.8813, 513.1636, 174.0833, 99.0312, 43.0]</t>
  </si>
  <si>
    <t>[14431.8838, 249.0, 140.25, 118.0625, 95.25, 36.875]</t>
  </si>
  <si>
    <t>[2321.032, 405.1041, 90.0, 59.1114, 55.0865, 40.25]</t>
  </si>
  <si>
    <t>[1985.006, 1331.0369, 515.0559, 312.3115, 68.0312]</t>
  </si>
  <si>
    <t>[3036.3127, 1492.5909, 264.125, 154.3224, 92.2647, 39.45, 39.4464]</t>
  </si>
  <si>
    <t>[971.5095, 357.5294, 167.3196, 77.625]</t>
  </si>
  <si>
    <t>[1295.1367, 461.802, 214.7812, 167.0833, 22.25]</t>
  </si>
  <si>
    <t>[3799.5671, 300.0312, 261.1078, 109.3333, 84.0, 61.25]</t>
  </si>
  <si>
    <t>[3249.5059, 1157.6721, 424.275, 285.5329, 124.625, 97.875]</t>
  </si>
  <si>
    <t>[4236.063, 2755.626, 618.1201, 248.9722, 223.0, 151.0312]</t>
  </si>
  <si>
    <t>[4958.0005, 973.3965, 203.1667, 203.1667, 114.0278, 114.0278, 61.3472]</t>
  </si>
  <si>
    <t>[3036.3127, 1492.5909, 267.3393, 264.125, 247.2857, 39.45]</t>
  </si>
  <si>
    <t>[54483.9102, 377.7788, 363.1655, 212.0942, 177.6377, 153.5568, 120.1111, 46.25]</t>
  </si>
  <si>
    <t>[522.1616, 522.1616, 148.5329, 125.2, 125.2, 71.125, 40.875, 40.875]</t>
  </si>
  <si>
    <t>[51545.1328, 61.0833, 40.5625, 27.0]</t>
  </si>
  <si>
    <t>[24080.2891, 24080.2891, 3374.3621, 200.8882, 200.8882, 124.0588, 103.5, 81.0019, 81.0019, 78.3463, 78.3463]</t>
  </si>
  <si>
    <t>[1644.8463, 236.7674, 125.0, 106.8036, 45.0, 34.025]</t>
  </si>
  <si>
    <t>[9825.1387, 404.6058, 157.5329, 157.0, 69.3472, 21.3333]</t>
  </si>
  <si>
    <t>[1709.9, 537.9825, 323.6815, 103.7733, 41.1488]</t>
  </si>
  <si>
    <t>[572.1601, 374.692, 150.0865, 119.125, 90.5568]</t>
  </si>
  <si>
    <t>[52759.3281, 243.8929, 101.075, 97.875, 72.3472]</t>
  </si>
  <si>
    <t>[19131.0195, 14491.7852, 5968.772, 1813.0748, 836.3553, 99.875, 23.0833]</t>
  </si>
  <si>
    <t>[1016.6805, 186.245, 179.025, 32.1607, 26.25]</t>
  </si>
  <si>
    <t>[21531.6738, 14858.3232, 5726.4141, 885.36, 520.716, 436.0071, 289.8907, 95.6667]</t>
  </si>
  <si>
    <t>[81860.3594, 40091.2266, 36887.5664, 11983.4697, 10099.2607, 1108.5074, 202.5066, 175.875]</t>
  </si>
  <si>
    <t>[439.5706, 135.0, 64.25, 23.0]</t>
  </si>
  <si>
    <t>[1109.6962, 528.1241, 117.625, 88.4692, 37.125]</t>
  </si>
  <si>
    <t>[1166.9559, 434.7285, 178.0139, 67.7232]</t>
  </si>
  <si>
    <t>[2107.4895, 273.9395, 178.875, 121.0018, 102.0312]</t>
  </si>
  <si>
    <t>[66136.25, 215.0007, 211.3077, 164.5, 62.3472, 20.0]</t>
  </si>
  <si>
    <t>[352978.0312, 3345.5642, 2826.0754, 2055.9651, 1146.191, 258.75, 113.3224, 81.25]</t>
  </si>
  <si>
    <t>[33942.6797, 26175.0664, 7739.9678, 3238.2883, 850.8602, 275.8443]</t>
  </si>
  <si>
    <t>[93610.1406, 50191.8203, 10515.1084, 7688.5054, 1330.6943, 202.2656, 166.5]</t>
  </si>
  <si>
    <t>[7155.064, 314.8523, 267.875, 137.05, 86.5, 84.2404, 80.625, 46.0833]</t>
  </si>
  <si>
    <t>[1924.1229, 595.3497, 256.0028, 182.6374, 83.25, 65.0, 44.5714]</t>
  </si>
  <si>
    <t>[1083.1399, 669.4954, 149.0833, 49.0, 21.0625]</t>
  </si>
  <si>
    <t>[596.546, 217.125, 148.5, 69.0417, 45.875, 20.0833]</t>
  </si>
  <si>
    <t>[24080.2891, 24080.2891, 2278.1379, 200.8882, 200.8882, 119.0425, 103.5, 81.0019, 81.0019, 78.3463, 78.3463]</t>
  </si>
  <si>
    <t>[22830.1582, 563.7042, 373.5806, 96.0104, 36.3472, 36.05, 20.0833]</t>
  </si>
  <si>
    <t>[5172.9702, 552.5555, 301.1158, 106.561, 99.3201, 30.6667, 24.0625]</t>
  </si>
  <si>
    <t>[20761.6113, 18370.2148, 8835.418, 6146.0371, 1341.1077, 711.0533, 93.2562, 91.1023]</t>
  </si>
  <si>
    <t>[1026.6407, 229.0167, 107.0, 82.1607, 54.125, 53.3472]</t>
  </si>
  <si>
    <t>[762.1954, 319.1901, 103.4712, 52.5, 26.3472]</t>
  </si>
  <si>
    <t>[4638.2388, 501.1365, 248.25, 102.0, 66.625, 55.025, 24.375]</t>
  </si>
  <si>
    <t>[1757.4491, 1757.4491, 265.157, 98.3472, 27.0, 27.0]</t>
  </si>
  <si>
    <t>[2077.8123, 777.2358, 420.9606, 240.9185, 22.375]</t>
  </si>
  <si>
    <t>[776.6566, 294.125, 117.0625, 116.0139]</t>
  </si>
  <si>
    <t>[875.7788, 445.0192, 126.5568, 96.0625, 75.375, 38.0]</t>
  </si>
  <si>
    <t>[3758.6199, 216.5956, 202.0909, 189.6806, 180.1524, 140.5956, 73.8182]</t>
  </si>
  <si>
    <t>[1095.5475, 309.25, 230.875, 194.3269, 46.5568, 46.4712]</t>
  </si>
  <si>
    <t>[864.8225, 460.4507, 157.0, 86.125, 39.0]</t>
  </si>
  <si>
    <t>[1198.7539, 846.3008, 427.6195, 276.75, 37.0, 34.375]</t>
  </si>
  <si>
    <t>[487.7555, 128.75, 62.5125, 50.05, 22.25]</t>
  </si>
  <si>
    <t>[38670.9219, 7575.3442, 429.9796, 86.0083, 70.05, 22.0833]</t>
  </si>
  <si>
    <t>[10365.6064, 211.5, 175.0889, 95.4083]</t>
  </si>
  <si>
    <t>[3350.8801, 2195.0603, 1959.7964, 1419.1475, 125.7788, 40.25, 22.5]</t>
  </si>
  <si>
    <t>[1075.0012, 277.1875, 236.5641, 143.0625, 48.0119]</t>
  </si>
  <si>
    <t>[985.1192, 967.3585, 434.1112, 294.7285, 198.9649]</t>
  </si>
  <si>
    <t>[1170.4601, 261.213, 224.41, 175.05]</t>
  </si>
  <si>
    <t>[599.0073, 487.1667, 236.3636, 169.0976]</t>
  </si>
  <si>
    <t>[657.1905, 657.1905, 318.375, 76.0]</t>
  </si>
  <si>
    <t>[55157.3438, 421.157, 305.9619, 58.5714]</t>
  </si>
  <si>
    <t>[24745.8945, 20713.168, 11347.9746, 3491.0215, 1924.7622, 1507.6481, 195.1111, 116.8894]</t>
  </si>
  <si>
    <t>[9424.3818, 208.3393, 173.2083, 109.8906, 68.125]</t>
  </si>
  <si>
    <t>[35284.5156, 31002.1289, 9916.6006, 7968.3438, 1240.4447, 741.6677, 408.208, 380.9114]</t>
  </si>
  <si>
    <t>[25411.4688, 25145.3652, 7489.8755, 4807.0928, 881.287, 878.0164, 729.9561, 266.7143]</t>
  </si>
  <si>
    <t>[857.6786, 241.5602, 142.375, 127.0833, 114.4558]</t>
  </si>
  <si>
    <t>[18562.8184, 5483.332, 238.4083, 118.5714, 108.3214, 69.3472]</t>
  </si>
  <si>
    <t>[512.7521, 487.0938, 237.5202, 202.4444, 21.0]</t>
  </si>
  <si>
    <t>[1878.0992, 383.5326, 298.4706, 168.0]</t>
  </si>
  <si>
    <t>[1757.4491, 1757.4491, 119.45, 116.2404, 42.0, 27.0, 27.0]</t>
  </si>
  <si>
    <t>[112129.6562, 2033.475, 685.0638, 272.9185, 143.75, 39.0, 30.1607]</t>
  </si>
  <si>
    <t>[6838.5576, 331.6787, 160.0033, 86.6136, 76.0, 56.0]</t>
  </si>
  <si>
    <t>[32284.9629, 322.8109, 285.006, 221.5714, 37.0]</t>
  </si>
  <si>
    <t>[354.616, 186.6421, 175.0, 76.5, 55.0312]</t>
  </si>
  <si>
    <t>[770.5939, 297.9412, 124.1667, 74.4215, 48.375]</t>
  </si>
  <si>
    <t>[199.2269, 148.3472, 80.125, 46.2083, 32.1023]</t>
  </si>
  <si>
    <t>[738.1777, 127.8897, 48.0312, 27.0625]</t>
  </si>
  <si>
    <t>[4409.1895, 143.0074, 128.7788, 102.75]</t>
  </si>
  <si>
    <t>[55076.8438, 24745.8945, 20713.168, 6976.21, 3491.0215, 1507.6481, 283.4496, 116.8894]</t>
  </si>
  <si>
    <t>[90576.2266, 36002.8047, 25629.7363, 12652.6426, 4902.7578, 1936.5347, 243.5123, 234.7909]</t>
  </si>
  <si>
    <t>[18853.4863, 12134.5576, 7158.1538, 3024.8821, 604.4952, 386.625, 213.9668, 24.0]</t>
  </si>
  <si>
    <t>[115076.5078, 78549.0625, 78377.4297, 16810.3086, 13030.4375, 3091.5918, 219.0667, 56.0833]</t>
  </si>
  <si>
    <t>[60928.3164, 60460.332, 3822.9521, 2044.9219, 1830.1172, 486.9234, 449.6508, 349.7901]</t>
  </si>
  <si>
    <t>[11921.1895, 4873.4233, 3984.7739, 2977.3611, 2952.5049, 203.3011]</t>
  </si>
  <si>
    <t>[7689.4053, 712.5172, 260.0012, 196.0388, 133.3905, 113.125, 53.75]</t>
  </si>
  <si>
    <t>[3387.6863, 1673.3457, 1375.3062, 619.1601, 522.2928, 320.9689, 100.05, 70.6735]</t>
  </si>
  <si>
    <t>[114328.4141, 114328.4141, 15334.7197, 15334.7197, 10102.5146, 9768.5996, 9768.5996, 2018.7728, 487.9808, 487.9808, 186.5956, 186.5956]</t>
  </si>
  <si>
    <t>[90165.6875, 14079.4521, 10027.1592, 7333.2051, 1144.2314, 194.2654, 154.4083, 106.5398]</t>
  </si>
  <si>
    <t>[14483.5957, 13598.4629, 11827.0498, 5615.9185, 709.172, 127.0833, 105.225]</t>
  </si>
  <si>
    <t>[20761.6113, 18370.2148, 6146.0371, 3413.1863, 1113.4821, 711.0533, 201.0083, 93.2562]</t>
  </si>
  <si>
    <t>[774.4495, 228.1645, 211.1875, 118.0]</t>
  </si>
  <si>
    <t>[3083.6294, 3083.6294, 342.2415, 284.2812, 258.0, 258.0, 167.3472, 167.3472, 132.2966, 130.0, 130.0, 117.2812, 117.2812]</t>
  </si>
  <si>
    <t>[188630.6875, 188630.6875, 2421.0249, 2421.0249, 1815.4335, 1815.4335, 1147.6755, 1147.6755, 532.304, 286.1667, 286.1667]</t>
  </si>
  <si>
    <t>[47112.4336, 945.7609, 836.3354, 516.0149, 418.1988, 399.7797, 396.5333, 60.875]</t>
  </si>
  <si>
    <t>[9789.8066, 6649.0454, 3666.8818, 1132.3888, 431.0023, 261.4604, 204.7868, 118.7217]</t>
  </si>
  <si>
    <t>[70218.4453, 64413.4297, 36783.8828, 23201.4668, 2151.4141, 2066.0183, 434.069, 348.1359]</t>
  </si>
  <si>
    <t>[120961.4766, 107559.3203, 50623.8008, 36327.5625, 3447.6582, 2850.9263, 642.917, 248.7521]</t>
  </si>
  <si>
    <t>[888514.625, 12010.2256, 10669.9922, 4491.0972, 2322.3708, 561.0038, 391.5467, 156.3125]</t>
  </si>
  <si>
    <t>[37842.4375, 37842.4375, 4005.4155, 3929.9031, 2497.9753, 1376.375, 1376.375, 686.0606, 686.0606, 144.1838, 144.1838]</t>
  </si>
  <si>
    <t>[117348.8359, 1278.4945, 913.003, 626.0299, 600.6306, 470.002, 419.4902, 78.4083]</t>
  </si>
  <si>
    <t>[3154.2668, 2494.3081, 1964.7993, 237.5202, 21.0]</t>
  </si>
  <si>
    <t>[21072.5039, 1681.0608, 670.1633, 480.0833, 266.7961, 159.3333, 37.125]</t>
  </si>
  <si>
    <t>[16646.8184, 313.2656, 276.6574, 204.5, 189.5, 126.3611, 24.75]</t>
  </si>
  <si>
    <t>[71124.5, 830.4146, 604.5225, 581.6943, 356.5557, 302.7513, 278.2337, 144.0]</t>
  </si>
  <si>
    <t>[54965.5508, 638.8129, 564.7778, 526.2893, 266.1491, 152.025, 95.5201]</t>
  </si>
  <si>
    <t>[32284.9629, 541.0428, 322.8109, 49.0]</t>
  </si>
  <si>
    <t>[156768.8906, 727.9869, 204.4545, 138.7788, 37.45]</t>
  </si>
  <si>
    <t>[778.2941, 359.4377, 182.1082, 57.6957, 30.125]</t>
  </si>
  <si>
    <t>[2578.5, 250.1, 239.625, 118.8182]</t>
  </si>
  <si>
    <t>[1947.1926, 287.3061, 169.1136, 124.5568, 28.0, 22.0625]</t>
  </si>
  <si>
    <t>[117348.8359, 913.003, 835.0671, 626.0299, 600.6306, 237.25, 174.0227, 78.4083]</t>
  </si>
  <si>
    <t>[1249161.75, 1249161.75, 11323.6094, 11323.6094, 8568.21, 8568.21, 6143.0381, 6143.0381, 957.7779, 957.7779, 893.5674, 283.1875, 247.9415]</t>
  </si>
  <si>
    <t>[30565.3496, 283.6406, 131.7788, 96.375, 75.0643, 43.5568]</t>
  </si>
  <si>
    <t>[572.1191, 183.6786, 161.5, 96.5568, 82.3674]</t>
  </si>
  <si>
    <t>[55157.3438, 421.157, 343.549, 58.5714]</t>
  </si>
  <si>
    <t>[572.1191, 527.2292, 276.3151, 82.3674]</t>
  </si>
  <si>
    <t>[5508.2241, 777.0865, 649.8247, 25.0139]</t>
  </si>
  <si>
    <t>[99305.1094, 60928.3164, 60460.332, 10282.6172, 2044.9219, 1830.1172, 349.7901, 201.2404]</t>
  </si>
  <si>
    <t>[94072.0938, 53893.1211, 52322.7734, 9319.2793, 1101.481, 1021.8643, 137.0038, 66.375]</t>
  </si>
  <si>
    <t>[21128.9395, 5217.9795, 4979.0542, 2524.6716, 2455.1934, 138.2426, 35.0]</t>
  </si>
  <si>
    <t>[545850.4375, 319708.8438, 272888.75, 97599.8359, 38022.543, 1544.3163, 1360.2593, 205.1638]</t>
  </si>
  <si>
    <t>[9985.8887, 7190.9614, 6919.312, 1256.7089, 474.5674, 307.3967, 294.205, 77.8929]</t>
  </si>
  <si>
    <t>[3146.6597, 2509.0833, 1873.3689, 858.7619, 330.7656, 297.9395, 134.8929]</t>
  </si>
  <si>
    <t>[67825.4609, 66391.1719, 42067.3086, 5932.5972, 1337.025, 980.4673, 847.6119, 250.0]</t>
  </si>
  <si>
    <t>[32775.4844, 18346.0371, 18009.2852, 6081.3398, 2603.1487, 518.7647, 46.1607, 27.006]</t>
  </si>
  <si>
    <t>[7260.9966, 6765.1313, 5072.4434, 1192.7556, 988.783, 450.1807, 134.375]</t>
  </si>
  <si>
    <t>[3083.6294, 3083.6294, 519.0054, 258.0, 258.0, 189.0, 167.3472, 167.3472, 130.0, 130.0, 117.2812, 117.2812]</t>
  </si>
  <si>
    <t>[88723.1641, 1284.921, 1154.4148, 663.0598, 564.9592, 200.805, 62.2812]</t>
  </si>
  <si>
    <t>[225998.7812, 2353.0374, 2079.7029, 1432.6844, 637.7847, 192.3077, 120.605]</t>
  </si>
  <si>
    <t>[55336.9883, 35284.5156, 31002.1289, 9916.6006, 4228.5537, 707.499, 408.208, 380.9114]</t>
  </si>
  <si>
    <t>[38039.4922, 25411.4688, 25145.3652, 7489.8755, 4024.3298, 878.0164, 314.2596, 266.7143]</t>
  </si>
  <si>
    <t>[13560.8701, 12714.5322, 8672.8496, 1536.4359, 1153.6766, 434.8788, 51.375, 26.0833]</t>
  </si>
  <si>
    <t>[9789.8066, 8161.144, 6649.0454, 1132.3888, 845.8113, 261.4604, 118.7217]</t>
  </si>
  <si>
    <t>[63182.4531, 37750.418, 4848.8989, 651.0228, 405.4178, 232.6371, 175.25, 104.0833]</t>
  </si>
  <si>
    <t>[324912.375, 1783.1038, 1619.0519, 1310.0931, 819.0914, 238.0388]</t>
  </si>
  <si>
    <t>[303354.4375, 3171.6306, 3063.2148, 1853.083, 479.6071, 270.8409]</t>
  </si>
  <si>
    <t>[98215.8047, 1098.5768, 813.377, 760.7205, 602.2267, 274.7202, 161.1488, 118.125]</t>
  </si>
  <si>
    <t>[39335.1094, 683.3019, 490.9068, 285.9049, 239.0, 97.3603]</t>
  </si>
  <si>
    <t>[15092.2393, 1045.6348, 228.4803, 114.0208, 75.3269, 74.0833]</t>
  </si>
  <si>
    <t>[103464.0391, 93184.6719, 30578.875, 8796.5713, 750.6807, 417.3878, 176.7348]</t>
  </si>
  <si>
    <t>[1025.1946, 270.066, 180.4515, 144.4, 110.1111, 81.45, 45.5, 20.25]</t>
  </si>
  <si>
    <t>[38700.7969, 805.1722, 405.0016, 376.2755, 247.92, 157.375, 82.125, 79.025]</t>
  </si>
  <si>
    <t>[655.1857, 273.1324, 269.4445, 99.5652, 28.4821]</t>
  </si>
  <si>
    <t>[212.7202, 152.4028, 134.0833, 40.375]</t>
  </si>
  <si>
    <t>[253.6713, 85.9239, 74.0833, 21.0]</t>
  </si>
  <si>
    <t>[5052.0557, 278.8978, 211.375, 179.7961, 160.0083, 102.0, 66.0833]</t>
  </si>
  <si>
    <t>[1003.8356, 492.7552, 55.5, 24.0]</t>
  </si>
  <si>
    <t>[385.4814, 158.025, 140.1136, 127.375, 90.2, 43.875]</t>
  </si>
  <si>
    <t>[16118.0664, 385.025, 295.625, 133.0, 112.25, 24.0833]</t>
  </si>
  <si>
    <t>[1191.8068, 991.2023, 241.875, 49.0625]</t>
  </si>
  <si>
    <t>[263206.0938, 3387.8823, 2988.0745, 2282.9004, 268.8285, 205.7202, 184.805, 69.0]</t>
  </si>
  <si>
    <t>[30846.8105, 30846.8105, 360.1738, 360.1738, 249.006, 249.006, 100.0, 73.0]</t>
  </si>
  <si>
    <t>[530.3726, 110.2883, 70.875, 26.3472, 24.0]</t>
  </si>
  <si>
    <t>[944.3912, 220.2604, 179.3472, 163.1023, 111.375, 37.0625]</t>
  </si>
  <si>
    <t>[725.5289, 265.75, 258.6, 32.375, 24.45]</t>
  </si>
  <si>
    <t>[271.0625, 103.8176, 71.2, 29.0]</t>
  </si>
  <si>
    <t>[550.8774, 263.868, 128.75, 119.2812]</t>
  </si>
  <si>
    <t>[618243.6875, 3434.0181, 3049.6504, 1708.2126, 296.0822, 276.3252, 129.7961]</t>
  </si>
  <si>
    <t>[46497.6016, 835.9427, 542.6173, 449.9313, 362.5714, 231.9593, 57.25]</t>
  </si>
  <si>
    <t>[43371.2812, 564.7286, 461.8914, 345.3885, 272.0278, 268.6, 202.025]</t>
  </si>
  <si>
    <t>[79006.8125, 878.2548, 579.4794, 484.0132, 348.384, 140.0833, 126.0]</t>
  </si>
  <si>
    <t>[1000497.1875, 7048.2661, 6715.043, 3341.3203, 649.564, 375.4462, 51.125]</t>
  </si>
  <si>
    <t>[2163.6943, 610.228, 252.7286, 125.3214, 110.0417]</t>
  </si>
  <si>
    <t>[1871.4573, 1871.4573, 201.1667, 156.25]</t>
  </si>
  <si>
    <t>[2236.312, 462.6364, 122.9754, 122.625]</t>
  </si>
  <si>
    <t>[265.24, 30.375, 29.5, 29.0833]</t>
  </si>
  <si>
    <t>[770.3425, 126.0312, 107.0, 56.25, 27.0]</t>
  </si>
  <si>
    <t>[798.5577, 262.2857, 110.6667, 37.2426, 26.625, 25.1607]</t>
  </si>
  <si>
    <t>[526.4091, 194.25, 32.0625, 21.0]</t>
  </si>
  <si>
    <t>[422.3492, 258.5294, 74.875, 61.05, 21.375]</t>
  </si>
  <si>
    <t>[135551.9062, 13027.751, 2547.9688, 144.3472]</t>
  </si>
  <si>
    <t>[499.25, 194.6782, 60.1607, 36.0]</t>
  </si>
  <si>
    <t>[6676.1255, 1363.1812, 97.8929, 69.1023, 31.0833]</t>
  </si>
  <si>
    <t>[6676.1255, 1363.1812, 191.2857, 69.1023, 56.5568, 31.0833]</t>
  </si>
  <si>
    <t>[1790.6571, 100.0625, 93.375, 56.05]</t>
  </si>
  <si>
    <t>[6676.1255, 1363.1812, 255.7202, 69.1023, 31.0833]</t>
  </si>
  <si>
    <t>[1672.8765, 114.5, 21.3333]</t>
  </si>
  <si>
    <t>[591.1748, 428.1154, 313.0]</t>
  </si>
  <si>
    <t>[14789.2891, 8437.0674, 7946.6621, 2834.5149, 57.25, 32.0]</t>
  </si>
  <si>
    <t>[767.6826, 403.8227, 244.3603, 38.45]</t>
  </si>
  <si>
    <t>[63173.8984, 50.4083, 43.1607]</t>
  </si>
  <si>
    <t>[1447.5358, 340.2237, 90.625, 25.0833]</t>
  </si>
  <si>
    <t>[910.2032, 342.125, 107.5385]</t>
  </si>
  <si>
    <t>[1447.5358, 418.125, 90.625, 40.125, 25.0833]</t>
  </si>
  <si>
    <t>[7426.3843, 500.9801, 50.625, 50.2841, 47.45]</t>
  </si>
  <si>
    <t>[525.9509, 76.0833, 26.0]</t>
  </si>
  <si>
    <t>[317.1158, 317.1158, 266.4696, 266.4696, 262.0038, 20.0833, 20.0833]</t>
  </si>
  <si>
    <t>[975.7506, 205.25, 53.2404]</t>
  </si>
  <si>
    <t>[9993.6973, 492.3499, 391.3807, 201.375]</t>
  </si>
  <si>
    <t>[460.0868, 142.3559, 28.375]</t>
  </si>
  <si>
    <t>[1656.88, 440.5208, 163.4402]</t>
  </si>
  <si>
    <t>[714.8401, 181.0, 164.7857, 68.0833, 24.45]</t>
  </si>
  <si>
    <t>[5024.6255, 173.0865, 84.0]</t>
  </si>
  <si>
    <t>[525.9509, 51.875, 26.0]</t>
  </si>
  <si>
    <t>[317.1158, 317.1158, 266.4696, 266.4696, 20.0833, 20.0833, 20.0833]</t>
  </si>
  <si>
    <t>[317.1158, 317.1158, 266.4696, 266.4696, 158.125, 20.0833, 20.0833]</t>
  </si>
  <si>
    <t>[63173.8984, 50.4083, 21.25]</t>
  </si>
  <si>
    <t>[653.3314, 89.125, 87.2404, 20.1667]</t>
  </si>
  <si>
    <t>[2940.8347, 596.2582, 592.3157, 144.125]</t>
  </si>
  <si>
    <t>[3118.6453, 229.6961, 145.4444, 64.8028, 23.625]</t>
  </si>
  <si>
    <t>[173907.1875, 246.4402, 224.0592, 39.6667]</t>
  </si>
  <si>
    <t>[75901.3203, 26974.0391, 10971.0078, 3100.3438, 493.4088, 145.25]</t>
  </si>
  <si>
    <t>[1862.2853, 1472.686, 474.1322, 30.0]</t>
  </si>
  <si>
    <t>[36692.6055, 483.5082, 175.225, 84.3214, 77.375]</t>
  </si>
  <si>
    <t>[2940.8347, 1088.0791, 592.3157, 171.7656]</t>
  </si>
  <si>
    <t>[16838.625, 342.9778, 250.625, 48.1838]</t>
  </si>
  <si>
    <t>[28883.959, 458.4733, 249.2112, 213.006, 35.0]</t>
  </si>
  <si>
    <t>[43457.0156, 27059.002, 6796.6704, 5182.083, 4144.8999, 268.2661]</t>
  </si>
  <si>
    <t>[1929.6267, 920.4767, 227.2948, 131.0833]</t>
  </si>
  <si>
    <t>[1698.0884, 474.1322, 200.836, 30.0]</t>
  </si>
  <si>
    <t>[17176.8457, 545.4122, 483.5082, 175.225, 77.375]</t>
  </si>
  <si>
    <t>[78774.7266, 78774.7266, 218.5714, 33.75, 33.75, 20.0]</t>
  </si>
  <si>
    <t>[110215.8594, 75901.3203, 26974.0391, 10971.0078, 8759.4199, 145.25]</t>
  </si>
  <si>
    <t>[103160.0391, 57209.082, 21696.1855, 9440.7178, 7844.3823, 178.3269]</t>
  </si>
  <si>
    <t>[1929.6267, 1046.0291, 920.4767, 49.025]</t>
  </si>
  <si>
    <t>[12931.5947, 2049.5347, 962.3463, 194.4083, 21.5]</t>
  </si>
  <si>
    <t>[21335.3848, 221.3491, 205.3862, 57.125]</t>
  </si>
  <si>
    <t>[790.3776, 197.0, 160.7961, 28.125]</t>
  </si>
  <si>
    <t>[16838.625, 342.9778, 327.3613, 41.1136]</t>
  </si>
  <si>
    <t>[47247.6367, 313.0809, 231.0769, 20.5568]</t>
  </si>
  <si>
    <t>[4964.2471, 161.7857, 153.3269, 115.125, 35.3611]</t>
  </si>
  <si>
    <t>[5108.8257, 3602.8674, 488.2469, 120.625, 72.6578]</t>
  </si>
  <si>
    <t>[409864.3125, 97.025, 45.0833]</t>
  </si>
  <si>
    <t>[952.0013, 952.0013, 144.125, 144.125, 85.2404, 75.0278, 75.0278, 24.7788, 24.3214, 24.3214]</t>
  </si>
  <si>
    <t>[317.1158, 317.1158, 289.6945, 266.4696, 266.4696, 20.0833, 20.0833]</t>
  </si>
  <si>
    <t>[1031.7639, 178.025, 30.0833]</t>
  </si>
  <si>
    <t>[10852.1846, 1072.6693, 676.0887, 382.6923, 193.25, 70.5312]</t>
  </si>
  <si>
    <t>[197896.1719, 51.0, 34.5]</t>
  </si>
  <si>
    <t>[1232.1193, 234.9009, 176.0278, 103.898, 44.0]</t>
  </si>
  <si>
    <t>[933.5694, 549.9067, 99.0, 60.0]</t>
  </si>
  <si>
    <t>[223.0417, 218.1, 29.25]</t>
  </si>
  <si>
    <t>[2458.1882, 248.0417, 77.1607, 32.625]</t>
  </si>
  <si>
    <t>[478350.5, 61.45, 32.0]</t>
  </si>
  <si>
    <t>[557.8647, 359.157, 260.2535, 100.2426, 68.4083, 31.5568]</t>
  </si>
  <si>
    <t>[3212.2009, 661.1488, 557.8647, 100.2426, 68.4083, 31.5568]</t>
  </si>
  <si>
    <t>[2668.1592, 79.1607, 62.125]</t>
  </si>
  <si>
    <t>[1629.5781, 22.0, 21.05]</t>
  </si>
  <si>
    <t>[371.24, 160.0, 91.1395, 45.0]</t>
  </si>
  <si>
    <t>[655.329, 211.0, 27.0833]</t>
  </si>
  <si>
    <t>[2011.2885, 212.409, 140.0096, 34.75, 29.0833, 23.0833]</t>
  </si>
  <si>
    <t>[7170.9619, 97.3684, 61.3077, 56.3472, 25.5]</t>
  </si>
  <si>
    <t>[5411.4478, 79.875, 67.0, 22.375]</t>
  </si>
  <si>
    <t>[706860.875, 4563.9346, 216.1489, 153.4083, 65.375]</t>
  </si>
  <si>
    <t>[5173.1177, 630.1592, 179.0, 100.125, 41.625]</t>
  </si>
  <si>
    <t>[37339.8555, 1486.7977, 548.0007, 455.9529, 380.3016, 198.8776, 91.025]</t>
  </si>
  <si>
    <t>[10163.4219, 97.0417, 77.0833, 40.3472]</t>
  </si>
  <si>
    <t>[269729.8438, 269.245, 207.0208, 204.0, 31.3472]</t>
  </si>
  <si>
    <t>[6549.4048, 410.1644, 159.0698, 32.1607]</t>
  </si>
  <si>
    <t>[2011.2885, 148.2663, 136.0625, 61.05, 34.75, 29.0833, 23.0833]</t>
  </si>
  <si>
    <t>[7170.9619, 348.0092, 62.0, 61.3077, 44.025, 25.5]</t>
  </si>
  <si>
    <t>[15027.8369, 256.4528, 231.7961, 95.1023, 59.7788, 42.75]</t>
  </si>
  <si>
    <t>[12902.0664, 189.8182, 163.7733, 66.0625, 61.0625, 39.7788]</t>
  </si>
  <si>
    <t>[12728.959, 330.0714, 321.0771, 170.25, 169.3603, 148.5714, 138.3472, 76.0625, 48.4712]</t>
  </si>
  <si>
    <t>[342.175, 210.6944, 79.1607, 53.0625]</t>
  </si>
  <si>
    <t>[651.6033, 361.0139, 184.8182, 144.75]</t>
  </si>
  <si>
    <t>[2876.7566, 598.1696, 409.3289, 222.5, 180.6, 168.125, 98.25, 79.6806, 39.75, 23.625]</t>
  </si>
  <si>
    <t>[1519.1199, 328.25, 263.5151, 145.25, 128.25, 37.25, 23.125]</t>
  </si>
  <si>
    <t>[4409.1895, 214.4464, 182.3636, 99.1023]</t>
  </si>
  <si>
    <t>[1743.2455, 395.0321, 363.4216, 302.3361, 132.125, 105.0435, 92.1607]</t>
  </si>
  <si>
    <t>[4338.9307, 700.3502, 494.3306, 322.75, 141.1875, 94.0, 93.1023, 79.45]</t>
  </si>
  <si>
    <t>[2876.7566, 598.1696, 401.7664, 346.23, 250.5, 222.5, 180.6, 127.0, 98.25, 23.625]</t>
  </si>
  <si>
    <t>[1519.1199, 328.25, 264.5111, 147.0, 145.25, 128.25, 93.45, 74.4464, 37.25]</t>
  </si>
  <si>
    <t>[24442.8535, 317.9726, 292.0201, 220.2023, 116.7812, 114.7778, 85.0]</t>
  </si>
  <si>
    <t>[3590.1738, 312.0304, 270.8523, 206.7961, 203.0662, 125.25, 103.125, 79.5568, 38.05]</t>
  </si>
  <si>
    <t>[6549.4048, 258.004, 71.5568, 23.25]</t>
  </si>
  <si>
    <t>[2876.7566, 598.1696, 434.25, 352.7601, 222.5, 180.6, 167.2812, 98.25, 38.25, 23.625]</t>
  </si>
  <si>
    <t>[469.4319, 187.2917, 110.3346, 81.45]</t>
  </si>
  <si>
    <t>[2004.708, 262.5, 219.4803, 174.4712, 160.8519, 72.875, 32.0, 30.25]</t>
  </si>
  <si>
    <t>[2297.3938, 429.1067, 366.2355, 139.1838, 97.6806, 42.25, 34.1488]</t>
  </si>
  <si>
    <t>[560.5, 464.3165, 364.375, 116.8929]</t>
  </si>
  <si>
    <t>[882.9824, 387.523, 183.4712, 141.0417]</t>
  </si>
  <si>
    <t>[1727.8192, 685.8712, 358.881, 312.1359, 206.8897, 142.0312, 132.0, 34.05, 20.25]</t>
  </si>
  <si>
    <t>[13781.2627, 156.8409, 52.3472, 51.0, 34.9395]</t>
  </si>
  <si>
    <t>[24080.2891, 24080.2891, 3374.3621, 200.8882, 200.8882, 124.0588, 103.5, 101.6667, 81.0019, 81.0019, 78.3463, 78.3463, 68.1023, 50.0]</t>
  </si>
  <si>
    <t>[1815.0605, 307.805, 87.75, 80.3472, 51.0, 32.0, 20.375]</t>
  </si>
  <si>
    <t>[1815.0605, 218.225, 119.7788, 80.3472, 32.0, 26.875, 20.375]</t>
  </si>
  <si>
    <t>[23162.5469, 23162.5469, 10851.6035, 10851.6035, 513.689, 513.689, 184.9185, 178.9552, 178.9552, 96.5]</t>
  </si>
  <si>
    <t>[5585.2495, 348.4449, 230.0, 164.2457, 114.875, 50.625, 21.1118]</t>
  </si>
  <si>
    <t>[15011.2939, 316.5601, 299.0067, 237.5024, 188.7222, 42.0]</t>
  </si>
  <si>
    <t>[188630.6875, 188630.6875, 2421.0249, 2421.0249, 1815.4335, 1815.4335, 1147.6755, 1147.6755, 286.1667, 286.1667, 229.0357, 181.125, 155.962, 148.75, 77.0, 77.0]</t>
  </si>
  <si>
    <t>[188630.6875, 188630.6875, 2421.0249, 2421.0249, 1815.4335, 1815.4335, 1147.6755, 1147.6755, 462.8577, 396.1114, 286.1667, 286.1667, 77.0, 77.0]</t>
  </si>
  <si>
    <t>[8442.8887, 253.7826, 237.8929, 143.2812, 111.375, 107.3346, 82.5625, 69.2404, 65.125, 27.2]</t>
  </si>
  <si>
    <t>[25588.7754, 587.795, 229.4944, 164.625, 144.5, 47.1023, 33.5568]</t>
  </si>
  <si>
    <t>[2160.1665, 307.075, 256.5, 57.1429, 46.875, 30.0625]</t>
  </si>
  <si>
    <t>[82876.9453, 2212.2319, 1323.588, 707.1309, 696.6107, 91.2426, 87.1429, 67.25, 21.0]</t>
  </si>
  <si>
    <t>[395.1201, 188.6, 131.7188, 29.25, 29.1023]</t>
  </si>
  <si>
    <t>[369.4712, 295.2812, 33.75, 22.75]</t>
  </si>
  <si>
    <t>[127362.3594, 127362.3594, 2205.8594, 2205.8594, 876.6834, 876.6834, 412.9265, 412.9265, 278.445, 246.2457, 99.0, 99.0, 33.0, 33.0, 22.125]</t>
  </si>
  <si>
    <t>[2160.1665, 583.9017, 75.1607, 57.1429, 46.3365, 30.0625]</t>
  </si>
  <si>
    <t>[1670.3556, 483.419, 141.1289, 139.1838, 106.875, 104.0, 31.5]</t>
  </si>
  <si>
    <t>[1422.8163, 65.45, 41.2404, 37.0, 25.0833]</t>
  </si>
  <si>
    <t>[3643.9011, 647.9117, 561.242, 363.7656, 243.405, 80.2]</t>
  </si>
  <si>
    <t>[91488.9062, 91488.9062, 91488.9062, 549.1496, 549.1496, 549.1496, 168.9231, 65.4167, 65.4167, 65.4167, 56.25, 31.0625]</t>
  </si>
  <si>
    <t>[568.9611, 524.7278, 163.7788, 33.0833, 20.0]</t>
  </si>
  <si>
    <t>[399424.1875, 232.8897, 70.875, 42.3472, 39.1667, 30.375]</t>
  </si>
  <si>
    <t>[91488.9062, 91488.9062, 91488.9062, 549.1496, 549.1496, 549.1496, 65.4167, 65.4167, 65.4167, 52.0]</t>
  </si>
  <si>
    <t>[1173.3696, 347.3488, 258.0845, 94.5, 40.5568]</t>
  </si>
  <si>
    <t>[479272.0938, 333.575, 310.787, 95.0, 70.0625, 52.0625, 38.625]</t>
  </si>
  <si>
    <t>[20392.0879, 291.8658, 272.25, 51.25, 47.3472]</t>
  </si>
  <si>
    <t>[1947.3196, 252.1607, 238.125, 107.7788, 37.45]</t>
  </si>
  <si>
    <t>[6111.3711, 403.2774, 269.2487, 145.9, 126.5, 78.0625, 29.1607, 20.625]</t>
  </si>
  <si>
    <t>[24346.9707, 176.6, 167.8409, 40.0, 28.75]</t>
  </si>
  <si>
    <t>[871.6223, 484.7909, 255.0625, 143.0625, 90.0, 46.1607, 46.125]</t>
  </si>
  <si>
    <t>[727.5556, 281.0228, 265.7285, 63.0]</t>
  </si>
  <si>
    <t>[402.4611, 322.135, 190.0833, 58.4083, 57.0625, 39.45]</t>
  </si>
  <si>
    <t>[46757.957, 2797.2129, 598.218, 220.6713, 165.0312, 96.4432, 35.5568, 35.1023, 20.25]</t>
  </si>
  <si>
    <t>[647.7686, 419.0167, 280.5329, 157.0208, 141.5042, 96.2812, 45.0]</t>
  </si>
  <si>
    <t>[1198.7539, 846.3008, 427.6195, 276.75, 70.3472, 37.0, 34.375]</t>
  </si>
  <si>
    <t>[46757.957, 2797.2129, 598.218, 249.375, 111.375, 96.4432, 35.5568, 35.1023, 20.25]</t>
  </si>
  <si>
    <t>[647.7686, 424.2154, 141.5042, 114.125, 85.05, 45.0]</t>
  </si>
  <si>
    <t>[14497.4805, 132.338, 88.25, 63.0, 44.1667, 32.125]</t>
  </si>
  <si>
    <t>[91488.9062, 91488.9062, 91488.9062, 549.1496, 549.1496, 549.1496, 352.6805, 129.5568, 65.4167, 65.4167, 65.4167, 51.0833]</t>
  </si>
  <si>
    <t>[163589.7812, 163589.7812, 603.3484, 597.9628, 597.9628, 391.4913, 227.375, 153.6124, 103.5, 83.7202, 83.7202, 52.1429, 33.125, 33.125]</t>
  </si>
  <si>
    <t>[4550.0068, 423.6529, 114.0312, 34.75, 25.0]</t>
  </si>
  <si>
    <t>[222711.3438, 222711.3438, 1393.4517, 663.1752, 663.1752, 106.25, 100.5568, 83.9173, 83.9173, 58.25, 58.25, 56.7812, 56.7812, 22.1607]</t>
  </si>
  <si>
    <t>[30374.916, 297.3889, 51.5625, 36.1607]</t>
  </si>
  <si>
    <t>[151967.3438, 1183.2323, 230.3884, 178.3115, 171.0, 42.75, 21.0]</t>
  </si>
  <si>
    <t>[1366.7386, 143.375, 101.375, 21.3472]</t>
  </si>
  <si>
    <t>[7391.9351, 7391.9351, 442.9026, 232.5714, 210.1111, 210.1111, 109.2, 106.2404, 106.2404, 37.7202]</t>
  </si>
  <si>
    <t>[3232.8149, 191.1111, 183.375, 160.205]</t>
  </si>
  <si>
    <t>[3350.8801, 2195.0603, 1959.7964, 1419.1475, 164.9263, 125.7788, 40.25, 38.3269, 22.5]</t>
  </si>
  <si>
    <t>[2017.2389, 106.2426, 73.0417, 65.0]</t>
  </si>
  <si>
    <t>[1359.8613, 772.7131, 287.2308, 85.5, 46.125]</t>
  </si>
  <si>
    <t>[599.0073, 487.1667, 236.3636, 216.1731, 169.0976]</t>
  </si>
  <si>
    <t>[52759.3281, 107.2426, 97.875, 78.2, 69.0833]</t>
  </si>
  <si>
    <t>[9805.0156, 5675.4575, 1629.1759, 1215.4237, 1132.4727, 133.4803, 130.3924, 89.0, 60.5]</t>
  </si>
  <si>
    <t>[49776.793, 1335.3536, 428.071, 78.1023, 67.375, 63.3333, 20.025]</t>
  </si>
  <si>
    <t>[467.0096, 362.75, 320.8929, 135.0, 123.0, 98.1607, 33.5568, 33.5568]</t>
  </si>
  <si>
    <t>[34391.7188, 17704.916, 1776.5, 1704.1801, 1005.3701, 550.04, 513.019, 496.0454]</t>
  </si>
  <si>
    <t>[4376.8667, 1912.6206, 1625.4713, 405.2284, 349.1053, 302.0, 266.2228, 42.75]</t>
  </si>
  <si>
    <t>[16897.6113, 9010.5771, 946.8835, 386.9391, 357.3881, 265.124, 230.8643, 199.5, 81.0, 77.0]</t>
  </si>
  <si>
    <t>[1670.0103, 1353.53, 1197.4814, 505.5364, 307.0278]</t>
  </si>
  <si>
    <t>[3514.2405, 2034.5626, 1385.2144, 1125.4756, 694.558, 261.3611, 160.7696, 37.0625]</t>
  </si>
  <si>
    <t>[10907.123, 5634.1978, 714.6881, 467.036, 368.2647, 256.3608, 195.3403]</t>
  </si>
  <si>
    <t>[568.9611, 195.5568, 163.7788, 110.0083, 67.1607, 20.0]</t>
  </si>
  <si>
    <t>[112129.6562, 2033.475, 685.0638, 272.9185, 143.75, 79.1023, 39.0, 30.1607]</t>
  </si>
  <si>
    <t>[342.175, 162.0083, 79.1607, 53.0625]</t>
  </si>
  <si>
    <t>[16219.4805, 9325.1973, 658.7316, 397.8583, 374.0314, 222.7857, 133.875, 117.3603, 20.25]</t>
  </si>
  <si>
    <t>[9760.5215, 3885.3362, 1042.4971, 469.2791, 399.4591, 304.1212, 137.1645, 84.0625, 77.0417, 27.0833]</t>
  </si>
  <si>
    <t>[86245.5312, 86245.5312, 39071.957, 39071.957, 1230.0713, 1230.0713, 1008.1938, 714.7579, 714.7579, 447.1729, 338.5923, 56.0]</t>
  </si>
  <si>
    <t>[42012.5312, 42012.5312, 19231.8496, 19231.8496, 5042.9854, 3397.4319, 1880.8203, 899.6944, 899.6944, 830.5921, 648.9543, 648.9543, 119.4712, 119.4712, 85.25, 85.25]</t>
  </si>
  <si>
    <t>[1194.2986, 530.25, 374.8617, 163.2426, 143.1023, 126.0227, 75.0625, 24.375]</t>
  </si>
  <si>
    <t>[3601.3469, 1924.8407, 864.1901, 592.7349, 445.0254, 154.8596, 118.75, 67.0833]</t>
  </si>
  <si>
    <t>[23162.5469, 23162.5469, 10851.6035, 10851.6035, 788.7439, 661.5765, 513.689, 513.689, 482.0107, 332.0807, 178.9552, 178.9552]</t>
  </si>
  <si>
    <t>[13908.6133, 6357.1011, 502.5054, 405.7172, 295.0, 251.0253, 169.0, 101.0]</t>
  </si>
  <si>
    <t>[399424.1875, 180.0, 89.7788, 70.875, 64.6, 42.3472]</t>
  </si>
  <si>
    <t>[56426.8203, 214.3269, 90.7788, 69.125, 21.875]</t>
  </si>
  <si>
    <t>[82799.6641, 593.7297, 115.1667, 96.5714]</t>
  </si>
  <si>
    <t>[11178.3477, 304.2112, 254.0208, 96.875, 59.6944, 56.1607, 35.5, 33.0]</t>
  </si>
  <si>
    <t>[20392.0879, 698.0254, 211.4402, 51.25, 47.3472]</t>
  </si>
  <si>
    <t>[32835.7539, 276.6327, 149.338, 146.0, 96.0, 47.25]</t>
  </si>
  <si>
    <t>[690.6627, 85.3472, 43.6955, 31.0417]</t>
  </si>
  <si>
    <t>[91488.9062, 91488.9062, 91488.9062, 584.9302, 549.1496, 549.1496, 549.1496, 378.1303, 319.2596, 179.0417, 65.4167, 65.4167, 65.4167]</t>
  </si>
  <si>
    <t>[163589.7812, 163589.7812, 597.9628, 597.9628, 227.375, 227.1008, 115.0592, 103.5, 83.7202, 83.7202, 78.0833, 52.1429, 33.125, 33.125]</t>
  </si>
  <si>
    <t>[4550.0068, 200.7788, 61.25, 34.75, 25.0]</t>
  </si>
  <si>
    <t>[222711.3438, 222711.3438, 663.1752, 663.1752, 334.836, 159.0, 83.9173, 83.9173, 67.5625, 58.25, 58.25, 56.7812, 56.7812]</t>
  </si>
  <si>
    <t>[151967.3438, 1183.2323, 174.0417, 148.9, 42.75, 38.25, 21.0]</t>
  </si>
  <si>
    <t>[3109.4092, 481.5458, 357.2213, 333.3213, 278.5577, 214.3333, 30.0833]</t>
  </si>
  <si>
    <t>[317.9187, 219.125, 163.375, 81.0083]</t>
  </si>
  <si>
    <t>[35042.875, 117.125, 71.0139, 23.625]</t>
  </si>
  <si>
    <t>[2017.2389, 384.3441, 252.0769, 159.0, 106.2426]</t>
  </si>
  <si>
    <t>[1451.8597, 310.125, 184.0769, 141.8907, 90.0, 89.0833, 52.0357]</t>
  </si>
  <si>
    <t>[3513.7285, 1732.1366, 541.0032, 362.25, 276.4132]</t>
  </si>
  <si>
    <t>[3982.4456, 489.1002, 420.0823, 140.0083, 137.7788, 39.375]</t>
  </si>
  <si>
    <t>[5173.1177, 214.0054, 179.0, 125.1429, 74.25, 51.0833, 41.625]</t>
  </si>
  <si>
    <t>[34391.7188, 17704.916, 7945.8003, 5217.917, 3765.6003, 816.5111, 550.04, 513.019]</t>
  </si>
  <si>
    <t>[3387.6863, 1673.3457, 1375.3062, 989.8801, 619.1601, 522.2928, 320.9689, 100.05, 70.6735]</t>
  </si>
  <si>
    <t>[522.1616, 522.1616, 225.0, 196.0, 125.2, 125.2, 40.875, 40.875]</t>
  </si>
  <si>
    <t>[37842.4375, 37842.4375, 4005.4155, 3929.9031, 2497.9753, 1376.375, 1376.375, 686.0606, 686.0606, 477.1303, 144.1838, 144.1838]</t>
  </si>
  <si>
    <t>[324912.375, 1783.1038, 1619.0519, 1310.0931, 530.3264, 179.1635, 74.1667, 51.0]</t>
  </si>
  <si>
    <t>[16897.6113, 9010.5771, 5940.3252, 5017.9795, 4742.2881, 595.2512, 357.3881, 265.124, 81.0, 77.0]</t>
  </si>
  <si>
    <t>[281359.75, 2201.1675, 1435.0499, 1120.4734, 252.5, 169.1288, 157.6544, 145.05, 109.7788]</t>
  </si>
  <si>
    <t>[17882.3418, 8267.1562, 4660.8257, 4195.1479, 2494.7825, 330.1606, 244.9671, 212.9375]</t>
  </si>
  <si>
    <t>[10907.123, 5634.1978, 4326.9756, 3844.0608, 2033.6616, 714.6881, 626.5435, 368.2647]</t>
  </si>
  <si>
    <t>[3018.2932, 753.9489, 304.0, 194.8401, 145.9706, 141.0769, 27.1429]</t>
  </si>
  <si>
    <t>[5714.2627, 364.125, 289.4151, 196.3879]</t>
  </si>
  <si>
    <t>[16219.4805, 9325.1973, 5311.7598, 5308.1328, 2756.395, 598.8983, 374.0314, 117.3603, 20.25]</t>
  </si>
  <si>
    <t>[23825.0781, 10449.6992, 6543.4731, 4406.1221, 2851.8608, 1190.0549, 377.3201, 294.5432]</t>
  </si>
  <si>
    <t>[42012.5312, 42012.5312, 19231.8496, 19231.8496, 9922.4307, 9323.3311, 5265.0049, 899.6944, 899.6944, 895.4775, 648.9543, 648.9543, 119.4712, 119.4712, 85.25, 85.25]</t>
  </si>
  <si>
    <t>[1194.2986, 182.25, 150.075, 143.1023, 126.0227, 76.5625, 24.375]</t>
  </si>
  <si>
    <t>[18805.8027, 7785.1943, 5860.917, 4915.4058, 2677.2368, 655.005, 615.5263, 412.9228, 88.0]</t>
  </si>
  <si>
    <t>[10038.7646, 9687.1553, 6271.9863, 3601.3469, 1924.8407, 1335.0476, 154.8596, 118.75, 67.0833]</t>
  </si>
  <si>
    <t>[23162.5469, 23162.5469, 10851.6035, 10851.6035, 8755.3613, 6355.3198, 3578.0139, 1089.3885, 513.689, 513.689, 178.9552, 178.9552]</t>
  </si>
  <si>
    <t>[30565.3496, 276.3495, 195.625, 96.375, 69.375, 43.5568]</t>
  </si>
  <si>
    <t>[13908.6133, 6357.1011, 4203.79, 3697.2708, 1313.4238, 648.4521, 295.0, 169.0, 101.0]</t>
  </si>
  <si>
    <t>[26699.0723, 889.4655, 621.0017, 368.0526, 299.1118, 137.875]</t>
  </si>
  <si>
    <t>[479272.0938, 317.0132, 150.025, 95.0, 52.0625, 43.25, 38.625]</t>
  </si>
  <si>
    <t>[20792.1973, 76.5, 76.3472, 53.0]</t>
  </si>
  <si>
    <t>[7102.062, 255.486, 199.2426, 126.125, 91.05, 52.75, 38.0417]</t>
  </si>
  <si>
    <t>[7391.9351, 7391.9351, 634.4896, 210.1111, 210.1111, 106.2404, 106.2404, 103.625, 30.375, 28.0139]</t>
  </si>
  <si>
    <t>[13530.8438, 183.0, 103.3472, 23.75]</t>
  </si>
  <si>
    <t>[1947.3196, 273.3952, 238.125, 131.7756]</t>
  </si>
  <si>
    <t>[6628.001, 1444.8601, 563.3248, 272.3333, 144.0833, 111.6667]</t>
  </si>
  <si>
    <t>[921.8431, 222.1488, 112.0, 37.125, 27.0]</t>
  </si>
  <si>
    <t>[201059.1719, 1574.4005, 1411.501, 1186.6041, 346.4215, 257.025, 174.3472, 153.0147, 58.3472]</t>
  </si>
  <si>
    <t>[1249161.75, 1249161.75, 11323.6094, 11323.6094, 8568.21, 8568.21, 6143.0381, 6143.0381, 957.7779, 957.7779, 893.5674, 283.1875, 247.9415, 207.6923]</t>
  </si>
  <si>
    <t>[3410.1191, 206.12, 192.0083, 173.0, 165.2083, 121.8897]</t>
  </si>
  <si>
    <t>[23162.5469, 23162.5469, 10851.6035, 10851.6035, 513.689, 513.689, 474.8265, 456.0533, 178.9552, 178.9552, 96.0]</t>
  </si>
  <si>
    <t>[30565.3496, 283.6406, 131.7788, 96.375, 75.0643, 43.5568, 20.25]</t>
  </si>
  <si>
    <t>[160539.875, 235.875, 153.625, 40.5]</t>
  </si>
  <si>
    <t>[11178.3477, 629.9206, 165.3472, 124.6667, 59.6944, 56.1607, 35.5, 33.0]</t>
  </si>
  <si>
    <t>[7391.9351, 7391.9351, 262.205, 233.125, 221.006, 210.1111, 210.1111, 106.2404, 106.2404]</t>
  </si>
  <si>
    <t>[127362.3594, 127362.3594, 2205.8594, 2205.8594, 876.6834, 876.6834, 412.9265, 412.9265, 219.7656, 158.0, 105.25, 99.0, 99.0, 61.0833, 33.0, 33.0]</t>
  </si>
  <si>
    <t>[14761.6924, 559.4677, 372.4649, 361.7524, 143.625, 139.25, 135.0, 81.7825]</t>
  </si>
  <si>
    <t>[34807.0859, 512.2168, 459.6647, 350.6628, 245.556, 228.2917, 136.8, 91.125]</t>
  </si>
  <si>
    <t>[3410.1191, 206.12, 192.0083, 173.0, 114.1023, 64.5]</t>
  </si>
  <si>
    <t>[3744.1685, 496.2656, 261.2006, 166.0833, 111.5568, 25.0]</t>
  </si>
  <si>
    <t>[224710.5312, 280.4536, 203.3636, 66.0833, 32.75]</t>
  </si>
  <si>
    <t>[1333.8457, 429.2161, 139.625, 130.05, 39.375]</t>
  </si>
  <si>
    <t>[4605.4888, 480.75, 179.0066, 33.1023]</t>
  </si>
  <si>
    <t>[3744.1685, 402.3606, 261.2006, 191.2426, 111.5568]</t>
  </si>
  <si>
    <t>[1559.3781, 417.0043, 330.4557, 284.7563, 144.85]</t>
  </si>
  <si>
    <t>[239.7794, 148.3472, 80.125, 46.2083]</t>
  </si>
  <si>
    <t>[156161.5938, 155.2083, 114.0, 108.2812, 28.0, 26.45, 20.0833, 20.0625]</t>
  </si>
  <si>
    <t>[82799.6641, 191.3214, 124.4083, 105.2404, 65.25]</t>
  </si>
  <si>
    <t>[5508.2241, 777.0865, 649.8247, 52.875, 42.2083, 25.0139]</t>
  </si>
  <si>
    <t>[3390.7505, 265.0125, 223.375, 117.0, 60.75]</t>
  </si>
  <si>
    <t>[14778.2021, 896.1662, 423.4402, 218.0392, 158.0278]</t>
  </si>
  <si>
    <t>[6498.5479, 3483.7358, 3224.9707, 998.9861, 922.0595, 350.157, 310.0435, 192.0208, 111.7961]</t>
  </si>
  <si>
    <t>[9985.8887, 7190.9614, 6919.312, 1256.7089, 474.5674, 307.3967, 294.205, 81.7788, 77.8929, 64.0]</t>
  </si>
  <si>
    <t>[3146.6597, 2509.0833, 1873.3689, 858.7619, 330.7656, 297.9395, 134.8929, 24.625]</t>
  </si>
  <si>
    <t>[67825.4609, 66391.1719, 42067.3086, 5932.5972, 1337.025, 980.4673, 847.6119, 250.0, 114.605, 92.7193]</t>
  </si>
  <si>
    <t>[7260.9966, 6765.1313, 5072.4434, 1192.7556, 988.783, 450.1807, 286.205, 134.375]</t>
  </si>
  <si>
    <t>[13560.8701, 12714.5322, 8672.8496, 1536.4359, 1153.6766, 434.8788, 55.25, 51.375, 26.0833, 20.7202]</t>
  </si>
  <si>
    <t>[98215.8047, 1098.5768, 813.377, 760.7205, 602.2267, 274.7202, 161.1488, 118.125, 35.0]</t>
  </si>
  <si>
    <t>[6838.5576, 738.5472, 99.3333, 86.6136, 76.0, 56.0]</t>
  </si>
  <si>
    <t>[18444.1484, 1215.3629, 170.2075, 106.45, 51.1607, 36.4083, 21.0]</t>
  </si>
  <si>
    <t>[1380.1536, 92.0139, 81.125, 75.1607, 38.8897, 23.0417]</t>
  </si>
  <si>
    <t>[286.2637, 164.9013, 117.896, 101.0, 97.8, 24.7788]</t>
  </si>
  <si>
    <t>[304.7901, 179.0064, 136.0, 80.1653, 49.7222, 42.0625]</t>
  </si>
  <si>
    <t>[3082.3525, 299.1976, 166.675, 21.0]</t>
  </si>
  <si>
    <t>[47717.6172, 712.0287, 497.7743, 104.4803, 68.875]</t>
  </si>
  <si>
    <t>[632.7347, 286.2637, 117.896, 23.0833]</t>
  </si>
  <si>
    <t>[6262.7075, 330.7202, 171.0662, 150.0278, 117.3333]</t>
  </si>
  <si>
    <t>[303354.4375, 3171.6306, 3063.2148, 1853.083, 270.8409, 225.1143, 213.0278, 150.5956]</t>
  </si>
  <si>
    <t>[491.9298, 277.4913, 248.006, 198.0, 45.1667]</t>
  </si>
  <si>
    <t>[3798.2065, 1501.2842, 735.1974, 311.9298, 180.5455, 158.0357]</t>
  </si>
  <si>
    <t>[303354.4375, 3171.6306, 3063.2148, 1853.083, 270.8409, 193.006, 144.25, 113.1429, 27.1607]</t>
  </si>
  <si>
    <t>[2091.0085, 73.25, 62.7788, 36.5568]</t>
  </si>
  <si>
    <t>[706.6562, 332.0067, 217.5956, 31.7788]</t>
  </si>
  <si>
    <t>[169.375, 145.3611, 121.5, 24.25]</t>
  </si>
  <si>
    <t>[88971.125, 116.3472, 66.0, 23.625]</t>
  </si>
  <si>
    <t>[2354.1665, 946.8896, 921.9293, 218.3333, 66.125, 30.375]</t>
  </si>
  <si>
    <t>[563.1337, 480.0622, 164.7778, 55.05]</t>
  </si>
  <si>
    <t>[1191.8068, 991.2023, 241.875, 49.0625, 36.0833]</t>
  </si>
  <si>
    <t>[2354.1665, 1581.6539, 946.8896, 184.5208, 164.25, 66.125, 30.375]</t>
  </si>
  <si>
    <t>[3982.4456, 3268.0232, 140.4444, 137.7788, 57.25]</t>
  </si>
  <si>
    <t>[263206.0938, 3387.8823, 2988.0745, 2282.9004, 268.8285, 212.2228, 205.7202, 184.805, 69.0]</t>
  </si>
  <si>
    <t>[283951.125, 2499.1997, 1973.9119, 1333.4772, 317.3623, 249.845, 69.25]</t>
  </si>
  <si>
    <t>[11178.3477, 323.9412, 158.006, 129.375, 100.0083, 59.6944, 56.1607, 35.5, 33.0]</t>
  </si>
  <si>
    <t>[34341.3008, 232.45, 97.0673, 31.0]</t>
  </si>
  <si>
    <t>[480.0622, 329.3068, 69.0, 55.05]</t>
  </si>
  <si>
    <t>[283951.125, 2499.1997, 1973.9119, 1333.4772, 317.3623, 151.125, 118.5, 69.25]</t>
  </si>
  <si>
    <t>[31272.9082, 139.0833, 126.0, 95.3472, 90.05]</t>
  </si>
  <si>
    <t>[3982.4456, 755.1987, 262.375, 243.3333, 234.9428, 137.7788]</t>
  </si>
  <si>
    <t>[162683.5156, 5862.6694, 2054.7197, 1915.7346, 735.6532, 208.375, 175.641, 107.0833, 28.05]</t>
  </si>
  <si>
    <t>[609303.8125, 6333.6191, 4330.0879, 3454.5149, 2871.0461, 404.5742, 190.2663, 187.8409, 118.375, 51.0]</t>
  </si>
  <si>
    <t>[321858.1875, 5239.7412, 4000.1191, 2738.5525, 1481.5911, 518.0, 233.7812, 87.0833, 28.125]</t>
  </si>
  <si>
    <t>[1249161.75, 1249161.75, 11323.6094, 11323.6094, 8568.21, 8568.21, 6143.0381, 6143.0381, 2484.05, 957.7779, 957.7779, 386.25, 80.125]</t>
  </si>
  <si>
    <t>[57586.3359, 538.125, 515.7274, 196.2438, 109.05, 94.75, 74.5568, 58.225, 39.025]</t>
  </si>
  <si>
    <t>[738.1777, 163.2269, 49.0083, 38.0833, 27.0625]</t>
  </si>
  <si>
    <t>[984.7027, 228.3314, 89.6455, 49.2841, 27.2841]</t>
  </si>
  <si>
    <t>[61478.75, 153.4821, 64.125, 22.025]</t>
  </si>
  <si>
    <t>[32835.7539, 396.6632, 154.5568, 149.338, 146.0, 96.0]</t>
  </si>
  <si>
    <t>[725.5289, 299.4697, 265.75, 258.6, 32.375, 24.45]</t>
  </si>
  <si>
    <t>[816.6278, 407.1617, 220.2604, 151.5714, 111.375, 37.0625]</t>
  </si>
  <si>
    <t>[22470.9473, 676.8508, 252.622, 231.0, 164.7788, 29.0625, 27.0]</t>
  </si>
  <si>
    <t>[725.5289, 338.4899, 101.25, 48.0, 32.375]</t>
  </si>
  <si>
    <t>[529.5352, 304.9605, 108.0833, 21.375]</t>
  </si>
  <si>
    <t>[519.9054, 119.8929, 44.0, 28.0]</t>
  </si>
  <si>
    <t>[1377.8904, 212.125, 165.0, 164.6713, 87.3603, 72.0312, 24.75]</t>
  </si>
  <si>
    <t>[49776.793, 1335.3536, 428.071, 78.1023, 77.45, 67.375, 58.375]</t>
  </si>
  <si>
    <t>[2677.9658, 694.5363, 443.6538, 164.0312, 161.625, 141.25, 118.0865, 50.3472, 41.5568, 22.5]</t>
  </si>
  <si>
    <t>[43105.8945, 329.375, 217.0625, 27.0, 24.05]</t>
  </si>
  <si>
    <t>[489.4733, 156.5125, 97.0833, 28.0833, 23.6944]</t>
  </si>
  <si>
    <t>[673.0, 522.1616, 522.1616, 125.2, 125.2, 40.875, 40.875, 40.025, 21.25]</t>
  </si>
  <si>
    <t>[771.2237, 476.5374, 218.175, 191.0, 44.5, 26.0833]</t>
  </si>
  <si>
    <t>[827.4268, 293.2737, 195.045, 190.5, 172.125, 49.5568, 38.0312, 27.45, 27.25]</t>
  </si>
  <si>
    <t>[27478.0117, 676.251, 154.0, 128.4083, 119.2012, 74.7206]</t>
  </si>
  <si>
    <t>[2550.6531, 443.8021, 121.7788, 93.0, 51.0625, 45.3333, 27.1607]</t>
  </si>
  <si>
    <t>[1431.8282, 220.0, 164.2404, 83.0]</t>
  </si>
  <si>
    <t>[4432.1353, 2321.8179, 910.0085, 43.0625, 30.5568, 25.1607]</t>
  </si>
  <si>
    <t>[105757.6094, 2185.4915, 591.4651, 566.3499, 474.5917, 221.1078, 173.1136, 73.0833]</t>
  </si>
  <si>
    <t>[43371.2812, 572.6484, 564.7286, 461.8914, 345.3885, 268.6, 228.9009]</t>
  </si>
  <si>
    <t>[8585.5439, 161.0, 31.75, 26.0833]</t>
  </si>
  <si>
    <t>[1000497.1875, 7048.2661, 6715.043, 3341.3203, 649.564, 375.4462, 119.0833, 51.125]</t>
  </si>
  <si>
    <t>[8616.0957, 8017.8896, 404.2023, 320.881, 162.4808, 31.0]</t>
  </si>
  <si>
    <t>[1368.375, 178.45, 174.8526, 70.4083]</t>
  </si>
  <si>
    <t>[42012.5312, 42012.5312, 19231.8496, 19231.8496, 1546.1202, 899.6944, 899.6944, 648.9543, 648.9543, 596.5208, 119.4712, 119.4712, 90.0357, 85.25, 85.25]</t>
  </si>
  <si>
    <t>[343032.875, 36099.9062, 1411.782, 236.0357, 97.05, 95.45, 81.0833, 75.675]</t>
  </si>
  <si>
    <t>[47399.6992, 160.875, 69.0, 36.0417]</t>
  </si>
  <si>
    <t>[188630.6875, 188630.6875, 2421.0249, 2421.0249, 1815.4335, 1815.4335, 1147.6755, 1147.6755, 286.1667, 286.1667, 160.4446, 153.0, 142.2045, 77.0, 77.0]</t>
  </si>
  <si>
    <t>[112129.6562, 2033.475, 1005.1859, 143.75, 103.45, 79.1023, 30.25, 30.1607]</t>
  </si>
  <si>
    <t>[57993.5156, 335.0638, 127.2404, 68.125, 63.25]</t>
  </si>
  <si>
    <t>[389.0718, 307.375, 231.5714, 138.5, 52.5568]</t>
  </si>
  <si>
    <t>[53418.168, 795.2223, 216.1731, 132.245, 114.05, 89.0]</t>
  </si>
  <si>
    <t>[21033.8789, 243.8036, 155.125, 53.0833]</t>
  </si>
  <si>
    <t>[2157.8225, 1100.3846, 597.2565, 135.25, 45.45]</t>
  </si>
  <si>
    <t>[135551.9062, 13027.751, 2547.9688, 144.3472, 38.25]</t>
  </si>
  <si>
    <t>[387.6633, 323.0147, 158.1731, 41.0417, 20.0833]</t>
  </si>
  <si>
    <t>[42107.4727, 147.0, 42.0357, 40.6667, 20.0833]</t>
  </si>
  <si>
    <t>[3333.4099, 163.0227, 47.0833, 30.375]</t>
  </si>
  <si>
    <t>[1878.0992, 383.5326, 348.125, 264.0717, 62.0]</t>
  </si>
  <si>
    <t>[64690.4375, 295.571, 145.1136, 135.0278, 20.25]</t>
  </si>
  <si>
    <t>[19999.209, 310.8409, 230.0, 148.5, 31.25, 26.0]</t>
  </si>
  <si>
    <t>[348.7733, 266.6429, 247.3611, 126.845, 41.1607, 39.0, 36.05, 25.875, 20.5]</t>
  </si>
  <si>
    <t>[40823.7305, 991.5189, 835.0309, 245.8897, 170.5568, 114.9605, 25.0]</t>
  </si>
  <si>
    <t>[3200.6646, 763.1039, 591.6786, 103.3472, 59.5, 42.75, 30.0833]</t>
  </si>
  <si>
    <t>[97950.3203, 458.68, 100.0278, 54.4083, 30.2917, 27.875]</t>
  </si>
  <si>
    <t>[12550.876, 4049.5891, 1524.5522, 1181.6837, 980.001, 677.6448, 481.1331, 300.1702, 73.4712]</t>
  </si>
  <si>
    <t>[4639.0889, 1618.7129, 874.375, 624.0809, 451.4691, 370.3078, 183.8866, 183.5405, 151.8656]</t>
  </si>
  <si>
    <t>[3246.2959, 212.3636, 145.0, 59.0417]</t>
  </si>
  <si>
    <t>[11791.3086, 10737.8916, 3212.2981, 1435.3235, 678.4225, 629.8983, 474.7692, 308.3738, 35.0833]</t>
  </si>
  <si>
    <t>[5303.9785, 4639.0889, 1618.7129, 1079.3723, 624.0809, 183.8866, 183.5405, 151.8656]</t>
  </si>
  <si>
    <t>[3023.8232, 1438.0897, 659.3272, 156.375, 33.875, 23.625]</t>
  </si>
  <si>
    <t>[16974.875, 647.9339, 235.4167, 188.0, 78.0, 62.25, 27.25, 26.0625]</t>
  </si>
  <si>
    <t>[13696.4219, 3986.7585, 429.7108, 254.1118, 132.75, 127.5956]</t>
  </si>
  <si>
    <t>[135665.7031, 396.4964, 140.0054, 106.0, 62.375, 36.0417]</t>
  </si>
  <si>
    <t>[3023.8232, 1445.9767, 1438.0897, 209.0662, 156.375, 134.3611, 33.875, 23.625]</t>
  </si>
  <si>
    <t>[68843.7656, 28203.1582, 8481.6631, 2652.9631, 280.1657, 275.1194, 252.1667, 118.8897, 100.125]</t>
  </si>
  <si>
    <t>[14240.001, 2091.1975, 319.8293, 119.125, 112.0, 96.0417]</t>
  </si>
  <si>
    <t>[6810.7217, 1234.1877, 502.2894, 277.2353, 268.2689, 190.4803, 88.1607]</t>
  </si>
  <si>
    <t>[16974.875, 647.9339, 244.3636, 188.0, 172.3636, 78.0, 62.25, 27.25, 26.0625]</t>
  </si>
  <si>
    <t>[232930.9062, 3431.0752, 752.8044, 514.3214, 409.271, 174.0536, 99.125]</t>
  </si>
  <si>
    <t>[14240.001, 2091.1975, 247.0, 169.6944, 119.125, 112.0, 96.0417]</t>
  </si>
  <si>
    <t>[155.3496, 155.3496, 104.0417, 54.3472, 39.7872, 35.0, 35.0]</t>
  </si>
  <si>
    <t>[399.1012, 271.0, 97.6333, 59.0, 25.875]</t>
  </si>
  <si>
    <t>[1048.7302, 322.125, 49.5, 28.1488]</t>
  </si>
  <si>
    <t>[493.893, 493.893, 381.8269, 34.0, 34.0, 21.0]</t>
  </si>
  <si>
    <t>[34003.8516, 656.0371, 178.0, 153.125, 91.25, 21.5]</t>
  </si>
  <si>
    <t>[9981.2695, 626.0322, 206.8907, 141.1111, 99.45, 91.0]</t>
  </si>
  <si>
    <t>[15740.1201, 1022.0559, 560.2145, 163.5329, 123.75]</t>
  </si>
  <si>
    <t>[779.625, 493.893, 493.893, 46.875, 34.0, 34.0, 21.0]</t>
  </si>
  <si>
    <t>[44446.3008, 518.1191, 173.962, 21.0833]</t>
  </si>
  <si>
    <t>[3320.1611, 3320.1611, 1365.9918, 1365.9918, 744.5552, 228.0536, 228.0536, 179.0278, 179.0278, 168.0167, 168.0167, 58.0139]</t>
  </si>
  <si>
    <t>[20997.9277, 4988.269, 1103.0781, 399.7349, 318.0659, 268.0167, 148.4384, 117.25]</t>
  </si>
  <si>
    <t>[6234.0591, 1411.115, 222.6, 219.0179, 202.6, 132.125, 106.45]</t>
  </si>
  <si>
    <t>[71981.9453, 1829.9144, 402.2321, 381.5074, 221.2308, 188.0]</t>
  </si>
  <si>
    <t>[3320.1611, 3320.1611, 2432.4517, 1365.9918, 1365.9918, 228.0536, 228.0536, 179.0278, 179.0278, 168.0167, 168.0167, 146.4712]</t>
  </si>
  <si>
    <t>[20997.9277, 9071.0713, 4988.269, 399.7349, 342.4913, 318.0659, 148.4384, 117.25]</t>
  </si>
  <si>
    <t>[3393.0356, 437.8844, 392.75, 161.3269]</t>
  </si>
  <si>
    <t>[17400.7969, 5612.7881, 1351.1094, 324.225, 208.7561, 148.205, 137.8182, 88.675]</t>
  </si>
  <si>
    <t>[969.2688, 332.375, 209.694, 97.4712, 78.625]</t>
  </si>
  <si>
    <t>[39226.0586, 618.3459, 191.3156, 106.5833, 48.225]</t>
  </si>
  <si>
    <t>[6317.8662, 425.6329, 213.2812, 177.7347]</t>
  </si>
  <si>
    <t>[135665.7031, 289.445, 106.0, 62.375, 36.0417]</t>
  </si>
  <si>
    <t>[14129.2363, 1096.6737, 198.375, 185.0, 108.3333, 81.5568, 39.5568, 32.625, 23.25]</t>
  </si>
  <si>
    <t>[44446.3008, 518.1191, 78.2426, 21.0833]</t>
  </si>
  <si>
    <t>[97950.3203, 458.68, 100.0278, 32.25, 30.2917, 27.875]</t>
  </si>
  <si>
    <t>[417.9144, 230.625, 91.125, 27.0]</t>
  </si>
  <si>
    <t>[2989.5227, 1111.1571, 935.2331, 807.3721, 211.4491, 196.962]</t>
  </si>
  <si>
    <t>[39226.0586, 618.3459, 191.3156, 106.5833, 46.8929]</t>
  </si>
  <si>
    <t>[71981.9453, 402.2321, 398.4088, 286.6401, 221.2308]</t>
  </si>
  <si>
    <t>[2780.8098, 956.8196, 783.071, 404.8443]</t>
  </si>
  <si>
    <t>[8568.7002, 4091.1609, 534.3555, 37.0417, 30.0625, 22.5, 20.25]</t>
  </si>
  <si>
    <t>[12968.0127, 313.5208, 279.3077, 78.75, 39.875]</t>
  </si>
  <si>
    <t>[6094.9028, 239.0769, 227.605, 118.05, 77.3472, 72.0]</t>
  </si>
  <si>
    <t>[5166.9863, 687.1667, 496.9767, 490.7774, 142.875, 27.0]</t>
  </si>
  <si>
    <t>[846.7812, 369.7013, 188.0465, 161.8265, 49.675]</t>
  </si>
  <si>
    <t>[141337.1875, 973.9368, 431.9712, 389.825, 186.7788, 169.2404, 139.125, 105.0833, 29.0, 26.0]</t>
  </si>
  <si>
    <t>[255.225, 173.5956, 161.5202, 161.5202, 74.875, 74.875, 74.875, 32.0, 32.0, 32.0]</t>
  </si>
  <si>
    <t>[5290.0596, 565.4863, 457.1311, 237.045, 226.45, 110.5568, 73.6667]</t>
  </si>
  <si>
    <t>[6717.9009, 5353.8877, 4529.5654, 2989.5227, 211.4491, 196.962]</t>
  </si>
  <si>
    <t>[1639.0804, 1292.854, 919.9519, 494.2959, 62.0, 23.0625]</t>
  </si>
  <si>
    <t>[11172.3682, 11172.3682, 6028.1021, 4205.4727, 3083.0745, 343.2704, 343.2704, 144.625, 144.625, 138.4083, 138.4083]</t>
  </si>
  <si>
    <t>[7881.0059, 360.2295, 275.025, 248.962, 65.0833]</t>
  </si>
  <si>
    <t>[5524.3594, 4332.915, 2711.0161, 161.8265, 49.675]</t>
  </si>
  <si>
    <t>[40345.0352, 355.7622, 252.5706, 124.2426]</t>
  </si>
  <si>
    <t>[3393.0356, 392.75, 222.0909, 161.3269]</t>
  </si>
  <si>
    <t>[482.8409, 362.2261, 182.5956, 142.6868]</t>
  </si>
  <si>
    <t>[5290.0596, 286.006, 255.0179, 226.45, 214.1157, 110.5568, 73.6667]</t>
  </si>
  <si>
    <t>[580.5587, 337.5417, 145.125, 70.3472, 20.0833]</t>
  </si>
  <si>
    <t>[14749.2217, 206.875, 70.25, 66.0865]</t>
  </si>
  <si>
    <t>[78596.7344, 3023.1846, 378.2356, 277.0304]</t>
  </si>
  <si>
    <t>[261588.5, 536.3018, 172.5706, 37.1136, 30.0, 21.375]</t>
  </si>
  <si>
    <t>[46887.7578, 160.2663, 112.3472, 88.3472]</t>
  </si>
  <si>
    <t>[34288.75, 394.5717, 219.375, 61.875, 34.3472]</t>
  </si>
  <si>
    <t>[4308.8496, 129.375, 30.0, 26.1667]</t>
  </si>
  <si>
    <t>[38608.4297, 829.1813, 286.445, 144.875, 105.6694, 89.0817]</t>
  </si>
  <si>
    <t>[11830.9482, 77.4712, 68.0, 29.3472]</t>
  </si>
  <si>
    <t>[2243.4741, 222.4, 162.5, 46.25, 23.625]</t>
  </si>
  <si>
    <t>[2405.5496, 87.25, 61.0, 38.25]</t>
  </si>
  <si>
    <t>[1474.3091, 158.0833, 124.875, 122.6036, 91.625]</t>
  </si>
  <si>
    <t>[8814.6006, 278.45, 70.2727, 68.1023, 43.875, 34.875]</t>
  </si>
  <si>
    <t>[62680.0312, 114.8929, 113.125, 48.3472, 28.625]</t>
  </si>
  <si>
    <t>[20122.9922, 198.0, 102.2426, 27.0833, 24.0833]</t>
  </si>
  <si>
    <t>[15647.1143, 1795.0795, 358.6471, 123.125, 57.0, 42.0833]</t>
  </si>
  <si>
    <t>[9125.291, 4819.6201, 2299.325, 1610.0453, 441.8049, 355.2781, 108.8182, 82.0417]</t>
  </si>
  <si>
    <t>[18048.7559, 9357.1152, 5605.0718, 1944.6407, 1755.6161, 890.2798, 247.0093, 82.0417]</t>
  </si>
  <si>
    <t>[2703.3516, 441.0183, 165.625, 104.0, 45.5568]</t>
  </si>
  <si>
    <t>[37592.8516, 4148.8936, 747.1725, 175.2031, 32.0833]</t>
  </si>
  <si>
    <t>[82539.6953, 9125.291, 4819.6201, 2813.8323, 2299.325, 441.8049, 355.2781, 108.8182]</t>
  </si>
  <si>
    <t>[206313.9844, 68802.2734, 68802.2734, 36562.6758, 36562.6758, 22991.4004, 22991.4004, 5988.9258, 1564.8265, 1564.8265, 148.3954, 148.3954, 124.6768, 124.6768]</t>
  </si>
  <si>
    <t>[233997.4688, 45144.6562, 27641.9648, 8037.8247, 2059.5833, 709.3307, 603.1364, 316.5034]</t>
  </si>
  <si>
    <t>[10096.793, 1931.5979, 1880.6956, 520.6801, 157.6333, 127.7788, 97.5714]</t>
  </si>
  <si>
    <t>[76061.6094, 2021.5583, 747.1725, 175.2031, 32.0833]</t>
  </si>
  <si>
    <t>[28981.5859, 790.1677, 265.0109, 50.0, 31.0625]</t>
  </si>
  <si>
    <t>[842.6426, 103.5568, 75.5, 29.25]</t>
  </si>
  <si>
    <t>[1271.8755, 1271.8755, 1271.8755, 176.0066, 124.875, 124.875, 124.875, 33.05, 33.05, 33.05, 27.0, 27.0, 27.0]</t>
  </si>
  <si>
    <t>[1780.4579, 308.4028, 65.0833, 60.25, 23.4545]</t>
  </si>
  <si>
    <t>[948.0952, 441.3018, 249.0, 231.2841]</t>
  </si>
  <si>
    <t>[89178.2266, 11561.8086, 9982.9717, 2683.323, 508.1089, 346.9191, 334.5216, 265.1837]</t>
  </si>
  <si>
    <t>[705.191, 310.7961, 276.0417, 141.7371]</t>
  </si>
  <si>
    <t>[16817.0918, 1224.475, 1224.475, 466.3558, 84.0, 84.0, 34.1607, 34.1607]</t>
  </si>
  <si>
    <t>[29730.3594, 256.0341, 158.025, 70.625, 54.25, 25.1607]</t>
  </si>
  <si>
    <t>[705.191, 310.7961, 236.3269, 141.7371]</t>
  </si>
  <si>
    <t>[1747.8547, 1593.4767, 358.6471, 123.125, 57.0, 42.0833]</t>
  </si>
  <si>
    <t>[2664.1216, 2213.3684, 1292.1643, 57.0]</t>
  </si>
  <si>
    <t>[13576.9443, 4227.6938, 2213.3684, 57.0]</t>
  </si>
  <si>
    <t>[34794.6055, 2462.1257, 1604.3145, 272.375, 229.0625]</t>
  </si>
  <si>
    <t>[28685.1289, 45.0357, 40.2, 37.125]</t>
  </si>
  <si>
    <t>[1634.7675, 231.4412, 95.7788, 79.875]</t>
  </si>
  <si>
    <t>[1634.7675, 231.4412, 113.625, 79.875]</t>
  </si>
  <si>
    <t>[300.6578, 136.9073, 134.5, 73.8897, 65.0833, 25.0833]</t>
  </si>
  <si>
    <t>[735.0547, 311.0645, 256.3393, 256.3393, 28.25, 28.25]</t>
  </si>
  <si>
    <t>[145030.25, 31342.002, 1577.4, 1491.6456, 288.0, 238.6418, 216.0006, 45.0139, 23.625]</t>
  </si>
  <si>
    <t>[81456.0938, 434.0801, 389.4712, 47.0, 29.3333]</t>
  </si>
  <si>
    <t>[9013.835, 7343.3896, 309.5261, 119.01, 72.625, 66.375, 41.0845, 25.025]</t>
  </si>
  <si>
    <t>[1157.6025, 980.7944, 521.698, 124.0, 103.0, 44.2841]</t>
  </si>
  <si>
    <t>[2138.8191, 310.3551, 265.6688, 201.9201, 39.2083]</t>
  </si>
  <si>
    <t>[4471.8438, 1443.5438, 298.7889, 109.7212, 51.0]</t>
  </si>
  <si>
    <t>[13696.4219, 3986.7585, 429.7108, 254.1118, 132.75, 127.5956, 94.0312]</t>
  </si>
  <si>
    <t>[28401.1641, 1014.764, 462.0665, 120.3472, 57.875]</t>
  </si>
  <si>
    <t>[28601.5703, 163.675, 62.0, 30.375, 29.05]</t>
  </si>
  <si>
    <t>[445.5432, 226.625, 165.4491, 90.0, 65.25, 31.1607]</t>
  </si>
  <si>
    <t>[3880.9075, 210.5208, 85.025, 46.0417, 39.2841]</t>
  </si>
  <si>
    <t>[493.893, 493.893, 340.3603, 34.0, 34.0, 21.0139, 21.0]</t>
  </si>
  <si>
    <t>[399.1012, 271.0, 97.6333, 76.0833, 59.0, 25.875]</t>
  </si>
  <si>
    <t>[20124.1543, 470.7273, 288.7872, 252.0312, 158.2404, 87.75, 34.0]</t>
  </si>
  <si>
    <t>[1157.6025, 214.5577, 124.0, 103.0, 44.2841]</t>
  </si>
  <si>
    <t>[81010.5312, 554.8929, 411.4321, 70.875, 29.125]</t>
  </si>
  <si>
    <t>[1048.7302, 227.2308, 147.0833, 49.5, 35.0833]</t>
  </si>
  <si>
    <t>[2377.2585, 678.0688, 102.125, 43.0, 26.25]</t>
  </si>
  <si>
    <t>[26522.7812, 26522.7812, 115.8929, 115.8929, 104.0, 95.625, 95.625, 58.25, 58.25, 50.5, 50.5, 28.25, 23.875, 23.875]</t>
  </si>
  <si>
    <t>[9981.2695, 626.0322, 206.8907, 141.1111, 99.45, 91.0, 26.375]</t>
  </si>
  <si>
    <t>[18674.9824, 853.4403, 94.1023, 68.625, 24.3333]</t>
  </si>
  <si>
    <t>[779.625, 493.893, 493.893, 46.875, 34.0, 34.0, 27.5, 21.0]</t>
  </si>
  <si>
    <t>[1123.1096, 160.0, 83.0, 42.1429, 30.2, 28.125]</t>
  </si>
  <si>
    <t>[9464.4912, 2836.6589, 292.0233, 234.2812, 231.8182, 185.7411, 152.3674, 49.0833, 47.375, 32.0833]</t>
  </si>
  <si>
    <t>[1123.1096, 222.3737, 129.375, 106.0833, 83.0]</t>
  </si>
  <si>
    <t>[7260.2515, 227.25, 131.7788, 131.625, 50.1607, 30.0833]</t>
  </si>
  <si>
    <t>[1854.6763, 860.8359, 517.3023, 517.0259, 411.9453, 228.3491, 93.6667, 83.625, 53.0]</t>
  </si>
  <si>
    <t>[7522.2593, 1848.0135, 614.5019, 214.7202, 125.0, 113.375, 67.0, 43.4712]</t>
  </si>
  <si>
    <t>[1145472.75, 14852.5107, 589.9429, 177.625, 134.5803, 65.5]</t>
  </si>
  <si>
    <t>[6985.2017, 2110.2249, 263.3906, 137.1136, 41.5568, 32.1667, 29.0, 22.5]</t>
  </si>
  <si>
    <t>[23324.959, 15867.4502, 696.9957, 168.0, 166.5682, 32.3472]</t>
  </si>
  <si>
    <t>[7260.2515, 209.875, 140.2, 131.625, 50.1607, 30.0833]</t>
  </si>
  <si>
    <t>[68139.6953, 15955.3955, 5854.0498, 477.4089, 218.2917, 69.25, 51.75, 46.125, 30.5956, 29.25, 22.0625, 22.0]</t>
  </si>
  <si>
    <t>[135665.7031, 289.445, 106.0, 62.375, 36.0417, 22.5]</t>
  </si>
  <si>
    <t>[256.3393, 256.3393, 89.2404, 64.0, 29.75, 28.25, 28.25]</t>
  </si>
  <si>
    <t>[13070.8047, 13070.8047, 272.0023, 272.0023, 237.5577, 118.0833, 118.0833, 109.875, 109.875, 97.0, 97.0, 95.1667, 47.375, 47.375, 37.1607, 31.3472, 31.3472, 22.5, 22.5]</t>
  </si>
  <si>
    <t>[1854.6763, 1832.4213, 1223.3221, 1013.4637, 860.8359, 517.3023, 411.9453, 300.375, 228.3491, 83.625, 53.0]</t>
  </si>
  <si>
    <t>[2014.8629, 1136.2833, 563.4602, 353.3623, 298.0427, 211.6, 112.0, 112.0, 62.1607]</t>
  </si>
  <si>
    <t>[28328.7773, 13064.0469, 3278.7273, 2855.4636, 2179.75, 1175.8479, 616.3478, 216.0947, 201.375, 193.0417, 91.875]</t>
  </si>
  <si>
    <t>[3643.2869, 859.5654, 620.7194, 198.4922, 145.7787, 113.625]</t>
  </si>
  <si>
    <t>[41791.4844, 629.092, 208.3867, 109.625, 98.5568, 24.25]</t>
  </si>
  <si>
    <t>[776.1177, 292.8, 195.5568, 149.1429, 71.4083]</t>
  </si>
  <si>
    <t>[6853.0156, 1071.5264, 321.25, 168.7202, 163.5329, 125.7614]</t>
  </si>
  <si>
    <t>[3880.1467, 412.2487, 128.0801, 112.8906, 77.0833, 60.3472, 22.2841]</t>
  </si>
  <si>
    <t>[4640.1035, 2863.0449, 643.7847, 150.0417, 144.0417, 110.0417, 31.5, 28.025, 27.6]</t>
  </si>
  <si>
    <t>[145030.25, 31342.002, 1491.6456, 550.3266, 288.0, 216.0006, 37.0, 25.25, 23.625]</t>
  </si>
  <si>
    <t>[12353.2227, 5603.5269, 782.0212, 435.0275, 364.1875, 274.0, 154.3368, 135.2667, 112.0417, 88.4444]</t>
  </si>
  <si>
    <t>[24820.8301, 1161.3245, 324.0, 188.6667, 164.025, 50.0, 37.5625, 30.0]</t>
  </si>
  <si>
    <t>[17188.8281, 17188.8281, 8839.1162, 8839.1162, 3157.9624, 2373.9314, 2373.9314, 1141.219, 730.7151, 414.6434, 414.6434, 258.5565, 258.5565, 255.449, 91.2439, 91.2439]</t>
  </si>
  <si>
    <t>[547.0179, 330.3131, 118.125, 93.25, 63.0312, 49.05]</t>
  </si>
  <si>
    <t>[255.225, 173.5956, 161.5202, 161.5202, 74.875, 74.875, 74.875, 32.0, 32.0, 32.0, 26.0833]</t>
  </si>
  <si>
    <t>[2110.2249, 712.8535, 507.5378, 327.0321, 240.3224, 137.1136, 32.1667, 22.5]</t>
  </si>
  <si>
    <t>[23540.1191, 22271.8086, 9935.9727, 2171.0232, 617.6494, 271.8182, 241.1667, 96.75, 90.0, 32.3472]</t>
  </si>
  <si>
    <t>[3220.2996, 2335.0972, 1792.719, 323.2226, 275.3333, 122.0, 114.0083, 69.8897, 30.25]</t>
  </si>
  <si>
    <t>[11172.3682, 11172.3682, 6028.1021, 4205.4727, 3083.0745, 463.0196, 343.2704, 343.2704, 144.625, 144.625, 138.4083, 138.4083]</t>
  </si>
  <si>
    <t>[26522.7812, 26522.7812, 115.8929, 115.8929, 107.3472, 95.625, 95.625, 58.25, 58.25, 50.5, 50.5, 23.875, 23.875, 20.0833]</t>
  </si>
  <si>
    <t>[1854.6763, 860.8359, 578.3152, 517.3023, 411.9453, 228.3491, 195.6429, 178.1875, 83.625, 53.0]</t>
  </si>
  <si>
    <t>[591.9484, 357.1653, 274.1598, 266.0208, 214.4241]</t>
  </si>
  <si>
    <t>[5394.3564, 32.05, 27.375, 26.3472, 20.0]</t>
  </si>
  <si>
    <t>[515.2596, 419.2426, 236.9073, 172.0, 161.5, 149.625, 130.006, 115.0833, 26.625]</t>
  </si>
  <si>
    <t>[15944.627, 11110.4697, 3925.4062, 3891.4451, 2169.1321, 1277.687, 582.9054, 558.6682, 483.0812, 436.8401]</t>
  </si>
  <si>
    <t>[28328.7773, 13064.0469, 3740.6174, 3294.2493, 2855.4636, 2116.0652, 757.1696, 616.3478, 216.0947, 201.375, 91.875]</t>
  </si>
  <si>
    <t>[61236.7031, 2173.4333, 516.6866, 234.0, 122.625, 110.625, 48.0662, 46.5568, 30.0625, 29.25, 20.5]</t>
  </si>
  <si>
    <t>[12353.2227, 5603.5269, 1515.3945, 1167.5918, 940.6151, 782.0212, 198.4464, 154.3368, 135.2667, 112.0417, 88.4444]</t>
  </si>
  <si>
    <t>[17188.8281, 17188.8281, 8839.1162, 8839.1162, 3705.7964, 2373.9314, 2373.9314, 2130.1606, 1565.9606, 414.6434, 414.6434, 384.0965, 258.5565, 258.5565, 91.2439, 91.2439]</t>
  </si>
  <si>
    <t>[617.6494, 496.0179, 398.3266, 271.8182, 241.1667, 96.75, 90.0, 32.625, 32.3472]</t>
  </si>
  <si>
    <t>[26046.9922, 116.0, 41.625, 40.4712, 23.625]</t>
  </si>
  <si>
    <t>[340.1349, 212.05, 173.25, 40.0833, 30.0, 26.0]</t>
  </si>
  <si>
    <t>[26046.9922, 78.05, 41.0, 40.4712, 23.625, 22.0]</t>
  </si>
  <si>
    <t>[13867.541, 693.0229, 131.375, 97.8526, 45.0417]</t>
  </si>
  <si>
    <t>[11832.0039, 180.4491, 122.5568, 72.2083, 65.25, 43.3333, 22.1607]</t>
  </si>
  <si>
    <t>[948.9114, 238.1905, 113.6, 110.7202, 53.3472, 26.0]</t>
  </si>
  <si>
    <t>[11832.0039, 408.2637, 180.4491, 73.0357, 72.2083, 65.25, 22.1607]</t>
  </si>
  <si>
    <t>[54105.0, 605.9344, 592.0476, 269.3472, 193.5329, 83.0625, 66.5, 39.0]</t>
  </si>
  <si>
    <t>[146581.9375, 1707.0222, 269.0, 259.175, 232.2112, 196.125, 164.1667, 55.1607]</t>
  </si>
  <si>
    <t>[385.7431, 247.2893, 238.1905, 110.7202, 53.3472, 26.0]</t>
  </si>
  <si>
    <t>[146581.9375, 1707.0222, 337.4913, 232.2112, 196.125, 182.1429, 67.5, 55.1607]</t>
  </si>
  <si>
    <t>[2651.8936, 100.0083, 55.0, 54.0625, 53.0312]</t>
  </si>
  <si>
    <t>[26522.7812, 26522.7812, 480.445, 115.8929, 115.8929, 95.625, 95.625, 58.25, 58.25, 50.5, 50.5, 23.875, 23.875]</t>
  </si>
  <si>
    <t>[20977.5605, 412.2487, 77.0833, 60.3472, 48.0625, 45.6, 22.2841]</t>
  </si>
  <si>
    <t>[191248.9531, 42635.6172, 3112.9343, 278.92, 278.7965, 109.0312, 75.3611, 50.4694, 49.9395, 44.625]</t>
  </si>
  <si>
    <t>[21335.8926, 617.245, 166.5, 156.1645, 85.4083, 23.25]</t>
  </si>
  <si>
    <t>[13070.8047, 13070.8047, 272.0023, 272.0023, 118.0833, 118.0833, 109.875, 109.875, 97.0, 97.0, 92.0, 47.375, 47.375, 46.7872, 33.025, 31.3472, 31.3472, 22.5, 22.5]</t>
  </si>
  <si>
    <t>[17188.8281, 17188.8281, 8839.1162, 8839.1162, 2373.9314, 2373.9314, 1254.0531, 414.6434, 414.6434, 258.5565, 258.5565, 218.25, 91.2439, 91.2439]</t>
  </si>
  <si>
    <t>[50962.457, 2739.4312, 170.1488, 126.875, 111.3214, 32.625, 22.1429]</t>
  </si>
  <si>
    <t>[263.82, 95.0, 40.625, 27.45]</t>
  </si>
  <si>
    <t>[639.64, 263.0, 183.375]</t>
  </si>
  <si>
    <t>[5840.1113, 3713.1956, 550.2885, 296.4846]</t>
  </si>
  <si>
    <t>[82.0, 59.05, 48.5568]</t>
  </si>
  <si>
    <t>[345.5404, 217.0, 77.0865]</t>
  </si>
  <si>
    <t>[259.4464, 92.25, 28.0]</t>
  </si>
  <si>
    <t>[345.938, 345.938, 223.875, 223.875, 80.0, 80.0, 73.125, 73.125]</t>
  </si>
  <si>
    <t>[259.125, 106.875, 39.375]</t>
  </si>
  <si>
    <t>[133.719, 106.875, 39.375]</t>
  </si>
  <si>
    <t>[100.0357, 42.0662, 35.0865]</t>
  </si>
  <si>
    <t>[125.5625, 61.875, 33.338, 20.0625]</t>
  </si>
  <si>
    <t>[35.2841, 34.0833, 32.1607, 24.75]</t>
  </si>
  <si>
    <t>[58.0, 50.25, 34.1667]</t>
  </si>
  <si>
    <t>[226.1731, 42.0662, 35.0865]</t>
  </si>
  <si>
    <t>[217.625, 126.9205, 96.1191]</t>
  </si>
  <si>
    <t>[775.8583, 170.6544, 156.875]</t>
  </si>
  <si>
    <t>[526.1802, 285.1392, 243.2913, 168.2083, 71.1607, 29.25]</t>
  </si>
  <si>
    <t>[1430.686, 592.3761, 575.5928, 386.2747, 223.6923, 37.2841]</t>
  </si>
  <si>
    <t>[1625.0221, 1275.5032, 1200.0703, 156.875]</t>
  </si>
  <si>
    <t>[212.625, 182.25, 126.0, 105.75, 40.5]</t>
  </si>
  <si>
    <t>[5179.1069, 2914.7371, 2899.2822, 572.9615, 285.1392, 71.1607]</t>
  </si>
  <si>
    <t>[29855.1582, 29759.6367, 15736.9736, 2695.0942, 592.3761, 37.2841]</t>
  </si>
  <si>
    <t>[451.614, 138.375, 134.25, 120.625]</t>
  </si>
  <si>
    <t>[419.0992, 210.5312, 186.4712, 156.1667, 109.0]</t>
  </si>
  <si>
    <t>[238.1111, 21.375, 21.375]</t>
  </si>
  <si>
    <t>[161.6676, 60.6667, 31.45]</t>
  </si>
  <si>
    <t>[6358.2119, 2346.2834]</t>
  </si>
  <si>
    <t>[2162.6133, 110.1838]</t>
  </si>
  <si>
    <t>[1011.921, 95.5568]</t>
  </si>
  <si>
    <t>[154.9, 81.0833]</t>
  </si>
  <si>
    <t>[41.0, 23.0833]</t>
  </si>
  <si>
    <t>[38.0, 21.0]</t>
  </si>
  <si>
    <t>[351.0869, 20.025]</t>
  </si>
  <si>
    <t>[95.0625, 38.25]</t>
  </si>
  <si>
    <t>[8994.5742, 8994.5742]</t>
  </si>
  <si>
    <t>[4657.2866, 33.75]</t>
  </si>
  <si>
    <t>[12935.25, 82.875]</t>
  </si>
  <si>
    <t>[353.5, 66.45]</t>
  </si>
  <si>
    <t>[489.3803, 89.25]</t>
  </si>
  <si>
    <t>[357.0909, 30.25]</t>
  </si>
  <si>
    <t>[72.1667, 51.0036]</t>
  </si>
  <si>
    <t>[805.8397, 91.0]</t>
  </si>
  <si>
    <t>[115.4083, 23.0]</t>
  </si>
  <si>
    <t>[1039.4301, 402.4737, 117.9205, 93.375, 38.7788, 20.25]</t>
  </si>
  <si>
    <t>[345.0, 289.0156, 55.125]</t>
  </si>
  <si>
    <t>[325.3785, 210.3603, 63.0]</t>
  </si>
  <si>
    <t>[5798.3809, 2577.156, 497.1316, 75.0625]</t>
  </si>
  <si>
    <t>[30437.3535, 8371.9463, 213.8333, 174.397, 29.6544]</t>
  </si>
  <si>
    <t>[523.2228, 142.1838, 83.2812, 41.0833]</t>
  </si>
  <si>
    <t>[2114.2839, 1906.0408, 1234.672, 273.7456, 155.45]</t>
  </si>
  <si>
    <t>[2144.9866, 1351.0083, 989.5057, 338.5823]</t>
  </si>
  <si>
    <t>[5756.0347, 1241.5651, 141.8182, 22.0833]</t>
  </si>
  <si>
    <t>[684.77, 240.0, 153.5956, 133.3472, 25.45]</t>
  </si>
  <si>
    <t>[2075.575, 1122.8169, 110.5577, 54.2841]</t>
  </si>
  <si>
    <t>[97.5312, 29.0]</t>
  </si>
  <si>
    <t>[13207.3848, 304.3827, 93.375, 85.875, 66.4803]</t>
  </si>
  <si>
    <t>[200.556, 123.0312, 77.0, 66.625]</t>
  </si>
  <si>
    <t>[13207.3848, 120.75, 93.375, 85.875, 66.4803, 49.025, 30.7961]</t>
  </si>
  <si>
    <t>[598.0312, 413.0406, 138.0662, 20.25]</t>
  </si>
  <si>
    <t>[656.9505, 239.4447, 133.5956, 97.05]</t>
  </si>
  <si>
    <t>[1137.0951, 267.2656, 239.4447, 133.5956, 97.05]</t>
  </si>
  <si>
    <t>[273.3603, 246.0, 38.25, 22.75, 20.1607]</t>
  </si>
  <si>
    <t>[368.3022, 253.1212, 153.25, 143.225, 67.5]</t>
  </si>
  <si>
    <t>[4027.4604, 2861.3145, 668.1827, 72.0, 41.5, 28.75]</t>
  </si>
  <si>
    <t>[397.026, 199.5956, 143.0, 73.1111, 43.0]</t>
  </si>
  <si>
    <t>[4681.4434, 359.6125, 358.7358, 134.1, 67.5]</t>
  </si>
  <si>
    <t>[630.2834, 503.0417, 433.9109, 169.625, 147.0, 109.3214, 54.1667]</t>
  </si>
  <si>
    <t>[286.05, 105.0, 101.1023, 92.654]</t>
  </si>
  <si>
    <t>[276.6352, 176.9423, 143.125, 30.375]</t>
  </si>
  <si>
    <t>[212.1458, 183.0833, 169.05, 42.0833]</t>
  </si>
  <si>
    <t>[13966.9658, 1136.6021, 313.3115, 130.2426, 122.8897, 96.05]</t>
  </si>
  <si>
    <t>[305.1406, 240.1361, 124.5, 44.8, 32.0]</t>
  </si>
  <si>
    <t>[282.0554, 240.1361, 44.8, 32.0]</t>
  </si>
  <si>
    <t>[529.7378, 188.3214, 58.5, 25.875, 23.0833]</t>
  </si>
  <si>
    <t>[200.556, 123.0312, 96.5568, 77.0, 66.625]</t>
  </si>
  <si>
    <t>[175.0312, 159.5329, 98.0139, 58.0, 29.5]</t>
  </si>
  <si>
    <t>[123.0312, 122.75, 119.7788, 66.625, 20.0833]</t>
  </si>
  <si>
    <t>[630.2834, 503.0417, 433.9109, 169.625, 147.0, 109.3214, 54.1667, 35.875]</t>
  </si>
  <si>
    <t>[310.8776, 282.7788, 124.0, 32.625]</t>
  </si>
  <si>
    <t>[545.8036, 157.1607, 91.675, 37.25, 25.2, 23.25]</t>
  </si>
  <si>
    <t>[247.8007, 184.45, 179.6667, 95.0, 86.25, 24.0625]</t>
  </si>
  <si>
    <t>[347.616, 229.9339, 215.25, 99.125]</t>
  </si>
  <si>
    <t>[414.5332, 276.4808, 38.1856, 33.0, 26.5]</t>
  </si>
  <si>
    <t>[307.5625, 186.1838, 59.625, 53.0, 38.5568]</t>
  </si>
  <si>
    <t>[396.4546, 387.4821, 225.75, 140.625, 117.3472]</t>
  </si>
  <si>
    <t>[579.4241, 284.25, 217.6, 151.0208, 86.625]</t>
  </si>
  <si>
    <t>[758.0533, 276.9231, 60.9375, 31.0]</t>
  </si>
  <si>
    <t>[355.3911, 144.75, 97.898, 75.3472, 30.875]</t>
  </si>
  <si>
    <t>[712.0698, 267.1607, 247.9066, 76.0312, 47.5568]</t>
  </si>
  <si>
    <t>[354.1736, 308.6805, 194.75, 65.05, 58.0312]</t>
  </si>
  <si>
    <t>[217.605, 124.4444, 44.125, 34.5568]</t>
  </si>
  <si>
    <t>[225.75, 140.625, 139.3214, 117.3472, 77.1303, 29.3472]</t>
  </si>
  <si>
    <t>[1001.8004, 445.29, 225.6576, 150.4654]</t>
  </si>
  <si>
    <t>[390.1527, 126.0833, 71.0, 42.875, 23.3472]</t>
  </si>
  <si>
    <t>[467.0667, 453.503, 405.5027, 274.5617]</t>
  </si>
  <si>
    <t>[1507.2816, 949.2051, 584.017, 154.4408, 135.05, 39.5, 25.875]</t>
  </si>
  <si>
    <t>[107.0139, 102.4821, 79.05, 79.05]</t>
  </si>
  <si>
    <t>[433.8431, 160.375, 135.0, 34.875, 34.875]</t>
  </si>
  <si>
    <t>[1583.4409, 1152.0867, 1140.5315, 467.0667]</t>
  </si>
  <si>
    <t>[6618.3257, 6587.8833, 3334.9209, 215.0208]</t>
  </si>
  <si>
    <t>[544.2016, 195.0278, 187.0625, 137.25]</t>
  </si>
  <si>
    <t>[490.0946, 207.875, 155.625, 20.0]</t>
  </si>
  <si>
    <t>[302.1363, 276.0909, 215.0208, 165.375]</t>
  </si>
  <si>
    <t>[263.0769, 66.0833, 49.025, 40.5, 24.45]</t>
  </si>
  <si>
    <t>[729.5039, 206.75, 161.25, 73.084]</t>
  </si>
  <si>
    <t>[1138.816, 187.9185, 181.8523, 78.75, 67.5]</t>
  </si>
  <si>
    <t>[614.5, 260.7627, 247.088, 184.3873]</t>
  </si>
  <si>
    <t>[84.0, 84.0, 34.1607, 34.1607]</t>
  </si>
  <si>
    <t>[4476.0693, 865.889, 390.6056, 309.3472, 255.0219, 174.6372]</t>
  </si>
  <si>
    <t>[6205.4072, 390.6056, 309.3472, 255.0219, 174.6372]</t>
  </si>
  <si>
    <t>[2272.7852, 497.5511, 164.0, 66.2841]</t>
  </si>
  <si>
    <t>[6249.6079, 2788.4316, 508.7878, 225.6667, 154.2404]</t>
  </si>
  <si>
    <t>[1304.9844, 420.2881, 171.1838, 77.0083]</t>
  </si>
  <si>
    <t>[434.1078, 227.5723, 200.25, 83.5]</t>
  </si>
  <si>
    <t>[490.1156, 111.5956, 58.0, 20.25]</t>
  </si>
  <si>
    <t>[477.4089, 218.2917, 22.0625, 22.0]</t>
  </si>
  <si>
    <t>[9909.6113, 5861.7363, 4031.615, 64.75]</t>
  </si>
  <si>
    <t>[464.5417, 443.0568, 243.6, 133.4516, 82.0833]</t>
  </si>
  <si>
    <t>[8568.7002, 4091.1609, 534.3555, 37.125, 30.0625]</t>
  </si>
  <si>
    <t>[2687.978, 1808.2042, 873.3876, 85.025, 84.25]</t>
  </si>
  <si>
    <t>[173.5956, 74.875, 74.875, 74.875, 32.0, 32.0, 32.0]</t>
  </si>
  <si>
    <t>[2571.5378, 2245.6101, 1503.4608, 64.75]</t>
  </si>
  <si>
    <t>[795.1155, 643.6564, 596.6787, 82.446]</t>
  </si>
  <si>
    <t>[3220.9138, 1487.6534, 1054.7201, 415.2966, 237.2457, 214.9093]</t>
  </si>
  <si>
    <t>[2723.7031, 1806.8979, 883.5765, 133.4516, 82.0833]</t>
  </si>
  <si>
    <t>[6249.6079, 1670.8478, 686.7203, 508.7878, 347.0893]</t>
  </si>
  <si>
    <t>[8300.791, 5509.0044, 2497.4829, 108.2, 44.0, 36.0]</t>
  </si>
  <si>
    <t>[6028.1021, 4205.4727, 3083.0745, 595.8032, 595.8032, 343.2704, 343.2704, 138.4083, 138.4083, 28.0]</t>
  </si>
  <si>
    <t>[920.7264, 61.45, 44.375, 37.125, 30.0625]</t>
  </si>
  <si>
    <t>[5392.4795, 4727.1299, 1554.6039, 85.025, 84.25]</t>
  </si>
  <si>
    <t>[515.2596, 419.2426, 236.9073, 231.5, 172.0, 116.0, 26.625]</t>
  </si>
  <si>
    <t>[156.0179, 100.7788, 93.0057, 82.446]</t>
  </si>
  <si>
    <t>[238.25, 46.3472, 27.3472, 26.25]</t>
  </si>
  <si>
    <t>[4597.7222, 4193.9751, 1737.2775, 817.0259, 199.3889, 50.25]</t>
  </si>
  <si>
    <t>[9299.4805, 7294.2329, 6288.3809, 683.7202, 252.6544, 249.0431, 25.0083]</t>
  </si>
  <si>
    <t>[2471.4192, 2382.4248, 603.7397, 336.25, 214.1973, 75.375, 20.0833]</t>
  </si>
  <si>
    <t>[1903.025, 820.8483, 289.5063, 273.1834, 207.3393, 127.5714, 115.5]</t>
  </si>
  <si>
    <t>[337.1008, 269.2355, 58.675, 41.5568]</t>
  </si>
  <si>
    <t>[295.0, 59.875, 37.7647, 22.0865]</t>
  </si>
  <si>
    <t>[325.845, 199.3393, 72.0833, 70.7788]</t>
  </si>
  <si>
    <t>[238.1607, 56.6352, 40.5, 20.0]</t>
  </si>
  <si>
    <t>[12913.9375, 6931.7158, 6386.6113, 1239.8096, 417.2346]</t>
  </si>
  <si>
    <t>[1379.0198, 776.875, 353.0417, 239.4135, 215.2376, 95.25, 64.25]</t>
  </si>
  <si>
    <t>[3822.1064, 3199.678, 1125.3911, 418.4321, 417.2346]</t>
  </si>
  <si>
    <t>[8704.8125, 7647.3687, 2711.4656, 931.0234, 215.2376, 95.25, 64.25]</t>
  </si>
  <si>
    <t>[795.1155, 643.6564, 596.6787, 82.446, 62.45]</t>
  </si>
  <si>
    <t>[3220.9138, 1487.6534, 1054.7201, 415.2966, 237.2457, 214.9093, 172.5]</t>
  </si>
  <si>
    <t>[2723.7031, 1806.8979, 883.5765, 416.8058, 133.4516, 82.0833]</t>
  </si>
  <si>
    <t>[515.2596, 419.2426, 236.9073, 231.5, 172.0, 116.0, 115.0833, 26.625]</t>
  </si>
  <si>
    <t>[9299.4805, 7294.2329, 6288.3809, 683.7202, 252.6544, 249.0431, 153.3603, 25.0083]</t>
  </si>
  <si>
    <t>[395.0, 352.3867, 215.0728, 178.625, 121.5568, 119.0083, 54.0, 49.125, 30.25]</t>
  </si>
  <si>
    <t>[1873.4828, 126.3913, 63.2083, 28.025, 23.2426]</t>
  </si>
  <si>
    <t>[282.3333, 200.3324, 142.125, 140.3333, 92.5568, 78.2812]</t>
  </si>
  <si>
    <t>[198.25, 181.6944, 63.7788, 44.0625, 25.875, 22.0625]</t>
  </si>
  <si>
    <t>[407.5935, 145.5568, 130.9205, 90.125, 66.0, 45.5]</t>
  </si>
  <si>
    <t>[501803.25, 5747.6958, 1215.2551, 728.7877, 271.75, 22.5625]</t>
  </si>
  <si>
    <t>[3475427.5, 56477.1172, 39312.457, 897.4002, 590.9421, 204.2812]</t>
  </si>
  <si>
    <t>[2029892.5, 30673.959, 16602.5156, 6702.4238, 552.1056]</t>
  </si>
  <si>
    <t>[156766.7188, 4639.8574, 4259.4487, 3815.1301, 3658.2058, 1026.3256, 167.2083, 22.1607]</t>
  </si>
  <si>
    <t>[412.383, 158.3967, 106.2841, 41.2404, 41.2404, 21.25, 21.25]</t>
  </si>
  <si>
    <t>[3475427.5, 56477.1172, 39312.457, 14317.7988, 590.9421, 204.2812]</t>
  </si>
  <si>
    <t>[7154976.0, 120223.875, 85353.5859, 30420.6172, 995.5565]</t>
  </si>
  <si>
    <t>[156766.7188, 4639.8574, 4259.4487, 3815.1301, 3658.2058, 1254.5878, 93.3333, 22.1607]</t>
  </si>
  <si>
    <t>[29260.6406, 19661.2637, 18461.1934, 1743.0887, 1215.4313, 177.375, 27.0]</t>
  </si>
  <si>
    <t>[1502790.875, 40545.0039, 34093.918, 1199.2841, 390.6531, 160.0278]</t>
  </si>
  <si>
    <t>[1102.3923, 290.0, 151.225, 147.375, 113.1838, 73.875, 22.1607]</t>
  </si>
  <si>
    <t>[73.1023, 58.0, 26.0, 25.4464]</t>
  </si>
  <si>
    <t>[31805.8438, 350.1976, 313.2183, 310.5714, 149.5329]</t>
  </si>
  <si>
    <t>[118827.9609, 2846.9121, 901.7467, 378.2315, 129.1838]</t>
  </si>
  <si>
    <t>[304.4059, 165.1875, 115.5568, 88.0, 39.0833]</t>
  </si>
  <si>
    <t>[110754.1953, 2258.7991, 2038.9978, 240.1429, 172.125, 107.3603]</t>
  </si>
  <si>
    <t>[50999.5078, 30170.6953, 28954.8574, 656.2057, 458.0385, 36.3472]</t>
  </si>
  <si>
    <t>[32105.7285, 1758.2211, 238.3491, 201.1838, 163.0083, 143.5956, 63.05]</t>
  </si>
  <si>
    <t>[182.205, 181.225, 149.6576, 126.5, 116.1429]</t>
  </si>
  <si>
    <t>[209.7656, 193.0417, 113.7788, 76.25, 31.375, 30.375]</t>
  </si>
  <si>
    <t>[403.9758, 210.6875, 205.375, 189.9231, 186.0, 165.1429, 38.1023, 32.625]</t>
  </si>
  <si>
    <t>[335.2883, 238.3669, 175.7781, 65.0625, 24.0]</t>
  </si>
  <si>
    <t>[461.0, 216.0536, 33.875, 26.0625]</t>
  </si>
  <si>
    <t>[1125.1544, 1125.1544, 442.9248, 28.125]</t>
  </si>
  <si>
    <t>[355.4515, 209.0083, 193.0417, 76.25, 31.375]</t>
  </si>
  <si>
    <t>[376.5125, 116.1, 58.3603, 44.25, 32.3333]</t>
  </si>
  <si>
    <t>[32105.7285, 1758.2211, 201.1838, 200.2656, 163.0083, 143.5956]</t>
  </si>
  <si>
    <t>[277.0179, 196.875, 162.0, 36.0833, 23.0]</t>
  </si>
  <si>
    <t>[397.026, 199.5956, 143.0, 73.1111, 59.625]</t>
  </si>
  <si>
    <t>[824.7383, 815.8824, 359.6125, 358.7358, 134.1, 68.0833, 67.5]</t>
  </si>
  <si>
    <t>[1169.4202, 239.845, 184.25, 102.0417, 80.0]</t>
  </si>
  <si>
    <t>[1206897.875, 29330.2344, 28561.5938, 1972.1283, 578.0111, 519.2857, 132.0]</t>
  </si>
  <si>
    <t>[27769.127, 1513.3746, 730.7231, 155.0625, 135.0]</t>
  </si>
  <si>
    <t>[304125.125, 7247.0083, 1615.448, 669.2482, 392.082, 227.5172, 128.205]</t>
  </si>
  <si>
    <t>[432.144, 236.375, 157.5568, 85.5, 83.125]</t>
  </si>
  <si>
    <t>[420028.5, 6094.0889, 3058.6655, 614.1243, 437.0095, 261.0845, 160.8, 114.2]</t>
  </si>
  <si>
    <t>[807422.75, 18924.9336, 10764.4473, 503.06, 469.5022, 288.0114, 206.4444, 130.0, 126.1111]</t>
  </si>
  <si>
    <t>[6520.7861, 3692.7688, 2830.1111, 2232.7444, 265.1607, 105.5714, 91.0]</t>
  </si>
  <si>
    <t>[591.3669, 169.0312, 80.5568, 42.0833, 27.875]</t>
  </si>
  <si>
    <t>[110754.1953, 2258.7991, 2038.9978, 237.8409, 172.125, 60.45]</t>
  </si>
  <si>
    <t>[27769.127, 1513.3746, 730.7231, 412.0889, 316.205, 235.4079]</t>
  </si>
  <si>
    <t>[1845914.125, 57458.0742, 49328.1055, 3955.4822, 2868.5337, 2598.804, 508.9869]</t>
  </si>
  <si>
    <t>[102120.4062, 4055.5293, 3103.219, 686.475, 525.0645, 363.75, 350.0, 76.0, 38.625]</t>
  </si>
  <si>
    <t>[29260.6406, 19661.2637, 18461.1934, 1215.4313, 827.2197, 540.5686, 250.6125, 177.375, 27.0]</t>
  </si>
  <si>
    <t>[30239.4434, 15226.2617, 14476.4004, 12506.042, 5001.9673, 4195.603, 2196.9817]</t>
  </si>
  <si>
    <t>[325027.7188, 5496.3315, 4637.5278, 371.236, 341.9918, 148.2404, 135.3603, 130.0357]</t>
  </si>
  <si>
    <t>[420028.5, 6094.0889, 3058.6655, 614.1243, 437.0095, 409.7693, 401.3806, 224.0208]</t>
  </si>
  <si>
    <t>[807422.75, 18924.9336, 10764.4473, 469.5022, 460.8893, 406.9172, 352.3137, 288.0114, 130.0]</t>
  </si>
  <si>
    <t>[60810.6719, 1849.9139, 1580.1021, 437.625, 336.1902, 325.7524, 157.1827]</t>
  </si>
  <si>
    <t>[297092.1562, 10065.4619, 8662.0176, 8625.7031, 2589.6409, 1430.9773, 1121.2042, 993.5728]</t>
  </si>
  <si>
    <t>[78030.9531, 72204.2734, 67913.375, 28433.9629, 10516.3818, 9280.5801, 5047.5024, 77.375, 29.0]</t>
  </si>
  <si>
    <t>[38764.2109, 38668.8398, 34208.0547, 5371.5117, 2469.2959, 945.3164, 398.0833]</t>
  </si>
  <si>
    <t>[6520.7861, 3692.7688, 2830.1111, 2232.7444, 391.2007, 388.2726, 263.8897]</t>
  </si>
  <si>
    <t>[403.9758, 366.0024, 210.6875, 205.375, 186.0, 102.45, 32.625]</t>
  </si>
  <si>
    <t>[948.0047, 754.9597, 196.5577, 178.625]</t>
  </si>
  <si>
    <t>[246.375, 159.0833, 124.2883, 37.0321, 36.1023]</t>
  </si>
  <si>
    <t>[412.383, 158.3967, 64.5568, 41.2404, 41.2404, 21.25, 21.25]</t>
  </si>
  <si>
    <t>[360.6036, 223.2149, 124.2883, 37.0321]</t>
  </si>
  <si>
    <t>[223.7812, 139.0662, 95.1667, 75.1607, 68.0833, 56.6806, 52.375, 38.25]</t>
  </si>
  <si>
    <t>[16787.1992, 4759.2402, 230.245, 173.35]</t>
  </si>
  <si>
    <t>[160040.5938, 3952.4016, 262.486, 246.375, 204.075, 54.1607, 37.125]</t>
  </si>
  <si>
    <t>[13966.9658, 1136.6021, 313.3115, 122.8897, 96.05, 28.1607]</t>
  </si>
  <si>
    <t>[824367.0, 12765.4443, 1416.363, 1260.08, 953.4625, 491.6128, 256.1429]</t>
  </si>
  <si>
    <t>[966.2045, 317.7812, 149.0312, 145.3224, 143.1429, 29.1607]</t>
  </si>
  <si>
    <t>[235.962, 132.1429, 120.7784, 120.5, 98.0032]</t>
  </si>
  <si>
    <t>[1357.4261, 247.5868, 227.7961, 151.75, 61.8824, 36.0625]</t>
  </si>
  <si>
    <t>[1169.4202, 239.845, 219.6713, 102.0417, 80.0]</t>
  </si>
  <si>
    <t>[642278.75, 12097.5469, 3851.9419, 371.2368, 230.3389, 103.0]</t>
  </si>
  <si>
    <t>[190.125, 154.125, 139.45, 123.0533, 40.1429]</t>
  </si>
  <si>
    <t>[1169.4202, 258.375, 239.845, 102.0417, 80.0]</t>
  </si>
  <si>
    <t>[333.1488, 191.1856, 191.1856, 178.4402, 173.0, 86.2, 86.2, 48.375]</t>
  </si>
  <si>
    <t>[16787.1992, 4759.2402, 230.245, 171.845, 154.0, 67.0417]</t>
  </si>
  <si>
    <t>[549829.625, 218525.4688, 11205.3398, 6066.4688, 3052.0862, 574.4661, 514.0449, 121.3091, 44.25]</t>
  </si>
  <si>
    <t>[267.0417, 195.6713, 188.25, 23.0833]</t>
  </si>
  <si>
    <t>[25859.2676, 4545.8145, 2143.2827, 882.3353, 612.054, 208.1875, 34.0833, 28.0833]</t>
  </si>
  <si>
    <t>[221529.4219, 6457.0654, 1563.2996, 1562.5044, 137.4, 124.875, 73.0625, 61.6694]</t>
  </si>
  <si>
    <t>[241.1428, 236.25, 214.625, 165.875, 120.25, 71.5556, 68.0417]</t>
  </si>
  <si>
    <t>[256.0321, 234.3951, 135.05, 51.1607, 32.0139]</t>
  </si>
  <si>
    <t>[171595.4844, 17132.9043, 2580.0598, 2386.3699, 1476.1222, 907.8843, 396.4121, 191.8017]</t>
  </si>
  <si>
    <t>[1845914.125, 57458.0742, 49328.1055, 2067.5771, 1725.9385, 1513.321, 508.9869, 391.1638]</t>
  </si>
  <si>
    <t>[25859.2676, 2998.0093, 2143.2827, 882.3353, 781.0621, 612.054, 157.25, 109.0417, 34.0833]</t>
  </si>
  <si>
    <t>[221529.4219, 6457.0654, 1563.2996, 458.5366, 137.4, 124.875, 89.075, 61.6694]</t>
  </si>
  <si>
    <t>[171595.4844, 17132.9043, 4759.7554, 2916.2412, 2580.0598, 1988.4086, 445.0555, 191.8017]</t>
  </si>
  <si>
    <t>[549829.625, 218525.4688, 77539.9219, 75775.3828, 41772.5742, 6066.4688, 4443.1343, 574.4661, 514.0449, 44.25]</t>
  </si>
  <si>
    <t>[1845914.125, 57458.0742, 49328.1055, 3955.4822, 2868.5337, 2598.804, 508.9869, 313.9834]</t>
  </si>
  <si>
    <t>[30239.4434, 15226.2617, 14476.4004, 12506.042, 5001.9673, 4195.603, 2196.9817, 558.1984]</t>
  </si>
  <si>
    <t>[354894.875, 7223.4429, 3755.6001, 546.7027, 355.2893, 144.025, 116.05, 57.375]</t>
  </si>
  <si>
    <t>[6520.7861, 3692.7688, 2830.1111, 2232.7444, 391.2007, 388.2726, 263.8897, 49.0]</t>
  </si>
  <si>
    <t>[655.3115, 272.045, 229.8941, 177.2404, 148.375, 82.0625, 61.875, 30.5]</t>
  </si>
  <si>
    <t>[70844.4375, 2166.6128, 1102.7803, 552.6808, 162.7812, 38.0, 30.0, 25.0]</t>
  </si>
  <si>
    <t>[591.9474, 396.2177, 272.045, 229.8941, 141.025, 82.0625, 61.875, 30.5]</t>
  </si>
  <si>
    <t>[837.3448, 296.0667, 228.962, 56.125, 46.2]</t>
  </si>
  <si>
    <t>[112.5, 112.5]</t>
  </si>
  <si>
    <t>[5385.9795, 125.5568]</t>
  </si>
  <si>
    <t>[820.9679, 220.9375]</t>
  </si>
  <si>
    <t>[4413.1089, 505.2389]</t>
  </si>
  <si>
    <t>[303.8907, 129.05]</t>
  </si>
  <si>
    <t>[794.9265, 340.8648]</t>
  </si>
  <si>
    <t>[97.45, 97.45]</t>
  </si>
  <si>
    <t>[2129.9009, 2129.9009]</t>
  </si>
  <si>
    <t>[172.375, 172.375]</t>
  </si>
  <si>
    <t>[192.7753, 192.7753]</t>
  </si>
  <si>
    <t>[161.64, 161.64]</t>
  </si>
  <si>
    <t>[235.3333, 68.8064, 68.8064]</t>
  </si>
  <si>
    <t>[143.8929, 22.3472]</t>
  </si>
  <si>
    <t>[1444.9884, 56.625]</t>
  </si>
  <si>
    <t>[32.0096, 28.25]</t>
  </si>
  <si>
    <t>[1673.0721, 642.0, 29.25]</t>
  </si>
  <si>
    <t>[1553.0243, 26.6]</t>
  </si>
  <si>
    <t>[6488.937, 5200.3726, 1363.5623]</t>
  </si>
  <si>
    <t>[1925.9008, 729.2882, 298.5503]</t>
  </si>
  <si>
    <t>[3478.2756, 1801.4376, 1260.7172]</t>
  </si>
  <si>
    <t>[407.7895, 217.9588, 59.45]</t>
  </si>
  <si>
    <t>[339.0016, 130.4821]</t>
  </si>
  <si>
    <t>[2529.5825, 2270.8809, 133.0083]</t>
  </si>
  <si>
    <t>[1078.7426, 59.375]</t>
  </si>
  <si>
    <t>[950.9102, 209.4083]</t>
  </si>
  <si>
    <t>[363.0064, 72.45, 70.56]</t>
  </si>
  <si>
    <t>[3355.3381, 3355.3381, 53.3438, 53.3438]</t>
  </si>
  <si>
    <t>[5205.041, 35.45]</t>
  </si>
  <si>
    <t>[990.7877, 253.1146]</t>
  </si>
  <si>
    <t>[2113.8743, 20.25]</t>
  </si>
  <si>
    <t>[369.5151, 210.2269]</t>
  </si>
  <si>
    <t>[185.2426, 20.75]</t>
  </si>
  <si>
    <t>[161.4697, 48.3689, 31.25]</t>
  </si>
  <si>
    <t>[329.875, 262.875, 98.5568]</t>
  </si>
  <si>
    <t>[645.481, 85.5568]</t>
  </si>
  <si>
    <t>[1749.0919, 132.036, 23.0833]</t>
  </si>
  <si>
    <t>[260.6624, 260.6624, 239.7696, 239.7696]</t>
  </si>
  <si>
    <t>[299.0, 196.4911, 62.25]</t>
  </si>
  <si>
    <t>[411.759, 85.0, 46.1429]</t>
  </si>
  <si>
    <t>[3798.7219, 2043.0876, 223.4491, 136.375]</t>
  </si>
  <si>
    <t>[1187.0707, 576.0228, 107.1667]</t>
  </si>
  <si>
    <t>[250.9091, 119.25, 54.125]</t>
  </si>
  <si>
    <t>[1140.3224, 97.4083, 47.6667]</t>
  </si>
  <si>
    <t>[794.6534, 794.6534, 794.6534, 270.3214, 270.3214, 270.3214]</t>
  </si>
  <si>
    <t>[175.4, 86.0, 21.0833]</t>
  </si>
  <si>
    <t>[1023.7324, 211.625, 111.0]</t>
  </si>
  <si>
    <t>[165.9263, 62.0, 51.05]</t>
  </si>
  <si>
    <t>[50503.9961, 332.2345, 139.0013, 124.0, 113.24, 87.7231, 53.125, 50.8929, 45.1607]</t>
  </si>
  <si>
    <t>[9839.2422, 567.2405, 183.2426, 131.3472, 123.0, 106.875, 32.0, 22.0]</t>
  </si>
  <si>
    <t>[36367.4805, 324.8064, 227.1739, 91.1008, 53.0865, 42.05, 40.75, 30.375]</t>
  </si>
  <si>
    <t>['CAEP(d26:5)-1H2O', '[C2H8NO3P+H]+', 'd14:2+2OH', 'CAEP(d26:5)-2H2O', 'd14:2+OH', 'd14:2', 'CAEP(d26:5)-C2H8NO3P']</t>
  </si>
  <si>
    <t>['CAEP(d29:3)-1H2O', 'd14:3+OH', 'd14:3', 'CAEP(d29:3)-2H2O', 'd14:3+2OH']</t>
  </si>
  <si>
    <t>['CAEP(d35:6)(2OH)-1H2O', 'CAEP(d35:6)(2OH)-1H2O', 'CAEP(d35:6)(2OH)-C2H8NO3P', 'CAEP(d35:6)(2OH)-C2H8NO3P', 'CAEP(d35:6)(2OH)-2H2O', 'CAEP(d35:6)(2OH)-2H2O']</t>
  </si>
  <si>
    <t>['d14:3+2OH', 'CAEP(d35:7)-1H2O', 'd14:3', 'd14:3+OH']</t>
  </si>
  <si>
    <t>['CAEP(d39:7)-1H2O', 'd14:3', 'd14:3+2OH', 'CAEP(d39:7)-2H2O']</t>
  </si>
  <si>
    <t>['CAEP(d26:5)-1H2O', '[C2H8NO3P+H]+', 'd14:4', 'CAEP(d26:5)-2H2O', 'd14:4+OH', 'd14:4+2OH', 'CAEP(d26:5)-C2H8NO3P']</t>
  </si>
  <si>
    <t>['CAEP(d54:6)-1H2O', 'CAEP(d54:6)-1H2O', 'd14:4+OH', 'd14:4']</t>
  </si>
  <si>
    <t>['d15:3', 'd15:3+2OH', 'd15:3+OH']</t>
  </si>
  <si>
    <t>['d16:3+OH', 'd16:3+2OH', 'CAEP(d30:3)(2OH)-1H2O']</t>
  </si>
  <si>
    <t>['d17:2+OH', 'd17:2', 'd17:2+2OH', 'CAEP(d27:6)(2OH)-1H2O', 'CAEP(d27:6)(2OH)-2H2O']</t>
  </si>
  <si>
    <t>['d17:2+OH', 'd17:2+2OH', 'CAEP(d52:3)(2OH)-C2H8NO3P']</t>
  </si>
  <si>
    <t>['CAEP(d54:6)-1H2O', 'CAEP(d54:6)-1H2O', 'd17:3+2OH', 'd17:3', 'd17:3+OH']</t>
  </si>
  <si>
    <t>['CAEP(d52:4)-1H2O', 'd17:4', 'd17:4+2OH', 'CAEP(d52:4)-2H2O', 'd17:4+OH']</t>
  </si>
  <si>
    <t>['d18:1+OH', 'CAEP(d28:3)-2H2O', 'CAEP(d28:3)-1H2O', 'd18:1+2OH']</t>
  </si>
  <si>
    <t>['d18:1+2OH', 'd18:1+OH', 'CAEP(d36:5)-2H2O']</t>
  </si>
  <si>
    <t>['d18:1', 'CAEP(d51:1)(2OH)-1H2O', 'd18:1+OH']</t>
  </si>
  <si>
    <t>['CAEP(d52:3)-1H2O', 'CAEP(d52:3)-2H2O', 'd18:1', 'd18:1+OH', 'd18:1+2OH']</t>
  </si>
  <si>
    <t>['d18:1', 'd18:1+OH', 'CAEP(d52:4)(2OH)-1H2O', 'd18:1+2OH']</t>
  </si>
  <si>
    <t>['d18:1', 'd18:1+OH', 'CAEP(d52:5)(2OH)-2H2O']</t>
  </si>
  <si>
    <t>['d18:1+OH', 'd18:1', 'CAEP(d54:5)-2H2O']</t>
  </si>
  <si>
    <t>['d18:2+2OH', 'CAEP(d46:3)(2OH)-1H2O', 'd18:2+OH']</t>
  </si>
  <si>
    <t>['d18:2', 'd18:2+OH', 'CAEP(d47:6)-1H2O', 'd18:2+2OH']</t>
  </si>
  <si>
    <t>['d18:2', 'd18:2+OH', 'd18:2+2OH', 'CAEP(d49:6)-1H2O', 'CAEP(d49:6)-2H2O', '[C2H8NO3P+H]+']</t>
  </si>
  <si>
    <t>['d18:3+OH', 'd18:3+2OH', 'CAEP(d52:7)-C2H8NO3P', 'CAEP(d52:7)-1H2O']</t>
  </si>
  <si>
    <t>['CAEP(d56:8)-1H2O', 'd18:4+2OH', 'CAEP(d56:8)-2H2O', 'd18:4+OH', '[C2H8NO3P+H]+']</t>
  </si>
  <si>
    <t>['d19:0+2OH', 'CAEP(d37:1)(2OH)-1H2O', 'd19:0']</t>
  </si>
  <si>
    <t>['d19:1+2OH', 'd19:1+OH', 'CAEP(d49:4)(2OH)-2H2O', 'CAEP(d49:4)(2OH)-1H2O', 'd19:1']</t>
  </si>
  <si>
    <t>['d19:2+OH', 'd19:2+2OH', 'CAEP(d37:6)-1H2O', 'd19:2', 'CAEP(d37:6)-C2H8NO3P']</t>
  </si>
  <si>
    <t>['d19:2', 'd19:2+OH', 'CAEP(d38:6)(2OH)-2H2O', 'CAEP(d38:6)(2OH)-1H2O', 'd19:2+2OH']</t>
  </si>
  <si>
    <t>['d19:4+OH', 'd19:4+2OH', 'd19:4']</t>
  </si>
  <si>
    <t>['d20:1+OH', 'd20:1', 'CAEP(d36:5)-2H2O', 'd20:1+2OH']</t>
  </si>
  <si>
    <t>['CAEP(d35:7)-C2H8NO3P', 'CAEP(d35:7)-C2H8NO3P', 'd20:3', 'd20:3+2OH', 'd20:3+OH']</t>
  </si>
  <si>
    <t>['CAEP(d35:7)(2OH)-1H2O', 'CAEP(d35:7)(2OH)-1H2O', 'd21:4', 'd21:4+2OH']</t>
  </si>
  <si>
    <t>['d21:4+2OH', 'CAEP(d54:6)-1H2O', 'CAEP(d54:6)-2H2O', 'CAEP(d54:6)-C2H8NO3P']</t>
  </si>
  <si>
    <t>['CAEP(d54:6)-1H2O', 'd21:4+OH', 'd21:4+2OH', 'CAEP(d54:6)-2H2O']</t>
  </si>
  <si>
    <t>['d22:4+2OH', 'CAEP(d35:7)-C2H8NO3P', 'CAEP(d35:7)-C2H8NO3P', 'd22:4', 'd22:4+OH']</t>
  </si>
  <si>
    <t>['d23:0', 'd23:0+OH', 'CAEP(d34:1)-2H2O', 'CAEP(d34:1)-1H2O']</t>
  </si>
  <si>
    <t>['d23:2+OH', 'd23:2+2OH', 'CAEP(d34:2)-1H2O']</t>
  </si>
  <si>
    <t>['CAEP(d35:6)(2OH)-2H2O', 'd23:2+2OH', 'd23:2']</t>
  </si>
  <si>
    <t>['CAEP(d35:6)(2OH)-2H2O', 'd23:3+2OH', 'd23:3']</t>
  </si>
  <si>
    <t>['CAEP(d56:8)-1H2O', 'd24:4', 'CAEP(d56:8)-2H2O', 'd24:4+OH']</t>
  </si>
  <si>
    <t>['CAEP(d49:7)-1H2O', 'd28:4+2OH', 'd28:4+OH', 'CAEP(d49:7)-C2H8NO3P']</t>
  </si>
  <si>
    <t>['Cer(d24:0)(2OH)-1H2O', 'Cer(d24:0)(2OH)-2H2O', 'd14:0']</t>
  </si>
  <si>
    <t>['Cer(d24:1)-1H2O', 'Cer(d24:1)-2H2O', 'd14:0+2OH', 'd14:0+OH']</t>
  </si>
  <si>
    <t>['d14:0', 'Cer(d31:0)-2H2O', 'd14:0+2OH']</t>
  </si>
  <si>
    <t>['d14:0+OH', 'd14:0', 'Cer(d31:4)-1H2O']</t>
  </si>
  <si>
    <t>['Cer(d32:0)-1H2O', 'd14:0+OH', 'd14:0', 'd14:0+2OH', 'Cer(d32:0)-2H2O']</t>
  </si>
  <si>
    <t>['d14:0+2OH', 'd14:0', 'd14:0+OH', 'Cer(d33:3)(dOH)-1H2O', 'Cer(d33:3)(dOH)-2H2O']</t>
  </si>
  <si>
    <t>['Cer(d34:0)-1H2O', 'd14:0+OH', 'd14:0', 'd14:0+2OH', 'Cer(d34:0)-2H2O']</t>
  </si>
  <si>
    <t>['d14:0+2OH', 'd14:0', 'Cer(d35:4)(dOH)-2H2O', 'd14:0+OH']</t>
  </si>
  <si>
    <t>['Cer(d36:0)-1H2O', 'd14:0+OH', 'd14:0', 'd14:0+2OH', 'Cer(d36:0)-2H2O']</t>
  </si>
  <si>
    <t>['Cer(d37:0)-1H2O', 'd14:0+OH', 'd14:0', 'd14:0+2OH', 'Cer(d37:0)-2H2O']</t>
  </si>
  <si>
    <t>['d14:0', 'd14:0+2OH', 'Cer(d37:0)(dOH)-1H2O']</t>
  </si>
  <si>
    <t>['d14:0+2OH', 'Cer(d37:4)(dOH)-1H2O', 'Cer(d37:4)(dOH)-2H2O', 'd14:0+OH']</t>
  </si>
  <si>
    <t>['d14:0', 'd14:0+2OH', 'Cer(d39:0)(dOH)-1H2O', 'd14:0+OH']</t>
  </si>
  <si>
    <t>['Cer(d24:1)-1H2O', 'Cer(d24:1)-2H2O', 'd14:1']</t>
  </si>
  <si>
    <t>['d14:1+2OH', 'Cer(d25:4)-1H2O', 'd14:1+OH']</t>
  </si>
  <si>
    <t>['Cer(d26:5)-1H2O', 'Cer(d26:5)-1H2O', 'Cer(d26:5)-2H2O', 'Cer(d26:5)-2H2O', 'd14:1']</t>
  </si>
  <si>
    <t>['d14:1', 'd14:1+OH', 'Cer(d32:1)-1H2O', 'Cer(d32:1)-2H2O', 'd14:1+2OH']</t>
  </si>
  <si>
    <t>['d14:1', 'd14:1+OH', 'Cer(d34:1)-1H2O', 'Cer(d34:1)-2H2O', 'd14:1+2OH']</t>
  </si>
  <si>
    <t>['d14:1', 'd14:1+OH', 'Cer(d35:3)-1H2O', 'd14:1+2OH']</t>
  </si>
  <si>
    <t>['d14:1', 'Cer(d36:1)-1H2O', 'd14:1+OH', 'Cer(d36:1)-2H2O', 'd14:1+2OH']</t>
  </si>
  <si>
    <t>['Cer(d24:6)-1H2O', 'd14:2', 'd14:2+OH']</t>
  </si>
  <si>
    <t>['Cer(d25:3)-1H2O', 'd14:2', 'Cer(d25:3)-2H2O', 'd14:2+2OH', 'd14:2+OH']</t>
  </si>
  <si>
    <t>['Cer(d25:6)(2OH)-1H2O', 'd14:2', 'Cer(d25:6)(2OH)-2H2O', 'd14:2+OH']</t>
  </si>
  <si>
    <t>['Cer(d26:5)-1H2O', 'Cer(d26:5)-1H2O', 'Cer(d26:5)-2H2O', 'Cer(d26:5)-2H2O']</t>
  </si>
  <si>
    <t>['d14:2+OH', 'd14:2+2OH', 'Cer(d30:6)(2OH)-2H2O']</t>
  </si>
  <si>
    <t>['d14:2+2OH', 'd14:2', 'd14:2+OH', 'Cer(d33:5)(2OH)-1H2O', 'Cer(d33:5)(2OH)-2H2O']</t>
  </si>
  <si>
    <t>['d14:2', 'Cer(d34:3)-1H2O', 'd14:2+OH', 'd14:2+2OH']</t>
  </si>
  <si>
    <t>['d14:2', 'Cer(d35:5)(dOH)-2H2O', 'd14:2+OH', 'd14:2+2OH', 'Cer(d35:5)(dOH)-1H2O']</t>
  </si>
  <si>
    <t>['d14:2', 'Cer(d36:3)-1H2O', 'Cer(d36:3)-2H2O', 'd14:2+OH']</t>
  </si>
  <si>
    <t>['d14:2', 'Cer(d52:4)-1H2O', 'd14:2+OH', 'd14:2+2OH']</t>
  </si>
  <si>
    <t>['Cer(d24:7)-1H2O', 'd14:3+OH', 'd14:3', 'd14:3+2OH', 'Cer(d24:7)-2H2O']</t>
  </si>
  <si>
    <t>['d14:3+2OH', 'Cer(d25:4)-1H2O', 'd14:3']</t>
  </si>
  <si>
    <t>['Cer(d25:6)(2OH)-1H2O', 'd14:3', 'd14:3+OH', 'Cer(d25:6)(2OH)-2H2O']</t>
  </si>
  <si>
    <t>['Cer(d26:5)-1H2O', 'Cer(d26:5)-1H2O', 'd14:3+OH', 'Cer(d26:5)-2H2O', 'Cer(d26:5)-2H2O']</t>
  </si>
  <si>
    <t>['d14:3', 'Cer(d28:7)-1H2O', 'd14:3+OH']</t>
  </si>
  <si>
    <t>['d14:4+2OH', 'Cer(d24:7)-1H2O', 'd14:4+OH', 'd14:4', 'Cer(d24:7)-2H2O']</t>
  </si>
  <si>
    <t>['d14:4+OH', 'Cer(d27:6)(2OH)-1H2O', 'd14:4', 'd14:4+2OH', 'Cer(d27:6)(2OH)-2H2O']</t>
  </si>
  <si>
    <t>['Cer(d27:8)-2H2O', 'Cer(d27:8)-1H2O', 'd14:4+OH', 'd14:4+2OH', 'd14:4']</t>
  </si>
  <si>
    <t>['d14:4', 'd14:4+2OH', 'Cer(d28:6)-1H2O', 'd14:4+OH']</t>
  </si>
  <si>
    <t>['d14:4', 'Cer(d28:7)-1H2O', 'd14:4+2OH', 'd14:4+OH']</t>
  </si>
  <si>
    <t>['d14:4+OH', 'd14:4', 'd14:4+2OH', 'Cer(d44:7)-1H2O']</t>
  </si>
  <si>
    <t>['d14:4+OH', 'd14:4+2OH', 'd14:4', 'Cer(d46:7)-1H2O']</t>
  </si>
  <si>
    <t>['Cer(d25:2)-1H2O', 'd15:0+2OH', 'Cer(d25:2)-2H2O', 'd15:0+OH']</t>
  </si>
  <si>
    <t>['Cer(d34:0)(2OH)-1H2O', 'd15:0+OH', 'd15:0', 'd15:0+2OH', 'Cer(d34:0)(2OH)-2H2O']</t>
  </si>
  <si>
    <t>['d15:1', 'd15:1+2OH', 'd15:1+OH']</t>
  </si>
  <si>
    <t>['d15:1+2OH', 'd15:1', 'd15:1+OH', 'Cer(d37:1)(dOH)-2H2O']</t>
  </si>
  <si>
    <t>['Cer(d25:2)-1H2O', 'd15:2', 'Cer(d25:2)-2H2O', 'd15:2+OH']</t>
  </si>
  <si>
    <t>['d15:2', 'd15:2+OH', 'Cer(d26:6)-2H2O']</t>
  </si>
  <si>
    <t>['d15:3', 'd15:3+OH', 'Cer(d26:5)-1H2O', 'd15:3+2OH']</t>
  </si>
  <si>
    <t>['Cer(d26:5)-1H2O', 'd15:3', 'd15:3+OH', 'Cer(d26:5)-2H2O']</t>
  </si>
  <si>
    <t>['Cer(d25:7)-1H2O', 'd15:4+OH', 'd15:4', 'Cer(d25:7)-2H2O']</t>
  </si>
  <si>
    <t>['Cer(d25:8)-1H2O', 'd15:4+2OH', 'd15:4', 'd15:4+OH']</t>
  </si>
  <si>
    <t>['d15:4+2OH', 'Cer(d26:4)-1H2O', 'd15:4+OH']</t>
  </si>
  <si>
    <t>['d15:4', 'd15:4+OH', 'd15:4+2OH', 'Cer(d26:5)-1H2O']</t>
  </si>
  <si>
    <t>['Cer(d26:5)-2H2O', 'Cer(d26:5)-1H2O', 'd15:4', 'd15:4+OH', 'd15:4+2OH']</t>
  </si>
  <si>
    <t>['Cer(d27:6)-1H2O', 'Cer(d27:6)-2H2O', 'd15:4', 'd15:4+OH']</t>
  </si>
  <si>
    <t>['Cer(d30:8)-1H2O', 'Cer(d30:8)-1H2O', 'd15:4+2OH', 'd15:4+OH', 'd15:4']</t>
  </si>
  <si>
    <t>['d15:4+2OH', 'd15:4', 'Cer(d32:7)(2OH)-1H2O']</t>
  </si>
  <si>
    <t>['d16:0+OH', 'Cer(d32:0)-1H2O', 'd16:0+2OH', 'd16:0']</t>
  </si>
  <si>
    <t>['d16:0+OH', 'd16:0', 'Cer(d32:0)(2OH)-1H2O', 'd16:0+2OH']</t>
  </si>
  <si>
    <t>['d16:0+OH', 'd16:0+2OH', 'd16:0', 'Cer(d34:0)-1H2O', 'Cer(d34:0)-2H2O']</t>
  </si>
  <si>
    <t>['d16:0+OH', 'Cer(d34:0)(2OH)-1H2O', 'd16:0+2OH']</t>
  </si>
  <si>
    <t>['d16:0+OH', 'd16:0', 'Cer(d35:0)-2H2O']</t>
  </si>
  <si>
    <t>['d16:0+OH', 'd16:0', 'd16:0+2OH']</t>
  </si>
  <si>
    <t>['Cer(d38:0)-1H2O', 'd16:0+OH', 'd16:0', 'Cer(d38:0)-2H2O', 'd16:0+2OH']</t>
  </si>
  <si>
    <t>['d16:1', 'Cer(d29:1)-1H2O', 'd16:1+2OH']</t>
  </si>
  <si>
    <t>['d16:1', 'Cer(d31:3)-2H2O', 'd16:1+OH']</t>
  </si>
  <si>
    <t>['d16:1', 'd16:1+OH', 'Cer(d33:1)(2OH)-1H2O']</t>
  </si>
  <si>
    <t>['d16:1+OH', 'Cer(d33:5)(2OH)-1H2O', 'd16:1+2OH']</t>
  </si>
  <si>
    <t>['d16:1+2OH', 'Cer(d35:3)-1H2O', 'd16:1+OH', 'Cer(d35:3)-2H2O', 'd16:1']</t>
  </si>
  <si>
    <t>['d16:1', 'd16:1+OH', 'Cer(d37:1)(dOH)-1H2O', 'd16:1+2OH']</t>
  </si>
  <si>
    <t>['d16:1', 'd16:1+OH', 'Cer(d37:3)(2OH)-1H2O', 'd16:1+2OH']</t>
  </si>
  <si>
    <t>['Cer(d38:2)(dOH)-1H2O', 'd16:1', 'd16:1+OH']</t>
  </si>
  <si>
    <t>['d16:2+OH', 'd16:2+2OH', 'Cer(d31:3)-2H2O', 'd16:2']</t>
  </si>
  <si>
    <t>['Cer(d31:4)-2H2O', 'd16:2+2OH', 'd16:2']</t>
  </si>
  <si>
    <t>['d16:2', 'd16:2+OH', 'Cer(d38:4)-1H2O']</t>
  </si>
  <si>
    <t>['d16:4+OH', 'd16:4+2OH', 'Cer(d26:5)-1H2O', 'Cer(d26:5)-1H2O', 'Cer(d26:5)-2H2O', 'Cer(d26:5)-2H2O']</t>
  </si>
  <si>
    <t>['d16:4+OH', 'd16:4', 'Cer(d30:8)-2H2O']</t>
  </si>
  <si>
    <t>['d16:4+OH', 'd16:4', 'Cer(d46:7)-1H2O', 'd16:4+2OH']</t>
  </si>
  <si>
    <t>['d17:0+OH', 'Cer(d27:0)-1H2O', 'd17:0', 'Cer(d27:0)-2H2O']</t>
  </si>
  <si>
    <t>['d17:0', 'd17:0+OH', 'Cer(d27:1)-1H2O', 'Cer(d27:1)-2H2O']</t>
  </si>
  <si>
    <t>['d17:0', 'Cer(d28:0)-1H2O', 'd17:0+OH', 'Cer(d28:0)-2H2O']</t>
  </si>
  <si>
    <t>['Cer(d33:0)-1H2O', 'd17:0', 'd17:0+2OH', 'Cer(d33:0)-2H2O']</t>
  </si>
  <si>
    <t>['d17:0+OH', 'd17:0+2OH', 'Cer(d33:1)(dOH)-2H2O']</t>
  </si>
  <si>
    <t>['Cer(d35:0)(2OH)-1H2O', 'd17:0', 'd17:0+OH', 'd17:0+2OH']</t>
  </si>
  <si>
    <t>['d17:0+OH', 'd17:0', 'd17:0+2OH']</t>
  </si>
  <si>
    <t>['d17:0+2OH', 'd17:0+OH', 'd17:0']</t>
  </si>
  <si>
    <t>['Cer(d27:1)-1H2O', 'd17:1+OH', 'd17:1+2OH', 'd17:1']</t>
  </si>
  <si>
    <t>['d17:1', 'Cer(d27:1)-1H2O', 'Cer(d27:1)-2H2O']</t>
  </si>
  <si>
    <t>['d17:1+OH', 'Cer(d33:1)(dOH)-2H2O', 'd17:1']</t>
  </si>
  <si>
    <t>['d17:1+OH', 'Cer(d37:1)(2OH)-2H2O', 'd17:1', 'Cer(d37:1)(2OH)-1H2O', 'd17:1+2OH']</t>
  </si>
  <si>
    <t>['Cer(d37:3)(dOH)-1H2O', 'Cer(d37:3)(dOH)-1H2O', 'd17:2+OH', 'd17:2+2OH']</t>
  </si>
  <si>
    <t>['d17:2+OH', 'd17:2', 'd17:2+2OH', 'Cer(d39:5)(dOH)-2H2O', 'Cer(d39:5)(dOH)-1H2O']</t>
  </si>
  <si>
    <t>['d17:2+OH', 'Cer(d47:5)-1H2O', 'd17:2']</t>
  </si>
  <si>
    <t>['d17:2', 'd17:2+2OH', 'd17:2+OH', 'Cer(d58:6)(2OH)-1H2O', 'Cer(d58:6)(2OH)-2H2O']</t>
  </si>
  <si>
    <t>['Cer(d27:7)-1H2O', 'Cer(d27:7)-2H2O', 'd17:3+OH', 'd17:3+2OH', 'd17:3']</t>
  </si>
  <si>
    <t>['d17:3', 'd17:3+2OH', 'd17:3+OH']</t>
  </si>
  <si>
    <t>['d17:3', 'd17:3+2OH', 'd17:3+OH', 'Cer(d58:6)(2OH)-1H2O', 'Cer(d58:6)(2OH)-2H2O']</t>
  </si>
  <si>
    <t>['d17:4', 'd17:4+2OH', 'd17:4+OH']</t>
  </si>
  <si>
    <t>['d17:4+OH', 'd17:4', 'Cer(d33:8)-1H2O']</t>
  </si>
  <si>
    <t>['d17:4+2OH', 'd17:4+OH', 'd17:4']</t>
  </si>
  <si>
    <t>['Cer(d28:0)-1H2O', 'Cer(d28:0)-2H2O', 'd18:0+OH']</t>
  </si>
  <si>
    <t>['d18:0', 'd18:0+OH', 'Cer(d30:0)(2OH)-2H2O']</t>
  </si>
  <si>
    <t>['Cer(d32:0)-1H2O', 'd18:0+OH', 'Cer(d32:0)-2H2O', 'd18:0', 'd18:0+2OH']</t>
  </si>
  <si>
    <t>['d18:0+OH', 'Cer(d32:0)(2OH)-1H2O', 'd18:0', 'd18:0+2OH']</t>
  </si>
  <si>
    <t>['d18:0+OH', 'd18:0+2OH', 'd18:0']</t>
  </si>
  <si>
    <t>['d18:0+OH', 'd18:0+2OH', 'Cer(d34:0)-1H2O', 'Cer(d34:0)-2H2O', 'd18:0']</t>
  </si>
  <si>
    <t>['Cer(d34:0)-1H2O', 'd18:0+OH', 'Cer(d34:0)-2H2O', 'd18:0+2OH', 'd18:0']</t>
  </si>
  <si>
    <t>['Cer(d34:0)(2OH)-1H2O', 'd18:0+OH', 'd18:0', 'Cer(d34:0)(2OH)-2H2O', 'd18:0+2OH']</t>
  </si>
  <si>
    <t>['d18:0+2OH', 'Cer(d34:0)(2OH)-1H2O', 'd18:0+OH']</t>
  </si>
  <si>
    <t>['Cer(d34:0)(2OH)-1H2O', 'Cer(d34:0)(2OH)-1H2O', 'd18:0+OH', 'd18:0']</t>
  </si>
  <si>
    <t>['Cer(d36:0)(2OH)-1H2O', 'Cer(d36:0)(2OH)-2H2O', 'd18:0+OH', 'd18:0', 'd18:0+2OH']</t>
  </si>
  <si>
    <t>['Cer(d36:0)(2OH)-1H2O', 'd18:0+OH', 'd18:0']</t>
  </si>
  <si>
    <t>['Cer(d37:0)(2OH)-1H2O', 'd18:0+OH', 'd18:0', 'Cer(d37:0)(2OH)-2H2O', 'd18:0+2OH']</t>
  </si>
  <si>
    <t>['d18:0', 'd18:0+OH', 'Cer(d37:0)(2OH)-1H2O']</t>
  </si>
  <si>
    <t>['d18:0+OH', 'd18:0', 'Cer(d37:2)(2OH)-1H2O', 'Cer(d37:2)(2OH)-1H2O', 'Cer(d37:2)(2OH)-2H2O', 'Cer(d37:2)(2OH)-2H2O', 'd18:0+2OH']</t>
  </si>
  <si>
    <t>['d18:0+OH', 'd18:0', 'd18:0+2OH']</t>
  </si>
  <si>
    <t>['Cer(d38:0)-1H2O', 'd18:0+OH', 'd18:0', 'Cer(d38:0)-2H2O', 'd18:0+2OH']</t>
  </si>
  <si>
    <t>['d18:0', 'd18:0+OH', 'Cer(d39:2)(dOH)-1H2O']</t>
  </si>
  <si>
    <t>['d18:0', 'd18:0+OH', 'Cer(d40:0)(2OH)-1H2O', 'd18:0+2OH']</t>
  </si>
  <si>
    <t>['d18:0', 'Cer(d42:0)(2OH)-1H2O', 'd18:0+OH', 'd18:0+2OH']</t>
  </si>
  <si>
    <t>['Cer(d42:1)(2OH)-1H2O', 'd18:0+2OH', 'Cer(d42:1)(2OH)-2H2O', 'd18:0', 'd18:0+OH']</t>
  </si>
  <si>
    <t>['Cer(d30:1)-1H2O', 'd18:1+2OH', 'd18:1+OH', 'Cer(d30:1)-2H2O', 'd18:1']</t>
  </si>
  <si>
    <t>['d18:1+2OH', 'd18:1+OH', 'Cer(d33:5)(2OH)-2H2O']</t>
  </si>
  <si>
    <t>['Cer(d34:1)-1H2O', 'd18:1', 'Cer(d34:1)-2H2O', 'd18:1+OH', 'd18:1+2OH']</t>
  </si>
  <si>
    <t>['Cer(d34:1)(dOH)-1H2O', 'Cer(d34:1)(dOH)-2H2O', 'd18:1+OH', 'd18:1+2OH', 'd18:1']</t>
  </si>
  <si>
    <t>['Cer(d34:1)(dOH)-1H2O', 'd18:1+OH', 'd18:1', 'd18:1+2OH', 'Cer(d34:1)(dOH)-2H2O']</t>
  </si>
  <si>
    <t>['d18:1', 'Cer(d34:2)-1H2O', 'd18:1+OH', 'Cer(d34:2)-2H2O', 'd18:1+2OH']</t>
  </si>
  <si>
    <t>['Cer(d34:3)-1H2O', 'd18:1', 'd18:1+OH', 'Cer(d34:3)-2H2O', 'd18:1+2OH']</t>
  </si>
  <si>
    <t>['d18:1', 'd18:1+OH', 'Cer(d34:3)-1H2O', 'd18:1+2OH']</t>
  </si>
  <si>
    <t>['d18:1', 'd18:1+OH', 'd18:1+2OH', 'Cer(d35:1)(2OH)-1H2O']</t>
  </si>
  <si>
    <t>['d18:1+OH', 'd18:1', 'd18:1+2OH']</t>
  </si>
  <si>
    <t>['d18:1', 'd18:1+OH', 'd18:1+2OH', 'Cer(d35:4)(dOH)-2H2O']</t>
  </si>
  <si>
    <t>['Cer(d36:1)(2OH)-1H2O', 'd18:1+OH', 'd18:1+2OH', 'd18:1', 'Cer(d36:1)(2OH)-2H2O']</t>
  </si>
  <si>
    <t>['Cer(d36:1)(dOH)-1H2O', 'Cer(d36:1)(dOH)-2H2O', 'd18:1+2OH', 'd18:1+OH', 'd18:1']</t>
  </si>
  <si>
    <t>['Cer(d36:1)(dOH)-1H2O', 'd18:1+OH', 'Cer(d36:1)(dOH)-2H2O', 'd18:1+2OH', 'd18:1']</t>
  </si>
  <si>
    <t>['d18:1+2OH', 'd18:1', 'd18:1+OH', 'Cer(d36:2)(2OH)-1H2O']</t>
  </si>
  <si>
    <t>['d18:1+OH', 'Cer(d36:3)-1H2O', 'd18:1']</t>
  </si>
  <si>
    <t>['d18:1+OH', 'd18:1+2OH', 'd18:1', 'Cer(d36:3)-1H2O']</t>
  </si>
  <si>
    <t>['d18:1+OH', 'd18:1+2OH', 'Cer(d37:1)(2OH)-1H2O', 'd18:1']</t>
  </si>
  <si>
    <t>['d18:1+OH', 'Cer(d37:1)(dOH)-1H2O', 'd18:1']</t>
  </si>
  <si>
    <t>['d18:1+2OH', 'd18:1', 'd18:1+OH']</t>
  </si>
  <si>
    <t>['d18:1+OH', 'Cer(d37:2)(dOH)-1H2O', 'd18:1', 'Cer(d37:2)(dOH)-2H2O', 'd18:1+2OH']</t>
  </si>
  <si>
    <t>['d18:1+OH', 'Cer(d37:2)(dOH)-1H2O', 'd18:1', 'd18:1+2OH', 'Cer(d37:2)(dOH)-2H2O']</t>
  </si>
  <si>
    <t>['d18:1+OH', 'd18:1', 'd18:1+2OH', 'Cer(d37:3)(dOH)-1H2O', 'Cer(d37:3)(dOH)-1H2O']</t>
  </si>
  <si>
    <t>['Cer(d37:4)-1H2O', 'Cer(d37:4)-2H2O', 'd18:1', 'd18:1+OH', 'd18:1+2OH']</t>
  </si>
  <si>
    <t>['d18:1', 'd18:1+OH', 'd18:1+2OH', 'Cer(d37:4)(dOH)-2H2O']</t>
  </si>
  <si>
    <t>['d18:1', 'd18:1+OH', 'Cer(d37:5)(dOH)-2H2O', 'd18:1+2OH']</t>
  </si>
  <si>
    <t>['Cer(d38:1)(dOH)-1H2O', 'Cer(d38:1)(dOH)-2H2O', 'd18:1+OH', 'd18:1', 'd18:1+2OH']</t>
  </si>
  <si>
    <t>['Cer(d38:1)(dOH)-1H2O', 'd18:1+OH', 'Cer(d38:1)(dOH)-2H2O', 'd18:1']</t>
  </si>
  <si>
    <t>['Cer(d38:2)(dOH)-1H2O', 'd18:1+OH', 'd18:1+2OH', 'd18:1', 'Cer(d38:2)(dOH)-2H2O']</t>
  </si>
  <si>
    <t>['d18:1+OH', 'd18:1', 'd18:1+2OH', 'Cer(d38:5)-1H2O', 'Cer(d38:5)-2H2O']</t>
  </si>
  <si>
    <t>['d18:1+2OH', 'd18:1+OH', 'd18:1']</t>
  </si>
  <si>
    <t>['d18:1+OH', 'd18:1+2OH', 'd18:1']</t>
  </si>
  <si>
    <t>['d18:1+OH', 'd18:1', 'd18:1+2OH', 'Cer(d39:3)(dOH)-2H2O', 'Cer(d39:3)(dOH)-1H2O']</t>
  </si>
  <si>
    <t>['d18:1', 'd18:1+OH', 'd18:1+2OH']</t>
  </si>
  <si>
    <t>['d18:1', 'd18:1+2OH', 'Cer(d39:5)(dOH)-2H2O', 'Cer(d39:5)(dOH)-1H2O', 'd18:1+OH']</t>
  </si>
  <si>
    <t>['d18:1+2OH', 'd18:1+OH', 'd18:1', 'Cer(d40:1)-1H2O', 'Cer(d40:1)-2H2O']</t>
  </si>
  <si>
    <t>['d18:1+OH', 'd18:1+2OH', 'd18:1', 'Cer(d40:1)(2OH)-1H2O', 'Cer(d40:1)(2OH)-2H2O']</t>
  </si>
  <si>
    <t>['Cer(d40:1)(dOH)-1H2O', 'd18:1+OH', 'd18:1', 'Cer(d40:1)(dOH)-2H2O', 'd18:1+2OH']</t>
  </si>
  <si>
    <t>['d18:1+2OH', 'd18:1+OH', 'd18:1', 'Cer(d40:2)(2OH)-1H2O', 'Cer(d40:2)(2OH)-2H2O']</t>
  </si>
  <si>
    <t>['d18:1', 'd18:1+2OH', 'd18:1+OH']</t>
  </si>
  <si>
    <t>['d18:1+2OH', 'd18:1+OH', 'd18:1', 'Cer(d42:1)-1H2O', 'Cer(d42:1)-2H2O']</t>
  </si>
  <si>
    <t>['d18:1+OH', 'd18:1', 'd18:1+2OH', 'Cer(d42:1)(2OH)-1H2O', 'Cer(d42:1)(2OH)-2H2O']</t>
  </si>
  <si>
    <t>['d18:1+OH', 'd18:1+2OH', 'd18:1', 'Cer(d42:1)(2OH)-1H2O', 'Cer(d42:1)(2OH)-2H2O']</t>
  </si>
  <si>
    <t>['Cer(d42:1)(dOH)-1H2O', 'd18:1+OH', 'd18:1', 'Cer(d42:1)(dOH)-2H2O', 'd18:1+2OH']</t>
  </si>
  <si>
    <t>['Cer(d42:1)(dOH)-1H2O', 'Cer(d42:1)(dOH)-1H2O', 'd18:1+OH', 'Cer(d42:1)(dOH)-2H2O', 'Cer(d42:1)(dOH)-2H2O', 'd18:1', 'd18:1+2OH']</t>
  </si>
  <si>
    <t>['Cer(d42:1)(dOH)-1H2O', 'd18:1+OH', 'd18:1', 'd18:1+2OH', 'Cer(d42:1)(dOH)-2H2O']</t>
  </si>
  <si>
    <t>['d18:1+OH', 'd18:1', 'Cer(d42:3)(dOH)-1H2O', 'd18:1+2OH']</t>
  </si>
  <si>
    <t>['Cer(d43:3)(dOH)-1H2O', 'd18:1', 'd18:1+OH', 'Cer(d43:3)(dOH)-2H2O']</t>
  </si>
  <si>
    <t>['Cer(d43:3)(dOH)-1H2O', 'd18:1+OH', 'd18:1+2OH', 'd18:1', 'Cer(d43:3)(dOH)-2H2O']</t>
  </si>
  <si>
    <t>['Cer(d43:4)(dOH)-1H2O', 'd18:1', 'd18:1+2OH', 'Cer(d43:4)(dOH)-2H2O', 'd18:1+OH']</t>
  </si>
  <si>
    <t>['d18:1', 'd18:1+OH', 'Cer(d44:2)(2OH)-1H2O']</t>
  </si>
  <si>
    <t>['d18:1+OH', 'd18:1+2OH', 'd18:1', 'Cer(d44:3)(2OH)-1H2O']</t>
  </si>
  <si>
    <t>['d18:1+2OH', 'd18:1', 'd18:1+OH', 'Cer(d44:3)(dOH)-1H2O', 'Cer(d44:3)(dOH)-2H2O']</t>
  </si>
  <si>
    <t>['Cer(d44:4)(dOH)-1H2O', 'd18:1+OH', 'd18:1']</t>
  </si>
  <si>
    <t>['d18:1+OH', 'Cer(d44:5)(dOH)-1H2O', 'd18:1']</t>
  </si>
  <si>
    <t>['d18:2', 'Cer(d34:2)-1H2O', 'd18:2+OH', 'Cer(d34:2)-2H2O', 'd18:2+2OH']</t>
  </si>
  <si>
    <t>['d18:2', 'Cer(d34:3)(2OH)-2H2O', 'd18:2+OH', 'Cer(d34:3)(2OH)-1H2O', 'd18:2+2OH']</t>
  </si>
  <si>
    <t>['d18:2', 'd18:2+OH', 'Cer(d34:4)-2H2O', 'Cer(d34:4)-1H2O', 'd18:2+2OH']</t>
  </si>
  <si>
    <t>['d18:2+OH', 'd18:2', 'd18:2+2OH', 'Cer(d36:2)(2OH)-1H2O']</t>
  </si>
  <si>
    <t>['Cer(d36:2)(2OH)-1H2O', 'd18:2+OH', 'd18:2+2OH', 'd18:2', 'Cer(d36:2)(2OH)-2H2O']</t>
  </si>
  <si>
    <t>['d18:2', 'd18:2+OH', 'Cer(d36:5)-1H2O', 'd18:2+2OH']</t>
  </si>
  <si>
    <t>['d18:2+OH', 'Cer(d37:3)(dOH)-1H2O', 'Cer(d37:3)(dOH)-1H2O', 'd18:2', 'Cer(d37:3)(dOH)-2H2O', 'Cer(d37:3)(dOH)-2H2O', 'd18:2+2OH']</t>
  </si>
  <si>
    <t>['d18:2+OH', 'Cer(d37:4)-1H2O', 'Cer(d37:4)-2H2O', 'd18:2', 'd18:2+2OH']</t>
  </si>
  <si>
    <t>['Cer(d38:2)(dOH)-1H2O', 'd18:2', 'd18:2+OH', 'd18:2+2OH', 'Cer(d38:2)(dOH)-2H2O']</t>
  </si>
  <si>
    <t>['d18:2', 'd18:2+2OH', 'd18:2+OH', 'Cer(d38:5)-1H2O', 'Cer(d38:5)-2H2O']</t>
  </si>
  <si>
    <t>['d18:2+OH', 'd18:2', 'd18:2+2OH', 'Cer(d39:3)(dOH)-2H2O', 'Cer(d39:3)(dOH)-1H2O']</t>
  </si>
  <si>
    <t>['d18:2+OH', 'd18:2', 'd18:2+2OH']</t>
  </si>
  <si>
    <t>['Cer(d40:2)(dOH)-1H2O', 'd18:2+OH', 'd18:2', 'Cer(d40:2)(dOH)-2H2O', 'd18:2+2OH']</t>
  </si>
  <si>
    <t>['d18:2+2OH', 'd18:2', 'd18:2+OH', 'Cer(d40:3)(dOH)-1H2O', 'Cer(d40:3)(dOH)-2H2O']</t>
  </si>
  <si>
    <t>['d18:2', 'd18:2+2OH', 'Cer(d40:4)-1H2O', 'd18:2+OH']</t>
  </si>
  <si>
    <t>['d18:2+OH', 'Cer(d41:3)(2OH)-1H2O', 'd18:2', 'd18:2+2OH', 'Cer(d41:3)(2OH)-2H2O']</t>
  </si>
  <si>
    <t>['d18:2+OH', 'd18:2', 'Cer(d42:2)(2OH)-1H2O', 'd18:2+2OH', 'Cer(d42:2)(2OH)-2H2O']</t>
  </si>
  <si>
    <t>['Cer(d42:2)(dOH)-1H2O', 'd18:2', 'd18:2+OH', 'Cer(d42:2)(dOH)-2H2O', 'd18:2+2OH']</t>
  </si>
  <si>
    <t>['Cer(d42:2)(dOH)-1H2O', 'd18:2', 'd18:2+OH', 'd18:2+2OH', 'Cer(d42:2)(dOH)-2H2O']</t>
  </si>
  <si>
    <t>['d18:2+OH', 'd18:2', 'd18:2+2OH', 'Cer(d42:3)(dOH)-1H2O']</t>
  </si>
  <si>
    <t>['d18:2', 'd18:2+2OH', 'd18:2+OH', 'Cer(d42:3)(dOH)-1H2O', 'Cer(d42:3)(dOH)-2H2O']</t>
  </si>
  <si>
    <t>['d18:2', 'd18:2+OH', 'd18:2+2OH', 'Cer(d42:4)(dOH)-1H2O']</t>
  </si>
  <si>
    <t>['Cer(d43:2)(dOH)-1H2O', 'd18:2+OH', 'd18:2', 'Cer(d43:2)(dOH)-2H2O', 'd18:2+2OH']</t>
  </si>
  <si>
    <t>['Cer(d43:3)(dOH)-1H2O', 'd18:2', 'Cer(d43:3)(dOH)-2H2O', 'd18:2+OH']</t>
  </si>
  <si>
    <t>['d18:2', 'd18:2+OH', 'd18:2+2OH', 'Cer(d43:3)(dOH)-1H2O', 'Cer(d43:3)(dOH)-2H2O']</t>
  </si>
  <si>
    <t>['d18:2', 'd18:2+OH', 'Cer(d43:4)(dOH)-1H2O', 'd18:2+2OH', 'Cer(d43:4)(dOH)-2H2O']</t>
  </si>
  <si>
    <t>['d18:2+OH', 'd18:2', 'Cer(d43:4)(dOH)-1H2O', 'd18:2+2OH', 'Cer(d43:4)(dOH)-2H2O']</t>
  </si>
  <si>
    <t>['Cer(d44:3)(dOH)-1H2O', 'd18:2+OH', 'd18:2', 'd18:2+2OH']</t>
  </si>
  <si>
    <t>['Cer(d44:4)(dOH)-1H2O', 'd18:2', 'd18:2+OH', 'd18:2+2OH']</t>
  </si>
  <si>
    <t>['Cer(d45:4)(dOH)-1H2O', 'd18:2+OH', 'd18:2']</t>
  </si>
  <si>
    <t>['d18:3+2OH', 'd18:3+OH', 'Cer(d35:3)-1H2O', 'Cer(d35:3)-2H2O']</t>
  </si>
  <si>
    <t>['d18:3', 'd18:3+2OH', 'Cer(d43:5)(dOH)-2H2O']</t>
  </si>
  <si>
    <t>['d18:3', 'd18:3+OH', 'Cer(d44:3)(2OH)-1H2O']</t>
  </si>
  <si>
    <t>['d18:3', 'd18:3+OH', 'Cer(d44:7)(2OH)-1H2O', 'd18:3+2OH', 'Cer(d44:7)(2OH)-2H2O']</t>
  </si>
  <si>
    <t>['d18:3+2OH', 'Cer(d46:7)-2H2O', 'd18:3']</t>
  </si>
  <si>
    <t>['d18:3', 'd18:3+OH', 'Cer(d47:6)-1H2O']</t>
  </si>
  <si>
    <t>['Cer(d30:8)-1H2O', 'Cer(d30:8)-1H2O', 'Cer(d30:8)-1H2O', 'd18:4+OH']</t>
  </si>
  <si>
    <t>['d18:4+2OH', 'Cer(d34:8)-2H2O', 'Cer(d34:8)-1H2O']</t>
  </si>
  <si>
    <t>['d18:4+OH', 'Cer(d43:7)-1H2O', 'd18:4', 'Cer(d43:7)-2H2O', 'd18:4+2OH']</t>
  </si>
  <si>
    <t>['d18:4', 'd18:4+OH', 'd18:4+2OH', 'Cer(d46:8)-1H2O', 'Cer(d46:8)-2H2O']</t>
  </si>
  <si>
    <t>['d18:4', 'd18:4+2OH', 'd18:4+OH', 'Cer(d48:7)-1H2O']</t>
  </si>
  <si>
    <t>['d19:0+OH', 'd19:0', 'Cer(d33:0)(2OH)-1H2O']</t>
  </si>
  <si>
    <t>['Cer(d36:1)(2OH)-2H2O', 'd19:0+OH', 'd19:0']</t>
  </si>
  <si>
    <t>['d19:0+OH', 'Cer(d37:0)(2OH)-1H2O', 'd19:0']</t>
  </si>
  <si>
    <t>['Cer(d39:0)(2OH)-1H2O', 'Cer(d39:0)(2OH)-1H2O', 'd19:0+OH', 'Cer(d39:0)(2OH)-2H2O', 'Cer(d39:0)(2OH)-2H2O', 'd19:0+2OH', 'd19:0']</t>
  </si>
  <si>
    <t>['d19:0', 'd19:0+OH', 'd19:0+2OH', 'Cer(d42:1)(dOH)-1H2O', 'Cer(d42:1)(dOH)-2H2O']</t>
  </si>
  <si>
    <t>['d19:1+2OH', 'd19:1+OH', 'Cer(d37:1)(dOH)-2H2O', 'd19:1', 'Cer(d37:1)(dOH)-1H2O']</t>
  </si>
  <si>
    <t>['d19:1+2OH', 'd19:1', 'Cer(d37:2)(dOH)-1H2O', 'd19:1+OH', 'Cer(d37:2)(dOH)-2H2O']</t>
  </si>
  <si>
    <t>['d19:1+OH', 'd19:1+2OH', 'Cer(d46:1)(dOH)-1H2O', 'd19:1']</t>
  </si>
  <si>
    <t>['d19:2', 'Cer(d35:4)-1H2O', 'Cer(d35:4)-2H2O', 'd19:2+OH', 'd19:2+2OH']</t>
  </si>
  <si>
    <t>['d19:2+2OH', 'Cer(d37:2)(dOH)-1H2O', 'd19:2+OH', 'd19:2']</t>
  </si>
  <si>
    <t>['d19:2', 'Cer(d37:4)-1H2O', 'd19:2+OH', 'Cer(d37:4)-2H2O', 'd19:2+2OH']</t>
  </si>
  <si>
    <t>['Cer(d35:3)-1H2O', 'd19:3', 'd19:3+2OH', 'd19:3+OH']</t>
  </si>
  <si>
    <t>['Cer(d35:5)(2OH)-1H2O', 'd19:3+OH', 'd19:3+2OH', 'd19:3']</t>
  </si>
  <si>
    <t>['Cer(d44:4)(dOH)-1H2O', 'd19:3+2OH', 'd19:3']</t>
  </si>
  <si>
    <t>['d19:3+2OH', 'd19:3+OH', 'Cer(d45:3)(dOH)-1H2O', 'd19:3']</t>
  </si>
  <si>
    <t>['d19:3+OH', 'd19:3', 'Cer(d48:7)-1H2O', 'Cer(d48:7)-2H2O']</t>
  </si>
  <si>
    <t>['d19:4+2OH', 'd19:4', 'Cer(d29:4)(2OH)-1H2O', 'd19:4+OH']</t>
  </si>
  <si>
    <t>['Cer(d33:8)-1H2O', 'd19:4', 'd19:4+2OH']</t>
  </si>
  <si>
    <t>['d19:4+2OH', 'Cer(d43:7)-1H2O', 'd19:4', 'd19:4+OH', 'Cer(d43:7)-2H2O']</t>
  </si>
  <si>
    <t>['d19:4', 'd19:4+OH', 'd19:4+2OH', 'Cer(d46:6)(2OH)-1H2O', 'Cer(d46:6)(2OH)-2H2O']</t>
  </si>
  <si>
    <t>['d20:0+OH', 'd20:0+2OH', 'Cer(d36:0)-1H2O', 'd20:0', 'Cer(d36:0)-2H2O']</t>
  </si>
  <si>
    <t>['d20:1+OH', 'Cer(d36:3)-1H2O', 'd20:1+2OH', 'Cer(d36:3)-2H2O', 'd20:1']</t>
  </si>
  <si>
    <t>['d20:1+OH', 'Cer(d37:1)(2OH)-2H2O', 'Cer(d37:1)(2OH)-1H2O', 'd20:1+2OH']</t>
  </si>
  <si>
    <t>['d20:1+OH', 'd20:1+2OH', 'Cer(d37:2)(2OH)-1H2O', 'Cer(d37:2)(2OH)-1H2O', 'Cer(d37:2)(2OH)-2H2O', 'Cer(d37:2)(2OH)-2H2O']</t>
  </si>
  <si>
    <t>['d20:1+OH', 'd20:1+2OH', 'Cer(d37:2)(2OH)-1H2O', 'Cer(d37:2)(2OH)-2H2O']</t>
  </si>
  <si>
    <t>['d20:1+OH', 'd20:1+2OH', 'Cer(d37:2)(2OH)-1H2O', 'd20:1', 'Cer(d37:2)(2OH)-2H2O']</t>
  </si>
  <si>
    <t>['d20:1+OH', 'd20:1+2OH', 'Cer(d37:3)(2OH)-1H2O', 'Cer(d37:3)(2OH)-2H2O', 'd20:1']</t>
  </si>
  <si>
    <t>['d20:1+OH', 'd20:1', 'Cer(d39:1)(2OH)-1H2O']</t>
  </si>
  <si>
    <t>['Cer(d44:3)(dOH)-1H2O', 'd20:1+OH', 'd20:1']</t>
  </si>
  <si>
    <t>['d20:1+2OH', 'd20:1', 'Cer(d47:1)-1H2O']</t>
  </si>
  <si>
    <t>['d20:2+OH', 'd20:2+2OH', 'Cer(d37:3)(dOH)-1H2O', 'Cer(d37:3)(dOH)-2H2O']</t>
  </si>
  <si>
    <t>['d20:2+OH', 'd20:2+2OH', 'Cer(d38:3)-1H2O', 'd20:2']</t>
  </si>
  <si>
    <t>['d20:2+OH', 'd20:2+2OH', 'Cer(d38:5)-1H2O', 'Cer(d38:5)-2H2O', 'd20:2']</t>
  </si>
  <si>
    <t>['d20:2+OH', 'd20:2+2OH', 'Cer(d42:6)-2H2O']</t>
  </si>
  <si>
    <t>['d20:3+2OH', 'd20:3+OH', 'd20:3']</t>
  </si>
  <si>
    <t>['d20:3+OH', 'd20:3+2OH', 'Cer(d38:3)-1H2O', 'd20:3']</t>
  </si>
  <si>
    <t>['d20:3+OH', 'd20:3+2OH', 'Cer(d38:4)-1H2O', 'd20:3']</t>
  </si>
  <si>
    <t>['d20:3+OH', 'd20:3+2OH', 'Cer(d38:5)-1H2O', 'Cer(d38:5)-2H2O', 'd20:3']</t>
  </si>
  <si>
    <t>['d20:3+OH', 'd20:3+2OH', 'Cer(d38:5)-1H2O']</t>
  </si>
  <si>
    <t>['d20:3+2OH', 'd20:3+OH', 'Cer(d42:7)-2H2O']</t>
  </si>
  <si>
    <t>['d20:3+OH', 'd20:3+2OH', 'Cer(d46:7)-2H2O']</t>
  </si>
  <si>
    <t>['d20:3+OH', 'd20:3+2OH', 'd20:3', 'Cer(d55:5)(dOH)-1H2O', 'Cer(d55:5)(dOH)-2H2O']</t>
  </si>
  <si>
    <t>['Cer(d30:8)-1H2O', 'Cer(d30:8)-1H2O', 'Cer(d30:8)-1H2O', 'd20:4+2OH', 'd20:4+OH']</t>
  </si>
  <si>
    <t>['Cer(d31:8)-1H2O', 'Cer(d31:8)-1H2O', 'd20:4+2OH', 'Cer(d31:8)-2H2O']</t>
  </si>
  <si>
    <t>['d20:4+OH', 'd20:4+2OH', 'Cer(d38:5)-1H2O', 'd20:4']</t>
  </si>
  <si>
    <t>['Cer(d38:5)-1H2O', 'd20:4+OH', 'd20:4+2OH', 'd20:4']</t>
  </si>
  <si>
    <t>['d21:0', 'd21:0+OH', 'Cer(d39:0)(2OH)-1H2O', 'Cer(d39:0)(2OH)-1H2O', 'Cer(d39:0)(2OH)-2H2O', 'Cer(d39:0)(2OH)-2H2O', 'd21:0+2OH']</t>
  </si>
  <si>
    <t>['d21:1+OH', 'Cer(d38:3)(2OH)-1H2O', 'Cer(d38:3)(2OH)-2H2O', 'd21:1+2OH', 'd21:1']</t>
  </si>
  <si>
    <t>['d21:2+2OH', 'd21:2+OH', 'Cer(d37:2)(dOH)-1H2O', 'Cer(d37:2)(dOH)-2H2O', 'd21:2']</t>
  </si>
  <si>
    <t>['d21:2+2OH', 'd21:2+OH', 'd21:2', 'Cer(d39:2)(dOH)-2H2O']</t>
  </si>
  <si>
    <t>['d21:4+2OH', 'd21:4+OH', 'd21:4', 'Cer(d33:8)-1H2O']</t>
  </si>
  <si>
    <t>['d21:4+2OH', 'Cer(d34:8)-2H2O', 'Cer(d34:8)-1H2O', 'd21:4+OH']</t>
  </si>
  <si>
    <t>['d22:2+OH', 'd22:2+2OH', 'Cer(d39:4)(dOH)-1H2O', 'Cer(d39:4)(dOH)-2H2O']</t>
  </si>
  <si>
    <t>['d22:2+OH', 'Cer(d41:3)(2OH)-1H2O', 'd22:2+2OH', 'd22:2', 'Cer(d41:3)(2OH)-2H2O']</t>
  </si>
  <si>
    <t>['d22:3+OH', 'd22:3+2OH', 'd22:3', 'Cer(d39:4)(dOH)-1H2O', 'Cer(d39:4)(dOH)-2H2O']</t>
  </si>
  <si>
    <t>['d22:3+OH', 'd22:3+2OH', 'Cer(d39:5)(dOH)-1H2O', 'd22:3', 'Cer(d39:5)(dOH)-2H2O']</t>
  </si>
  <si>
    <t>['Cer(d34:8)-1H2O', 'd22:4', 'd22:4+2OH']</t>
  </si>
  <si>
    <t>['d22:4', 'Cer(d37:4)(dOH)-1H2O', 'd22:4+OH', 'Cer(d37:4)(dOH)-2H2O', 'd22:4+2OH']</t>
  </si>
  <si>
    <t>['d22:4', 'Cer(d46:8)-1H2O', 'd22:4+2OH', 'd22:4+OH']</t>
  </si>
  <si>
    <t>['Cer(d39:0)(2OH)-1H2O', 'Cer(d39:0)(2OH)-1H2O', 'd23:0', 'Cer(d39:0)(2OH)-2H2O', 'Cer(d39:0)(2OH)-2H2O', 'd23:0+OH', 'd23:0+2OH']</t>
  </si>
  <si>
    <t>['d23:0', 'Cer(d41:3)(2OH)-1H2O', 'd23:0+OH']</t>
  </si>
  <si>
    <t>['d23:2+OH', 'd23:2+2OH', 'Cer(d39:5)(dOH)-1H2O', 'd23:2', 'Cer(d39:5)(dOH)-2H2O']</t>
  </si>
  <si>
    <t>['d23:2+OH', 'Cer(d41:5)-1H2O', 'Cer(d41:5)-2H2O', 'd23:2+2OH']</t>
  </si>
  <si>
    <t>['d24:0+2OH', 'd24:0+OH', 'Cer(d43:0)(2OH)-1H2O']</t>
  </si>
  <si>
    <t>['d24:0+OH', 'd24:0+2OH', 'Cer(d43:4)-1H2O']</t>
  </si>
  <si>
    <t>['d24:2+OH', 'Cer(d52:6)(dOH)-1H2O', 'd24:2+2OH']</t>
  </si>
  <si>
    <t>['d24:3+OH', 'd24:3+2OH', 'd24:3', 'Cer(d44:3)(2OH)-1H2O']</t>
  </si>
  <si>
    <t>['Cer(d34:8)-1H2O', 'd24:4+OH', 'd24:4']</t>
  </si>
  <si>
    <t>['d24:4+2OH', 'Cer(d46:8)(2OH)-1H2O', 'd24:4', 'd24:4+OH']</t>
  </si>
  <si>
    <t>['d25:0+OH', 'd25:0+2OH', 'd25:0']</t>
  </si>
  <si>
    <t>['Cer(d42:0)(2OH)-1H2O', 'Cer(d42:0)(2OH)-1H2O', 'd25:0+OH', 'd25:0']</t>
  </si>
  <si>
    <t>['d25:1+OH', 'd25:1+2OH', 'd25:1']</t>
  </si>
  <si>
    <t>['d25:2+OH', 'd25:2+2OH', 'Cer(d47:6)(2OH)-1H2O', 'Cer(d47:6)(2OH)-2H2O', 'd25:2']</t>
  </si>
  <si>
    <t>['d26:4', 'Cer(d46:6)(dOH)-1H2O', 'Cer(d46:6)(dOH)-1H2O', 'Cer(d46:6)(dOH)-2H2O', 'Cer(d46:6)(dOH)-2H2O', 'd26:4+OH']</t>
  </si>
  <si>
    <t>['d26:4', 'd26:4+OH', 'Cer(d46:7)-2H2O']</t>
  </si>
  <si>
    <t>['d27:0+OH', 'd27:0+2OH', 'd27:0', 'Cer(d43:0)(2OH)-1H2O', 'Cer(d43:0)(2OH)-2H2O']</t>
  </si>
  <si>
    <t>['d27:4', 'd27:4+OH', 'Cer(d46:5)-1H2O', 'Cer(d46:5)-2H2O', 'd27:4+2OH']</t>
  </si>
  <si>
    <t>['d28:1+OH', 'd28:1+2OH', 'Cer(d47:1)-1H2O']</t>
  </si>
  <si>
    <t>['d28:4', 'd28:4+OH', 'Cer(d46:7)(2OH)-1H2O', 'Cer(d46:7)(2OH)-2H2O', 'd28:4+2OH']</t>
  </si>
  <si>
    <t>['d28:4', 'Cer(d48:6)(dOH)-2H2O', 'd28:4+OH', 'd28:4+2OH', 'Cer(d48:6)(dOH)-1H2O']</t>
  </si>
  <si>
    <t>['d29:3+OH', 'd29:3', 'Cer(d47:6)-1H2O']</t>
  </si>
  <si>
    <t>['d30:4', 'Cer(d44:7)(2OH)-1H2O', 'd30:4+2OH', 'd30:4+OH', 'Cer(d44:7)(2OH)-2H2O']</t>
  </si>
  <si>
    <t>['Cer(m24:3)-1H2O', 'm14:0']</t>
  </si>
  <si>
    <t>['m14:0', 'm14:0+OH', 'Cer(m26:0)-1H2O']</t>
  </si>
  <si>
    <t>['m14:0', 'm14:0+OH']</t>
  </si>
  <si>
    <t>['Cer(m24:3)-1H2O', 'm14:1']</t>
  </si>
  <si>
    <t>['Cer(m30:1)-1H2O', 'm14:1', 'm14:1+OH']</t>
  </si>
  <si>
    <t>['m14:1', 'm14:1+OH']</t>
  </si>
  <si>
    <t>['Cer(m34:2)-1H2O', 'm14:1+OH', 'm14:1']</t>
  </si>
  <si>
    <t>['m14:2', 'Cer(m24:3)-1H2O']</t>
  </si>
  <si>
    <t>['m14:2', 'Cer(m25:4)-1H2O']</t>
  </si>
  <si>
    <t>['m14:2+OH', 'Cer(m25:6)-1H2O']</t>
  </si>
  <si>
    <t>['m14:2', 'm14:2+OH', 'Cer(m30:2)-1H2O']</t>
  </si>
  <si>
    <t>['Cer(m30:3)-1H2O', 'm14:2', 'm14:2+OH']</t>
  </si>
  <si>
    <t>['m14:2', 'm14:2+OH', 'Cer(m32:3)-1H2O']</t>
  </si>
  <si>
    <t>['m14:2', 'Cer(m32:3)-1H2O', 'm14:2+OH']</t>
  </si>
  <si>
    <t>['Cer(m32:4)-1H2O', 'm14:2', 'm14:2+OH']</t>
  </si>
  <si>
    <t>['m14:2', 'Cer(m32:4)-1H2O']</t>
  </si>
  <si>
    <t>['m14:2', 'm14:2+OH', 'Cer(m32:5)-1H2O']</t>
  </si>
  <si>
    <t>['m14:2', 'm14:2+OH', 'Cer(m34:2)-1H2O']</t>
  </si>
  <si>
    <t>['m14:2', 'm14:2+OH', 'Cer(m36:2)-1H2O']</t>
  </si>
  <si>
    <t>['Cer(m36:3)-1H2O', 'm14:2', 'm14:2+OH']</t>
  </si>
  <si>
    <t>['m14:2', 'm14:2+OH', 'Cer(m36:4)-1H2O']</t>
  </si>
  <si>
    <t>['m14:2', 'm14:2+OH', 'Cer(m38:2)-1H2O']</t>
  </si>
  <si>
    <t>['m14:3+OH', 'Cer(m24:3)-1H2O', 'm14:3']</t>
  </si>
  <si>
    <t>['m14:3+OH', 'm14:3', 'Cer(m24:4)-1H2O']</t>
  </si>
  <si>
    <t>['m14:3', 'm14:3+OH', 'Cer(m25:4)-1H2O']</t>
  </si>
  <si>
    <t>['Cer(m25:6)-1H2O', 'm14:3+OH', 'm14:3']</t>
  </si>
  <si>
    <t>['m14:3+OH', 'Cer(m25:7)-1H2O']</t>
  </si>
  <si>
    <t>['m14:3', 'Cer(m30:3)-1H2O', 'm14:3+OH']</t>
  </si>
  <si>
    <t>['m14:3', 'Cer(m32:3)-1H2O', 'm14:3+OH']</t>
  </si>
  <si>
    <t>['m14:3', 'Cer(m32:4)-1H2O', 'm14:3+OH']</t>
  </si>
  <si>
    <t>['m14:3', 'Cer(m32:5)-1H2O', 'm14:3+OH']</t>
  </si>
  <si>
    <t>['m14:3', 'Cer(m34:3)-1H2O', 'm14:3+OH']</t>
  </si>
  <si>
    <t>['m14:3', 'Cer(m36:3)-1H2O', 'm14:3+OH']</t>
  </si>
  <si>
    <t>['m14:3', 'Cer(m36:4)-1H2O', 'm14:3+OH']</t>
  </si>
  <si>
    <t>['m14:3', 'Cer(m38:3)-1H2O', 'm14:3+OH']</t>
  </si>
  <si>
    <t>['m14:3', 'Cer(m38:4)-1H2O', 'm14:3+OH']</t>
  </si>
  <si>
    <t>['Cer(m24:4)-1H2O', 'm14:4+OH']</t>
  </si>
  <si>
    <t>['m14:4+OH', 'm14:4']</t>
  </si>
  <si>
    <t>['Cer(m32:5)-1H2O', 'm14:4', 'm14:4+OH']</t>
  </si>
  <si>
    <t>['Cer(m43:7)-1H2O', 'm14:4+OH', 'm14:4']</t>
  </si>
  <si>
    <t>['Cer(m27:0)-1H2O', 'm15:0']</t>
  </si>
  <si>
    <t>['Cer(m30:0)-1H2O', 'm15:0']</t>
  </si>
  <si>
    <t>['m15:2', 'm15:2+OH']</t>
  </si>
  <si>
    <t>['Cer(m26:5)-1H2O', 'm15:3+OH', 'm15:3']</t>
  </si>
  <si>
    <t>['m15:4', 'Cer(m26:5)-1H2O', 'm15:4+OH']</t>
  </si>
  <si>
    <t>['Cer(m26:7)-1H2O', 'm15:4', 'm15:4+OH']</t>
  </si>
  <si>
    <t>['m15:4', 'm15:4+OH']</t>
  </si>
  <si>
    <t>['Cer(m28:0)-1H2O', 'm16:0+OH']</t>
  </si>
  <si>
    <t>['m16:2', 'm16:2+OH', 'Cer(m37:2)-1H2O']</t>
  </si>
  <si>
    <t>['Cer(m27:7)-1H2O', 'm16:3+OH', 'm16:3']</t>
  </si>
  <si>
    <t>['m16:3+OH', 'm16:3', 'Cer(m28:5)-1H2O']</t>
  </si>
  <si>
    <t>['m16:3', 'Cer(m34:4)-1H2O', 'm16:3+OH']</t>
  </si>
  <si>
    <t>['Cer(m31:0)-1H2O', 'm17:0']</t>
  </si>
  <si>
    <t>['m17:3', 'm17:3+OH']</t>
  </si>
  <si>
    <t>['m17:3', 'Cer(m48:6)-1H2O']</t>
  </si>
  <si>
    <t>['m17:4+OH', 'm17:4']</t>
  </si>
  <si>
    <t>['m17:4', 'm17:4+OH', 'Cer(m31:7)-1H2O']</t>
  </si>
  <si>
    <t>['m18:2', 'm18:2+OH']</t>
  </si>
  <si>
    <t>['Cer(m36:3)-1H2O', 'm18:2', 'm18:2+OH']</t>
  </si>
  <si>
    <t>['m18:2+OH', 'Cer(m36:6)-1H2O']</t>
  </si>
  <si>
    <t>['m18:2+OH', 'Cer(m37:4)-1H2O', 'm18:2']</t>
  </si>
  <si>
    <t>['m18:2', 'm18:2+OH', 'Cer(m37:5)-1H2O']</t>
  </si>
  <si>
    <t>['m18:2+OH', 'Cer(m40:6)-1H2O']</t>
  </si>
  <si>
    <t>['Cer(m42:4)-1H2O', 'm18:2+OH', 'm18:2']</t>
  </si>
  <si>
    <t>['m18:2+OH', 'm18:2']</t>
  </si>
  <si>
    <t>['m18:2+OH', 'Cer(m46:5)-1H2O', 'm18:2']</t>
  </si>
  <si>
    <t>['m18:3', 'Cer(m34:3)-1H2O', 'm18:3+OH']</t>
  </si>
  <si>
    <t>['m18:3', 'm18:3+OH', 'Cer(m36:4)-1H2O']</t>
  </si>
  <si>
    <t>['Cer(m42:4)-1H2O', 'm18:3']</t>
  </si>
  <si>
    <t>['m18:3', 'm18:3+OH', 'Cer(m45:6)-1H2O']</t>
  </si>
  <si>
    <t>['m18:3', 'm18:3+OH', 'Cer(m46:5)-1H2O']</t>
  </si>
  <si>
    <t>['m18:4+OH', 'm18:4', 'Cer(m37:5)-1H2O']</t>
  </si>
  <si>
    <t>['m18:4', 'Cer(m46:5)-1H2O', 'm18:4+OH']</t>
  </si>
  <si>
    <t>['Cer(m31:0)-1H2O', 'm19:0', 'm19:0+OH']</t>
  </si>
  <si>
    <t>['Cer(m31:7)-1H2O', 'm19:3+OH', 'm19:3']</t>
  </si>
  <si>
    <t>['m19:3', 'm19:3+OH', 'Cer(m35:3)-1H2O']</t>
  </si>
  <si>
    <t>['m19:3', 'Cer(m35:5)-1H2O', 'm19:3+OH']</t>
  </si>
  <si>
    <t>['m19:3', 'm19:3+OH', 'Cer(m37:4)-1H2O']</t>
  </si>
  <si>
    <t>['m19:3', 'm19:3+OH', 'Cer(m37:5)-1H2O']</t>
  </si>
  <si>
    <t>['Cer(m31:7)-1H2O', 'm19:4+OH']</t>
  </si>
  <si>
    <t>['m19:4', 'Cer(m45:6)-1H2O', 'm19:4+OH']</t>
  </si>
  <si>
    <t>['m19:4', 'm19:4+OH']</t>
  </si>
  <si>
    <t>['m20:2+OH', 'm20:2']</t>
  </si>
  <si>
    <t>['m20:3', 'm20:3+OH', 'Cer(m47:6)-1H2O']</t>
  </si>
  <si>
    <t>['m20:4', 'm20:4+OH', 'Cer(m45:7)-1H2O']</t>
  </si>
  <si>
    <t>['m20:4', 'm20:4+OH', 'Cer(m46:5)-1H2O']</t>
  </si>
  <si>
    <t>['m20:4', 'Cer(m47:6)-1H2O', 'm20:4+OH']</t>
  </si>
  <si>
    <t>['Cer(m40:6)-1H2O', 'm21:4']</t>
  </si>
  <si>
    <t>['m21:4', 'm21:4+OH']</t>
  </si>
  <si>
    <t>['m22:4', 'm22:4+OH']</t>
  </si>
  <si>
    <t>['m28:4', 'm28:4+OH']</t>
  </si>
  <si>
    <t>['m29:4+OH', 'm29:4']</t>
  </si>
  <si>
    <t>['Cer(t24:0)-3H2O', 'Cer(t24:0)-1H2O', 't14:0']</t>
  </si>
  <si>
    <t>['Cer(t24:0)(dOH)-1H2O', 't14:0+3OH', 'Cer(t24:0)(dOH)-2H2O', 't14:0+OH']</t>
  </si>
  <si>
    <t>['Cer(t24:4)(dOH)-1H2O', 't14:0+3OH', 't14:0+OH']</t>
  </si>
  <si>
    <t>['Cer(t27:1)(dOH)-1H2O', 'Cer(t27:1)(dOH)-1H2O', 't14:0', 'Cer(t27:1)(dOH)-3H2O', 'Cer(t27:1)(dOH)-3H2O', 't14:0+OH']</t>
  </si>
  <si>
    <t>['t14:0', 'Cer(t27:1)(dOH)-1H2O', 'Cer(t27:1)(dOH)-3H2O']</t>
  </si>
  <si>
    <t>['Cer(t27:2)(tOH)-1H2O', 't14:0', 'Cer(t27:2)(tOH)-2H2O', 't14:0+3OH', 't14:0+OH']</t>
  </si>
  <si>
    <t>['t14:0+OH', 'Cer(t27:2)-1H2O', 't14:0+3OH', 't14:0+2OH']</t>
  </si>
  <si>
    <t>['t14:0', 'Cer(t28:1)(dOH)-1H2O', 't14:0+3OH']</t>
  </si>
  <si>
    <t>['t14:0', 'Cer(t28:1)(dOH)-1H2O', 't14:0+OH']</t>
  </si>
  <si>
    <t>['Cer(t28:2)(dOH)-2H2O', 't14:0+OH', 't14:0+3OH', 'Cer(t28:2)(dOH)-1H2O', 'Cer(t28:2)(dOH)-3H2O', 't14:0+2OH']</t>
  </si>
  <si>
    <t>['t14:0', 'Cer(t31:2)(tOH)-1H2O', 't14:0+2OH']</t>
  </si>
  <si>
    <t>['Cer(t36:0)(2OH)-1H2O', 'Cer(t36:0)(2OH)-2H2O', 't14:0+OH', 'Cer(t36:0)(2OH)-3H2O', 't14:0', 't14:0+2OH', 't14:0+3OH']</t>
  </si>
  <si>
    <t>['t14:0', 't14:0+3OH', 'Cer(t39:0)(2OH)-3H2O', 'Cer(t39:0)(2OH)-1H2O', 't14:0+2OH']</t>
  </si>
  <si>
    <t>['t14:0+OH', 'Cer(t40:0)-1H2O', 't14:0+2OH', 't14:0+3OH', 't14:0']</t>
  </si>
  <si>
    <t>['t14:0+3OH', 't14:0+2OH', 't14:0', 'Cer(t53:0)(tOH)-2H2O', 'Cer(t53:0)(tOH)-1H2O', 't14:0+OH']</t>
  </si>
  <si>
    <t>['t14:0+3OH', 't14:0+2OH', 't14:0', 'Cer(t53:3)(dOH)-1H2O']</t>
  </si>
  <si>
    <t>['t14:0+3OH', 't14:0+2OH', 't14:0', 't14:0+OH']</t>
  </si>
  <si>
    <t>['t14:1', 'Cer(t24:2)(tOH)-3H2O', 'Cer(t24:2)(tOH)-1H2O']</t>
  </si>
  <si>
    <t>['t14:1+OH', 't14:1', 'Cer(t26:1)-1H2O', 't14:1+2OH', 'Cer(t26:1)-3H2O', 'Cer(t26:1)-2H2O']</t>
  </si>
  <si>
    <t>['t14:1', 't14:1+OH', 't14:1+2OH']</t>
  </si>
  <si>
    <t>['t14:1', 'Cer(t27:1)(dOH)-1H2O', 'Cer(t27:1)(dOH)-1H2O', 't14:1+OH', 'Cer(t27:1)(dOH)-3H2O', 'Cer(t27:1)(dOH)-3H2O', 't14:1+2OH']</t>
  </si>
  <si>
    <t>['Cer(t27:2)(dOH)-1H2O', 't14:1', 'Cer(t27:2)(dOH)-2H2O', 't14:1+2OH', 't14:1+3OH']</t>
  </si>
  <si>
    <t>['t14:1', 'Cer(t28:1)(tOH)-1H2O', 't14:1+2OH', 't14:1+OH']</t>
  </si>
  <si>
    <t>['t14:1', 't14:1+3OH', 'Cer(t28:1)(dOH)-1H2O', 't14:1+2OH', 'Cer(t28:1)(dOH)-3H2O']</t>
  </si>
  <si>
    <t>['t14:1+OH', 'Cer(t28:1)(dOH)-1H2O', 't14:1', 't14:1+2OH']</t>
  </si>
  <si>
    <t>['t14:1', 'Cer(t28:1)(dOH)-1H2O', 't14:1+OH']</t>
  </si>
  <si>
    <t>['t14:1+OH', 't14:1', 'Cer(t29:2)(tOH)-1H2O', 't14:1+3OH', 't14:1+2OH']</t>
  </si>
  <si>
    <t>['t14:1+2OH', 't14:1+OH', 't14:1', 'Cer(t33:5)-2H2O', 't14:1+3OH']</t>
  </si>
  <si>
    <t>['t14:1', 'Cer(t35:5)(2OH)-2H2O', 't14:1+OH', 't14:1+2OH', 'Cer(t35:5)(2OH)-3H2O', 'Cer(t35:5)(2OH)-1H2O']</t>
  </si>
  <si>
    <t>['t14:1', 'Cer(t36:2)(dOH)-1H2O', 'Cer(t36:2)(dOH)-2H2O', 'Cer(t36:2)(dOH)-3H2O', 't14:1+2OH', 't14:1+3OH']</t>
  </si>
  <si>
    <t>['t14:1', 'Cer(t38:1)(dOH)-1H2O', 'Cer(t38:1)(dOH)-1H2O', 'Cer(t38:1)(dOH)-3H2O', 'Cer(t38:1)(dOH)-3H2O', 't14:1+2OH', 't14:1+3OH', 't14:1+OH']</t>
  </si>
  <si>
    <t>['t14:1+2OH', 't14:1', 'Cer(t51:1)(dOH)-3H2O']</t>
  </si>
  <si>
    <t>['t14:2', 'Cer(t24:2)(tOH)-3H2O', 'Cer(t24:2)(tOH)-1H2O', 't14:2+2OH']</t>
  </si>
  <si>
    <t>['t14:2+OH', 't14:2+2OH', 't14:2', 'Cer(t24:6)(dOH)-1H2O', 'Cer(t24:6)(dOH)-3H2O', 't14:2+3OH']</t>
  </si>
  <si>
    <t>['Cer(t27:2)(tOH)-1H2O', 't14:2+OH', 'Cer(t27:2)(tOH)-2H2O', 't14:2', 't14:2+3OH']</t>
  </si>
  <si>
    <t>['Cer(t27:2)(tOH)-1H2O', 'Cer(t27:2)-1H2O', 't14:2', 't14:2+OH', 't14:2+2OH', 'Cer(t27:2)(tOH)-2H2O']</t>
  </si>
  <si>
    <t>['Cer(t27:6)-1H2O', 't14:2', 't14:2+2OH', 't14:2+3OH', 'Cer(t27:6)-2H2O']</t>
  </si>
  <si>
    <t>['Cer(t27:6)-1H2O', 't14:2', 't14:2+OH', 'Cer(t27:6)-2H2O', 't14:2+3OH', 't14:2+2OH']</t>
  </si>
  <si>
    <t>['t14:2+OH', 't14:2+2OH', 't14:2', 'Cer(t28:2)(dOH)-2H2O']</t>
  </si>
  <si>
    <t>['t14:2+OH', 't14:2+3OH', 't14:2+2OH']</t>
  </si>
  <si>
    <t>['t14:2+3OH', 't14:2+OH', 't14:2+2OH', 't14:2', 'Cer(t34:5)(dOH)-1H2O']</t>
  </si>
  <si>
    <t>['t14:3+3OH', 't14:3+2OH', 'Cer(t24:4)(dOH)-1H2O']</t>
  </si>
  <si>
    <t>['t14:3+2OH', 't14:3+OH', 't14:3', 'Cer(t24:6)(dOH)-1H2O', 't14:3+3OH', 'Cer(t24:6)(dOH)-3H2O', 'Cer(t24:6)(dOH)-2H2O']</t>
  </si>
  <si>
    <t>['Cer(t25:7)-1H2O', 't14:3', 'Cer(t25:7)-3H2O', 't14:3+2OH']</t>
  </si>
  <si>
    <t>['t14:3+OH', 'Cer(t27:6)-1H2O', 't14:3', 't14:3+2OH', 't14:3+3OH', 'Cer(t27:6)-2H2O']</t>
  </si>
  <si>
    <t>['Cer(t27:7)(dOH)-3H2O', 'Cer(t27:7)(dOH)-1H2O', 't14:3+2OH']</t>
  </si>
  <si>
    <t>['Cer(t27:7)(dOH)-1H2O', 't14:3+2OH', 't14:3+3OH']</t>
  </si>
  <si>
    <t>['t14:3+2OH', 'Cer(t49:7)(dOH)-2H2O', 'Cer(t49:7)(dOH)-1H2O', 't14:3+3OH', 'Cer(t49:7)(dOH)-3H2O']</t>
  </si>
  <si>
    <t>['Cer(t24:4)(dOH)-1H2O', 't14:4+2OH', 't14:4+3OH', 't14:4+OH']</t>
  </si>
  <si>
    <t>['t14:4+2OH', 't14:4+OH', 't14:4', 'Cer(t24:6)(dOH)-1H2O', 't14:4+3OH', 'Cer(t24:6)(dOH)-3H2O', 'Cer(t24:6)(dOH)-2H2O']</t>
  </si>
  <si>
    <t>['t14:4', 'Cer(t24:8)(dOH)-2H2O', 't14:4+OH', 't14:4+3OH', 'Cer(t24:8)(dOH)-1H2O', 't14:4+2OH']</t>
  </si>
  <si>
    <t>['t14:4', 't14:4+OH', 't14:4+2OH']</t>
  </si>
  <si>
    <t>['Cer(t25:6)-1H2O', 't14:4+OH', 't14:4+3OH', 'Cer(t25:6)-2H2O', 't14:4+2OH']</t>
  </si>
  <si>
    <t>['t14:4', 't14:4+OH', 't14:4+2OH', 't14:4+3OH']</t>
  </si>
  <si>
    <t>['Cer(t27:6)-1H2O', 't14:4', 't14:4+OH', 'Cer(t27:6)-2H2O', 't14:4+2OH', 't14:4+3OH']</t>
  </si>
  <si>
    <t>['Cer(t27:7)-1H2O', 'Cer(t27:7)-2H2O', 't14:4+OH', 'Cer(t27:7)-3H2O', 't14:4', 't14:4+2OH']</t>
  </si>
  <si>
    <t>['t14:4', 'Cer(t27:7)(dOH)-3H2O', 'Cer(t27:7)(dOH)-1H2O', 't14:4+OH']</t>
  </si>
  <si>
    <t>['Cer(t27:7)(dOH)-1H2O', 't14:4+2OH', 't14:4+3OH']</t>
  </si>
  <si>
    <t>['Cer(t29:7)(tOH)-1H2O', 't14:4+2OH', 't14:4+OH', 't14:4', 'Cer(t29:7)(tOH)-2H2O', 't14:4+3OH', 'Cer(t29:7)(tOH)-3H2O']</t>
  </si>
  <si>
    <t>['t14:4+OH', 't14:4', 't14:4+2OH']</t>
  </si>
  <si>
    <t>['t14:4+2OH', 't14:4', 'Cer(t49:7)(dOH)-2H2O', 'Cer(t49:7)(dOH)-1H2O', 't14:4+3OH', 'Cer(t49:7)(dOH)-3H2O']</t>
  </si>
  <si>
    <t>['Cer(t27:0)-3H2O', 't15:0+3OH', 't15:0']</t>
  </si>
  <si>
    <t>['t15:0', 't15:0+2OH', 't15:0+OH', 't15:0+3OH']</t>
  </si>
  <si>
    <t>['t15:0', 't15:0+OH', 't15:0+2OH', 'Cer(t36:0)(2OH)-1H2O', 't15:0+3OH']</t>
  </si>
  <si>
    <t>['t15:0+2OH', 't15:0', 't15:0+OH', 'Cer(t37:1)(2OH)-2H2O', 't15:0+3OH', 'Cer(t37:1)(2OH)-3H2O']</t>
  </si>
  <si>
    <t>['t15:1+3OH', 'Cer(t26:1)(dOH)-1H2O', 'Cer(t26:1)(dOH)-2H2O', 't15:1']</t>
  </si>
  <si>
    <t>['Cer(t27:1)(dOH)-1H2O', 't15:1', 't15:1+OH']</t>
  </si>
  <si>
    <t>['Cer(t28:1)(tOH)-2H2O', 't15:1', 'Cer(t28:1)(tOH)-1H2O', 't15:1+3OH']</t>
  </si>
  <si>
    <t>['t15:1+OH', 't15:1', 't15:1+2OH', 't15:1+3OH']</t>
  </si>
  <si>
    <t>['t15:2+3OH', 't15:2+2OH', 't15:2+OH', 'Cer(t26:4)(tOH)-2H2O']</t>
  </si>
  <si>
    <t>['Cer(t53:3)(dOH)-1H2O', 'Cer(t53:3)(dOH)-1H2O', 't15:2', 't15:2+2OH', 'Cer(t53:3)(dOH)-2H2O', 'Cer(t53:3)(dOH)-2H2O', 'Cer(t53:3)(dOH)-3H2O', 'Cer(t53:3)(dOH)-3H2O', 't15:2+3OH', 't15:2+OH']</t>
  </si>
  <si>
    <t>['t15:3', 't15:3+OH', 't15:3+2OH', 'Cer(t25:6)(dOH)-1H2O', 'Cer(t25:6)(dOH)-3H2O', 't15:3+3OH']</t>
  </si>
  <si>
    <t>['t15:3+3OH', 't15:3', 't15:3+2OH', 'Cer(t26:4)(tOH)-2H2O']</t>
  </si>
  <si>
    <t>['t15:3+2OH', 't15:3', 'Cer(t32:7)-1H2O']</t>
  </si>
  <si>
    <t>['Cer(t26:6)-1H2O', 't15:4+3OH', 't15:4', 'Cer(t26:6)-2H2O']</t>
  </si>
  <si>
    <t>['t15:4+2OH', 't15:4', 't15:4+OH']</t>
  </si>
  <si>
    <t>['t15:4+2OH', 'Cer(t28:6)(dOH)-2H2O', 't15:4']</t>
  </si>
  <si>
    <t>['t15:4', 'Cer(t29:7)(tOH)-1H2O', 't15:4+2OH', 'Cer(t29:7)(tOH)-2H2O', 'Cer(t29:7)(tOH)-3H2O', 't15:4+OH', 't15:4+3OH']</t>
  </si>
  <si>
    <t>['Cer(t29:7)(dOH)-1H2O', 't15:4+OH', 't15:4+2OH']</t>
  </si>
  <si>
    <t>['t15:4+2OH', 't15:4', 'Cer(t32:8)(dOH)-1H2O', 'Cer(t32:8)(dOH)-2H2O']</t>
  </si>
  <si>
    <t>['Cer(t46:7)(2OH)-1H2O', 't15:4+2OH', 't15:4+3OH', 't15:4+OH', 'Cer(t46:7)(2OH)-3H2O']</t>
  </si>
  <si>
    <t>['t15:4+OH', 't15:4+3OH', 't15:4+2OH']</t>
  </si>
  <si>
    <t>['Cer(t27:1)(dOH)-1H2O', 't16:0', 'Cer(t27:1)(dOH)-1H2O', 't16:0+3OH', 't16:0+OH']</t>
  </si>
  <si>
    <t>['t16:0', 't16:0+OH', 'Cer(t33:1)-1H2O', 'Cer(t33:1)-3H2O']</t>
  </si>
  <si>
    <t>['t16:0+2OH', 't16:0', 'Cer(t35:0)(2OH)-1H2O', 't16:0+OH', 'Cer(t35:0)(2OH)-3H2O']</t>
  </si>
  <si>
    <t>['t16:0+OH', 'Cer(t35:0)(2OH)-2H2O', 't16:0+2OH']</t>
  </si>
  <si>
    <t>['t16:0', 't16:0+OH', 'Cer(t37:1)(2OH)-1H2O', 't16:0+2OH']</t>
  </si>
  <si>
    <t>['t16:0', 't16:0+OH', 'Cer(t37:3)-3H2O', 'Cer(t37:3)-1H2O', 't16:0+2OH']</t>
  </si>
  <si>
    <t>['t16:0', 't16:0+2OH', 'Cer(t38:0)(tOH)-2H2O']</t>
  </si>
  <si>
    <t>['Cer(t51:2)(dOH)-1H2O', 't16:0', 't16:0+2OH']</t>
  </si>
  <si>
    <t>['t16:1+2OH', 'Cer(t27:1)(dOH)-1H2O', 'Cer(t27:1)(dOH)-3H2O', 'Cer(t27:1)(dOH)-2H2O', 't16:1+3OH']</t>
  </si>
  <si>
    <t>['t16:1+OH', 't16:1', 'Cer(t28:1)(dOH)-1H2O', 't16:1+3OH', 't16:1+2OH']</t>
  </si>
  <si>
    <t>['Cer(t29:1)(dOH)-2H2O', 't16:1', 't16:1+2OH', 'Cer(t29:1)(dOH)-1H2O']</t>
  </si>
  <si>
    <t>['t16:1+2OH', 't16:1+3OH', 't16:1+OH']</t>
  </si>
  <si>
    <t>['t16:2+OH', 't16:2+2OH', 'Cer(t26:5)(dOH)-1H2O']</t>
  </si>
  <si>
    <t>['Cer(t28:2)(tOH)-2H2O', 't16:2', 'Cer(t28:2)(tOH)-1H2O']</t>
  </si>
  <si>
    <t>['Cer(t28:4)(dOH)-1H2O', 't16:2+OH', 't16:2+2OH', 't16:2', 'Cer(t28:4)(dOH)-2H2O', 't16:2+3OH', 'Cer(t28:4)(dOH)-3H2O']</t>
  </si>
  <si>
    <t>['t16:3+OH', 't16:3+3OH', 'Cer(t26:5)(dOH)-1H2O']</t>
  </si>
  <si>
    <t>['t16:3+3OH', 'Cer(t28:4)(dOH)-1H2O', 't16:3+2OH', 't16:3+OH', 'Cer(t28:4)(dOH)-2H2O', 't16:3', 'Cer(t28:4)(dOH)-3H2O']</t>
  </si>
  <si>
    <t>['Cer(t27:6)-1H2O', 'Cer(t27:6)-2H2O', 't16:4', 't16:4+2OH', 't16:4+OH', 'Cer(t27:6)-3H2O']</t>
  </si>
  <si>
    <t>['t17:0+OH', 'Cer(t27:1)-1H2O', 't17:0+2OH', 't17:0+3OH', 't17:0']</t>
  </si>
  <si>
    <t>['t17:0+OH', 't17:0+2OH', 'Cer(t29:2)(dOH)-1H2O', 't17:0']</t>
  </si>
  <si>
    <t>['t17:0+OH', 't17:0', 't17:0+2OH']</t>
  </si>
  <si>
    <t>['t17:0+OH', 'Cer(t33:1)(2OH)-2H2O', 't17:0']</t>
  </si>
  <si>
    <t>['Cer(t35:0)-1H2O', 'Cer(t35:0)-1H2O', 'Cer(t35:0)-2H2O', 'Cer(t35:0)-2H2O', 't17:0', 't17:0+OH', 't17:0+3OH', 'Cer(t35:0)-3H2O', 'Cer(t35:0)-3H2O', 't17:0+2OH']</t>
  </si>
  <si>
    <t>['t17:0+3OH', 'Cer(t36:0)-1H2O', 't17:0', 't17:0+OH', 'Cer(t36:0)-3H2O']</t>
  </si>
  <si>
    <t>['t17:0+OH', 'Cer(t37:1)-1H2O', 't17:0', 't17:0+3OH', 't17:0+2OH']</t>
  </si>
  <si>
    <t>['t17:0+OH', 'Cer(t38:3)-1H2O', 't17:0', 'Cer(t38:3)-3H2O', 't17:0+3OH']</t>
  </si>
  <si>
    <t>['t17:0', 'Cer(t41:0)-1H2O', 't17:0+2OH']</t>
  </si>
  <si>
    <t>['t17:0', 'Cer(t47:1)(dOH)-1H2O', 'Cer(t47:1)(dOH)-2H2O', 't17:0+2OH']</t>
  </si>
  <si>
    <t>['t17:0', 'Cer(t51:1)(dOH)-3H2O', 't17:0+2OH', 't17:0+OH']</t>
  </si>
  <si>
    <t>['t17:0+OH', 't17:0', 't17:0+2OH', 'Cer(t57:3)(dOH)-1H2O', 'Cer(t57:3)(dOH)-3H2O']</t>
  </si>
  <si>
    <t>['t17:0+OH', 't17:0', 't17:0+3OH']</t>
  </si>
  <si>
    <t>['t17:1+2OH', 'Cer(t27:1)(tOH)-2H2O', 't17:1+OH', 't17:1+3OH']</t>
  </si>
  <si>
    <t>['t17:1+3OH', 't17:1+OH', 't17:1+2OH', 't17:1']</t>
  </si>
  <si>
    <t>['t17:1+2OH', 'Cer(t31:2)(dOH)-1H2O', 't17:1+OH', 't17:1+3OH', 't17:1']</t>
  </si>
  <si>
    <t>['Cer(t37:3)(2OH)-1H2O', 'Cer(t37:3)(2OH)-1H2O', 't17:1+OH', 't17:1+2OH', 't17:1+3OH']</t>
  </si>
  <si>
    <t>['t17:1+OH', 't17:1', 't17:1+2OH', 'Cer(t39:5)(2OH)-3H2O', 't17:1+3OH', 'Cer(t39:5)(2OH)-2H2O', 'Cer(t39:5)(2OH)-1H2O']</t>
  </si>
  <si>
    <t>['t17:1+OH', 'Cer(t39:5)(dOH)-1H2O', 't17:1+2OH', 't17:1', 'Cer(t39:5)(dOH)-3H2O', 'Cer(t39:5)(dOH)-2H2O', 't17:1+3OH']</t>
  </si>
  <si>
    <t>['t17:1+OH', 'Cer(t41:1)(2OH)-1H2O', 't17:1+2OH']</t>
  </si>
  <si>
    <t>['t17:1+OH', 't17:1', 't17:1+2OH', 'Cer(t54:3)(dOH)-2H2O']</t>
  </si>
  <si>
    <t>['t17:1+OH', 't17:1', 't17:1+3OH', 'Cer(t55:3)(dOH)-1H2O']</t>
  </si>
  <si>
    <t>['t17:1+OH', 'Cer(t56:3)(dOH)-1H2O', 'Cer(t56:3)(dOH)-1H2O', 't17:1+2OH']</t>
  </si>
  <si>
    <t>['t17:2+OH', 'Cer(t27:2)(dOH)-1H2O', 't17:2', 'Cer(t27:2)(dOH)-2H2O', 't17:2+3OH']</t>
  </si>
  <si>
    <t>['t17:2+OH', 't17:2', 't17:2+3OH']</t>
  </si>
  <si>
    <t>['t17:2+OH', 't17:2', 't17:2+2OH', 'Cer(t31:3)(tOH)-1H2O', 'Cer(t31:3)(tOH)-2H2O']</t>
  </si>
  <si>
    <t>['t17:2', 'Cer(t38:2)(dOH)-1H2O', 't17:2+2OH', 't17:2+3OH', 't17:2+OH', 'Cer(t38:2)(dOH)-3H2O']</t>
  </si>
  <si>
    <t>['t17:2+3OH', 'Cer(t39:5)(dOH)-1H2O', 't17:2+OH', 't17:2+2OH', 't17:2']</t>
  </si>
  <si>
    <t>['t17:2', 't17:2+2OH', 'Cer(t40:2)(tOH)-2H2O', 't17:2+3OH']</t>
  </si>
  <si>
    <t>['Cer(t50:3)(dOH)-1H2O', 't17:2+OH', 't17:2+2OH', 't17:2+3OH', 'Cer(t50:3)(dOH)-3H2O']</t>
  </si>
  <si>
    <t>['t17:2+OH', 't17:2', 't17:2+2OH', 't17:2+3OH']</t>
  </si>
  <si>
    <t>['t17:2+OH', 't17:2+2OH', 't17:2+3OH', 'Cer(t52:3)(dOH)-1H2O']</t>
  </si>
  <si>
    <t>['t17:2+OH', 't17:2', 't17:2+3OH', 'Cer(t54:3)(dOH)-2H2O']</t>
  </si>
  <si>
    <t>['t17:2', 't17:2+2OH', 't17:2+OH', 'Cer(t54:5)(dOH)-1H2O']</t>
  </si>
  <si>
    <t>['t17:2+OH', 't17:2+2OH', 't17:2+3OH', 'Cer(t55:4)(tOH)-1H2O']</t>
  </si>
  <si>
    <t>['t17:2+2OH', 'Cer(t55:4)(dOH)-1H2O', 't17:2+3OH', 't17:2+OH']</t>
  </si>
  <si>
    <t>['t17:2', 't17:2+OH', 't17:2+3OH', 'Cer(t55:6)(dOH)-1H2O', 'Cer(t55:6)(dOH)-2H2O', 't17:2+2OH']</t>
  </si>
  <si>
    <t>['t17:2', 'Cer(t56:4)(dOH)-1H2O', 't17:2+OH']</t>
  </si>
  <si>
    <t>['t17:2', 't17:2+OH', 'Cer(t56:4)(dOH)-1H2O', 't17:2+2OH']</t>
  </si>
  <si>
    <t>['t17:2+OH', 't17:2', 't17:2+2OH', 'Cer(t57:5)(dOH)-2H2O']</t>
  </si>
  <si>
    <t>['t17:2', 't17:2+2OH', 't17:2+OH', 'Cer(t58:6)-1H2O', 'Cer(t58:6)-2H2O']</t>
  </si>
  <si>
    <t>['t17:2', 't17:2+OH', 't17:2+3OH']</t>
  </si>
  <si>
    <t>['Cer(t27:3)(tOH)-1H2O', 't17:3+OH', 't17:3+2OH', 't17:3+3OH', 't17:3']</t>
  </si>
  <si>
    <t>['Cer(t28:3)(tOH)-1H2O', 'Cer(t28:3)(tOH)-1H2O', 't17:3+3OH', 'Cer(t28:3)(tOH)-2H2O', 'Cer(t28:3)(tOH)-2H2O', 't17:3+2OH', 't17:3+OH', 't17:3', 'Cer(t28:3)(tOH)-3H2O', 'Cer(t28:3)(tOH)-3H2O']</t>
  </si>
  <si>
    <t>['t17:3+2OH', 't17:3+3OH', 'Cer(t28:3)(dOH)-1H2O', 't17:3+OH', 't17:3']</t>
  </si>
  <si>
    <t>['t17:3+2OH', 'Cer(t29:4)(tOH)-1H2O', 't17:3+3OH', 't17:3', 't17:3+OH']</t>
  </si>
  <si>
    <t>['Cer(t30:3)(tOH)-1H2O', 't17:3+3OH', 't17:3+2OH', 't17:3+OH']</t>
  </si>
  <si>
    <t>['Cer(t34:6)(dOH)-1H2O', 't17:3+2OH', 't17:3+OH', 't17:3']</t>
  </si>
  <si>
    <t>['t17:3+2OH', 't17:3', 'Cer(t38:3)(dOH)-1H2O', 'Cer(t38:3)(dOH)-2H2O', 't17:3+3OH']</t>
  </si>
  <si>
    <t>['t17:3+2OH', 't17:3', 't17:3+OH', 't17:3+3OH', 'Cer(t53:4)(dOH)-1H2O']</t>
  </si>
  <si>
    <t>['t17:3+OH', 't17:3+2OH', 'Cer(t54:5)(dOH)-1H2O']</t>
  </si>
  <si>
    <t>['t17:3', 't17:3+OH', 't17:3+3OH', 't17:3+2OH', 'Cer(t55:4)(tOH)-1H2O']</t>
  </si>
  <si>
    <t>['t17:3', 't17:3+2OH', 't17:3+3OH', 't17:3+OH', 'Cer(t55:4)(dOH)-1H2O']</t>
  </si>
  <si>
    <t>['t17:3+OH', 't17:3', 't17:3+2OH', 't17:3+3OH']</t>
  </si>
  <si>
    <t>['t17:4+2OH', 'Cer(t29:6)(dOH)-3H2O', 't17:4+3OH', 'Cer(t29:6)(dOH)-1H2O']</t>
  </si>
  <si>
    <t>['Cer(t32:6)(tOH)-3H2O', 't17:4+OH', 't17:4', 't17:4+3OH', 't17:4+2OH', 'Cer(t32:6)(tOH)-1H2O']</t>
  </si>
  <si>
    <t>['t18:0+OH', 't18:0+2OH', 'Cer(t28:1)(dOH)-1H2O', 't18:0']</t>
  </si>
  <si>
    <t>['t18:0+OH', 't18:0+2OH', 'Cer(t28:1)(dOH)-1H2O']</t>
  </si>
  <si>
    <t>['t18:0', 'Cer(t28:2)(dOH)-2H2O', 'Cer(t28:2)(dOH)-1H2O', 'Cer(t28:2)(dOH)-3H2O', 't18:0+3OH']</t>
  </si>
  <si>
    <t>['t18:0', 't18:0+OH', 't18:0+3OH', 'Cer(t28:2)(dOH)-2H2O']</t>
  </si>
  <si>
    <t>['t18:0+OH', 'Cer(t29:1)(dOH)-1H2O', 't18:0', 't18:0+2OH']</t>
  </si>
  <si>
    <t>['t18:0', 't18:0+2OH', 'Cer(t29:2)(dOH)-1H2O']</t>
  </si>
  <si>
    <t>['Cer(t29:3)(tOH)-1H2O', 't18:0+OH', 't18:0', 'Cer(t29:3)(tOH)-2H2O', 't18:0+2OH', 'Cer(t29:3)(tOH)-3H2O', 't18:0+3OH']</t>
  </si>
  <si>
    <t>['t18:0+OH', 'Cer(t30:2)(tOH)-2H2O', 't18:0', 'Cer(t30:2)(tOH)-1H2O', 'Cer(t30:2)(tOH)-3H2O']</t>
  </si>
  <si>
    <t>['t18:0+2OH', 'Cer(t30:2)(dOH)-1H2O', 't18:0+3OH', 't18:0']</t>
  </si>
  <si>
    <t>['t18:0+2OH', 't18:0+3OH', 'Cer(t32:0)-1H2O']</t>
  </si>
  <si>
    <t>['t18:0', 'Cer(t32:0)-1H2O', 't18:0+3OH']</t>
  </si>
  <si>
    <t>['t18:0', 't18:0+2OH', 't18:0+3OH', 't18:0+OH']</t>
  </si>
  <si>
    <t>['t18:0+OH', 'Cer(t34:0)-1H2O', 't18:0', 'Cer(t34:0)-2H2O', 'Cer(t34:0)-3H2O', 't18:0+3OH', 't18:0+2OH']</t>
  </si>
  <si>
    <t>['t18:0+2OH', 't18:0+3OH', 'Cer(t34:0)-1H2O']</t>
  </si>
  <si>
    <t>['t18:0+OH', 't18:0', 't18:0+2OH', 'Cer(t34:0)-1H2O', 'Cer(t34:0)-1H2O', 't18:0+3OH']</t>
  </si>
  <si>
    <t>['Cer(t34:0)(2OH)-1H2O', 't18:0+OH', 't18:0', 'Cer(t34:0)(2OH)-2H2O', 't18:0+2OH', 'Cer(t34:0)(2OH)-3H2O', 't18:0+3OH']</t>
  </si>
  <si>
    <t>['Cer(t34:1)(2OH)-1H2O', 'Cer(t34:1)(2OH)-2H2O', 't18:0+OH', 't18:0+2OH', 'Cer(t34:1)(2OH)-3H2O', 't18:0']</t>
  </si>
  <si>
    <t>['Cer(t34:1)(2OH)-1H2O', 't18:0+OH', 't18:0', 't18:0+2OH', 'Cer(t34:1)(2OH)-2H2O', 'Cer(t34:1)(2OH)-3H2O']</t>
  </si>
  <si>
    <t>['Cer(t35:0)-1H2O', 'Cer(t35:0)-1H2O', 't18:0+OH', 't18:0', 't18:0+2OH', 'Cer(t35:0)-2H2O', 'Cer(t35:0)-2H2O', 't18:0+3OH', 'Cer(t35:0)-3H2O', 'Cer(t35:0)-3H2O']</t>
  </si>
  <si>
    <t>['t18:0+OH', 'Cer(t35:0)-1H2O', 't18:0+2OH', 't18:0+3OH']</t>
  </si>
  <si>
    <t>['t18:0+OH', 't18:0', 't18:0+3OH']</t>
  </si>
  <si>
    <t>['t18:0', 't18:0+OH', 't18:0+2OH', 'Cer(t35:1)-1H2O', 'Cer(t35:1)-3H2O']</t>
  </si>
  <si>
    <t>['Cer(t36:0)-1H2O', 't18:0+OH', 't18:0', 't18:0+2OH', 't18:0+3OH', 'Cer(t36:0)-2H2O', 'Cer(t36:0)-3H2O']</t>
  </si>
  <si>
    <t>['Cer(t36:0)-1H2O', 't18:0+OH', 't18:0+2OH', 't18:0']</t>
  </si>
  <si>
    <t>['t18:0', 'Cer(t36:0)-1H2O', 't18:0+OH']</t>
  </si>
  <si>
    <t>['Cer(t36:0)(2OH)-1H2O', 't18:0+OH', 'Cer(t36:0)(2OH)-2H2O', 't18:0', 't18:0+2OH', 't18:0+3OH', 'Cer(t36:0)(2OH)-3H2O']</t>
  </si>
  <si>
    <t>['Cer(t36:0)(2OH)-1H2O', 't18:0+OH', 't18:0+2OH', 'Cer(t36:0)(2OH)-2H2O', 't18:0', 't18:0+3OH', 'Cer(t36:0)(2OH)-3H2O']</t>
  </si>
  <si>
    <t>['Cer(t36:1)-1H2O', 't18:0+OH', 't18:0+2OH', 't18:0', 't18:0+3OH', 'Cer(t36:1)-2H2O', 'Cer(t36:1)-3H2O']</t>
  </si>
  <si>
    <t>['Cer(t36:1)(2OH)-1H2O', 'Cer(t36:1)(2OH)-2H2O', 't18:0+2OH', 't18:0+OH', 'Cer(t36:1)(2OH)-3H2O', 't18:0', 't18:0+3OH']</t>
  </si>
  <si>
    <t>['Cer(t36:1)(2OH)-1H2O', 't18:0+OH', 'Cer(t36:1)(2OH)-2H2O', 't18:0+2OH', 't18:0', 'Cer(t36:1)(2OH)-3H2O', 't18:0+3OH']</t>
  </si>
  <si>
    <t>['Cer(t36:1)(2OH)-1H2O', 'Cer(t36:1)(2OH)-2H2O', 't18:0+2OH', 'Cer(t36:1)(2OH)-3H2O', 't18:0+OH', 't18:0', 't18:0+3OH']</t>
  </si>
  <si>
    <t>['t18:0+2OH', 't18:0', 't18:0+OH', 'Cer(t36:2)-1H2O', 't18:0+3OH']</t>
  </si>
  <si>
    <t>['Cer(t36:2)-1H2O', 'Cer(t36:2)-2H2O', 't18:0+OH', 'Cer(t36:2)-3H2O', 't18:0', 't18:0+2OH', 't18:0+3OH']</t>
  </si>
  <si>
    <t>['t18:0+OH', 'Cer(t36:2)(dOH)-1H2O', 'Cer(t36:2)(dOH)-2H2O', 't18:0+3OH', 'Cer(t36:2)(dOH)-3H2O']</t>
  </si>
  <si>
    <t>['t18:0+OH', 't18:0', 't18:0+2OH', 't18:0+3OH', 'Cer(t37:0)-1H2O', 'Cer(t37:0)-2H2O', 'Cer(t37:0)-3H2O']</t>
  </si>
  <si>
    <t>['t18:0', 't18:0+OH', 't18:0+2OH', 't18:0+3OH', 'Cer(t37:0)-1H2O']</t>
  </si>
  <si>
    <t>['t18:0+OH', 't18:0', 't18:0+3OH', 'Cer(t37:0)-1H2O']</t>
  </si>
  <si>
    <t>['t18:0+OH', 't18:0', 'Cer(t37:1)(dOH)-1H2O', 't18:0+2OH', 'Cer(t37:1)(dOH)-3H2O']</t>
  </si>
  <si>
    <t>['t18:0', 't18:0+OH', 't18:0+2OH', 'Cer(t37:2)-1H2O', 'Cer(t37:2)-3H2O', 'Cer(t37:2)-2H2O']</t>
  </si>
  <si>
    <t>['t18:0+OH', 'Cer(t37:2)(2OH)-1H2O', 't18:0', 'Cer(t37:2)(2OH)-3H2O', 'Cer(t37:2)(2OH)-2H2O', 't18:0+3OH']</t>
  </si>
  <si>
    <t>['t18:0+OH', 'Cer(t37:2)(2OH)-1H2O', 't18:0', 't18:0+2OH', 't18:0+3OH', 'Cer(t37:2)(2OH)-2H2O']</t>
  </si>
  <si>
    <t>['t18:0+OH', 't18:0', 't18:0+2OH', 'Cer(t37:3)-1H2O', 't18:0+3OH', 'Cer(t37:3)-3H2O']</t>
  </si>
  <si>
    <t>['t18:0+OH', 't18:0', 't18:0+2OH', 't18:0+3OH', 'Cer(t37:3)(2OH)-1H2O', 'Cer(t37:3)(2OH)-1H2O']</t>
  </si>
  <si>
    <t>['t18:0', 't18:0+OH', 't18:0+2OH', 'Cer(t37:4)(2OH)-3H2O', 'Cer(t37:4)(2OH)-2H2O']</t>
  </si>
  <si>
    <t>['t18:0+OH', 'Cer(t38:0)(tOH)-1H2O', 't18:0', 'Cer(t38:0)-1H2O', 't18:0+2OH']</t>
  </si>
  <si>
    <t>['t18:0+OH', 'Cer(t38:0)(2OH)-1H2O', 't18:0', 't18:0+2OH', 'Cer(t38:0)(2OH)-3H2O', 'Cer(t38:0)(2OH)-2H2O']</t>
  </si>
  <si>
    <t>['Cer(t38:1)(2OH)-1H2O', 'Cer(t38:1)(2OH)-2H2O', 't18:0+OH', 't18:0', 't18:0+2OH', 'Cer(t38:1)(2OH)-3H2O', 't18:0+3OH']</t>
  </si>
  <si>
    <t>['Cer(t38:1)(2OH)-1H2O', 't18:0+OH', 'Cer(t38:1)(2OH)-2H2O', 't18:0', 'Cer(t38:1)(2OH)-3H2O']</t>
  </si>
  <si>
    <t>['Cer(t38:1)(2OH)-1H2O', 'Cer(t38:1)(2OH)-2H2O', 'Cer(t38:1)(2OH)-3H2O', 't18:0', 't18:0+2OH', 't18:0+OH']</t>
  </si>
  <si>
    <t>['Cer(t38:1)(dOH)-1H2O', 't18:0+OH', 't18:0', 't18:0+3OH', 'Cer(t38:1)(dOH)-3H2O']</t>
  </si>
  <si>
    <t>['Cer(t38:2)(2OH)-1H2O', 't18:0+OH', 't18:0+2OH', 't18:0', 't18:0+3OH', 'Cer(t38:2)(2OH)-2H2O']</t>
  </si>
  <si>
    <t>['t18:0', 't18:0+OH', 't18:0+2OH', 't18:0+3OH', 'Cer(t38:2)(dOH)-1H2O']</t>
  </si>
  <si>
    <t>['t18:0+OH', 'Cer(t39:0)-1H2O', 'Cer(t39:0)-1H2O', 't18:0+2OH', 't18:0', 'Cer(t39:0)-2H2O', 'Cer(t39:0)-2H2O']</t>
  </si>
  <si>
    <t>['t18:0', 't18:0+OH', 'Cer(t39:0)(2OH)-1H2O', 'Cer(t39:0)(2OH)-2H2O']</t>
  </si>
  <si>
    <t>['t18:0+OH', 'Cer(t39:1)-1H2O', 't18:0', 'Cer(t39:1)-3H2O']</t>
  </si>
  <si>
    <t>['t18:0+OH', 'Cer(t39:2)(tOH)-2H2O', 't18:0+2OH']</t>
  </si>
  <si>
    <t>['t18:0+OH', 't18:0', 't18:0+2OH']</t>
  </si>
  <si>
    <t>['t18:0+2OH', 't18:0+OH', 't18:0']</t>
  </si>
  <si>
    <t>['t18:0+OH', 't18:0+2OH', 't18:0', 't18:0+3OH']</t>
  </si>
  <si>
    <t>['Cer(t39:2)(dOH)-2H2O', 't18:0', 't18:0+OH', 't18:0+3OH', 'Cer(t39:2)(dOH)-1H2O', 't18:0+2OH']</t>
  </si>
  <si>
    <t>['t18:0+OH', 'Cer(t39:2)(dOH)-1H2O', 't18:0', 't18:0+2OH']</t>
  </si>
  <si>
    <t>['t18:0+OH', 't18:0', 't18:0+2OH', 'Cer(t39:2)(dOH)-1H2O', 't18:0+3OH', 'Cer(t39:2)(dOH)-3H2O', 'Cer(t39:2)(dOH)-2H2O']</t>
  </si>
  <si>
    <t>['Cer(t40:0)-1H2O', 'Cer(t40:0)-1H2O', 't18:0+OH', 't18:0', 't18:0+2OH', 't18:0+3OH', 'Cer(t40:0)-2H2O', 'Cer(t40:0)-2H2O', 'Cer(t40:0)-3H2O', 'Cer(t40:0)-3H2O']</t>
  </si>
  <si>
    <t>['Cer(t40:0)(2OH)-1H2O', 't18:0+OH', 't18:0', 'Cer(t40:0)(2OH)-2H2O', 't18:0+2OH', 'Cer(t40:0)(2OH)-3H2O', 't18:0+3OH']</t>
  </si>
  <si>
    <t>['Cer(t40:0)(2OH)-1H2O', 't18:0+OH', 't18:0', 't18:0+2OH', 'Cer(t40:0)(2OH)-2H2O', 'Cer(t40:0)(2OH)-3H2O', 't18:0+3OH']</t>
  </si>
  <si>
    <t>['t18:0+OH', 't18:0+2OH', 't18:0', 'Cer(t40:1)-1H2O', 't18:0+3OH', 'Cer(t40:1)-2H2O', 'Cer(t40:1)-3H2O']</t>
  </si>
  <si>
    <t>['Cer(t40:1)(2OH)-1H2O', 't18:0+OH', 't18:0+2OH', 't18:0', 'Cer(t40:1)(2OH)-2H2O', 'Cer(t40:1)(2OH)-3H2O', 't18:0+3OH']</t>
  </si>
  <si>
    <t>['Cer(t40:1)(2OH)-1H2O', 'Cer(t40:1)(2OH)-1H2O', 'Cer(t40:1)(2OH)-2H2O', 'Cer(t40:1)(2OH)-2H2O', 'Cer(t40:1)(2OH)-3H2O', 'Cer(t40:1)(2OH)-3H2O', 't18:0+OH', 't18:0', 't18:0+3OH', 't18:0+2OH']</t>
  </si>
  <si>
    <t>['t18:0+2OH', 't18:0+OH', 't18:0', 'Cer(t40:2)-1H2O', 'Cer(t40:2)-2H2O']</t>
  </si>
  <si>
    <t>['t18:0+OH', 't18:0', 't18:0+2OH', 't18:0+3OH', 'Cer(t40:2)(dOH)-1H2O', 'Cer(t40:2)(dOH)-3H2O']</t>
  </si>
  <si>
    <t>['Cer(t41:0)-1H2O', 't18:0+2OH', 't18:0+OH', 'Cer(t41:0)-2H2O', 't18:0', 'Cer(t41:0)-3H2O']</t>
  </si>
  <si>
    <t>['Cer(t41:0)-1H2O', 't18:0+OH', 't18:0', 't18:0+2OH', 't18:0+3OH', 'Cer(t41:0)-2H2O', 'Cer(t41:0)-3H2O']</t>
  </si>
  <si>
    <t>['Cer(t41:0)-1H2O', 't18:0+OH', 't18:0']</t>
  </si>
  <si>
    <t>['Cer(t41:0)-1H2O', 't18:0', 't18:0+OH', 't18:0+2OH', 'Cer(t41:0)-2H2O', 't18:0+3OH', 'Cer(t41:0)-3H2O']</t>
  </si>
  <si>
    <t>['Cer(t41:0)(2OH)-1H2O', 't18:0+OH', 't18:0', 't18:0+2OH', 'Cer(t41:0)(2OH)-2H2O', 'Cer(t41:0)(2OH)-3H2O', 't18:0+3OH']</t>
  </si>
  <si>
    <t>['t18:0', 't18:0+2OH', 't18:0+OH']</t>
  </si>
  <si>
    <t>['Cer(t41:1)(2OH)-1H2O', 'Cer(t41:1)(2OH)-2H2O', 't18:0+OH', 't18:0', 'Cer(t41:1)(2OH)-3H2O', 't18:0+3OH']</t>
  </si>
  <si>
    <t>['Cer(t42:0)-1H2O', 't18:0+2OH', 't18:0', 't18:0+OH', 't18:0+3OH', 'Cer(t42:0)-2H2O', 'Cer(t42:0)-3H2O']</t>
  </si>
  <si>
    <t>['t18:0+OH', 't18:0+2OH', 'Cer(t42:0)-1H2O', 't18:0']</t>
  </si>
  <si>
    <t>['Cer(t42:0)-1H2O', 'Cer(t42:0)-1H2O', 't18:0+OH', 't18:0', 't18:0+2OH', 't18:0+3OH', 'Cer(t42:0)-2H2O', 'Cer(t42:0)-2H2O', 'Cer(t42:0)-3H2O', 'Cer(t42:0)-3H2O']</t>
  </si>
  <si>
    <t>['Cer(t42:0)-1H2O', 't18:0+OH', 't18:0', 't18:0+2OH', 't18:0+3OH', 'Cer(t42:0)-2H2O', 'Cer(t42:0)-3H2O']</t>
  </si>
  <si>
    <t>['Cer(t42:0)(2OH)-1H2O', 't18:0+OH', 't18:0', 't18:0+2OH', 'Cer(t42:0)(2OH)-2H2O', 'Cer(t42:0)(2OH)-3H2O', 't18:0+3OH']</t>
  </si>
  <si>
    <t>['t18:0+OH', 't18:0', 't18:0+2OH', 'Cer(t42:1)-1H2O', 'Cer(t42:1)-2H2O', 't18:0+3OH', 'Cer(t42:1)-3H2O']</t>
  </si>
  <si>
    <t>['t18:0+OH', 't18:0+2OH', 't18:0', 'Cer(t42:1)-1H2O', 'Cer(t42:1)-2H2O', 't18:0+3OH', 'Cer(t42:1)-3H2O']</t>
  </si>
  <si>
    <t>['Cer(t42:1)(tOH)-1H2O', 't18:0', 'Cer(t42:1)(tOH)-2H2O']</t>
  </si>
  <si>
    <t>['Cer(t42:1)(2OH)-1H2O', 'Cer(t42:1)(2OH)-1H2O', 't18:0+OH', 'Cer(t42:1)(2OH)-2H2O', 'Cer(t42:1)(2OH)-2H2O', 't18:0', 't18:0+2OH', 'Cer(t42:1)(2OH)-3H2O', 'Cer(t42:1)(2OH)-3H2O', 't18:0+3OH']</t>
  </si>
  <si>
    <t>['Cer(t42:1)(2OH)-1H2O', 't18:0+OH', 't18:0', 'Cer(t42:1)(2OH)-2H2O', 't18:0+2OH', 'Cer(t42:1)(2OH)-3H2O', 't18:0+3OH']</t>
  </si>
  <si>
    <t>['Cer(t42:1)(2OH)-1H2O', 't18:0+OH', 't18:0', 't18:0+2OH', 'Cer(t42:1)(2OH)-2H2O', 'Cer(t42:1)(2OH)-3H2O', 't18:0+3OH']</t>
  </si>
  <si>
    <t>['Cer(t42:1)(2OH)-1H2O', 't18:0+OH', 't18:0', 'Cer(t42:1)(2OH)-2H2O', 't18:0+2OH', 't18:0+3OH', 'Cer(t42:1)(2OH)-3H2O']</t>
  </si>
  <si>
    <t>['Cer(t42:2)(2OH)-1H2O', 'Cer(t42:2)(2OH)-2H2O', 'Cer(t42:2)(2OH)-3H2O', 't18:0', 't18:0+OH', 't18:0+2OH']</t>
  </si>
  <si>
    <t>['t18:0+OH', 't18:0', 't18:0+2OH', 't18:0+3OH', 'Cer(t42:2)(dOH)-2H2O', 'Cer(t42:2)(dOH)-1H2O']</t>
  </si>
  <si>
    <t>['t18:0+OH', 't18:0', 't18:0+2OH', 'Cer(t42:3)(2OH)-1H2O', 't18:0+3OH']</t>
  </si>
  <si>
    <t>['t18:0+OH', 't18:0+2OH', 'Cer(t43:0)-1H2O']</t>
  </si>
  <si>
    <t>['Cer(t43:0)(2OH)-1H2O', 't18:0+OH', 't18:0', 't18:0+2OH', 'Cer(t43:0)(2OH)-2H2O', 'Cer(t43:0)(2OH)-3H2O', 't18:0+3OH']</t>
  </si>
  <si>
    <t>['Cer(t43:1)-1H2O', 't18:0', 'Cer(t43:1)-2H2O', 't18:0+OH', 't18:0+2OH', 't18:0+3OH', 'Cer(t43:1)-3H2O']</t>
  </si>
  <si>
    <t>['Cer(t43:1)(2OH)-1H2O', 'Cer(t43:1)(2OH)-2H2O', 'Cer(t43:1)(2OH)-3H2O', 't18:0+2OH', 't18:0+OH', 't18:0']</t>
  </si>
  <si>
    <t>['t18:0+OH', 't18:0+2OH', 't18:0', 'Cer(t43:2)-1H2O']</t>
  </si>
  <si>
    <t>['Cer(t43:2)(2OH)-1H2O', 'Cer(t43:2)(2OH)-2H2O', 't18:0+OH', 't18:0+2OH', 't18:0', 'Cer(t43:2)(2OH)-3H2O', 't18:0+3OH']</t>
  </si>
  <si>
    <t>['Cer(t43:3)(2OH)-1H2O', 't18:0+OH', 't18:0+2OH', 't18:0', 't18:0+3OH']</t>
  </si>
  <si>
    <t>['Cer(t44:0)(2OH)-1H2O', 't18:0+OH', 't18:0', 'Cer(t44:0)(2OH)-2H2O', 't18:0+2OH', 't18:0+3OH', 'Cer(t44:0)(2OH)-3H2O']</t>
  </si>
  <si>
    <t>['t18:0+OH', 't18:0+2OH', 't18:0', 'Cer(t44:3)-1H2O']</t>
  </si>
  <si>
    <t>['t18:0+2OH', 't18:0', 't18:0+OH', 'Cer(t44:3)(2OH)-1H2O', 'Cer(t44:3)(2OH)-2H2O']</t>
  </si>
  <si>
    <t>['Cer(t44:3)(2OH)-1H2O', 't18:0+2OH', 't18:0', 't18:0+OH', 'Cer(t44:3)(2OH)-3H2O', 't18:0+3OH']</t>
  </si>
  <si>
    <t>['Cer(t44:4)(2OH)-1H2O', 'Cer(t44:4)(2OH)-3H2O', 't18:0+2OH', 't18:0+OH', 't18:0']</t>
  </si>
  <si>
    <t>['t18:0+OH', 't18:0', 'Cer(t50:1)(dOH)-1H2O', 't18:0+2OH']</t>
  </si>
  <si>
    <t>['t18:0', 'Cer(t50:3)(dOH)-1H2O', 't18:0+OH', 'Cer(t50:3)(dOH)-3H2O']</t>
  </si>
  <si>
    <t>['t18:0', 't18:0+OH', 't18:0+2OH', 'Cer(t51:1)(dOH)-2H2O']</t>
  </si>
  <si>
    <t>['t18:0+OH', 't18:0', 'Cer(t51:1)(dOH)-1H2O']</t>
  </si>
  <si>
    <t>['Cer(t52:1)(tOH)-1H2O', 't18:0+OH', 't18:0', 't18:0+2OH']</t>
  </si>
  <si>
    <t>['t18:0+OH', 't18:0', 't18:0+2OH', 'Cer(t52:3)(dOH)-1H2O', 'Cer(t52:3)(dOH)-3H2O', 't18:0+3OH', 'Cer(t52:3)(dOH)-2H2O']</t>
  </si>
  <si>
    <t>['Cer(t52:3)(dOH)-3H2O', 't18:0+OH', 't18:0', 'Cer(t52:3)(dOH)-2H2O']</t>
  </si>
  <si>
    <t>['t18:0+OH', 't18:0', 't18:0+2OH', 'Cer(t52:4)(dOH)-3H2O', 'Cer(t52:4)(dOH)-2H2O', 'Cer(t52:4)(dOH)-1H2O']</t>
  </si>
  <si>
    <t>['t18:0', 't18:0+OH', 'Cer(t53:0)(tOH)-2H2O', 'Cer(t53:0)(tOH)-1H2O', 't18:0+3OH']</t>
  </si>
  <si>
    <t>['t18:0', 't18:0+3OH', 't18:0+2OH', 't18:0+OH', 'Cer(t53:0)(tOH)-1H2O']</t>
  </si>
  <si>
    <t>['t18:0', 't18:0+OH', 't18:0+2OH', 'Cer(t53:3)(dOH)-1H2O', 'Cer(t53:3)(dOH)-1H2O', 'Cer(t53:3)(dOH)-2H2O', 'Cer(t53:3)(dOH)-2H2O', 't18:0+3OH', 'Cer(t53:3)(dOH)-3H2O', 'Cer(t53:3)(dOH)-3H2O']</t>
  </si>
  <si>
    <t>['t18:0+OH', 't18:0', 't18:0+2OH', 'Cer(t54:3)(dOH)-1H2O', 'Cer(t54:3)(dOH)-2H2O']</t>
  </si>
  <si>
    <t>['t18:0+OH', 't18:0', 't18:0+2OH', 'Cer(t54:4)(dOH)-1H2O', 'Cer(t54:4)(dOH)-2H2O', 't18:0+3OH', 'Cer(t54:4)(dOH)-3H2O']</t>
  </si>
  <si>
    <t>['t18:0', 't18:0+OH', 't18:0+2OH', 't18:0+3OH', 'Cer(t55:3)(dOH)-2H2O', 'Cer(t55:3)(dOH)-1H2O']</t>
  </si>
  <si>
    <t>['t18:0+OH', 'Cer(t55:3)(dOH)-2H2O', 'Cer(t55:3)(dOH)-1H2O', 't18:0+2OH']</t>
  </si>
  <si>
    <t>['t18:0', 't18:0+OH', 'Cer(t55:4)(dOH)-1H2O', 'Cer(t55:4)(dOH)-1H2O', 't18:0+3OH', 'Cer(t55:4)(dOH)-3H2O', 'Cer(t55:4)(dOH)-3H2O', 'Cer(t55:4)(dOH)-2H2O', 'Cer(t55:4)(dOH)-2H2O', 't18:0+2OH']</t>
  </si>
  <si>
    <t>['t18:0+OH', 'Cer(t55:4)(dOH)-3H2O', 't18:0']</t>
  </si>
  <si>
    <t>['t18:0+OH', 't18:0', 'Cer(t57:4)(dOH)-2H2O', 'Cer(t57:4)(dOH)-1H2O']</t>
  </si>
  <si>
    <t>['t18:0+OH', 'Cer(t59:3)(dOH)-1H2O', 't18:0', 'Cer(t59:3)(dOH)-2H2O']</t>
  </si>
  <si>
    <t>['t18:0+OH', 't18:0', 'Cer(t59:3)(dOH)-1H2O', 'Cer(t59:3)(dOH)-1H2O', 'Cer(t59:3)(dOH)-3H2O', 'Cer(t59:3)(dOH)-3H2O', 't18:0+3OH']</t>
  </si>
  <si>
    <t>['t18:0', 'Cer(t59:3)(dOH)-3H2O', 't18:0+OH']</t>
  </si>
  <si>
    <t>['t18:1+OH', 't18:1+2OH', 'Cer(t28:4)(dOH)-1H2O', 't18:1']</t>
  </si>
  <si>
    <t>['t18:1+OH', 't18:1+2OH', 'Cer(t29:1)(tOH)-1H2O', 'Cer(t29:1)(tOH)-2H2O', 't18:1', 'Cer(t29:1)(tOH)-3H2O', 't18:1+3OH']</t>
  </si>
  <si>
    <t>['t18:1+2OH', 'Cer(t29:1)(dOH)-1H2O', 't18:1+3OH']</t>
  </si>
  <si>
    <t>['t18:1+OH', 'Cer(t29:2)(tOH)-1H2O', 't18:1+2OH', 't18:1']</t>
  </si>
  <si>
    <t>['t18:1+OH', 'Cer(t30:2)(tOH)-2H2O', 't18:1+2OH', 't18:1', 'Cer(t30:2)(tOH)-1H2O', 't18:1+3OH', 'Cer(t30:2)(tOH)-3H2O']</t>
  </si>
  <si>
    <t>['t18:1', 't18:1+OH', 'Cer(t30:2)(dOH)-1H2O']</t>
  </si>
  <si>
    <t>['t18:1+OH', 't18:1+2OH', 'Cer(t31:2)(tOH)-1H2O']</t>
  </si>
  <si>
    <t>['t18:1+3OH', 't18:1+OH', 'Cer(t31:2)(dOH)-2H2O', 't18:1+2OH', 'Cer(t31:2)(dOH)-1H2O']</t>
  </si>
  <si>
    <t>['t18:1+3OH', 't18:1+OH', 'Cer(t32:3)(tOH)-1H2O', 't18:1+2OH', 'Cer(t32:3)(tOH)-2H2O', 't18:1']</t>
  </si>
  <si>
    <t>['t18:1+OH', 't18:1+2OH', 'Cer(t32:3)(dOH)-1H2O', 't18:1+3OH']</t>
  </si>
  <si>
    <t>['t18:1', 'Cer(t33:1)-1H2O', 'Cer(t33:1)-3H2O', 't18:1+3OH']</t>
  </si>
  <si>
    <t>['t18:1+OH', 't18:1', 't18:1+2OH', 'Cer(t33:3)(dOH)-1H2O', 't18:1+3OH']</t>
  </si>
  <si>
    <t>['Cer(t34:1)-1H2O', 't18:1+OH', 't18:1+2OH', 't18:1', 'Cer(t34:1)-2H2O', 't18:1+3OH', 'Cer(t34:1)-3H2O']</t>
  </si>
  <si>
    <t>['Cer(t34:1)(2OH)-1H2O', 't18:1', 't18:1+OH', 'Cer(t34:1)(2OH)-2H2O', 't18:1+2OH', 'Cer(t34:1)(2OH)-3H2O', 't18:1+3OH']</t>
  </si>
  <si>
    <t>['Cer(t34:1)(2OH)-1H2O', 't18:1+OH', 't18:1', 'Cer(t34:1)(2OH)-2H2O', 'Cer(t34:1)(2OH)-3H2O', 't18:1+2OH', 't18:1+3OH']</t>
  </si>
  <si>
    <t>['t18:1+OH', 'Cer(t34:1)(dOH)-1H2O', 't18:1+2OH']</t>
  </si>
  <si>
    <t>['t18:1', 'Cer(t34:3)-3H2O', 'Cer(t34:3)-2H2O', 't18:1+OH', 'Cer(t34:3)-1H2O', 't18:1+2OH']</t>
  </si>
  <si>
    <t>['Cer(t36:1)(2OH)-1H2O', 't18:1+OH', 't18:1', 'Cer(t36:1)(2OH)-2H2O', 't18:1+2OH', 'Cer(t36:1)(2OH)-3H2O', 't18:1+3OH']</t>
  </si>
  <si>
    <t>['Cer(t36:1)(2OH)-1H2O', 't18:1+OH', 't18:1', 'Cer(t36:1)(2OH)-2H2O', 't18:1+2OH', 't18:1+3OH', 'Cer(t36:1)(2OH)-3H2O']</t>
  </si>
  <si>
    <t>['Cer(t36:2)-1H2O', 't18:1+OH', 't18:1+2OH', 't18:1', 'Cer(t36:2)-2H2O', 't18:1+3OH', 'Cer(t36:2)-3H2O']</t>
  </si>
  <si>
    <t>['t18:1+2OH', 'Cer(t36:2)(dOH)-1H2O', 'Cer(t36:2)(dOH)-2H2O', 'Cer(t36:2)(dOH)-3H2O', 't18:1+OH', 't18:1']</t>
  </si>
  <si>
    <t>['t18:1+2OH', 'Cer(t37:1)-2H2O', 't18:1+OH', 'Cer(t37:1)-1H2O', 't18:1']</t>
  </si>
  <si>
    <t>['t18:1+3OH', 't18:1', 't18:1+OH', 't18:1+2OH', 'Cer(t37:1)(2OH)-2H2O', 'Cer(t37:1)(2OH)-3H2O']</t>
  </si>
  <si>
    <t>['t18:1+3OH', 'Cer(t37:2)(2OH)-1H2O', 'Cer(t37:2)(2OH)-2H2O', 't18:1+OH', 't18:1', 't18:1+2OH', 'Cer(t37:2)(2OH)-3H2O']</t>
  </si>
  <si>
    <t>['t18:1+OH', 'Cer(t37:3)(2OH)-1H2O', 'Cer(t37:3)(2OH)-1H2O', 't18:1', 'Cer(t37:3)(2OH)-3H2O', 'Cer(t37:3)(2OH)-3H2O', 'Cer(t37:3)(2OH)-2H2O', 'Cer(t37:3)(2OH)-2H2O', 't18:1+3OH', 't18:1+2OH']</t>
  </si>
  <si>
    <t>['Cer(t38:1)(2OH)-1H2O', 't18:1+OH', 't18:1', 't18:1+2OH', 'Cer(t38:1)(2OH)-2H2O', 'Cer(t38:1)(2OH)-3H2O', 't18:1+3OH']</t>
  </si>
  <si>
    <t>['Cer(t38:1)(2OH)-1H2O', 't18:1', 't18:1+OH', 't18:1+2OH', 'Cer(t38:1)(2OH)-2H2O', 'Cer(t38:1)(2OH)-3H2O', 't18:1+3OH']</t>
  </si>
  <si>
    <t>['Cer(t38:1)(dOH)-1H2O', 't18:1+3OH', 't18:1+OH', 't18:1+2OH', 'Cer(t38:1)(dOH)-3H2O']</t>
  </si>
  <si>
    <t>['t18:1', 't18:1+OH', 'Cer(t38:1)(dOH)-2H2O', 't18:1+2OH', 'Cer(t38:1)(dOH)-1H2O']</t>
  </si>
  <si>
    <t>['t18:1+OH', 't18:1', 't18:1+2OH', 'Cer(t38:2)(2OH)-1H2O', 'Cer(t38:2)(2OH)-3H2O', 't18:1+3OH', 'Cer(t38:2)(2OH)-2H2O']</t>
  </si>
  <si>
    <t>['t18:1+OH', 't18:1', 't18:1+2OH', 't18:1+3OH', 'Cer(t38:2)(dOH)-1H2O']</t>
  </si>
  <si>
    <t>['t18:1', 't18:1+2OH', 'Cer(t38:2)(dOH)-1H2O', 't18:1+OH', 'Cer(t38:2)(dOH)-3H2O']</t>
  </si>
  <si>
    <t>['t18:1', 't18:1+OH', 'Cer(t39:1)(2OH)-2H2O', 't18:1+2OH']</t>
  </si>
  <si>
    <t>['t18:1+OH', 'Cer(t39:2)(dOH)-2H2O', 't18:1', 't18:1+2OH', 'Cer(t39:2)(dOH)-1H2O']</t>
  </si>
  <si>
    <t>['t18:1', 't18:1+OH', 't18:1+2OH', 't18:1+3OH', 'Cer(t39:2)(dOH)-1H2O', 'Cer(t39:2)(dOH)-3H2O', 'Cer(t39:2)(dOH)-2H2O']</t>
  </si>
  <si>
    <t>['t18:1+OH', 't18:1', 't18:1+2OH', 't18:1+3OH', 'Cer(t39:3)(2OH)-2H2O', 'Cer(t39:3)(2OH)-1H2O']</t>
  </si>
  <si>
    <t>['t18:1+OH', 't18:1', 't18:1+2OH', 't18:1+3OH']</t>
  </si>
  <si>
    <t>['t18:1', 't18:1+OH', 't18:1+3OH']</t>
  </si>
  <si>
    <t>['t18:1+2OH', 'Cer(t39:5)(dOH)-1H2O', 't18:1+OH', 't18:1', 'Cer(t39:5)(dOH)-3H2O', 'Cer(t39:5)(dOH)-2H2O', 't18:1+3OH']</t>
  </si>
  <si>
    <t>['Cer(t40:1)(2OH)-1H2O', 't18:1', 't18:1+OH', 'Cer(t40:1)(2OH)-2H2O', 't18:1+2OH', 'Cer(t40:1)(2OH)-3H2O', 't18:1+3OH']</t>
  </si>
  <si>
    <t>['Cer(t40:1)(2OH)-1H2O', 'Cer(t40:1)(2OH)-1H2O', 't18:1+OH', 't18:1', 'Cer(t40:1)(2OH)-2H2O', 'Cer(t40:1)(2OH)-2H2O', 't18:1+2OH', 'Cer(t40:1)(2OH)-3H2O', 'Cer(t40:1)(2OH)-3H2O', 't18:1+3OH']</t>
  </si>
  <si>
    <t>['Cer(t40:1)(2OH)-1H2O', 't18:1', 't18:1+OH', 't18:1+2OH', 'Cer(t40:1)(2OH)-2H2O', 'Cer(t40:1)(2OH)-3H2O', 't18:1+3OH']</t>
  </si>
  <si>
    <t>['Cer(t40:2)(2OH)-1H2O', 't18:1+OH', 't18:1', 'Cer(t40:2)(2OH)-2H2O', 't18:1+2OH', 'Cer(t40:2)(2OH)-3H2O', 't18:1+3OH']</t>
  </si>
  <si>
    <t>['t18:1', 't18:1+OH', 't18:1+2OH', 't18:1+3OH', 'Cer(t40:2)(dOH)-1H2O', 'Cer(t40:2)(dOH)-3H2O']</t>
  </si>
  <si>
    <t>['t18:1+2OH', 't18:1', 't18:1+OH', 't18:1+3OH', 'Cer(t40:3)(2OH)-1H2O', 'Cer(t40:3)(2OH)-2H2O']</t>
  </si>
  <si>
    <t>['t18:1', 't18:1+OH', 't18:1+2OH', 'Cer(t40:5)(dOH)-3H2O', 'Cer(t40:5)(dOH)-1H2O', 'Cer(t40:5)(dOH)-2H2O']</t>
  </si>
  <si>
    <t>['Cer(t41:1)(2OH)-1H2O', 't18:1', 't18:1+OH', 'Cer(t41:1)(2OH)-2H2O', 't18:1+2OH', 'Cer(t41:1)(2OH)-3H2O']</t>
  </si>
  <si>
    <t>['Cer(t41:1)(2OH)-1H2O', 't18:1+OH', 't18:1', 'Cer(t41:1)(2OH)-2H2O', 't18:1+2OH', 'Cer(t41:1)(2OH)-3H2O', 't18:1+3OH']</t>
  </si>
  <si>
    <t>['Cer(t41:1)(2OH)-1H2O', 't18:1', 'Cer(t41:1)(2OH)-2H2O', 't18:1+2OH', 't18:1+OH', 't18:1+3OH']</t>
  </si>
  <si>
    <t>['Cer(t41:1)(2OH)-1H2O', 't18:1', 't18:1+OH', 'Cer(t41:1)(2OH)-2H2O', 't18:1+2OH', 'Cer(t41:1)(2OH)-3H2O', 't18:1+3OH']</t>
  </si>
  <si>
    <t>['t18:1+OH', 't18:1', 't18:1+2OH', 't18:1+3OH', 'Cer(t42:1)-1H2O', 'Cer(t42:1)-2H2O', 'Cer(t42:1)-3H2O']</t>
  </si>
  <si>
    <t>['Cer(t42:1)(2OH)-1H2O', 't18:1', 't18:1+OH', 'Cer(t42:1)(2OH)-2H2O', 't18:1+2OH', 'Cer(t42:1)(2OH)-3H2O', 't18:1+3OH']</t>
  </si>
  <si>
    <t>['Cer(t42:1)(2OH)-1H2O', 't18:1', 't18:1+OH', 't18:1+2OH', 'Cer(t42:1)(2OH)-2H2O', 'Cer(t42:1)(2OH)-3H2O', 't18:1+3OH']</t>
  </si>
  <si>
    <t>['Cer(t42:1)(2OH)-1H2O', 'Cer(t42:1)(2OH)-1H2O', 't18:1', 't18:1+OH', 'Cer(t42:1)(2OH)-2H2O', 'Cer(t42:1)(2OH)-2H2O', 't18:1+2OH', 'Cer(t42:1)(2OH)-3H2O', 'Cer(t42:1)(2OH)-3H2O', 't18:1+3OH']</t>
  </si>
  <si>
    <t>['Cer(t42:1)(2OH)-1H2O', 't18:1', 't18:1+OH', 'Cer(t42:1)(2OH)-2H2O', 't18:1+2OH', 't18:1+3OH', 'Cer(t42:1)(2OH)-3H2O']</t>
  </si>
  <si>
    <t>['Cer(t42:1)(2OH)-1H2O', 'Cer(t42:1)(2OH)-2H2O', 't18:1+OH', 'Cer(t42:1)(2OH)-3H2O', 't18:1', 't18:1+2OH', 't18:1+3OH']</t>
  </si>
  <si>
    <t>['t18:1+OH', 't18:1', 'Cer(t42:2)-1H2O', 't18:1+2OH', 'Cer(t42:2)-2H2O', 't18:1+3OH', 'Cer(t42:2)-3H2O']</t>
  </si>
  <si>
    <t>['Cer(t42:2)(2OH)-1H2O', 't18:1', 't18:1+OH', 'Cer(t42:2)(2OH)-2H2O', 't18:1+2OH', 'Cer(t42:2)(2OH)-3H2O', 't18:1+3OH']</t>
  </si>
  <si>
    <t>['Cer(t42:2)(2OH)-1H2O', 't18:1', 't18:1+OH', 't18:1+2OH', 'Cer(t42:2)(2OH)-2H2O', 't18:1+3OH', 'Cer(t42:2)(2OH)-3H2O']</t>
  </si>
  <si>
    <t>['t18:1+OH', 't18:1', 't18:1+2OH', 'Cer(t42:3)(2OH)-1H2O', 't18:1+3OH']</t>
  </si>
  <si>
    <t>['t18:1', 't18:1+2OH', 't18:1+OH', 'Cer(t42:3)(2OH)-1H2O', 't18:1+3OH', 'Cer(t42:3)(2OH)-2H2O']</t>
  </si>
  <si>
    <t>['t18:1', 't18:1+OH', 't18:1+2OH', 't18:1+3OH', 'Cer(t42:4)(2OH)-1H2O']</t>
  </si>
  <si>
    <t>['t18:1', 't18:1+OH', 't18:1+2OH', 'Cer(t42:5)(dOH)-1H2O', 't18:1+3OH']</t>
  </si>
  <si>
    <t>['t18:1', 't18:1+OH', 't18:1+2OH', 'Cer(t43:1)-1H2O', 't18:1+3OH', 'Cer(t43:1)-2H2O', 'Cer(t43:1)-3H2O']</t>
  </si>
  <si>
    <t>['Cer(t43:1)(2OH)-1H2O', 't18:1', 't18:1+OH', 't18:1+2OH', 'Cer(t43:1)(2OH)-2H2O', 'Cer(t43:1)(2OH)-3H2O', 't18:1+3OH']</t>
  </si>
  <si>
    <t>['Cer(t43:1)(2OH)-1H2O', 't18:1+OH', 't18:1', 'Cer(t43:1)(2OH)-2H2O', 't18:1+2OH', 'Cer(t43:1)(2OH)-3H2O', 't18:1+3OH']</t>
  </si>
  <si>
    <t>['Cer(t43:2)(2OH)-1H2O', 't18:1+OH', 't18:1', 'Cer(t43:2)(2OH)-2H2O', 't18:1+2OH', 'Cer(t43:2)(2OH)-3H2O', 't18:1+3OH']</t>
  </si>
  <si>
    <t>['t18:1', 't18:1+OH', 't18:1+2OH', 'Cer(t43:3)(2OH)-1H2O', 't18:1+3OH', 'Cer(t43:3)(2OH)-2H2O']</t>
  </si>
  <si>
    <t>['t18:1', 't18:1+OH', 'Cer(t43:4)(2OH)-1H2O', 't18:1+3OH', 't18:1+2OH', 'Cer(t43:4)(2OH)-2H2O']</t>
  </si>
  <si>
    <t>['t18:1+OH', 't18:1', 'Cer(t43:4)(2OH)-1H2O', 't18:1+2OH', 'Cer(t43:4)(2OH)-2H2O', 't18:1+3OH']</t>
  </si>
  <si>
    <t>['Cer(t44:3)(2OH)-1H2O', 't18:1+OH', 't18:1', 't18:1+3OH', 't18:1+2OH']</t>
  </si>
  <si>
    <t>['Cer(t44:4)(2OH)-1H2O', 't18:1', 't18:1+OH', 't18:1+2OH', 't18:1+3OH', 'Cer(t44:4)(2OH)-3H2O']</t>
  </si>
  <si>
    <t>['t18:1', 'Cer(t46:5)(dOH)-1H2O', 't18:1+OH', 't18:1+2OH']</t>
  </si>
  <si>
    <t>['t18:1+OH', 'Cer(t50:3)(dOH)-1H2O', 'Cer(t50:3)(dOH)-3H2O', 't18:1']</t>
  </si>
  <si>
    <t>['t18:1+3OH', 't18:1+2OH', 'Cer(t51:1)(dOH)-3H2O']</t>
  </si>
  <si>
    <t>['t18:1+2OH', 't18:1+OH', 'Cer(t51:1)(dOH)-3H2O']</t>
  </si>
  <si>
    <t>['t18:1', 't18:1+OH', 'Cer(t51:2)(dOH)-1H2O', 'Cer(t51:2)(dOH)-2H2O']</t>
  </si>
  <si>
    <t>['t18:1+OH', 't18:1', 't18:1+2OH', 'Cer(t52:3)(dOH)-1H2O', 'Cer(t52:3)(dOH)-3H2O', 'Cer(t52:3)(dOH)-2H2O', 't18:1+3OH']</t>
  </si>
  <si>
    <t>['t18:1+OH', 't18:1', 'Cer(t52:4)(dOH)-3H2O', 't18:1+2OH', 'Cer(t52:4)(dOH)-2H2O', 'Cer(t52:4)(dOH)-1H2O']</t>
  </si>
  <si>
    <t>['t18:1+3OH', 't18:1+OH', 'Cer(t53:3)(dOH)-1H2O', 't18:1']</t>
  </si>
  <si>
    <t>['t18:1', 't18:1+2OH', 't18:1+OH']</t>
  </si>
  <si>
    <t>['t18:1+OH', 't18:1+2OH', 't18:1', 'Cer(t54:5)(dOH)-2H2O', 'Cer(t54:5)(dOH)-1H2O']</t>
  </si>
  <si>
    <t>['t18:1', 't18:1+OH', 't18:1+3OH', 't18:1+2OH']</t>
  </si>
  <si>
    <t>['t18:1+OH', 't18:1', 't18:1+3OH', 'Cer(t55:5)(dOH)-1H2O', 'Cer(t55:5)(dOH)-2H2O', 't18:1+2OH']</t>
  </si>
  <si>
    <t>['t18:1+OH', 't18:1', 't18:1+2OH', 't18:1+3OH', 'Cer(t55:5)(dOH)-3H2O', 'Cer(t55:5)(dOH)-2H2O']</t>
  </si>
  <si>
    <t>['t18:1+3OH', 't18:1+OH', 't18:1+2OH', 't18:1']</t>
  </si>
  <si>
    <t>['t18:1+2OH', 't18:1+OH', 'Cer(t56:3)(dOH)-2H2O']</t>
  </si>
  <si>
    <t>['t18:2+2OH', 'Cer(t28:2)(dOH)-2H2O', 't18:2+3OH']</t>
  </si>
  <si>
    <t>['t18:2+2OH', 't18:2+3OH', 't18:2+OH', 't18:2', 'Cer(t34:6)(dOH)-1H2O', 'Cer(t34:6)(dOH)-3H2O']</t>
  </si>
  <si>
    <t>['Cer(t36:2)(dOH)-1H2O', 't18:2+2OH', 't18:2+OH', 't18:2+3OH', 't18:2', 'Cer(t36:2)(dOH)-2H2O']</t>
  </si>
  <si>
    <t>['t18:2+3OH', 'Cer(t37:4)(2OH)-1H2O', 't18:2+2OH', 't18:2+OH', 'Cer(t37:4)(2OH)-3H2O', 't18:2', 'Cer(t37:4)(2OH)-2H2O']</t>
  </si>
  <si>
    <t>['t18:2+OH', 'Cer(t37:4)(2OH)-3H2O', 'Cer(t37:4)(2OH)-1H2O', 't18:2+3OH', 't18:2', 'Cer(t37:4)(2OH)-2H2O']</t>
  </si>
  <si>
    <t>['t18:2+2OH', 't18:2+OH', 't18:2+3OH', 't18:2']</t>
  </si>
  <si>
    <t>['Cer(t38:2)(2OH)-1H2O', 't18:2+3OH', 'Cer(t38:2)(2OH)-3H2O', 't18:2+OH', 'Cer(t38:2)(2OH)-2H2O', 't18:2']</t>
  </si>
  <si>
    <t>['t18:2+2OH', 'Cer(t38:2)(dOH)-1H2O', 't18:2+3OH', 'Cer(t38:2)(dOH)-2H2O', 't18:2+OH']</t>
  </si>
  <si>
    <t>['Cer(t40:2)(2OH)-1H2O', 'Cer(t40:2)(2OH)-2H2O', 'Cer(t40:2)(2OH)-3H2O', 't18:2+OH', 't18:2', 't18:2+2OH', 't18:2+3OH']</t>
  </si>
  <si>
    <t>['Cer(t42:2)(2OH)-1H2O', 'Cer(t42:2)(2OH)-2H2O', 'Cer(t42:2)(2OH)-3H2O', 't18:2+OH', 't18:2+2OH', 't18:2+3OH', 't18:2']</t>
  </si>
  <si>
    <t>['t18:2', 'Cer(t42:5)(dOH)-1H2O', 't18:2+2OH', 't18:2+3OH']</t>
  </si>
  <si>
    <t>['t18:2', 't18:2+2OH', 't18:2+3OH', 'Cer(t43:5)(2OH)-2H2O']</t>
  </si>
  <si>
    <t>['t18:2+OH', 't18:2+2OH', 'Cer(t44:2)-3H2O']</t>
  </si>
  <si>
    <t>['t18:2+3OH', 't18:2+2OH', 't18:2+OH']</t>
  </si>
  <si>
    <t>['t18:2+3OH', 't18:2', 'Cer(t49:2)(dOH)-2H2O']</t>
  </si>
  <si>
    <t>['t18:2+3OH', 'Cer(t53:3)(dOH)-1H2O', 't18:2+OH']</t>
  </si>
  <si>
    <t>['t18:2+3OH', 't18:2+OH', 't18:2']</t>
  </si>
  <si>
    <t>['t18:2+OH', 't18:2', 'Cer(t54:5)(dOH)-1H2O', 'Cer(t54:5)(dOH)-3H2O', 't18:2+2OH']</t>
  </si>
  <si>
    <t>['t18:2+2OH', 't18:2+3OH', 't18:2+OH']</t>
  </si>
  <si>
    <t>['t18:2+3OH', 'Cer(t55:4)(dOH)-1H2O', 't18:2']</t>
  </si>
  <si>
    <t>['t18:2+OH', 't18:2', 't18:2+2OH', 'Cer(t55:6)(dOH)-3H2O', 'Cer(t55:6)(dOH)-2H2O', 't18:2+3OH']</t>
  </si>
  <si>
    <t>['t18:2+OH', 'Cer(t56:6)(dOH)-1H2O', 'Cer(t56:6)(dOH)-3H2O']</t>
  </si>
  <si>
    <t>['Cer(t28:3)(tOH)-1H2O', 'Cer(t28:3)(tOH)-1H2O', 't18:3+3OH', 't18:3+2OH', 'Cer(t28:3)(tOH)-2H2O', 'Cer(t28:3)(tOH)-2H2O', 't18:3', 'Cer(t28:3)(tOH)-3H2O', 'Cer(t28:3)(tOH)-3H2O']</t>
  </si>
  <si>
    <t>['Cer(t28:3)(tOH)-1H2O', 'Cer(t28:3)(tOH)-3H2O', 't18:3+3OH', 't18:3+OH', 't18:3+2OH', 't18:3']</t>
  </si>
  <si>
    <t>['Cer(t28:4)(tOH)-1H2O', 't18:3+OH', 't18:3+2OH', 't18:3', 'Cer(t28:4)(tOH)-2H2O', 't18:3+3OH', 'Cer(t28:4)(tOH)-3H2O']</t>
  </si>
  <si>
    <t>['Cer(t29:3)(tOH)-1H2O', 't18:3+3OH', 'Cer(t29:3)(tOH)-2H2O', 't18:3+2OH', 't18:3+OH', 'Cer(t29:3)(tOH)-3H2O', 't18:3']</t>
  </si>
  <si>
    <t>['Cer(t29:3)(tOH)-1H2O', 'Cer(t29:3)(tOH)-1H2O', 't18:3+3OH', 'Cer(t29:3)(tOH)-2H2O', 'Cer(t29:3)(tOH)-2H2O', 't18:3+2OH', 't18:3', 't18:3+OH']</t>
  </si>
  <si>
    <t>['t18:3+2OH', 'Cer(t32:3)(tOH)-1H2O', 'Cer(t32:3)(tOH)-2H2O', 't18:3']</t>
  </si>
  <si>
    <t>['t18:3+3OH', 't18:3+2OH', 't18:3+OH', 'Cer(t32:3)(dOH)-1H2O']</t>
  </si>
  <si>
    <t>['t18:3+2OH', 'Cer(t38:4)(dOH)-2H2O', 'Cer(t38:4)(dOH)-1H2O', 't18:3+3OH', 't18:3+OH']</t>
  </si>
  <si>
    <t>['t18:3+3OH', 'Cer(t53:3)(dOH)-1H2O', 't18:3']</t>
  </si>
  <si>
    <t>['t18:3+3OH', 't18:3+2OH', 't18:3+OH']</t>
  </si>
  <si>
    <t>['Cer(t56:5)(dOH)-1H2O', 'Cer(t56:5)(dOH)-1H2O', 't18:3+OH', 't18:3+2OH', 't18:3+3OH']</t>
  </si>
  <si>
    <t>['t18:3+3OH', 't18:3+2OH', 't18:3']</t>
  </si>
  <si>
    <t>['t18:3+2OH', 't18:3+OH', 'Cer(t58:7)(dOH)-2H2O']</t>
  </si>
  <si>
    <t>['Cer(t28:4)(tOH)-1H2O', 't18:4+3OH', 't18:4+OH', 't18:4+2OH', 'Cer(t28:4)(tOH)-2H2O', 't18:4', 'Cer(t28:4)(tOH)-3H2O']</t>
  </si>
  <si>
    <t>['t18:4+3OH', 'Cer(t28:4)(dOH)-1H2O', 't18:4+2OH']</t>
  </si>
  <si>
    <t>['Cer(t28:5)(dOH)-1H2O', 't18:4+2OH', 't18:4+3OH', 'Cer(t28:5)(dOH)-2H2O', 't18:4+OH', 'Cer(t28:5)(dOH)-3H2O', 't18:4']</t>
  </si>
  <si>
    <t>['t18:4+2OH', 'Cer(t28:6)(dOH)-2H2O', 't18:4']</t>
  </si>
  <si>
    <t>['t18:4+2OH', 'Cer(t29:4)(dOH)-1H2O', 't18:4+OH', 't18:4+3OH', 't18:4', 'Cer(t29:4)(dOH)-2H2O']</t>
  </si>
  <si>
    <t>['t18:4+2OH', 't18:4+OH', 'Cer(t33:8)-2H2O', 't18:4+3OH', 'Cer(t33:8)-3H2O']</t>
  </si>
  <si>
    <t>['t18:4+3OH', 't18:4+2OH', 'Cer(t38:4)(dOH)-2H2O', 'Cer(t38:4)(dOH)-1H2O', 't18:4', 't18:4+OH']</t>
  </si>
  <si>
    <t>['t18:4+3OH', 't18:4+OH', 'Cer(t46:7)(dOH)-1H2O']</t>
  </si>
  <si>
    <t>['t18:4', 't18:4+2OH', 't18:4+OH', 't18:4+3OH']</t>
  </si>
  <si>
    <t>['t19:0+2OH', 't19:0+OH', 't19:0+3OH', 't19:0', 'Cer(t33:0)-1H2O']</t>
  </si>
  <si>
    <t>['Cer(t36:0)-1H2O', 't19:0+3OH', 't19:0+OH', 't19:0']</t>
  </si>
  <si>
    <t>['t19:0+2OH', 't19:0+OH', 'Cer(t37:1)(2OH)-2H2O', 't19:0', 'Cer(t37:1)(2OH)-3H2O', 'Cer(t37:1)(2OH)-1H2O', 't19:0+3OH']</t>
  </si>
  <si>
    <t>['t19:0', 't19:0+OH', 'Cer(t37:1)(dOH)-3H2O', 'Cer(t37:1)(dOH)-2H2O', 't19:0+2OH', 't19:0+3OH']</t>
  </si>
  <si>
    <t>['t19:0+2OH', 't19:0', 'Cer(t37:2)(2OH)-1H2O', 't19:0+OH', 'Cer(t37:2)(2OH)-2H2O', 'Cer(t37:2)(2OH)-3H2O']</t>
  </si>
  <si>
    <t>['Cer(t38:2)(tOH)-2H2O', 'Cer(t38:2)(tOH)-2H2O', 'Cer(t38:2)(tOH)-1H2O', 'Cer(t38:2)(tOH)-1H2O', 't19:0', 't19:0+2OH', 't19:0+OH', 'Cer(t38:2)(tOH)-3H2O', 'Cer(t38:2)(tOH)-3H2O']</t>
  </si>
  <si>
    <t>['t19:0+OH', 't19:0+2OH', 'Cer(t46:1)(2OH)-1H2O', 't19:0']</t>
  </si>
  <si>
    <t>['t19:0+2OH', 't19:0+OH', 't19:0', 'Cer(t51:1)(dOH)-2H2O']</t>
  </si>
  <si>
    <t>['t19:0+2OH', 't19:0+OH', 'Cer(t51:1)(dOH)-1H2O']</t>
  </si>
  <si>
    <t>['t19:0+2OH', 't19:0', 'Cer(t51:2)(dOH)-1H2O', 't19:0+OH', 'Cer(t51:2)(dOH)-2H2O']</t>
  </si>
  <si>
    <t>['t19:0+2OH', 't19:0+OH', 't19:0+3OH', 'Cer(t51:3)(dOH)-1H2O']</t>
  </si>
  <si>
    <t>['t19:1+2OH', 'Cer(t29:1)(tOH)-2H2O', 't19:1', 'Cer(t29:1)(tOH)-1H2O', 't19:1+3OH', 't19:1+OH']</t>
  </si>
  <si>
    <t>['t19:1', 'Cer(t35:3)-2H2O', 'Cer(t35:3)-3H2O', 'Cer(t35:3)-1H2O', 't19:1+OH', 't19:1+2OH', 't19:1+3OH']</t>
  </si>
  <si>
    <t>['t19:1+2OH', 't19:1+OH', 'Cer(t37:1)(dOH)-3H2O', 't19:1+3OH', 'Cer(t37:1)(dOH)-2H2O']</t>
  </si>
  <si>
    <t>['t19:1+2OH', 'Cer(t37:2)(2OH)-1H2O', 't19:1+OH', 't19:1', 't19:1+3OH']</t>
  </si>
  <si>
    <t>['Cer(t38:1)(dOH)-1H2O', 'Cer(t38:1)(dOH)-1H2O', 'Cer(t38:1)(dOH)-3H2O', 'Cer(t38:1)(dOH)-3H2O', 't19:1+2OH', 't19:1', 't19:1+OH', 't19:1+3OH']</t>
  </si>
  <si>
    <t>['t19:1+2OH', 'Cer(t38:2)(dOH)-1H2O', 'Cer(t38:2)(dOH)-2H2O', 't19:1+OH', 't19:1']</t>
  </si>
  <si>
    <t>['t19:1+2OH', 't19:1+3OH', 't19:1', 'Cer(t38:2)(dOH)-1H2O', 't19:1+OH']</t>
  </si>
  <si>
    <t>['t19:1', 't19:1+OH', 't19:1+2OH', 't19:1+3OH', 'Cer(t42:2)(dOH)-1H2O', 'Cer(t42:2)(dOH)-2H2O']</t>
  </si>
  <si>
    <t>['t19:1', 't19:1+2OH', 'Cer(t50:1)(dOH)-1H2O', 't19:1+OH', 't19:1+3OH']</t>
  </si>
  <si>
    <t>['t19:1+OH', 't19:1+2OH', 'Cer(t51:2)(dOH)-1H2O', 'Cer(t51:2)(dOH)-2H2O']</t>
  </si>
  <si>
    <t>['t19:1+OH', 't19:1+2OH', 't19:1+3OH', 't19:1']</t>
  </si>
  <si>
    <t>['t19:1+2OH', 't19:1+OH', 't19:1', 'Cer(t51:3)(dOH)-1H2O']</t>
  </si>
  <si>
    <t>['t19:1+OH', 't19:1+2OH', 'Cer(t55:5)(dOH)-1H2O', 'Cer(t55:5)(dOH)-2H2O', 't19:1', 't19:1+3OH']</t>
  </si>
  <si>
    <t>['t19:2', 't19:2+OH', 't19:2+2OH']</t>
  </si>
  <si>
    <t>['Cer(t35:5)-1H2O', 't19:2+OH', 't19:2+2OH', 't19:2']</t>
  </si>
  <si>
    <t>['t19:2', 'Cer(t39:2)(tOH)-2H2O', 'Cer(t39:2)(tOH)-2H2O', 't19:2+2OH', 't19:2+3OH', 't19:2+OH', 'Cer(t39:2)(tOH)-1H2O', 'Cer(t39:2)(tOH)-1H2O']</t>
  </si>
  <si>
    <t>['t19:2+OH', 't19:2+2OH', 'Cer(t51:5)(2OH)-3H2O', 'Cer(t51:5)(2OH)-2H2O']</t>
  </si>
  <si>
    <t>['t19:2+3OH', 'Cer(t56:4)(dOH)-1H2O', 't19:2+OH']</t>
  </si>
  <si>
    <t>['t19:2+3OH', 't19:2+OH', 'Cer(t56:4)(dOH)-1H2O', 't19:2']</t>
  </si>
  <si>
    <t>['t19:3+3OH', 'Cer(t29:3)(dOH)-1H2O', 'Cer(t29:3)(dOH)-1H2O', 't19:3+2OH', 'Cer(t29:3)(dOH)-2H2O', 'Cer(t29:3)(dOH)-2H2O', 't19:3+OH', 't19:3', 'Cer(t29:3)(dOH)-3H2O', 'Cer(t29:3)(dOH)-3H2O']</t>
  </si>
  <si>
    <t>['t19:3+2OH', 't19:3', 'Cer(t29:4)-1H2O', 't19:3+3OH', 't19:3+OH']</t>
  </si>
  <si>
    <t>['t19:3+2OH', 't19:3', 'Cer(t45:3)(2OH)-1H2O', 't19:3+OH', 't19:3+3OH']</t>
  </si>
  <si>
    <t>['t19:3', 't19:3+OH', 't19:3+2OH', 't19:3+3OH', 'Cer(t46:6)-1H2O', 'Cer(t46:6)-2H2O']</t>
  </si>
  <si>
    <t>['t19:4+3OH', 't19:4+2OH', 'Cer(t29:4)-1H2O', 't19:4+OH']</t>
  </si>
  <si>
    <t>['t19:4+3OH', 't19:4+2OH', 't19:4+OH', 'Cer(t30:4)(dOH)-1H2O', 'Cer(t30:4)(dOH)-3H2O']</t>
  </si>
  <si>
    <t>['t19:4+2OH', 'Cer(t45:4)(2OH)-1H2O', 't19:4+OH']</t>
  </si>
  <si>
    <t>['Cer(t46:8)-1H2O', 't19:4', 't19:4+OH', 't19:4+3OH', 't19:4+2OH', 'Cer(t46:8)-2H2O']</t>
  </si>
  <si>
    <t>['t19:4+2OH', 't19:4+OH', 't19:4+3OH', 'Cer(t51:5)(2OH)-1H2O', 'Cer(t51:5)(2OH)-2H2O']</t>
  </si>
  <si>
    <t>['Cer(t55:4)(dOH)-3H2O', 't19:4+OH', 't19:4+3OH', 't19:4']</t>
  </si>
  <si>
    <t>['t20:0+3OH', 't20:0', 't20:0+2OH', 'Cer(t34:0)-2H2O']</t>
  </si>
  <si>
    <t>['t20:0+OH', 't20:0+2OH', 't20:0']</t>
  </si>
  <si>
    <t>['t20:0+OH', 't20:0+2OH', 't20:0', 'Cer(t36:0)-3H2O', 't20:0+3OH', 'Cer(t36:0)-1H2O']</t>
  </si>
  <si>
    <t>['t20:0+OH', 'Cer(t37:1)-2H2O', 'Cer(t37:1)-1H2O', 't20:0+3OH', 't20:0+2OH']</t>
  </si>
  <si>
    <t>['t20:0+OH', 't20:0+2OH', 'Cer(t37:2)-1H2O', 'Cer(t37:2)-1H2O', 'Cer(t37:2)-2H2O', 'Cer(t37:2)-2H2O', 't20:0+3OH']</t>
  </si>
  <si>
    <t>['t20:0+OH', 't20:0+2OH', 'Cer(t37:2)-1H2O', 'Cer(t37:2)-3H2O', 'Cer(t37:2)-2H2O']</t>
  </si>
  <si>
    <t>['t20:0+OH', 't20:0+2OH', 'Cer(t37:2)-1H2O', 't20:0', 'Cer(t37:2)-2H2O', 't20:0+3OH']</t>
  </si>
  <si>
    <t>['t20:0+OH', 'Cer(t37:2)-3H2O', 't20:0+2OH', 'Cer(t37:2)-1H2O', 'Cer(t37:2)-2H2O']</t>
  </si>
  <si>
    <t>['t20:0+OH', 't20:0+2OH', 'Cer(t37:3)-1H2O', 'Cer(t37:3)-2H2O', 't20:0', 'Cer(t37:3)-3H2O']</t>
  </si>
  <si>
    <t>['t20:0', 't20:0+OH', 'Cer(t38:0)-1H2O', 't20:0+3OH', 'Cer(t38:0)-3H2O', 'Cer(t38:0)-2H2O']</t>
  </si>
  <si>
    <t>['t20:0+OH', 't20:0', 'Cer(t39:1)-1H2O', 'Cer(t39:1)-3H2O']</t>
  </si>
  <si>
    <t>['t20:1+OH', 't20:1+2OH', 'Cer(t37:3)-1H2O', 't20:1', 'Cer(t37:3)-2H2O', 'Cer(t37:3)-3H2O']</t>
  </si>
  <si>
    <t>['t20:1+OH', 't20:1+2OH', 'Cer(t37:3)(2OH)-1H2O', 'Cer(t37:3)(2OH)-3H2O', 'Cer(t37:3)(2OH)-2H2O', 't20:1+3OH']</t>
  </si>
  <si>
    <t>['t20:1+OH', 't20:1+2OH', 'Cer(t38:1)(dOH)-2H2O', 'Cer(t38:1)(dOH)-3H2O', 'Cer(t38:1)(dOH)-1H2O', 't20:1']</t>
  </si>
  <si>
    <t>['t20:1+OH', 't20:1+2OH', 'Cer(t38:1)(dOH)-1H2O', 'Cer(t38:1)(dOH)-3H2O', 't20:1']</t>
  </si>
  <si>
    <t>['t20:2+2OH', 't20:2+OH', 't20:2+3OH']</t>
  </si>
  <si>
    <t>['t20:2+3OH', 't20:2+2OH', 't20:2', 'Cer(t37:5)(2OH)-3H2O', 'Cer(t37:5)(2OH)-2H2O']</t>
  </si>
  <si>
    <t>['Cer(t38:3)(dOH)-2H2O', 't20:2+2OH', 'Cer(t38:3)(dOH)-1H2O', 't20:2+3OH', 't20:2+OH', 't20:2', 'Cer(t38:3)(dOH)-3H2O']</t>
  </si>
  <si>
    <t>['t20:2+2OH', 'Cer(t39:2)(tOH)-2H2O', 't20:2+3OH', 't20:2+OH', 'Cer(t39:2)(tOH)-1H2O', 't20:2']</t>
  </si>
  <si>
    <t>['t20:2+3OH', 't20:2+OH', 't20:2+2OH', 'Cer(t39:3)(2OH)-2H2O', 'Cer(t39:3)(2OH)-1H2O', 't20:2']</t>
  </si>
  <si>
    <t>['t20:2+OH', 't20:2', 't20:2+2OH', 't20:2+3OH']</t>
  </si>
  <si>
    <t>['t20:2+OH', 't20:2+2OH', 't20:2', 'Cer(t55:5)(2OH)-1H2O', 'Cer(t55:5)(2OH)-2H2O', 'Cer(t55:5)(2OH)-3H2O', 't20:2+3OH']</t>
  </si>
  <si>
    <t>['t20:2+3OH', 't20:2+2OH', 't20:2', 'Cer(t56:5)(tOH)-2H2O', 'Cer(t56:5)(tOH)-3H2O']</t>
  </si>
  <si>
    <t>['t20:3+3OH', 't20:3+2OH', 'Cer(t37:3)(2OH)-1H2O', 'Cer(t37:3)(2OH)-3H2O', 't20:3+OH', 't20:3', 'Cer(t37:3)(2OH)-2H2O']</t>
  </si>
  <si>
    <t>['t20:3+3OH', 'Cer(t37:5)(2OH)-3H2O', 't20:3+OH', 'Cer(t37:5)(2OH)-2H2O', 't20:3+2OH']</t>
  </si>
  <si>
    <t>['t20:3+3OH', 'Cer(t44:3)(2OH)-1H2O', 't20:3+2OH']</t>
  </si>
  <si>
    <t>['Cer(t44:4)(2OH)-1H2O', 't20:3+3OH', 't20:3+2OH', 'Cer(t44:4)(2OH)-2H2O']</t>
  </si>
  <si>
    <t>['t20:3', 't20:3+3OH', 't20:3+2OH']</t>
  </si>
  <si>
    <t>['t20:3+3OH', 'Cer(t53:3)(dOH)-1H2O', 't20:3', 'Cer(t53:3)(dOH)-2H2O', 't20:3+2OH', 'Cer(t53:3)(dOH)-3H2O', 't20:3+OH']</t>
  </si>
  <si>
    <t>['t20:3+3OH', 't20:3', 'Cer(t53:5)(dOH)-2H2O', 'Cer(t53:5)(dOH)-1H2O']</t>
  </si>
  <si>
    <t>['t20:3+3OH', 't20:3', 't20:3+2OH']</t>
  </si>
  <si>
    <t>['t20:3+3OH', 't20:3+2OH', 't20:3+OH', 'Cer(t55:3)(dOH)-2H2O', 'Cer(t55:3)(dOH)-1H2O', 't20:3']</t>
  </si>
  <si>
    <t>['t20:3+3OH', 't20:3+2OH', 't20:3+OH', 't20:3', 'Cer(t55:5)(dOH)-3H2O', 'Cer(t55:5)(dOH)-2H2O']</t>
  </si>
  <si>
    <t>['t20:3+3OH', 't20:3+2OH', 't20:3', 't20:3+OH', 'Cer(t57:4)(dOH)-2H2O', 'Cer(t57:4)(dOH)-1H2O']</t>
  </si>
  <si>
    <t>['t20:3+3OH', 't20:3+2OH', 't20:3', 'Cer(t57:4)(dOH)-1H2O']</t>
  </si>
  <si>
    <t>['t20:3+OH', 't20:3+3OH', 't20:3', 't20:3+2OH', 'Cer(t57:5)(dOH)-3H2O']</t>
  </si>
  <si>
    <t>['t20:3+3OH', 't20:3+2OH', 't20:3+OH', 't20:3']</t>
  </si>
  <si>
    <t>['t20:3+3OH', 't20:3+2OH', 'Cer(t57:7)(dOH)-1H2O', 't20:3']</t>
  </si>
  <si>
    <t>['t20:3+3OH', 't20:3+OH', 't20:3+2OH']</t>
  </si>
  <si>
    <t>['Cer(t32:8)(tOH)-3H2O', 't20:4+3OH', 't20:4+2OH']</t>
  </si>
  <si>
    <t>['t20:4+3OH', 'Cer(t38:4)(tOH)-2H2O', 't20:4', 'Cer(t38:4)(tOH)-1H2O', 'Cer(t38:4)(tOH)-3H2O', 't20:4+2OH']</t>
  </si>
  <si>
    <t>['t20:4+3OH', 't20:4+OH', 't20:4+2OH']</t>
  </si>
  <si>
    <t>['t20:4+2OH', 't20:4+3OH', 'Cer(t45:8)(tOH)-2H2O']</t>
  </si>
  <si>
    <t>['t20:4+3OH', 't20:4+2OH', 't20:4', 'Cer(t53:5)(dOH)-2H2O', 'Cer(t53:5)(dOH)-1H2O']</t>
  </si>
  <si>
    <t>['t20:4+2OH', 't20:4+3OH', 't20:4+OH', 't20:4', 'Cer(t55:4)(dOH)-1H2O', 'Cer(t55:4)(dOH)-1H2O', 'Cer(t55:4)(dOH)-2H2O', 'Cer(t55:4)(dOH)-2H2O']</t>
  </si>
  <si>
    <t>['t20:4+2OH', 't20:4+3OH', 't20:4']</t>
  </si>
  <si>
    <t>['t20:4+3OH', 't20:4+OH', 't20:4', 't20:4+2OH', 'Cer(t55:5)(dOH)-3H2O', 'Cer(t55:5)(dOH)-2H2O']</t>
  </si>
  <si>
    <t>['t20:4+3OH', 't20:4+2OH', 't20:4+OH']</t>
  </si>
  <si>
    <t>['t20:4+3OH', 't20:4+2OH', 't20:4', 'Cer(t56:5)(dOH)-1H2O', 'Cer(t56:5)(dOH)-1H2O', 't20:4+OH']</t>
  </si>
  <si>
    <t>['t20:4+3OH', 't20:4+2OH', 'Cer(t56:7)(dOH)-1H2O', 'Cer(t56:7)(dOH)-3H2O', 'Cer(t56:7)(dOH)-2H2O']</t>
  </si>
  <si>
    <t>['t20:4+3OH', 't20:4+OH', 't20:4+2OH', 't20:4', 'Cer(t57:5)(dOH)-3H2O']</t>
  </si>
  <si>
    <t>['t20:4+3OH', 't20:4+2OH', 't20:4', 't20:4+OH']</t>
  </si>
  <si>
    <t>['t20:4+3OH', 't20:4+2OH', 't20:4+OH', 't20:4', 'Cer(t57:7)(dOH)-1H2O', 'Cer(t57:7)(dOH)-3H2O']</t>
  </si>
  <si>
    <t>['t20:4+3OH', 't20:4+OH', 'Cer(t57:8)(dOH)-1H2O']</t>
  </si>
  <si>
    <t>['t20:4+2OH', 't20:4+OH', 't20:4+3OH']</t>
  </si>
  <si>
    <t>['t21:0+3OH', 'Cer(t32:0)-1H2O', 't21:0+2OH']</t>
  </si>
  <si>
    <t>['t21:0', 'Cer(t38:0)(2OH)-2H2O', 't21:0+OH', 'Cer(t38:0)(2OH)-1H2O']</t>
  </si>
  <si>
    <t>['t21:0+OH', 'Cer(t38:3)-1H2O', 'Cer(t38:3)-2H2O', 't21:0+2OH', 't21:0']</t>
  </si>
  <si>
    <t>['t21:0+2OH', 'Cer(t39:0)(2OH)-1H2O', 't21:0', 'Cer(t39:0)(2OH)-2H2O', 't21:0+3OH']</t>
  </si>
  <si>
    <t>['t21:0+2OH', 't21:0+3OH', 'Cer(t39:1)(2OH)-2H2O']</t>
  </si>
  <si>
    <t>['t21:0+2OH', 't21:0+OH', 'Cer(t39:2)(2OH)-2H2O', 't21:0+3OH']</t>
  </si>
  <si>
    <t>['t21:0+OH', 't21:0+2OH', 'Cer(t61:3)(dOH)-1H2O', 't21:0+3OH']</t>
  </si>
  <si>
    <t>['t21:1+2OH', 't21:1+OH', 't21:1+3OH', 'Cer(t37:2)(2OH)-1H2O', 'Cer(t37:2)(2OH)-2H2O', 'Cer(t37:2)(2OH)-3H2O', 't21:1']</t>
  </si>
  <si>
    <t>['t21:1+2OH', 'Cer(t39:1)(2OH)-2H2O', 't21:1+OH']</t>
  </si>
  <si>
    <t>['t21:1+2OH', 't21:1+OH', 't21:1+3OH', 't21:1', 'Cer(t39:2)(2OH)-2H2O']</t>
  </si>
  <si>
    <t>['t21:1+2OH', 't21:1+OH', 't21:1+3OH']</t>
  </si>
  <si>
    <t>['t21:1+2OH', 't21:1+OH', 't21:1']</t>
  </si>
  <si>
    <t>['t21:1+2OH', 't21:1+OH', 't21:1', 'Cer(t55:5)(dOH)-1H2O', 'Cer(t55:5)(dOH)-1H2O']</t>
  </si>
  <si>
    <t>['t21:1+2OH', 't21:1+OH', 't21:1+3OH', 't21:1', 'Cer(t57:5)(dOH)-2H2O', 'Cer(t57:5)(dOH)-3H2O']</t>
  </si>
  <si>
    <t>['Cer(t59:3)(dOH)-1H2O', 'Cer(t59:3)(dOH)-1H2O', 't21:1', 'Cer(t59:3)(dOH)-3H2O', 'Cer(t59:3)(dOH)-3H2O']</t>
  </si>
  <si>
    <t>['t21:2+2OH', 't21:2+OH', 't21:2']</t>
  </si>
  <si>
    <t>['t21:2+2OH', 't21:2+OH', 't21:2', 'Cer(t55:5)(dOH)-1H2O', 'Cer(t55:5)(dOH)-1H2O', 't21:2+3OH']</t>
  </si>
  <si>
    <t>['t21:2+2OH', 't21:2+OH', 't21:2', 't21:2+3OH', 'Cer(t55:6)(dOH)-1H2O', 'Cer(t55:6)(dOH)-2H2O']</t>
  </si>
  <si>
    <t>['t21:2+2OH', 't21:2+OH', 't21:2', 'Cer(t57:5)(dOH)-2H2O', 'Cer(t57:5)(dOH)-3H2O']</t>
  </si>
  <si>
    <t>['t21:2+2OH', 't21:2+OH', 't21:2', 'Cer(t57:6)(dOH)-1H2O', 'Cer(t57:6)(dOH)-3H2O']</t>
  </si>
  <si>
    <t>['t21:2+2OH', 't21:2+OH', 't21:2', 't21:2+3OH', 'Cer(t59:6)(dOH)-1H2O']</t>
  </si>
  <si>
    <t>['t21:3+2OH', 'Cer(t39:5)(2OH)-3H2O', 't21:3', 't21:3+OH', 'Cer(t39:5)(2OH)-1H2O', 'Cer(t39:5)(2OH)-2H2O']</t>
  </si>
  <si>
    <t>['t21:3+3OH', 't21:3+OH', 'Cer(t48:7)(2OH)-1H2O', 't21:3+2OH']</t>
  </si>
  <si>
    <t>['t21:3+OH', 't21:3+2OH', 't21:3', 't21:3+3OH', 'Cer(t55:6)(dOH)-1H2O', 'Cer(t55:6)(dOH)-2H2O']</t>
  </si>
  <si>
    <t>['t21:3+OH', 't21:3+2OH', 't21:3', 'Cer(t55:7)(dOH)-3H2O', 'Cer(t55:7)(dOH)-2H2O']</t>
  </si>
  <si>
    <t>['t21:3+OH', 't21:3+2OH', 't21:3', 't21:3+3OH', 'Cer(t57:6)(dOH)-1H2O', 'Cer(t57:6)(dOH)-3H2O']</t>
  </si>
  <si>
    <t>['t21:3+3OH', 't21:3+2OH', 't21:3', 't21:3+OH']</t>
  </si>
  <si>
    <t>['t22:0', 't22:0+2OH', 't22:0+OH']</t>
  </si>
  <si>
    <t>['t22:0', 'Cer(t40:0)-1H2O', 't22:0+3OH', 't22:0+OH']</t>
  </si>
  <si>
    <t>['Cer(t40:1)(2OH)-1H2O', 'Cer(t40:1)(2OH)-1H2O', 'Cer(t40:1)(2OH)-2H2O', 'Cer(t40:1)(2OH)-2H2O', 't22:0+2OH', 'Cer(t40:1)(2OH)-3H2O', 'Cer(t40:1)(2OH)-3H2O', 't22:0+OH']</t>
  </si>
  <si>
    <t>['t22:0+OH', 't22:0', 'Cer(t44:0)-3H2O', 'Cer(t44:0)-1H2O', 't22:0+2OH']</t>
  </si>
  <si>
    <t>['t22:1+OH', 't22:1+2OH', 't22:1+3OH', 'Cer(t39:4)(2OH)-1H2O', 'Cer(t39:4)(2OH)-2H2O']</t>
  </si>
  <si>
    <t>['t22:1+OH', 'Cer(t41:3)-1H2O', 't22:1+2OH', 't22:1', 'Cer(t41:3)-2H2O']</t>
  </si>
  <si>
    <t>['t22:2+OH', 't22:2+2OH', 'Cer(t36:3)(tOH)-2H2O', 't22:2', 'Cer(t36:3)(tOH)-1H2O']</t>
  </si>
  <si>
    <t>['t22:2+OH', 'Cer(t37:2)(2OH)-1H2O', 'Cer(t37:2)(2OH)-3H2O', 'Cer(t37:2)(2OH)-2H2O', 't22:2', 't22:2+2OH']</t>
  </si>
  <si>
    <t>['t22:2+OH', 't22:2+2OH', 'Cer(t39:5)(2OH)-1H2O', 't22:2+3OH', 't22:2', 'Cer(t39:5)(2OH)-2H2O']</t>
  </si>
  <si>
    <t>['t22:3', 'Cer(t37:4)(2OH)-1H2O', 'Cer(t37:4)(2OH)-3H2O', 't22:3+OH', 'Cer(t37:4)(2OH)-2H2O', 't22:3+2OH']</t>
  </si>
  <si>
    <t>['t22:3+3OH', 't22:3+2OH', 't22:3+OH', 't22:3', 'Cer(t59:6)(dOH)-1H2O']</t>
  </si>
  <si>
    <t>['t22:4+2OH', 't22:4+OH', 't22:4+3OH', 't22:4', 'Cer(t45:8)-1H2O']</t>
  </si>
  <si>
    <t>['t22:4', 'Cer(t55:5)(dOH)-1H2O', 't22:4+OH', 't22:4+3OH']</t>
  </si>
  <si>
    <t>['t22:4+3OH', 't22:4+2OH', 't22:4', 't22:4+OH', 'Cer(t59:7)(dOH)-2H2O', 'Cer(t59:7)(dOH)-1H2O']</t>
  </si>
  <si>
    <t>['t22:4+2OH', 'Cer(t61:7)(dOH)-1H2O', 'Cer(t61:7)(dOH)-2H2O', 't22:4+3OH', 'Cer(t61:7)(dOH)-3H2O', 't22:4+OH']</t>
  </si>
  <si>
    <t>['Cer(t37:0)-3H2O', 'Cer(t37:0)-3H2O', 't23:0', 't23:0+3OH', 't23:0+OH']</t>
  </si>
  <si>
    <t>['Cer(t38:0)(tOH)-1H2O', 't23:0', 't23:0+OH', 'Cer(t38:0)-1H2O']</t>
  </si>
  <si>
    <t>['t23:0+2OH', 't23:0+OH', 'Cer(t38:1)(dOH)-1H2O', 'Cer(t38:1)(dOH)-3H2O', 't23:0']</t>
  </si>
  <si>
    <t>['t23:0', 'Cer(t39:0)-1H2O', 'Cer(t39:0)-1H2O', 't23:0+OH', 't23:0+3OH', 'Cer(t39:0)-2H2O', 'Cer(t39:0)-2H2O', 't23:0+2OH', 'Cer(t39:0)-3H2O', 'Cer(t39:0)-3H2O']</t>
  </si>
  <si>
    <t>['Cer(t39:0)-1H2O', 'Cer(t39:0)-1H2O', 't23:0', 'Cer(t39:0)-2H2O', 'Cer(t39:0)-2H2O', 't23:0+2OH']</t>
  </si>
  <si>
    <t>['Cer(t37:3)(2OH)-1H2O', 'Cer(t37:3)(2OH)-1H2O', 'Cer(t37:3)(2OH)-3H2O', 'Cer(t37:3)(2OH)-3H2O', 'Cer(t37:3)(2OH)-2H2O', 'Cer(t37:3)(2OH)-2H2O', 't23:1+OH', 't23:1+3OH']</t>
  </si>
  <si>
    <t>['Cer(t38:1)(tOH)-1H2O', 't23:1+OH', 't23:1+2OH', 'Cer(t38:1)(tOH)-3H2O', 'Cer(t38:1)(tOH)-2H2O']</t>
  </si>
  <si>
    <t>['t23:1+OH', 't23:1+2OH', 't23:1+3OH', 'Cer(t38:1)(dOH)-1H2O', 't23:1', 'Cer(t38:1)(dOH)-3H2O']</t>
  </si>
  <si>
    <t>['Cer(t55:4)(dOH)-1H2O', 'Cer(t55:4)(dOH)-1H2O', 't23:1+2OH', 'Cer(t55:4)(dOH)-3H2O', 'Cer(t55:4)(dOH)-3H2O', 't23:1', 'Cer(t55:4)(dOH)-2H2O', 'Cer(t55:4)(dOH)-2H2O']</t>
  </si>
  <si>
    <t>['t23:1+2OH', 't23:1+3OH', 'Cer(t58:5)(dOH)-1H2O', 'Cer(t58:5)(dOH)-3H2O', 'Cer(t58:5)(dOH)-2H2O']</t>
  </si>
  <si>
    <t>['t23:1+OH', 't23:1', 't23:1+2OH', 'Cer(t59:3)(dOH)-1H2O', 'Cer(t59:3)(dOH)-1H2O', 'Cer(t59:3)(dOH)-3H2O', 'Cer(t59:3)(dOH)-3H2O']</t>
  </si>
  <si>
    <t>['t23:2+3OH', 'Cer(t47:6)(dOH)-3H2O', 't23:2+2OH', 'Cer(t47:6)(dOH)-2H2O', 't23:2', 'Cer(t47:6)(dOH)-1H2O', 't23:2+OH']</t>
  </si>
  <si>
    <t>['t23:3', 'Cer(t57:6)(dOH)-1H2O', 'Cer(t57:6)(dOH)-3H2O', 't23:3+3OH']</t>
  </si>
  <si>
    <t>['t24:0+OH', 't24:0', 'Cer(t38:0)(tOH)-1H2O', 'Cer(t38:0)-1H2O', 't24:0+3OH']</t>
  </si>
  <si>
    <t>['t24:0+3OH', 't24:0', 't24:0+OH', 't24:0+2OH', 'Cer(t51:2)(dOH)-1H2O']</t>
  </si>
  <si>
    <t>['t24:2+OH', 't24:2+2OH', 't24:2', 'Cer(t44:3)-1H2O']</t>
  </si>
  <si>
    <t>['Cer(t34:7)(2OH)-1H2O', 'Cer(t34:7)(2OH)-2H2O', 't24:3', 'Cer(t34:7)(2OH)-3H2O', 't24:3+OH', 't24:3+2OH', 't24:3+3OH']</t>
  </si>
  <si>
    <t>['t24:3+2OH', 't24:3+3OH', 'Cer(t46:6)-1H2O', 'Cer(t46:6)-2H2O']</t>
  </si>
  <si>
    <t>['t24:4', 't24:4+OH', 't24:4+3OH', 't24:4+2OH', 'Cer(t39:4)(2OH)-1H2O']</t>
  </si>
  <si>
    <t>['t24:4+3OH', 't24:4+2OH', 't24:4+OH', 'Cer(t48:8)-1H2O', 't24:4', 'Cer(t48:8)-2H2O', 'Cer(t48:8)-3H2O']</t>
  </si>
  <si>
    <t>['t24:4', 't24:4+3OH', 'Cer(t53:4)(dOH)-1H2O']</t>
  </si>
  <si>
    <t>['t24:4', 't24:4+OH', 't24:4+3OH']</t>
  </si>
  <si>
    <t>['t24:4', 't24:4+3OH', 't24:4+2OH', 't24:4+OH', 'Cer(t57:6)(dOH)-1H2O', 'Cer(t57:6)(dOH)-2H2O']</t>
  </si>
  <si>
    <t>['Cer(t57:7)(dOH)-1H2O', 't24:4', 't24:4+2OH', 't24:4+3OH', 't24:4+OH']</t>
  </si>
  <si>
    <t>['t24:4', 't24:4+OH', 'Cer(t57:8)(dOH)-1H2O', 't24:4+3OH', 'Cer(t57:8)(dOH)-2H2O', 'Cer(t57:8)(dOH)-3H2O']</t>
  </si>
  <si>
    <t>['t24:4+2OH', 'Cer(t58:5)(dOH)-1H2O', 'Cer(t58:5)(dOH)-2H2O', 't24:4']</t>
  </si>
  <si>
    <t>['t24:4', 't24:4+2OH', 't24:4+OH', 'Cer(t59:5)(dOH)-2H2O']</t>
  </si>
  <si>
    <t>['t25:0', 't25:0+2OH', 't25:0+3OH', 'Cer(t44:0)-3H2O', 't25:0+OH']</t>
  </si>
  <si>
    <t>['t25:0+OH', 't25:0+2OH', 't25:0', 'Cer(t44:2)-3H2O']</t>
  </si>
  <si>
    <t>['t25:1+2OH', 't25:1+3OH', 'Cer(t42:2)(tOH)-1H2O', 'Cer(t42:2)(tOH)-2H2O']</t>
  </si>
  <si>
    <t>['t25:3+2OH', 'Cer(t46:7)(2OH)-1H2O', 'Cer(t46:7)(2OH)-2H2O', 't25:3+3OH', 't25:3', 't25:3+OH']</t>
  </si>
  <si>
    <t>['t25:4', 't25:4+3OH', 't25:4+2OH', 't25:4+OH', 'Cer(t49:8)-1H2O', 'Cer(t49:8)-3H2O']</t>
  </si>
  <si>
    <t>['t25:4+2OH', 't25:4+OH', 'Cer(t61:6)(dOH)-3H2O', 't25:4+3OH', 'Cer(t61:6)(dOH)-1H2O', 't25:4']</t>
  </si>
  <si>
    <t>['Cer(t37:0)-3H2O', 'Cer(t37:0)-3H2O', 't26:0+OH', 't26:0+3OH', 't26:0+2OH']</t>
  </si>
  <si>
    <t>['t26:0', 't26:0+3OH', 'Cer(t38:0)-1H2O', 't26:0+2OH']</t>
  </si>
  <si>
    <t>['t26:2+3OH', 't26:2+2OH', 'Cer(t44:6)-1H2O', 't26:2+OH', 'Cer(t44:6)-2H2O', 'Cer(t44:6)-3H2O']</t>
  </si>
  <si>
    <t>['t26:3', 'Cer(t46:6)(2OH)-1H2O', 'Cer(t46:6)(2OH)-1H2O', 'Cer(t46:6)(2OH)-2H2O', 'Cer(t46:6)(2OH)-2H2O', 't26:3+3OH', 't26:3+OH', 'Cer(t46:6)(2OH)-3H2O', 'Cer(t46:6)(2OH)-3H2O']</t>
  </si>
  <si>
    <t>['t26:3+OH', 't26:3+2OH', 't26:3']</t>
  </si>
  <si>
    <t>['t26:4', 'Cer(t44:7)-1H2O', 't26:4+3OH', 't26:4+2OH', 't26:4+OH']</t>
  </si>
  <si>
    <t>['t26:4+3OH', 't26:4+2OH', 't26:4+OH', 'Cer(t45:4)(2OH)-1H2O', 't26:4', 'Cer(t45:4)(2OH)-2H2O']</t>
  </si>
  <si>
    <t>['Cer(t46:6)(2OH)-1H2O', 't26:4', 't26:4+2OH', 't26:4+OH', 't26:4+3OH', 'Cer(t46:6)(2OH)-3H2O', 'Cer(t46:6)(2OH)-2H2O']</t>
  </si>
  <si>
    <t>['Cer(t46:7)(2OH)-1H2O', 't26:4+3OH', 't26:4+2OH', 'Cer(t46:7)(2OH)-3H2O', 'Cer(t46:7)(2OH)-2H2O', 't26:4+OH']</t>
  </si>
  <si>
    <t>['t26:4+3OH', 'Cer(t46:8)(dOH)-1H2O', 'Cer(t46:8)(dOH)-2H2O', 't26:4+2OH', 't26:4', 't26:4+OH']</t>
  </si>
  <si>
    <t>['t26:4+3OH', 't26:4+2OH', 't26:4+OH', 'Cer(t47:5)(2OH)-1H2O', 't26:4', 'Cer(t47:5)(2OH)-3H2O', 'Cer(t47:5)(2OH)-2H2O']</t>
  </si>
  <si>
    <t>['Cer(t54:7)(dOH)-1H2O', 't26:4+OH', 't26:4+2OH', 'Cer(t54:7)(dOH)-2H2O', 't26:4', 't26:4+3OH']</t>
  </si>
  <si>
    <t>['t26:4+2OH', 'Cer(t58:7)(dOH)-3H2O', 't26:4']</t>
  </si>
  <si>
    <t>['t26:4+3OH', 'Cer(t61:5)(dOH)-1H2O', 't26:4+2OH']</t>
  </si>
  <si>
    <t>['Cer(t56:3)(dOH)-1H2O', 'Cer(t56:3)(dOH)-1H2O', 't27:0', 't27:0+OH', 't27:0+2OH']</t>
  </si>
  <si>
    <t>['t28:3', 'Cer(t46:7)-1H2O', 't28:3+OH', 't28:3+3OH', 't28:3+2OH']</t>
  </si>
  <si>
    <t>['t28:3', 'Cer(t48:6)(2OH)-2H2O', 't28:3+OH', 'Cer(t48:6)(2OH)-3H2O', 't28:3+2OH', 'Cer(t48:6)(2OH)-1H2O']</t>
  </si>
  <si>
    <t>['Cer(t46:6)(2OH)-1H2O', 'Cer(t46:6)(2OH)-1H2O', 't28:4+OH', 't28:4+3OH', 't28:4', 't28:4+2OH', 'Cer(t46:6)(2OH)-2H2O', 'Cer(t46:6)(2OH)-2H2O', 'Cer(t46:6)(2OH)-3H2O', 'Cer(t46:6)(2OH)-3H2O']</t>
  </si>
  <si>
    <t>['t28:4+2OH', 'Cer(t47:8)-2H2O', 't28:4+OH', 'Cer(t47:8)-1H2O']</t>
  </si>
  <si>
    <t>['t28:4', 't28:4+OH', 't28:4+2OH']</t>
  </si>
  <si>
    <t>['t29:0+3OH', 't29:0+2OH', 'Cer(t42:0)-1H2O', 'Cer(t42:0)-1H2O', 't29:0+OH', 't29:0']</t>
  </si>
  <si>
    <t>['t30:3', 't30:3+3OH', 'Cer(t44:7)-1H2O', 't30:3+2OH', 't30:3+OH', 'Cer(t44:7)-2H2O', 'Cer(t44:7)-3H2O']</t>
  </si>
  <si>
    <t>['CerP(d26:2)(2OH)-1H2O', 'd14:0+OH', 'CerP(d26:2)(2OH)-H2O-H3PO4', 'CerP(d26:2)(2OH)-H3PO4']</t>
  </si>
  <si>
    <t>['d14:0+2OH', 'CerP(d47:3)(2OH)-1H2O', 'CerP(d47:3)(2OH)-H3PO4', 'CerP(d47:3)(2OH)-H2O-H3PO4']</t>
  </si>
  <si>
    <t>['CerP(d28:5)(2OH)-1H2O', 'CerP(d28:5)(2OH)-1H2O', 'CerP(d28:5)(2OH)-2H2O', 'CerP(d28:5)(2OH)-2H2O', 'CerP(d28:5)(2OH)-H3PO4', 'CerP(d28:5)(2OH)-H3PO4', 'CerP(d28:5)(2OH)-H2O-H3PO4']</t>
  </si>
  <si>
    <t>['d14:2', 'CerP(d36:2)-1H2O', 'CerP(d36:2)-1H2O', 'CerP(d36:2)-H3PO4', 'CerP(d36:2)-H3PO4']</t>
  </si>
  <si>
    <t>['d14:3+2OH', 'd14:3', 'd14:3+OH', 'CerP(d28:4)-1H2O']</t>
  </si>
  <si>
    <t>['CerP(d28:5)(2OH)-1H2O', 'CerP(d28:5)(2OH)-2H2O', 'd14:3+2OH', 'CerP(d28:5)(2OH)-H2O-H3PO4', 'd14:3+OH']</t>
  </si>
  <si>
    <t>['CerP(d28:7)-1H2O', 'CerP(d28:7)-2H2O', 'CerP(d28:7)-H3PO4', 'd14:3', 'd14:3+OH', 'd14:3+2OH']</t>
  </si>
  <si>
    <t>['d14:4+2OH', 'CerP(d24:8)(2OH)-H2O-H3PO4', 'CerP(d24:8)(2OH)-H3PO4', 'd14:4+OH', 'CerP(d24:8)(2OH)-1H2O', 'CerP(d24:8)(2OH)-2H2O']</t>
  </si>
  <si>
    <t>['d14:4', 'd14:4+OH', 'd14:4+2OH', 'CerP(d26:8)(2OH)-H3PO4', 'CerP(d26:8)(2OH)-1H2O', 'CerP(d26:8)(2OH)-2H2O', 'CerP(d26:8)(2OH)-H2O-H3PO4']</t>
  </si>
  <si>
    <t>['CerP(d28:5)(2OH)-1H2O', 'd14:4+OH', 'CerP(d28:5)(2OH)-2H2O', 'd14:4+2OH', 'd14:4', 'CerP(d28:5)(2OH)-H2O-H3PO4']</t>
  </si>
  <si>
    <t>['d14:4+2OH', 'CerP(d28:7)-1H2O', 'CerP(d28:7)-2H2O', 'CerP(d28:7)-H3PO4', 'd14:4', 'd14:4+OH']</t>
  </si>
  <si>
    <t>['CerP(d36:6)(2OH)-1H2O', 'd14:4', 'CerP(d36:6)(2OH)-2H2O', 'd14:4+2OH']</t>
  </si>
  <si>
    <t>['CerP(d25:5)(2OH)-H2O-H3PO4', 'd15:3', 'CerP(d25:5)(2OH)-1H2O', 'd15:3+OH']</t>
  </si>
  <si>
    <t>['CerP(d25:7)-1H2O', 'd15:3+2OH', 'd15:3', 'd15:3+OH', 'CerP(d25:7)-H2O-H3PO4', 'CerP(d25:7)-H3PO4', 'CerP(d25:7)-2H2O']</t>
  </si>
  <si>
    <t>['CerP(d28:5)(2OH)-1H2O', 'CerP(d28:5)(2OH)-1H2O', 'd15:3+2OH', 'CerP(d28:5)(2OH)-2H2O', 'CerP(d28:5)(2OH)-2H2O', 'd15:3+OH', 'CerP(d28:5)(2OH)-H3PO4', 'CerP(d28:5)(2OH)-H3PO4', 'CerP(d28:5)(2OH)-H2O-H3PO4']</t>
  </si>
  <si>
    <t>['CerP(d25:7)-1H2O', 'd15:4+2OH', 'd15:4+OH', 'CerP(d25:7)-H2O-H3PO4', 'CerP(d25:7)-H3PO4', 'd15:4', 'CerP(d25:7)-2H2O']</t>
  </si>
  <si>
    <t>['CerP(d25:8)(2OH)-H3PO4', 'CerP(d25:8)(2OH)-1H2O', 'd15:4', 'd15:4+OH', 'd15:4+2OH', 'CerP(d25:8)(2OH)-2H2O']</t>
  </si>
  <si>
    <t>['CerP(d28:5)(2OH)-1H2O', 'CerP(d28:5)(2OH)-1H2O', 'd15:4+2OH', 'CerP(d28:5)(2OH)-2H2O', 'CerP(d28:5)(2OH)-2H2O', 'd15:4', 'd15:4+OH', 'CerP(d28:5)(2OH)-H3PO4', 'CerP(d28:5)(2OH)-H3PO4', 'CerP(d28:5)(2OH)-H2O-H3PO4']</t>
  </si>
  <si>
    <t>['d15:4+OH', 'd15:4', 'd15:4+2OH', 'CerP(d29:5)(2OH)-1H2O', 'CerP(d29:5)(2OH)-2H2O', 'CerP(d29:5)(2OH)-H3PO4']</t>
  </si>
  <si>
    <t>['CerP(d36:0)-1H2O', 'CerP(d36:0)-H2O-H3PO4', 'd16:0', 'd16:0+OH', 'CerP(d36:0)-2H2O']</t>
  </si>
  <si>
    <t>['d16:0+2OH', 'CerP(d39:0)-1H2O', 'd16:0+OH', 'd16:0', 'CerP(d39:0)-H3PO4']</t>
  </si>
  <si>
    <t>['d16:2+OH', 'd16:2+2OH', 'd16:2', 'CerP(d27:2)(2OH)-1H2O']</t>
  </si>
  <si>
    <t>['CerP(d35:3)(2OH)-H2O-H3PO4', 'CerP(d35:3)(2OH)-H3PO4', 'CerP(d35:3)(2OH)-2H2O', 'd16:2+OH', 'CerP(d35:3)(2OH)-1H2O', 'd16:2']</t>
  </si>
  <si>
    <t>['d16:2', 'd16:2+2OH', 'CerP(d41:6)(2OH)-2H2O', 'CerP(d41:6)(2OH)-2H2O', 'CerP(d41:6)(2OH)-2H2O', 'CerP(d41:6)(2OH)-H3PO4', 'CerP(d41:6)(2OH)-H3PO4', 'CerP(d41:6)(2OH)-H3PO4', 'CerP(d41:6)(2OH)-H2O-H3PO4', 'd16:2+OH']</t>
  </si>
  <si>
    <t>['d17:2+OH', 'd17:2', 'd17:2+2OH', 'CerP(d30:6)-2H2O', 'CerP(d30:6)-H3PO4', 'CerP(d30:6)-H2O-H3PO4']</t>
  </si>
  <si>
    <t>['d17:3+OH', 'd17:3+2OH', 'CerP(d41:6)(2OH)-1H2O', 'CerP(d41:6)(2OH)-H2O-H3PO4']</t>
  </si>
  <si>
    <t>['d18:0', 'CerP(d39:0)-1H2O', 'CerP(d39:0)-H3PO4', 'CerP(d39:0)-H2O-H3PO4', 'd18:0+2OH']</t>
  </si>
  <si>
    <t>['CerP(d35:3)(2OH)-H2O-H3PO4', 'CerP(d35:3)(2OH)-H3PO4', 'CerP(d35:3)(2OH)-2H2O', 'CerP(d35:3)(2OH)-1H2O', 'd18:1', 'd18:1+2OH', 'd18:1+OH']</t>
  </si>
  <si>
    <t>['d18:1', 'd18:1+OH', 'CerP(d37:1)(2OH)-1H2O', 'd18:1+2OH', 'CerP(d37:1)(2OH)-H3PO4', 'CerP(d37:1)(2OH)-2H2O']</t>
  </si>
  <si>
    <t>['CerP(d43:3)-1H2O', 'd18:1', 'd18:1+2OH', 'd18:1+OH', 'CerP(d43:3)-2H2O']</t>
  </si>
  <si>
    <t>['d18:1+OH', 'd18:1', 'CerP(d45:5)-H2O-H3PO4', 'CerP(d45:5)-2H2O']</t>
  </si>
  <si>
    <t>['d18:1+OH', 'd18:1+2OH', 'CerP(d47:4)(2OH)-1H2O', 'CerP(d47:4)(2OH)-2H2O']</t>
  </si>
  <si>
    <t>['d18:1+OH', 'd18:1', 'CerP(d53:1)-2H2O', 'd18:1+2OH', 'CerP(d53:1)-1H2O']</t>
  </si>
  <si>
    <t>['d18:1+OH', 'd18:1', 'CerP(d54:1)-2H2O', 'CerP(d54:1)-1H2O']</t>
  </si>
  <si>
    <t>['d18:2+OH', 'CerP(d36:2)-1H2O', 'CerP(d36:2)-1H2O', 'd18:2', 'CerP(d36:2)-H3PO4', 'CerP(d36:2)-H3PO4']</t>
  </si>
  <si>
    <t>['CerP(d43:5)(2OH)-1H2O', 'd18:2+OH', 'CerP(d43:5)(2OH)-2H2O', 'd18:2+2OH']</t>
  </si>
  <si>
    <t>['d18:2', 'd18:2+OH', 'd18:2+2OH', 'CerP(d43:6)-H3PO4', 'CerP(d43:6)-H2O-H3PO4', 'CerP(d43:6)-1H2O']</t>
  </si>
  <si>
    <t>['d18:2', 'd18:2+OH', 'd18:2+2OH', 'CerP(d44:5)-1H2O', 'CerP(d44:5)-H3PO4', 'CerP(d44:5)-H2O-H3PO4']</t>
  </si>
  <si>
    <t>['d18:3+2OH', 'd18:3+OH', 'CerP(d28:7)-H3PO4', 'CerP(d28:7)-H2O-H3PO4']</t>
  </si>
  <si>
    <t>['d18:3+2OH', 'd18:3', 'd18:3+OH', 'CerP(d30:6)-2H2O', 'CerP(d30:6)-H3PO4', 'CerP(d30:6)-H2O-H3PO4']</t>
  </si>
  <si>
    <t>['d18:3+2OH', 'd18:3', 'CerP(d41:6)(2OH)-2H2O', 'd18:3+OH']</t>
  </si>
  <si>
    <t>['CerP(d28:6)(2OH)-1H2O', 'd18:4+2OH', 'd18:4+OH', 'd18:4', 'CerP(d28:6)(2OH)-2H2O']</t>
  </si>
  <si>
    <t>['CerP(d36:6)(2OH)-1H2O', 'd18:4', 'CerP(d36:6)(2OH)-2H2O', 'd18:4+OH']</t>
  </si>
  <si>
    <t>['CerP(d37:8)-2H2O', 'CerP(d37:8)-1H2O', 'd18:4+2OH', 'd18:4', 'CerP(d37:8)-H3PO4']</t>
  </si>
  <si>
    <t>['CerP(d38:8)-2H2O', 'CerP(d38:8)-1H2O', 'CerP(d38:8)-H3PO4', 'd18:4+2OH', 'd18:4+OH']</t>
  </si>
  <si>
    <t>['CerP(d36:0)-1H2O', 'd19:0+2OH', 'd19:0+OH', 'd19:0', 'CerP(d36:0)-2H2O']</t>
  </si>
  <si>
    <t>['d19:1+2OH', 'CerP(d54:1)-2H2O', 'CerP(d54:1)-1H2O', 'd19:1']</t>
  </si>
  <si>
    <t>['d19:2', 'CerP(d43:5)(2OH)-1H2O', 'CerP(d43:5)(2OH)-2H2O', 'd19:2+OH', 'd19:2+2OH']</t>
  </si>
  <si>
    <t>['d20:4+2OH', 'd20:4+OH', 'd20:4', 'CerP(d53:7)-H2O-H3PO4']</t>
  </si>
  <si>
    <t>['d21:0+OH', 'CerP(d38:1)-1H2O', 'CerP(d38:1)-2H2O', 'd21:0+2OH']</t>
  </si>
  <si>
    <t>['d21:1+OH', 'CerP(d38:1)-1H2O', 'd21:1', 'CerP(d38:1)-2H2O']</t>
  </si>
  <si>
    <t>['d21:3+2OH', 'd21:3', 'CerP(d38:6)-1H2O', 'CerP(d38:6)-1H2O']</t>
  </si>
  <si>
    <t>['d23:0+OH', 'CerP(d39:0)-1H2O', 'CerP(d39:0)-H3PO4', 'CerP(d39:0)-H2O-H3PO4', 'd23:0+2OH', 'd23:0']</t>
  </si>
  <si>
    <t>['d23:4', 'CerP(d41:6)(2OH)-1H2O', 'd23:4+OH', 'd23:4+2OH']</t>
  </si>
  <si>
    <t>['CerP(d41:6)(2OH)-2H2O', 'CerP(d41:6)(2OH)-2H2O', 'CerP(d41:6)(2OH)-2H2O', 'CerP(d41:6)(2OH)-H3PO4', 'CerP(d41:6)(2OH)-H3PO4', 'CerP(d41:6)(2OH)-H3PO4', 'CerP(d41:6)(2OH)-H2O-H3PO4', 'd24:2+2OH', 'd24:2+OH']</t>
  </si>
  <si>
    <t>['FMC-1(d52:8)-1H2O', 'd14:4+OH', 'd14:4', 'd14:4+2OH', 'FMC-1(d52:8)-HOAc', 'FMC-1(d52:8)-Gal-H2O', 'FMC-1(d52:8)-Gal', 'FMC-1(d52:8)-2H2O']</t>
  </si>
  <si>
    <t>['d18:1+OH', 'd18:1', 'd18:1+2OH', 'FMC-1(d28:1)-1H2O', 'FMC-1(d28:1)-2H2O', 'FMC-1(d28:1)-Gal-H2O-HOAc', 'FMC-1(d28:1)-HOAc-Gal', 'FMC-1(d28:1)-Gal-H2O']</t>
  </si>
  <si>
    <t>['d18:4+2OH', 'd18:4+OH', 'd18:4', 'FMC-1(d52:8)-1H2O', 'FMC-1(d52:8)-Gal-H2O-HOAc']</t>
  </si>
  <si>
    <t>['d19:2', 'FMC-1(d38:6)-Gal-H2O-HOAc', 'd19:2+OH', 'FMC-1(d38:6)-1H2O', 'FMC-1(d38:6)-Gal', 'd19:2+2OH', 'FMC-1(d38:6)-Gal-H2O', 'FMC-1(d38:6)-2H2O']</t>
  </si>
  <si>
    <t>['d19:4+OH', 'd19:4+2OH', 'FMC-1(d52:8)-Gal-H2O-HOAc', 'd19:4', 'FMC-1(d52:8)-1H2O', 'FMC-1(d52:8)-Gal-H2O', 'FMC-1(d52:8)-HOAc-Gal']</t>
  </si>
  <si>
    <t>['d21:4+OH', 'd21:4+2OH', 'FMC-1(d53:8)-1H2O', 'FMC-1(d53:8)-2H2O']</t>
  </si>
  <si>
    <t>['d22:0+OH', 'FMC-1(d33:4)-2H2O', 'FMC-1(d33:4)-1H2O', 'FMC-1(d33:4)-HOAc', 'd22:0', 'FMC-1(d33:4)-Gal-H2O-HOAc', 'FMC-1(d33:4)-HOAc-Gal']</t>
  </si>
  <si>
    <t>['FMC-2(d39:8)-1H2O', 'FMC-2(d39:8)-2H2O', 'd17:4+2OH', 'FMC-2(d39:8)-HOAc', 'FMC-2(d39:8)-Gal']</t>
  </si>
  <si>
    <t>['d17:4+OH', 'd17:4', 'FMC-2(d52:8)-1H2O', 'FMC-2(d52:8)-2H2O']</t>
  </si>
  <si>
    <t>['d18:1', 'd18:1+2OH', 'd18:1+OH', 'FMC-2(d28:5)-2H2O']</t>
  </si>
  <si>
    <t>['FMC-2(d35:4)-1H2O', 'FMC-2(d35:4)-1H2O', 'FMC-2(d35:4)-Gal', 'FMC-2(d35:4)-Gal', 'FMC-2(d35:4)-Gal-H2O', 'FMC-2(d35:4)-Gal-H2O', 'd18:1+2OH', 'd18:1+OH', 'd18:1', 'FMC-2(d35:4)-2H2O', 'FMC-2(d35:4)-2H2O', 'FMC-2(d35:4)-HOAc', 'FMC-2(d35:4)-HOAc']</t>
  </si>
  <si>
    <t>['d18:2', 'd18:2+OH', 'd18:2+2OH', 'FMC-2(d28:5)-2H2O']</t>
  </si>
  <si>
    <t>['d18:2', 'd18:2+OH', 'd18:2+2OH', 'FMC-2(d28:6)-HOAc-Gal']</t>
  </si>
  <si>
    <t>['d18:2+OH', 'FMC-2(d35:6)-HOAc', 'd18:2+2OH', 'd18:2']</t>
  </si>
  <si>
    <t>['FMC-2(d35:8)-1H2O', 'FMC-2(d35:8)-2H2O', 'FMC-2(d35:8)-HOAc', 'd19:4+OH', 'FMC-2(d35:8)-Gal', 'FMC-2(d35:8)-Gal-H2O', 'd19:4+2OH']</t>
  </si>
  <si>
    <t>['d19:4+2OH', 'd19:4+OH', 'FMC-2(d52:8)-1H2O', 'FMC-2(d52:8)-HOAc', 'FMC-2(d52:8)-2H2O', 'FMC-2(d52:8)-Gal-H2O', 'FMC-2(d52:8)-Gal']</t>
  </si>
  <si>
    <t>['d23:4', 'FMC-2(d45:8)-1H2O', 'FMC-2(d45:8)-Gal-H2O', 'd23:4+2OH']</t>
  </si>
  <si>
    <t>['d14:0+2OH', 'FMC-3(d42:0)-Gal_OAc', 'FMC-3(d42:0)-Gal_OAc-H2O-HOAc', 'FMC-3(d42:0)-Gal_OAc-H2O']</t>
  </si>
  <si>
    <t>['FMC-3(d31:8)-1H2O', 'd15:4+2OH', 'FMC-3(d31:8)-2H2O', 'd15:4+OH', 'FMC-3(d31:8)-HOAc', 'FMC-3(d31:8)-Gal_OAc-H2O', 'FMC-3(d31:8)-Gal_OAc', 'd15:4']</t>
  </si>
  <si>
    <t>['d17:3', 'd17:3+OH', 'FMC-3(d50:7)-1H2O', 'FMC-3(d50:7)-2H2O']</t>
  </si>
  <si>
    <t>['FMC-3(d37:7)-1H2O', 'FMC-3(d37:7)-2H2O', 'd17:4+2OH', 'FMC-3(d37:7)-HOAc', 'FMC-3(d37:7)-Gal_OAc']</t>
  </si>
  <si>
    <t>['d18:1', 'd18:1+OH', 'FMC-3(d31:5)-Gal_OAc-H2O-HOAc', 'd18:1+2OH', 'FMC-3(d31:5)-Gal_OAc-HOAc']</t>
  </si>
  <si>
    <t>['d18:1+2OH', 'FMC-3(d44:4)-Gal_OAc-H2O-HOAc', 'FMC-3(d44:4)-Gal_OAc-HOAc', 'd18:1+OH', 'FMC-3(d44:4)-HOAc', 'd18:1']</t>
  </si>
  <si>
    <t>['d18:2', 'd18:2+OH', 'd18:2+2OH', 'FMC-3(d31:5)-Gal_OAc-H2O-HOAc', 'FMC-3(d31:5)-Gal_OAc-HOAc']</t>
  </si>
  <si>
    <t>['d18:2+OH', 'FMC-3(d33:5)-HOAc', 'd18:2+2OH', 'd18:2']</t>
  </si>
  <si>
    <t>['d18:2+2OH', 'FMC-3(d44:4)-Gal_OAc-H2O-HOAc', 'FMC-3(d44:4)-Gal_OAc-HOAc', 'FMC-3(d44:4)-HOAc', 'd18:2']</t>
  </si>
  <si>
    <t>['d18:3+OH', 'FMC-3(d39:4)-HOAc', 'd18:3+2OH', 'FMC-3(d39:4)-Gal_OAc-H2O-HOAc', 'd18:3']</t>
  </si>
  <si>
    <t>['FMC-3(d50:7)-2H2O', 'd19:3+OH', 'FMC-3(d50:7)-1H2O', 'd19:3+2OH', 'FMC-3(d50:7)-HOAc', 'd19:3']</t>
  </si>
  <si>
    <t>['d19:3+OH', 'FMC-3(d50:7)-HOAc', 'FMC-3(d50:7)-1H2O', 'FMC-3(d50:7)-Gal_OAc', 'FMC-3(d50:7)-2H2O', 'd19:3']</t>
  </si>
  <si>
    <t>['d19:3', 'FMC-3(d56:7)-1H2O', 'FMC-3(d56:7)-2H2O', 'FMC-3(d56:7)-Gal_OAc', 'd19:3+2OH']</t>
  </si>
  <si>
    <t>['FMC-3(d50:7)-1H2O', 'FMC-3(d50:7)-2H2O', 'd20:3+2OH', 'd20:3+OH']</t>
  </si>
  <si>
    <t>['d26:0', 'd26:0+OH', 'FMC-3(d37:0)-Gal_OAc-H2O-HOAc', 'FMC-3(d37:0)-HOAc']</t>
  </si>
  <si>
    <t>['FMC-4(d29:8)-2H2O', 'FMC-4(d29:8)-Gal_OAc', 'd14:4+OH', 'FMC-4(d29:8)-Gal_OAc-HOAc', 'FMC-4(d29:8)-Gal_OAc-H2O', 'd14:4']</t>
  </si>
  <si>
    <t>['d16:3', 'FMC-4(d38:4)-Gal_OAc-HOAc', 'FMC-4(d38:4)-HOAc', 'FMC-4(d38:4)-1H2O']</t>
  </si>
  <si>
    <t>['FMC-4(d38:4)-Gal_OAc-HOAc', 'FMC-4(d38:4)-HOAc', 'd18:1+2OH', 'd18:1+OH', 'FMC-4(d38:4)-1H2O']</t>
  </si>
  <si>
    <t>['d18:2', 'd18:2+OH', 'd18:2+2OH', 'FMC-4(d31:6)-1H2O', 'FMC-4(d31:6)-HOAc', 'FMC-4(d31:6)-2H2O', 'FMC-4(d31:6)-Gal_OAc-HOAc']</t>
  </si>
  <si>
    <t>['d18:3', 'd18:3+OH', 'FMC-4(d31:6)-Gal_OAc-H2O-HOAc', 'd18:3+2OH', 'FMC-4(d31:6)-HOAc']</t>
  </si>
  <si>
    <t>['d18:3', 'd18:3+OH', 'FMC-4(d32:7)-1H2O', 'FMC-4(d32:7)-HOAc']</t>
  </si>
  <si>
    <t>['d14:4+OH', 'FMC-6(d54:7)-Gal_4OAc-H2O-HOAc', 'FMC-6(d54:7)-Gal_4OAc-H2O-HOAc', 'FMC-6(d54:7)-Gal_4OAc-H2O', 'FMC-6(d54:7)-Gal_4OAc-H2O']</t>
  </si>
  <si>
    <t>['FMC-6(d54:7)-Gal_4OAc-H2O-HOAc', 'FMC-6(d54:7)-Gal_4OAc-H2O-HOAc', 'd20:4+OH', 'FMC-6(d54:7)-Gal_4OAc-H2O', 'FMC-6(d54:7)-Gal_4OAc-H2O']</t>
  </si>
  <si>
    <t>['FMC-6(d53:0)-Gal_4OAc-H2O-HOAc', 'FMC-6(d53:0)-Gal_4OAc-H2O-HOAc', 'FMC-6(d53:0)-Gal_4OAc-H2O', 'd26:0']</t>
  </si>
  <si>
    <t>['d30:3', 'FMC-6(d54:7)-Gal_4OAc-H2O-HOAc', 'FMC-6(d54:7)-Gal_4OAc-H2O', 'FMC-6(d54:7)-HOAc']</t>
  </si>
  <si>
    <t>['d18:2', 'd18:2+OH', 'd18:2+2OH', 'FMC-7(d49:6)-1H2O', 'FMC-7(d49:6)-2H2O', 'FMC-7(d49:6)-Gal_4OAc']</t>
  </si>
  <si>
    <t>['FucGalGalGalGlcCer(d46:6)', 'FucGalGalGalGlcCer(d46:6)-Fuc-Gal-Gal-H2O', 'd18:2+OH', 'FucGalGalGalGlcCer(d46:6)-Fuc-Gal-H2O', 'd18:2+2OH', 'FucGalGalGalGlcCer(d46:6)-2H2O', 'FucGalGalGalGlcCer(d46:6)-Fuc-H2O', 'FucGalGalGalGlcCer(d46:6)-Fuc']</t>
  </si>
  <si>
    <t>['FucGalGalGlcCer(d24:0)', 'FucGalGalGlcCer(d24:0)-Fuc-Gal-H2O', 'FucGalGalGlcCer(d24:0)-2H2O', 'FucGalGalGlcCer(d24:0)-Fuc-H2O', 'FucGalGalGlcCer(d24:0)-Fuc-Gal', 'd14:0+OH']</t>
  </si>
  <si>
    <t>['FucGalGalGlcCer(d48:8)', 'FucGalGalGlcCer(d48:8)-1H2O', 'FucGalGalGlcCer(d48:8)-Fuc-Gal-Gal-Glc', 'FucGalGalGlcCer(d48:8)-Fuc-Gal-Gal-H2O', 'FucGalGalGlcCer(d48:8)-Fuc-Gal-H2O', 'FucGalGalGlcCer(d48:8)-2H2O']</t>
  </si>
  <si>
    <t>['FucGalGalGlcCer(d36:4)', 'd16:2', 'FucGalGalGlcCer(d36:4)-Fuc', 'FucGalGalGlcCer(d36:4)-Fuc-Gal-Gal', 'FucGalGalGlcCer(d36:4)-2H2O', 'FucGalGalGlcCer(d36:4)-Fuc-Gal', 'FucGalGalGlcCer(d36:4)-Fuc-Gal-Gal-Glc', 'd16:2+OH', 'FucGalGalGlcCer(d36:4)-Fuc-H2O']</t>
  </si>
  <si>
    <t>['FucGlcNAcGalGalGlcCer(d24:7)', 'FucGlcNAcGalGalGlcCer(d24:7)-1H2O', 'FucGlcNAcGalGalGlcCer(d24:7)-Fuc-GlcNAc', 'FucGlcNAcGalGalGlcCer(d24:7)-Fuc-GlcNAc-H2O', 'FucGlcNAcGalGalGlcCer(d24:7)-Fuc', 'FucGlcNAcGalGalGlcCer(d24:7)-Fuc-H2O', 'FucGlcNAcGalGalGlcCer(d24:7)-2H2O', 'FucGlcNAcGalGalGlcCer(d24:7)-Fuc-GlcNAc-Gal-H2O', 'FucGlcNAcGalGalGlcCer(d24:7)-Fuc-GlcNAc-Gal']</t>
  </si>
  <si>
    <t>['GA2(d45:5)', 'GA2(d45:5)-1H2O', 'GA2(d45:5)-2H2O', 'd14:2+2OH', 'GA2(d45:5)-GalNAc', 'GA2(d45:5)-GalNAc-H2O']</t>
  </si>
  <si>
    <t>['GA2(d63:7)', 'GA2(d63:7)-1H2O', 'd18:4+2OH', 'GA2(d63:7)-GalNAc-Gal-Glc-H2O', 'GA2(d63:7)-2H2O']</t>
  </si>
  <si>
    <t>['GM3 NeuGc(d48:8)', 'GM3 NeuGc(d48:8)-NeuGc-H2O', 'GM3 NeuGc(d48:8)-NeuGc-Gal-H2O', 'GM3 NeuGc(d48:8)-2H2O', 'GM3 NeuGc(d48:8)-1H2O']</t>
  </si>
  <si>
    <t>['GM3 NeuGc(d46:5)-NeuGc-Gal-Glc-H2O', 'GM3 NeuGc(d46:5)-NeuGc-Gal-H2O', 'GM3 NeuGc(d46:5)', 'GM3 NeuGc(d46:5)-NeuGc-H2O', 'd18:1+OH', 'd18:1+2OH', 'GM3 NeuGc(d46:5)-1H2O', 'd18:1']</t>
  </si>
  <si>
    <t>['GM3 NeuGc(d46:5)-NeuGc-Gal-Glc-H2O', 'GM3 NeuGc(d46:5)-NeuGc-Gal-H2O', 'd18:2+OH', 'd18:2', 'GM3 NeuGc(d46:5)', 'GM3 NeuGc(d46:5)-NeuGc-H2O', 'd18:2+2OH', 'GM3 NeuGc(d46:5)-1H2O']</t>
  </si>
  <si>
    <t>['GM3 NeuGc(d47:6)', 'd18:2+OH', 'd18:2', 'GM3 NeuGc(d47:6)-NeuGc-H2O', 'GM3 NeuGc(d47:6)-1H2O', 'd18:2+2OH']</t>
  </si>
  <si>
    <t>['GM3 NeuGc(d45:0)', 'GM3 NeuGc(d45:0)-1H2O', 'GM3 NeuGc(d45:0)-NeuGc-Gal-Glc-H2O', 'd22:0', 'd22:0+OH', 'GM3 NeuGc(d45:0)-NeuGc']</t>
  </si>
  <si>
    <t>['GM3 NeuGc(d47:3)', 'd24:3+OH', 'GM3 NeuGc(d47:3)-NeuGc-Gal-Glc-H2O', 'GM3 NeuGc(d47:3)-NeuGc-Gal-Glc', 'd24:3+2OH']</t>
  </si>
  <si>
    <t>['GM3 NeuGc(d48:7)', 'GM3 NeuGc(d48:7)-NeuGc-H2O', 'GM3 NeuGc(d48:7)-NeuGc-Gal-H2O', 'GM3 NeuGc(d48:7)-1H2O', 'd29:4+2OH']</t>
  </si>
  <si>
    <t>['GM4(d27:3)', 'd14:0', 'd14:0+OH', 'NeuAc+H-H2O', 'd14:0+2OH']</t>
  </si>
  <si>
    <t>['GM4(d26:1)', 'd14:1+2OH', 'GM4(d26:1)-1H2O', 'd14:1+OH', 'GM4(d26:1)-2H2O']</t>
  </si>
  <si>
    <t>['GM4(d28:4)', 'd14:1+OH', 'd14:1+2OH', 'GM4(d28:4)-1H2O', 'GM4(d28:4)-2H2O']</t>
  </si>
  <si>
    <t>['GM4(d36:2)', 'GM4(d36:2)-1H2O', 'd19:2+OH', 'd19:2+2OH', 'GM4(d36:2)-2H2O']</t>
  </si>
  <si>
    <t>['GM4(d36:2)', 'GM4(d36:2)-2H2O', 'GM4(d36:2)-1H2O', 'GM4(d36:2)-NeuAc-H2O', 'GM4(d36:2)-NeuAc', 'd22:2+2OH']</t>
  </si>
  <si>
    <t>['GalGalGalGalGlcCer(d47:6)', 'd15:3+2OH', 'GalGalGalGalGlcCer(d47:6)-Gal-Gal-Gal', 'GalGalGalGalGlcCer(d47:6)-Gal-Gal-Gal-Gal-Glc-H2O', 'GalGalGalGalGlcCer(d47:6)-Gal-Gal-Gal-Gal-Glc', 'GalGalGalGalGlcCer(d47:6)-Gal-H2O', 'GalGalGalGalGlcCer(d47:6)-Gal-Gal-Gal-Gal', 'GalGalGalGalGlcCer(d47:6)-2H2O', 'GalGalGalGalGlcCer(d47:6)-Gal']</t>
  </si>
  <si>
    <t>['GalGalGalGalGlcCer(d37:4)', 'GalGalGalGalGlcCer(d37:4)-1H2O', 'GalGalGalGalGlcCer(d37:4)-Gal', 'd18:1+OH', 'GalGalGalGalGlcCer(d37:4)-Gal-Gal', 'GalGalGalGalGlcCer(d37:4)-Gal-Gal-Gal', 'GalGalGalGalGlcCer(d37:4)-Gal-H2O', 'd18:1+2OH']</t>
  </si>
  <si>
    <t>['GalGalGalGalGlcCer(d45:4)', 'GalGalGalGalGlcCer(d45:4)-1H2O', 'GalGalGalGalGlcCer(d45:4)-Gal', 'GalGalGalGalGlcCer(d45:4)-Gal-Gal', 'd18:2', 'GalGalGalGalGlcCer(d45:4)-Gal-Gal-Gal', 'GalGalGalGalGlcCer(d45:4)-Gal-Gal-Gal-H2O', 'd18:2+OH', 'd18:2+2OH', 'GalGalGalGalGlcCer(d45:4)-2H2O', 'GalGalGalGalGlcCer(d45:4)-Gal-Gal-Gal-Gal-Glc-H2O', 'GalGalGalGalGlcCer(d45:4)-Gal-Gal-Gal-Gal', 'GalGalGalGalGlcCer(d45:4)-Gal-Gal-H2O', 'GalGalGalGalGlcCer(d45:4)-Gal-H2O', 'GalGalGalGalGlcCer(d45:4)-Gal-Gal-Gal-Gal-H2O', 'GalGalGalGalGlcCer(d45:4)-Gal-Gal-Gal-Gal-Glc']</t>
  </si>
  <si>
    <t>['GalGalGalGalGlcCer(d48:7)', 'GalGalGalGalGlcCer(d48:7)-Gal-H2O', 'GalGalGalGalGlcCer(d48:7)-Gal-Gal-Gal', 'GalGalGalGalGlcCer(d48:7)-Gal', 'GalGalGalGalGlcCer(d48:7)-2H2O', 'GalGalGalGalGlcCer(d48:7)-1H2O', 'GalGalGalGalGlcCer(d48:7)-Gal-Gal', 'd18:3+OH']</t>
  </si>
  <si>
    <t>['GalGalGalGalGlcCer(d48:7)', 'GalGalGalGalGlcCer(d48:7)-Gal-H2O', 'GalGalGalGalGlcCer(d48:7)-Gal-Gal-Gal', 'GalGalGalGalGlcCer(d48:7)-Gal', 'GalGalGalGalGlcCer(d48:7)-2H2O', 'GalGalGalGalGlcCer(d48:7)-1H2O', 'GalGalGalGalGlcCer(d48:7)-Gal-Gal', 'd18:4+2OH']</t>
  </si>
  <si>
    <t>['GalGalGalGalGlcCer(d45:7)', 'GalGalGalGalGlcCer(d45:7)-Gal-Gal-Gal-Gal-Glc', 'GalGalGalGalGlcCer(d45:7)-1H2O', 'GalGalGalGalGlcCer(d45:7)-Gal-Gal-Gal-Gal-H2O', 'GalGalGalGalGlcCer(d45:7)-Gal-Gal-Gal-Gal-Glc-H2O', 'GalGalGalGalGlcCer(d45:7)-Gal-Gal-Gal', 'GalGalGalGalGlcCer(d45:7)-Gal-Gal', 'GalGalGalGalGlcCer(d45:7)-Gal-Gal-Gal-Gal', 'GalGalGalGalGlcCer(d45:7)-Gal-Gal-H2O', 'd21:3']</t>
  </si>
  <si>
    <t>['GalGalGalGalGlcCer(d39:7)', 'GalGalGalGalGlcCer(d39:7)-Gal-Gal-Gal', 'GalGalGalGalGlcCer(d39:7)-Gal-H2O', 'GalGalGalGalGlcCer(d39:7)-Gal-Gal', 'GalGalGalGalGlcCer(d39:7)-Gal', 'GalGalGalGalGlcCer(d39:7)-Gal-Gal-Gal-Gal', 'd25:4', 'GalGalGalGalGlcCer(d39:7)-2H2O']</t>
  </si>
  <si>
    <t>['GalGalGalGalGlcCer(d45:5)', 'GalGalGalGalGlcCer(d45:5)-Gal-Gal-Gal-Gal', 'GalGalGalGalGlcCer(d45:5)-Gal-Gal-Gal-Gal-Glc', 'GalGalGalGalGlcCer(d45:5)-1H2O', 'd26:4+2OH', 'GalGalGalGalGlcCer(d45:5)-Gal-Gal', 'GalGalGalGalGlcCer(d45:5)-Gal', 'GalGalGalGalGlcCer(d45:5)-Gal-Gal-Gal-Gal-Glc-H2O']</t>
  </si>
  <si>
    <t>['GalGalGalGalGlcCer(d47:7)', 'GalGalGalGalGlcCer(d47:7)-Gal-H2O', 'GalGalGalGalGlcCer(d47:7)-Gal-Gal', 'GalGalGalGalGlcCer(d47:7)-Gal-Gal-Gal', 'GalGalGalGalGlcCer(d47:7)-Gal-Gal-Gal-Gal-Glc-H2O', 'd27:3+2OH', 'GalGalGalGalGlcCer(d47:7)-Gal', 'GalGalGalGalGlcCer(d47:7)-Gal-Gal-H2O', 'GalGalGalGalGlcCer(d47:7)-Gal-Gal-Gal-Gal-Glc', 'GalGalGalGalGlcCer(d47:7)-Gal-Gal-Gal-Gal']</t>
  </si>
  <si>
    <t>['GalGalGalGlcCer(d45:0)', 'GalGalGalGlcCer(d45:0)-Gal', 'GalGalGalGlcCer(d45:0)-2H2O', 'GalGalGalGlcCer(d45:0)-1H2O', 'd22:0', 'GalGalGalGlcCer(d45:0)-Gal-Gal-Gal', 'd22:0+2OH', 'GalGalGalGlcCer(d45:0)-Gal-Gal']</t>
  </si>
  <si>
    <t>['GalGalGlcNAcGalGlcCer(d36:6)', 'GalGalGlcNAcGalGlcCer(d36:6)-Gal-Gal-GlcNAc-H2O', 'GalGalGlcNAcGalGlcCer(d36:6)-Gal-H2O', 'GalGalGlcNAcGalGlcCer(d36:6)-Gal-Gal-GlcNAc', 'd18:2+OH', 'GalGalGlcNAcGalGlcCer(d36:6)-2H2O', 'GalGalGlcNAcGalGlcCer(d36:6)-Gal-Gal-H2O']</t>
  </si>
  <si>
    <t>['GalGalGlcNAcGalGlcCer(d40:5)', 'GalGalGlcNAcGalGlcCer(d40:5)-1H2O', 'd22:2+2OH', 'GalGalGlcNAcGalGlcCer(d40:5)-Gal-H2O', 'GalGalGlcNAcGalGlcCer(d40:5)-Gal', 'GalGalGlcNAcGalGlcCer(d40:5)-Gal-Gal']</t>
  </si>
  <si>
    <t>['Gb3(d34:1)-1H2O', 'Gb3(d34:1)-Gal-Gal-H2O', 'Gb3(d34:1)-Gal-Gal-Glc-H2O', 'Gb3(d34:1)-Gal', 'Gb3(d34:1)', 'Gb3(d34:1)-Gal-Gal-Glc', 'Gb3(d34:1)-Gal-H2O', 'd14:0', 'Gb3(d34:1)-Gal-Gal', 'd14:0+OH']</t>
  </si>
  <si>
    <t>['d14:1', 'Gb3(d34:1)-1H2O', 'd14:1+OH', 'Gb3(d34:1)-Gal-Gal-H2O', 'Gb3(d34:1)-Gal-Gal-Glc-H2O', 'Gb3(d34:1)-Gal', 'Gb3(d34:1)', 'Gb3(d34:1)-Gal-Gal-Glc', 'Gb3(d34:1)-Gal-H2O', 'Gb3(d34:1)-Gal-Gal']</t>
  </si>
  <si>
    <t>['d14:1', 'Gb3(d36:1)-1H2O', 'Gb3(d36:1)-Gal-Gal-Glc', 'Gb3(d36:1)-Gal-Gal-Glc-H2O', 'Gb3(d36:1)-Gal-Gal-H2O', 'd14:1+OH', 'Gb3(d36:1)', 'Gb3(d36:1)-Gal-H2O', 'Gb3(d36:1)-Gal', 'Gb3(d36:1)-Gal-Gal']</t>
  </si>
  <si>
    <t>['Gb3(d36:4)', 'd14:1', 'Gb3(d36:4)-Gal', 'Gb3(d36:4)-Gal-Gal', 'd14:1+OH', 'Gb3(d36:4)-1H2O', 'Gb3(d36:4)-Gal-Gal-Glc', 'Gb3(d36:4)-2H2O', 'Gb3(d36:4)-Gal-H2O']</t>
  </si>
  <si>
    <t>['Gb3(d36:5)', 'Gb3(d36:5)-Gal', 'Gb3(d36:5)-1H2O', 'Gb3(d36:5)-Gal-H2O', 'Gb3(d36:5)-Gal-Gal-Glc', 'd14:1', 'Gb3(d36:5)-Gal-Gal']</t>
  </si>
  <si>
    <t>['Gb3(d29:6)', 'Gb3(d29:6)-1H2O', 'Gb3(d29:6)-Gal-Gal-H2O', 'Gb3(d29:6)-2H2O', 'Gb3(d29:6)-Gal', 'd14:2+OH']</t>
  </si>
  <si>
    <t>['Gb3(d36:4)', 'd14:2', 'Gb3(d36:4)-Gal', 'Gb3(d36:4)-Gal-Gal', 'Gb3(d36:4)-1H2O', 'd14:2+OH', 'Gb3(d36:4)-Gal-Gal-Glc', 'Gb3(d36:4)-2H2O', 'Gb3(d36:4)-Gal-H2O']</t>
  </si>
  <si>
    <t>['Gb3(d36:5)', 'Gb3(d36:5)-Gal', 'd14:2', 'Gb3(d36:5)-1H2O', 'd14:2+OH', 'Gb3(d36:5)-Gal-H2O', 'Gb3(d36:5)-Gal-Gal-Glc', 'Gb3(d36:5)-Gal-Gal']</t>
  </si>
  <si>
    <t>['d14:2', 'Gb3(d38:5)', 'd14:2+OH', 'Gb3(d38:5)-Gal', 'Gb3(d38:5)-1H2O', 'Gb3(d38:5)-Gal-Gal', 'Gb3(d38:5)-Gal-Gal-Glc']</t>
  </si>
  <si>
    <t>['Gb3(d40:5)', 'd14:2', 'Gb3(d40:5)-Gal-Gal-Glc', 'Gb3(d40:5)-Gal', 'Gb3(d40:5)-Gal-Gal', 'Gb3(d40:5)-1H2O', 'Gb3(d40:5)-Gal-H2O']</t>
  </si>
  <si>
    <t>['Gb3(d29:6)', 'Gb3(d29:6)-1H2O', 'Gb3(d29:6)-Gal-Gal-H2O', 'Gb3(d29:6)-2H2O', 'd14:3+2OH', 'Gb3(d29:6)-Gal']</t>
  </si>
  <si>
    <t>['Gb3(d29:6)', 'Gb3(d29:6)-1H2O', 'Gb3(d29:6)-Gal-Gal-H2O', 'Gb3(d29:6)-2H2O', 'Gb3(d29:6)-Gal']</t>
  </si>
  <si>
    <t>['Gb3(d36:5)', 'Gb3(d36:5)-Gal', 'd16:2', 'Gb3(d36:5)-Gal-Gal', 'd16:2+2OH', 'd16:2+OH', 'Gb3(d36:5)-Gal-H2O', 'Gb3(d36:5)-1H2O', 'Gb3(d36:5)-2H2O']</t>
  </si>
  <si>
    <t>['Gb3(d40:5)', 'Gb3(d40:5)-Gal', 'd16:2', 'Gb3(d40:5)-Gal-Gal', 'Gb3(d40:5)-Gal-Gal-Glc']</t>
  </si>
  <si>
    <t>['Gb3(d38:5)', 'Gb3(d38:5)-Gal', 'd18:2+2OH', 'Gb3(d38:5)-1H2O', 'Gb3(d38:5)-Gal-Gal', 'Gb3(d38:5)-Gal-Gal-Glc']</t>
  </si>
  <si>
    <t>['Gb3(d29:6)', 'd19:3+2OH', 'Gb3(d29:6)-1H2O', 'Gb3(d29:6)-2H2O', 'Gb3(d29:6)-Gal-Gal-Glc-H2O']</t>
  </si>
  <si>
    <t>['Gb3(d37:7)', 'd24:3+2OH', 'Gb3(d37:7)-2H2O', 'Gb3(d37:7)-1H2O', 'Gb3(d37:7)-Gal-H2O', 'Gb3(d37:7)-Gal']</t>
  </si>
  <si>
    <t>['d24:4+2OH', 'Gb3(d37:7)', 'Gb3(d37:7)-2H2O', 'Gb3(d37:7)-1H2O', 'Gb3(d37:7)-Gal-H2O', 'Gb3(d37:7)-Gal', 'd24:4']</t>
  </si>
  <si>
    <t>['Gb3So(d19:2)-3*C6H10O5-H2O', 'Gb3So(d19:2)-3*C6H10O5', 'Gb3So(d19:2)-1H2O']</t>
  </si>
  <si>
    <t>['Gb3So(d20:5)-3*C6H10O5', 'Gb3So(d20:5)-3*C6H10O5-H2O', 'Gb3So(d20:5)-1H2O']</t>
  </si>
  <si>
    <t>['GlcNAcManGlcCer(d45:5)', 'GlcNAcManGlcCer(d45:5)-1H2O', 'GlcNAcManGlcCer(d45:5)-2H2O', 'd14:2+2OH', 'GlcNAcManGlcCer(d45:5)-GlcNAc', 'GlcNAcManGlcCer(d45:5)-GlcNAc-H2O']</t>
  </si>
  <si>
    <t>['GlcNAcManGlcCer(d37:4)', 'd18:3+OH', 'd18:3', 'd18:3+2OH', 'GlcNAcManGlcCer(d37:4)-GlcNAc-Gal-Glc-H2O', 'GlcNAcManGlcCer(d37:4)-1H2O']</t>
  </si>
  <si>
    <t>['GlcSo(d13:2)-C6H10O5', 'GlcSo(d13:2)-1H2O', 'GlcSo(d13:2)-C6H10O5H2O', 'GlcSo(d13:2)-2H2O']</t>
  </si>
  <si>
    <t>['GlcSo(d14:2)-1H2O', 'GlcSo(d14:2)-C6H10O5']</t>
  </si>
  <si>
    <t>['GlcSo(d17:3)-C6H10O5', 'GlcSo(d17:3)-C6H10O5H2O', 'GlcSo(d17:3)-1H2O']</t>
  </si>
  <si>
    <t>['Globoside I(d36:4)', 'd18:1+OH', 'Globoside I(d36:4)-GalNAc-Gal', 'd18:1+2OH', 'Globoside I(d36:4)-GalNAc', 'd18:1', 'Globoside I(d36:4)-1H2O']</t>
  </si>
  <si>
    <t>['HexCer(d24:2)-1H2O', 'HexCer(d24:2)', 'HexCer(d24:2)-2H2O', 'd14:0+OH', 'd14:0+2OH']</t>
  </si>
  <si>
    <t>['HexCer(d24:2)', 'HexCer(d24:2)-1H2O', 'd14:0', 'd14:0+OH']</t>
  </si>
  <si>
    <t>['HexCer(d24:3)', 'HexCer(d24:3)-1H2O', 'HexCer(d24:3)-2H2O', 'd14:0+2OH', 'd14:0+OH']</t>
  </si>
  <si>
    <t>['HexCer(d25:1)', 'HexCer(d25:1)-1H2O', 'd14:0+2OH', 'd14:0+OH', 'HexCer(d25:1)-2H2O', 'HexCer(d25:1)-Hex-H2O']</t>
  </si>
  <si>
    <t>['HexCer(d25:2)', 'HexCer(d25:2)-1H2O', 'd14:0+OH', 'HexCer(d25:2)-2H2O', 'd14:0+2OH']</t>
  </si>
  <si>
    <t>['HexCer(d26:2)(OH)', 'HexCer(d26:2)(OH)-1H2O', 'd14:0+2OH', 'HexCer(d26:2)(OH)-2H2O', 'HexCer(d26:2)(OH)-Hex']</t>
  </si>
  <si>
    <t>['HexCer(d24:1)-1H2O', 'HexCer(d24:1)', 'HexCer(d24:1)-2H2O', 'd14:1+2OH']</t>
  </si>
  <si>
    <t>['HexCer(d24:2)-1H2O', 'HexCer(d24:2)', 'HexCer(d24:2)-2H2O', 'd14:1+OH', 'd14:1']</t>
  </si>
  <si>
    <t>['HexCer(d24:3)', 'HexCer(d24:3)-1H2O', 'HexCer(d24:3)-2H2O', 'd14:1+OH', 'd14:1']</t>
  </si>
  <si>
    <t>['HexCer(d25:1)', 'HexCer(d25:1)-1H2O', 'd14:1+OH', 'HexCer(d25:1)-2H2O', 'HexCer(d25:1)-Hex-H2O', 'd14:1+2OH']</t>
  </si>
  <si>
    <t>['HexCer(d25:2)', 'HexCer(d25:2)-1H2O', 'HexCer(d25:2)-2H2O', 'd14:1+OH', 'd14:1']</t>
  </si>
  <si>
    <t>['HexCer(d25:4)', 'HexCer(d25:4)-1H2O', 'd14:1+OH', 'HexCer(d25:4)-2H2O', 'd14:1', 'HexCer(d25:4)-Hex', 'd14:1+2OH']</t>
  </si>
  <si>
    <t>['HexCer(d26:2)(OH)', 'HexCer(d26:2)(OH)-1H2O', 'd14:1+OH', 'd14:1', 'HexCer(d26:2)(OH)-2H2O', 'HexCer(d26:2)(OH)-Hex']</t>
  </si>
  <si>
    <t>['d14:1', 'HexCer(d37:4)(OH)', 'HexCer(d37:4)(OH)-Hex-H2O', 'd14:1+OH', 'HexCer(d37:4)(OH)-1H2O']</t>
  </si>
  <si>
    <t>['HexCer(d38:1)', 'd14:1', 'HexCer(d38:1)-1H2O', 'HexCer(d38:1)-2H2O', 'd14:1+2OH']</t>
  </si>
  <si>
    <t>['HexCer(d41:2)(OH)', 'd14:1', 'd14:1+2OH', 'HexCer(d41:2)(OH)-1H2O']</t>
  </si>
  <si>
    <t>['HexCer(d24:2)-1H2O', 'HexCer(d24:2)', 'HexCer(d24:2)-2H2O', 'd14:2', 'd14:2+2OH', 'd14:2+OH']</t>
  </si>
  <si>
    <t>['HexCer(d24:4)', 'HexCer(d24:4)-1H2O', 'HexCer(d24:4)-2H2O', 'd14:2+2OH', 'd14:2', 'd14:2+OH']</t>
  </si>
  <si>
    <t>['HexCer(d26:3)', 'd14:2', 'HexCer(d26:3)-1H2O', 'HexCer(d26:3)-2H2O']</t>
  </si>
  <si>
    <t>['d14:2', 'HexCer(d36:3)-Hex-H2O', 'HexCer(d36:3)-Hex-H2O', 'HexCer(d36:3)-Hex', 'HexCer(d36:3)-Hex', 'HexCer(d36:3)', 'HexCer(d36:3)', 'd14:2+OH', 'HexCer(d36:3)-1H2O', 'HexCer(d36:3)-1H2O', 'HexCer(d36:3)-2H2O', 'HexCer(d36:3)-2H2O']</t>
  </si>
  <si>
    <t>['d14:2', 'HexCer(d36:3)-Hex-H2O', 'HexCer(d36:3)-Hex', 'HexCer(d36:3)', 'd14:2+OH', 'HexCer(d36:3)-2H2O', 'd14:2+2OH', 'HexCer(d36:3)-1H2O']</t>
  </si>
  <si>
    <t>['d14:2', 'HexCer(d36:3)-Hex-H2O', 'HexCer(d36:3)-Hex', 'HexCer(d36:3)', 'd14:2+OH', 'HexCer(d36:3)-1H2O', 'HexCer(d36:3)-2H2O']</t>
  </si>
  <si>
    <t>['HexCer(d37:4)(OH)', 'd14:2', 'd14:2+OH', 'HexCer(d37:4)(OH)-Hex-H2O', 'HexCer(d37:4)(OH)-1H2O']</t>
  </si>
  <si>
    <t>['HexCer(d40:2)', 'd14:2+OH', 'HexCer(d40:2)-Hex-H2O', 'd14:2+2OH', 'HexCer(d40:2)-1H2O', 'HexCer(d40:2)-2H2O']</t>
  </si>
  <si>
    <t>['HexCer(d46:2)', 'd14:2+OH', 'd14:2', 'HexCer(d46:2)-2H2O', 'd14:2+2OH', 'HexCer(d46:2)-1H2O']</t>
  </si>
  <si>
    <t>['HexCer(d24:3)', 'HexCer(d24:3)-1H2O', 'HexCer(d24:3)-2H2O', 'd14:3+2OH', 'd14:3+OH']</t>
  </si>
  <si>
    <t>['HexCer(d25:4)', 'HexCer(d25:4)-1H2O', 'HexCer(d25:4)-2H2O', 'd14:3', 'd14:3+2OH', 'HexCer(d25:4)-Hex', 'd14:3+OH']</t>
  </si>
  <si>
    <t>['HexCer(d26:3)', 'd14:3', 'HexCer(d26:3)-1H2O', 'HexCer(d26:3)-2H2O']</t>
  </si>
  <si>
    <t>['HexCer(d27:3)', 'HexCer(d27:3)-1H2O', 'd14:3', 'd14:3+2OH', 'd14:3+OH']</t>
  </si>
  <si>
    <t>['HexCer(d27:6)', 'HexCer(d27:6)-1H2O', 'd14:3+2OH', 'd14:3', 'HexCer(d27:6)-Hex-H2O', 'd14:3+OH']</t>
  </si>
  <si>
    <t>['HexCer(d31:4)', 'HexCer(d31:4)-1H2O', 'd14:3', 'd14:3+2OH', 'd14:3+OH', 'HexCer(d31:4)-2H2O']</t>
  </si>
  <si>
    <t>['HexCer(d24:4)', 'HexCer(d24:4)-1H2O', 'HexCer(d24:4)-2H2O', 'd14:4', 'd14:4+OH', 'd14:4+2OH']</t>
  </si>
  <si>
    <t>['HexCer(d24:8)', 'HexCer(d24:8)', 'HexCer(d24:8)-1H2O', 'HexCer(d24:8)-1H2O', 'HexCer(d24:8)-Hex-H2O', 'HexCer(d24:8)-Hex-H2O', 'd14:4']</t>
  </si>
  <si>
    <t>['HexCer(d25:4)', 'HexCer(d25:4)-1H2O', 'd14:4+OH', 'HexCer(d25:4)-2H2O', 'd14:4+2OH', 'HexCer(d25:4)-Hex']</t>
  </si>
  <si>
    <t>['HexCer(d38:7)', 'HexCer(d38:7)-1H2O', 'd14:4+OH', 'HexCer(d38:7)-2H2O', 'd14:4', 'd14:4+2OH', 'HexCer(d38:7)-Hex-H2O', 'HexCer(d38:7)-Hex']</t>
  </si>
  <si>
    <t>['HexCer(d37:1)(OH)', 'HexCer(d37:1)(OH)', 'd15:0+OH', 'HexCer(d37:1)(OH)-1H2O', 'HexCer(d37:1)(OH)-1H2O', 'd15:0', 'HexCer(d37:1)(OH)-Hex-H2O', 'HexCer(d37:1)(OH)-Hex-H2O']</t>
  </si>
  <si>
    <t>['HexCer(d34:1)', 'd15:1+OH', 'd15:1+2OH', 'HexCer(d34:1)-1H2O']</t>
  </si>
  <si>
    <t>['HexCer(d41:2)(OH)', 'HexCer(d41:2)(OH)', 'd15:1+2OH', 'HexCer(d41:2)(OH)-1H2O', 'HexCer(d41:2)(OH)-1H2O', 'd15:1', 'HexCer(d41:2)(OH)-Hex-H2O', 'HexCer(d41:2)(OH)-2H2O', 'HexCer(d41:2)(OH)-2H2O', 'HexCer(d41:2)(OH)-Hex', 'HexCer(d41:2)(OH)-Hex']</t>
  </si>
  <si>
    <t>['HexCer(d32:8)(OH)', 'HexCer(d32:8)(OH)-1H2O', 'd15:4+2OH', 'HexCer(d32:8)(OH)-2H2O', 'd15:4', 'd15:4+OH']</t>
  </si>
  <si>
    <t>['HexCer(d38:7)', 'HexCer(d38:7)-1H2O', 'd15:4+OH', 'd15:4+2OH', 'HexCer(d38:7)-2H2O', 'd15:4']</t>
  </si>
  <si>
    <t>['HexCer(d30:1)', 'HexCer(d30:1)-2H2O', 'd16:0+OH', 'HexCer(d30:1)-1H2O', 'd16:0+2OH']</t>
  </si>
  <si>
    <t>['HexCer(d32:0)', 'HexCer(d32:0)-1H2O', 'd16:0+OH', 'd16:0', 'd16:0+2OH']</t>
  </si>
  <si>
    <t>['HexCer(d34:0)(OH)', 'd16:0', 'd16:0+OH', 'HexCer(d34:0)(OH)-1H2O', 'd16:0+2OH']</t>
  </si>
  <si>
    <t>['HexCer(d35:2)-Hex-H2O', 'HexCer(d35:2)-1H2O', 'd16:0+OH', 'HexCer(d35:2)', 'HexCer(d35:2)-Hex', 'd16:0', 'd16:0+2OH']</t>
  </si>
  <si>
    <t>['HexCer(d41:2)(OH)', 'd16:0+2OH', 'd16:0+OH', 'HexCer(d41:2)(OH)-1H2O', 'd16:0']</t>
  </si>
  <si>
    <t>['HexCer(d35:2)(OH)-Hex-H2O', 'HexCer(d35:2)(OH)-1H2O', 'd16:1+2OH', 'HexCer(d35:2)(OH)-Hex', 'd16:1+OH', 'HexCer(d35:2)(OH)', 'HexCer(d35:2)(OH)-2H2O', 'd16:1']</t>
  </si>
  <si>
    <t>['d16:1', 'HexCer(d36:2)-Hex-H2O', 'HexCer(d36:2)', 'HexCer(d36:2)-Hex', 'd16:1+OH', 'HexCer(d36:2)-1H2O', 'd16:1+2OH', 'HexCer(d36:2)-2H2O']</t>
  </si>
  <si>
    <t>['HexCer(d41:2)(OH)', 'd16:1+2OH', 'd16:1', 'HexCer(d41:2)(OH)-Hex']</t>
  </si>
  <si>
    <t>['d16:1+OH', 'HexCer(d49:1)', 'HexCer(d49:1)-1H2O', 'HexCer(d49:1)-2H2O', 'd16:1+2OH']</t>
  </si>
  <si>
    <t>['HexCer(d26:2)', 'HexCer(d26:2)-1H2O', 'd16:2', 'd16:2+OH']</t>
  </si>
  <si>
    <t>['HexCer(d33:3)', 'd16:2', 'HexCer(d33:3)-1H2O', 'd16:2+2OH', 'HexCer(d33:3)-2H2O']</t>
  </si>
  <si>
    <t>['HexCer(d34:2)', 'HexCer(d34:2)-1H2O', 'd16:2+2OH', 'd16:2+OH', 'HexCer(d34:2)-Hex-H2O', 'd16:2']</t>
  </si>
  <si>
    <t>['HexCer(d36:6)(OH)', 'HexCer(d36:6)(OH)-Hex', 'HexCer(d36:6)(OH)-1H2O', 'HexCer(d36:6)(OH)-Hex-H2O', 'd16:2+OH', 'd16:2', 'HexCer(d36:6)(OH)-2H2O', 'd16:2+2OH']</t>
  </si>
  <si>
    <t>['d16:2', 'HexCer(d38:3)-Hex-H2O', 'HexCer(d38:3)', 'HexCer(d38:3)-Hex', 'd16:2+OH', 'HexCer(d38:3)-1H2O']</t>
  </si>
  <si>
    <t>['d16:2', 'HexCer(d38:3)-Hex-H2O', 'HexCer(d38:3)', 'HexCer(d38:3)-Hex', 'd16:2+OH', 'HexCer(d38:3)-1H2O', 'HexCer(d38:3)-2H2O']</t>
  </si>
  <si>
    <t>['HexCer(d36:6)', 'd16:4+2OH', 'HexCer(d36:6)-Hex-H2O', 'd16:4+OH', 'd16:4', 'HexCer(d36:6)-1H2O', 'HexCer(d36:6)-2H2O', 'HexCer(d36:6)-Hex']</t>
  </si>
  <si>
    <t>['d17:0', 'HexCer(d34:4)', 'HexCer(d34:4)-Hex-H2O', 'd17:0+OH', 'HexCer(d34:4)-1H2O', 'HexCer(d34:4)-2H2O', 'd17:0+2OH']</t>
  </si>
  <si>
    <t>['HexCer(d37:0)-1H2O', 'HexCer(d37:0)', 'HexCer(d37:0)-2H2O', 'd17:0+2OH', 'd17:0+OH']</t>
  </si>
  <si>
    <t>['HexCer(d32:2)', 'HexCer(d32:2)-1H2O', 'd17:1+OH', 'd17:1+2OH', 'd17:1', 'HexCer(d32:2)-Hex']</t>
  </si>
  <si>
    <t>['HexCer(d41:2)(OH)', 'HexCer(d41:2)(OH)', 'd17:1+2OH', 'HexCer(d41:2)(OH)-1H2O', 'HexCer(d41:2)(OH)-1H2O', 'd17:1+OH', 'HexCer(d41:2)(OH)-Hex-H2O', 'HexCer(d41:2)(OH)-2H2O', 'HexCer(d41:2)(OH)-2H2O', 'HexCer(d41:2)(OH)-Hex', 'HexCer(d41:2)(OH)-Hex']</t>
  </si>
  <si>
    <t>['HexCer(d31:6)', 'd17:2+2OH', 'd17:2+OH', 'd17:2', 'HexCer(d31:6)-2H2O', 'HexCer(d31:6)-1H2O', 'HexCer(d31:6)-Hex']</t>
  </si>
  <si>
    <t>['HexCer(d32:2)', 'd17:2+2OH', 'HexCer(d32:2)-1H2O', 'HexCer(d32:2)-2H2O', 'd17:2+OH', 'HexCer(d32:2)-Hex', 'd17:2']</t>
  </si>
  <si>
    <t>['HexCer(d36:4)', 'HexCer(d36:4)-Hex-H2O', 'd17:2+OH', 'HexCer(d36:4)-Hex', 'd17:2+2OH', 'HexCer(d36:4)-1H2O', 'HexCer(d36:4)-2H2O', 'd17:2']</t>
  </si>
  <si>
    <t>['HexCer(d42:2)(OH)', 'HexCer(d42:2)(OH)-2H2O', 'd17:2', 'd17:2+OH', 'd17:2+2OH', 'HexCer(d42:2)(OH)-1H2O']</t>
  </si>
  <si>
    <t>['HexCer(d27:3)', 'HexCer(d27:3)-1H2O', 'd17:3+OH', 'HexCer(d27:3)-2H2O', 'd17:3']</t>
  </si>
  <si>
    <t>['HexCer(d36:6)', 'd17:3+OH', 'd17:3+2OH', 'HexCer(d36:6)-Hex-H2O', 'HexCer(d36:6)-2H2O', 'HexCer(d36:6)-1H2O', 'd17:3']</t>
  </si>
  <si>
    <t>['HexCer(d38:4)(OH)', 'HexCer(d38:4)(OH)', 'd17:3', 'd17:3+2OH', 'HexCer(d38:4)(OH)-Hex-H2O', 'HexCer(d38:4)(OH)-Hex-H2O']</t>
  </si>
  <si>
    <t>['HexCer(d67:3)(OH)', 'd17:3+2OH', 'd17:3+OH', 'd17:3', 'HexCer(d67:3)(OH)-Hex']</t>
  </si>
  <si>
    <t>['HexCer(d67:4)(OH)', 'd17:3+2OH', 'd17:3', 'd17:3+OH']</t>
  </si>
  <si>
    <t>['HexCer(d69:5)(OH)', 'd17:3+OH', 'd17:3', 'd17:3+2OH', 'HexCer(d69:5)(OH)-1H2O', 'HexCer(d69:5)(OH)-2H2O']</t>
  </si>
  <si>
    <t>['HexCer(d36:6)', 'd17:4+OH', 'd17:4+2OH', 'd17:4', 'HexCer(d36:6)-2H2O', 'HexCer(d36:6)-1H2O', 'HexCer(d36:6)-Hex-H2O']</t>
  </si>
  <si>
    <t>['HexCer(d51:4)', 'd17:4', 'd17:4+2OH', 'HexCer(d51:4)-1H2O', 'd17:4+OH', 'HexCer(d51:4)-2H2O']</t>
  </si>
  <si>
    <t>['HexCer(d69:6)(OH)', 'd17:4+2OH', 'd17:4', 'd17:4+OH', 'HexCer(d69:6)(OH)-1H2O']</t>
  </si>
  <si>
    <t>['d17:4+2OH', 'HexCer(d69:7)(OH)', 'd17:4+OH', 'd17:4', 'HexCer(d69:7)(OH)-1H2O', 'HexCer(d69:7)(OH)-Hex-H2O']</t>
  </si>
  <si>
    <t>['HexCer(d33:1)', 'd18:0+OH', 'HexCer(d33:1)-1H2O', 'd18:0', 'd18:0+2OH']</t>
  </si>
  <si>
    <t>['HexCer(d38:2)-1H2O', 'HexCer(d38:2)', 'd18:0+OH', 'HexCer(d38:2)-2H2O', 'd18:0', 'd18:0+2OH']</t>
  </si>
  <si>
    <t>['HexCer(d28:2)(OH)', 'd18:1', 'HexCer(d28:2)(OH)-1H2O', 'd18:1+OH']</t>
  </si>
  <si>
    <t>['d18:1+OH', 'd18:1', 'HexCer(d30:2)(OH)', 'd18:1+2OH', 'HexCer(d30:2)(OH)-1H2O', 'HexCer(d30:2)(OH)-2H2O', 'HexCer(d30:2)(OH)-Hex-H2O']</t>
  </si>
  <si>
    <t>['HexCer(d31:1)', 'd18:1+2OH', 'HexCer(d31:1)-2H2O', 'HexCer(d31:1)-1H2O', 'd18:1']</t>
  </si>
  <si>
    <t>['HexCer(d31:2)-2H2O', 'HexCer(d31:2)', 'HexCer(d31:2)-1H2O', 'd18:1+2OH', 'd18:1']</t>
  </si>
  <si>
    <t>['HexCer(d32:1)', 'd18:1', 'HexCer(d32:1)-1H2O', 'd18:1+2OH']</t>
  </si>
  <si>
    <t>['d18:1+OH', 'd18:1+2OH', 'd18:1', 'HexCer(d33:4)(OH)']</t>
  </si>
  <si>
    <t>['HexCer(d33:5)(OH)', 'HexCer(d33:5)(OH)', 'd18:1+OH', 'd18:1+2OH']</t>
  </si>
  <si>
    <t>['HexCer(d34:1)', 'HexCer(d34:1)-1H2O', 'd18:1', 'HexCer(d34:1)-Hex-H2O']</t>
  </si>
  <si>
    <t>['HexCer(d34:2)-Hex-H2O', 'HexCer(d34:2)-1H2O', 'd18:1', 'HexCer(d34:2)', 'd18:1+OH', 'HexCer(d34:2)-Hex', 'd18:1+2OH', 'HexCer(d34:2)-2H2O']</t>
  </si>
  <si>
    <t>['HexCer(d35:1)', 'HexCer(d35:1)-1H2O', 'd18:1', 'HexCer(d35:1)-2H2O', 'd18:1+2OH']</t>
  </si>
  <si>
    <t>['HexCer(d37:3)-Hex-H2O', 'HexCer(d37:3)', 'HexCer(d37:3)-Hex', 'd18:1+2OH', 'd18:1', 'd18:1+OH', 'HexCer(d37:3)-2H2O', 'HexCer(d37:3)-1H2O']</t>
  </si>
  <si>
    <t>['HexCer(d37:3)-Hex-H2O', 'HexCer(d37:3)', 'HexCer(d37:3)-Hex', 'd18:1+2OH', 'd18:1', 'HexCer(d37:3)-1H2O', 'd18:1+OH', 'HexCer(d37:3)-2H2O']</t>
  </si>
  <si>
    <t>['HexCer(d38:1)', 'HexCer(d38:1)-1H2O', 'HexCer(d38:1)-2H2O', 'd18:1', 'd18:1+OH']</t>
  </si>
  <si>
    <t>['HexCer(d38:3)-1H2O', 'HexCer(d38:3)', 'd18:1', 'd18:1+OH', 'd18:1+2OH', 'HexCer(d38:3)-2H2O']</t>
  </si>
  <si>
    <t>['d18:1', 'd18:1+OH', 'HexCer(d38:4)', 'd18:1+2OH', 'HexCer(d38:4)-Hex-H2O']</t>
  </si>
  <si>
    <t>['HexCer(d38:4)(OH)', 'HexCer(d38:4)(OH)-1H2O', 'd18:1+OH', 'd18:1']</t>
  </si>
  <si>
    <t>['HexCer(d38:4)(OH)', 'HexCer(d38:4)(OH)', 'd18:1+2OH', 'd18:1', 'd18:1+OH', 'HexCer(d38:4)(OH)-Hex-H2O', 'HexCer(d38:4)(OH)-Hex-H2O']</t>
  </si>
  <si>
    <t>['HexCer(d40:4)(OH)', 'HexCer(d40:4)(OH)-1H2O', 'd18:1+OH', 'd18:1', 'HexCer(d40:4)(OH)-2H2O', 'd18:1+2OH', 'HexCer(d40:4)(OH)-Hex']</t>
  </si>
  <si>
    <t>['HexCer(d41:1)(OH)', 'd18:1', 'd18:1+2OH', 'HexCer(d41:1)(OH)-1H2O', 'HexCer(d41:1)(OH)-Hex', 'HexCer(d41:1)(OH)-2H2O']</t>
  </si>
  <si>
    <t>['HexCer(d42:5)(OH)', 'HexCer(d42:5)(OH)-1H2O', 'd18:1+OH', 'd18:1+2OH', 'd18:1']</t>
  </si>
  <si>
    <t>['HexCer(d49:1)', 'd18:1+OH', 'd18:1', 'HexCer(d49:1)-1H2O', 'd18:1+2OH']</t>
  </si>
  <si>
    <t>['HexCer(d49:1)', 'd18:1', 'd18:1+OH', 'd18:1+2OH', 'HexCer(d49:1)-Hex']</t>
  </si>
  <si>
    <t>['d18:1+2OH', 'HexCer(d67:5)(OH)-1H2O', 'HexCer(d67:5)(OH)', 'HexCer(d67:5)(OH)-Hex-H2O', 'd18:1']</t>
  </si>
  <si>
    <t>['HexCer(d69:4)(OH)', 'd18:1+OH', 'd18:1', 'HexCer(d69:4)(OH)-1H2O']</t>
  </si>
  <si>
    <t>['HexCer(d30:2)(OH)', 'd18:2', 'd18:2+2OH', 'd18:2+OH']</t>
  </si>
  <si>
    <t>['d18:2', 'HexCer(d34:2)-Hex-H2O', 'HexCer(d34:2)-1H2O', 'd18:2+OH', 'HexCer(d34:2)', 'HexCer(d34:2)-Hex', 'd18:2+2OH', 'HexCer(d34:2)-2H2O']</t>
  </si>
  <si>
    <t>['d18:2', 'HexCer(d34:3)(OH)-Hex-H2O', 'HexCer(d34:3)(OH)-1H2O', 'd18:2+OH', 'HexCer(d34:3)(OH)', 'HexCer(d34:3)(OH)-2H2O', 'HexCer(d34:3)(OH)-Hex', 'd18:2+2OH']</t>
  </si>
  <si>
    <t>['d18:2', 'HexCer(d34:4)', 'HexCer(d34:4)-Hex-H2O', 'HexCer(d34:4)-Hex', 'd18:2+OH', 'HexCer(d34:4)-1H2O', 'd18:2+2OH', 'HexCer(d34:4)-2H2O']</t>
  </si>
  <si>
    <t>['HexCer(d35:2)-1H2O', 'HexCer(d35:2)-Hex-H2O', 'd18:2', 'HexCer(d35:2)-Hex', 'HexCer(d35:2)', 'd18:2+2OH', 'd18:2+OH', 'HexCer(d35:2)-2H2O']</t>
  </si>
  <si>
    <t>['d18:2', 'HexCer(d35:4)', 'HexCer(d35:4)-Hex-H2O', 'HexCer(d35:4)-Hex', 'd18:2+OH', 'HexCer(d35:4)-1H2O']</t>
  </si>
  <si>
    <t>['HexCer(d35:6)(OH)', 'd18:2', 'd18:2+OH', 'HexCer(d35:6)(OH)-1H2O', 'HexCer(d35:6)(OH)-Hex-H2O', 'HexCer(d35:6)(OH)-Hex', 'HexCer(d35:6)(OH)-2H2O']</t>
  </si>
  <si>
    <t>['d18:2', 'HexCer(d36:2)(OH)-1H2O', 'HexCer(d36:2)(OH)-Hex-H2O', 'd18:2+OH', 'HexCer(d36:2)(OH)', 'HexCer(d36:2)(OH)-Hex', 'HexCer(d36:2)(OH)-2H2O', 'd18:2+2OH']</t>
  </si>
  <si>
    <t>['HexCer(d36:3)-Hex-H2O', 'HexCer(d36:3)-Hex-H2O', 'HexCer(d36:3)-Hex', 'HexCer(d36:3)-Hex', 'd18:2', 'HexCer(d36:3)', 'HexCer(d36:3)', 'd18:2+OH', 'HexCer(d36:3)-1H2O', 'HexCer(d36:3)-1H2O', 'HexCer(d36:3)-2H2O', 'HexCer(d36:3)-2H2O']</t>
  </si>
  <si>
    <t>['HexCer(d36:3)-Hex-H2O', 'HexCer(d36:3)-Hex', 'HexCer(d36:3)', 'd18:2', 'd18:2+OH', 'HexCer(d36:3)-2H2O', 'd18:2+2OH', 'HexCer(d36:3)-1H2O']</t>
  </si>
  <si>
    <t>['HexCer(d36:3)-Hex-H2O', 'HexCer(d36:3)', 'd18:2', 'HexCer(d36:3)-Hex', 'd18:2+OH', 'HexCer(d36:3)-1H2O', 'd18:2+2OH']</t>
  </si>
  <si>
    <t>['HexCer(d36:4)', 'HexCer(d36:4)-Hex-H2O', 'HexCer(d36:4)-Hex', 'd18:2', 'd18:2+OH', 'HexCer(d36:4)-1H2O', 'd18:2+2OH', 'HexCer(d36:4)-2H2O']</t>
  </si>
  <si>
    <t>['HexCer(d36:4)(OH)', 'd18:2', 'd18:2+2OH', 'd18:2+OH']</t>
  </si>
  <si>
    <t>['HexCer(d36:6)', 'HexCer(d36:6)', 'd18:2', 'd18:2+OH', 'HexCer(d36:6)-2H2O', 'HexCer(d36:6)-2H2O', 'HexCer(d36:6)-1H2O', 'HexCer(d36:6)-1H2O', 'd18:2+2OH', 'HexCer(d36:6)-Hex', 'HexCer(d36:6)-Hex', 'HexCer(d36:6)-Hex-H2O', 'HexCer(d36:6)-Hex-H2O']</t>
  </si>
  <si>
    <t>['HexCer(d36:6)(OH)', 'HexCer(d36:6)(OH)', 'HexCer(d36:6)(OH)-1H2O', 'HexCer(d36:6)(OH)-1H2O', 'HexCer(d36:6)(OH)-Hex', 'HexCer(d36:6)(OH)-Hex', 'HexCer(d36:6)(OH)-Hex-H2O', 'HexCer(d36:6)(OH)-Hex-H2O', 'd18:2', 'HexCer(d36:6)(OH)-2H2O', 'HexCer(d36:6)(OH)-2H2O']</t>
  </si>
  <si>
    <t>['HexCer(d36:6)(OH)', 'd18:2', 'd18:2+OH', 'HexCer(d36:6)(OH)-1H2O', 'HexCer(d36:6)(OH)-Hex', 'HexCer(d36:6)(OH)-Hex-H2O', 'd18:2+2OH', 'HexCer(d36:6)(OH)-2H2O']</t>
  </si>
  <si>
    <t>['HexCer(d37:3)(OH)-Hex-H2O', 'HexCer(d37:3)(OH)-1H2O', 'd18:2+OH', 'HexCer(d37:3)(OH)', 'd18:2+2OH', 'HexCer(d37:3)(OH)-2H2O', 'd18:2', 'HexCer(d37:3)(OH)-Hex']</t>
  </si>
  <si>
    <t>['HexCer(d37:4)', 'HexCer(d37:4)-Hex-H2O', 'd18:2+OH', 'HexCer(d37:4)-Hex', 'd18:2+2OH', 'HexCer(d37:4)-1H2O', 'd18:2', 'HexCer(d37:4)-2H2O']</t>
  </si>
  <si>
    <t>['HexCer(d37:5)', 'HexCer(d37:5)-Hex-H2O', 'HexCer(d37:5)-Hex', 'HexCer(d37:5)-1H2O', 'd18:2+OH', 'd18:2', 'HexCer(d37:5)-2H2O', 'd18:2+2OH']</t>
  </si>
  <si>
    <t>['HexCer(d37:5)(OH)', 'HexCer(d37:5)(OH)', 'd18:2+OH', 'd18:2', 'd18:2+2OH', 'HexCer(d37:5)(OH)-Hex-H2O', 'HexCer(d37:5)(OH)-Hex-H2O', 'HexCer(d37:5)(OH)-Hex', 'HexCer(d37:5)(OH)-Hex', 'HexCer(d37:5)(OH)-1H2O', 'HexCer(d37:5)(OH)-1H2O']</t>
  </si>
  <si>
    <t>['HexCer(d37:6)(OH)', 'd18:2', 'HexCer(d37:6)(OH)-Hex', 'HexCer(d37:6)(OH)-1H2O', 'HexCer(d37:6)(OH)-Hex-H2O', 'd18:2+OH', 'd18:2+2OH', 'HexCer(d37:6)(OH)-2H2O']</t>
  </si>
  <si>
    <t>['d18:2', 'd18:2+OH', 'd18:2+2OH', 'HexCer(d38:4)', 'HexCer(d38:4)-Hex-H2O']</t>
  </si>
  <si>
    <t>['HexCer(d38:4)', 'd18:2', 'HexCer(d38:4)-Hex-H2O', 'HexCer(d38:4)-Hex', 'd18:2+OH', 'HexCer(d38:4)-1H2O', 'HexCer(d38:4)-2H2O']</t>
  </si>
  <si>
    <t>['HexCer(d38:5)(OH)', 'HexCer(d38:5)(OH)-1H2O', 'HexCer(d38:5)(OH)-Hex-H2O', 'HexCer(d38:5)(OH)-Hex', 'd18:2+OH', 'd18:2', 'd18:2+2OH']</t>
  </si>
  <si>
    <t>['HexCer(d38:6)(OH)', 'HexCer(d38:6)(OH)-1H2O', 'HexCer(d38:6)(OH)-Hex', 'HexCer(d38:6)(OH)-Hex-H2O', 'd18:2+OH', 'd18:2+2OH', 'd18:2', 'HexCer(d38:6)(OH)-2H2O']</t>
  </si>
  <si>
    <t>['HexCer(d38:6)(OH)', 'HexCer(d38:6)(OH)-Hex', 'HexCer(d38:6)(OH)-Hex-H2O', 'HexCer(d38:6)(OH)-1H2O', 'd18:2+OH', 'd18:2', 'd18:2+2OH']</t>
  </si>
  <si>
    <t>['HexCer(d42:5)(OH)', 'd18:2', 'HexCer(d42:5)(OH)-1H2O', 'd18:2+OH']</t>
  </si>
  <si>
    <t>['HexCer(d42:6)(OH)', 'd18:2+OH', 'd18:2', 'HexCer(d42:6)(OH)-2H2O', 'd18:2+2OH']</t>
  </si>
  <si>
    <t>['HexCer(d49:2)', 'd18:2+OH', 'd18:2', 'd18:2+2OH', 'HexCer(d49:2)-Hex']</t>
  </si>
  <si>
    <t>['HexCer(d50:2)', 'HexCer(d50:2)-1H2O', 'd18:2+2OH', 'HexCer(d50:2)-2H2O']</t>
  </si>
  <si>
    <t>['HexCer(d65:6)(OH)', 'd18:2+OH', 'd18:2', 'd18:2+2OH', 'HexCer(d65:6)(OH)-1H2O', 'HexCer(d65:6)(OH)-2H2O']</t>
  </si>
  <si>
    <t>['HexCer(d37:6)(OH)', 'HexCer(d37:6)(OH)-Hex', 'd18:3+OH', 'HexCer(d37:6)(OH)-1H2O', 'HexCer(d37:6)(OH)-Hex-H2O', 'd18:3+2OH', 'd18:3', 'HexCer(d37:6)(OH)-2H2O']</t>
  </si>
  <si>
    <t>['HexCer(d37:6)(OH)', 'HexCer(d37:6)(OH)', 'HexCer(d37:6)(OH)-1H2O', 'HexCer(d37:6)(OH)-1H2O', 'HexCer(d37:6)(OH)-Hex', 'HexCer(d37:6)(OH)-Hex', 'HexCer(d37:6)(OH)-Hex-H2O', 'HexCer(d37:6)(OH)-Hex-H2O', 'HexCer(d37:6)(OH)-2H2O', 'HexCer(d37:6)(OH)-2H2O', 'd18:3+OH', 'd18:3+2OH', 'd18:3']</t>
  </si>
  <si>
    <t>['HexCer(d42:5)(OH)', 'd18:3+2OH', 'd18:3+OH', 'HexCer(d42:5)(OH)-1H2O', 'd18:3', 'HexCer(d42:5)(OH)-Hex-H2O']</t>
  </si>
  <si>
    <t>['HexCer(d36:4)', 'd19:0+2OH', 'd19:0+OH', 'd19:0', 'HexCer(d36:4)-1H2O']</t>
  </si>
  <si>
    <t>['HexCer(d34:1)', 'HexCer(d34:1)-1H2O', 'd19:1', 'HexCer(d34:1)-Hex-H2O']</t>
  </si>
  <si>
    <t>['HexCer(d36:4)', 'd19:1+OH', 'd19:1+2OH', 'HexCer(d36:4)-1H2O']</t>
  </si>
  <si>
    <t>['HexCer(d46:3)(OH)', 'd19:1+OH', 'd19:1+2OH', 'd19:1']</t>
  </si>
  <si>
    <t>['d19:2', 'HexCer(d35:2)-1H2O', 'HexCer(d35:2)-Hex-H2O', 'd19:2+OH', 'HexCer(d35:2)-Hex', 'HexCer(d35:2)', 'HexCer(d35:2)-2H2O', 'd19:2+2OH']</t>
  </si>
  <si>
    <t>['d19:2', 'HexCer(d35:2)-Hex-H2O', 'HexCer(d35:2)-1H2O', 'd19:2+OH', 'HexCer(d35:2)-Hex', 'HexCer(d35:2)', 'd19:2+2OH', 'HexCer(d35:2)-2H2O']</t>
  </si>
  <si>
    <t>['d19:2', 'HexCer(d35:3)-Hex-H2O', 'HexCer(d35:3)', 'd19:2+OH', 'HexCer(d35:3)-Hex', 'HexCer(d35:3)-1H2O', 'HexCer(d35:3)-2H2O']</t>
  </si>
  <si>
    <t>['d19:2', 'HexCer(d35:3)-Hex-H2O', 'HexCer(d35:3)', 'HexCer(d35:3)-Hex', 'd19:2+OH', 'HexCer(d35:3)-1H2O', 'd19:2+2OH', 'HexCer(d35:3)-2H2O']</t>
  </si>
  <si>
    <t>['HexCer(d35:3)(OH)-Hex-H2O', 'd19:2', 'HexCer(d35:3)(OH)-1H2O', 'd19:2+OH', 'HexCer(d35:3)(OH)', 'HexCer(d35:3)(OH)-2H2O', 'HexCer(d35:3)(OH)-Hex', 'd19:2+2OH']</t>
  </si>
  <si>
    <t>['HexCer(d35:3)(OH)-Hex-H2O', 'd19:2', 'HexCer(d35:3)(OH)-1H2O', 'HexCer(d35:3)(OH)', 'd19:2+OH', 'HexCer(d35:3)(OH)-2H2O', 'HexCer(d35:3)(OH)-Hex']</t>
  </si>
  <si>
    <t>['d19:2', 'HexCer(d35:3)(OH)-Hex-H2O', 'HexCer(d35:3)(OH)-1H2O', 'd19:2+OH', 'HexCer(d35:3)(OH)-2H2O', 'HexCer(d35:3)(OH)', 'HexCer(d35:3)(OH)-Hex', 'd19:2+2OH']</t>
  </si>
  <si>
    <t>['d19:2', 'HexCer(d35:4)', 'HexCer(d35:4)-Hex-H2O', 'HexCer(d35:4)-Hex', 'd19:2+OH', 'HexCer(d35:4)-1H2O', 'HexCer(d35:4)-2H2O', 'd19:2+2OH']</t>
  </si>
  <si>
    <t>['HexCer(d36:3)(OH)-Hex-H2O', 'HexCer(d36:3)(OH)-1H2O', 'd19:2', 'HexCer(d36:3)(OH)', 'd19:2+OH', 'HexCer(d36:3)(OH)-2H2O', 'HexCer(d36:3)(OH)-Hex']</t>
  </si>
  <si>
    <t>['HexCer(d36:6)', 'HexCer(d36:6)', 'd19:2', 'HexCer(d36:6)-2H2O', 'HexCer(d36:6)-2H2O', 'd19:2+OH', 'HexCer(d36:6)-1H2O', 'HexCer(d36:6)-1H2O', 'HexCer(d36:6)-Hex', 'HexCer(d36:6)-Hex', 'HexCer(d36:6)-Hex-H2O', 'HexCer(d36:6)-Hex-H2O']</t>
  </si>
  <si>
    <t>['HexCer(d36:6)(OH)', 'HexCer(d36:6)(OH)-Hex', 'HexCer(d36:6)(OH)-1H2O', 'HexCer(d36:6)(OH)-Hex-H2O', 'd19:2', 'd19:2+OH', 'HexCer(d36:6)(OH)-2H2O']</t>
  </si>
  <si>
    <t>['HexCer(d36:6)(OH)', 'HexCer(d36:6)(OH)-1H2O', 'HexCer(d36:6)(OH)-Hex', 'HexCer(d36:6)(OH)-Hex-H2O', 'd19:2', 'd19:2+OH', 'HexCer(d36:6)(OH)-2H2O']</t>
  </si>
  <si>
    <t>['d19:2', 'HexCer(d37:3)-Hex-H2O', 'HexCer(d37:3)', 'HexCer(d37:3)-Hex', 'd19:2+OH', 'd19:2+2OH', 'HexCer(d37:3)-2H2O', 'HexCer(d37:3)-1H2O']</t>
  </si>
  <si>
    <t>['d19:2', 'HexCer(d37:3)-Hex-H2O', 'HexCer(d37:3)', 'HexCer(d37:3)-Hex', 'd19:2+OH', 'HexCer(d37:3)-1H2O', 'd19:2+2OH', 'HexCer(d37:3)-2H2O']</t>
  </si>
  <si>
    <t>['HexCer(d37:3)(OH)-Hex-H2O', 'd19:2', 'HexCer(d37:3)(OH)-1H2O', 'd19:2+OH', 'HexCer(d37:3)(OH)', 'HexCer(d37:3)(OH)-2H2O', 'HexCer(d37:3)(OH)-Hex', 'd19:2+2OH']</t>
  </si>
  <si>
    <t>['HexCer(d37:3)(OH)-Hex-H2O', 'd19:2', 'HexCer(d37:3)(OH)-1H2O', 'HexCer(d37:3)(OH)', 'd19:2+OH', 'HexCer(d37:3)(OH)-2H2O', 'HexCer(d37:3)(OH)-Hex']</t>
  </si>
  <si>
    <t>['d19:2', 'HexCer(d37:5)', 'd19:2+OH', 'HexCer(d37:5)-1H2O', 'HexCer(d37:5)-Hex-H2O', 'HexCer(d37:5)-Hex', 'd19:2+2OH', 'HexCer(d37:5)-2H2O']</t>
  </si>
  <si>
    <t>['HexCer(d37:5)(OH)', 'HexCer(d37:5)(OH)-Hex', 'HexCer(d37:5)(OH)-1H2O', 'HexCer(d37:5)(OH)-Hex-H2O', 'd19:2', 'd19:2+OH']</t>
  </si>
  <si>
    <t>['HexCer(d37:6)(OH)', 'HexCer(d37:6)(OH)-Hex', 'HexCer(d37:6)(OH)-1H2O', 'HexCer(d37:6)(OH)-Hex-H2O', 'd19:2', 'HexCer(d37:6)(OH)-2H2O']</t>
  </si>
  <si>
    <t>['HexCer(d38:5)(OH)', 'd19:2', 'HexCer(d38:5)(OH)-1H2O', 'HexCer(d38:5)(OH)-Hex-H2O', 'HexCer(d38:5)(OH)-Hex', 'd19:2+2OH', 'd19:2+OH', 'HexCer(d38:5)(OH)-2H2O']</t>
  </si>
  <si>
    <t>['HexCer(d38:5)(OH)', 'd19:2', 'HexCer(d38:5)(OH)-1H2O', 'HexCer(d38:5)(OH)-Hex', 'HexCer(d38:5)(OH)-Hex-H2O', 'HexCer(d38:5)(OH)-2H2O']</t>
  </si>
  <si>
    <t>['HexCer(d40:5)(OH)', 'HexCer(d40:5)(OH)-Hex-H2O', 'd19:2+OH', 'HexCer(d40:5)(OH)-1H2O', 'HexCer(d40:5)(OH)-Hex', 'd19:2']</t>
  </si>
  <si>
    <t>['HexCer(d35:3)-Hex-H2O', 'HexCer(d35:3)', 'HexCer(d35:3)-Hex', 'd19:3+2OH', 'HexCer(d35:3)-1H2O', 'd19:3+OH', 'd19:3']</t>
  </si>
  <si>
    <t>['HexCer(d36:6)', 'd19:3+2OH', 'HexCer(d36:6)-1H2O', 'HexCer(d36:6)-Hex', 'd19:3', 'HexCer(d36:6)-2H2O', 'HexCer(d36:6)-Hex-H2O', 'd19:3+OH']</t>
  </si>
  <si>
    <t>['HexCer(d37:6)(OH)', 'HexCer(d37:6)(OH)-1H2O', 'HexCer(d37:6)(OH)-Hex', 'HexCer(d37:6)(OH)-Hex-H2O', 'HexCer(d37:6)(OH)-2H2O', 'd19:3+2OH', 'd19:3+OH', 'd19:3']</t>
  </si>
  <si>
    <t>['HexCer(d44:6)(OH)', 'd19:3', 'd19:3+OH', 'HexCer(d44:6)(OH)-1H2O', 'd19:3+2OH']</t>
  </si>
  <si>
    <t>['d20:0+OH', 'HexCer(d41:1)', 'HexCer(d41:1)-1H2O', 'd20:0']</t>
  </si>
  <si>
    <t>['d20:1+OH', 'd20:1+2OH', 'HexCer(d32:5)', 'HexCer(d32:5)-1H2O']</t>
  </si>
  <si>
    <t>['HexCer(d34:1)', 'd20:1', 'HexCer(d34:1)-1H2O', 'HexCer(d34:1)-2H2O', 'd20:1+OH', 'HexCer(d34:1)-Hex', 'HexCer(d34:1)-Hex-H2O']</t>
  </si>
  <si>
    <t>['d20:1+OH', 'HexCer(d35:1)(OH)', 'HexCer(d35:1)(OH)-2H2O', 'd20:1+2OH']</t>
  </si>
  <si>
    <t>['HexCer(d41:1)(OH)', 'd20:1', 'HexCer(d41:1)(OH)-1H2O', 'd20:1+2OH', 'HexCer(d41:1)(OH)-2H2O', 'd20:1+OH']</t>
  </si>
  <si>
    <t>['HexCer(d50:5)', 'd20:1+OH', 'HexCer(d50:5)-1H2O', 'HexCer(d50:5)-2H2O', 'd20:1+2OH', 'd20:1']</t>
  </si>
  <si>
    <t>['d20:2+OH', 'HexCer(d36:2)(OH)', 'd20:2+2OH', 'd20:2']</t>
  </si>
  <si>
    <t>['HexCer(d37:6)(OH)', 'HexCer(d37:6)(OH)-1H2O', 'HexCer(d37:6)(OH)-Hex', 'HexCer(d37:6)(OH)-Hex-H2O', 'd20:3+2OH', 'd20:3+OH', 'd20:3', 'HexCer(d37:6)(OH)-2H2O']</t>
  </si>
  <si>
    <t>['HexCer(d32:0)', 'HexCer(d32:0)', 'HexCer(d32:0)-1H2O', 'HexCer(d32:0)-1H2O', 'HexCer(d32:0)-Hex', 'HexCer(d32:0)-Hex', 'd21:0', 'd21:0+2OH']</t>
  </si>
  <si>
    <t>['HexCer(d32:2)', 'HexCer(d32:2)-1H2O', 'd21:0', 'd21:0+OH', 'd21:0+2OH']</t>
  </si>
  <si>
    <t>['d21:2+2OH', 'HexCer(d69:6)(OH)', 'd21:2', 'd21:2+OH', 'HexCer(d69:6)(OH)-1H2O', 'HexCer(d69:6)(OH)-2H2O']</t>
  </si>
  <si>
    <t>['HexCer(d69:5)(OH)', 'd21:3+OH', 'd21:3+2OH', 'HexCer(d69:5)(OH)-2H2O', 'd21:3']</t>
  </si>
  <si>
    <t>['d22:0+OH', 'HexCer(d47:0)', 'HexCer(d47:0)-2H2O', 'HexCer(d47:0)-1H2O']</t>
  </si>
  <si>
    <t>['HexCer(d32:1)', 'd22:1+OH', 'HexCer(d32:1)-1H2O', 'd22:1+2OH']</t>
  </si>
  <si>
    <t>['HexCer(d39:6)(OH)', 'HexCer(d39:6)(OH)-Hex', 'HexCer(d39:6)(OH)-1H2O', 'HexCer(d39:6)(OH)-Hex-H2O', 'HexCer(d39:6)(OH)-2H2O', 'd22:2+OH', 'd22:2+2OH']</t>
  </si>
  <si>
    <t>['HexCer(d36:6)(OH)', 'd22:3+OH', 'HexCer(d36:6)(OH)-1H2O', 'HexCer(d36:6)(OH)-Hex', 'd22:3+2OH', 'HexCer(d36:6)(OH)-Hex-H2O', 'HexCer(d36:6)(OH)-2H2O']</t>
  </si>
  <si>
    <t>['HexCer(d39:6)(OH)', 'HexCer(d39:6)(OH)-Hex-H2O', 'HexCer(d39:6)(OH)-1H2O', 'HexCer(d39:6)(OH)-Hex', 'd22:3+2OH', 'HexCer(d39:6)(OH)-2H2O', 'd22:3+OH']</t>
  </si>
  <si>
    <t>['HexCer(d39:6)(OH)', 'HexCer(d39:6)(OH)-Hex', 'HexCer(d39:6)(OH)-1H2O', 'd23:3+2OH', 'HexCer(d39:6)(OH)-Hex-H2O', 'HexCer(d39:6)(OH)-2H2O', 'd23:3']</t>
  </si>
  <si>
    <t>['HexCer(d39:6)(OH)', 'HexCer(d39:6)(OH)-Hex', 'HexCer(d39:6)(OH)-1H2O', 'HexCer(d39:6)(OH)-Hex-H2O', 'd23:4+OH', 'HexCer(d39:6)(OH)-2H2O', 'd23:4']</t>
  </si>
  <si>
    <t>['HexCer(d48:1)', 'd24:1+OH', 'd24:1+2OH', 'd24:1', 'HexCer(d48:1)-1H2O']</t>
  </si>
  <si>
    <t>['HexCer(d36:5)(OH)', 'HexCer(d36:5)(OH)', 'd24:4+2OH', 'd24:4+OH']</t>
  </si>
  <si>
    <t>['HexCer(d43:2)', 'd25:2+2OH', 'HexCer(d43:2)-1H2O', 'd25:2+OH']</t>
  </si>
  <si>
    <t>['HexCer(d39:7)', 'd25:3', 'd25:3+2OH', 'HexCer(d39:7)-1H2O']</t>
  </si>
  <si>
    <t>['HexCer(d65:6)(OH)', 'd25:3+OH', 'd25:3+2OH', 'd25:3', 'HexCer(d65:6)(OH)-1H2O']</t>
  </si>
  <si>
    <t>['HexCer(d50:1)(OH)', 'd26:0', 'd26:0+OH', 'HexCer(d50:1)(OH)-1H2O', 'HexCer(d50:1)(OH)-2H2O', 'HexCer(d50:1)(OH)-Hex']</t>
  </si>
  <si>
    <t>['HexCer(d50:0)(OH)', 'd27:0', 'HexCer(d50:0)(OH)-Hex-H2O', 'HexCer(d50:0)(OH)-2H2O']</t>
  </si>
  <si>
    <t>['HexCer(d48:7)', 'd27:4', 'HexCer(d48:7)-1H2O', 'd27:4+OH', 'HexCer(d48:7)-2H2O']</t>
  </si>
  <si>
    <t>['HexCer(d40:3)(OH)', 'HexCer(d40:3)(OH)-1H2O', 'd28:1+OH', 'HexCer(d40:3)(OH)-2H2O']</t>
  </si>
  <si>
    <t>['HexCer(m32:0)', 'HexCer(m32:0)-1H2O', 'm14:0+OH', 'HexCer(m32:0)-Hex']</t>
  </si>
  <si>
    <t>['HexCer(m24:3)', 'HexCer(m24:3)-1H2O', 'm14:1', 'HexCer(m24:3)-Hex-H2O', 'HexCer(m24:3)-Hex']</t>
  </si>
  <si>
    <t>['HexCer(m24:3)', 'HexCer(m24:3)-1H2O', 'm14:2', 'HexCer(m24:3)-Hex-H2O', 'm14:2+OH', 'HexCer(m24:3)-Hex']</t>
  </si>
  <si>
    <t>['HexCer(m29:3)', 'm14:2', 'm14:2+OH', 'HexCer(m29:3)-Hex-H2O']</t>
  </si>
  <si>
    <t>['HexCer(m24:3)', 'HexCer(m24:3)-1H2O', 'm14:3+OH', 'HexCer(m24:3)-Hex-H2O', 'HexCer(m24:3)-Hex']</t>
  </si>
  <si>
    <t>['HexCer(m25:7)', 'HexCer(m25:7)-1H2O', 'm14:3']</t>
  </si>
  <si>
    <t>['m14:3', 'HexCer(m26:5)', 'm14:3+OH']</t>
  </si>
  <si>
    <t>['m14:3', 'HexCer(m34:3)', 'HexCer(m34:3)-Hex-H2O', 'HexCer(m34:3)-Hex', 'm14:3+OH', 'HexCer(m34:3)-1H2O']</t>
  </si>
  <si>
    <t>['HexCer(m32:1)', 'HexCer(m32:1)-1H2O', 'm15:1', 'HexCer(m32:1)-Hex-H2O']</t>
  </si>
  <si>
    <t>['HexCer(m36:1)', 'HexCer(m36:1)-Hex', 'm15:1+OH']</t>
  </si>
  <si>
    <t>['HexCer(m29:5)', 'm15:2+OH', 'HexCer(m29:5)-1H2O', 'HexCer(m29:5)-Hex-H2O']</t>
  </si>
  <si>
    <t>['HexCer(m34:4)', 'm15:2', 'HexCer(m34:4)-1H2O']</t>
  </si>
  <si>
    <t>['HexCer(m29:5)', 'm15:3+OH', 'HexCer(m29:5)-1H2O', 'm15:3', 'HexCer(m29:5)-Hex-H2O']</t>
  </si>
  <si>
    <t>['HexCer(m25:6)', 'HexCer(m25:6)-1H2O', 'm15:4+OH', 'm15:4', 'HexCer(m25:6)-Hex']</t>
  </si>
  <si>
    <t>['HexCer(m28:1)', 'm16:1+OH', 'HexCer(m28:1)-Hex-H2O']</t>
  </si>
  <si>
    <t>['HexCer(m32:1)', 'HexCer(m32:1)', 'HexCer(m32:1)-1H2O', 'HexCer(m32:1)-1H2O', 'm16:1+OH', 'HexCer(m32:1)-Hex-H2O', 'HexCer(m32:1)-Hex-H2O']</t>
  </si>
  <si>
    <t>['HexCer(m47:1)', 'HexCer(m47:1)-1H2O', 'm16:1+OH']</t>
  </si>
  <si>
    <t>['HexCer(m38:3)', 'm16:3', 'HexCer(m38:3)-Hex-H2O', 'HexCer(m38:3)-Hex']</t>
  </si>
  <si>
    <t>['HexCer(m32:0)', 'HexCer(m32:0)-1H2O', 'm17:0+OH']</t>
  </si>
  <si>
    <t>['HexCer(m33:4)', 'm17:2', 'm17:2+OH']</t>
  </si>
  <si>
    <t>['HexCer(m36:8)', 'm17:4+OH', 'HexCer(m36:8)-1H2O', 'm17:4', 'HexCer(m36:8)-Hex-H2O']</t>
  </si>
  <si>
    <t>['HexCer(m37:8)', 'm17:4', 'HexCer(m37:8)-1H2O']</t>
  </si>
  <si>
    <t>['HexCer(m28:1)', 'm18:0+OH', 'HexCer(m28:1)-Hex-H2O']</t>
  </si>
  <si>
    <t>['HexCer(m32:1)', 'HexCer(m32:1)', 'HexCer(m32:1)-1H2O', 'HexCer(m32:1)-1H2O', 'HexCer(m32:1)-Hex-H2O', 'HexCer(m32:1)-Hex-H2O', 'm18:0+OH']</t>
  </si>
  <si>
    <t>['HexCer(m32:1)', 'HexCer(m32:1)', 'HexCer(m32:1)-1H2O', 'HexCer(m32:1)-1H2O', 'm18:1+OH', 'HexCer(m32:1)-Hex-H2O', 'HexCer(m32:1)-Hex-H2O']</t>
  </si>
  <si>
    <t>['HexCer(m36:1)', 'HexCer(m36:1)-Hex', 'm18:1']</t>
  </si>
  <si>
    <t>['HexCer(m47:1)', 'm18:1', 'HexCer(m47:1)-1H2O', 'm18:1+OH']</t>
  </si>
  <si>
    <t>['HexCer(m29:3)', 'm18:2', 'HexCer(m29:3)-1H2O', 'm18:2+OH']</t>
  </si>
  <si>
    <t>['HexCer(m32:2)', 'm18:2', 'HexCer(m32:2)-1H2O', 'HexCer(m32:2)-Hex-H2O', 'm18:2+OH']</t>
  </si>
  <si>
    <t>['HexCer(m34:2)', 'm18:2+OH', 'm18:2', 'HexCer(m34:2)-Hex']</t>
  </si>
  <si>
    <t>['HexCer(m35:3)', 'HexCer(m35:3)-Hex-H2O', 'HexCer(m35:3)-Hex', 'm18:2', 'm18:2+OH', 'HexCer(m35:3)-1H2O']</t>
  </si>
  <si>
    <t>['m18:2+OH', 'm18:2', 'HexCer(m47:4)', 'HexCer(m47:4)-1H2O']</t>
  </si>
  <si>
    <t>['m18:2', 'HexCer(m50:6)', 'HexCer(m50:6)-Hex-H2O', 'm18:2+OH', 'HexCer(m50:6)-Hex']</t>
  </si>
  <si>
    <t>['HexCer(m29:3)', 'm18:3+OH', 'HexCer(m29:3)-1H2O', 'm18:3']</t>
  </si>
  <si>
    <t>['HexCer(m33:3)', 'HexCer(m33:3)-1H2O', 'm18:3+OH', 'm18:3']</t>
  </si>
  <si>
    <t>['HexCer(m33:5)', 'm18:3', 'm18:3+OH', 'HexCer(m33:5)-1H2O', 'HexCer(m33:5)-Hex-H2O']</t>
  </si>
  <si>
    <t>['m18:3', 'HexCer(m34:3)', 'HexCer(m34:3)-Hex-H2O', 'm18:3+OH', 'HexCer(m34:3)-Hex', 'HexCer(m34:3)-1H2O']</t>
  </si>
  <si>
    <t>['HexCer(m42:5)', 'HexCer(m42:5)-1H2O', 'm18:3', 'm18:3+OH']</t>
  </si>
  <si>
    <t>['m18:3+OH', 'HexCer(m47:4)', 'm18:3', 'HexCer(m47:4)-1H2O']</t>
  </si>
  <si>
    <t>['m18:3', 'm18:3+OH', 'HexCer(m50:6)', 'HexCer(m50:6)-Hex-H2O', 'HexCer(m50:6)-Hex']</t>
  </si>
  <si>
    <t>['HexCer(m33:1)', 'HexCer(m33:1)', 'm19:1', 'HexCer(m33:1)-1H2O', 'HexCer(m33:1)-1H2O', 'm19:1+OH']</t>
  </si>
  <si>
    <t>['m19:3', 'HexCer(m35:3)', 'HexCer(m35:3)-Hex-H2O', 'HexCer(m35:3)-Hex', 'm19:3+OH', 'HexCer(m35:3)-1H2O']</t>
  </si>
  <si>
    <t>['HexCer(m42:5)', 'm19:3', 'HexCer(m42:5)-1H2O', 'm19:3+OH']</t>
  </si>
  <si>
    <t>['HexCer(m43:5)', 'HexCer(m43:5)-1H2O', 'm19:3', 'm19:3+OH', 'HexCer(m43:5)-Hex-H2O']</t>
  </si>
  <si>
    <t>['HexCer(m48:8)', 'HexCer(m48:8)-1H2O', 'm19:4+OH', 'm19:4']</t>
  </si>
  <si>
    <t>['HexCer(m31:1)', 'HexCer(m31:1)-1H2O', 'm20:1+OH', 'm20:1']</t>
  </si>
  <si>
    <t>['HexCer(m33:3)', 'HexCer(m33:3)-1H2O', 'm20:2+OH', 'm20:2']</t>
  </si>
  <si>
    <t>['HexCer(m38:3)', 'm20:2+OH', 'HexCer(m38:3)-1H2O', 'm20:2']</t>
  </si>
  <si>
    <t>['HexCer(m43:6)', 'm20:2', 'HexCer(m43:6)-Hex', 'm20:2+OH', 'HexCer(m43:6)-1H2O']</t>
  </si>
  <si>
    <t>['HexCer(m46:8)', 'HexCer(m46:8)-1H2O', 'HexCer(m46:8)-Hex-H2O', 'm20:4+OH', 'm20:4']</t>
  </si>
  <si>
    <t>['HexCer(m33:0)', 'm21:0', 'HexCer(m33:0)-Hex-H2O']</t>
  </si>
  <si>
    <t>['HexCer(m32:1)', 'HexCer(m32:1)', 'HexCer(m32:1)-1H2O', 'HexCer(m32:1)-1H2O', 'm21:1+OH', 'HexCer(m32:1)-Hex', 'HexCer(m32:1)-Hex', 'm21:1', 'HexCer(m32:1)-Hex-H2O', 'HexCer(m32:1)-Hex-H2O']</t>
  </si>
  <si>
    <t>['HexCer(m32:1)', 'HexCer(m32:1)', 'm21:1', 'HexCer(m32:1)-1H2O', 'HexCer(m32:1)-1H2O', 'HexCer(m32:1)-Hex-H2O', 'HexCer(m32:1)-Hex-H2O']</t>
  </si>
  <si>
    <t>['HexCer(m35:6)', 'm21:3+OH', 'HexCer(m35:6)-1H2O']</t>
  </si>
  <si>
    <t>['m21:4+OH', 'm21:4', 'HexCer(m50:5)', 'HexCer(m50:5)-1H2O', 'HexCer(m50:5)-Hex-H2O', 'HexCer(m50:5)-Hex']</t>
  </si>
  <si>
    <t>['HexCer(m35:0)', 'm22:0', 'm22:0+OH']</t>
  </si>
  <si>
    <t>['HexCer(m47:7)', 'm22:3', 'm22:3+OH', 'HexCer(m47:7)-1H2O', 'HexCer(m47:7)-Hex']</t>
  </si>
  <si>
    <t>['HexCer(m35:5)', 'm22:4+OH', 'HexCer(m35:5)-1H2O', 'm22:4']</t>
  </si>
  <si>
    <t>['m22:4+OH', 'HexCer(m48:6)', 'HexCer(m48:6)-Hex']</t>
  </si>
  <si>
    <t>['HexCer(m51:6)', 'm22:4+OH', 'HexCer(m51:6)-1H2O', 'HexCer(m51:6)-Hex-H2O']</t>
  </si>
  <si>
    <t>['HexCer(m33:0)', 'm23:0', 'HexCer(m33:0)-1H2O']</t>
  </si>
  <si>
    <t>['HexCer(m35:3)', 'm23:1', 'm23:1+OH', 'HexCer(m35:3)-Hex-H2O', 'HexCer(m35:3)-1H2O', 'HexCer(m35:3)-Hex']</t>
  </si>
  <si>
    <t>['m23:2+OH', 'm23:2', 'HexCer(m35:3)', 'HexCer(m35:3)-Hex-H2O', 'HexCer(m35:3)-1H2O', 'HexCer(m35:3)-Hex']</t>
  </si>
  <si>
    <t>['HexCer(m58:2)', 'm24:0+OH', 'm24:0']</t>
  </si>
  <si>
    <t>['HexCer(m35:6)', 'm24:4+OH', 'm24:4']</t>
  </si>
  <si>
    <t>['HexCer(m36:0)', 'HexCer(m36:0)-1H2O', 'm26:0+OH', 'm26:0']</t>
  </si>
  <si>
    <t>['HexCer(m46:0)', 'HexCer(m46:0)-1H2O', 'm28:0+OH']</t>
  </si>
  <si>
    <t>['HexCer(t24:1)(OH)(OH)', 't14:0+3OH', 't14:0+2OH', 'HexCer(t24:1)(OH)(OH)-Hex', 'HexCer(t24:1)(OH)(OH)-3H2O', 'HexCer(t24:1)(OH)(OH)-2H2O']</t>
  </si>
  <si>
    <t>['HexCer(t25:1)', 't14:0+3OH', 'HexCer(t25:1)-1H2O', 't14:0+2OH', 'HexCer(t25:1)-Hex']</t>
  </si>
  <si>
    <t>['HexCer(t26:2)', 'HexCer(t26:2)-1H2O', 't14:0+OH', 't14:0', 'HexCer(t26:2)-2H2O', 'HexCer(t26:2)-Hex']</t>
  </si>
  <si>
    <t>['HexCer(t27:0)', 'HexCer(t27:0)-1H2O', 'HexCer(t27:0)-3H2O', 't14:0+2OH']</t>
  </si>
  <si>
    <t>['HexCer(t28:1)(OH)(OH)', 'HexCer(t28:1)(OH)(OH)-3H2O', 'HexCer(t28:1)(OH)(OH)-Hex', 't14:0', 'HexCer(t28:1)(OH)(OH)-2H2O']</t>
  </si>
  <si>
    <t>['HexCer(t36:1)', 't14:0', 'HexCer(t36:1)-2H2O', 't14:0+2OH', 'HexCer(t36:1)-3H2O']</t>
  </si>
  <si>
    <t>['t14:0', 'HexCer(t37:4)', 'HexCer(t37:4)-Hex-H2O', 't14:0+OH', 'HexCer(t37:4)-1H2O']</t>
  </si>
  <si>
    <t>['HexCer(t39:4)(OH)', 'HexCer(t39:4)(OH)-1H2O', 't14:0', 't14:0+OH', 'HexCer(t39:4)(OH)-2H2O', 'HexCer(t39:4)(OH)-3H2O', 't14:0+2OH']</t>
  </si>
  <si>
    <t>['HexCer(t43:0)(OH)(OH)', 'HexCer(t43:0)(OH)(OH)-2H2O', 'HexCer(t43:0)(OH)(OH)-Hex-H2O', 'HexCer(t43:0)(OH)(OH)-Hex']</t>
  </si>
  <si>
    <t>['HexCer(t45:0)(OH)(OH)', 't14:0+2OH', 't14:0+3OH', 'HexCer(t45:0)(OH)(OH)-3H2O', 'HexCer(t45:0)(OH)(OH)-Hex-H2O']</t>
  </si>
  <si>
    <t>['HexCer(t59:4)(OH)', 't14:0+3OH', 't14:0+2OH', 't14:0+OH']</t>
  </si>
  <si>
    <t>['HexCer(t24:1)(OH)(OH)', 't14:1+3OH', 't14:1+OH', 't14:1+2OH', 'HexCer(t24:1)(OH)(OH)-Hex', 'HexCer(t24:1)(OH)(OH)-3H2O', 'HexCer(t24:1)(OH)(OH)-2H2O']</t>
  </si>
  <si>
    <t>['HexCer(t25:1)', 't14:1', 't14:1+2OH', 'HexCer(t25:1)-1H2O', 't14:1+OH', 'HexCer(t25:1)-Hex']</t>
  </si>
  <si>
    <t>['HexCer(t27:1)(OH)', 'HexCer(t27:1)(OH)-2H2O', 'HexCer(t27:1)(OH)-1H2O', 't14:1', 'HexCer(t27:1)(OH)-3H2O', 't14:1+2OH']</t>
  </si>
  <si>
    <t>['HexCer(t28:1)', 't14:1+OH', 'HexCer(t28:1)-1H2O', 'HexCer(t28:1)-2H2O', 't14:1', 't14:1+3OH']</t>
  </si>
  <si>
    <t>['HexCer(t39:4)(OH)', 'HexCer(t39:4)(OH)-1H2O', 't14:1+3OH', 't14:1', 't14:1+2OH', 'HexCer(t39:4)(OH)-Hex-H2O', 'HexCer(t39:4)(OH)-3H2O', 't14:1+OH', 'HexCer(t39:4)(OH)-2H2O']</t>
  </si>
  <si>
    <t>['HexCer(t41:1)(OH)', 't14:1', 'HexCer(t41:1)(OH)-1H2O', 'HexCer(t41:1)(OH)-3H2O']</t>
  </si>
  <si>
    <t>['t14:1', 'HexCer(t44:3)(OH)(OH)', 'HexCer(t44:3)(OH)(OH)-1H2O', 'HexCer(t44:3)(OH)(OH)-Hex-H2O']</t>
  </si>
  <si>
    <t>['HexCer(t24:5)', 'HexCer(t24:5)-1H2O', 't14:2+2OH', 'HexCer(t24:5)-2H2O', 'HexCer(t24:5)-3H2O', 't14:2+OH', 'HexCer(t24:5)-Hex-H2O', 't14:2', 't14:2+3OH', 'HexCer(t24:5)-Hex']</t>
  </si>
  <si>
    <t>['HexCer(t25:3)', 'HexCer(t25:3)-1H2O', 't14:2', 'HexCer(t25:3)-Hex', 'HexCer(t25:3)-3H2O', 'HexCer(t25:3)-2H2O', 't14:2+2OH']</t>
  </si>
  <si>
    <t>['HexCer(t30:2)', 't14:2', 't14:2+OH', 't14:2+2OH']</t>
  </si>
  <si>
    <t>['HexCer(t32:2)(OH)', 't14:2+2OH', 'HexCer(t32:2)(OH)-2H2O', 'HexCer(t32:2)(OH)-1H2O', 't14:2+OH', 't14:2', 't14:2+3OH']</t>
  </si>
  <si>
    <t>['HexCer(t32:2)(OH)', 't14:2+2OH', 'HexCer(t32:2)(OH)-1H2O', 'HexCer(t32:2)(OH)-3H2O', 't14:2+3OH', 'HexCer(t32:2)(OH)-2H2O', 't14:2', 'HexCer(t32:2)(OH)-Hex']</t>
  </si>
  <si>
    <t>['HexCer(t24:5)', 'HexCer(t24:5)-1H2O', 't14:3+OH', 't14:3+3OH', 't14:3+2OH', 'HexCer(t24:5)-2H2O', 'HexCer(t24:5)-3H2O', 't14:3', 'HexCer(t24:5)-Hex-H2O', 'HexCer(t24:5)-Hex']</t>
  </si>
  <si>
    <t>['HexCer(t25:3)', 'HexCer(t25:3)-1H2O', 't14:3+3OH', 't14:3+2OH', 'HexCer(t25:3)-Hex', 'HexCer(t25:3)-3H2O', 't14:3+OH', 't14:3', 'HexCer(t25:3)-2H2O']</t>
  </si>
  <si>
    <t>['HexCer(t29:3)(OH)', 't14:3', 't14:3+3OH', 'HexCer(t29:3)(OH)-1H2O', 'HexCer(t29:3)(OH)-2H2O', 't14:3+OH', 't14:3+2OH']</t>
  </si>
  <si>
    <t>['HexCer(t29:6)(OH)', 't14:3', 'HexCer(t29:6)(OH)-1H2O', 't14:3+3OH', 't14:3+2OH', 'HexCer(t29:6)(OH)-3H2O', 't14:3+OH', 'HexCer(t29:6)(OH)-2H2O', 'HexCer(t29:6)(OH)-Hex']</t>
  </si>
  <si>
    <t>['HexCer(t59:4)(OH)', 't14:3', 't14:3+OH', 't14:3+3OH']</t>
  </si>
  <si>
    <t>['HexCer(t24:5)', 'HexCer(t24:5)-1H2O', 't14:4+2OH', 't14:4+3OH', 'HexCer(t24:5)-2H2O', 'HexCer(t24:5)-3H2O', 't14:4+OH', 'HexCer(t24:5)-Hex-H2O', 't14:4', 'HexCer(t24:5)-Hex']</t>
  </si>
  <si>
    <t>['HexCer(t24:8)(OH)', 'HexCer(t24:8)(OH)-Hex', 'HexCer(t24:8)(OH)-Hex-H2O', 'HexCer(t24:8)(OH)-2H2O']</t>
  </si>
  <si>
    <t>['HexCer(t28:6)', 'HexCer(t28:6)-1H2O', 't14:4+2OH', 't14:4+OH', 't14:4+3OH', 't14:4', 'HexCer(t28:6)-3H2O', 'HexCer(t28:6)-Hex-H2O']</t>
  </si>
  <si>
    <t>['HexCer(t29:6)(OH)', 'HexCer(t29:6)(OH)-1H2O', 't14:4+3OH', 't14:4+OH', 't14:4', 'HexCer(t29:6)(OH)-2H2O', 't14:4+2OH']</t>
  </si>
  <si>
    <t>['HexCer(t34:5)(OH)', 't14:4+3OH', 'HexCer(t34:5)(OH)-3H2O', 't14:4+2OH']</t>
  </si>
  <si>
    <t>['HexCer(t37:5)(OH)', 't14:4+OH', 't14:4+2OH', 't14:4+3OH']</t>
  </si>
  <si>
    <t>['HexCer(t42:5)', 't14:4+3OH', 't14:4+2OH', 'HexCer(t42:5)-3H2O', 'HexCer(t42:5)-2H2O', 'HexCer(t42:5)-1H2O', 't14:4+OH', 'HexCer(t42:5)-Hex-H2O', 't14:4']</t>
  </si>
  <si>
    <t>['HexCer(t28:1)', 't15:0+OH', 't15:0+3OH', 'HexCer(t28:1)-1H2O', 't15:0']</t>
  </si>
  <si>
    <t>['HexCer(t41:2)', 'HexCer(t41:2)', 't15:0+2OH', 'HexCer(t41:2)-1H2O', 'HexCer(t41:2)-1H2O', 't15:0', 'HexCer(t41:2)-Hex-H2O', 't15:0+3OH', 'HexCer(t41:2)-2H2O', 'HexCer(t41:2)-2H2O', 'HexCer(t41:2)-Hex', 'HexCer(t41:2)-Hex', 'HexCer(t41:2)-3H2O', 'HexCer(t41:2)-3H2O']</t>
  </si>
  <si>
    <t>['HexCer(t42:1)(OH)(OH)', 't15:0', 't15:0+OH', 'HexCer(t42:1)(OH)(OH)-1H2O', 't15:0+2OH', 'HexCer(t42:1)(OH)(OH)-2H2O', 'HexCer(t42:1)(OH)(OH)-Hex']</t>
  </si>
  <si>
    <t>['HexCer(t42:1)(OH)(OH)', 't15:1', 't15:1+3OH', 'HexCer(t42:1)(OH)(OH)-1H2O', 'HexCer(t42:1)(OH)(OH)-2H2O', 't15:1+2OH', 'HexCer(t42:1)(OH)(OH)-Hex']</t>
  </si>
  <si>
    <t>['HexCer(t42:2)(OH)-Hex', 'HexCer(t42:2)(OH)-Hex', 'HexCer(t42:2)(OH)-Hex-H2O', 'HexCer(t42:2)(OH)-Hex-H2O', 'HexCer(t42:2)(OH)-1H2O', 'HexCer(t42:2)(OH)-1H2O', 't15:1+OH', 'HexCer(t42:2)(OH)', 'HexCer(t42:2)(OH)', 't15:1']</t>
  </si>
  <si>
    <t>['HexCer(t34:3)(OH)(OH)', 't15:2+2OH', 'HexCer(t34:3)(OH)(OH)-1H2O', 't15:2+OH', 'HexCer(t34:3)(OH)(OH)-Hex-H2O', 't15:2', 'HexCer(t34:3)(OH)(OH)-2H2O']</t>
  </si>
  <si>
    <t>['HexCer(t29:3)(OH)', 'HexCer(t29:3)(OH)-Hex', 't15:3+3OH', 't15:3+OH', 'HexCer(t29:3)(OH)-1H2O', 'HexCer(t29:3)(OH)-Hex-H2O']</t>
  </si>
  <si>
    <t>['HexCer(t36:6)', 'HexCer(t36:6)', 'HexCer(t36:6)-1H2O', 'HexCer(t36:6)-1H2O', 'HexCer(t36:6)-Hex', 'HexCer(t36:6)-Hex', 'HexCer(t36:6)-Hex-H2O', 'HexCer(t36:6)-Hex-H2O', 'HexCer(t36:6)-2H2O', 'HexCer(t36:6)-2H2O', 't15:3+3OH', 't15:3+2OH', 't15:3+OH', 't15:3', 'HexCer(t36:6)-3H2O', 'HexCer(t36:6)-3H2O']</t>
  </si>
  <si>
    <t>['HexCer(t36:6)', 'HexCer(t36:6)', 'HexCer(t36:6)-1H2O', 'HexCer(t36:6)-1H2O', 'HexCer(t36:6)-Hex', 'HexCer(t36:6)-Hex', 'HexCer(t36:6)-Hex-H2O', 'HexCer(t36:6)-Hex-H2O', 't15:4+2OH', 't15:4+3OH', 'HexCer(t36:6)-2H2O', 'HexCer(t36:6)-2H2O', 'HexCer(t36:6)-3H2O', 'HexCer(t36:6)-3H2O']</t>
  </si>
  <si>
    <t>['HexCer(t40:6)', 'HexCer(t40:6)-1H2O', 't15:4+3OH', 't15:4+OH', 'HexCer(t40:6)-Hex', 'HexCer(t40:6)-2H2O', 't15:4+2OH', 't15:4', 'HexCer(t40:6)-Hex-H2O', 'HexCer(t40:6)-3H2O']</t>
  </si>
  <si>
    <t>['HexCer(t29:1)(OH)(OH)', 'HexCer(t29:1)(OH)(OH)-1H2O', 'HexCer(t29:1)(OH)(OH)-2H2O', 't16:0', 't16:0+3OH', 'HexCer(t29:1)(OH)(OH)-3H2O', 'HexCer(t29:1)(OH)(OH)-Hex']</t>
  </si>
  <si>
    <t>['HexCer(t41:2)', 't16:0+2OH', 't16:0', 'HexCer(t41:2)-3H2O', 't16:0+3OH', 'HexCer(t41:2)-1H2O']</t>
  </si>
  <si>
    <t>['HexCer(t38:5)', 'HexCer(t38:5)-1H2O', 'HexCer(t38:5)-Hex-H2O', 't16:1', 'HexCer(t38:5)-Hex', 't16:1+2OH', 'HexCer(t38:5)-3H2O', 'HexCer(t38:5)-2H2O', 't16:1+OH']</t>
  </si>
  <si>
    <t>['HexCer(t40:1)(OH)', 't16:1+OH', 'HexCer(t40:1)(OH)-1H2O', 'HexCer(t40:1)(OH)-2H2O', 't16:1+3OH']</t>
  </si>
  <si>
    <t>['t16:1+2OH', 'HexCer(t41:1)(OH)', 'HexCer(t41:1)(OH)-2H2O', 't16:1+3OH']</t>
  </si>
  <si>
    <t>['HexCer(t37:5)(OH)', 'HexCer(t37:5)(OH)', 'HexCer(t37:5)(OH)-1H2O', 'HexCer(t37:5)(OH)-1H2O', 'HexCer(t37:5)(OH)-Hex', 'HexCer(t37:5)(OH)-Hex', 'HexCer(t37:5)(OH)-Hex-H2O', 'HexCer(t37:5)(OH)-Hex-H2O', 't16:2+3OH', 't16:2+OH', 'HexCer(t37:5)(OH)-2H2O', 'HexCer(t37:5)(OH)-2H2O', 'HexCer(t37:5)(OH)-3H2O', 'HexCer(t37:5)(OH)-3H2O', 't16:2+2OH']</t>
  </si>
  <si>
    <t>['HexCer(t41:2)', 't16:2', 't16:2+2OH', 'HexCer(t41:2)-3H2O', 't16:2+3OH', 'HexCer(t41:2)-1H2O']</t>
  </si>
  <si>
    <t>['HexCer(t32:3)(OH)', 'HexCer(t32:3)(OH)-1H2O', 't16:3+2OH', 't16:3+3OH', 't16:3+OH', 'HexCer(t32:3)(OH)-3H2O', 'HexCer(t32:3)(OH)-2H2O']</t>
  </si>
  <si>
    <t>['HexCer(t27:5)(OH)', 'HexCer(t27:5)(OH)-3H2O', 't16:4', 'HexCer(t27:5)(OH)-Hex', 'HexCer(t27:5)(OH)-2H2O']</t>
  </si>
  <si>
    <t>['HexCer(t33:5)(OH)(OH)', 't16:4+3OH', 'HexCer(t33:5)(OH)(OH)-1H2O', 't16:4+2OH', 'HexCer(t33:5)(OH)(OH)-2H2O', 't16:4+OH']</t>
  </si>
  <si>
    <t>['HexCer(t28:1)(OH)(OH)', 'HexCer(t28:1)(OH)(OH)', 'HexCer(t28:1)(OH)(OH)', 'HexCer(t28:1)(OH)(OH)-3H2O', 'HexCer(t28:1)(OH)(OH)-3H2O', 'HexCer(t28:1)(OH)(OH)-3H2O', 't17:0', 'HexCer(t28:1)(OH)(OH)-Hex', 'HexCer(t28:1)(OH)(OH)-Hex', 'HexCer(t28:1)(OH)(OH)-Hex', 't17:0+OH', 't17:0+3OH']</t>
  </si>
  <si>
    <t>['HexCer(t40:3)', 't17:0+2OH', 'HexCer(t40:3)-3H2O', 't17:0+3OH', 'HexCer(t40:3)-1H2O']</t>
  </si>
  <si>
    <t>['HexCer(t45:0)(OH)(OH)', 't17:0', 'HexCer(t45:0)(OH)(OH)-Hex', 'HexCer(t45:0)(OH)(OH)-3H2O', 't17:0+3OH', 't17:0+OH']</t>
  </si>
  <si>
    <t>['HexCer(t28:1)(OH)(OH)', 'HexCer(t28:1)(OH)(OH)', 'HexCer(t28:1)(OH)(OH)', 'HexCer(t28:1)(OH)(OH)-3H2O', 'HexCer(t28:1)(OH)(OH)-3H2O', 'HexCer(t28:1)(OH)(OH)-3H2O', 'HexCer(t28:1)(OH)(OH)-Hex', 'HexCer(t28:1)(OH)(OH)-Hex', 'HexCer(t28:1)(OH)(OH)-Hex', 't17:1+3OH']</t>
  </si>
  <si>
    <t>['HexCer(t34:1)', 'HexCer(t34:1)-2H2O', 't17:1', 'HexCer(t34:1)-1H2O', 't17:1+2OH']</t>
  </si>
  <si>
    <t>['HexCer(t42:2)', 'HexCer(t42:2)-2H2O', 't17:1', 't17:1+OH', 't17:1+2OH', 'HexCer(t42:2)-1H2O']</t>
  </si>
  <si>
    <t>['HexCer(t45:1)(OH)(OH)', 't17:1', 't17:1+OH', 'HexCer(t45:1)(OH)(OH)-Hex', 't17:1+3OH', 'HexCer(t45:1)(OH)(OH)-3H2O', 'HexCer(t45:1)(OH)(OH)-1H2O']</t>
  </si>
  <si>
    <t>['HexCer(t46:2)(OH)', 't17:1+OH', 't17:1', 'HexCer(t46:2)(OH)-1H2O', 'HexCer(t46:2)(OH)-Hex']</t>
  </si>
  <si>
    <t>['HexCer(t32:2)', 't17:2+2OH', 'HexCer(t32:2)-1H2O', 't17:2+OH', 't17:2+3OH']</t>
  </si>
  <si>
    <t>['HexCer(t46:3)', 't17:2+2OH', 't17:2+OH', 'HexCer(t46:3)-1H2O', 't17:2', 'HexCer(t46:3)-2H2O', 't17:2+3OH', 'HexCer(t46:3)-Hex-H2O']</t>
  </si>
  <si>
    <t>['HexCer(t46:5)(OH)', 't17:2+OH', 't17:2+2OH', 'HexCer(t46:5)(OH)-1H2O', 't17:2']</t>
  </si>
  <si>
    <t>['HexCer(t53:3)', 't17:2+OH', 't17:2+2OH', 't17:2', 'HexCer(t53:3)-3H2O', 'HexCer(t53:3)-2H2O', 'HexCer(t53:3)-1H2O']</t>
  </si>
  <si>
    <t>['HexCer(t65:2)', 't17:2+OH', 't17:2+2OH', 'HexCer(t65:2)-3H2O']</t>
  </si>
  <si>
    <t>['HexCer(t67:3)', 't17:2+2OH', 't17:2+OH', 't17:2', 'HexCer(t67:3)-Hex']</t>
  </si>
  <si>
    <t>['HexCer(t67:3)', 't17:2+OH', 'HexCer(t67:3)-1H2O', 't17:2+2OH', 'HexCer(t67:3)-2H2O', 't17:2+3OH']</t>
  </si>
  <si>
    <t>['HexCer(t69:5)', 't17:2+OH', 't17:2', 't17:2+2OH', 'HexCer(t69:5)-1H2O', 'HexCer(t69:5)-2H2O']</t>
  </si>
  <si>
    <t>['HexCer(t42:6)(OH)', 'HexCer(t42:6)(OH)(OH)', 'HexCer(t42:6)(OH)-1H2O', 't17:3+3OH', 't17:3+2OH', 'HexCer(t42:6)(OH)-2H2O', 'HexCer(t42:6)(OH)(OH)-Hex-H2O', 'HexCer(t42:6)(OH)(OH)-Hex', 'HexCer(t42:6)(OH)(OH)-1H2O']</t>
  </si>
  <si>
    <t>['HexCer(t50:4)', 't17:3+3OH', 't17:3+2OH', 't17:3+OH', 'HexCer(t50:4)-1H2O', 't17:3', 'HexCer(t50:4)-3H2O']</t>
  </si>
  <si>
    <t>['HexCer(t69:6)', 't17:3+2OH', 't17:3', 't17:3+OH', 'HexCer(t69:6)-1H2O']</t>
  </si>
  <si>
    <t>['t17:3+2OH', 'HexCer(t69:7)', 't17:3+OH', 't17:3', 't17:3+3OH', 'HexCer(t69:7)-1H2O', 'HexCer(t69:7)-Hex-H2O']</t>
  </si>
  <si>
    <t>['HexCer(t42:6)(OH)', 'HexCer(t42:6)(OH)(OH)', 'HexCer(t42:6)(OH)-1H2O', 't17:4+2OH', 't17:4+OH', 'HexCer(t42:6)(OH)-2H2O', 'HexCer(t42:6)(OH)(OH)-Hex-H2O', 'HexCer(t42:6)(OH)(OH)-Hex', 'HexCer(t42:6)(OH)(OH)-1H2O']</t>
  </si>
  <si>
    <t>['HexCer(t50:4)', 't17:4+2OH', 'HexCer(t50:4)-1H2O', 't17:4', 't17:4+3OH', 'HexCer(t50:4)-3H2O']</t>
  </si>
  <si>
    <t>['HexCer(t28:0)', 't18:0+OH', 't18:0', 'HexCer(t28:0)-2H2O', 'HexCer(t28:0)-Hex-H2O', 't18:0+2OH']</t>
  </si>
  <si>
    <t>['HexCer(t28:1)(OH)(OH)', 'HexCer(t28:1)(OH)(OH)', 'HexCer(t28:1)(OH)(OH)', 'HexCer(t28:1)(OH)(OH)-3H2O', 'HexCer(t28:1)(OH)(OH)-3H2O', 'HexCer(t28:1)(OH)(OH)-3H2O', 't18:0+OH', 't18:0', 'HexCer(t28:1)(OH)(OH)-Hex', 'HexCer(t28:1)(OH)(OH)-Hex', 'HexCer(t28:1)(OH)(OH)-Hex', 't18:0+3OH']</t>
  </si>
  <si>
    <t>['HexCer(t28:1)(OH)(OH)', 'HexCer(t28:1)(OH)(OH)', 't18:0+OH', 'HexCer(t28:1)(OH)(OH)-3H2O', 'HexCer(t28:1)(OH)(OH)-3H2O', 't18:0+2OH', 'HexCer(t28:1)(OH)(OH)-Hex-H2O', 't18:0', 'HexCer(t28:1)(OH)(OH)-Hex-H2O', 'HexCer(t28:1)(OH)(OH)-Hex', 'HexCer(t28:1)(OH)(OH)-Hex', 'HexCer(t28:1)(OH)(OH)-1H2O', 'HexCer(t28:1)(OH)(OH)-2H2O', 'HexCer(t28:1)(OH)(OH)-2H2O']</t>
  </si>
  <si>
    <t>['HexCer(t28:1)(OH)', 't18:0+OH', 't18:0', 'HexCer(t28:1)(OH)-1H2O', 'HexCer(t28:1)(OH)-2H2O']</t>
  </si>
  <si>
    <t>['HexCer(t28:1)(OH)(OH)', 'HexCer(t28:1)(OH)(OH)', 't18:0+OH', 'HexCer(t28:1)(OH)(OH)-3H2O', 'HexCer(t28:1)(OH)(OH)-3H2O', 't18:0+2OH', 't18:0', 'HexCer(t28:1)(OH)(OH)-Hex', 'HexCer(t28:1)(OH)(OH)-Hex', 'HexCer(t28:1)(OH)(OH)-1H2O', 'HexCer(t28:1)(OH)(OH)-1H2O', 'HexCer(t28:1)(OH)(OH)-2H2O', 'HexCer(t28:1)(OH)(OH)-2H2O', 't18:0+3OH']</t>
  </si>
  <si>
    <t>['HexCer(t28:1)(OH)', 't18:0+OH', 't18:0', 'HexCer(t28:1)(OH)-3H2O']</t>
  </si>
  <si>
    <t>['HexCer(t28:1)(OH)(OH)', 'HexCer(t28:1)(OH)(OH)-3H2O', 't18:0', 't18:0+OH', 't18:0+2OH', 'HexCer(t28:1)(OH)(OH)-Hex-H2O', 'HexCer(t28:1)(OH)(OH)-1H2O']</t>
  </si>
  <si>
    <t>['HexCer(t29:0)(OH)', 't18:0+OH', 't18:0', 'HexCer(t29:0)(OH)-3H2O']</t>
  </si>
  <si>
    <t>['HexCer(t29:3)(OH)', 'HexCer(t29:3)(OH)', 't18:0+OH', 't18:0+2OH', 'HexCer(t29:3)(OH)-1H2O', 'HexCer(t29:3)(OH)-1H2O', 't18:0+3OH', 'HexCer(t29:3)(OH)-Hex-H2O', 'HexCer(t29:3)(OH)-Hex-H2O', 't18:0']</t>
  </si>
  <si>
    <t>['HexCer(t30:0)(OH)(OH)', 't18:0+OH', 't18:0', 't18:0+2OH']</t>
  </si>
  <si>
    <t>['t18:0+OH', 't18:0', 'HexCer(t30:2)', 't18:0+2OH', 't18:0+3OH', 'HexCer(t30:2)-1H2O', 'HexCer(t30:2)-2H2O', 'HexCer(t30:2)-3H2O', 'HexCer(t30:2)-Hex-H2O']</t>
  </si>
  <si>
    <t>['HexCer(t32:1)', 'HexCer(t32:1)-3H2O', 't18:0', 't18:0+OH']</t>
  </si>
  <si>
    <t>['HexCer(t32:2)', 'HexCer(t32:2)-1H2O', 't18:0+OH', 'HexCer(t32:2)-2H2O', 't18:0+3OH']</t>
  </si>
  <si>
    <t>['t18:0+OH', 't18:0+2OH', 't18:0', 't18:0+3OH', 'HexCer(t33:4)']</t>
  </si>
  <si>
    <t>['HexCer(t34:0)', 't18:0+2OH', 'HexCer(t34:0)-1H2O', 't18:0', 't18:0+OH']</t>
  </si>
  <si>
    <t>['HexCer(t34:0)(OH)-Hex', 'HexCer(t34:0)(OH)-Hex-H2O', 't18:0+OH', 't18:0', 't18:0+2OH', 't18:0+3OH', 'HexCer(t34:0)(OH)', 'HexCer(t34:0)(OH)-2H2O', 'HexCer(t34:0)(OH)-1H2O']</t>
  </si>
  <si>
    <t>['HexCer(t35:0)(OH)', 'HexCer(t35:0)(OH)-1H2O', 'HexCer(t35:0)(OH)-Hex-H2O', 'HexCer(t35:0)(OH)-2H2O', 'HexCer(t35:0)(OH)-3H2O', 't18:0+OH', 't18:0+3OH']</t>
  </si>
  <si>
    <t>['HexCer(t35:0)(OH)(OH)', 'HexCer(t35:0)(OH)(OH)', 't18:0+3OH', 't18:0+OH', 'HexCer(t35:0)(OH)(OH)-Hex', 't18:0', 'HexCer(t35:0)(OH)(OH)-2H2O', 'HexCer(t35:0)(OH)(OH)-2H2O']</t>
  </si>
  <si>
    <t>['HexCer(t36:1)(OH)-Hex', 'HexCer(t36:1)(OH)-Hex-H2O', 't18:0+2OH', 't18:0+OH', 't18:0', 'HexCer(t36:1)(OH)-1H2O', 'HexCer(t36:1)(OH)', 't18:0+3OH']</t>
  </si>
  <si>
    <t>['t18:0+OH', 't18:0+2OH', 't18:0', 'HexCer(t37:0)-3H2O', 'HexCer(t37:0)-Hex-H2O', 'HexCer(t37:0)-Hex', 't18:0+3OH', 'HexCer(t37:0)']</t>
  </si>
  <si>
    <t>['HexCer(t38:1)(OH)-Hex', 'HexCer(t38:1)(OH)-Hex-H2O', 't18:0+OH', 't18:0', 'HexCer(t38:1)(OH)-1H2O', 'HexCer(t38:1)(OH)', 't18:0+2OH', 't18:0+3OH', 'HexCer(t38:1)(OH)-3H2O', 'HexCer(t38:1)(OH)-2H2O']</t>
  </si>
  <si>
    <t>['HexCer(t38:4)', 'HexCer(t38:4)-1H2O', 't18:0+OH', 't18:0']</t>
  </si>
  <si>
    <t>['HexCer(t40:0)(OH)-Hex', 'HexCer(t40:0)(OH)-Hex-H2O', 't18:0+OH', 't18:0', 't18:0+2OH']</t>
  </si>
  <si>
    <t>['HexCer(t40:1)(OH)-Hex', 't18:0+OH', 'HexCer(t40:1)(OH)-Hex-H2O', 't18:0', 't18:0+2OH', 'HexCer(t40:1)(OH)', 't18:0+3OH', 'HexCer(t40:1)(OH)-1H2O']</t>
  </si>
  <si>
    <t>['HexCer(t40:1)(OH)-Hex', 'HexCer(t40:1)(OH)-Hex-H2O', 'HexCer(t40:1)(OH)', 't18:0+OH', 'HexCer(t40:1)(OH)-1H2O', 't18:0', 't18:0+2OH']</t>
  </si>
  <si>
    <t>['HexCer(t40:3)', 't18:0+2OH', 'HexCer(t40:3)-3H2O', 't18:0', 't18:0+OH', 'HexCer(t40:3)-1H2O']</t>
  </si>
  <si>
    <t>['HexCer(t40:4)', 'HexCer(t40:4)-1H2O', 't18:0+OH', 't18:0', 'HexCer(t40:4)-2H2O', 'HexCer(t40:4)-3H2O', 't18:0+2OH', 'HexCer(t40:4)-Hex']</t>
  </si>
  <si>
    <t>['HexCer(t41:1)(OH)', 't18:0', 'HexCer(t41:1)(OH)-1H2O', 'HexCer(t41:1)(OH)-3H2O']</t>
  </si>
  <si>
    <t>['HexCer(t41:1)(OH)-Hex', 'HexCer(t41:1)(OH)-Hex-H2O', 't18:0+OH', 't18:0', 'HexCer(t41:1)(OH)', 't18:0+2OH', 't18:0+3OH', 'HexCer(t41:1)(OH)-1H2O', 'HexCer(t41:1)(OH)-2H2O']</t>
  </si>
  <si>
    <t>['HexCer(t42:0)(OH)-Hex', 'HexCer(t42:0)(OH)-Hex-H2O', 't18:0+OH', 't18:0+2OH', 't18:0', 'HexCer(t42:0)(OH)-1H2O', 'HexCer(t42:0)(OH)', 'HexCer(t42:0)(OH)-2H2O', 't18:0+3OH', 'HexCer(t42:0)(OH)-3H2O']</t>
  </si>
  <si>
    <t>['HexCer(t42:1)(OH)-Hex', 'HexCer(t42:1)(OH)-Hex', 'HexCer(t42:1)(OH)-Hex-H2O', 'HexCer(t42:1)(OH)-Hex-H2O', 'HexCer(t42:1)(OH)-1H2O', 'HexCer(t42:1)(OH)-1H2O', 't18:0+OH', 'HexCer(t42:1)(OH)', 'HexCer(t42:1)(OH)', 't18:0', 't18:0+2OH', 't18:0+3OH']</t>
  </si>
  <si>
    <t>['HexCer(t42:1)(OH)-Hex', 'HexCer(t42:1)(OH)-Hex', 'HexCer(t42:1)(OH)-Hex-H2O', 'HexCer(t42:1)(OH)-Hex-H2O', 't18:0+OH', 't18:0+2OH', 't18:0', 'HexCer(t42:1)(OH)-1H2O', 'HexCer(t42:1)(OH)-1H2O', 't18:0+3OH', 'HexCer(t42:1)(OH)', 'HexCer(t42:1)(OH)', 'HexCer(t42:1)(OH)-2H2O', 'HexCer(t42:1)(OH)-2H2O', 'HexCer(t42:1)(OH)-3H2O', 'HexCer(t42:1)(OH)-3H2O']</t>
  </si>
  <si>
    <t>['HexCer(t42:1)(OH)', 't18:0', 't18:0+OH', 't18:0+2OH', 'HexCer(t42:1)(OH)-1H2O', 'HexCer(t42:1)(OH)-2H2O', 't18:0+3OH', 'HexCer(t42:1)(OH)-Hex-H2O']</t>
  </si>
  <si>
    <t>['HexCer(t42:2)(OH)-Hex', 'HexCer(t42:2)(OH)-Hex-H2O', 't18:0+OH', 't18:0', 't18:0+2OH', 'HexCer(t42:2)(OH)', 'HexCer(t42:2)(OH)-1H2O', 'HexCer(t42:2)(OH)-2H2O']</t>
  </si>
  <si>
    <t>['HexCer(t42:2)(OH)-Hex', 'HexCer(t42:2)(OH)-Hex', 'HexCer(t42:2)(OH)-Hex-H2O', 'HexCer(t42:2)(OH)-Hex-H2O', 't18:0', 't18:0+OH', 'HexCer(t42:2)(OH)-1H2O', 'HexCer(t42:2)(OH)-1H2O', 't18:0+2OH', 't18:0+3OH', 'HexCer(t42:2)(OH)', 'HexCer(t42:2)(OH)']</t>
  </si>
  <si>
    <t>['HexCer(t43:1)(OH)-Hex', 'HexCer(t43:1)(OH)-Hex-H2O', 't18:0+OH', 't18:0+2OH', 'HexCer(t43:1)(OH)', 't18:0', 'HexCer(t43:1)(OH)-2H2O', 'HexCer(t43:1)(OH)-1H2O']</t>
  </si>
  <si>
    <t>['HexCer(t45:0)(OH)(OH)', 't18:0+2OH', 't18:0+OH', 'HexCer(t45:0)(OH)(OH)-Hex', 't18:0', 'HexCer(t45:0)(OH)(OH)-3H2O']</t>
  </si>
  <si>
    <t>['HexCer(t45:1)(OH)(OH)', 't18:0+OH', 'HexCer(t45:1)(OH)(OH)-2H2O', 't18:0', 'HexCer(t45:1)(OH)(OH)-3H2O']</t>
  </si>
  <si>
    <t>['HexCer(t45:2)(OH)(OH)', 't18:0', 't18:0+OH', 't18:0+2OH']</t>
  </si>
  <si>
    <t>['HexCer(t45:3)(OH)', 't18:0', 't18:0+OH', 't18:0+3OH', 'HexCer(t45:3)(OH)-1H2O', 'HexCer(t45:3)(OH)-Hex', 'HexCer(t45:3)(OH)-Hex-H2O', 'HexCer(t45:3)(OH)-2H2O']</t>
  </si>
  <si>
    <t>['HexCer(t46:2)(OH)', 't18:0+OH', 't18:0', 'HexCer(t46:2)(OH)-1H2O', 'HexCer(t46:2)(OH)-Hex']</t>
  </si>
  <si>
    <t>['HexCer(t46:3)(OH)', 't18:0', 'HexCer(t46:3)(OH)-2H2O', 'HexCer(t46:3)(OH)-1H2O', 'HexCer(t46:3)(OH)-Hex-H2O', 't18:0+2OH']</t>
  </si>
  <si>
    <t>['HexCer(t50:0)', 't18:0+2OH', 'HexCer(t50:0)-2H2O', 'HexCer(t50:0)-1H2O']</t>
  </si>
  <si>
    <t>['HexCer(t69:4)', 't18:0+OH', 't18:0', 'HexCer(t69:4)-1H2O']</t>
  </si>
  <si>
    <t>['HexCer(t28:1)(OH)(OH)', 'HexCer(t28:1)(OH)(OH)', 'HexCer(t28:1)(OH)(OH)', 't18:1+2OH', 'HexCer(t28:1)(OH)(OH)-3H2O', 'HexCer(t28:1)(OH)(OH)-3H2O', 'HexCer(t28:1)(OH)(OH)-3H2O', 't18:1', 't18:1+OH', 't18:1+3OH', 'HexCer(t28:1)(OH)(OH)-Hex', 'HexCer(t28:1)(OH)(OH)-Hex', 'HexCer(t28:1)(OH)(OH)-Hex']</t>
  </si>
  <si>
    <t>['HexCer(t28:1)(OH)(OH)', 'HexCer(t28:1)(OH)(OH)', 'HexCer(t28:1)(OH)(OH)-3H2O', 'HexCer(t28:1)(OH)(OH)-3H2O', 'HexCer(t28:1)(OH)(OH)-Hex-H2O', 't18:1', 't18:1+2OH', 'HexCer(t28:1)(OH)(OH)-Hex-H2O', 'HexCer(t28:1)(OH)(OH)-Hex', 'HexCer(t28:1)(OH)(OH)-Hex', 't18:1+OH', 'HexCer(t28:1)(OH)(OH)-1H2O', 'HexCer(t28:1)(OH)(OH)-2H2O', 'HexCer(t28:1)(OH)(OH)-2H2O']</t>
  </si>
  <si>
    <t>['HexCer(t28:1)(OH)', 't18:1+OH', 't18:1+2OH', 'HexCer(t28:1)(OH)-1H2O', 'HexCer(t28:1)(OH)-2H2O']</t>
  </si>
  <si>
    <t>['HexCer(t28:1)(OH)(OH)', 'HexCer(t28:1)(OH)(OH)', 'HexCer(t28:1)(OH)(OH)-3H2O', 'HexCer(t28:1)(OH)(OH)-3H2O', 't18:1+OH', 't18:1+2OH', 'HexCer(t28:1)(OH)(OH)-Hex', 'HexCer(t28:1)(OH)(OH)-Hex', 't18:1', 'HexCer(t28:1)(OH)(OH)-1H2O', 'HexCer(t28:1)(OH)(OH)-1H2O', 'HexCer(t28:1)(OH)(OH)-2H2O', 'HexCer(t28:1)(OH)(OH)-2H2O']</t>
  </si>
  <si>
    <t>['HexCer(t28:1)(OH)(OH)', 'HexCer(t28:1)(OH)(OH)-3H2O', 't18:1+2OH', 't18:1', 'HexCer(t28:1)(OH)(OH)-Hex-H2O', 't18:1+OH', 'HexCer(t28:1)(OH)(OH)-1H2O']</t>
  </si>
  <si>
    <t>['HexCer(t30:1)', 't18:1+OH', 't18:1', 'HexCer(t30:1)-Hex-H2O', 'HexCer(t30:1)-Hex', 't18:1+2OH', 'HexCer(t30:1)-1H2O']</t>
  </si>
  <si>
    <t>['t18:1+OH', 't18:1+2OH', 'HexCer(t30:2)(OH)', 't18:1']</t>
  </si>
  <si>
    <t>['HexCer(t30:4)(OH)(OH)', 't18:1+3OH', 't18:1', 'HexCer(t30:4)(OH)(OH)-2H2O']</t>
  </si>
  <si>
    <t>['HexCer(t32:1)', 't18:1+OH', 't18:1', 't18:1+2OH', 'HexCer(t32:1)-3H2O']</t>
  </si>
  <si>
    <t>['HexCer(t32:1)(OH)(OH)', 'HexCer(t32:1)(OH)(OH)-1H2O', 't18:1+OH', 'HexCer(t32:1)(OH)(OH)-Hex-H2O', 'HexCer(t32:1)(OH)(OH)-2H2O', 't18:1', 't18:1+2OH']</t>
  </si>
  <si>
    <t>['HexCer(t32:4)(OH)', 't18:1', 'HexCer(t32:4)(OH)-1H2O', 'HexCer(t32:4)(OH)-2H2O', 't18:1+OH']</t>
  </si>
  <si>
    <t>['t18:1', 'HexCer(t34:3)-Hex-H2O', 'HexCer(t34:3)-1H2O', 't18:1+OH', 'HexCer(t34:3)', 'HexCer(t34:3)-2H2O', 'HexCer(t34:3)-Hex', 't18:1+2OH']</t>
  </si>
  <si>
    <t>['HexCer(t35:4)(OH)', 't18:1+OH', 't18:1', 't18:1+2OH', 'HexCer(t35:4)(OH)-1H2O', 't18:1+3OH']</t>
  </si>
  <si>
    <t>['HexCer(t36:1)', 't18:1', 'HexCer(t36:1)-2H2O', 't18:1+OH', 't18:1+2OH', 't18:1+3OH', 'HexCer(t36:1)-3H2O']</t>
  </si>
  <si>
    <t>['HexCer(t36:1)(OH)-Hex', 'HexCer(t36:1)(OH)-Hex-H2O', 't18:1', 't18:1+OH', 't18:1+2OH', 't18:1+3OH', 'HexCer(t36:1)(OH)-1H2O', 'HexCer(t36:1)(OH)']</t>
  </si>
  <si>
    <t>['t18:1', 'HexCer(t36:2)-1H2O', 'HexCer(t36:2)-Hex-H2O', 't18:1+3OH', 't18:1+OH', 'HexCer(t36:2)', 'HexCer(t36:2)-Hex', 'HexCer(t36:2)-2H2O', 't18:1+2OH']</t>
  </si>
  <si>
    <t>['HexCer(t36:4)', 't18:1', 't18:1+2OH', 't18:1+OH']</t>
  </si>
  <si>
    <t>['HexCer(t37:1)', 'HexCer(t37:1)', 't18:1+OH', 't18:1', 'HexCer(t37:1)-1H2O', 'HexCer(t37:1)-1H2O', 'HexCer(t37:1)-Hex-H2O', 'HexCer(t37:1)-Hex-H2O']</t>
  </si>
  <si>
    <t>['HexCer(t37:5)', 'HexCer(t37:5)', 't18:1+OH', 't18:1', 't18:1+2OH', 'HexCer(t37:5)-Hex-H2O', 'HexCer(t37:5)-Hex-H2O', 'HexCer(t37:5)-Hex', 'HexCer(t37:5)-Hex', 't18:1+3OH', 'HexCer(t37:5)-1H2O', 'HexCer(t37:5)-1H2O']</t>
  </si>
  <si>
    <t>['HexCer(t37:5)', 'HexCer(t37:5)-Hex', 'HexCer(t37:5)-1H2O', 'HexCer(t37:5)-Hex-H2O', 't18:1+OH', 't18:1', 't18:1+2OH', 't18:1+3OH']</t>
  </si>
  <si>
    <t>['HexCer(t38:1)(OH)-Hex', 'HexCer(t38:1)(OH)-Hex-H2O', 't18:1+OH', 't18:1', 't18:1+2OH', 't18:1+3OH', 'HexCer(t38:1)(OH)-1H2O', 'HexCer(t38:1)(OH)', 'HexCer(t38:1)(OH)-3H2O', 'HexCer(t38:1)(OH)-2H2O']</t>
  </si>
  <si>
    <t>['HexCer(t39:5)', 'HexCer(t39:5)-Hex-H2O', 'HexCer(t39:5)-Hex', 'HexCer(t39:5)-1H2O', 'HexCer(t39:5)-3H2O', 't18:1', 't18:1+OH', 't18:1+3OH', 't18:1+2OH']</t>
  </si>
  <si>
    <t>['HexCer(t40:1)(OH)-Hex', 'HexCer(t40:1)(OH)-Hex-H2O', 't18:1+OH', 't18:1', 't18:1+2OH', 'HexCer(t40:1)(OH)', 't18:1+3OH', 'HexCer(t40:1)(OH)-1H2O']</t>
  </si>
  <si>
    <t>['HexCer(t40:1)(OH)-Hex', 'HexCer(t40:1)(OH)-Hex-H2O', 't18:1', 't18:1+OH', 't18:1+2OH', 'HexCer(t40:1)(OH)', 't18:1+3OH', 'HexCer(t40:1)(OH)-1H2O']</t>
  </si>
  <si>
    <t>['HexCer(t40:3)(OH)', 'HexCer(t40:3)(OH)-1H2O', 't18:1+OH', 't18:1', 't18:1+2OH', 'HexCer(t40:3)(OH)-Hex', 'HexCer(t40:3)(OH)-3H2O']</t>
  </si>
  <si>
    <t>['HexCer(t41:1)', 't18:1+2OH', 't18:1+OH', 't18:1']</t>
  </si>
  <si>
    <t>['HexCer(t41:1)(OH)-Hex', 'HexCer(t41:1)(OH)-Hex-H2O', 't18:1', 't18:1+OH', 't18:1+2OH', 't18:1+3OH', 'HexCer(t41:1)(OH)', 'HexCer(t41:1)(OH)-1H2O', 'HexCer(t41:1)(OH)-2H2O']</t>
  </si>
  <si>
    <t>['HexCer(t42:1)(OH)-Hex', 'HexCer(t42:1)(OH)-Hex-H2O', 't18:1+OH', 't18:1', 't18:1+2OH', 't18:1+3OH', 'HexCer(t42:1)(OH)-1H2O', 'HexCer(t42:1)(OH)']</t>
  </si>
  <si>
    <t>['HexCer(t42:1)(OH)-Hex', 'HexCer(t42:1)(OH)-Hex', 'HexCer(t42:1)(OH)-Hex-H2O', 'HexCer(t42:1)(OH)-Hex-H2O', 't18:1+OH', 't18:1', 't18:1+2OH', 'HexCer(t42:1)(OH)-1H2O', 'HexCer(t42:1)(OH)-1H2O', 't18:1+3OH', 'HexCer(t42:1)(OH)', 'HexCer(t42:1)(OH)', 'HexCer(t42:1)(OH)-2H2O', 'HexCer(t42:1)(OH)-2H2O', 'HexCer(t42:1)(OH)-3H2O', 'HexCer(t42:1)(OH)-3H2O']</t>
  </si>
  <si>
    <t>['HexCer(t42:1)(OH)', 't18:1+OH', 't18:1+2OH', 'HexCer(t42:1)(OH)-1H2O', 'HexCer(t42:1)(OH)-2H2O', 't18:1', 'HexCer(t42:1)(OH)-Hex-H2O']</t>
  </si>
  <si>
    <t>['HexCer(t42:1)(OH)-Hex', 'HexCer(t42:1)(OH)-Hex-H2O', 't18:1', 't18:1+OH', 't18:1+2OH', 'HexCer(t42:1)(OH)', 't18:1+3OH', 'HexCer(t42:1)(OH)-1H2O', 'HexCer(t42:1)(OH)-2H2O']</t>
  </si>
  <si>
    <t>['t18:1', 't18:1+OH', 't18:1+2OH', 'HexCer(t42:2)(OH)-Hex', 'HexCer(t42:2)(OH)-Hex-H2O', 't18:1+3OH', 'HexCer(t42:2)(OH)', 'HexCer(t42:2)(OH)-1H2O', 'HexCer(t42:2)(OH)-2H2O']</t>
  </si>
  <si>
    <t>['HexCer(t42:2)(OH)-Hex', 'HexCer(t42:2)(OH)-Hex', 'HexCer(t42:2)(OH)-Hex-H2O', 'HexCer(t42:2)(OH)-Hex-H2O', 't18:1+OH', 't18:1', 't18:1+2OH', 't18:1+3OH', 'HexCer(t42:2)(OH)-1H2O', 'HexCer(t42:2)(OH)-1H2O', 'HexCer(t42:2)(OH)', 'HexCer(t42:2)(OH)']</t>
  </si>
  <si>
    <t>['HexCer(t42:5)', 't18:1+2OH', 't18:1', 'HexCer(t42:5)-1H2O', 't18:1+3OH', 'HexCer(t42:5)-Hex-H2O']</t>
  </si>
  <si>
    <t>['HexCer(t43:1)(OH)-Hex', 'HexCer(t43:1)(OH)-Hex-H2O', 't18:1', 't18:1+OH', 't18:1+2OH', 't18:1+3OH', 'HexCer(t43:1)(OH)', 'HexCer(t43:1)(OH)-2H2O', 'HexCer(t43:1)(OH)-1H2O']</t>
  </si>
  <si>
    <t>['HexCer(t44:4)(OH)', 'HexCer(t44:4)(OH)-Hex-H2O', 'HexCer(t44:4)(OH)-Hex', 'HexCer(t44:4)(OH)-1H2O', 't18:1', 't18:1+2OH']</t>
  </si>
  <si>
    <t>['HexCer(t45:1)(OH)(OH)', 't18:1+2OH', 't18:1', 'HexCer(t45:1)(OH)(OH)-Hex', 'HexCer(t45:1)(OH)(OH)-3H2O', 't18:1+OH', 'HexCer(t45:1)(OH)(OH)-1H2O']</t>
  </si>
  <si>
    <t>['HexCer(t45:1)(OH)(OH)', 'HexCer(t45:1)(OH)(OH)-3H2O', 't18:1+OH', 't18:1+2OH']</t>
  </si>
  <si>
    <t>['HexCer(t46:3)', 't18:1', 't18:1+3OH', 'HexCer(t46:3)-2H2O', 't18:1+2OH', 'HexCer(t46:3)-3H2O', 'HexCer(t46:3)-1H2O']</t>
  </si>
  <si>
    <t>['HexCer(t29:3)(OH)', 'HexCer(t29:3)(OH)', 't18:2+3OH', 'HexCer(t29:3)(OH)-1H2O', 'HexCer(t29:3)(OH)-1H2O', 'HexCer(t29:3)(OH)-Hex-H2O', 'HexCer(t29:3)(OH)-Hex-H2O', 't18:2+2OH', 't18:2+OH', 't18:2']</t>
  </si>
  <si>
    <t>['HexCer(t30:6)(OH)', 't18:2', 't18:2+OH', 'HexCer(t30:6)(OH)-1H2O']</t>
  </si>
  <si>
    <t>['HexCer(t32:2)', 't18:2', 'HexCer(t32:2)-1H2O', 't18:2+OH']</t>
  </si>
  <si>
    <t>['HexCer(t32:4)(OH)', 'HexCer(t32:4)(OH)-1H2O', 't18:2+OH', 't18:2+3OH', 't18:2', 't18:2+2OH']</t>
  </si>
  <si>
    <t>['HexCer(t36:4)', 't18:2+3OH', 't18:2', 'HexCer(t36:4)-3H2O', 't18:2+2OH']</t>
  </si>
  <si>
    <t>['HexCer(t37:6)', 'HexCer(t37:6)-Hex', 'HexCer(t37:6)-Hex-H2O', 'HexCer(t37:6)-1H2O', 't18:2', 't18:2+2OH', 't18:2+OH', 't18:2+3OH', 'HexCer(t37:6)-2H2O']</t>
  </si>
  <si>
    <t>['HexCer(t37:6)', 'HexCer(t37:6)', 'HexCer(t37:6)-1H2O', 'HexCer(t37:6)-1H2O', 'HexCer(t37:6)-Hex', 'HexCer(t37:6)-Hex', 'HexCer(t37:6)-Hex-H2O', 'HexCer(t37:6)-Hex-H2O', 'HexCer(t37:6)-2H2O', 'HexCer(t37:6)-2H2O', 't18:2+OH', 't18:2+2OH', 't18:2', 't18:2+3OH']</t>
  </si>
  <si>
    <t>['HexCer(t39:6)', 'HexCer(t39:6)-1H2O', 'HexCer(t39:6)-Hex-H2O', 'HexCer(t39:6)-3H2O', 't18:2', 't18:2+OH']</t>
  </si>
  <si>
    <t>['HexCer(t42:2)(OH)-Hex', 'HexCer(t42:2)(OH)-Hex', 'HexCer(t42:2)(OH)-Hex-H2O', 'HexCer(t42:2)(OH)-Hex-H2O', 'HexCer(t42:2)(OH)-1H2O', 'HexCer(t42:2)(OH)-1H2O', 't18:2+OH', 't18:2', 'HexCer(t42:2)(OH)', 'HexCer(t42:2)(OH)', 't18:2+2OH']</t>
  </si>
  <si>
    <t>['HexCer(t42:5)', 't18:2+2OH', 't18:2+OH', 'HexCer(t42:5)-1H2O', 't18:2', 'HexCer(t42:5)-Hex-H2O', 't18:2+3OH']</t>
  </si>
  <si>
    <t>['HexCer(t45:2)(OH)(OH)', 't18:2', 't18:2+2OH', 'HexCer(t45:2)(OH)(OH)-Hex']</t>
  </si>
  <si>
    <t>['HexCer(t45:3)(OH)', 't18:2+3OH', 't18:2+OH', 't18:2', 'HexCer(t45:3)(OH)-1H2O', 'HexCer(t45:3)(OH)-Hex', 'HexCer(t45:3)(OH)-Hex-H2O', 'HexCer(t45:3)(OH)-2H2O']</t>
  </si>
  <si>
    <t>['HexCer(t29:3)(OH)', 'HexCer(t29:3)(OH)', 't18:3+3OH', 't18:3+OH', 't18:3+2OH', 'HexCer(t29:3)(OH)-1H2O', 'HexCer(t29:3)(OH)-1H2O', 'HexCer(t29:3)(OH)-Hex-H2O', 'HexCer(t29:3)(OH)-Hex-H2O']</t>
  </si>
  <si>
    <t>['HexCer(t37:5)(OH)', 'HexCer(t37:5)(OH)', 'HexCer(t37:5)(OH)-1H2O', 'HexCer(t37:5)(OH)-1H2O', 'HexCer(t37:5)(OH)-Hex', 'HexCer(t37:5)(OH)-Hex', 'HexCer(t37:5)(OH)-Hex-H2O', 'HexCer(t37:5)(OH)-Hex-H2O', 't18:3+OH', 't18:3+3OH', 't18:3', 'HexCer(t37:5)(OH)-2H2O', 'HexCer(t37:5)(OH)-2H2O', 't18:3+2OH', 'HexCer(t37:5)(OH)-3H2O', 'HexCer(t37:5)(OH)-3H2O']</t>
  </si>
  <si>
    <t>['HexCer(t37:6)', 'HexCer(t37:6)-1H2O', 'HexCer(t37:6)-2H2O', 't18:3+3OH', 't18:3+2OH', 't18:3+OH', 'HexCer(t37:6)-Hex', 'HexCer(t37:6)-Hex-H2O']</t>
  </si>
  <si>
    <t>['HexCer(t37:6)(OH)', 'HexCer(t37:6)(OH)-1H2O', 'HexCer(t37:6)(OH)-Hex', 'HexCer(t37:6)(OH)-Hex-H2O', 't18:3+3OH', 'HexCer(t37:6)(OH)-2H2O', 't18:3+2OH', 't18:3+OH']</t>
  </si>
  <si>
    <t>['HexCer(t39:6)', 'HexCer(t39:6)-1H2O', 'HexCer(t39:6)-Hex-H2O', 'HexCer(t39:6)-3H2O', 't18:3+OH', 't18:3+3OH']</t>
  </si>
  <si>
    <t>['HexCer(t42:4)(OH)(OH)', 't18:3+3OH', 'HexCer(t42:4)(OH)(OH)-1H2O', 't18:3+2OH', 'HexCer(t42:4)(OH)(OH)-3H2O', 't18:3+OH']</t>
  </si>
  <si>
    <t>['HexCer(t42:6)', 't18:3+3OH', 't18:3+2OH', 'HexCer(t42:6)-3H2O', 'HexCer(t42:6)-Hex']</t>
  </si>
  <si>
    <t>['HexCer(t44:6)', 't18:3+2OH', 'HexCer(t44:6)-1H2O', 't18:3+3OH', 'HexCer(t44:6)-2H2O']</t>
  </si>
  <si>
    <t>['HexCer(t59:4)(OH)', 't18:3+OH', 't18:3', 'HexCer(t59:4)(OH)-Hex-H2O']</t>
  </si>
  <si>
    <t>['HexCer(t42:4)(OH)(OH)', 't18:4+3OH', 'HexCer(t42:4)(OH)(OH)-1H2O', 't18:4+2OH', 'HexCer(t42:4)(OH)(OH)-3H2O']</t>
  </si>
  <si>
    <t>['HexCer(t42:5)(OH)(OH)', 't18:4+2OH', 't18:4+3OH', 't18:4+OH', 'HexCer(t42:5)(OH)(OH)-1H2O']</t>
  </si>
  <si>
    <t>['t18:4+2OH', 'HexCer(t67:5)-1H2O', 'HexCer(t67:5)', 'HexCer(t67:5)-Hex-H2O']</t>
  </si>
  <si>
    <t>['HexCer(t43:0)(OH)(OH)', 'HexCer(t43:0)(OH)(OH)-3H2O', 't19:0', 't19:0+3OH', 'HexCer(t43:0)(OH)(OH)-2H2O', 't19:0+2OH', 't19:0+OH', 'HexCer(t43:0)(OH)(OH)-Hex']</t>
  </si>
  <si>
    <t>['HexCer(t45:2)(OH)(OH)', 't19:0+OH', 't19:0+2OH', 't19:0', 't19:0+3OH']</t>
  </si>
  <si>
    <t>['HexCer(t46:3)', 't19:0+OH', 't19:0+2OH', 't19:0+3OH', 'HexCer(t46:3)-3H2O', 't19:0']</t>
  </si>
  <si>
    <t>['HexCer(t30:1)', 't19:1+2OH', 't19:1+OH', 'HexCer(t30:1)-1H2O', 't19:1']</t>
  </si>
  <si>
    <t>['HexCer(t32:1)', 'HexCer(t32:1)-1H2O', 't19:1+2OH', 't19:1+OH', 't19:1']</t>
  </si>
  <si>
    <t>['t19:1', 'HexCer(t35:2)(OH)-Hex-H2O', 'HexCer(t35:2)(OH)-1H2O', 't19:1+OH', 'HexCer(t35:2)(OH)', 'HexCer(t35:2)(OH)-Hex', 'HexCer(t35:2)(OH)-3H2O', 'HexCer(t35:2)(OH)-2H2O', 't19:1+2OH']</t>
  </si>
  <si>
    <t>['HexCer(t35:3)-Hex-H2O', 't19:1', 'HexCer(t35:3)-1H2O', 't19:1+OH', 'HexCer(t35:3)', 'HexCer(t35:3)-2H2O', 'HexCer(t35:3)-Hex', 'HexCer(t35:3)-3H2O', 't19:1+2OH', 't19:1+3OH']</t>
  </si>
  <si>
    <t>['HexCer(t35:3)-Hex-H2O', 't19:1', 'HexCer(t35:3)-1H2O', 'HexCer(t35:3)', 't19:1+OH', 'HexCer(t35:3)-2H2O', 'HexCer(t35:3)-Hex', 'HexCer(t35:3)-3H2O']</t>
  </si>
  <si>
    <t>['t19:1', 'HexCer(t35:3)-Hex-H2O', 'HexCer(t35:3)-1H2O', 't19:1+OH', 'HexCer(t35:3)-2H2O', 'HexCer(t35:3)', 'HexCer(t35:3)-Hex', 't19:1+2OH', 'HexCer(t35:3)-3H2O', 't19:1+3OH']</t>
  </si>
  <si>
    <t>['HexCer(t36:3)-Hex-H2O', 'HexCer(t36:3)-1H2O', 't19:1', 'HexCer(t36:3)', 't19:1+OH', 'HexCer(t36:3)-2H2O', 't19:1+3OH', 'HexCer(t36:3)-Hex']</t>
  </si>
  <si>
    <t>['HexCer(t37:3)-Hex-H2O', 't19:1', 'HexCer(t37:3)-1H2O', 't19:1+OH', 'HexCer(t37:3)', 'HexCer(t37:3)-2H2O', 'HexCer(t37:3)-3H2O', 'HexCer(t37:3)-Hex', 't19:1+2OH', 't19:1+3OH']</t>
  </si>
  <si>
    <t>['HexCer(t38:5)', 't19:1', 'HexCer(t38:5)-1H2O', 'HexCer(t38:5)-Hex-H2O', 'HexCer(t38:5)-Hex', 't19:1+2OH', 't19:1+OH', 'HexCer(t38:5)-2H2O', 'HexCer(t38:5)-3H2O']</t>
  </si>
  <si>
    <t>['HexCer(t40:5)', 'HexCer(t40:5)-Hex-H2O', 't19:1+OH', 'HexCer(t40:5)-1H2O', 'HexCer(t40:5)-Hex', 't19:1']</t>
  </si>
  <si>
    <t>['HexCer(t41:1)', 't19:1', 't19:1+OH', 'HexCer(t41:1)-1H2O', 'HexCer(t41:1)-Hex', 'HexCer(t41:1)-2H2O']</t>
  </si>
  <si>
    <t>['HexCer(t41:2)', 't19:1', 't19:1+2OH', 'HexCer(t41:2)-Hex', 't19:1+OH', 'HexCer(t41:2)-Hex-H2O', 't19:1+3OH']</t>
  </si>
  <si>
    <t>['HexCer(t50:1)', 't19:1', 'HexCer(t50:1)-Hex-H2O', 'HexCer(t50:1)-1H2O', 't19:1+OH', 't19:1+3OH']</t>
  </si>
  <si>
    <t>['HexCer(t52:3)(OH)', 't19:1+2OH', 'HexCer(t52:3)(OH)-1H2O', 't19:1', 't19:1+OH', 't19:1+3OH']</t>
  </si>
  <si>
    <t>['HexCer(t37:6)', 'HexCer(t37:6)-1H2O', 'HexCer(t37:6)-Hex', 'HexCer(t37:6)-Hex-H2O', 'HexCer(t37:6)-2H2O', 't19:2+2OH', 't19:2+OH', 't19:2']</t>
  </si>
  <si>
    <t>['t19:2+2OH', 'HexCer(t42:2)(OH)', 'HexCer(t42:2)(OH)-1H2O', 't19:2+OH', 't19:2+3OH', 'HexCer(t42:2)(OH)-2H2O']</t>
  </si>
  <si>
    <t>['t19:2+OH', 't19:2+2OH', 'HexCer(t50:2)', 'HexCer(t50:2)-3H2O']</t>
  </si>
  <si>
    <t>['HexCer(t50:5)(OH)(OH)', 't19:2+OH', 'HexCer(t50:5)(OH)(OH)-1H2O', 't19:2', 'HexCer(t50:5)(OH)(OH)-2H2O']</t>
  </si>
  <si>
    <t>['t19:2+OH', 'HexCer(t52:3)(OH)', 'HexCer(t52:3)(OH)-1H2O', 't19:2']</t>
  </si>
  <si>
    <t>['HexCer(t36:6)(OH)(OH)', 't19:3', 'HexCer(t36:6)(OH)(OH)-1H2O', 't19:3+2OH', 't19:3+OH']</t>
  </si>
  <si>
    <t>['HexCer(t37:6)', 'HexCer(t37:6)-Hex', 'HexCer(t37:6)-1H2O', 'HexCer(t37:6)-Hex-H2O', 'HexCer(t37:6)-2H2O', 't19:3+OH', 't19:3+3OH', 't19:3']</t>
  </si>
  <si>
    <t>['HexCer(t31:8)(OH)', 'HexCer(t31:8)(OH)-2H2O', 't19:4+3OH', 't19:4+2OH', 't19:4']</t>
  </si>
  <si>
    <t>['HexCer(t33:4)(OH)', 't19:4+3OH', 'HexCer(t33:4)(OH)-1H2O', 't19:4+2OH', 'HexCer(t33:4)(OH)-2H2O', 't19:4+OH']</t>
  </si>
  <si>
    <t>['HexCer(t37:6)', 'HexCer(t37:6)-Hex', 'HexCer(t37:6)-1H2O', 'HexCer(t37:6)-Hex-H2O', 'HexCer(t37:6)-2H2O', 't19:4+3OH', 't19:4+2OH', 't19:4', 't19:4+OH']</t>
  </si>
  <si>
    <t>['HexCer(t38:4)', 't19:4+2OH', 'HexCer(t38:4)-3H2O', 't19:4+OH']</t>
  </si>
  <si>
    <t>['t19:4+3OH', 'HexCer(t43:5)(OH)(OH)', 't19:4+2OH', 't19:4+OH']</t>
  </si>
  <si>
    <t>['HexCer(t67:7)', 't19:4', 't19:4+OH', 'HexCer(t67:7)-1H2O']</t>
  </si>
  <si>
    <t>['HexCer(t45:0)(OH)(OH)', 't20:0+OH', 'HexCer(t45:0)(OH)(OH)-3H2O', 'HexCer(t45:0)(OH)(OH)-2H2O']</t>
  </si>
  <si>
    <t>['HexCer(t35:2)(OH)', 'HexCer(t35:2)(OH)-2H2O', 't20:1+OH', 't20:1', 'HexCer(t35:2)(OH)-1H2O', 'HexCer(t35:2)(OH)-Hex']</t>
  </si>
  <si>
    <t>['t20:1+OH', 'HexCer(t35:3)(OH)', 't20:1+2OH', 'HexCer(t35:3)(OH)-2H2O']</t>
  </si>
  <si>
    <t>['t20:1+OH', 'HexCer(t36:2)', 't20:1+2OH', 't20:1', 't20:1+3OH']</t>
  </si>
  <si>
    <t>['HexCer(t35:2)(OH)', 't20:2+OH', 'HexCer(t35:2)(OH)-2H2O', 't20:2+2OH', 't20:2+3OH', 'HexCer(t35:2)(OH)-1H2O', 'HexCer(t35:2)(OH)-Hex']</t>
  </si>
  <si>
    <t>['HexCer(t35:4)(OH)', 't20:2+OH', 't20:2+2OH', 'HexCer(t35:4)(OH)-1H2O', 't20:2+3OH']</t>
  </si>
  <si>
    <t>['HexCer(t37:6)', 'HexCer(t37:6)-1H2O', 'HexCer(t37:6)-Hex', 'HexCer(t37:6)-Hex-H2O', 't20:2+2OH', 't20:2+3OH', 't20:2+OH', 't20:2', 'HexCer(t37:6)-2H2O']</t>
  </si>
  <si>
    <t>['HexCer(t39:6)', 'HexCer(t39:6)-1H2O', 'HexCer(t39:6)-Hex', 'HexCer(t39:6)-Hex-H2O', 'HexCer(t39:6)-2H2O', 't20:2+OH', 'HexCer(t39:6)-3H2O']</t>
  </si>
  <si>
    <t>['HexCer(t45:3)(OH)', 't20:2+2OH', 't20:2', 't20:2+3OH', 't20:2+OH', 'HexCer(t45:3)(OH)-1H2O', 'HexCer(t45:3)(OH)-Hex', 'HexCer(t45:3)(OH)-Hex-H2O', 'HexCer(t45:3)(OH)-2H2O']</t>
  </si>
  <si>
    <t>['HexCer(t48:3)(OH)', 't20:2+3OH', 'HexCer(t48:3)(OH)-1H2O', 'HexCer(t48:3)(OH)-3H2O']</t>
  </si>
  <si>
    <t>['HexCer(t35:3)(OH)', 't20:3+OH', 't20:3+3OH', 'HexCer(t35:3)(OH)-2H2O']</t>
  </si>
  <si>
    <t>['HexCer(t39:6)', 'HexCer(t39:6)-1H2O', 'HexCer(t39:6)-Hex', 'HexCer(t39:6)-Hex-H2O', 'HexCer(t39:6)-2H2O', 't20:3+2OH', 't20:3+3OH', 'HexCer(t39:6)-3H2O']</t>
  </si>
  <si>
    <t>['HexCer(t47:7)', 't20:3', 't20:3+2OH', 'HexCer(t47:7)-1H2O', 't20:3+3OH']</t>
  </si>
  <si>
    <t>['HexCer(t35:4)(OH)', 't20:4+3OH', 't20:4', 't20:4+OH', 't20:4+2OH', 'HexCer(t35:4)(OH)-1H2O']</t>
  </si>
  <si>
    <t>['HexCer(t37:5)', 't20:4+2OH', 'HexCer(t37:5)-Hex-H2O', 'HexCer(t37:5)-Hex', 'HexCer(t37:5)-1H2O', 't20:4', 'HexCer(t37:5)-2H2O', 't20:4+3OH', 'HexCer(t37:5)-3H2O']</t>
  </si>
  <si>
    <t>['HexCer(t37:5)', 't20:4+2OH', 'HexCer(t37:5)-Hex-H2O', 'HexCer(t37:5)-Hex', 'HexCer(t37:5)-1H2O', 't20:4+3OH', 't20:4+OH', 'HexCer(t37:5)-2H2O', 'HexCer(t37:5)-3H2O', 't20:4']</t>
  </si>
  <si>
    <t>['HexCer(t37:6)', 'HexCer(t37:6)-1H2O', 't20:4+2OH', 'HexCer(t37:6)-Hex', 'HexCer(t37:6)-Hex-H2O', 't20:4+OH', 't20:4+3OH', 'HexCer(t37:6)-2H2O', 't20:4']</t>
  </si>
  <si>
    <t>['HexCer(t37:6)', 'HexCer(t37:6)', 'HexCer(t37:6)-1H2O', 'HexCer(t37:6)-1H2O', 'HexCer(t37:6)-Hex', 'HexCer(t37:6)-Hex', 'HexCer(t37:6)-Hex-H2O', 'HexCer(t37:6)-Hex-H2O', 't20:4+2OH', 'HexCer(t37:6)-2H2O', 'HexCer(t37:6)-2H2O', 't20:4+OH', 't20:4+3OH']</t>
  </si>
  <si>
    <t>['HexCer(t40:4)', 'HexCer(t40:4)-1H2O', 't20:4', 'HexCer(t40:4)-2H2O', 't20:4+3OH', 'HexCer(t40:4)-3H2O', 't20:4+OH', 'HexCer(t40:4)-Hex', 't20:4+2OH']</t>
  </si>
  <si>
    <t>['HexCer(t69:4)', 't20:4+2OH', 't20:4+OH', 't20:4+3OH', 'HexCer(t69:4)-1H2O']</t>
  </si>
  <si>
    <t>['HexCer(t69:8)', 't20:4+2OH', 't20:4+3OH', 'HexCer(t69:8)-Hex-H2O', 'HexCer(t69:8)-2H2O']</t>
  </si>
  <si>
    <t>['HexCer(t48:5)(OH)', 't21:1+2OH', 'HexCer(t48:5)(OH)-Hex', 't21:1+OH']</t>
  </si>
  <si>
    <t>['HexCer(t46:3)(OH)', 't21:2+2OH', 't21:2', 'HexCer(t46:3)(OH)-2H2O', 'HexCer(t46:3)(OH)-1H2O', 'HexCer(t46:3)(OH)-Hex-H2O']</t>
  </si>
  <si>
    <t>['HexCer(t69:5)', 't21:2+3OH', 't21:2+OH', 't21:2+2OH', 'HexCer(t69:5)-2H2O', 't21:2']</t>
  </si>
  <si>
    <t>['t21:2+2OH', 't21:2+3OH', 'HexCer(t69:6)', 't21:2+OH', 'HexCer(t69:6)-1H2O', 'HexCer(t69:6)-2H2O']</t>
  </si>
  <si>
    <t>['HexCer(t34:3)(OH)(OH)', 't21:3+3OH', 'HexCer(t34:3)(OH)(OH)-1H2O', 't21:3+OH', 't21:3+2OH', 't21:3', 'HexCer(t34:3)(OH)(OH)-2H2O']</t>
  </si>
  <si>
    <t>['HexCer(t69:5)', 't21:3+2OH', 't21:3+OH', 't21:3+3OH', 'HexCer(t69:5)-2H2O']</t>
  </si>
  <si>
    <t>['HexCer(t69:6)', 't21:3+2OH', 't21:3+OH', 'HexCer(t69:6)-3H2O']</t>
  </si>
  <si>
    <t>['HexCer(t48:5)(OH)', 'HexCer(t48:5)(OH)-3H2O', 't21:4+2OH', 't21:4+3OH']</t>
  </si>
  <si>
    <t>['HexCer(t33:0)(OH)(OH)', 't22:0+2OH', 't22:0', 't22:0+OH', 'HexCer(t33:0)(OH)(OH)-2H2O', 'HexCer(t33:0)(OH)(OH)-1H2O', 'HexCer(t33:0)(OH)(OH)-3H2O']</t>
  </si>
  <si>
    <t>['HexCer(t35:0)(OH)', 'HexCer(t35:0)(OH)-1H2O', 'HexCer(t35:0)(OH)-Hex-H2O', 'HexCer(t35:0)(OH)-2H2O', 't22:0+2OH', 'HexCer(t35:0)(OH)-3H2O', 't22:0']</t>
  </si>
  <si>
    <t>['HexCer(t38:1)(OH)(OH)', 'HexCer(t38:1)(OH)', 't22:0+OH', 'HexCer(t38:1)(OH)(OH)-3H2O', 't22:0+3OH', 't22:0+2OH', 'HexCer(t38:1)(OH)(OH)-1H2O', 'HexCer(t38:1)(OH)-1H2O', 'HexCer(t38:1)(OH)(OH)-2H2O', 'HexCer(t38:1)(OH)-3H2O']</t>
  </si>
  <si>
    <t>['HexCer(t46:3)(OH)', 't22:0+3OH', 't22:0+OH', 'HexCer(t46:3)(OH)-Hex-H2O', 't22:0']</t>
  </si>
  <si>
    <t>['HexCer(t35:2)(OH)', 'HexCer(t35:2)(OH)-1H2O', 't22:1+OH', 't22:1', 't22:1+2OH']</t>
  </si>
  <si>
    <t>['t22:1+OH', 'HexCer(t37:1)', 'HexCer(t37:1)', 'HexCer(t37:1)-1H2O', 'HexCer(t37:1)-1H2O', 'HexCer(t37:1)-Hex-H2O', 'HexCer(t37:1)-Hex-H2O', 't22:1+3OH', 't22:1+2OH']</t>
  </si>
  <si>
    <t>['HexCer(t43:2)(OH)(OH)', 't22:1+OH', 'HexCer(t43:2)(OH)(OH)-1H2O', 'HexCer(t43:2)(OH)(OH)-2H2O', 't22:1+2OH', 'HexCer(t43:2)(OH)(OH)-Hex']</t>
  </si>
  <si>
    <t>['HexCer(t38:4)', 't22:2', 'HexCer(t38:4)-3H2O', 't22:2+2OH', 'HexCer(t38:4)-Hex', 't22:2+OH', 'HexCer(t38:4)-1H2O', 't22:2+3OH', 'HexCer(t38:4)-Hex-H2O']</t>
  </si>
  <si>
    <t>['HexCer(t41:2)', 't22:2', 't22:2+OH', 'HexCer(t41:2)-Hex', 't22:2+2OH', 't22:2+3OH']</t>
  </si>
  <si>
    <t>['HexCer(t41:2)', 't22:2', 't22:2+2OH', 't22:2+3OH', 'HexCer(t41:2)-1H2O', 't22:2+OH', 'HexCer(t41:2)-3H2O']</t>
  </si>
  <si>
    <t>['HexCer(t46:4)(OH)(OH)', 'HexCer(t46:4)(OH)(OH)-1H2O', 't22:2+OH', 't22:2+2OH']</t>
  </si>
  <si>
    <t>['HexCer(t40:3)(OH)', 'HexCer(t40:3)(OH)-1H2O', 't22:3', 't22:3+OH', 't22:3+2OH', 'HexCer(t40:3)(OH)-2H2O']</t>
  </si>
  <si>
    <t>['HexCer(t39:5)', 't22:4+2OH', 'HexCer(t39:5)-Hex', 'HexCer(t39:5)-1H2O', 'HexCer(t39:5)-Hex-H2O', 't22:4+3OH', 'HexCer(t39:5)-2H2O', 't22:4']</t>
  </si>
  <si>
    <t>['HexCer(t39:6)', 't22:4+2OH', 'HexCer(t39:6)-Hex-H2O', 'HexCer(t39:6)-1H2O', 'HexCer(t39:6)-Hex', 'HexCer(t39:6)-2H2O', 't22:4+OH']</t>
  </si>
  <si>
    <t>['HexCer(t39:6)', 'HexCer(t39:6)-Hex', 'HexCer(t39:6)-1H2O', 't23:2+2OH', 'HexCer(t39:6)-Hex-H2O', 'HexCer(t39:6)-2H2O', 't23:2']</t>
  </si>
  <si>
    <t>['HexCer(t34:7)(OH)', 't23:3+OH', 't23:3+3OH', 'HexCer(t34:7)(OH)-1H2O']</t>
  </si>
  <si>
    <t>['HexCer(t39:6)', 'HexCer(t39:6)-Hex', 'HexCer(t39:6)-1H2O', 'HexCer(t39:6)-Hex-H2O', 't23:3+OH', 'HexCer(t39:6)-2H2O', 't23:3+3OH', 't23:3']</t>
  </si>
  <si>
    <t>['HexCer(t40:3)(OH)-1H2O', 'HexCer(t40:3)(OH)', 'HexCer(t40:3)(OH)-2H2O', 't23:3', 't23:3+3OH', 't23:3+2OH']</t>
  </si>
  <si>
    <t>['HexCer(t33:7)(OH)(OH)', 't23:4+3OH', 'HexCer(t33:7)(OH)(OH)-1H2O', 'HexCer(t33:7)(OH)(OH)-2H2O']</t>
  </si>
  <si>
    <t>['HexCer(t42:1)(OH)-Hex', 'HexCer(t42:1)(OH)-Hex', 'HexCer(t42:1)(OH)-Hex-H2O', 'HexCer(t42:1)(OH)-Hex-H2O', 't24:0+2OH', 'HexCer(t42:1)(OH)-1H2O', 'HexCer(t42:1)(OH)-1H2O', 'HexCer(t42:1)(OH)', 'HexCer(t42:1)(OH)', 't24:0+OH', 'HexCer(t42:1)(OH)-2H2O', 'HexCer(t42:1)(OH)-2H2O', 't24:0', 'HexCer(t42:1)(OH)-3H2O', 'HexCer(t42:1)(OH)-3H2O']</t>
  </si>
  <si>
    <t>['HexCer(t36:5)', 'HexCer(t36:5)', 't24:3+2OH', 't24:3+OH']</t>
  </si>
  <si>
    <t>['HexCer(t40:3)', 'HexCer(t40:3)-1H2O', 't24:3', 't24:3+3OH', 't24:3+2OH', 't24:3+OH', 'HexCer(t40:3)-Hex-H2O', 'HexCer(t40:3)-3H2O']</t>
  </si>
  <si>
    <t>['HexCer(t48:3)(OH)', 't24:3+3OH', 't24:3', 'HexCer(t48:3)(OH)-Hex-H2O']</t>
  </si>
  <si>
    <t>['HexCer(t36:6)', 'HexCer(t36:6)', 'HexCer(t36:6)-1H2O', 'HexCer(t36:6)-1H2O', 'HexCer(t36:6)-Hex', 'HexCer(t36:6)-Hex', 'HexCer(t36:6)-Hex-H2O', 'HexCer(t36:6)-Hex-H2O', 'HexCer(t36:6)-2H2O', 'HexCer(t36:6)-2H2O', 't24:4+2OH', 't24:4+3OH', 't24:4', 'HexCer(t36:6)-3H2O', 'HexCer(t36:6)-3H2O']</t>
  </si>
  <si>
    <t>['HexCer(t40:4)', 'HexCer(t40:4)-1H2O', 't24:4', 'HexCer(t40:4)-2H2O', 't24:4+2OH', 'HexCer(t40:4)-3H2O', 't24:4+3OH', 'HexCer(t40:4)-Hex']</t>
  </si>
  <si>
    <t>['HexCer(t46:4)(OH)', 't24:4+OH', 'HexCer(t46:4)(OH)-3H2O', 'HexCer(t46:4)(OH)-Hex-H2O', 't24:4']</t>
  </si>
  <si>
    <t>['HexCer(t39:3)(OH)', 'HexCer(t39:3)(OH)-3H2O', 't25:1+OH', 't25:1+2OH', 'HexCer(t39:3)(OH)-2H2O']</t>
  </si>
  <si>
    <t>['HexCer(t42:6)(OH)', 'HexCer(t42:6)(OH)-1H2O', 't26:3', 'HexCer(t42:6)(OH)-2H2O', 't26:3+2OH', 'HexCer(t42:6)(OH)-Hex-H2O']</t>
  </si>
  <si>
    <t>['HexCer(t45:3)', 't26:3', 't26:3+3OH', 'HexCer(t45:3)-3H2O']</t>
  </si>
  <si>
    <t>['HexCer(t40:4)(OH)', 't27:3', 'HexCer(t40:4)(OH)-1H2O', 't27:3+2OH', 't27:3+OH']</t>
  </si>
  <si>
    <t>['HexCer(t40:3)', 'HexCer(t40:3)-1H2O', 't28:0+OH', 'HexCer(t40:3)-2H2O', 'HexCer(t40:3)-3H2O']</t>
  </si>
  <si>
    <t>['t28:0+OH', 'HexCer(t41:1)', 'HexCer(t41:1)-1H2O', 'HexCer(t41:1)-2H2O', 't28:0+3OH']</t>
  </si>
  <si>
    <t>['HexCer(t43:6)(OH)', 't28:3', 't28:3+2OH', 't28:3+3OH', 'HexCer(t43:6)(OH)-3H2O']</t>
  </si>
  <si>
    <t>['HexCer(t46:3)(OH)', 'HexCer(t46:3)(OH)-1H2O', 't28:3', 't28:3+OH']</t>
  </si>
  <si>
    <t>['HexCer(t38:4)', 'HexCer(t38:4)-1H2O', 't28:4', 't28:4+OH', 't28:4+2OH']</t>
  </si>
  <si>
    <t>['HexCer(t42:6)', 't28:4', 't28:4+2OH', 't28:4+OH', 't28:4+3OH']</t>
  </si>
  <si>
    <t>['HexCer(t47:7)', 't28:4', 't28:4+2OH', 'HexCer(t47:7)-3H2O', 't28:4+OH', 'HexCer(t47:7)-2H2O']</t>
  </si>
  <si>
    <t>['HexCer(t40:3)(OH)', 't29:1+OH', 't29:1+2OH', 't29:1+3OH', 'HexCer(t40:3)(OH)-2H2O', 't29:1', 'HexCer(t40:3)(OH)-Hex-H2O', 'HexCer(t40:3)(OH)-Hex', 'HexCer(t40:3)(OH)-1H2O']</t>
  </si>
  <si>
    <t>['HexCer(t40:4)', 't29:4', 'HexCer(t40:4)-1H2O', 'HexCer(t40:4)-2H2O', 'HexCer(t40:4)-3H2O', 't29:4+2OH', 't29:4+OH']</t>
  </si>
  <si>
    <t>['HexCer(t40:3)(OH)', 'HexCer(t40:3)(OH)-1H2O', 't30:0+OH', 'HexCer(t40:3)(OH)-2H2O', 't30:0+2OH', 'HexCer(t40:3)(OH)-Hex-H2O', 't30:0+3OH']</t>
  </si>
  <si>
    <t>['LacCer(d30:0)', 'LacCer(d30:0)-Gal-H2O', 'LacCer(d30:0)-Gal-Glc', 'd14:0+2OH', 'LacCer(d30:0)-1H2O', 'LacCer(d30:0)-2H2O']</t>
  </si>
  <si>
    <t>['LacCer(d34:1)-Gal-Glc-H2O', 'LacCer(d34:1)-1H2O', 'LacCer(d34:1)-Gal-Glc', 'LacCer(d34:1)-Gal-H2O', 'd14:0+OH', 'd14:0', 'LacCer(d34:1)', 'd14:0+2OH', 'LacCer(d34:1)-2H2O']</t>
  </si>
  <si>
    <t>['LacCer(d36:1)-Gal-Glc-H2O', 'LacCer(d36:1)-1H2O', 'd14:0+OH', 'LacCer(d36:1)', 'd14:0', 'd14:0+2OH', 'LacCer(d36:1)-Gal-Glc', 'LacCer(d36:1)-Gal-H2O', 'LacCer(d36:1)-Gal']</t>
  </si>
  <si>
    <t>['LacCer(d27:3)', 'd14:1', 'LacCer(d27:3)-Gal-Glc', 'd14:1+2OH']</t>
  </si>
  <si>
    <t>['d14:1', 'LacCer(d34:1)-Gal-Glc-H2O', 'LacCer(d34:1)-1H2O', 'd14:1+OH', 'LacCer(d34:1)', 'LacCer(d34:1)-Gal-Glc', 'LacCer(d34:1)-Gal-H2O', 'LacCer(d34:1)-Gal', 'd14:1+2OH']</t>
  </si>
  <si>
    <t>['d14:1', 'LacCer(d36:1)-Gal-Glc-H2O', 'LacCer(d36:1)-1H2O', 'd14:1+OH', 'LacCer(d36:1)', 'LacCer(d36:1)-Gal-Glc', 'LacCer(d36:1)-Gal-H2O', 'LacCer(d36:1)-Gal']</t>
  </si>
  <si>
    <t>['LacCer(d36:4)', 'LacCer(d36:4)-Gal', 'd14:1', 'LacCer(d36:4)-Gal-H2O', 'LacCer(d36:4)-1H2O', 'LacCer(d36:4)-Gal-Glc']</t>
  </si>
  <si>
    <t>['LacCer(d36:5)', 'LacCer(d36:5)-Gal', 'd14:1', 'LacCer(d36:5)-1H2O', 'LacCer(d36:5)-Gal-H2O', 'LacCer(d36:5)-Gal-Glc-H2O', 'LacCer(d36:5)-Gal-Glc', 'LacCer(d36:5)-2H2O']</t>
  </si>
  <si>
    <t>['LacCer(d27:4)(OH)', 'LacCer(d27:4)(OH)-2H2O', 'LacCer(d27:4)(OH)-1H2O', 'd14:2', 'd14:2+OH', 'LacCer(d27:4)(OH)-Gal-H2O']</t>
  </si>
  <si>
    <t>['LacCer(d27:6)(OH)', 'd14:2', 'd14:2+OH', 'LacCer(d27:6)(OH)-Gal-H2O', 'LacCer(d27:6)(OH)-Gal', 'LacCer(d27:6)(OH)-1H2O']</t>
  </si>
  <si>
    <t>['LacCer(d36:4)', 'd14:2', 'LacCer(d36:4)-Gal', 'd14:2+2OH', 'LacCer(d36:4)-Gal-H2O', 'd14:2+OH', 'LacCer(d36:4)-1H2O', 'LacCer(d36:4)-Gal-Glc']</t>
  </si>
  <si>
    <t>['d14:2', 'LacCer(d36:4)', 'LacCer(d36:4)-Gal', 'd14:2+OH', 'LacCer(d36:4)-1H2O', 'LacCer(d36:4)-Gal-Glc', 'LacCer(d36:4)-Gal-Glc-H2O', 'd14:2+2OH', 'LacCer(d36:4)-Gal-H2O']</t>
  </si>
  <si>
    <t>['LacCer(d36:4)', 'LacCer(d36:4)-Gal', 'd14:2', 'LacCer(d36:4)-Gal-Glc', 'LacCer(d36:4)-1H2O', 'LacCer(d36:4)-Gal-Glc-H2O']</t>
  </si>
  <si>
    <t>['LacCer(d36:5)', 'LacCer(d36:5)-Gal', 'd14:2', 'LacCer(d36:5)-Gal-Glc', 'd14:2+OH', 'LacCer(d36:5)-Gal-H2O', 'LacCer(d36:5)-1H2O']</t>
  </si>
  <si>
    <t>['LacCer(d36:5)', 'LacCer(d36:5)-Gal', 'd14:2', 'LacCer(d36:5)-1H2O', 'd14:2+OH', 'LacCer(d36:5)-Gal-H2O', 'LacCer(d36:5)-Gal-Glc-H2O', 'LacCer(d36:5)-Gal-Glc', 'LacCer(d36:5)-2H2O']</t>
  </si>
  <si>
    <t>['LacCer(d38:5)', 'LacCer(d38:5)-Gal', 'LacCer(d38:5)-1H2O', 'd14:2', 'LacCer(d38:5)-Gal-Glc-H2O', 'LacCer(d38:5)-Gal-H2O', 'LacCer(d38:5)-Gal-Glc']</t>
  </si>
  <si>
    <t>['LacCer(d36:4)', 'LacCer(d36:4)-Gal', 'd14:3+OH', 'd14:3+2OH', 'LacCer(d36:4)-Gal-Glc', 'LacCer(d36:4)-1H2O', 'LacCer(d36:4)-Gal-Glc-H2O']</t>
  </si>
  <si>
    <t>['LacCer(d57:4)(OH)', 'LacCer(d57:4)(OH)', 'd14:3+OH', 'LacCer(d57:4)(OH)-1H2O', 'd14:3', 'LacCer(d57:4)(OH)-Gal-Glc-H2O', 'LacCer(d57:4)(OH)-Gal-Glc-H2O']</t>
  </si>
  <si>
    <t>['LacCer(d25:4)(OH)', 'd14:4+2OH', 'LacCer(d25:4)(OH)-1H2O', 'LacCer(d25:4)(OH)-Gal', 'LacCer(d25:4)(OH)-Gal-Glc']</t>
  </si>
  <si>
    <t>['LacCer(d31:5)(OH)', 'd14:4+2OH', 'LacCer(d31:5)(OH)-1H2O', 'd14:4+OH']</t>
  </si>
  <si>
    <t>['LacCer(d57:4)(OH)', 'LacCer(d57:4)(OH)', 'd14:4+OH', 'LacCer(d57:4)(OH)-1H2O', 'LacCer(d57:4)(OH)-1H2O', 'LacCer(d57:4)(OH)-Gal-Glc-H2O']</t>
  </si>
  <si>
    <t>['LacCer(d30:1)', 'LacCer(d30:1)-Gal-H2O', 'LacCer(d30:1)-1H2O', 'LacCer(d30:1)-Gal-Glc', 'd15:0+2OH', 'LacCer(d30:1)-Gal']</t>
  </si>
  <si>
    <t>['LacCer(d36:2)(OH)', 'd15:1', 'LacCer(d36:2)(OH)-1H2O', 'd15:1+OH', 'LacCer(d36:2)(OH)-Gal-Glc', 'LacCer(d36:2)(OH)-2H2O']</t>
  </si>
  <si>
    <t>['LacCer(d36:5)', 'LacCer(d36:5)-Gal', 'd15:2', 'LacCer(d36:5)-Gal-H2O', 'LacCer(d36:5)-1H2O']</t>
  </si>
  <si>
    <t>['d15:2', 'LacCer(d57:4)(OH)', 'LacCer(d57:4)(OH)', 'd15:2+2OH', 'LacCer(d57:4)(OH)-1H2O', 'LacCer(d57:4)(OH)-1H2O', 'LacCer(d57:4)(OH)-Gal-Glc-H2O']</t>
  </si>
  <si>
    <t>['LacCer(d28:0)', 'LacCer(d28:0)-Gal-H2O', 'd16:0', 'LacCer(d28:0)-Gal']</t>
  </si>
  <si>
    <t>['LacCer(d36:4)', 'LacCer(d36:4)', 'LacCer(d36:4)-Gal', 'LacCer(d36:4)-Gal', 'd16:1', 'LacCer(d36:4)-Gal-H2O', 'LacCer(d36:4)-Gal-H2O', 'LacCer(d36:4)-Gal-Glc-H2O', 'LacCer(d36:4)-Gal-Glc-H2O', 'LacCer(d36:4)-Gal-Glc', 'LacCer(d36:4)-Gal-Glc', 'd16:1+OH']</t>
  </si>
  <si>
    <t>['LacCer(d38:4)', 'LacCer(d38:4)-Gal', 'd16:1', 'LacCer(d38:4)-Gal-Glc-H2O', 'LacCer(d38:4)-Gal-Glc', 'd16:1+OH', 'LacCer(d38:4)-Gal-H2O', 'LacCer(d38:4)-1H2O']</t>
  </si>
  <si>
    <t>['LacCer(d38:4)(OH)', 'LacCer(d38:4)(OH)-Gal', 'd16:1+OH', 'LacCer(d38:4)(OH)-1H2O', 'd16:1', 'd16:1+2OH', 'LacCer(d38:4)(OH)-Gal-Glc']</t>
  </si>
  <si>
    <t>['LacCer(d30:2)', 'd16:2+OH', 'LacCer(d30:2)-Gal-H2O', 'd16:2+2OH', 'LacCer(d30:2)-1H2O', 'd16:2']</t>
  </si>
  <si>
    <t>['LacCer(d36:4)', 'LacCer(d36:4)', 'd16:2', 'LacCer(d36:4)-Gal', 'LacCer(d36:4)-Gal', 'LacCer(d36:4)-Gal-H2O', 'LacCer(d36:4)-Gal-H2O', 'LacCer(d36:4)-Gal-Glc-H2O', 'LacCer(d36:4)-Gal-Glc-H2O', 'LacCer(d36:4)-Gal-Glc', 'LacCer(d36:4)-Gal-Glc', 'd16:2+OH']</t>
  </si>
  <si>
    <t>['LacCer(d38:4)', 'd16:2', 'LacCer(d38:4)-Gal', 'LacCer(d38:4)-Gal-Glc-H2O', 'd16:2+OH', 'LacCer(d38:4)-Gal-Glc', 'LacCer(d38:4)-Gal-H2O', 'LacCer(d38:4)-1H2O']</t>
  </si>
  <si>
    <t>['LacCer(d38:5)', 'd16:2', 'LacCer(d38:5)-Gal', 'LacCer(d38:5)-1H2O']</t>
  </si>
  <si>
    <t>['LacCer(d38:5)', 'LacCer(d38:5)-Gal', 'd16:2', 'LacCer(d38:5)-Gal-Glc-H2O', 'LacCer(d38:5)-Gal-Glc', 'd16:2+OH', 'LacCer(d38:5)-1H2O', 'LacCer(d38:5)-Gal-H2O']</t>
  </si>
  <si>
    <t>['d16:2', 'd16:2+OH', 'LacCer(d49:2)(OH)', 'LacCer(d49:2)(OH)-Gal-H2O', 'LacCer(d49:2)(OH)-2H2O']</t>
  </si>
  <si>
    <t>['LacCer(d30:1)', 'LacCer(d30:1)-Gal-Glc', 'LacCer(d30:1)-Gal-H2O', 'LacCer(d30:1)-1H2O', 'd17:0']</t>
  </si>
  <si>
    <t>['LacCer(d28:1)', 'LacCer(d28:1)-Gal-H2O', 'd17:1', 'LacCer(d28:1)-1H2O']</t>
  </si>
  <si>
    <t>['LacCer(d27:6)(OH)', 'd17:3+OH', 'LacCer(d27:6)(OH)-Gal-H2O', 'LacCer(d27:6)(OH)-Gal', 'LacCer(d27:6)(OH)-1H2O']</t>
  </si>
  <si>
    <t>['LacCer(d41:4)-1H2O', 'LacCer(d41:4)', 'd17:3+2OH', 'LacCer(d41:4)-2H2O', 'd17:3', 'LacCer(d41:4)-Gal', 'd17:3+OH', 'LacCer(d41:4)-Gal-H2O', 'LacCer(d41:4)-Gal-Glc-H2O']</t>
  </si>
  <si>
    <t>['LacCer(d28:0)', 'LacCer(d28:0)-Gal-H2O', 'd18:0', 'LacCer(d28:0)-Gal']</t>
  </si>
  <si>
    <t>['LacCer(d30:0)', 'LacCer(d30:0)-Gal-H2O', 'LacCer(d30:0)-Gal-Glc', 'd18:0', 'LacCer(d30:0)-1H2O', 'LacCer(d30:0)-2H2O']</t>
  </si>
  <si>
    <t>['LacCer(d58:0)', 'd18:0+OH', 'LacCer(d58:0)-Gal-Glc-H2O', 'LacCer(d58:0)-2H2O']</t>
  </si>
  <si>
    <t>['LacCer(d29:5)', 'd18:1+OH', 'd18:1+2OH', 'd18:1', 'LacCer(d29:5)-2H2O', 'LacCer(d29:5)-1H2O']</t>
  </si>
  <si>
    <t>['LacCer(d30:1)', 'LacCer(d30:1)-Gal-Glc', 'LacCer(d30:1)-Gal-H2O', 'LacCer(d30:1)-1H2O', 'd18:1']</t>
  </si>
  <si>
    <t>['LacCer(d30:2)', 'LacCer(d30:2)-Gal-H2O', 'd18:1+OH', 'd18:1', 'LacCer(d30:2)-1H2O']</t>
  </si>
  <si>
    <t>['d18:1+OH', 'd18:1+2OH', 'd18:1', 'LacCer(d31:5)(OH)']</t>
  </si>
  <si>
    <t>['d18:1+OH', 'd18:1', 'd18:1+2OH', 'LacCer(d32:1)-Gal-H2O', 'LacCer(d32:1)-2H2O', 'LacCer(d32:1)-Gal-Glc-H2O', 'LacCer(d32:1)']</t>
  </si>
  <si>
    <t>['LacCer(d32:1)', 'd18:1', 'LacCer(d32:1)-Gal-Glc-H2O', 'LacCer(d32:1)-1H2O', 'd18:1+OH']</t>
  </si>
  <si>
    <t>['LacCer(d32:1)(OH)', 'd18:1+OH', 'd18:1', 'LacCer(d32:1)(OH)-Gal-Glc', 'LacCer(d32:1)(OH)-1H2O', 'LacCer(d32:1)(OH)-2H2O']</t>
  </si>
  <si>
    <t>['LacCer(d32:2)', 'd18:1+OH', 'd18:1', 'd18:1+2OH', 'LacCer(d32:2)-Gal-H2O', 'LacCer(d32:2)-Gal-Glc-H2O']</t>
  </si>
  <si>
    <t>['d18:1+OH', 'd18:1', 'd18:1+2OH', 'LacCer(d32:4)', 'LacCer(d32:4)-1H2O']</t>
  </si>
  <si>
    <t>['LacCer(d38:5)', 'LacCer(d38:5)-Gal', 'LacCer(d38:5)-1H2O', 'LacCer(d38:5)-Gal-Glc', 'd18:1+OH', 'd18:1+2OH', 'd18:1', 'LacCer(d38:5)-Gal-Glc-H2O', 'LacCer(d38:5)-Gal-H2O', 'LacCer(d38:5)-2H2O']</t>
  </si>
  <si>
    <t>['LacCer(d57:4)(OH)', 'd18:1+OH', 'LacCer(d57:4)(OH)', 'LacCer(d57:4)(OH)', 'LacCer(d57:4)(OH)-1H2O', 'LacCer(d57:4)(OH)-1H2O', 'LacCer(d57:4)(OH)-1H2O', 'LacCer(d57:4)(OH)-2H2O', 'LacCer(d57:4)(OH)-2H2O', 'LacCer(d57:4)(OH)-2H2O']</t>
  </si>
  <si>
    <t>['LacCer(d28:6)', 'd18:2+OH', 'd18:2', 'd18:2+2OH', 'LacCer(d28:6)-Gal', 'LacCer(d28:6)-2H2O', 'LacCer(d28:6)-1H2O']</t>
  </si>
  <si>
    <t>['d18:2', 'd18:2+OH', 'd18:2+2OH', 'LacCer(d29:5)', 'LacCer(d29:5)-2H2O', 'LacCer(d29:5)-1H2O']</t>
  </si>
  <si>
    <t>['d18:2+2OH', 'd18:2', 'd18:2+OH', 'LacCer(d29:6)(OH)', 'LacCer(d29:6)(OH)-Gal-Glc-H2O', 'LacCer(d29:6)(OH)-1H2O']</t>
  </si>
  <si>
    <t>['LacCer(d31:5)(OH)', 'LacCer(d31:5)(OH)', 'd18:2', 'd18:2+OH', 'd18:2+2OH', 'LacCer(d31:5)(OH)-1H2O', 'LacCer(d31:5)(OH)-1H2O', 'LacCer(d31:5)(OH)-Gal-H2O', 'LacCer(d31:5)(OH)-Gal-H2O', 'LacCer(d31:5)(OH)-Gal', 'LacCer(d31:5)(OH)-Gal']</t>
  </si>
  <si>
    <t>['LacCer(d32:2)', 'd18:2', 'd18:2+OH', 'd18:2+2OH', 'LacCer(d32:2)-Gal-H2O']</t>
  </si>
  <si>
    <t>['d18:2', 'd18:2+OH', 'd18:2+2OH', 'LacCer(d32:4)', 'LacCer(d32:4)-1H2O']</t>
  </si>
  <si>
    <t>['LacCer(d36:5)', 'LacCer(d36:5)-1H2O', 'd18:2+OH', 'LacCer(d36:5)-Gal']</t>
  </si>
  <si>
    <t>['LacCer(d38:5)', 'LacCer(d38:5)-Gal', 'd18:2+OH', 'LacCer(d38:5)-1H2O']</t>
  </si>
  <si>
    <t>['d18:2+OH', 'd18:2', 'd18:2+2OH', 'LacCer(d57:4)(OH)']</t>
  </si>
  <si>
    <t>['LacCer(d28:6)', 'd18:3+2OH', 'd18:3+OH', 'LacCer(d28:6)-Gal', 'd18:3', 'LacCer(d28:6)-2H2O', 'LacCer(d28:6)-1H2O']</t>
  </si>
  <si>
    <t>['LacCer(d39:6)', 'd18:3+2OH', 'LacCer(d39:6)-2H2O', 'LacCer(d39:6)-1H2O', 'LacCer(d39:6)-Gal']</t>
  </si>
  <si>
    <t>['LacCer(d45:8)(OH)', 'd18:4+2OH', 'd18:4+OH', 'LacCer(d45:8)(OH)-1H2O']</t>
  </si>
  <si>
    <t>['LacCer(d30:2)', 'd19:2', 'LacCer(d30:2)-Gal-H2O', 'd19:2+OH']</t>
  </si>
  <si>
    <t>['LacCer(d42:3)(OH)', 'd19:3+OH', 'LacCer(d42:3)(OH)-2H2O', 'd19:3', 'd19:3+2OH', 'LacCer(d42:3)(OH)-Gal-Glc']</t>
  </si>
  <si>
    <t>['LacCer(d45:8)', 'd19:4+OH', 'LacCer(d45:8)-1H2O', 'LacCer(d45:8)-Gal-Glc']</t>
  </si>
  <si>
    <t>['LacCer(d30:4)', 'd20:1', 'd20:1+OH', 'LacCer(d30:4)-Gal-Glc', 'LacCer(d30:4)-2H2O']</t>
  </si>
  <si>
    <t>['LacCer(d68:3)(OH)', 'd20:3', 'LacCer(d68:3)(OH)-1H2O', 'd20:3+OH']</t>
  </si>
  <si>
    <t>['LacCer(d38:5)', 'LacCer(d38:5)-Gal', 'd22:2+OH', 'LacCer(d38:5)-Gal-Glc-H2O', 'LacCer(d38:5)-1H2O', 'LacCer(d38:5)-Gal-Glc']</t>
  </si>
  <si>
    <t>['LacCer(d57:3)(OH)', 'LacCer(d57:3)(OH)-1H2O', 'd22:2+OH', 'LacCer(d57:3)(OH)-2H2O']</t>
  </si>
  <si>
    <t>['LacCer(d36:5)', 'd22:3+OH', 'd22:3+2OH', 'LacCer(d36:5)-2H2O', 'LacCer(d36:5)-1H2O']</t>
  </si>
  <si>
    <t>['LacCer(d70:4)(OH)', 'd23:2+2OH', 'LacCer(d70:4)(OH)-Gal-Glc-H2O', 'd23:2']</t>
  </si>
  <si>
    <t>['LacCer(d38:5)', 'd24:4+2OH', 'd24:4', 'LacCer(d38:5)-1H2O', 'LacCer(d38:5)-2H2O']</t>
  </si>
  <si>
    <t>['LacCer(d39:5)', 'd24:4', 'LacCer(d39:5)-1H2O', 'LacCer(d39:5)-Gal', 'd24:4+2OH', 'LacCer(d39:5)-Gal-H2O']</t>
  </si>
  <si>
    <t>['LacCer(d45:8)', 'd28:4', 'LacCer(d45:8)-2H2O', 'LacCer(d45:8)-Gal-Glc', 'LacCer(d45:8)-Gal-H2O']</t>
  </si>
  <si>
    <t>['LacCer(d57:0)(OH)', 'LacCer(d57:0)(OH)-1H2O', 'LacCer(d57:0)(OH)-2H2O', 'd29:0', 'd29:0+2OH']</t>
  </si>
  <si>
    <t>['m14:2', 'm14:2+OH', 'LacCer(m30:2)', 'LacCer(m30:2)-Gal-Glc', 'LacCer(m30:2)-1H2O', 'LacCer(m30:2)-Gal-Glc-H2O']</t>
  </si>
  <si>
    <t>['LacCer(m34:3)-Gal-Glc', 'LacCer(m34:3)', 'LacCer(m34:3)-Gal-Glc-H2O', 'm14:2', 'LacCer(m34:3)-Gal-H2O', 'LacCer(m34:3)-Gal', 'LacCer(m34:3)-1H2O', 'm14:2+OH']</t>
  </si>
  <si>
    <t>['m14:2', 'LacCer(m36:2)', 'LacCer(m36:2)-Gal-Glc', 'm14:2+OH', 'LacCer(m36:2)-Gal', 'LacCer(m36:2)-Gal-Glc-H2O', 'LacCer(m36:2)-1H2O', 'LacCer(m36:2)-Gal-H2O']</t>
  </si>
  <si>
    <t>['LacCer(m40:6)', 'm14:2', 'LacCer(m40:6)-1H2O', 'm14:2+OH', 'LacCer(m40:6)-Gal']</t>
  </si>
  <si>
    <t>['m14:2', 'm14:2+OH', 'LacCer(m46:6)', 'LacCer(m46:6)-1H2O', 'LacCer(m46:6)-Gal-Glc-H2O']</t>
  </si>
  <si>
    <t>['m14:3', 'LacCer(m34:3)-Gal-Glc', 'LacCer(m34:3)', 'm14:3+OH', 'LacCer(m34:3)-Gal-Glc-H2O', 'LacCer(m34:3)-Gal-H2O', 'LacCer(m34:3)-Gal', 'LacCer(m34:3)-1H2O']</t>
  </si>
  <si>
    <t>['m14:3', 'LacCer(m36:3)-Gal-Glc-H2O', 'LacCer(m36:3)-Gal-Glc-H2O', 'LacCer(m36:3)', 'LacCer(m36:3)', 'LacCer(m36:3)-Gal-Glc', 'LacCer(m36:3)-Gal-Glc', 'm14:3+OH', 'LacCer(m36:3)-Gal', 'LacCer(m36:3)-Gal', 'LacCer(m36:3)-1H2O', 'LacCer(m36:3)-1H2O', 'LacCer(m36:3)-Gal-H2O', 'LacCer(m36:3)-Gal-H2O']</t>
  </si>
  <si>
    <t>['m14:3', 'LacCer(m36:3)-Gal-Glc', 'LacCer(m36:3)', 'm14:3+OH', 'LacCer(m36:3)-Gal-H2O', 'LacCer(m36:3)-Gal', 'LacCer(m36:3)-1H2O', 'LacCer(m36:3)-Gal-Glc-H2O']</t>
  </si>
  <si>
    <t>['m14:3', 'LacCer(m37:3)', 'LacCer(m37:3)-Gal-Glc', 'm14:3+OH', 'LacCer(m37:3)-Gal-Glc-H2O', 'LacCer(m37:3)-Gal-H2O', 'LacCer(m37:3)-1H2O']</t>
  </si>
  <si>
    <t>['m14:3', 'm14:3+OH', 'LacCer(m46:6)', 'LacCer(m46:6)-1H2O', 'LacCer(m46:6)-Gal-Glc-H2O']</t>
  </si>
  <si>
    <t>['m14:3', 'm14:3+OH', 'LacCer(m48:7)', 'LacCer(m48:7)-1H2O', 'LacCer(m48:7)-Gal']</t>
  </si>
  <si>
    <t>['LacCer(m48:7)', 'm14:4', 'm14:4+OH', 'LacCer(m48:7)-Gal']</t>
  </si>
  <si>
    <t>['LacCer(m25:0)', 'LacCer(m25:0)', 'LacCer(m25:0)', 'm15:0', 'LacCer(m25:0)-Gal-Glc-H2O', 'LacCer(m25:0)-Gal-Glc-H2O', 'LacCer(m25:0)-Gal-Glc-H2O', 'LacCer(m25:0)-Gal-Glc', 'LacCer(m25:0)-Gal-Glc', 'LacCer(m25:0)-Gal-Glc', 'LacCer(m25:0)-Gal', 'LacCer(m25:0)-Gal', 'LacCer(m25:0)-Gal']</t>
  </si>
  <si>
    <t>['LacCer(m27:5)', 'm15:2', 'LacCer(m27:5)-Gal-Glc-H2O', 'LacCer(m27:5)-1H2O', 'm15:2+OH']</t>
  </si>
  <si>
    <t>['LacCer(m32:6)', 'LacCer(m32:6)-1H2O', 'm16:3+OH', 'm16:3']</t>
  </si>
  <si>
    <t>['m16:3', 'LacCer(m38:3)-Gal-Glc', 'LacCer(m38:3)', 'm16:3+OH', 'LacCer(m38:3)-Gal-H2O', 'LacCer(m38:3)-Gal-Glc-H2O', 'LacCer(m38:3)-Gal', 'LacCer(m38:3)-1H2O']</t>
  </si>
  <si>
    <t>['LacCer(m41:4)', 'LacCer(m41:4)-Gal-Glc', 'm16:3', 'LacCer(m41:4)-Gal']</t>
  </si>
  <si>
    <t>['m16:3', 'LacCer(m50:7)', 'LacCer(m50:7)', 'm16:3+OH', 'LacCer(m50:7)-Gal', 'LacCer(m50:7)-Gal', 'LacCer(m50:7)-1H2O', 'LacCer(m50:7)-1H2O']</t>
  </si>
  <si>
    <t>['LacCer(m38:4)', 'm17:4+OH', 'm17:4', 'LacCer(m38:4)-Gal', 'LacCer(m38:4)-Gal-Glc', 'LacCer(m38:4)-Gal-Glc-H2O']</t>
  </si>
  <si>
    <t>['LacCer(m41:4)', 'LacCer(m41:4)-Gal-Glc', 'm18:0', 'LacCer(m41:4)-Gal']</t>
  </si>
  <si>
    <t>['m18:2+OH', 'm18:2', 'LacCer(m30:2)', 'LacCer(m30:2)-Gal-Glc', 'LacCer(m30:2)-1H2O', 'LacCer(m30:2)-Gal-Glc-H2O']</t>
  </si>
  <si>
    <t>['m18:3+OH', 'LacCer(m28:4)', 'm18:3', 'LacCer(m28:4)-Gal']</t>
  </si>
  <si>
    <t>['m18:4+OH', 'm18:4', 'LacCer(m28:4)', 'LacCer(m28:4)-Gal']</t>
  </si>
  <si>
    <t>['LacCer(m38:6)', 'LacCer(m38:6)-1H2O', 'm19:3', 'm19:3+OH', 'LacCer(m38:6)-Gal']</t>
  </si>
  <si>
    <t>['LacCer(m35:0)', 'm21:0', 'LacCer(m35:0)-1H2O', 'LacCer(m35:0)-Gal-Glc']</t>
  </si>
  <si>
    <t>['LacCer(m41:4)', 'LacCer(m41:4)-Gal', 'm22:3+OH', 'LacCer(m41:4)-1H2O']</t>
  </si>
  <si>
    <t>['LacCer(m41:4)', 'LacCer(m41:4)-Gal', 'm22:4+OH', 'LacCer(m41:4)-1H2O']</t>
  </si>
  <si>
    <t>['LacCer(m39:1)', 'LacCer(m39:1)-1H2O', 'm24:1', 'LacCer(m39:1)-Gal', 'LacCer(m39:1)-Gal-Glc', 'LacCer(m39:1)-Gal-Glc-H2O']</t>
  </si>
  <si>
    <t>['t14:0', 't14:0+OH', 'LacCer(t28:0)(OH)(OH)', 'LacCer(t28:0)(OH)(OH)', 'LacCer(t28:0)(OH)(OH)-Gal-Glc', 'LacCer(t28:0)(OH)(OH)-Gal-Glc']</t>
  </si>
  <si>
    <t>['LacCer(t40:0)(OH)-1H2O', 'LacCer(t40:0)(OH)', 't14:0+3OH', 'LacCer(t40:0)(OH)-2H2O', 'LacCer(t40:0)(OH)-Gal-Glc', 't14:0+2OH', 'LacCer(t40:0)(OH)-3H2O', 't14:0', 'LacCer(t40:0)(OH)-Gal']</t>
  </si>
  <si>
    <t>['LacCer(t40:1)', 'LacCer(t40:1)-1H2O', 't14:0+3OH', 'LacCer(t40:1)-3H2O', 't14:0+2OH']</t>
  </si>
  <si>
    <t>['LacCer(t40:1)(OH)', 'LacCer(t40:1)(OH)-1H2O', 't14:0+3OH', 'LacCer(t40:1)(OH)-2H2O', 'LacCer(t40:1)(OH)-Gal-Glc', 't14:0+2OH', 'LacCer(t40:1)(OH)-Gal-H2O', 't14:0+OH']</t>
  </si>
  <si>
    <t>['LacCer(t40:3)(OH)(OH)', 't14:0', 't14:0+OH', 'LacCer(t40:3)(OH)(OH)-Gal', 'LacCer(t40:3)(OH)(OH)-1H2O', 'LacCer(t40:3)(OH)(OH)-3H2O']</t>
  </si>
  <si>
    <t>['t14:0', 'LacCer(t42:0)(OH)(OH)', 'LacCer(t42:0)(OH)(OH)-1H2O', 't14:0+OH', 'LacCer(t42:0)(OH)(OH)-2H2O']</t>
  </si>
  <si>
    <t>['t14:0', 't14:0+OH', 'LacCer(t47:2)(OH)', 'LacCer(t47:2)(OH)-Gal', 'LacCer(t47:2)(OH)-1H2O']</t>
  </si>
  <si>
    <t>['LacCer(t27:4)', 'LacCer(t27:4)-2H2O', 'LacCer(t27:4)-1H2O', 't14:1', 't14:1+OH', 'LacCer(t27:4)-Gal-H2O', 'LacCer(t27:4)-3H2O']</t>
  </si>
  <si>
    <t>['t14:1', 'LacCer(t27:4)(OH)(OH)', 't14:1+OH', 't14:1+2OH', 'LacCer(t27:4)(OH)(OH)-2H2O']</t>
  </si>
  <si>
    <t>['LacCer(t33:1)(OH)(OH)', 't14:1', 'LacCer(t33:1)(OH)(OH)-1H2O', 't14:1+2OH', 'LacCer(t33:1)(OH)(OH)-Gal-Glc-H2O']</t>
  </si>
  <si>
    <t>['LacCer(t33:1)(OH)(OH)', 'LacCer(t33:1)(OH)(OH)-Gal-Glc', 't14:1', 't14:1+2OH', 't14:1+3OH', 'LacCer(t33:1)(OH)(OH)-Gal-H2O']</t>
  </si>
  <si>
    <t>['LacCer(t38:3)(OH)(OH)', 't14:1', 't14:1+OH', 't14:1+3OH', 'LacCer(t38:3)(OH)(OH)-1H2O']</t>
  </si>
  <si>
    <t>['LacCer(t57:4)', 'LacCer(t57:4)', 't14:2+OH', 'LacCer(t57:4)-1H2O', 'LacCer(t57:4)-1H2O', 't14:2+3OH', 'LacCer(t57:4)-Gal-Glc-H2O']</t>
  </si>
  <si>
    <t>['LacCer(t25:4)', 't14:3+2OH', 'LacCer(t25:4)-1H2O', 't14:3+3OH', 'LacCer(t25:4)-Gal', 'LacCer(t25:4)-Gal-Glc']</t>
  </si>
  <si>
    <t>['LacCer(t27:5)(OH)(OH)', 'LacCer(t27:5)(OH)(OH)-1H2O', 't14:3', 't14:3+2OH', 't14:3+3OH', 'LacCer(t27:5)(OH)(OH)-2H2O', 'LacCer(t27:5)(OH)(OH)-Gal']</t>
  </si>
  <si>
    <t>['LacCer(t40:3)(OH)(OH)', 't14:3+3OH', 'LacCer(t40:3)(OH)(OH)-Gal', 'LacCer(t40:3)(OH)(OH)-1H2O', 'LacCer(t40:3)(OH)(OH)-3H2O']</t>
  </si>
  <si>
    <t>['LacCer(t42:3)(OH)', 'LacCer(t42:3)(OH)-1H2O', 't14:3+OH', 'LacCer(t42:3)(OH)-3H2O', 'LacCer(t42:3)(OH)-Gal-Glc']</t>
  </si>
  <si>
    <t>['LacCer(t57:4)', 'LacCer(t57:4)', 't14:3+OH', 'LacCer(t57:4)-1H2O', 'LacCer(t57:4)-1H2O', 'LacCer(t57:4)-Gal-Glc-H2O']</t>
  </si>
  <si>
    <t>['LacCer(t31:5)', 't14:4', 't14:4+2OH', 'LacCer(t31:5)-1H2O', 't14:4+3OH']</t>
  </si>
  <si>
    <t>['LacCer(t25:0)', 'LacCer(t25:0)-1H2O', 'LacCer(t25:0)-2H2O', 't15:0+3OH', 'LacCer(t25:0)-3H2O']</t>
  </si>
  <si>
    <t>['LacCer(t33:1)(OH)(OH)', 'LacCer(t33:1)(OH)(OH)', 'LacCer(t33:1)(OH)(OH)-1H2O', 'LacCer(t33:1)(OH)(OH)-1H2O', 't15:0', 'LacCer(t33:1)(OH)(OH)-2H2O', 'LacCer(t33:1)(OH)(OH)-2H2O', 'LacCer(t33:1)(OH)(OH)-Gal', 'LacCer(t33:1)(OH)(OH)-Gal', 'LacCer(t33:1)(OH)(OH)-Gal-Glc-H2O', 'LacCer(t33:1)(OH)(OH)-Gal-Glc-H2O', 't15:0+OH', 'LacCer(t33:1)(OH)(OH)-Gal-Glc', 'LacCer(t33:1)(OH)(OH)-Gal-Glc']</t>
  </si>
  <si>
    <t>['LacCer(t36:2)', 't15:0', 'LacCer(t36:2)-1H2O', 't15:0+OH', 'LacCer(t36:2)-Gal-Glc', 'LacCer(t36:2)-2H2O', 'LacCer(t36:2)-3H2O']</t>
  </si>
  <si>
    <t>['LacCer(t40:0)', 'LacCer(t40:0)-1H2O', 't15:0+3OH', 'LacCer(t40:0)-2H2O', 't15:0+2OH']</t>
  </si>
  <si>
    <t>['t15:1', 'LacCer(t57:4)', 'LacCer(t57:4)', 't15:1+2OH', 'LacCer(t57:4)-1H2O', 'LacCer(t57:4)-1H2O', 't15:1+3OH', 'LacCer(t57:4)-Gal-Glc-H2O']</t>
  </si>
  <si>
    <t>['LacCer(t33:5)(OH)', 't15:3+2OH', 'LacCer(t33:5)(OH)-1H2O', 't15:3', 't15:3+3OH', 't15:3+OH']</t>
  </si>
  <si>
    <t>['LacCer(t27:4)', 'LacCer(t27:4)-2H2O', 'LacCer(t27:4)-1H2O', 'LacCer(t27:4)-3H2O', 't15:4', 'LacCer(t27:4)-Gal', 'LacCer(t27:4)-Gal-H2O', 't15:4+2OH', 't15:4+OH', 't15:4+3OH']</t>
  </si>
  <si>
    <t>['LacCer(t33:5)(OH)', 't15:4+3OH', 't15:4+OH', 't15:4', 'LacCer(t33:5)(OH)-1H2O']</t>
  </si>
  <si>
    <t>['LacCer(t33:1)(OH)(OH)', 't16:0', 't16:0+OH', 'LacCer(t33:1)(OH)(OH)-2H2O', 'LacCer(t33:1)(OH)(OH)-1H2O', 'LacCer(t33:1)(OH)(OH)-3H2O']</t>
  </si>
  <si>
    <t>['LacCer(t34:1)(OH)-Gal-Glc', 'LacCer(t34:1)(OH)-Gal-Glc-H2O', 'LacCer(t34:1)(OH)', 't16:0+2OH', 'LacCer(t34:1)(OH)-Gal', 'LacCer(t34:1)(OH)-1H2O', 't16:0', 'LacCer(t34:1)(OH)-2H2O', 'LacCer(t34:1)(OH)-Gal-H2O']</t>
  </si>
  <si>
    <t>['LacCer(t38:4)', 'LacCer(t38:4)-Gal', 't16:0', 'LacCer(t38:4)-Gal-Glc', 'LacCer(t38:4)-2H2O', 'LacCer(t38:4)-1H2O', 'LacCer(t38:4)-Gal-Glc-H2O', 'LacCer(t38:4)-3H2O']</t>
  </si>
  <si>
    <t>['LacCer(t40:0)', 'LacCer(t40:0)-1H2O', 't16:0', 'LacCer(t40:0)-2H2O', 't16:0+3OH', 't16:0+2OH']</t>
  </si>
  <si>
    <t>['t16:1', 'LacCer(t28:5)(OH)', 't16:1+OH', 'LacCer(t28:5)(OH)-1H2O', 't16:1+2OH', 'LacCer(t28:5)(OH)-Gal-Glc', 't16:1+3OH', 'LacCer(t28:5)(OH)-2H2O']</t>
  </si>
  <si>
    <t>['LacCer(t33:1)(OH)(OH)', 't16:1', 't16:1+OH', 'LacCer(t33:1)(OH)(OH)-1H2O', 'LacCer(t33:1)(OH)(OH)-Gal-Glc', 't16:1+2OH']</t>
  </si>
  <si>
    <t>['LacCer(t33:1)(OH)(OH)', 't16:1', 't16:1+2OH', 'LacCer(t33:1)(OH)(OH)-2H2O', 'LacCer(t33:1)(OH)(OH)-1H2O', 'LacCer(t33:1)(OH)(OH)-3H2O']</t>
  </si>
  <si>
    <t>['t16:1', 't16:1+OH', 'LacCer(t49:2)', 'LacCer(t49:2)-Gal-H2O', 'LacCer(t49:2)-2H2O']</t>
  </si>
  <si>
    <t>['LacCer(t42:3)(OH)', 'LacCer(t42:3)(OH)(OH)', 'LacCer(t42:3)(OH)-1H2O', 'LacCer(t42:3)(OH)(OH)-1H2O', 't16:3+OH', 'LacCer(t42:3)(OH)-3H2O', 'LacCer(t42:3)(OH)(OH)-3H2O', 'LacCer(t42:3)(OH)(OH)-Gal-Glc-H2O', 'LacCer(t42:3)(OH)-Gal-Glc', 'LacCer(t42:3)(OH)-2H2O', 'LacCer(t42:3)(OH)(OH)-2H2O', 't16:3']</t>
  </si>
  <si>
    <t>['LacCer(t27:6)', 't17:2+OH', 'LacCer(t27:6)-Gal-H2O', 'LacCer(t27:6)-Gal', 'LacCer(t27:6)-1H2O', 'LacCer(t27:6)-3H2O']</t>
  </si>
  <si>
    <t>['LacCer(t28:0)(OH)(OH)', 'LacCer(t28:0)(OH)(OH)', 't18:0+2OH', 't18:0', 't18:0+OH', 'LacCer(t28:0)(OH)(OH)-Gal-Glc', 'LacCer(t28:0)(OH)(OH)-Gal-Glc']</t>
  </si>
  <si>
    <t>['LacCer(t32:1)', 't18:0+OH', 't18:0', 'LacCer(t32:1)-Gal-Glc', 'LacCer(t32:1)-1H2O', 'LacCer(t32:1)-2H2O']</t>
  </si>
  <si>
    <t>['LacCer(t33:1)(OH)(OH)', 'LacCer(t33:1)(OH)(OH)', 'LacCer(t33:1)(OH)(OH)-1H2O', 'LacCer(t33:1)(OH)(OH)-1H2O', 't18:0+2OH', 'LacCer(t33:1)(OH)(OH)-Gal-Glc', 'LacCer(t33:1)(OH)(OH)-Gal-Glc', 'LacCer(t33:1)(OH)(OH)-2H2O', 'LacCer(t33:1)(OH)(OH)-2H2O', 'LacCer(t33:1)(OH)(OH)-3H2O', 'LacCer(t33:1)(OH)(OH)-3H2O', 't18:0+OH', 'LacCer(t33:1)(OH)(OH)-Gal-H2O', 'LacCer(t33:1)(OH)(OH)-Gal-H2O', 't18:0', 'LacCer(t33:1)(OH)(OH)-Gal', 'LacCer(t33:1)(OH)(OH)-Gal', 'LacCer(t33:1)(OH)(OH)-Gal-Glc-H2O', 'LacCer(t33:1)(OH)(OH)-Gal-Glc-H2O']</t>
  </si>
  <si>
    <t>['LacCer(t34:1)(OH)-Gal-Glc', 't18:0+OH', 't18:0+2OH', 't18:0', 'LacCer(t34:1)(OH)-Gal-Glc-H2O', 'LacCer(t34:1)(OH)', 'LacCer(t34:1)(OH)-Gal', 't18:0+3OH', 'LacCer(t34:1)(OH)-1H2O', 'LacCer(t34:1)(OH)-2H2O', 'LacCer(t34:1)(OH)-Gal-H2O']</t>
  </si>
  <si>
    <t>['LacCer(t36:1)(OH)-Gal-Glc', 'LacCer(t36:1)(OH)-Gal-Glc-H2O', 't18:0+OH', 't18:0+2OH', 'LacCer(t36:1)(OH)', 'LacCer(t36:1)(OH)-Gal', 't18:0', 'LacCer(t36:1)(OH)-3H2O', 'LacCer(t36:1)(OH)-2H2O']</t>
  </si>
  <si>
    <t>['LacCer(t36:1)(OH)-Gal-Glc', 'LacCer(t36:1)(OH)-Gal-Glc-H2O', 't18:0+OH', 'LacCer(t36:1)(OH)-Gal', 't18:0+2OH', 't18:0', 'LacCer(t36:1)(OH)', 'LacCer(t36:1)(OH)-Gal-H2O', 'LacCer(t36:1)(OH)-1H2O', 't18:0+3OH', 'LacCer(t36:1)(OH)-2H2O']</t>
  </si>
  <si>
    <t>['LacCer(t37:0)', 'LacCer(t37:0)-2H2O', 't18:0+OH', 't18:0', 'LacCer(t37:0)-1H2O', 't18:0+2OH']</t>
  </si>
  <si>
    <t>['LacCer(t38:0)', 'LacCer(t38:0)-1H2O', 't18:0', 'LacCer(t38:0)-Gal-Glc-H2O', 't18:0+2OH', 't18:0+3OH']</t>
  </si>
  <si>
    <t>['LacCer(t38:3)(OH)(OH)', 'LacCer(t38:3)(OH)(OH)-1H2O', 't18:0', 't18:0+3OH', 't18:0+OH']</t>
  </si>
  <si>
    <t>['LacCer(t39:4)', 't18:0+3OH', 't18:0+OH', 't18:0+2OH', 'LacCer(t39:4)-1H2O', 't18:0']</t>
  </si>
  <si>
    <t>['t18:0', 'LacCer(t40:0)', 't18:0+3OH', 't18:0+OH', 'LacCer(t40:0)-3H2O', 'LacCer(t40:0)-Gal-Glc-H2O', 'LacCer(t40:0)-2H2O']</t>
  </si>
  <si>
    <t>['LacCer(t40:0)(OH)(OH)-2H2O', 'LacCer(t40:0)(OH)(OH)-1H2O', 'LacCer(t40:0)(OH)(OH)', 't18:0+OH', 'LacCer(t40:0)(OH)(OH)-3H2O', 't18:0+2OH', 'LacCer(t40:0)(OH)(OH)-Gal', 't18:0', 'LacCer(t40:0)(OH)(OH)-Gal-Glc-H2O']</t>
  </si>
  <si>
    <t>['LacCer(t40:0)(OH)-1H2O', 'LacCer(t40:0)(OH)', 'LacCer(t40:0)(OH)-2H2O', 't18:0+OH', 'LacCer(t40:0)(OH)-Gal-Glc', 'LacCer(t40:0)(OH)-3H2O', 't18:0+2OH', 't18:0', 'LacCer(t40:0)(OH)-Gal']</t>
  </si>
  <si>
    <t>['LacCer(t40:1)(OH)-Gal-Glc', 'LacCer(t40:1)(OH)-Gal-Glc-H2O', 'LacCer(t40:1)(OH)-Gal', 't18:0+OH', 't18:0+2OH', 't18:0', 'LacCer(t40:1)(OH)-Gal-H2O', 'LacCer(t40:1)(OH)-1H2O', 'LacCer(t40:1)(OH)', 'LacCer(t40:1)(OH)-2H2O']</t>
  </si>
  <si>
    <t>['LacCer(t41:0)(OH)', 'LacCer(t41:0)(OH)-1H2O', 't18:0', 'LacCer(t41:0)(OH)-2H2O', 't18:0+OH', 'LacCer(t41:0)(OH)-Gal-Glc', 't18:0+3OH', 'LacCer(t41:0)(OH)-Gal-Glc-H2O']</t>
  </si>
  <si>
    <t>['LacCer(t42:1)(OH)-Gal-Glc', 'LacCer(t42:1)(OH)-Gal-Glc', 'LacCer(t42:1)(OH)-Gal-Glc-H2O', 'LacCer(t42:1)(OH)-Gal-Glc-H2O', 't18:0+OH', 'LacCer(t42:1)(OH)-Gal', 'LacCer(t42:1)(OH)-Gal', 't18:0', 't18:0+2OH', 'LacCer(t42:1)(OH)', 'LacCer(t42:1)(OH)', 'LacCer(t42:1)(OH)-Gal-H2O', 'LacCer(t42:1)(OH)-Gal-H2O', 't18:0+3OH', 'LacCer(t42:1)(OH)-1H2O', 'LacCer(t42:1)(OH)-1H2O']</t>
  </si>
  <si>
    <t>['LacCer(t44:0)(OH)', 'LacCer(t44:0)(OH)(OH)', 'LacCer(t44:0)(OH)(OH)-2H2O', 'LacCer(t44:0)(OH)(OH)-1H2O', 'LacCer(t44:0)(OH)-1H2O', 't18:0+3OH']</t>
  </si>
  <si>
    <t>['LacCer(t57:4)', 't18:0+OH', 'LacCer(t57:4)', 'LacCer(t57:4)', 'LacCer(t57:4)-1H2O', 'LacCer(t57:4)-1H2O', 'LacCer(t57:4)-1H2O', 'LacCer(t57:4)-2H2O', 'LacCer(t57:4)-2H2O', 'LacCer(t57:4)-2H2O', 't18:0+3OH']</t>
  </si>
  <si>
    <t>['LacCer(t28:5)(OH)', 't18:1', 't18:1+2OH', 't18:1+OH', 't18:1+3OH', 'LacCer(t28:5)(OH)-1H2O', 'LacCer(t28:5)(OH)-Gal-Glc', 'LacCer(t28:5)(OH)-2H2O']</t>
  </si>
  <si>
    <t>['t18:1+OH', 't18:1', 't18:1+2OH', 't18:1+3OH', 'LacCer(t30:5)(OH)-Gal', 'LacCer(t30:5)(OH)', 'LacCer(t30:5)(OH)-Gal-Glc', 'LacCer(t30:5)(OH)-Gal-Glc-H2O', 'LacCer(t30:5)(OH)-3H2O', 'LacCer(t30:5)(OH)-2H2O']</t>
  </si>
  <si>
    <t>['t18:1', 't18:1+OH', 't18:1+2OH', 't18:1+3OH', 'LacCer(t30:5)(OH)-Gal', 'LacCer(t30:5)(OH)', 'LacCer(t30:5)(OH)-Gal-H2O', 'LacCer(t30:5)(OH)-3H2O', 'LacCer(t30:5)(OH)-Gal-Glc']</t>
  </si>
  <si>
    <t>['LacCer(t31:5)', 'LacCer(t31:5)', 't18:1', 't18:1+OH', 't18:1+2OH', 't18:1+3OH', 'LacCer(t31:5)-1H2O', 'LacCer(t31:5)-1H2O', 'LacCer(t31:5)-Gal-H2O', 'LacCer(t31:5)-Gal-H2O', 'LacCer(t31:5)-Gal', 'LacCer(t31:5)-Gal']</t>
  </si>
  <si>
    <t>['LacCer(t33:1)(OH)(OH)', 'LacCer(t33:1)(OH)(OH)', 'LacCer(t33:1)(OH)(OH)-1H2O', 'LacCer(t33:1)(OH)(OH)-1H2O', 't18:1', 'LacCer(t33:1)(OH)(OH)-2H2O', 'LacCer(t33:1)(OH)(OH)-2H2O', 'LacCer(t33:1)(OH)(OH)-Gal', 'LacCer(t33:1)(OH)(OH)-Gal', 'LacCer(t33:1)(OH)(OH)-Gal-Glc-H2O', 'LacCer(t33:1)(OH)(OH)-Gal-Glc-H2O', 'LacCer(t33:1)(OH)(OH)-Gal-Glc', 'LacCer(t33:1)(OH)(OH)-Gal-Glc', 't18:1+OH']</t>
  </si>
  <si>
    <t>['LacCer(t34:1)(OH)-Gal-Glc', 'LacCer(t34:1)(OH)-Gal-Glc-H2O', 't18:1', 'LacCer(t34:1)(OH)', 'LacCer(t34:1)(OH)-Gal', 'LacCer(t34:1)(OH)-1H2O', 't18:1+OH', 't18:1+2OH', 'LacCer(t34:1)(OH)-2H2O', 'LacCer(t34:1)(OH)-Gal-H2O']</t>
  </si>
  <si>
    <t>['t18:1', 't18:1+2OH', 'LacCer(t34:3)(OH)(OH)', 't18:1+OH', 't18:1+3OH']</t>
  </si>
  <si>
    <t>['LacCer(t35:5)(OH)(OH)', 't18:1+3OH', 'LacCer(t35:5)(OH)(OH)-Gal-Glc', 'LacCer(t35:5)(OH)(OH)-1H2O', 't18:1+OH']</t>
  </si>
  <si>
    <t>['t18:1', 't18:1+OH', 't18:1+2OH', 'LacCer(t36:1)-1H2O', 'LacCer(t36:1)', 'LacCer(t36:1)-Gal-H2O', 'LacCer(t36:1)-Gal-Glc', 't18:1+3OH', 'LacCer(t36:1)-2H2O']</t>
  </si>
  <si>
    <t>['LacCer(t36:1)(OH)-Gal-Glc', 'LacCer(t36:1)(OH)-Gal-Glc-H2O', 't18:1+OH', 't18:1', 'LacCer(t36:1)(OH)-Gal', 't18:1+2OH', 'LacCer(t36:1)(OH)-Gal-H2O', 't18:1+3OH', 'LacCer(t36:1)(OH)-1H2O', 'LacCer(t36:1)(OH)']</t>
  </si>
  <si>
    <t>['LacCer(t36:1)(OH)-Gal-Glc', 'LacCer(t36:1)(OH)-Gal-Glc-H2O', 't18:1+OH', 't18:1', 'LacCer(t36:1)(OH)-Gal', 't18:1+2OH', 't18:1+3OH', 'LacCer(t36:1)(OH)', 'LacCer(t36:1)(OH)-Gal-H2O', 'LacCer(t36:1)(OH)-1H2O', 'LacCer(t36:1)(OH)-2H2O']</t>
  </si>
  <si>
    <t>['LacCer(t40:1)', 't18:1', 'LacCer(t40:1)-1H2O', 'LacCer(t40:1)-Gal-Glc-H2O', 't18:1+OH', 'LacCer(t40:1)-2H2O', 'LacCer(t40:1)-3H2O', 'LacCer(t40:1)-Gal', 'LacCer(t40:1)-Gal-H2O', 't18:1+3OH', 't18:1+2OH']</t>
  </si>
  <si>
    <t>['LacCer(t40:1)(OH)-Gal-Glc', 'LacCer(t40:1)(OH)-Gal-Glc-H2O', 't18:1+2OH', 't18:1+OH', 't18:1', 'LacCer(t40:1)(OH)-Gal', 't18:1+3OH', 'LacCer(t40:1)(OH)-Gal-H2O', 'LacCer(t40:1)(OH)-1H2O', 'LacCer(t40:1)(OH)', 'LacCer(t40:1)(OH)-2H2O']</t>
  </si>
  <si>
    <t>['LacCer(t42:1)(OH)-Gal-Glc', 'LacCer(t42:1)(OH)-Gal-Glc', 'LacCer(t42:1)(OH)-Gal-Glc-H2O', 'LacCer(t42:1)(OH)-Gal-Glc-H2O', 't18:1', 'LacCer(t42:1)(OH)-Gal', 'LacCer(t42:1)(OH)-Gal', 't18:1+OH', 't18:1+2OH', 'LacCer(t42:1)(OH)', 'LacCer(t42:1)(OH)', 't18:1+3OH', 'LacCer(t42:1)(OH)-Gal-H2O', 'LacCer(t42:1)(OH)-Gal-H2O', 'LacCer(t42:1)(OH)-1H2O', 'LacCer(t42:1)(OH)-1H2O']</t>
  </si>
  <si>
    <t>['LacCer(t30:5)(OH)-Gal', 't18:2', 't18:2+OH', 'LacCer(t30:5)(OH)', 'LacCer(t30:5)(OH)-Gal-Glc', 'LacCer(t30:5)(OH)-Gal-Glc-H2O', 'LacCer(t30:5)(OH)-3H2O', 't18:2+2OH', 'LacCer(t30:5)(OH)-2H2O']</t>
  </si>
  <si>
    <t>['LacCer(t42:3)', 't18:3+2OH', 't18:3+3OH', 'LacCer(t42:3)-Gal', 'LacCer(t42:3)-Gal-H2O']</t>
  </si>
  <si>
    <t>['LacCer(t29:5)(OH)', 't18:4+3OH', 't18:4', 'LacCer(t29:5)(OH)-Gal-Glc-H2O', 'LacCer(t29:5)(OH)-1H2O', 'LacCer(t29:5)(OH)-Gal-Glc']</t>
  </si>
  <si>
    <t>['LacCer(t42:3)', 't19:0', 't19:0+2OH', 'LacCer(t42:3)-Gal', 'LacCer(t42:3)-Gal-H2O', 't19:0+3OH']</t>
  </si>
  <si>
    <t>['LacCer(t40:1)(OH)', 'LacCer(t40:1)(OH)-1H2O', 't19:1', 't19:1+OH', 't19:1+3OH']</t>
  </si>
  <si>
    <t>['LacCer(t44:2)(OH)(OH)', 'LacCer(t44:2)(OH)(OH)-Gal-Glc', 't19:1+2OH', 'LacCer(t44:2)(OH)(OH)-Gal', 'LacCer(t44:2)(OH)(OH)-3H2O', 't19:1+3OH', 'LacCer(t44:2)(OH)(OH)-Gal-Glc-H2O']</t>
  </si>
  <si>
    <t>['t19:2+OH', 'LacCer(t42:3)(OH)', 't19:2+2OH', 'LacCer(t42:3)(OH)-Gal-H2O', 'LacCer(t42:3)(OH)-2H2O', 'LacCer(t42:3)(OH)-Gal-Glc']</t>
  </si>
  <si>
    <t>['LacCer(t44:2)(OH)(OH)', 't19:2+OH', 'LacCer(t44:2)(OH)(OH)-Gal-Glc', 't19:2+2OH', 'LacCer(t44:2)(OH)(OH)-Gal', 'LacCer(t44:2)(OH)(OH)-3H2O', 'LacCer(t44:2)(OH)(OH)-Gal-Glc-H2O']</t>
  </si>
  <si>
    <t>['LacCer(t30:7)(OH)', 'LacCer(t30:7)(OH)-Gal', 'LacCer(t30:7)(OH)-1H2O', 't19:3+OH', 'LacCer(t30:7)(OH)-3H2O', 't19:3+3OH', 'LacCer(t30:7)(OH)-Gal-H2O', 'LacCer(t30:7)(OH)-Gal-Glc']</t>
  </si>
  <si>
    <t>['LacCer(t31:7)(OH)', 'LacCer(t31:7)(OH)-Gal', 't19:3+2OH', 't19:3+3OH', 'LacCer(t31:7)(OH)-1H2O', 'LacCer(t31:7)(OH)-Gal-Glc', 't19:3+OH', 'LacCer(t31:7)(OH)-3H2O']</t>
  </si>
  <si>
    <t>['t19:3+OH', 't19:3+2OH', 'LacCer(t42:3)(OH)', 'LacCer(t42:3)(OH)-Gal-H2O', 'LacCer(t42:3)(OH)-2H2O', 'LacCer(t42:3)(OH)-Gal-Glc']</t>
  </si>
  <si>
    <t>['LacCer(t31:7)(OH)', 'LacCer(t31:7)(OH)-Gal', 't19:4+2OH', 'LacCer(t31:7)(OH)-1H2O', 'LacCer(t31:7)(OH)-Gal-Glc', 't19:4+3OH', 't19:4+OH', 'LacCer(t31:7)(OH)-3H2O']</t>
  </si>
  <si>
    <t>['LacCer(t49:8)(OH)(OH)', 't19:4+2OH', 'LacCer(t49:8)(OH)(OH)-Gal-Glc', 'LacCer(t49:8)(OH)(OH)-1H2O', 'LacCer(t49:8)(OH)(OH)-Gal']</t>
  </si>
  <si>
    <t>['LacCer(t33:1)(OH)(OH)', 'LacCer(t33:1)(OH)(OH)', 't20:0+2OH', 'LacCer(t33:1)(OH)(OH)-1H2O', 'LacCer(t33:1)(OH)(OH)-1H2O', 'LacCer(t33:1)(OH)(OH)-2H2O', 'LacCer(t33:1)(OH)(OH)-2H2O', 'LacCer(t33:1)(OH)(OH)-Gal', 'LacCer(t33:1)(OH)(OH)-Gal', 'LacCer(t33:1)(OH)(OH)-Gal-Glc-H2O', 'LacCer(t33:1)(OH)(OH)-Gal-Glc-H2O', 'LacCer(t33:1)(OH)(OH)-Gal-Glc', 'LacCer(t33:1)(OH)(OH)-Gal-Glc']</t>
  </si>
  <si>
    <t>['t20:0', 'LacCer(t40:0)', 'LacCer(t40:0)-3H2O', 'LacCer(t40:0)-Gal-Glc-H2O', 't20:0+OH', 't20:0+3OH', 'LacCer(t40:0)-2H2O']</t>
  </si>
  <si>
    <t>['LacCer(t40:0)(OH)-1H2O', 'LacCer(t40:0)(OH)', 'LacCer(t40:0)(OH)-2H2O', 't20:0', 'LacCer(t40:0)(OH)-Gal-Glc', 't20:0+3OH', 'LacCer(t40:0)(OH)-Gal-H2O', 't20:0+2OH', 't20:0+OH', 'LacCer(t40:0)(OH)-3H2O']</t>
  </si>
  <si>
    <t>['LacCer(t41:0)(OH)', 'LacCer(t41:0)(OH)-1H2O', 't20:0+2OH', 'LacCer(t41:0)(OH)-2H2O', 't20:0', 't20:0+3OH']</t>
  </si>
  <si>
    <t>['LacCer(t33:1)(OH)(OH)', 'LacCer(t33:1)(OH)(OH)', 'LacCer(t33:1)(OH)(OH)-1H2O', 'LacCer(t33:1)(OH)(OH)-1H2O', 'LacCer(t33:1)(OH)(OH)-Gal-Glc', 'LacCer(t33:1)(OH)(OH)-Gal-Glc', 'LacCer(t33:1)(OH)(OH)-2H2O', 'LacCer(t33:1)(OH)(OH)-2H2O', 'LacCer(t33:1)(OH)(OH)-3H2O', 'LacCer(t33:1)(OH)(OH)-3H2O', 't20:1', 'LacCer(t33:1)(OH)(OH)-Gal-H2O', 'LacCer(t33:1)(OH)(OH)-Gal-H2O', 't20:1+2OH', 't20:1+OH', 'LacCer(t33:1)(OH)(OH)-Gal', 'LacCer(t33:1)(OH)(OH)-Gal', 'LacCer(t33:1)(OH)(OH)-Gal-Glc-H2O', 'LacCer(t33:1)(OH)(OH)-Gal-Glc-H2O']</t>
  </si>
  <si>
    <t>['LacCer(t42:1)(OH)-Gal-Glc', 'LacCer(t42:1)(OH)-Gal-Glc', 'LacCer(t42:1)(OH)-Gal-Glc-H2O', 'LacCer(t42:1)(OH)-Gal-Glc-H2O', 'LacCer(t42:1)(OH)-Gal', 'LacCer(t42:1)(OH)-Gal', 't24:0+2OH', 'LacCer(t42:1)(OH)', 'LacCer(t42:1)(OH)', 'LacCer(t42:1)(OH)-Gal-H2O', 'LacCer(t42:1)(OH)-Gal-H2O', 't24:0+OH', 'LacCer(t42:1)(OH)-1H2O', 'LacCer(t42:1)(OH)-1H2O']</t>
  </si>
  <si>
    <t>['LacCer(t42:3)(OH)', 'LacCer(t42:3)(OH)-1H2O', 't24:3+OH', 't24:3', 't24:3+2OH', 't24:3+3OH', 'LacCer(t42:3)(OH)-Gal-Glc']</t>
  </si>
  <si>
    <t>['Lyso-SM(d14:2)-1H2O', 'Lyso-SM(d14:2)-C5H14NO4P', '[phosphocholine+H]+', 'Lyso-SM(d14:2)-2H2O']</t>
  </si>
  <si>
    <t>['Lyso-SM(d15:0)-1H2O', 'Lyso-SM(d15:0)-2H2O', 'Lyso-SM(d15:0)-C3H9N']</t>
  </si>
  <si>
    <t>['[phosphocholine+H]+', 'Lyso-SM(d18:0)-1H2O', 'Lyso-SM(d18:0)-2H2O', 'Lyso-SM(d18:0)-C3H9N']</t>
  </si>
  <si>
    <t>['Lyso-SM(d26:0)-C3H9N', 'Lyso-SM(d26:0)-C5H14NO4P', 'Lyso-SM(d26:0)-1H2O']</t>
  </si>
  <si>
    <t>['Lyso-SM(d26:0)-1H2O', 'Lyso-SM(d26:0)-2H2O', '[phosphocholine+H]+']</t>
  </si>
  <si>
    <t>['Lyso-SM(d28:1)-1H2O', '[phosphocholine+H]+', 'Lyso-SM(d28:1)-C5H14NO4P']</t>
  </si>
  <si>
    <t>['Lyso-sulfo(d13:5)-C6H10O8S', 'Lyso-sulfo(d13:5)-C6H10O8S', 'Lyso-sulfo(d13:5)-1H2O', 'Lyso-sulfo(d13:5)-1H2O', 'Lyso-sulfo(d13:5)-SO3', 'Lyso-sulfo(d13:5)-SO3', 'Lyso-sulfo(d13:5)-2H2O', 'Lyso-sulfo(d13:5)-2H2O']</t>
  </si>
  <si>
    <t>['t14:1', 'M(IP)2C(t48:3)(2OH)-2H2O', 'M(IP)2C(t48:3)(2OH)-1H2O']</t>
  </si>
  <si>
    <t>['t18:1', 'M(IP)2C(t48:3)(2OH)-2H2O', 'M(IP)2C(t48:3)(2OH)-1H2O']</t>
  </si>
  <si>
    <t>['t18:1+3OH', 'M(IP)2C(t52:4)(2OH)-3H2O', 'M(IP)2C(t52:4)(2OH)-1H2O']</t>
  </si>
  <si>
    <t>['t18:1+OH', 'M(IP)2C(t55:5)(2OH)-3H2O', 'M(IP)2C(t55:5)(2OH)-2H2O', 'M(IP)2C(t55:5)(2OH)-1H2O']</t>
  </si>
  <si>
    <t>['M(IP)2C(t55:3)(2OH)-2H2O', 't20:0+2OH', 'M(IP)2C(t55:3)(2OH)-1H2O', 'M(IP)2C(t55:3)(2OH)-3H2O']</t>
  </si>
  <si>
    <t>['t23:3+3OH', 't23:3+OH', 't23:3']</t>
  </si>
  <si>
    <t>['t24:3+3OH', 'M(IP)2C(t52:4)(2OH)-3H2O', 'M(IP)2C(t52:4)(2OH)-1H2O']</t>
  </si>
  <si>
    <t>['t14:0', 't14:0+OH', 'MIPC(t39:0)(2OH)-1H2O']</t>
  </si>
  <si>
    <t>['t18:0+2OH', 't18:0+OH', 'MIPC(t42:4)(2OH)-2H2O']</t>
  </si>
  <si>
    <t>['t18:0+OH', 'MIPC(t47:2)(2OH)-1H2O', 't18:0', 't18:0+3OH', 'MIPC(t47:2)(2OH)-3H2O', 't18:0+2OH']</t>
  </si>
  <si>
    <t>['t18:0+OH', 'MIPC(t48:2)(2OH)-1H2O', 't18:0+2OH', 't18:0', 't18:0+3OH', 'MIPC(t48:2)(2OH)-2H2O']</t>
  </si>
  <si>
    <t>['t18:1', 't18:1+2OH', 't18:1+OH', 'MIPC(t42:4)(2OH)-2H2O']</t>
  </si>
  <si>
    <t>['MIPC(t44:4)(2OH)-2H2O', 'MIPC(t44:4)(2OH)-1H2O', 't18:1+2OH', 't18:1', 't18:1+OH']</t>
  </si>
  <si>
    <t>['t18:1+OH', 't18:1+2OH', 't18:1', 't18:1+3OH', 'MIPC(t47:2)(2OH)-1H2O', 'MIPC(t47:2)(2OH)-3H2O']</t>
  </si>
  <si>
    <t>['t18:1', 't18:1+OH', 't18:1+2OH', 't18:1+3OH', 'MIPC(t48:2)(2OH)-1H2O', 'MIPC(t48:2)(2OH)-2H2O']</t>
  </si>
  <si>
    <t>['t18:1+OH', 't18:1', 't18:1+3OH', 't18:1+2OH']</t>
  </si>
  <si>
    <t>['t18:1', 't18:1+3OH', 'MIPC(t49:4)(2OH)-1H2O', 't18:1+2OH', 't18:1+OH']</t>
  </si>
  <si>
    <t>['t18:2+OH', 'MIPC(t52:6)(2OH)-2H2O', 'MIPC(t52:6)(2OH)-2H2O']</t>
  </si>
  <si>
    <t>['MIPC(t42:6)(2OH)-1H2O', 't24:4+OH', 't24:4+3OH']</t>
  </si>
  <si>
    <t>['N,N,N-trimethylSo(d16:2)-1H2O', 'N,N,N-trimethylSo(d16:2)-2H2O']</t>
  </si>
  <si>
    <t>['N,N,N-trimethylSo(d16:4)-1H2O', 'N,N,N-trimethylSo(d16:4)-2H2O']</t>
  </si>
  <si>
    <t>['N,N,N-trimethylSo(d18:1)-1H2O', 'N,N,N-trimethylSo(d18:1)-2H2O']</t>
  </si>
  <si>
    <t>['N,N,N-trimethylSo(d22:4)-1H2O', 'N,N,N-trimethylSo(d22:4)-2H2O']</t>
  </si>
  <si>
    <t>['N,N,N-trimethylSo(d23:2)-1H2O', 'N,N,N-trimethylSo(d23:2)-2H2O']</t>
  </si>
  <si>
    <t>['N,N,N-trimethylSo(d26:3)-2H2O', 'N,N,N-trimethylSo(d26:3)-1H2O']</t>
  </si>
  <si>
    <t>['N,N-dimethylSo(d13:1)-1H2O', 'N,N-dimethylSo(d13:1)-2H2O']</t>
  </si>
  <si>
    <t>['N,N-dimethylSo(d14:1)-1H2O', 'N,N-dimethylSo(d14:1)-2H2O']</t>
  </si>
  <si>
    <t>['N,N-dimethylSo(d14:1)-1H2O', 'N,N-dimethylSo(d14:1)-1H2O']</t>
  </si>
  <si>
    <t>['N,N-dimethylSo(d16:1)-1H2O', 'N,N-dimethylSo(d16:1)-2H2O']</t>
  </si>
  <si>
    <t>['N,N-dimethylSo(d18:4)-1H2O', 'N,N-dimethylSo(d18:4)-2H2O']</t>
  </si>
  <si>
    <t>['N,N-dimethylSo(d20:2)-1H2O', 'N,N-dimethylSo(d20:2)-2H2O']</t>
  </si>
  <si>
    <t>['N,N-dimethylSo(d20:3)-1H2O', 'N,N-dimethylSo(d20:3)-2H2O']</t>
  </si>
  <si>
    <t>['N,N-dimethylSo(d20:5)-1H2O', 'N,N-dimethylSo(d20:5)-2H2O']</t>
  </si>
  <si>
    <t>['N,N-dimethylSo(d21:4)-1H2O', 'N,N-dimethylSo(d21:4)-2H2O']</t>
  </si>
  <si>
    <t>['N,N-dimethylSo(d22:1)-2H2O', 'N,N-dimethylSo(d22:1)-1H2O']</t>
  </si>
  <si>
    <t>['N-methylCAEP(d51:4)-1H2O', 'd14:4+OH', 'd14:4', 'N-methylCAEP(d51:4)-2H2O', 'd14:4+2OH', 'N-methylCAEP(d51:4)-C3H10NO3P']</t>
  </si>
  <si>
    <t>['d16:3+OH', 'N-methylCAEP(d34:7)-C3H10NO3P', 'N-methylCAEP(d34:7)-1H2O']</t>
  </si>
  <si>
    <t>['d17:3+OH', 'd17:3', 'N-methylCAEP(d69:6)-C3H10NO3P']</t>
  </si>
  <si>
    <t>['N-methylCAEP(d37:7)-1H2O', 'N-methylCAEP(d37:7)-2H2O', 'd17:4+OH', '[C3H10NO3P+H]+]']</t>
  </si>
  <si>
    <t>['N-methylCAEP(d51:3)-1H2O', 'N-methylCAEP(d51:3)-2H2O', 'd18:1', 'd18:1+OH', 'd18:1+2OH']</t>
  </si>
  <si>
    <t>['d18:1+OH', 'd18:1', 'N-methylCAEP(d53:5)-2H2O']</t>
  </si>
  <si>
    <t>['N-methylCAEP(d37:7)-1H2O', 'N-methylCAEP(d37:7)-2H2O', 'd19:4+OH', 'd19:4+2OH', 'd19:4']</t>
  </si>
  <si>
    <t>['d20:1+OH', 'd20:1', 'd20:1+2OH', 'N-methylCAEP(d35:5)-C3H10NO3P']</t>
  </si>
  <si>
    <t>['N-methylCAEP(d38:7)-1H2O', 'd22:3+OH', 'd22:3+2OH', 'N-methylCAEP(d38:7)-2H2O', 'N-methylCAEP(d38:7)-C3H10NO3P']</t>
  </si>
  <si>
    <t>['N-methylCAEP(d44:3)-1H2O', 'd22:3', '[C3H10NO3P+H]+]', 'd22:3+2OH']</t>
  </si>
  <si>
    <t>['d23:0', 'd23:0+OH', 'N-methylCAEP(d33:1)-2H2O', 'N-methylCAEP(d33:1)-1H2O']</t>
  </si>
  <si>
    <t>['d23:2+OH', 'd23:2+2OH', 'N-methylCAEP(d33:2)-2H2O', 'N-methylCAEP(d33:2)-C3H10NO3P']</t>
  </si>
  <si>
    <t>['N-methylCAEP(d53:8)-1H2O', 'N-methylCAEP(d53:8)-2H2O', 'd24:4', 'N-methylCAEP(d53:8)-C3H10NO3P', 'd24:4+OH']</t>
  </si>
  <si>
    <t>['d30:2+OH', 'N-methylCAEP(d44:3)-1H2O', 'd30:2+2OH', '[C3H10NO3P+H]+]']</t>
  </si>
  <si>
    <t>['N-methylSo(d13:2)-2H2O', 'N-methylSo(d13:2)-1H2O']</t>
  </si>
  <si>
    <t>['PECer(d24:2)-1H2O', 'd14:0', 'PECer(d24:2)-2H2O', 'PECer(d24:2)-phosphoethanolamine', 'PECer(d24:2)-C2H5N']</t>
  </si>
  <si>
    <t>['d14:1', 'PECer(d41:1)(2OH)-1H2O', 'd14:1+2OH', 'PECer(d41:1)(2OH)-C2H5N']</t>
  </si>
  <si>
    <t>['PECer(d24:2)-1H2O', 'd14:2+2OH', 'PECer(d24:2)-2H2O', 'PECer(d24:2)-phosphoethanolamine', 'PECer(d24:2)-C2H5N', 'd14:2+OH', 'd14:2']</t>
  </si>
  <si>
    <t>['d14:2', 'PECer(d45:5)-C2H5N', 'd14:2+OH', 'PECer(d45:5)-1H2O']</t>
  </si>
  <si>
    <t>['d16:0+OH', 'PECer(d30:3)-C2H5N', 'PECer(d30:3)-1H2O', 'PECer(d30:3)-phosphoethanolamine']</t>
  </si>
  <si>
    <t>['d16:3+OH', 'd16:3+2OH', 'PECer(d30:3)-C2H5N', 'PECer(d30:3)-1H2O', 'PECer(d30:3)-phosphoethanolamine']</t>
  </si>
  <si>
    <t>['d16:3+OH', 'd16:3+2OH', 'PECer(d31:7)-C2H5N', 'PECer(d31:7)-phosphoethanolamine', 'd16:3']</t>
  </si>
  <si>
    <t>['d16:4+2OH', 'd16:4+OH', 'PECer(d29:8)-C2H5N', 'd16:4', 'PECer(d29:8)-phosphoethanolamine']</t>
  </si>
  <si>
    <t>['d17:2+OH', 'd17:2', 'd17:2+2OH', 'PECer(d27:6)-1H2O', 'PECer(d27:6)-2H2O', 'PECer(d27:6)-C2H5N']</t>
  </si>
  <si>
    <t>['d18:1', 'd18:1+OH', 'd18:1+2OH', 'PECer(d33:1)-1H2O', '[phosphoethanolamine+H]+']</t>
  </si>
  <si>
    <t>['PECer(d34:1)-phosphoethanolamine', 'd18:1', 'PECer(d34:1)-1H2O', 'd18:1+2OH', 'd18:1+OH']</t>
  </si>
  <si>
    <t>['PECer(d29:5)(2OH)-C2H5N', 'd18:2', 'PECer(d29:5)(2OH)-2H2O', 'd18:2+2OH', 'd18:2+OH', 'PECer(d29:5)(2OH)-phosphoethanolamine', 'PECer(d29:5)(2OH)-1H2O']</t>
  </si>
  <si>
    <t>['d18:2+2OH', 'PECer(d46:3)-1H2O', 'PECer(d46:3)-C2H5N', 'd18:2+OH']</t>
  </si>
  <si>
    <t>['PECer(d52:2)(2OH)-2H2O', 'd18:2+2OH', 'PECer(d52:2)(2OH)-1H2O', 'd18:2+OH']</t>
  </si>
  <si>
    <t>['d19:1+2OH', 'd19:1+OH', 'PECer(d49:4)-2H2O', 'PECer(d49:4)-1H2O', 'd19:1']</t>
  </si>
  <si>
    <t>['d19:2+OH', 'd19:2', 'PECer(d29:6)(2OH)-phosphoethanolamine', 'PECer(d29:6)(2OH)-1H2O']</t>
  </si>
  <si>
    <t>['d19:2', 'd19:2+OH', 'PECer(d38:6)-2H2O', 'PECer(d38:6)-C2H5N', 'PECer(d38:6)-1H2O', 'd19:2+2OH']</t>
  </si>
  <si>
    <t>['d19:2', 'PECer(d46:5)-C2H5N', 'd19:2+OH', 'PECer(d46:5)-1H2O', 'PECer(d46:5)-2H2O']</t>
  </si>
  <si>
    <t>['d19:3+OH', 'PECer(d46:5)-C2H5N', 'PECer(d46:5)-1H2O', 'PECer(d46:5)-2H2O']</t>
  </si>
  <si>
    <t>['d24:3+2OH', 'PECer(d35:7)-phosphoethanolamine', 'PECer(d35:7)-C2H5N', 'd24:3+OH', 'd24:3']</t>
  </si>
  <si>
    <t>['t14:0', 'PECer(t41:1)-1H2O', 't14:0+3OH', 't14:0+2OH', 'PECer(t41:1)-C2H5N']</t>
  </si>
  <si>
    <t>['PECer(t28:8)-C2H5N', 't16:4', 't16:4+OH', 't16:4+3OH', 'PECer(t28:8)-1H2O']</t>
  </si>
  <si>
    <t>['PECer(t41:1)-1H2O', 't18:0', 't18:0+3OH', 'PECer(t41:1)-C2H5N', 't18:0+2OH']</t>
  </si>
  <si>
    <t>['PECer(t29:5)-C2H5N', 't18:1', 'PECer(t29:5)-2H2O', 't18:1+2OH', 't18:1+OH', 'PECer(t29:5)-phosphoethanolamine', 'PECer(t29:5)-1H2O', 't18:1+3OH']</t>
  </si>
  <si>
    <t>['PECer(t52:2)-2H2O', 't18:1+2OH', 'PECer(t52:2)-1H2O', 't18:1+OH']</t>
  </si>
  <si>
    <t>['t19:2+2OH', 't19:2+OH', 'PECer(t42:2)-1H2O', 'PECer(t42:2)-3H2O']</t>
  </si>
  <si>
    <t>['t25:1+OH', 'PECer(t43:2)-1H2O', 'PECer(t43:2)-3H2O', 't25:1+2OH', 'PECer(t43:2)-C2H5N', 't25:1+3OH']</t>
  </si>
  <si>
    <t>['t27:4+2OH', 't27:4', 't27:4+OH', 'PECer(t37:4)-1H2O', 't27:4+3OH', 'PECer(t37:4)-3H2O']</t>
  </si>
  <si>
    <t>['PGCer(d24:1)-phosphoglycerol', 'd14:1', 'd14:1+OH', 'd14:1+2OH']</t>
  </si>
  <si>
    <t>['d14:2', 'd14:2+OH', 'PGCer(d25:2)-1H2O', 'd14:2+2OH', 'PGCer(d25:2)-C3H8O3']</t>
  </si>
  <si>
    <t>['d14:2+OH', 'd14:2', 'PGCer(d43:2)-2H2O', 'PGCer(d43:2)-1H2O', 'd14:2+2OH']</t>
  </si>
  <si>
    <t>['d16:1', 'd16:1+OH', 'PGCer(d36:1)-1H2O', 'PGCer(d36:1)-C3H8O3', 'PGCer(d36:1)-2H2O']</t>
  </si>
  <si>
    <t>['d16:2+OH', 'd16:2', 'd16:2+2OH', 'PGCer(d41:2)-1H2O', 'PGCer(d41:2)-phosphoglycerol']</t>
  </si>
  <si>
    <t>['d17:0', 'd17:0+OH', 'PGCer(d31:2)-phosphoglycerol', 'd17:0+2OH']</t>
  </si>
  <si>
    <t>['d17:3+OH', 'd17:3+2OH', 'PGCer(d53:3)-1H2O', 'PGCer(d53:3)-2H2O', 'PGCer(d53:3)-phosphoglycerol']</t>
  </si>
  <si>
    <t>['d18:0+OH', 'PGCer(d31:2)-phosphoglycerol', 'd18:0', 'd18:0+2OH', 'PGCer(d31:2)-1H2O']</t>
  </si>
  <si>
    <t>['d18:1', 'd18:1+OH', 'PGCer(d31:2)-phosphoglycerol', 'd18:1+2OH', 'PGCer(d31:2)-1H2O']</t>
  </si>
  <si>
    <t>['d18:1+OH', 'd18:1+2OH', 'd18:1', 'PGCer(d31:2)-2H2O']</t>
  </si>
  <si>
    <t>['PGCer(d36:1)-1H2O', 'PGCer(d36:1)-C3H8O3', 'd18:1+OH', 'PGCer(d36:1)-2H2O', 'd18:1', 'd18:1+2OH']</t>
  </si>
  <si>
    <t>['d18:1', 'd18:1+OH', 'd18:1+2OH', '[phosphoglycerol+H]+']</t>
  </si>
  <si>
    <t>['d18:1+OH', 'd18:1+2OH', 'd18:1', 'PGCer(d37:1)-1H2O', 'PGCer(d37:1)-phosphoglycerol']</t>
  </si>
  <si>
    <t>['PGCer(d39:2)-1H2O', 'd18:1+2OH', 'd18:1+OH', 'd18:1']</t>
  </si>
  <si>
    <t>['d18:2+OH', 'd18:2+2OH', 'd18:2', 'PGCer(d31:2)-phosphoglycerol', 'PGCer(d31:2)-1H2O', 'PGCer(d31:2)-C3H8O3', 'PGCer(d31:2)-2H2O']</t>
  </si>
  <si>
    <t>['d18:2+OH', 'd18:2+2OH', 'PGCer(d31:2)-phosphoglycerol', 'PGCer(d31:2)-phosphoglycerol']</t>
  </si>
  <si>
    <t>['d18:2+OH', 'd18:2', 'd18:2+2OH', 'PGCer(d38:4)-1H2O', 'PGCer(d38:4)-1H2O']</t>
  </si>
  <si>
    <t>['d18:2', 'd18:2+OH', 'd18:2+2OH', 'PGCer(d39:2)-1H2O']</t>
  </si>
  <si>
    <t>['d18:2', 'd18:2+OH', 'd18:2+2OH', 'PGCer(d39:3)-1H2O']</t>
  </si>
  <si>
    <t>['d18:2', 'd18:2+2OH', 'd18:2+OH', 'PGCer(d39:4)-1H2O']</t>
  </si>
  <si>
    <t>['d18:2+2OH', 'd18:2+OH', 'd18:2', 'PGCer(d43:3)-2H2O']</t>
  </si>
  <si>
    <t>['d18:3', 'd18:3+2OH', 'PGCer(d39:3)-1H2O', 'd18:3+OH']</t>
  </si>
  <si>
    <t>['d20:1+OH', 'd20:1+2OH', '[phosphoglycerol+H]+', 'PGCer(d31:2)-1H2O', 'd20:1']</t>
  </si>
  <si>
    <t>['d20:1+OH', 'PGCer(d34:3)-1H2O', 'PGCer(d34:3)-C3H8O3', 'd20:1+2OH']</t>
  </si>
  <si>
    <t>['d20:3+OH', 'PGCer(d36:3)-1H2O', 'PGCer(d36:3)-2H2O', 'd20:3+2OH', 'd20:3']</t>
  </si>
  <si>
    <t>['d24:3+2OH', 'PGCer(d40:3)-1H2O', 'd24:3+OH', 'PGCer(d40:3)-2H2O']</t>
  </si>
  <si>
    <t>['PICer(d53:3)(2OH)-C6H10O5', 'PICer(d53:3)(2OH)-C6H10O5', 'PICer(d53:3)(2OH)-1H2O', 'PICer(d53:3)(2OH)-1H2O']</t>
  </si>
  <si>
    <t>['d14:1', 'd14:1+OH', 'PICer(d36:2)-1H2O', 'PICer(d36:2)-phosphate', 'PICer(d36:2)-2H2O', '[phosphate+H]+']</t>
  </si>
  <si>
    <t>['d14:2', 'PICer(d36:2)-1H2O', 'PICer(d36:2)-phosphate', 'PICer(d36:2)-2H2O', '[phosphate+H]+']</t>
  </si>
  <si>
    <t>['PICer(d50:7)(2OH)-1H2O', 'PICer(d50:7)(2OH)-C6H10O5', 'd15:3+OH', 'PICer(d50:7)(2OH)-2H2O']</t>
  </si>
  <si>
    <t>['PICer(d35:3)-phosphate', 'd16:1+2OH', 'PICer(d35:3)-1H2O', 'd16:1', 'd16:1+OH']</t>
  </si>
  <si>
    <t>['d16:2+OH', 'd16:2', 'd16:2+2OH', 'PICer(d26:3)(2OH)-1H2O']</t>
  </si>
  <si>
    <t>['d16:2+OH', 'PICer(d32:2)-1H2O', 'd16:2+2OH', 'd16:2']</t>
  </si>
  <si>
    <t>['d16:3', 'd16:3+OH', 'PICer(d35:7)(2OH)-C6H10O5', 'PICer(d35:7)(2OH)-1H2O']</t>
  </si>
  <si>
    <t>['PICer(d52:8)-1H2O', 'd16:4+OH', 'PICer(d52:8)-2H2O', 'd16:4']</t>
  </si>
  <si>
    <t>['d18:1+OH', 'd18:1+2OH', 'd18:1', '[phosphate+H]+']</t>
  </si>
  <si>
    <t>['d18:1+OH', 'd18:1+2OH', 'd18:1', 'PICer(d34:5)(2OH)-C6H10O5', 'PICer(d34:5)(2OH)-1H2O']</t>
  </si>
  <si>
    <t>['d18:1+OH', 'd18:1', 'd18:1+2OH', 'PICer(d38:2)-phosphate', 'PICer(d38:2)-2H2O']</t>
  </si>
  <si>
    <t>['d18:1+OH', 'd18:1', 'd18:1+2OH', '[phosphate+H]+', 'PICer(d38:5)-phosphate']</t>
  </si>
  <si>
    <t>['d18:1+OH', 'PICer(d63:5)(2OH)-1H2O', 'PICer(d63:5)(2OH)-1H2O', 'PICer(d63:5)(2OH)-1H2O', 'PICer(d63:5)(2OH)-2H2O', 'PICer(d63:5)(2OH)-2H2O', 'PICer(d63:5)(2OH)-2H2O']</t>
  </si>
  <si>
    <t>['d18:2+OH', 'd18:2', 'd18:2+2OH', '[phosphate+H]+']</t>
  </si>
  <si>
    <t>['d18:2', 'd18:2+2OH', 'd18:2+OH', '[phosphate+H]+']</t>
  </si>
  <si>
    <t>['d18:2', 'PICer(d34:3)(2OH)-phosphate', 'PICer(d34:3)(2OH)-1H2O', 'd18:2+OH', 'd18:2+2OH', 'PICer(d34:3)(2OH)-2H2O']</t>
  </si>
  <si>
    <t>['d18:2', 'd18:2+OH', 'd18:2+2OH', 'PICer(d34:5)(2OH)-C6H10O5', 'PICer(d34:5)(2OH)-1H2O']</t>
  </si>
  <si>
    <t>['PICer(d35:3)-phosphate', 'd18:2', 'd18:2+OH', 'PICer(d35:3)-1H2O', 'd18:2+2OH']</t>
  </si>
  <si>
    <t>['d18:2', 'd18:2+OH', 'd18:2+2OH', 'PICer(d35:6)-1H2O', '[phosphate+H]+', 'PICer(d35:6)-C6H10O5']</t>
  </si>
  <si>
    <t>['d18:2', 'd18:2+OH', 'd18:2+2OH', 'PICer(d37:6)(2OH)-phosphate', 'PICer(d37:6)(2OH)-phosphate', 'PICer(d37:6)(2OH)-1H2O', 'PICer(d37:6)(2OH)-1H2O', 'PICer(d37:6)(2OH)-C6H10O5', 'PICer(d37:6)(2OH)-C6H10O5', '[phosphate+H]+']</t>
  </si>
  <si>
    <t>['d18:2+OH', 'd18:2+2OH', 'd18:2', 'PICer(d38:2)-phosphate', 'PICer(d38:2)-2H2O']</t>
  </si>
  <si>
    <t>['d18:2', 'd18:2+OH', 'd18:2+2OH', '[phosphate+H]+', 'PICer(d38:5)-phosphate']</t>
  </si>
  <si>
    <t>['d18:2', 'd18:2+OH', 'd18:2+2OH', 'PICer(d42:2)(2OH)-phosphate', 'PICer(d42:2)(2OH)-1H2O', '[phosphate+H]+', 'PICer(d42:2)(2OH)-2H2O']</t>
  </si>
  <si>
    <t>['d18:3+OH', 'd18:3+2OH', 'd18:3', '[phosphate+H]+']</t>
  </si>
  <si>
    <t>['PICer(d64:1)-1H2O', 'PICer(d64:1)-phosphate', 'd19:1', 'd19:1+2OH']</t>
  </si>
  <si>
    <t>['PICer(d34:3)(2OH)-phosphate', 'PICer(d34:3)(2OH)-1H2O', 'd19:2', 'PICer(d34:3)(2OH)-2H2O', 'd19:2+OH', 'd19:2+2OH']</t>
  </si>
  <si>
    <t>['d19:2', 'PICer(d35:2)(2OH)-1H2O', 'PICer(d35:2)(2OH)-phosphate', 'd19:2+OH', '[phosphate+H]+', 'PICer(d35:2)(2OH)-2H2O', 'd19:2+2OH']</t>
  </si>
  <si>
    <t>['PICer(d37:6)(2OH)-phosphate', 'PICer(d37:6)(2OH)-1H2O', 'd19:2', 'PICer(d37:6)(2OH)-C6H10O5', 'PICer(d37:6)(2OH)-2H2O', 'd19:2+OH', 'd19:2+2OH']</t>
  </si>
  <si>
    <t>['PICer(d37:6)(2OH)-phosphate', 'PICer(d37:6)(2OH)-1H2O', 'd19:3', 'PICer(d37:6)(2OH)-2H2O', 'd19:3+OH', 'd19:3+2OH', 'PICer(d37:6)(2OH)-C6H10O5']</t>
  </si>
  <si>
    <t>['d19:4+2OH', 'd19:4+OH', 'PICer(d37:6)(2OH)-2H2O', 'PICer(d37:6)(2OH)-C6H10O5']</t>
  </si>
  <si>
    <t>['PICer(d62:7)(2OH)-1H2O', 'PICer(d62:7)(2OH)-2H2O', 'd20:3', 'PICer(d62:7)(2OH)-C6H10O5']</t>
  </si>
  <si>
    <t>['d23:1', 'PICer(d33:2)-1H2O', 'd23:1+2OH', 'PICer(d33:2)-C6H10O5']</t>
  </si>
  <si>
    <t>['PICer(t24:0)(2OH)-1H2O', 't14:0', 'PICer(t24:0)(2OH)-2H2O', 'PICer(t24:0)(2OH)-C6H10O5']</t>
  </si>
  <si>
    <t>['t16:1+OH', 't16:1', 't16:1+2OH', 'PICer(t26:3)-1H2O']</t>
  </si>
  <si>
    <t>['t18:0+OH', 't18:0', 't18:0+2OH', 't18:0+3OH', 'PICer(t29:1)(2OH)-C6H10O5']</t>
  </si>
  <si>
    <t>['t18:0+OH', 't18:0', 't18:0+2OH', 't18:0+3OH', 'PICer(t30:2)(2OH)-C6H10O5', 'PICer(t30:2)(2OH)-3H2O', '[phosphate+H]+']</t>
  </si>
  <si>
    <t>['t18:1', 't18:1+OH', 't18:1+2OH', 't18:1+3OH', 'PICer(t29:1)(2OH)-C6H10O5']</t>
  </si>
  <si>
    <t>['t18:1+OH', 't18:1', 't18:1+2OH', 't18:1+3OH', 'PICer(t30:2)(2OH)-C6H10O5', 'PICer(t30:2)(2OH)-3H2O', '[phosphate+H]+']</t>
  </si>
  <si>
    <t>['t18:1', 't18:1+2OH', 't18:1+OH', '[phosphate+H]+', 't18:1+3OH']</t>
  </si>
  <si>
    <t>['t18:1', 'PICer(t34:3)-phosphate', 'PICer(t34:3)-1H2O', 't18:1+OH', 't18:1+2OH', 'PICer(t34:3)-2H2O', 't18:1+3OH']</t>
  </si>
  <si>
    <t>['t18:1', 't18:1+OH', 't18:1+2OH', 't18:1+3OH', 'PICer(t34:5)-C6H10O5', 'PICer(t34:5)-1H2O']</t>
  </si>
  <si>
    <t>['t18:1', 't18:1+OH', 't18:1+2OH', 'PICer(t42:2)-phosphate', 'PICer(t42:2)-1H2O', '[phosphate+H]+', 't18:1+3OH', 'PICer(t42:2)-2H2O']</t>
  </si>
  <si>
    <t>['PICer(t34:3)-phosphate', 'PICer(t34:3)-1H2O', 't19:1', 'PICer(t34:3)-2H2O', 't19:1+OH', 't19:1+2OH']</t>
  </si>
  <si>
    <t>['t19:1', 'PICer(t35:2)-1H2O', 'PICer(t35:2)-phosphate', 't19:1+OH', '[phosphate+H]+', 'PICer(t35:2)-2H2O', 'PICer(t35:2)-3H2O', 't19:1+2OH']</t>
  </si>
  <si>
    <t>['PICer(t37:6)-phosphate', 'PICer(t37:6)-1H2O', 't19:2', 'PICer(t37:6)-2H2O', 't19:2+OH', 't19:2+2OH', 'PICer(t37:6)-C6H10O5']</t>
  </si>
  <si>
    <t>['t19:3', 'PICer(t35:3)-phosphate', 'PICer(t35:3)-1H2O', 'PICer(t35:3)-C6H10O5', 't19:3+OH', 't19:3+2OH', 'PICer(t35:3)-3H2O', 'PICer(t35:3)-2H2O', 't19:3+3OH']</t>
  </si>
  <si>
    <t>['t19:3+2OH', 't19:3+OH', 'PICer(t37:6)-2H2O', 'PICer(t37:6)-C6H10O5']</t>
  </si>
  <si>
    <t>['t20:0', 'PICer(t47:0)-1H2O', 'PICer(t47:0)-2H2O', 't20:0+3OH', 't20:0+OH']</t>
  </si>
  <si>
    <t>['PICer(t37:6)-1H2O', 'PICer(t37:6)-2H2O', 't21:4+2OH', 't21:4+3OH', 'PICer(t37:6)-C6H10O5', 'PICer(t37:6)-phosphate']</t>
  </si>
  <si>
    <t>['t25:0+3OH', 'PICer(t48:0)-C6H10O5', 'PICer(t48:0)-phosphate', 'PICer(t48:0)-1H2O', 't25:0+2OH', 'PICer(t48:0)-2H2O']</t>
  </si>
  <si>
    <t>['SM(d24:0)(2OH)-2H2O', 'SM(d24:0)(2OH)-1H2O', 'd14:0', '[phosphocholine+H]+', 'd14:0+2OH', 'SM(d24:0)(2OH)-C3H9N']</t>
  </si>
  <si>
    <t>['[phosphocholine+H]+', 'P-O断裂', 'SM(d34:0)-1H2O', 'SM(d34:0)-C5H14NO4P', 'd14:0', 'd14:0+2OH']</t>
  </si>
  <si>
    <t>['[phosphocholine+H]+', 'SM(d34:2)-1H2O', 'P-O断裂', 'd14:1', 'SM(d34:2)-C5H14NO4P', 'SM(d34:2)-C3H9N']</t>
  </si>
  <si>
    <t>['[phosphocholine+H]+', 'P-O断裂', 'SM(d36:1)-1H2O', 'd14:1', 'SM(d36:1)-C5H14NO4P']</t>
  </si>
  <si>
    <t>['[phosphocholine+H]+', 'SM(d36:3)-C3H9N', 'SM(d36:3)-C5H14NO4P', 'SM(d36:3)-1H2O', 'P-O断裂', 'd14:1', 'd14:1+OH', 'SM(d36:3)-2H2O']</t>
  </si>
  <si>
    <t>['P-O断裂', '[phosphocholine+H]+', 'd14:2', 'SM(d32:6)-1H2O', 'SM(d32:6)-1H2O', 'SM(d32:6)-2H2O', 'SM(d32:6)-2H2O']</t>
  </si>
  <si>
    <t>['[phosphocholine+H]+', 'SM(d34:2)-1H2O', 'P-O断裂', 'd14:2', 'SM(d34:2)-C5H14NO4P', 'SM(d34:2)-C3H9N']</t>
  </si>
  <si>
    <t>['[phosphocholine+H]+', 'SM(d36:2)-1H2O', 'P-O断裂', 'd14:2', 'SM(d36:2)-C5H14NO4P']</t>
  </si>
  <si>
    <t>['[phosphocholine+H]+', 'SM(d36:3)-C3H9N', 'SM(d36:3)-C5H14NO4P', 'SM(d36:3)-1H2O', 'P-O断裂', 'd14:2', 'd14:2+OH', 'SM(d36:3)-2H2O']</t>
  </si>
  <si>
    <t>['[phosphocholine+H]+', 'SM(d36:5)-C3H9N', 'SM(d36:5)-C5H14NO4P', 'd14:2', 'P-O断裂', 'SM(d36:5)-1H2O', 'SM(d36:5)-2H2O']</t>
  </si>
  <si>
    <t>['[phosphocholine+H]+', 'SM(d38:2)(2OH)-1H2O', 'P-O断裂', 'd14:2', 'SM(d38:2)(2OH)-C5H14NO4P', 'd14:2+OH']</t>
  </si>
  <si>
    <t>['SM(d41:4)-1H2O', 'd14:2', 'P-O断裂', '[phosphocholine+H]+', 'SM(d41:4)-C5H14NO4P', 'd14:2+2OH', 'd14:2+OH']</t>
  </si>
  <si>
    <t>['d14:4+2OH', 'SM(d46:6)-C3H9N', 'd14:4', '[phosphocholine+H]+']</t>
  </si>
  <si>
    <t>['[phosphocholine+H]+', 'P-O断裂', 'SM(d33:1)-1H2O', 'd15:1', 'd15:1+OH']</t>
  </si>
  <si>
    <t>['[phosphocholine+H]+', 'P-O断裂', 'SM(d35:1)-1H2O', 'd15:1', 'SM(d35:1)-C5H14NO4P']</t>
  </si>
  <si>
    <t>['[phosphocholine+H]+', 'd16:0+OH', 'SM(d46:0)-2H2O', 'SM(d46:0)-1H2O', 'SM(d46:0)-C3H9N']</t>
  </si>
  <si>
    <t>['[phosphocholine+H]+', 'P-O断裂', 'SM(d32:2)-1H2O', 'd16:2', 'SM(d32:2)-C3H9N', 'd16:2+OH']</t>
  </si>
  <si>
    <t>['SM(d40:5)(2OH)-C5H14NO4P', 'SM(d40:5)(2OH)-C3H9N', '[phosphocholine+H]+', 'P-O断裂', 'd16:2', 'SM(d40:5)(2OH)-2H2O']</t>
  </si>
  <si>
    <t>['[phosphocholine+H]+', 'P-O断裂', 'd17:0', 'SM(d37:0)-2H2O', 'SM(d37:0)-1H2O', 'SM(d37:0)-C5H14NO4P', 'd17:0+OH']</t>
  </si>
  <si>
    <t>['P-O断裂', 'd17:2', 'd17:2+OH', 'SM(d47:2)-1H2O', 'SM(d47:2)-C5H14NO4P']</t>
  </si>
  <si>
    <t>['d17:2', 'SM(d47:3)-1H2O', 'd17:2+OH', 'SM(d47:3)-C3H9N', 'SM(d47:3)-C5H14NO4P', 'd17:2+2OH']</t>
  </si>
  <si>
    <t>['SM(d48:2)-1H2O', 'P-O断裂', '[phosphocholine+H]+', 'd17:2+OH', 'SM(d48:2)-2H2O', 'd17:2', 'd17:2+2OH', 'SM(d48:2)-C5H14NO4P']</t>
  </si>
  <si>
    <t>['P-O断裂', 'd17:2+OH', 'd17:2', 'SM(d49:3)-1H2O', 'SM(d49:3)-2H2O']</t>
  </si>
  <si>
    <t>['d17:2+OH', 'd17:2', 'SM(d49:4)-1H2O', 'SM(d49:4)-C3H9N']</t>
  </si>
  <si>
    <t>['SM(d41:4)-1H2O', 'SM(d41:4)-1H2O', 'd17:3', '[phosphocholine+H]+']</t>
  </si>
  <si>
    <t>['d17:3+OH', 'd17:3+2OH', 'SM(d47:3)-1H2O', 'SM(d47:3)-C3H9N', 'SM(d47:3)-C5H14NO4P']</t>
  </si>
  <si>
    <t>['d17:3+OH', 'SM(d64:5)(2OH)-1H2O', 'SM(d64:5)(2OH)-C5H14NO4P', 'SM(d64:5)(2OH)-2H2O', 'd17:3+2OH']</t>
  </si>
  <si>
    <t>['[phosphocholine+H]+', 'P-O断裂', 'SM(d37:0)-2H2O', 'd18:0', 'SM(d37:0)-1H2O', 'SM(d37:0)-C5H14NO4P']</t>
  </si>
  <si>
    <t>['d18:0', 'SM(d40:2)(2OH)-C3H9N', 'd18:0+OH', 'SM(d40:2)(2OH)-2H2O', 'SM(d40:2)(2OH)-1H2O']</t>
  </si>
  <si>
    <t>['d18:1', 'd18:1+OH', 'd18:1+2OH', 'SM(d30:1)-1H2O', 'SM(d30:1)-C3H9N']</t>
  </si>
  <si>
    <t>['P-O断裂', '[phosphocholine+H]+', 'd18:1', 'SM(d31:1)-1H2O', 'd18:1+2OH', 'SM(d31:1)-C3H9N', 'd18:1+OH']</t>
  </si>
  <si>
    <t>['[phosphocholine+H]+', 'P-O断裂', 'd18:1', 'SM(d32:5)-C5H14NO4P', 'SM(d32:5)-1H2O']</t>
  </si>
  <si>
    <t>['[phosphocholine+H]+', 'SM(d34:2)(2OH)-1H2O', 'P-O断裂', 'SM(d34:2)(2OH)-C5H14NO4P', 'd18:1', 'd18:1+OH', 'd18:1+2OH']</t>
  </si>
  <si>
    <t>['[phosphocholine+H]+', 'P-O断裂', 'SM(d36:2)-1H2O', 'd18:1', 'd18:1+OH']</t>
  </si>
  <si>
    <t>['[phosphocholine+H]+', 'P-O断裂', 'SM(d37:1)-1H2O', 'd18:1+OH', 'd18:1', 'd18:1+2OH', 'SM(d37:1)-C5H14NO4P']</t>
  </si>
  <si>
    <t>['[phosphocholine+H]+', 'SM(d37:5)-2H2O', 'd18:1', 'd18:1+OH', 'P-O断裂']</t>
  </si>
  <si>
    <t>['[phosphocholine+H]+', 'P-O断裂', 'SM(d38:2)-C5H14NO4P', 'SM(d38:2)-1H2O', 'SM(d38:2)-C3H9N', 'd18:1+2OH', 'd18:1+OH', 'd18:1']</t>
  </si>
  <si>
    <t>['[phosphocholine+H]+', 'SM(d38:2)-1H2O', 'P-O断裂', 'd18:1', 'SM(d38:2)-C5H14NO4P', 'SM(d38:2)-C3H9N', 'd18:1+OH', 'SM(d38:2)-2H2O', 'd18:1+2OH']</t>
  </si>
  <si>
    <t>['SM(d38:5)(2OH)-C5H14NO4P', 'SM(d38:5)(2OH)-C3H9N', 'P-O断裂', '[phosphocholine+H]+', 'd18:1+OH', 'd18:1', 'd18:1+2OH']</t>
  </si>
  <si>
    <t>['d18:1', 'SM(d39:2)(2OH)-C3H9N', 'd18:1+OH', '[phosphocholine+H]+', 'SM(d39:2)(2OH)-1H2O']</t>
  </si>
  <si>
    <t>['[phosphocholine+H]+', 'P-O断裂', 'SM(d32:2)-1H2O', 'd18:2', 'SM(d32:2)-C3H9N', 'd18:2+OH']</t>
  </si>
  <si>
    <t>['[phosphocholine+H]+', 'P-O断裂', 'SM(d36:2)-1H2O', 'd18:2', 'd18:2+2OH', 'd18:2+OH']</t>
  </si>
  <si>
    <t>['[phosphocholine+H]+', 'P-O断裂', 'SM(d36:2)(2OH)-1H2O', 'd18:2', 'd18:2+2OH', 'd18:2+OH', 'SM(d36:2)(2OH)-C5H14NO4P']</t>
  </si>
  <si>
    <t>['[phosphocholine+H]+', 'P-O断裂', 'SM(d36:3)(2OH)-1H2O', 'SM(d36:3)(2OH)-C5H14NO4P', 'd18:2+OH', 'd18:2', 'SM(d36:3)(2OH)-C3H9N', 'd18:2+2OH', 'SM(d36:3)(2OH)-2H2O']</t>
  </si>
  <si>
    <t>['[phosphocholine+H]+', 'SM(d36:5)-C3H9N', 'SM(d36:5)-C5H14NO4P', 'P-O断裂', 'd18:2', 'd18:2+OH', 'd18:2+2OH', 'SM(d36:5)-1H2O', 'SM(d36:5)-2H2O']</t>
  </si>
  <si>
    <t>['[phosphocholine+H]+', 'SM(d36:5)(2OH)-C5H14NO4P', 'SM(d36:5)(2OH)-C3H9N', 'P-O断裂', 'd18:2', 'd18:2+OH', 'd18:2+2OH']</t>
  </si>
  <si>
    <t>['[phosphocholine+H]+', 'P-O断裂', 'SM(d37:2)-1H2O', 'SM(d37:2)-C5H14NO4P', 'd18:2+OH', 'SM(d37:2)-C3H9N', 'd18:2', 'd18:2+2OH']</t>
  </si>
  <si>
    <t>['[phosphocholine+H]+', 'P-O断裂', 'SM(d38:2)-C5H14NO4P', 'SM(d38:2)-1H2O', 'SM(d38:2)-C3H9N', 'd18:2', 'd18:2+OH', 'd18:2+2OH']</t>
  </si>
  <si>
    <t>['[phosphocholine+H]+', 'SM(d38:2)-1H2O', 'P-O断裂', 'SM(d38:2)-C5H14NO4P', 'd18:2+OH', 'd18:2+2OH', 'd18:2', 'SM(d38:2)-C3H9N', 'SM(d38:2)-2H2O']</t>
  </si>
  <si>
    <t>['[phosphocholine+H]+', 'P-O断裂', 'SM(d38:2)(2OH)-1H2O', 'd18:2+OH', 'SM(d38:2)(2OH)-C5H14NO4P', 'd18:2', 'SM(d38:2)(2OH)-C3H9N']</t>
  </si>
  <si>
    <t>['[phosphocholine+H]+', 'SM(d38:3)-C5H14NO4P', 'P-O断裂', 'SM(d38:3)-C3H9N', 'SM(d38:3)-1H2O', 'd18:2', 'd18:2+OH', 'd18:2+2OH']</t>
  </si>
  <si>
    <t>['SM(d38:4)-C5H14NO4P', '[phosphocholine+H]+', 'SM(d38:4)-C3H9N', 'P-O断裂', 'd18:2+OH', 'd18:2', 'd18:2+2OH', 'SM(d38:4)-1H2O', 'SM(d38:4)-2H2O']</t>
  </si>
  <si>
    <t>['[phosphocholine+H]+', 'SM(d38:5)-C5H14NO4P', 'SM(d38:5)-C3H9N', 'P-O断裂', 'd18:2', 'd18:2+OH', 'd18:2+2OH']</t>
  </si>
  <si>
    <t>['SM(d38:5)(2OH)-C5H14NO4P', 'SM(d38:5)(2OH)-C3H9N', 'P-O断裂', '[phosphocholine+H]+', 'd18:2+OH', 'd18:2', 'd18:2+2OH']</t>
  </si>
  <si>
    <t>['SM(d48:2)-1H2O', 'd18:2', 'P-O断裂', '[phosphocholine+H]+', 'SM(d48:2)-2H2O', 'd18:2+OH', 'SM(d48:2)-C5H14NO4P']</t>
  </si>
  <si>
    <t>['P-O断裂', '[phosphocholine+H]+', 'd18:2+OH', 'd18:2']</t>
  </si>
  <si>
    <t>['d18:3+2OH', 'd18:3', 'SM(d32:7)-C5H14NO4P', 'SM(d32:7)-C3H9N', 'd18:3+OH']</t>
  </si>
  <si>
    <t>['P-O断裂', '[phosphocholine+H]+', 'd18:4+2OH', 'SM(d32:6)-1H2O', 'SM(d32:6)-1H2O', 'SM(d32:6)-2H2O', 'SM(d32:6)-2H2O']</t>
  </si>
  <si>
    <t>['d18:4+OH', 'd18:4+2OH', 'SM(d32:7)-C5H14NO4P', 'SM(d32:7)-C3H9N']</t>
  </si>
  <si>
    <t>['d18:4+2OH', '[phosphocholine+H]+', 'SM(d32:7)-C5H14NO4P', 'SM(d32:7)-2H2O', 'SM(d32:7)-C3H9N', 'd18:4', 'd18:4+OH', 'SM(d32:7)-1H2O']</t>
  </si>
  <si>
    <t>['[phosphocholine+H]+', 'P-O断裂', 'SM(d40:8)(2OH)-2H2O', 'd18:4+2OH']</t>
  </si>
  <si>
    <t>['[phosphocholine+H]+', 'P-O断裂', 'SM(d38:0)-C5H14NO4P', 'SM(d38:0)-1H2O', 'd19:0+OH', 'd19:0', 'SM(d38:0)-2H2O']</t>
  </si>
  <si>
    <t>['d19:2', 'd19:2+OH', 'SM(d35:6)-2H2O', 'SM(d35:6)-1H2O', 'd19:2+2OH', 'SM(d35:6)-C3H9N']</t>
  </si>
  <si>
    <t>['[phosphocholine+H]+', 'P-O断裂', 'd19:2', 'SM(d39:3)(2OH)-C5H14NO4P', 'SM(d39:3)(2OH)-1H2O', 'SM(d39:3)(2OH)-C3H9N', 'd19:2+OH']</t>
  </si>
  <si>
    <t>['[phosphocholine+H]+', 'd19:3+2OH', 'SM(d35:5)(2OH)-C3H9N', 'P-O断裂', 'SM(d35:5)(2OH)-1H2O', 'd19:3+OH']</t>
  </si>
  <si>
    <t>['[phosphocholine+H]+', 'd19:4+OH', 'SM(d32:7)-1H2O', 'd19:4+2OH', 'SM(d32:7)-C3H9N']</t>
  </si>
  <si>
    <t>['d19:4+OH', 'SM(d52:6)(2OH)-1H2O', 'd19:4+2OH', 'SM(d52:6)(2OH)-2H2O', 'd19:4', 'SM(d52:6)(2OH)-C3H9N']</t>
  </si>
  <si>
    <t>['[phosphocholine+H]+', 'P-O断裂', 'd20:1+OH', 'SM(d32:5)-C5H14NO4P', 'SM(d32:5)-1H2O']</t>
  </si>
  <si>
    <t>['[phosphocholine+H]+', 'P-O断裂', 'SM(d34:1)-1H2O', 'SM(d34:1)-C5H14NO4P', 'd20:1+2OH', 'd20:1+OH']</t>
  </si>
  <si>
    <t>['d20:1', '[phosphocholine+H]+', 'd20:1+OH', 'SM(d48:2)-1H2O', 'SM(d48:2)-C5H14NO4P']</t>
  </si>
  <si>
    <t>['[phosphocholine+H]+', 'd20:3+OH', 'P-O断裂', 'SM(d32:5)-C5H14NO4P', 'SM(d32:5)-1H2O']</t>
  </si>
  <si>
    <t>['[phosphocholine+H]+', 'SM(d32:7)-1H2O', 'SM(d32:7)-1H2O', 'P-O断裂', 'd21:4', 'SM(d32:7)-C3H9N', 'SM(d32:7)-C3H9N', 'd21:4+2OH']</t>
  </si>
  <si>
    <t>['[phosphocholine+H]+', 'P-O断裂', 'SM(d40:8)(2OH)-2H2O', 'd22:4+2OH', 'd22:4+OH', 'd22:4']</t>
  </si>
  <si>
    <t>['[phosphocholine+H]+', 'P-O断裂', 'd24:1+2OH', 'SM(d36:1)(2OH)-1H2O', 'd24:1+OH', 'SM(d36:1)(2OH)-C3H9N', 'SM(d36:1)(2OH)-C5H14NO4P', 'd24:1', 'SM(d36:1)(2OH)-2H2O']</t>
  </si>
  <si>
    <t>['[phosphocholine+H]+', 'P-O断裂', 'd26:4+OH', 'SM(d49:7)(2OH)-C3H9N']</t>
  </si>
  <si>
    <t>['[phosphocholine+H]+', 't14:1', 'SM(t33:5)-1H2O', 'SM(t33:5)-2H2O', 'P-O断裂', 't14:1+OH', 'SM(t33:5)-3H2O', 't14:1+3OH']</t>
  </si>
  <si>
    <t>['[phosphocholine+H]+', 'P-O断裂', 'SM(t34:1)-1H2O', 't14:1', 'SM(t34:1)-C5H14NO4P', 'SM(t34:1)-C3H9N', 't14:1+OH', 'SM(t34:1)-3H2O']</t>
  </si>
  <si>
    <t>['[phosphocholine+H]+', 't14:1+2OH', 'SM(t37:1)-2H2O', 't14:1+OH', 'SM(t37:1)-3H2O', 'SM(t37:1)-1H2O', 't14:1']</t>
  </si>
  <si>
    <t>['[phosphocholine+H]+', 'SM(t38:2)-1H2O', 'P-O断裂', 't14:1', 'SM(t38:2)-C5H14NO4P', 't14:1+OH']</t>
  </si>
  <si>
    <t>['SM(t32:2)-1H2O', 't14:2+2OH', 'SM(t32:2)-C3H9N', 't14:2', 't14:2+OH']</t>
  </si>
  <si>
    <t>['[phosphocholine+H]+', 'SM(t34:2)-1H2O', 'P-O断裂', 'SM(t34:2)-C5H14NO4P', 't18:0', 't18:0+OH', 't18:0+2OH']</t>
  </si>
  <si>
    <t>['[phosphocholine+H]+', 'P-O断裂', 'SM(t35:1)-1H2O', 't18:0+OH', 't18:0', 't18:0+2OH', 't18:0+3OH', 'SM(t35:1)-C5H14NO4P']</t>
  </si>
  <si>
    <t>['[phosphocholine+H]+', 'P-O断裂', 'SM(t36:2)-1H2O', 't18:0+OH', 't18:0', 't18:0+2OH', 'SM(t36:2)-C5H14NO4P', 't18:0+3OH']</t>
  </si>
  <si>
    <t>['[phosphocholine+H]+', 't18:1', 'SM(t33:5)-1H2O', 'SM(t33:5)-2H2O', 't18:1+OH', 'P-O断裂', 't18:1+2OH', 't18:1+3OH', 'SM(t33:5)-3H2O']</t>
  </si>
  <si>
    <t>['[phosphocholine+H]+', 'P-O断裂', 'SM(t34:1)-1H2O', 't18:1', 'SM(t34:1)-C5H14NO4P', 'SM(t34:1)-C3H9N', 't18:1+OH', 'SM(t34:1)-3H2O']</t>
  </si>
  <si>
    <t>['[phosphocholine+H]+', 'P-O断裂', 't18:1+OH', 't18:1', 'SM(t35:1)-1H2O', 't18:1+2OH', 't18:1+3OH', 'SM(t35:1)-C5H14NO4P']</t>
  </si>
  <si>
    <t>['[phosphocholine+H]+', 'P-O断裂', 't18:1', 't18:1+OH', 't18:1+2OH', 'SM(t36:1)-1H2O', 't18:1+3OH', 'SM(t36:1)-C3H9N', 'SM(t36:1)-C5H14NO4P', 'SM(t36:1)-2H2O']</t>
  </si>
  <si>
    <t>['[phosphocholine+H]+', 'P-O断裂', 'SM(t36:2)-1H2O', 't18:1', 't18:1+2OH', 't18:1+OH', 'SM(t36:2)-C5H14NO4P', 't18:1+3OH']</t>
  </si>
  <si>
    <t>['[phosphocholine+H]+', 'P-O断裂', 'SM(t36:3)-1H2O', 'SM(t36:3)-C5H14NO4P', 't18:1+OH', 't18:1', 'SM(t36:3)-C3H9N', 't18:1+2OH', 'SM(t36:3)-2H2O']</t>
  </si>
  <si>
    <t>['[phosphocholine+H]+', 'SM(t36:5)-C5H14NO4P', 'SM(t36:5)-C3H9N', 'P-O断裂', 't18:1', 't18:1+OH', 't18:1+2OH', 't18:1+3OH']</t>
  </si>
  <si>
    <t>['[phosphocholine+H]+', 'P-O断裂', 'SM(t38:1)-1H2O', 'SM(t38:1)-C5H14NO4P', 't18:1', 't18:1+2OH', 'SM(t38:1)-C3H9N', 't18:1+OH']</t>
  </si>
  <si>
    <t>['[phosphocholine+H]+', 'P-O断裂', 'SM(t38:2)-1H2O', 't18:1+OH', 'SM(t38:2)-C5H14NO4P', 't18:1', 'SM(t38:2)-C3H9N']</t>
  </si>
  <si>
    <t>['SM(t38:5)-C5H14NO4P', 'SM(t38:5)-C3H9N', 'P-O断裂', '[phosphocholine+H]+', 't18:1+OH', 't18:1', 't18:1+2OH', 'SM(t38:5)-3H2O']</t>
  </si>
  <si>
    <t>['t18:4+3OH', 'SM(t35:7)-C5H14NO4P', 'SM(t35:7)-1H2O', 't18:4+OH', 't18:4+2OH', 'SM(t35:7)-2H2O', 'SM(t35:7)-C3H9N', 'SM(t35:7)-3H2O']</t>
  </si>
  <si>
    <t>['[phosphocholine+H]+', 'P-O断裂', 't19:1', 'SM(t39:1)-1H2O', 't19:1+OH', 'SM(t39:1)-3H2O', 't19:1+2OH', 'SM(t39:1)-2H2O']</t>
  </si>
  <si>
    <t>['t19:3+OH', 'SM(t52:6)-1H2O', 't19:3+2OH', 'SM(t52:6)-2H2O', 't19:3', 'SM(t52:6)-C3H9N']</t>
  </si>
  <si>
    <t>['t19:4+2OH', 't19:4+3OH', 'SM(t35:7)-C5H14NO4P', 'SM(t35:7)-1H2O', 't19:4+OH', 'SM(t35:7)-2H2O', 'SM(t35:7)-C3H9N', 'SM(t35:7)-3H2O']</t>
  </si>
  <si>
    <t>['SM(t35:6)-C3H9N', '[phosphocholine+H]+', 't20:4', 't20:4+2OH', 'SM(t35:6)-3H2O']</t>
  </si>
  <si>
    <t>['[phosphocholine+H]+', 'P-O断裂', 't24:0+2OH', 'SM(t36:1)-1H2O', 't24:0+OH', 'SM(t36:1)-C3H9N', 'SM(t36:1)-C5H14NO4P', 't24:0', 'SM(t36:1)-2H2O']</t>
  </si>
  <si>
    <t>['So(d13:2)-1H2O', 'So(d13:2)-1H2O']</t>
  </si>
  <si>
    <t>['So(d14:0)-1H2O', 'So(d14:0)-1H2O']</t>
  </si>
  <si>
    <t>['So(d15:1)-1H2O', 'So(d15:1)-2H2O']</t>
  </si>
  <si>
    <t>['So(d16:0)-1H2O', 'So(d16:0)-2H2O']</t>
  </si>
  <si>
    <t>['So(d18:0)-1H2O', 'So(d18:0)-2H2O']</t>
  </si>
  <si>
    <t>['So(d22:2)-1H2O', 'So(d22:2)-2H2O']</t>
  </si>
  <si>
    <t>['So(d26:0)-1H2O', 'So(d26:0)-2H2O']</t>
  </si>
  <si>
    <t>['So(m18:1)-1H2O', 'So(m18:1)-1H2O']</t>
  </si>
  <si>
    <t>['So(m18:2)-1H2O', 'So(m18:2)-1H2O']</t>
  </si>
  <si>
    <t>['So(m22:2)-1H2O', 'So(m22:2)-1H2O']</t>
  </si>
  <si>
    <t>['So(m24:5)-1H2O', 'So(m24:5)-1H2O']</t>
  </si>
  <si>
    <t>['So(t14:3)-1H2O', 'So(t14:3)-2H2O', 'So(t14:3)-2H2O']</t>
  </si>
  <si>
    <t>['So(t15:2)-1H2O', 'So(t15:2)-3H2O']</t>
  </si>
  <si>
    <t>['So(t16:0)-1H2O', 'So(t16:0)-2H2O']</t>
  </si>
  <si>
    <t>['So(t16:3)-1H2O', 'So(t16:3)-2H2O']</t>
  </si>
  <si>
    <t>['So(t17:0)-1H2O', 'So(t17:0)-2H2O', 'So(t17:0)-3H2O']</t>
  </si>
  <si>
    <t>['So(t18:0)-1H2O', 'So(t18:0)-2H2O']</t>
  </si>
  <si>
    <t>['So(t18:0)-2H2O', 'So(t18:0)-1H2O', 'So(t18:0)-3H2O']</t>
  </si>
  <si>
    <t>['So(t18:1)-2H2O', 'So(t18:1)-1H2O', 'So(t18:1)-3H2O']</t>
  </si>
  <si>
    <t>['So(t18:1)-2H2O', 'So(t18:1)-1H2O']</t>
  </si>
  <si>
    <t>['So(t18:1)-1H2O', 'So(t18:1)-2H2O', 'So(t18:1)-3H2O']</t>
  </si>
  <si>
    <t>['So(t18:5)-1H2O', 'So(t18:5)-2H2O']</t>
  </si>
  <si>
    <t>['So(t19:1)-1H2O', 'So(t19:1)-3H2O']</t>
  </si>
  <si>
    <t>['So(t19:2)-1H2O', 'So(t19:2)-2H2O', 'So(t19:2)-3H2O']</t>
  </si>
  <si>
    <t>['So(t19:2)-1H2O', 'So(t19:2)-1H2O', 'So(t19:2)-2H2O', 'So(t19:2)-2H2O']</t>
  </si>
  <si>
    <t>['So(t19:2)-1H2O', 'So(t19:2)-2H2O']</t>
  </si>
  <si>
    <t>['So(t19:4)-1H2O', 'So(t19:4)-2H2O']</t>
  </si>
  <si>
    <t>['So(t20:0)-1H2O', 'So(t20:0)-3H2O']</t>
  </si>
  <si>
    <t>['So(t20:1)-1H2O', 'So(t20:1)-2H2O']</t>
  </si>
  <si>
    <t>['So(t20:2)-1H2O', 'So(t20:2)-2H2O']</t>
  </si>
  <si>
    <t>['So(t20:3)-1H2O', 'So(t20:3)-2H2O', 'So(t20:3)-3H2O']</t>
  </si>
  <si>
    <t>['So(t22:0)-2H2O', 'So(t22:0)-1H2O', 'So(t22:0)-3H2O']</t>
  </si>
  <si>
    <t>['So(t22:5)-1H2O', 'So(t22:5)-2H2O']</t>
  </si>
  <si>
    <t>['So(t24:0)-1H2O', 'So(t24:0)-2H2O', 'So(t24:0)-3H2O']</t>
  </si>
  <si>
    <t>['So(t24:5)-1H2O', 'So(t24:5)-1H2O', 'So(t24:5)-3H2O', 'So(t24:5)-3H2O']</t>
  </si>
  <si>
    <t>['So1P(d26:3)-1H2O', 'So1P(d26:3)-H3PO4', 'So1P(d26:3)-2H2O']</t>
  </si>
  <si>
    <t>['So1P(t16:3)-1H2O', 'So1P(t16:3)-2H2O', 'So1P(t16:3)-H3PO4']</t>
  </si>
  <si>
    <t>['So1P(t18:0)-H3PO4', 'So1P(t18:0)-H2O-H3PO4', 'So1P(t18:0)-2H2O', 'So1P(t18:0)-1H2O']</t>
  </si>
  <si>
    <t>['So1P(t18:1)-H3PO4', 'So1P(t18:1)-H2O-H3PO4', 'So1P(t18:1)-1H2O']</t>
  </si>
  <si>
    <t>['So1P(t21:5)-H3PO4', 'So1P(t21:5)-2H2O', 'So1P(t21:5)-H2O-H3PO4']</t>
  </si>
  <si>
    <t>['So1P(t22:1)-1H2O', 'So1P(t22:1)-H2O-H3PO4', 'So1P(t22:1)-2H2O']</t>
  </si>
  <si>
    <t>['So1P(t23:0)-1H2O', 'So1P(t23:0)-1H2O', 'So1P(t23:0)-1H2O', 'So1P(t23:0)-H2O-H3PO4', 'So1P(t23:0)-H2O-H3PO4', 'So1P(t23:0)-H2O-H3PO4']</t>
  </si>
  <si>
    <t>['So1P(t23:1)-H3PO4', 'So1P(t23:1)-H2O-H3PO4', 'So1P(t23:1)-3H2O']</t>
  </si>
  <si>
    <t>['So1P(t23:2)-1H2O', 'So1P(t23:2)-H3PO4', 'So1P(t23:2)-3H2O']</t>
  </si>
  <si>
    <t>['So1P(t24:1)-1H2O', 'So1P(t24:1)-H3PO4', 'So1P(t24:1)-3H2O']</t>
  </si>
  <si>
    <t>['type I B antigen(d45:6)', 'type I B antigen(d45:6)-Gal-Fuc-Gal-H2O', 'type I B antigen(d45:6)-Gal', 'type I B antigen(d45:6)-Fuc-H2O', 'type I B antigen(d45:6)-Gal-Fuc-H2O', 'type I B antigen(d45:6)-Gal-H2O', 'd16:4+2OH', 'type I B antigen(d45:6)-1H2O', 'type I B antigen(d45:6)-2H2O']</t>
  </si>
  <si>
    <t>['type I B antigen(d39:6)', 'type I B antigen(d39:6)-Gal', 'type I B antigen(d39:6)-Gal-Fuc-H2O', 'type I B antigen(d39:6)-1H2O', 'type I B antigen(d39:6)-Gal-H2O', 'type I B antigen(d39:6)-Fuc', 'd21:3+2OH', 'type I B antigen(d39:6)-2H2O']</t>
  </si>
  <si>
    <t>['type I B antigen(d45:7)', 'type I B antigen(d45:7)-Gal-Fuc-Gal-H2O', 'type I B antigen(d45:7)-Gal-Fuc-H2O', 'type I B antigen(d45:7)-1H2O', 'type I B antigen(d45:7)-Fuc-H2O', 'd30:3+2OH', 'type I B antigen(d45:7)-Gal-H2O', 'type I B antigen(d45:7)-Gal']</t>
  </si>
  <si>
    <t>Unnamed: 0</t>
  </si>
  <si>
    <t>母离子</t>
  </si>
  <si>
    <t>实际mz</t>
  </si>
  <si>
    <t>强度</t>
  </si>
  <si>
    <t>碎片</t>
  </si>
  <si>
    <t>强度总和</t>
  </si>
  <si>
    <t>总分数</t>
  </si>
  <si>
    <t>相对强度</t>
  </si>
  <si>
    <t>series</t>
  </si>
  <si>
    <t>FA_Carbon</t>
  </si>
  <si>
    <t>index</t>
  </si>
  <si>
    <t>公式列</t>
  </si>
  <si>
    <t>R2列</t>
  </si>
  <si>
    <t>CAEP(d17:3/32:3)</t>
  </si>
  <si>
    <t>[827.6862, 246.2263, 809.6561, 264.2293, 126.033]</t>
  </si>
  <si>
    <t>[502.4498, 344.2664, 102.5568, 52.0, 20.0]</t>
  </si>
  <si>
    <t>['CAEP(d49:6)-1H2O', 'd17:3', 'CAEP(d49:6)-2H2O', 'd17:3+OH', '[C2H8NO3P+H]+']</t>
  </si>
  <si>
    <t>CAEP(d17:3/x:3)</t>
  </si>
  <si>
    <t>y = 0.5302x + -9.5492</t>
  </si>
  <si>
    <t>CAEP(d17:3/53:3)</t>
  </si>
  <si>
    <t>CAEP(d70:6)</t>
  </si>
  <si>
    <t>[264.2368, 246.2257, 1014.9765]</t>
  </si>
  <si>
    <t>[325.3785, 210.3603, 27.0]</t>
  </si>
  <si>
    <t>['d17:3+OH', 'd17:3', 'CAEP(d70:6)-C2H8NO3P']</t>
  </si>
  <si>
    <t>Cer(d14:0/x:0)</t>
  </si>
  <si>
    <t>y = 0.4402x + -0.6004</t>
  </si>
  <si>
    <t>Cer(d14:0/24:0)</t>
  </si>
  <si>
    <t>[578.5864, 228.2302, 560.579, 210.2209, 246.2418]</t>
  </si>
  <si>
    <t>[12792.3682, 1372.7004, 1322.0033, 1101.8932, 926.7744]</t>
  </si>
  <si>
    <t>['Cer(d38:0)-1H2O', 'd14:0+OH', 'Cer(d38:0)-2H2O', 'd14:0', 'd14:0+2OH']</t>
  </si>
  <si>
    <t>Cer(d14:1/13:0)</t>
  </si>
  <si>
    <t>[208.2048, 422.4065, 404.3818]</t>
  </si>
  <si>
    <t>[78.0625, 53.0278, 43.875]</t>
  </si>
  <si>
    <t>['d14:1', 'Cer(d27:1)-1H2O', 'Cer(d27:1)-2H2O']</t>
  </si>
  <si>
    <t>Cer(d14:1/x:0)</t>
  </si>
  <si>
    <t>y = 0.3898x + 0.1170</t>
  </si>
  <si>
    <t>Cer(d14:1/16:0)</t>
  </si>
  <si>
    <t>[208.2055, 226.2164, 464.4459, 446.4377]</t>
  </si>
  <si>
    <t>[51560.2578, 7543.251, 2944.0208, 1089.2339]</t>
  </si>
  <si>
    <t>['d14:1', 'd14:1+OH', 'Cer(d30:1)-1H2O', 'Cer(d30:1)-2H2O']</t>
  </si>
  <si>
    <t>Cer(d14:2/10:2)</t>
  </si>
  <si>
    <t>Cer(d24:4)</t>
  </si>
  <si>
    <t>[374.3042, 374.3042, 242.2122, 224.2041]</t>
  </si>
  <si>
    <t>[260.6624, 260.6624, 40.0, 30.125]</t>
  </si>
  <si>
    <t>['Cer(d24:4)-1H2O', 'Cer(d24:4)-1H2O', 'd14:2+2OH', 'd14:2+OH']</t>
  </si>
  <si>
    <t>Cer(d14:2/x:2)</t>
  </si>
  <si>
    <t>y = 0.3174x + 1.1004</t>
  </si>
  <si>
    <t>Cer(d14:2/24:2)</t>
  </si>
  <si>
    <t>[206.1901, 224.1987, 570.5221, 242.2094]</t>
  </si>
  <si>
    <t>[54955.8828, 818.92, 321.4498, 221.8284]</t>
  </si>
  <si>
    <t>['d14:2', 'd14:2+OH', 'Cer(d38:4)-1H2O', 'd14:2+2OH']</t>
  </si>
  <si>
    <t>Cer(d14:3/x:4)</t>
  </si>
  <si>
    <t>y = 0.4948x + -1.5574</t>
  </si>
  <si>
    <t>Cer(d14:3/13:4)</t>
  </si>
  <si>
    <t>[410.3132, 392.3006, 204.1785]</t>
  </si>
  <si>
    <t>[1834.1578, 887.0284, 259.6406]</t>
  </si>
  <si>
    <t>['Cer(d27:7)-1H2O', 'Cer(d27:7)-2H2O', 'd14:3']</t>
  </si>
  <si>
    <t>Cer(d14:3/30:4)</t>
  </si>
  <si>
    <t>[204.1747, 240.1951, 222.1872]</t>
  </si>
  <si>
    <t>[146.025, 97.0417, 40.0]</t>
  </si>
  <si>
    <t>['d14:3', 'd14:3+2OH', 'd14:3+OH']</t>
  </si>
  <si>
    <t>Cer(d14:4/x:3)</t>
  </si>
  <si>
    <t>y = 0.4906x + -1.4439</t>
  </si>
  <si>
    <t>Cer(d14:4/13:3)</t>
  </si>
  <si>
    <t>[410.3132, 392.3006, 238.1837, 202.1577]</t>
  </si>
  <si>
    <t>[1834.1578, 887.0284, 55.61, 26.0]</t>
  </si>
  <si>
    <t>['Cer(d27:7)-1H2O', 'Cer(d27:7)-2H2O', 'd14:4+2OH', 'd14:4']</t>
  </si>
  <si>
    <t>Cer(d16:0/11:0)</t>
  </si>
  <si>
    <t>[424.4141, 406.4081, 256.2681]</t>
  </si>
  <si>
    <t>[319.0771, 215.9317, 62.0]</t>
  </si>
  <si>
    <t>['Cer(d27:0)-1H2O', 'Cer(d27:0)-2H2O', 'd16:0+OH']</t>
  </si>
  <si>
    <t>Cer(d16:0/x:0)</t>
  </si>
  <si>
    <t>y = 0.4042x + 0.9979</t>
  </si>
  <si>
    <t>[494.4922, 256.2639, 238.2541, 476.48, 274.2702]</t>
  </si>
  <si>
    <t>[11305.5947, 1909.9482, 791.1617, 606.7742, 328.4583]</t>
  </si>
  <si>
    <t>['Cer(d32:0)-1H2O', 'd16:0+OH', 'd16:0', 'Cer(d32:0)-2H2O', 'd16:0+2OH']</t>
  </si>
  <si>
    <t>[522.5233, 504.5137, 256.2639, 238.2502]</t>
  </si>
  <si>
    <t>[18996.668, 1796.4441, 1713.1593, 641.7603]</t>
  </si>
  <si>
    <t>['Cer(d34:0)-1H2O', 'Cer(d34:0)-2H2O', 'd16:0+OH', 'd16:0']</t>
  </si>
  <si>
    <t>Cer(d16:0/20:0)</t>
  </si>
  <si>
    <t>[550.5542, 256.2627, 532.5426, 238.2525, 274.2718]</t>
  </si>
  <si>
    <t>[126174.2109, 8557.4619, 5821.8608, 5334.2803, 3943.6729]</t>
  </si>
  <si>
    <t>['Cer(d36:0)-1H2O', 'd16:0+OH', 'Cer(d36:0)-2H2O', 'd16:0', 'd16:0+2OH']</t>
  </si>
  <si>
    <t>Cer(d16:0/21:0)</t>
  </si>
  <si>
    <t>[564.5693, 546.5577, 256.2618, 238.2516, 274.2697]</t>
  </si>
  <si>
    <t>[16977.707, 1157.8484, 759.7528, 515.5215, 279.1488]</t>
  </si>
  <si>
    <t>['Cer(d37:0)-1H2O', 'Cer(d37:0)-2H2O', 'd16:0+OH', 'd16:0', 'd16:0+2OH']</t>
  </si>
  <si>
    <t>Cer(d16:0/11:1)</t>
  </si>
  <si>
    <t>[422.4065, 404.3818, 256.2608, 238.2507]</t>
  </si>
  <si>
    <t>[53.0278, 43.875, 24.125, 22.1607]</t>
  </si>
  <si>
    <t>['Cer(d27:1)-1H2O', 'Cer(d27:1)-2H2O', 'd16:0+OH', 'd16:0']</t>
  </si>
  <si>
    <t>Cer(d16:0/x:1)</t>
  </si>
  <si>
    <t>y = 0.3888x + 1.0244</t>
  </si>
  <si>
    <t>Cer(d16:0/14:1)</t>
  </si>
  <si>
    <t>[464.4459, 256.2636, 446.4377, 238.2547]</t>
  </si>
  <si>
    <t>[2944.0208, 1761.0084, 1089.2339, 168.4712]</t>
  </si>
  <si>
    <t>['Cer(d30:1)-1H2O', 'd16:0+OH', 'Cer(d30:1)-2H2O', 'd16:0']</t>
  </si>
  <si>
    <t>Cer(d16:0/20:1)</t>
  </si>
  <si>
    <t>[548.539, 530.5283, 256.2642, 238.2528, 274.2729]</t>
  </si>
  <si>
    <t>[65999.5469, 15145.0723, 3083.4675, 2928.6333, 520.1061]</t>
  </si>
  <si>
    <t>['Cer(d36:1)-1H2O', 'Cer(d36:1)-2H2O', 'd16:0+OH', 'd16:0', 'd16:0+2OH']</t>
  </si>
  <si>
    <t>Cer(d16:1/x:0)</t>
  </si>
  <si>
    <t>y = 0.5550x + -2.1285</t>
  </si>
  <si>
    <t>Cer(d16:1/18:0)</t>
  </si>
  <si>
    <t>[520.5071, 502.4967, 236.2369, 254.2479, 272.2555]</t>
  </si>
  <si>
    <t>[27351.7383, 6435.5498, 5837.293, 1400.5137, 70.4083]</t>
  </si>
  <si>
    <t>['Cer(d34:1)-1H2O', 'Cer(d34:1)-2H2O', 'd16:1', 'd16:1+OH', 'd16:1+2OH']</t>
  </si>
  <si>
    <t>Cer(d16:1/20:0)</t>
  </si>
  <si>
    <t>[548.539, 530.5283, 236.2365, 254.2486]</t>
  </si>
  <si>
    <t>[65999.5469, 15145.0723, 9216.501, 2194.0251]</t>
  </si>
  <si>
    <t>['Cer(d36:1)-1H2O', 'Cer(d36:1)-2H2O', 'd16:1', 'd16:1+OH']</t>
  </si>
  <si>
    <t>Cer(d16:1/24:0)</t>
  </si>
  <si>
    <t>[254.2492, 604.6017, 236.2382, 272.2606, 586.5931]</t>
  </si>
  <si>
    <t>[513.0229, 391.9321, 180.5568, 117.0, 23.0]</t>
  </si>
  <si>
    <t>['d16:1+OH', 'Cer(d40:1)-1H2O', 'd16:1', 'd16:1+2OH', 'Cer(d40:1)-2H2O']</t>
  </si>
  <si>
    <t>Cer(d17:0/x:0)</t>
  </si>
  <si>
    <t>y = 0.3369x + 2.1063</t>
  </si>
  <si>
    <t>Cer(d17:0/15:0)(2OH)</t>
  </si>
  <si>
    <t>[510.4818, 252.2643, 270.2772, 288.2913]</t>
  </si>
  <si>
    <t>[406.2883, 394.25, 245.5, 47.25]</t>
  </si>
  <si>
    <t>['Cer(d32:0)(2OH)-1H2O', 'd17:0', 'd17:0+OH', 'd17:0+2OH']</t>
  </si>
  <si>
    <t>Cer(d17:0/x:0)(2OH)</t>
  </si>
  <si>
    <t>y = 0.4313x + 3.0717</t>
  </si>
  <si>
    <t>Cer(d17:0/16:0)(2OH)</t>
  </si>
  <si>
    <t>[270.278, 252.268, 524.4947]</t>
  </si>
  <si>
    <t>[2527.2297, 210.0536, 29.1607]</t>
  </si>
  <si>
    <t>['d17:0+OH', 'd17:0', 'Cer(d33:0)(2OH)-1H2O']</t>
  </si>
  <si>
    <t>Cer(d17:0/23:0)(2OH)</t>
  </si>
  <si>
    <t>[622.6115, 622.6115, 604.6016, 604.6016, 252.2683, 270.2791]</t>
  </si>
  <si>
    <t>[43502.0703, 43502.0703, 5457.624, 5457.624, 3307.396, 2414.666]</t>
  </si>
  <si>
    <t>['Cer(d40:0)(2OH)-1H2O', 'Cer(d40:0)(2OH)-1H2O', 'Cer(d40:0)(2OH)-2H2O', 'Cer(d40:0)(2OH)-2H2O', 'd17:0', 'd17:0+OH']</t>
  </si>
  <si>
    <t>Cer(d17:0/19:0)(dOH)</t>
  </si>
  <si>
    <t>Cer(d36:0)(dOH)</t>
  </si>
  <si>
    <t>[582.5448, 564.5337, 252.2697, 270.2804]</t>
  </si>
  <si>
    <t>[14663.7061, 3408.5222, 1052.741, 701.324]</t>
  </si>
  <si>
    <t>['Cer(d36:0)(dOH)-1H2O', 'Cer(d36:0)(dOH)-2H2O', 'd17:0', 'd17:0+OH']</t>
  </si>
  <si>
    <t>Cer(d17:0/x:0)(dOH)</t>
  </si>
  <si>
    <t>y = 0.4211x + -0.1632</t>
  </si>
  <si>
    <t>Cer(d17:0/23:0)(dOH)</t>
  </si>
  <si>
    <t>Cer(d40:0)(dOH)</t>
  </si>
  <si>
    <t>[638.6068, 620.5962, 252.2679, 270.2787, 288.2867]</t>
  </si>
  <si>
    <t>[274572.875, 43634.1914, 21421.3574, 14570.4258, 49.5568]</t>
  </si>
  <si>
    <t>['Cer(d40:0)(dOH)-1H2O', 'Cer(d40:0)(dOH)-2H2O', 'd17:0', 'd17:0+OH', 'd17:0+2OH']</t>
  </si>
  <si>
    <t>Cer(d17:0/24:0)(dOH)</t>
  </si>
  <si>
    <t>Cer(d41:0)(dOH)</t>
  </si>
  <si>
    <t>[652.6245, 634.6152, 252.268, 270.2776, 288.2883]</t>
  </si>
  <si>
    <t>[16955.7754, 2775.3132, 1423.907, 1250.0021, 27.3472]</t>
  </si>
  <si>
    <t>['Cer(d41:0)(dOH)-1H2O', 'Cer(d41:0)(dOH)-2H2O', 'd17:0', 'd17:0+OH', 'd17:0+2OH']</t>
  </si>
  <si>
    <t>Cer(d17:0/25:0)(dOH)</t>
  </si>
  <si>
    <t>Cer(d42:0)(dOH)</t>
  </si>
  <si>
    <t>[666.6384, 648.6275, 252.2679, 270.2785, 288.2847]</t>
  </si>
  <si>
    <t>[1574462.75, 218726.3438, 131404.0625, 89915.7656, 83.0179]</t>
  </si>
  <si>
    <t>['Cer(d42:0)(dOH)-1H2O', 'Cer(d42:0)(dOH)-2H2O', 'd17:0', 'd17:0+OH', 'd17:0+2OH']</t>
  </si>
  <si>
    <t>Cer(d17:0/26:0)(dOH)</t>
  </si>
  <si>
    <t>Cer(d43:0)(dOH)</t>
  </si>
  <si>
    <t>[680.6532, 662.6441, 252.2677, 270.2785, 288.2843]</t>
  </si>
  <si>
    <t>[96022.5625, 14914.168, 7153.0273, 5120.6128, 25.0]</t>
  </si>
  <si>
    <t>['Cer(d43:0)(dOH)-1H2O', 'Cer(d43:0)(dOH)-2H2O', 'd17:0', 'd17:0+OH', 'd17:0+2OH']</t>
  </si>
  <si>
    <t>Cer(d18:0/x:0)</t>
  </si>
  <si>
    <t>y = 0.4250x + 1.4341</t>
  </si>
  <si>
    <t>Cer(d18:0/x:0)(2OH)</t>
  </si>
  <si>
    <t>y = 0.3836x + 4.6535</t>
  </si>
  <si>
    <t>[266.28, 580.5599, 284.295]</t>
  </si>
  <si>
    <t>[1619.5162, 190.0227, 85.5]</t>
  </si>
  <si>
    <t>['d18:0', 'Cer(d37:0)(2OH)-1H2O', 'd18:0+OH']</t>
  </si>
  <si>
    <t>Cer(d18:1/x:0)</t>
  </si>
  <si>
    <t>y = 0.4900x + 0.3912</t>
  </si>
  <si>
    <t>Cer(d18:1/x:0)(dOH)</t>
  </si>
  <si>
    <t>y = 0.3736x + -0.6282</t>
  </si>
  <si>
    <t>Cer(d18:1/x:1)(2OH)</t>
  </si>
  <si>
    <t>y = 0.4193x + 2.5334</t>
  </si>
  <si>
    <t>Cer(d18:1/x:1)(dOH)</t>
  </si>
  <si>
    <t>y = 0.8485x + -7.6970</t>
  </si>
  <si>
    <t>Cer(d18:1/x:2)(dOH)</t>
  </si>
  <si>
    <t>y = 0.4639x + -1.6129</t>
  </si>
  <si>
    <t>[674.6119, 282.2766, 300.2906, 264.2651]</t>
  </si>
  <si>
    <t>[586.7378, 277.0237, 163.125, 66.0]</t>
  </si>
  <si>
    <t>['Cer(d43:3)(dOH)-1H2O', 'd18:1+OH', 'd18:1+2OH', 'd18:1']</t>
  </si>
  <si>
    <t>Cer(d18:2/x:0)(dOH)</t>
  </si>
  <si>
    <t>y = 0.3289x + -0.9716</t>
  </si>
  <si>
    <t>Cer(d18:2/x:1)(dOH)</t>
  </si>
  <si>
    <t>y = 0.2677x + 3.4572</t>
  </si>
  <si>
    <t>[674.6119, 262.2512, 280.2642, 298.2709]</t>
  </si>
  <si>
    <t>[586.7378, 198.2812, 193.5, 93.125]</t>
  </si>
  <si>
    <t>['Cer(d43:3)(dOH)-1H2O', 'd18:2', 'd18:2+OH', 'd18:2+2OH']</t>
  </si>
  <si>
    <t>Cer(d18:4/26:3)</t>
  </si>
  <si>
    <t>[258.226, 276.2293, 648.5644]</t>
  </si>
  <si>
    <t>[601.0, 397.2287, 43.5568]</t>
  </si>
  <si>
    <t>['d18:4', 'd18:4+OH', 'Cer(d44:7)-1H2O']</t>
  </si>
  <si>
    <t>Cer(d18:4/x:3)</t>
  </si>
  <si>
    <t>y = 0.5105x + -0.0213</t>
  </si>
  <si>
    <t>Cer(d18:4/28:3)</t>
  </si>
  <si>
    <t>[258.218, 276.2326, 676.6074]</t>
  </si>
  <si>
    <t>[2792.9099, 1434.6746, 146.1429]</t>
  </si>
  <si>
    <t>['d18:4', 'd18:4+OH', 'Cer(d46:7)-1H2O']</t>
  </si>
  <si>
    <t>Cer(d18:4/15:4)</t>
  </si>
  <si>
    <t>[294.2448, 492.3827, 258.2215]</t>
  </si>
  <si>
    <t>[132.75, 60.1658, 49.3333]</t>
  </si>
  <si>
    <t>['d18:4+2OH', 'Cer(d33:8)-1H2O', 'd18:4']</t>
  </si>
  <si>
    <t>Cer(d18:4/x:4)</t>
  </si>
  <si>
    <t>y = 0.7925x + -8.7681</t>
  </si>
  <si>
    <t>Cer(d19:0/x:0)(2OH)</t>
  </si>
  <si>
    <t>y = 0.4551x + 3.7022</t>
  </si>
  <si>
    <t>Cer(d19:0/24:0)(2OH)</t>
  </si>
  <si>
    <t>[298.3108, 280.2952, 664.6496, 646.6373, 316.316]</t>
  </si>
  <si>
    <t>[555.3497, 279.104, 31.5, 30.3472, 27.0]</t>
  </si>
  <si>
    <t>['d19:0+OH', 'd19:0', 'Cer(d43:0)(2OH)-1H2O', 'Cer(d43:0)(2OH)-2H2O', 'd19:0+2OH']</t>
  </si>
  <si>
    <t>Cer(d19:4/11:4)</t>
  </si>
  <si>
    <t>[450.3344, 450.3344, 450.3344, 308.258, 290.2478]</t>
  </si>
  <si>
    <t>[794.6534, 794.6534, 794.6534, 217.125, 206.9395]</t>
  </si>
  <si>
    <t>['Cer(d30:8)-1H2O', 'Cer(d30:8)-1H2O', 'Cer(d30:8)-1H2O', 'd19:4+2OH', 'd19:4+OH']</t>
  </si>
  <si>
    <t>Cer(d19:4/x:4)</t>
  </si>
  <si>
    <t>y = 0.2348x + 1.8332</t>
  </si>
  <si>
    <t>Cer(d19:4/15:4)</t>
  </si>
  <si>
    <t>[506.393, 290.2476, 308.2632]</t>
  </si>
  <si>
    <t>[1481.938, 112.0, 82.5568]</t>
  </si>
  <si>
    <t>['Cer(d34:8)-1H2O', 'd19:4+OH', 'd19:4+2OH']</t>
  </si>
  <si>
    <t>Cer(d20:4/x:4)</t>
  </si>
  <si>
    <t>y = -0.4230x + 9.4221</t>
  </si>
  <si>
    <t>Cer(d20:4/14:4)</t>
  </si>
  <si>
    <t>[322.2683, 488.3809, 506.3899]</t>
  </si>
  <si>
    <t>[121.3472, 36.5625, 30.9423]</t>
  </si>
  <si>
    <t>['d20:4+2OH', 'Cer(d34:8)-2H2O', 'Cer(d34:8)-1H2O']</t>
  </si>
  <si>
    <t>Cer(d23:0/14:0)(2OH)</t>
  </si>
  <si>
    <t>[354.38, 372.3772, 580.5566]</t>
  </si>
  <si>
    <t>[400.756, 101.5333, 78.25]</t>
  </si>
  <si>
    <t>['d23:0+OH', 'd23:0+2OH', 'Cer(d37:0)(2OH)-1H2O']</t>
  </si>
  <si>
    <t>Cer(d23:0/x:0)(2OH)</t>
  </si>
  <si>
    <t>y = 0.4547x + 5.2059</t>
  </si>
  <si>
    <t>[336.3661, 608.5901, 354.3753]</t>
  </si>
  <si>
    <t>[189.1607, 49.1607, 41.5]</t>
  </si>
  <si>
    <t>['d23:0', 'Cer(d39:0)(2OH)-1H2O', 'd23:0+OH']</t>
  </si>
  <si>
    <t>Cer(d23:0/19:0)(2OH)</t>
  </si>
  <si>
    <t>[336.3626, 650.654, 372.3852]</t>
  </si>
  <si>
    <t>[312.1976, 128.4821, 54.3214]</t>
  </si>
  <si>
    <t>['d23:0', 'Cer(d42:0)(2OH)-1H2O', 'd23:0+2OH']</t>
  </si>
  <si>
    <t>Cer(d24:0/16:0)(2OH)</t>
  </si>
  <si>
    <t>[622.6055, 386.3997, 368.3948]</t>
  </si>
  <si>
    <t>[117.3393, 33.25, 25.1667]</t>
  </si>
  <si>
    <t>['Cer(d40:0)(2OH)-1H2O', 'd24:0+2OH', 'd24:0+OH']</t>
  </si>
  <si>
    <t>Cer(d24:0/x:0)(2OH)</t>
  </si>
  <si>
    <t>y = 0.6353x + 2.6355</t>
  </si>
  <si>
    <t>Cer(d24:0/17:0)(2OH)</t>
  </si>
  <si>
    <t>[350.3819, 386.3951, 368.3864]</t>
  </si>
  <si>
    <t>[250.2012, 90.25, 33.0]</t>
  </si>
  <si>
    <t>['d24:0', 'd24:0+2OH', 'd24:0+OH']</t>
  </si>
  <si>
    <t>Cer(d24:0/18:0)(2OH)</t>
  </si>
  <si>
    <t>[650.6438, 650.6438, 368.3888, 632.6345, 632.6345, 350.3851, 386.3952]</t>
  </si>
  <si>
    <t>[99599.7422, 99599.7422, 11897.4473, 11389.2266, 11389.2266, 229.125, 109.5]</t>
  </si>
  <si>
    <t>['Cer(d42:0)(2OH)-1H2O', 'Cer(d42:0)(2OH)-1H2O', 'd24:0+OH', 'Cer(d42:0)(2OH)-2H2O', 'Cer(d42:0)(2OH)-2H2O', 'd24:0', 'd24:0+2OH']</t>
  </si>
  <si>
    <t>[368.3873, 386.4005, 664.6496, 646.6373]</t>
  </si>
  <si>
    <t>[617.7697, 479.153, 31.5, 30.3472]</t>
  </si>
  <si>
    <t>['d24:0+OH', 'd24:0+2OH', 'Cer(d43:0)(2OH)-1H2O', 'Cer(d43:0)(2OH)-2H2O']</t>
  </si>
  <si>
    <t>Cer(m14:0/x:0)</t>
  </si>
  <si>
    <t>y = 0.1714x + 2.7274</t>
  </si>
  <si>
    <t>Cer(m14:2/x:0)</t>
  </si>
  <si>
    <t>y = 0.4260x + -0.5780</t>
  </si>
  <si>
    <t>Cer(m14:2/x:1)</t>
  </si>
  <si>
    <t>y = 0.4140x + -0.6750</t>
  </si>
  <si>
    <t>[528.513, 208.2049, 226.216]</t>
  </si>
  <si>
    <t>[36119.5859, 1367.0344, 78.3333]</t>
  </si>
  <si>
    <t>Cer(m14:3/x:0)</t>
  </si>
  <si>
    <t>y = 0.4200x + -0.7954</t>
  </si>
  <si>
    <t>Cer(m14:3/x:1)</t>
  </si>
  <si>
    <t>y = 0.4014x + -1.1672</t>
  </si>
  <si>
    <t>Cer(m14:3/20:1)</t>
  </si>
  <si>
    <t>[206.1895, 498.4655, 224.1979]</t>
  </si>
  <si>
    <t>[12622.0137, 3715.397, 25.0]</t>
  </si>
  <si>
    <t>['m14:3', 'Cer(m34:4)-1H2O', 'm14:3+OH']</t>
  </si>
  <si>
    <t>Cer(m14:3/23:1)</t>
  </si>
  <si>
    <t>[206.1899, 540.5131, 224.1999]</t>
  </si>
  <si>
    <t>[55096.3242, 11359.6338, 475.3337]</t>
  </si>
  <si>
    <t>['m14:3', 'Cer(m37:4)-1H2O', 'm14:3+OH']</t>
  </si>
  <si>
    <t>[384.3257, 218.1901]</t>
  </si>
  <si>
    <t>[8036.3477, 1460.0001]</t>
  </si>
  <si>
    <t>['Cer(m26:5)-1H2O', 'm15:4']</t>
  </si>
  <si>
    <t>Cer(m15:4/x:1)</t>
  </si>
  <si>
    <t>y = 0.4839x + -0.3384</t>
  </si>
  <si>
    <t>Cer(m15:4/31:1)</t>
  </si>
  <si>
    <t>[218.1923, 664.6289]</t>
  </si>
  <si>
    <t>[677.2669, 148.4714]</t>
  </si>
  <si>
    <t>['m15:4', 'Cer(m46:5)-1H2O']</t>
  </si>
  <si>
    <t>Cer(m16:2/14:0)</t>
  </si>
  <si>
    <t>[446.4312, 236.2334, 254.2442]</t>
  </si>
  <si>
    <t>[938.1086, 243.75, 141.0]</t>
  </si>
  <si>
    <t>['Cer(m30:2)-1H2O', 'm16:2', 'm16:2+OH']</t>
  </si>
  <si>
    <t>Cer(m16:2/x:0)</t>
  </si>
  <si>
    <t>y = 0.4260x + 0.2740</t>
  </si>
  <si>
    <t>Cer(m16:2/18:0)</t>
  </si>
  <si>
    <t>[236.2369, 502.4978, 254.248]</t>
  </si>
  <si>
    <t>[7946.856, 5250.2744, 1006.0158]</t>
  </si>
  <si>
    <t>['m16:2', 'Cer(m34:2)-1H2O', 'm16:2+OH']</t>
  </si>
  <si>
    <t>Cer(m16:2/20:0)</t>
  </si>
  <si>
    <t>[530.5279, 236.2372, 254.249]</t>
  </si>
  <si>
    <t>[8398.9443, 6777.1953, 996.5081]</t>
  </si>
  <si>
    <t>['Cer(m36:2)-1H2O', 'm16:2', 'm16:2+OH']</t>
  </si>
  <si>
    <t>Cer(m16:2/22:0)</t>
  </si>
  <si>
    <t>[236.2369, 558.5598, 254.2476]</t>
  </si>
  <si>
    <t>[20006.1094, 6949.4165, 2163.6582]</t>
  </si>
  <si>
    <t>['m16:2', 'Cer(m38:2)-1H2O', 'm16:2+OH']</t>
  </si>
  <si>
    <t>Cer(m16:3/16:0)</t>
  </si>
  <si>
    <t>[234.2216, 472.4552, 252.2292]</t>
  </si>
  <si>
    <t>[3479.9194, 842.1565, 150.025]</t>
  </si>
  <si>
    <t>['m16:3', 'Cer(m32:3)-1H2O', 'm16:3+OH']</t>
  </si>
  <si>
    <t>Cer(m16:3/x:0)</t>
  </si>
  <si>
    <t>y = 0.4928x + -1.4636</t>
  </si>
  <si>
    <t>Cer(m16:3/17:0)</t>
  </si>
  <si>
    <t>[252.2367, 234.2201]</t>
  </si>
  <si>
    <t>[26.0, 20.0]</t>
  </si>
  <si>
    <t>['m16:3+OH', 'm16:3']</t>
  </si>
  <si>
    <t>Cer(m16:3/18:0)</t>
  </si>
  <si>
    <t>[500.4811, 234.221, 252.2324]</t>
  </si>
  <si>
    <t>[57936.7305, 29356.7988, 637.3329]</t>
  </si>
  <si>
    <t>['Cer(m34:3)-1H2O', 'm16:3', 'm16:3+OH']</t>
  </si>
  <si>
    <t>Cer(m16:3/20:0)</t>
  </si>
  <si>
    <t>[234.2212, 528.513, 252.2338]</t>
  </si>
  <si>
    <t>[36482.0977, 36119.5859, 854.6397]</t>
  </si>
  <si>
    <t>['m16:3', 'Cer(m36:3)-1H2O', 'm16:3+OH']</t>
  </si>
  <si>
    <t>Cer(m16:3/22:0)</t>
  </si>
  <si>
    <t>[234.222, 556.545, 252.2304]</t>
  </si>
  <si>
    <t>[19578.834, 10672.6445, 963.0347]</t>
  </si>
  <si>
    <t>['m16:3', 'Cer(m38:3)-1H2O', 'm16:3+OH']</t>
  </si>
  <si>
    <t>Cer(m18:2/12:0)</t>
  </si>
  <si>
    <t>[446.4312, 264.2653, 282.2777]</t>
  </si>
  <si>
    <t>[938.1086, 351.0616, 280.3607]</t>
  </si>
  <si>
    <t>['Cer(m30:2)-1H2O', 'm18:2', 'm18:2+OH']</t>
  </si>
  <si>
    <t>Cer(m18:2/x:0)</t>
  </si>
  <si>
    <t>y = 0.4218x + 1.1855</t>
  </si>
  <si>
    <t>Cer(m18:2/16:0)</t>
  </si>
  <si>
    <t>[264.2685, 502.4978, 282.2795]</t>
  </si>
  <si>
    <t>[12480.4287, 5250.2744, 2123.1177]</t>
  </si>
  <si>
    <t>['m18:2', 'Cer(m34:2)-1H2O', 'm18:2+OH']</t>
  </si>
  <si>
    <t>Cer(m18:2/18:0)</t>
  </si>
  <si>
    <t>[530.5279, 282.2789, 264.2672]</t>
  </si>
  <si>
    <t>[8398.9443, 5808.1611, 1415.4253]</t>
  </si>
  <si>
    <t>['Cer(m36:2)-1H2O', 'm18:2+OH', 'm18:2']</t>
  </si>
  <si>
    <t>Cer(m18:2/14:2)</t>
  </si>
  <si>
    <t>[470.4342, 282.2789, 264.2712]</t>
  </si>
  <si>
    <t>[20144.1367, 3800.2515, 302.5]</t>
  </si>
  <si>
    <t>['Cer(m32:4)-1H2O', 'm18:2+OH', 'm18:2']</t>
  </si>
  <si>
    <t>Cer(m18:2/x:2)</t>
  </si>
  <si>
    <t>y = 0.4865x + -0.7403</t>
  </si>
  <si>
    <t>Cer(m18:2/18:2)</t>
  </si>
  <si>
    <t>[264.2695, 526.5045, 282.2807]</t>
  </si>
  <si>
    <t>[1164.9377, 421.0714, 392.0]</t>
  </si>
  <si>
    <t>['m18:2', 'Cer(m36:4)-1H2O', 'm18:2+OH']</t>
  </si>
  <si>
    <t>Cer(m18:2/x:4)</t>
  </si>
  <si>
    <t>y = 0.6934x + -7.0009</t>
  </si>
  <si>
    <t>Cer(m20:2/20:4)</t>
  </si>
  <si>
    <t>[310.3071, 578.5185]</t>
  </si>
  <si>
    <t>[458.9244, 38.0]</t>
  </si>
  <si>
    <t>['m20:2+OH', 'Cer(m40:6)-1H2O']</t>
  </si>
  <si>
    <t>Cer(m20:2/x:4)</t>
  </si>
  <si>
    <t>y = 0.8102x + -7.8570</t>
  </si>
  <si>
    <t>Cer(t14:0/x:0)</t>
  </si>
  <si>
    <t>y = 0.4037x + 2.2884</t>
  </si>
  <si>
    <t>Cer(t14:0/18:0)</t>
  </si>
  <si>
    <t>[208.2018, 510.4791, 226.2184]</t>
  </si>
  <si>
    <t>[246.175, 194.3707, 20.3472]</t>
  </si>
  <si>
    <t>['t14:0', 'Cer(t32:0)-1H2O', 't14:0+OH']</t>
  </si>
  <si>
    <t>[208.204, 510.487, 262.2342]</t>
  </si>
  <si>
    <t>[99.0, 51.25, 43.875]</t>
  </si>
  <si>
    <t>['t14:0', 'Cer(t32:0)-1H2O', 't14:0+3OH']</t>
  </si>
  <si>
    <t>Cer(t14:0/19:0)</t>
  </si>
  <si>
    <t>[208.2029, 226.2141, 262.2375]</t>
  </si>
  <si>
    <t>[194.1494, 114.0662, 21.0833]</t>
  </si>
  <si>
    <t>['t14:0', 't14:0+OH', 't14:0+3OH']</t>
  </si>
  <si>
    <t>[208.2083, 470.3752, 434.3577, 452.3707]</t>
  </si>
  <si>
    <t>[522.1292, 257.5512, 120.5, 101.6053]</t>
  </si>
  <si>
    <t>['t14:0', 'Cer(t27:1)(dOH)-1H2O', 'Cer(t27:1)(dOH)-3H2O', 'Cer(t27:1)(dOH)-2H2O']</t>
  </si>
  <si>
    <t>Cer(t14:0/x:1)(dOH)</t>
  </si>
  <si>
    <t>y = 0.3881x + 0.3113</t>
  </si>
  <si>
    <t>Cer(t14:0/37:1)(dOH)</t>
  </si>
  <si>
    <t>[262.2397, 208.2028, 226.2157, 788.744]</t>
  </si>
  <si>
    <t>[95.5, 80.5, 40.3088, 27.0833]</t>
  </si>
  <si>
    <t>['t14:0+3OH', 't14:0', 't14:0+OH', 'Cer(t51:1)(dOH)-2H2O']</t>
  </si>
  <si>
    <t>Cer(t14:0/x:2)</t>
  </si>
  <si>
    <t>y = 0.1517x + 2.4036</t>
  </si>
  <si>
    <t>Cer(t14:0/14:2)</t>
  </si>
  <si>
    <t>[480.3756, 498.3736, 244.2249, 262.24]</t>
  </si>
  <si>
    <t>[272.796, 131.5, 91.5956, 23.1023]</t>
  </si>
  <si>
    <t>['Cer(t28:2)(tOH)-2H2O', 'Cer(t28:2)(tOH)-1H2O', 't14:0+2OH', 't14:0+3OH']</t>
  </si>
  <si>
    <t>Cer(t14:0/x:4)(dOH)</t>
  </si>
  <si>
    <t>y = 2.0040x + -67.8840</t>
  </si>
  <si>
    <t>[244.2237, 262.236, 856.7875]</t>
  </si>
  <si>
    <t>[1227.9132, 1081.464, 112.2841]</t>
  </si>
  <si>
    <t>['t14:0+2OH', 't14:0+3OH', 'Cer(t55:4)(dOH)-1H2O']</t>
  </si>
  <si>
    <t>Cer(t14:0/42:4)(dOH)</t>
  </si>
  <si>
    <t>[208.2064, 870.7736, 262.2329]</t>
  </si>
  <si>
    <t>[254.2917, 215.6923, 23.625]</t>
  </si>
  <si>
    <t>['t14:0', 'Cer(t56:4)(dOH)-1H2O', 't14:0+3OH']</t>
  </si>
  <si>
    <t>[470.3752, 434.3577, 452.3707, 224.2037, 206.188]</t>
  </si>
  <si>
    <t>[257.5512, 120.5, 101.6053, 68.0, 33.1607]</t>
  </si>
  <si>
    <t>['Cer(t27:1)(dOH)-1H2O', 'Cer(t27:1)(dOH)-3H2O', 'Cer(t27:1)(dOH)-2H2O', 't14:1+OH', 't14:1']</t>
  </si>
  <si>
    <t>Cer(t14:1/x:0)(dOH)</t>
  </si>
  <si>
    <t>y = 0.3899x + 0.2733</t>
  </si>
  <si>
    <t>Cer(t14:1/15:0)(dOH)</t>
  </si>
  <si>
    <t>[206.1905, 242.2077, 224.1969, 498.4084]</t>
  </si>
  <si>
    <t>[2139.219, 443.175, 199.5568, 39.1607]</t>
  </si>
  <si>
    <t>['t14:1', 't14:1+2OH', 't14:1+OH', 'Cer(t29:1)(dOH)-1H2O']</t>
  </si>
  <si>
    <t>Cer(t14:2/x:0)</t>
  </si>
  <si>
    <t>y = 0.1954x + 1.8142</t>
  </si>
  <si>
    <t>Cer(t14:2/14:0)</t>
  </si>
  <si>
    <t>[480.3756, 204.1775, 498.3736]</t>
  </si>
  <si>
    <t>[272.796, 225.2857, 131.5]</t>
  </si>
  <si>
    <t>['Cer(t28:2)(tOH)-2H2O', 't14:2', 'Cer(t28:2)(tOH)-1H2O']</t>
  </si>
  <si>
    <t>Cer(t14:2/25:0)</t>
  </si>
  <si>
    <t>[634.5325, 258.2017, 222.1849, 204.1733, 652.5551, 240.2001]</t>
  </si>
  <si>
    <t>[997.7373, 267.037, 207.0278, 203.1875, 151.7201, 126.3611]</t>
  </si>
  <si>
    <t>['Cer(t39:2)(tOH)-2H2O', 't14:2+3OH', 't14:2+OH', 't14:2', 'Cer(t39:2)(tOH)-1H2O', 't14:2+2OH']</t>
  </si>
  <si>
    <t>[240.1997, 258.2077, 204.172]</t>
  </si>
  <si>
    <t>[288.9026, 165.9, 76.45]</t>
  </si>
  <si>
    <t>['t14:2+2OH', 't14:2+3OH', 't14:2']</t>
  </si>
  <si>
    <t>Cer(t14:2/x:0)(dOH)</t>
  </si>
  <si>
    <t>y = 0.2111x + 2.4701</t>
  </si>
  <si>
    <t>Cer(t14:2/17:0)(dOH)</t>
  </si>
  <si>
    <t>[222.186, 204.1786, 506.4284, 524.4222, 240.1939]</t>
  </si>
  <si>
    <t>[131.1645, 117.2426, 102.962, 60.6694, 52.0]</t>
  </si>
  <si>
    <t>['t14:2+OH', 't14:2', 'Cer(t31:2)(dOH)-2H2O', 'Cer(t31:2)(dOH)-1H2O', 't14:2+2OH']</t>
  </si>
  <si>
    <t>Cer(t14:3/x:3)(dOH)</t>
  </si>
  <si>
    <t>y = 0.2914x + 1.3255</t>
  </si>
  <si>
    <t>Cer(t14:3/11:3)(dOH)</t>
  </si>
  <si>
    <t>[202.1595, 220.1686, 432.2818, 396.2601, 238.1837]</t>
  </si>
  <si>
    <t>[482.9157, 402.1243, 138.0, 130.8929, 116.1607]</t>
  </si>
  <si>
    <t>['t14:3', 't14:3+OH', 'Cer(t25:6)(dOH)-1H2O', 'Cer(t25:6)(dOH)-3H2O', 't14:3+2OH']</t>
  </si>
  <si>
    <t>Cer(t14:3/41:3)(dOH)</t>
  </si>
  <si>
    <t>[238.1842, 202.1624, 852.7281, 220.1709, 256.1922]</t>
  </si>
  <si>
    <t>[649.1588, 209.4167, 52.1607, 30.625, 24.0]</t>
  </si>
  <si>
    <t>['t14:3+2OH', 't14:3', 'Cer(t55:6)(dOH)-1H2O', 't14:3+OH', 't14:3+3OH']</t>
  </si>
  <si>
    <t>Cer(t15:0/x:0)</t>
  </si>
  <si>
    <t>y = 0.3863x + 3.0300</t>
  </si>
  <si>
    <t>Cer(t15:0/18:0)</t>
  </si>
  <si>
    <t>[222.2187, 258.243, 276.2526, 240.2357]</t>
  </si>
  <si>
    <t>[323.225, 97.2, 76.0833, 66.625]</t>
  </si>
  <si>
    <t>['t15:0', 't15:0+2OH', 't15:0+3OH', 't15:0+OH']</t>
  </si>
  <si>
    <t>Cer(t15:0/19:0)</t>
  </si>
  <si>
    <t>[240.2338, 276.25, 538.5167, 538.5167, 222.2221]</t>
  </si>
  <si>
    <t>[216.5682, 92.4083, 65.25, 65.25, 28.125]</t>
  </si>
  <si>
    <t>['t15:0+OH', 't15:0+3OH', 'Cer(t34:0)-1H2O', 'Cer(t34:0)-1H2O', 't15:0']</t>
  </si>
  <si>
    <t>Cer(t15:1/11:0)</t>
  </si>
  <si>
    <t>[424.3814, 388.3526, 274.2339, 406.3704, 238.2191]</t>
  </si>
  <si>
    <t>[151.0, 55.25, 48.3333, 37.05, 27.5625]</t>
  </si>
  <si>
    <t>['Cer(t26:1)-1H2O', 'Cer(t26:1)-3H2O', 't15:1+3OH', 'Cer(t26:1)-2H2O', 't15:1+OH']</t>
  </si>
  <si>
    <t>Cer(t15:1/x:0)</t>
  </si>
  <si>
    <t>y = 0.4368x + 1.8304</t>
  </si>
  <si>
    <t>Cer(t15:1/18:0)</t>
  </si>
  <si>
    <t>[256.2285, 220.2044, 238.2174, 522.4976]</t>
  </si>
  <si>
    <t>[206.0074, 202.0672, 125.0312, 41.75]</t>
  </si>
  <si>
    <t>['t15:1+2OH', 't15:1', 't15:1+OH', 'Cer(t33:1)-1H2O']</t>
  </si>
  <si>
    <t>Cer(t15:2/12:0)(dOH)</t>
  </si>
  <si>
    <t>[236.1976, 468.3612, 218.1943, 450.3619]</t>
  </si>
  <si>
    <t>[265.3846, 255.5237, 59.1023, 56.0]</t>
  </si>
  <si>
    <t>['t15:2+OH', 'Cer(t27:2)(dOH)-1H2O', 't15:2', 'Cer(t27:2)(dOH)-2H2O']</t>
  </si>
  <si>
    <t>Cer(t15:2/x:0)(dOH)</t>
  </si>
  <si>
    <t>y = 0.3794x + 0.2783</t>
  </si>
  <si>
    <t>Cer(t15:2/14:0)(dOH)</t>
  </si>
  <si>
    <t>[236.2007, 218.1914, 496.3904]</t>
  </si>
  <si>
    <t>[169.125, 157.125, 57.0357]</t>
  </si>
  <si>
    <t>['t15:2+OH', 't15:2', 'Cer(t29:2)(dOH)-1H2O']</t>
  </si>
  <si>
    <t>Cer(t15:2/36:0)(dOH)</t>
  </si>
  <si>
    <t>[254.2143, 218.1914, 272.2253]</t>
  </si>
  <si>
    <t>[196.0066, 173.0, 30.3472]</t>
  </si>
  <si>
    <t>['t15:2+2OH', 't15:2', 't15:2+3OH']</t>
  </si>
  <si>
    <t>Cer(t16:1/x:0)(dOH)</t>
  </si>
  <si>
    <t>y = 0.3929x + 0.9653</t>
  </si>
  <si>
    <t>Cer(t16:1/22:0)(dOH)</t>
  </si>
  <si>
    <t>[252.2293, 234.2262, 606.5509, 270.2406, 624.5604]</t>
  </si>
  <si>
    <t>[659.2817, 350.686, 304.8116, 167.2917, 124.1667]</t>
  </si>
  <si>
    <t>['t16:1+OH', 't16:1', 'Cer(t38:1)(dOH)-2H2O', 't16:1+2OH', 'Cer(t38:1)(dOH)-1H2O']</t>
  </si>
  <si>
    <t>Cer(t17:0/17:0)</t>
  </si>
  <si>
    <t>[538.5167, 538.5167, 304.2828, 268.2601]</t>
  </si>
  <si>
    <t>[65.25, 65.25, 43.875, 27.05]</t>
  </si>
  <si>
    <t>['Cer(t34:0)-1H2O', 'Cer(t34:0)-1H2O', 't17:0+3OH', 't17:0+OH']</t>
  </si>
  <si>
    <t>Cer(t17:0/x:0)</t>
  </si>
  <si>
    <t>y = 0.3352x + 5.1454</t>
  </si>
  <si>
    <t>Cer(t17:0/23:1)(2OH)</t>
  </si>
  <si>
    <t>[636.5912, 636.5912, 618.5807, 618.5807, 600.5749, 600.5749, 250.2539, 268.2644]</t>
  </si>
  <si>
    <t>[8359.5469, 8359.5469, 1723.1797, 1723.1797, 854.8946, 854.8946, 490.0747, 93.625]</t>
  </si>
  <si>
    <t>['Cer(t40:1)(2OH)-1H2O', 'Cer(t40:1)(2OH)-1H2O', 'Cer(t40:1)(2OH)-2H2O', 'Cer(t40:1)(2OH)-2H2O', 'Cer(t40:1)(2OH)-3H2O', 'Cer(t40:1)(2OH)-3H2O', 't17:0', 't17:0+OH']</t>
  </si>
  <si>
    <t>Cer(t17:0/x:1)(2OH)</t>
  </si>
  <si>
    <t>y = 1.5110x + -27.9387</t>
  </si>
  <si>
    <t>Cer(t17:0/24:1)(2OH)</t>
  </si>
  <si>
    <t>[650.6113, 614.5855, 250.2541, 632.586]</t>
  </si>
  <si>
    <t>[516.2439, 229.1023, 218.2727, 110.1429]</t>
  </si>
  <si>
    <t>['Cer(t41:1)(2OH)-1H2O', 'Cer(t41:1)(2OH)-3H2O', 't17:0', 'Cer(t41:1)(2OH)-2H2O']</t>
  </si>
  <si>
    <t>Cer(t17:0/25:1)(2OH)</t>
  </si>
  <si>
    <t>[664.6238, 646.6138, 250.2529, 628.6008, 268.2617]</t>
  </si>
  <si>
    <t>[29054.2363, 5319.5454, 4210.1406, 1438.8096, 1087.8682]</t>
  </si>
  <si>
    <t>['Cer(t42:1)(2OH)-1H2O', 'Cer(t42:1)(2OH)-2H2O', 't17:0', 'Cer(t42:1)(2OH)-3H2O', 't17:0+OH']</t>
  </si>
  <si>
    <t>Cer(t17:1/10:1)(dOH)</t>
  </si>
  <si>
    <t>[468.3676, 450.3532, 302.2717, 284.2589, 266.2493]</t>
  </si>
  <si>
    <t>[219.2286, 60.25, 54.005, 34.8897, 26.3333]</t>
  </si>
  <si>
    <t>['Cer(t27:2)(dOH)-1H2O', 'Cer(t27:2)(dOH)-2H2O', 't17:1+3OH', 't17:1+2OH', 't17:1+OH']</t>
  </si>
  <si>
    <t>Cer(t17:1/x:1)(dOH)</t>
  </si>
  <si>
    <t>y = 0.3702x + 1.3511</t>
  </si>
  <si>
    <t>Cer(t17:1/34:1)(dOH)</t>
  </si>
  <si>
    <t>[266.2511, 248.237, 284.2596]</t>
  </si>
  <si>
    <t>[187.5779, 92.25, 81.125]</t>
  </si>
  <si>
    <t>['t17:1+OH', 't17:1', 't17:1+2OH']</t>
  </si>
  <si>
    <t>[284.2629, 266.2451, 248.2343, 844.778, 826.7579]</t>
  </si>
  <si>
    <t>[323.3272, 238.0, 114.0417, 92.8929, 42.0]</t>
  </si>
  <si>
    <t>['t17:1+2OH', 't17:1+OH', 't17:1', 'Cer(t54:3)(dOH)-1H2O', 'Cer(t54:3)(dOH)-2H2O']</t>
  </si>
  <si>
    <t>Cer(t17:1/x:2)(dOH)</t>
  </si>
  <si>
    <t>y = 1.9562x + -59.2032</t>
  </si>
  <si>
    <t>[266.2434, 248.2372, 284.2627, 302.2684, 840.7848]</t>
  </si>
  <si>
    <t>[552.375, 285.8457, 244.3091, 79.3243, 54.3472]</t>
  </si>
  <si>
    <t>['t17:1+OH', 't17:1', 't17:1+2OH', 't17:1+3OH', 'Cer(t55:3)(dOH)-2H2O']</t>
  </si>
  <si>
    <t>Cer(t17:1/40:2)(dOH)</t>
  </si>
  <si>
    <t>[266.2528, 248.2368, 886.8063, 850.789, 302.2664]</t>
  </si>
  <si>
    <t>[287.375, 109.1838, 103.1429, 31.5, 26.0833]</t>
  </si>
  <si>
    <t>['t17:1+OH', 't17:1', 'Cer(t57:3)(dOH)-1H2O', 'Cer(t57:3)(dOH)-3H2O', 't17:1+3OH']</t>
  </si>
  <si>
    <t>Cer(t17:2/x:0)(dOH)</t>
  </si>
  <si>
    <t>y = 0.3627x + 1.5235</t>
  </si>
  <si>
    <t>[464.3769, 264.2364, 482.3837, 282.2483, 446.3664, 246.2186]</t>
  </si>
  <si>
    <t>[253.0, 164.1645, 104.25, 100.1607, 96.05, 49.6]</t>
  </si>
  <si>
    <t>['Cer(t28:2)(dOH)-2H2O', 't17:2+OH', 'Cer(t28:2)(dOH)-1H2O', 't17:2+2OH', 'Cer(t28:2)(dOH)-3H2O', 't17:2']</t>
  </si>
  <si>
    <t>Cer(t17:2/22:0)(dOH)</t>
  </si>
  <si>
    <t>[282.2475, 264.2286, 246.2239, 636.5534, 600.5253, 618.5463]</t>
  </si>
  <si>
    <t>[598.8892, 360.6036, 194.125, 184.0, 79.0, 27.05]</t>
  </si>
  <si>
    <t>['t17:2+2OH', 't17:2+OH', 't17:2', 'Cer(t39:2)(dOH)-1H2O', 'Cer(t39:2)(dOH)-3H2O', 'Cer(t39:2)(dOH)-2H2O']</t>
  </si>
  <si>
    <t>Cer(t17:2/11:1)(dOH)</t>
  </si>
  <si>
    <t>[480.3672, 264.2309, 282.2459, 246.2262, 300.2557]</t>
  </si>
  <si>
    <t>[715.0608, 565.4087, 511.1324, 298.15, 89.0208]</t>
  </si>
  <si>
    <t>['Cer(t28:3)(dOH)-1H2O', 't17:2+OH', 't17:2+2OH', 't17:2', 't17:2+3OH']</t>
  </si>
  <si>
    <t>Cer(t17:2/x:1)(dOH)</t>
  </si>
  <si>
    <t>y = 0.3478x + 0.4346</t>
  </si>
  <si>
    <t>[282.2372, 246.2182, 264.2326, 844.778, 826.7579]</t>
  </si>
  <si>
    <t>[583.5372, 371.96, 97.8049, 92.8929, 42.0]</t>
  </si>
  <si>
    <t>['t17:2+2OH', 't17:2', 't17:2+OH', 'Cer(t54:3)(dOH)-1H2O', 'Cer(t54:3)(dOH)-2H2O']</t>
  </si>
  <si>
    <t>Cer(t17:2/42:1)(dOH)</t>
  </si>
  <si>
    <t>[282.2468, 264.2351, 914.8517, 914.8517, 878.8186, 878.8186]</t>
  </si>
  <si>
    <t>[348.1413, 114.0, 68.2841, 68.2841, 36.2841, 36.2841]</t>
  </si>
  <si>
    <t>['t17:2+2OH', 't17:2+OH', 'Cer(t59:3)(dOH)-1H2O', 'Cer(t59:3)(dOH)-1H2O', 'Cer(t59:3)(dOH)-3H2O', 'Cer(t59:3)(dOH)-3H2O']</t>
  </si>
  <si>
    <t>Cer(t17:2/11:2)(dOH)</t>
  </si>
  <si>
    <t>[264.2337, 478.3608, 246.2259, 282.2387]</t>
  </si>
  <si>
    <t>[360.2428, 347.96, 287.0363, 186.5208]</t>
  </si>
  <si>
    <t>['t17:2+OH', 'Cer(t28:4)(dOH)-1H2O', 't17:2', 't17:2+2OH']</t>
  </si>
  <si>
    <t>Cer(t17:2/x:2)(dOH)</t>
  </si>
  <si>
    <t>y = 0.3135x + 1.1611</t>
  </si>
  <si>
    <t>Cer(t17:2/12:2)(dOH)</t>
  </si>
  <si>
    <t>[492.3688, 264.2332, 246.2215, 282.2415, 474.3625]</t>
  </si>
  <si>
    <t>[1930.0818, 1774.8036, 676.272, 268.6667, 147.0455]</t>
  </si>
  <si>
    <t>['Cer(t29:4)(dOH)-1H2O', 't17:2+OH', 't17:2', 't17:2+2OH', 'Cer(t29:4)(dOH)-2H2O']</t>
  </si>
  <si>
    <t>Cer(t17:2/37:2)(dOH)</t>
  </si>
  <si>
    <t>[300.2594, 264.2275, 842.7752, 282.2377, 824.7487, 246.2168, 806.7276]</t>
  </si>
  <si>
    <t>[822.8175, 231.125, 226.25, 137.25, 56.25, 47.2404, 37.0]</t>
  </si>
  <si>
    <t>['t17:2+3OH', 't17:2+OH', 'Cer(t54:4)(dOH)-1H2O', 't17:2+2OH', 'Cer(t54:4)(dOH)-2H2O', 't17:2', 'Cer(t54:4)(dOH)-3H2O']</t>
  </si>
  <si>
    <t>Cer(t17:2/23:3)(dOH)</t>
  </si>
  <si>
    <t>[264.2363, 246.2201, 608.4951, 644.531, 282.2407, 626.5246]</t>
  </si>
  <si>
    <t>[390.6154, 186.045, 141.9313, 138.5714, 59.625, 23.0]</t>
  </si>
  <si>
    <t>['t17:2+OH', 't17:2', 'Cer(t40:5)(dOH)-3H2O', 'Cer(t40:5)(dOH)-1H2O', 't17:2+2OH', 'Cer(t40:5)(dOH)-2H2O']</t>
  </si>
  <si>
    <t>Cer(t17:2/x:3)(dOH)</t>
  </si>
  <si>
    <t>y = 0.3777x + 0.7393</t>
  </si>
  <si>
    <t>Cer(t17:2/36:3)(dOH)</t>
  </si>
  <si>
    <t>[264.2372, 808.7291, 246.2239, 826.7189]</t>
  </si>
  <si>
    <t>[520.283, 140.0417, 52.0625, 37.3472]</t>
  </si>
  <si>
    <t>['t17:2+OH', 'Cer(t53:5)(dOH)-2H2O', 't17:2', 'Cer(t53:5)(dOH)-1H2O']</t>
  </si>
  <si>
    <t>Cer(t17:2/39:3)(dOH)</t>
  </si>
  <si>
    <t>[264.2362, 246.2176, 868.7672, 868.7672, 282.2418]</t>
  </si>
  <si>
    <t>[981.5414, 417.125, 101.75, 101.75, 53.05]</t>
  </si>
  <si>
    <t>['t17:2+OH', 't17:2', 'Cer(t56:5)(dOH)-1H2O', 'Cer(t56:5)(dOH)-1H2O', 't17:2+2OH']</t>
  </si>
  <si>
    <t>Cer(t17:2/30:4)(dOH)</t>
  </si>
  <si>
    <t>[264.231, 704.6108, 722.6174, 740.6111]</t>
  </si>
  <si>
    <t>[411.6805, 242.3601, 90.8897, 64.5556]</t>
  </si>
  <si>
    <t>['t17:2+OH', 'Cer(t47:6)(dOH)-3H2O', 'Cer(t47:6)(dOH)-2H2O', 'Cer(t47:6)(dOH)-1H2O']</t>
  </si>
  <si>
    <t>Cer(t17:2/x:4)(dOH)</t>
  </si>
  <si>
    <t>y = 0.5506x + -6.3420</t>
  </si>
  <si>
    <t>Cer(t18:0/x:0)</t>
  </si>
  <si>
    <t>y = 0.4079x + 3.8654</t>
  </si>
  <si>
    <t>[264.2643, 282.2768, 318.2961, 580.5599, 300.2881]</t>
  </si>
  <si>
    <t>[293.2083, 258.2667, 245.445, 190.0227, 20.3472]</t>
  </si>
  <si>
    <t>['t18:0', 't18:0+OH', 't18:0+3OH', 'Cer(t37:0)-1H2O', 't18:0+2OH']</t>
  </si>
  <si>
    <t>[282.2796, 608.5938, 608.5938, 264.272, 590.5856, 590.5856, 300.2868, 318.302, 572.5747, 572.5747]</t>
  </si>
  <si>
    <t>[258.125, 222.0024, 222.0024, 127.7961, 123.1111, 123.1111, 67.25, 64.4083, 57.1429, 57.1429]</t>
  </si>
  <si>
    <t>['t18:0+OH', 'Cer(t39:0)-1H2O', 'Cer(t39:0)-1H2O', 't18:0', 'Cer(t39:0)-2H2O', 'Cer(t39:0)-2H2O', 't18:0+2OH', 't18:0+3OH', 'Cer(t39:0)-3H2O', 'Cer(t39:0)-3H2O']</t>
  </si>
  <si>
    <t>Cer(t18:0/x:0)(2OH)</t>
  </si>
  <si>
    <t>y = 0.4071x + 0.5778</t>
  </si>
  <si>
    <t>Cer(t18:0/x:1)</t>
  </si>
  <si>
    <t>y = -0.1463x + 10.2266</t>
  </si>
  <si>
    <t>Cer(t18:0/x:1)(2OH)</t>
  </si>
  <si>
    <t>y = 0.3176x + 0.3953</t>
  </si>
  <si>
    <t>Cer(t18:0/x:1)(dOH)</t>
  </si>
  <si>
    <t>y = 0.7356x + -7.5048</t>
  </si>
  <si>
    <t>Cer(t18:0/x:2)</t>
  </si>
  <si>
    <t>y = 0.3673x + 3.5553</t>
  </si>
  <si>
    <t>Cer(t18:0/x:2)(2OH)</t>
  </si>
  <si>
    <t>y = 0.8590x + -7.9000</t>
  </si>
  <si>
    <t>Cer(t18:0/x:2)(dOH)</t>
  </si>
  <si>
    <t>y = 0.3873x + 1.2379</t>
  </si>
  <si>
    <t>Cer(t18:0/x:3)(2OH)</t>
  </si>
  <si>
    <t>y = 0.4986x + -2.2792</t>
  </si>
  <si>
    <t>Cer(t18:0/x:3)(dOH)</t>
  </si>
  <si>
    <t>y = 0.3313x + 1.4326</t>
  </si>
  <si>
    <t>Cer(t18:0/x:4)(dOH)</t>
  </si>
  <si>
    <t>y = 1.6045x + -45.0031</t>
  </si>
  <si>
    <t>[282.2772, 856.7751, 264.2729]</t>
  </si>
  <si>
    <t>[397.3601, 88.2, 64.3266]</t>
  </si>
  <si>
    <t>['t18:0+OH', 'Cer(t55:4)(dOH)-1H2O', 't18:0']</t>
  </si>
  <si>
    <t>Cer(t18:1/x:0)</t>
  </si>
  <si>
    <t>y = 0.1346x + 3.3350</t>
  </si>
  <si>
    <t>Cer(t18:1/x:0)(2OH)</t>
  </si>
  <si>
    <t>y = 0.4181x + -0.0728</t>
  </si>
  <si>
    <t>[664.6238, 262.2528, 280.2636, 298.2738, 646.6138, 628.6008, 316.2824]</t>
  </si>
  <si>
    <t>[29054.2363, 19297.5469, 15282.6621, 6136.6279, 5319.5454, 1438.8096, 849.0261]</t>
  </si>
  <si>
    <t>Cer(t18:1/19:0)(dOH)</t>
  </si>
  <si>
    <t>[280.2634, 610.533, 574.5271, 316.2804]</t>
  </si>
  <si>
    <t>[344.3768, 139.25, 25.875, 24.3472]</t>
  </si>
  <si>
    <t>['t18:1+OH', 'Cer(t37:1)(dOH)-1H2O', 'Cer(t37:1)(dOH)-3H2O', 't18:1+3OH']</t>
  </si>
  <si>
    <t>Cer(t18:1/x:0)(dOH)</t>
  </si>
  <si>
    <t>y = 0.7390x + -7.5709</t>
  </si>
  <si>
    <t>Cer(t18:1/x:1)</t>
  </si>
  <si>
    <t>y = 0.2217x + 2.2161</t>
  </si>
  <si>
    <t>Cer(t18:1/x:1)(2OH)</t>
  </si>
  <si>
    <t>Cer(t18:1/x:1)(dOH)</t>
  </si>
  <si>
    <t>y = 0.4035x + 0.8654</t>
  </si>
  <si>
    <t>Cer(t18:1/x:2)(2OH)</t>
  </si>
  <si>
    <t>y = 0.4702x + -1.8226</t>
  </si>
  <si>
    <t>[688.6144, 262.2495, 280.2684, 298.2736, 652.6]</t>
  </si>
  <si>
    <t>[1050.0796, 350.6622, 187.1359, 182.5, 74.7788]</t>
  </si>
  <si>
    <t>['Cer(t44:3)(2OH)-1H2O', 't18:1', 't18:1+OH', 't18:1+2OH', 'Cer(t44:3)(2OH)-3H2O']</t>
  </si>
  <si>
    <t>Cer(t18:1/x:2)(dOH)</t>
  </si>
  <si>
    <t>y = 0.3339x + 1.3231</t>
  </si>
  <si>
    <t>Cer(t18:1/x:3)(2OH)</t>
  </si>
  <si>
    <t>y = 0.1321x + 6.2595</t>
  </si>
  <si>
    <t>Cer(t18:2/x:0)(dOH)</t>
  </si>
  <si>
    <t>y = 0.7009x + -6.7606</t>
  </si>
  <si>
    <t>Cer(t18:2/10:1)(dOH)</t>
  </si>
  <si>
    <t>[296.2598, 480.3672, 314.2689, 278.248, 260.2389]</t>
  </si>
  <si>
    <t>[900.3333, 715.0608, 697.4615, 500.7619, 110.675]</t>
  </si>
  <si>
    <t>['t18:2+2OH', 'Cer(t28:3)(dOH)-1H2O', 't18:2+3OH', 't18:2+OH', 't18:2']</t>
  </si>
  <si>
    <t>Cer(t18:2/x:1)(dOH)</t>
  </si>
  <si>
    <t>y = 0.3979x + 0.2596</t>
  </si>
  <si>
    <t>Cer(t18:2/20:1)(dOH)</t>
  </si>
  <si>
    <t>[602.5079, 620.5327, 278.2462, 314.2729, 296.2619, 260.2422, 584.5059]</t>
  </si>
  <si>
    <t>[1924.0667, 440.8179, 417.696, 283.0417, 132.3856, 57.5682, 46.1667]</t>
  </si>
  <si>
    <t>['Cer(t38:3)(dOH)-2H2O', 'Cer(t38:3)(dOH)-1H2O', 't18:2+OH', 't18:2+3OH', 't18:2+2OH', 't18:2', 'Cer(t38:3)(dOH)-3H2O']</t>
  </si>
  <si>
    <t>[314.2752, 296.2612, 830.7631, 278.253, 812.7536, 794.7441]</t>
  </si>
  <si>
    <t>[931.1043, 680.1667, 154.875, 97.0083, 85.409, 41.1023]</t>
  </si>
  <si>
    <t>['t18:2+3OH', 't18:2+2OH', 'Cer(t53:3)(dOH)-1H2O', 't18:2+OH', 'Cer(t53:3)(dOH)-2H2O', 'Cer(t53:3)(dOH)-3H2O']</t>
  </si>
  <si>
    <t>[558.4161, 296.2558, 260.2361, 278.2485]</t>
  </si>
  <si>
    <t>[423.966, 237.382, 139.075, 27.0]</t>
  </si>
  <si>
    <t>['Cer(t34:6)(dOH)-1H2O', 't18:2+2OH', 't18:2', 't18:2+OH']</t>
  </si>
  <si>
    <t>Cer(t18:2/x:4)(dOH)</t>
  </si>
  <si>
    <t>y = 0.4067x + -0.8569</t>
  </si>
  <si>
    <t>Cer(t18:3/11:0)(dOH)</t>
  </si>
  <si>
    <t>[494.3836, 494.3836, 294.2417, 312.2556, 476.3746, 476.3746, 276.2283, 458.3669, 458.3669, 258.2202]</t>
  </si>
  <si>
    <t>[10455.6855, 10455.6855, 1916.9008, 839.7686, 548.4201, 548.4201, 388.3389, 50.75, 50.75, 28.1607]</t>
  </si>
  <si>
    <t>['Cer(t29:3)(dOH)-1H2O', 'Cer(t29:3)(dOH)-1H2O', 't18:3+2OH', 't18:3+3OH', 'Cer(t29:3)(dOH)-2H2O', 'Cer(t29:3)(dOH)-2H2O', 't18:3+OH', 'Cer(t29:3)(dOH)-3H2O', 'Cer(t29:3)(dOH)-3H2O', 't18:3']</t>
  </si>
  <si>
    <t>Cer(t18:3/x:0)(dOH)</t>
  </si>
  <si>
    <t>y = 0.5148x + -2.0474</t>
  </si>
  <si>
    <t>Cer(t18:3/20:0)(dOH)</t>
  </si>
  <si>
    <t>[602.5079, 294.2483, 620.5327, 312.2523, 584.5059, 276.2337, 258.2178]</t>
  </si>
  <si>
    <t>[1924.0667, 934.8188, 440.8179, 147.1976, 46.1667, 39.8, 24.0625]</t>
  </si>
  <si>
    <t>['Cer(t38:3)(dOH)-2H2O', 't18:3+2OH', 'Cer(t38:3)(dOH)-1H2O', 't18:3+3OH', 'Cer(t38:3)(dOH)-3H2O', 't18:3+OH', 't18:3']</t>
  </si>
  <si>
    <t>Cer(t18:3/x:1)(dOH)</t>
  </si>
  <si>
    <t>y = 0.4662x + -2.6884</t>
  </si>
  <si>
    <t>Cer(t18:3/35:1)(dOH)</t>
  </si>
  <si>
    <t>[294.2475, 276.236, 258.2191, 828.7463]</t>
  </si>
  <si>
    <t>[724.7075, 152.694, 48.0833, 20.25]</t>
  </si>
  <si>
    <t>['t18:3+2OH', 't18:3+OH', 't18:3', 'Cer(t53:4)(dOH)-1H2O']</t>
  </si>
  <si>
    <t>[312.2586, 294.237, 856.7875]</t>
  </si>
  <si>
    <t>[2646.4766, 377.5208, 112.2841]</t>
  </si>
  <si>
    <t>['t18:3+3OH', 't18:3+2OH', 'Cer(t55:4)(dOH)-1H2O']</t>
  </si>
  <si>
    <t>Cer(t18:4/x:0)(dOH)</t>
  </si>
  <si>
    <t>y = 0.3649x + 0.9356</t>
  </si>
  <si>
    <t>Cer(t18:4/35:0)(dOH)</t>
  </si>
  <si>
    <t>[292.2328, 310.2436, 828.7463]</t>
  </si>
  <si>
    <t>[774.6914, 590.1704, 20.25]</t>
  </si>
  <si>
    <t>['t18:4+2OH', 't18:4+3OH', 'Cer(t53:4)(dOH)-1H2O']</t>
  </si>
  <si>
    <t>Cer(t18:4/x:1)(dOH)</t>
  </si>
  <si>
    <t>y = 0.3953x + 0.7119</t>
  </si>
  <si>
    <t>Cer(t18:4/22:1)(dOH)</t>
  </si>
  <si>
    <t>[292.2329, 310.2434, 608.4951, 644.531, 626.5246]</t>
  </si>
  <si>
    <t>[532.9013, 152.0208, 141.9313, 138.5714, 23.0]</t>
  </si>
  <si>
    <t>['t18:4+2OH', 't18:4+3OH', 'Cer(t40:5)(dOH)-3H2O', 'Cer(t40:5)(dOH)-1H2O', 'Cer(t40:5)(dOH)-2H2O']</t>
  </si>
  <si>
    <t>Cer(t18:4/40:1)(dOH)</t>
  </si>
  <si>
    <t>[896.7956, 292.2317, 878.8017]</t>
  </si>
  <si>
    <t>[233.375, 177.4083, 52.0833]</t>
  </si>
  <si>
    <t>['Cer(t58:5)(dOH)-1H2O', 't18:4+2OH', 'Cer(t58:5)(dOH)-2H2O']</t>
  </si>
  <si>
    <t>Cer(t18:4/x:2)(dOH)</t>
  </si>
  <si>
    <t>y = 0.3238x + 1.6604</t>
  </si>
  <si>
    <t>Cer(t18:4/11:2)(dOH)</t>
  </si>
  <si>
    <t>[292.2286, 452.3198, 488.3286]</t>
  </si>
  <si>
    <t>[371.125, 203.0625, 55.05]</t>
  </si>
  <si>
    <t>['t18:4+2OH', 'Cer(t29:6)(dOH)-3H2O', 'Cer(t29:6)(dOH)-1H2O']</t>
  </si>
  <si>
    <t>Cer(t18:4/43:2)(dOH)</t>
  </si>
  <si>
    <t>[292.2247, 256.2109, 900.8006, 936.8526]</t>
  </si>
  <si>
    <t>[246.8877, 95.2083, 75.2841, 41.1607]</t>
  </si>
  <si>
    <t>['t18:4+2OH', 't18:4', 'Cer(t61:6)(dOH)-3H2O', 'Cer(t61:6)(dOH)-1H2O']</t>
  </si>
  <si>
    <t>Cer(t19:0/11:0)</t>
  </si>
  <si>
    <t>Cer(t30:0)</t>
  </si>
  <si>
    <t>[332.3122, 464.4526, 278.2799]</t>
  </si>
  <si>
    <t>[72.0833, 22.0, 20.5]</t>
  </si>
  <si>
    <t>['t19:0+3OH', 'Cer(t30:0)-2H2O', 't19:0']</t>
  </si>
  <si>
    <t>Cer(t19:0/x:0)</t>
  </si>
  <si>
    <t>y = 0.4326x + 3.9076</t>
  </si>
  <si>
    <t>Cer(t19:0/18:0)</t>
  </si>
  <si>
    <t>[544.5368, 544.5368, 296.3001, 278.2857, 314.3062]</t>
  </si>
  <si>
    <t>[327.4557, 327.4557, 232.875, 114.025, 33.0625]</t>
  </si>
  <si>
    <t>['Cer(t37:0)-3H2O', 'Cer(t37:0)-3H2O', 't19:0+OH', 't19:0', 't19:0+2OH']</t>
  </si>
  <si>
    <t>Cer(t19:0/19:0)</t>
  </si>
  <si>
    <t>[278.2888, 332.3132, 594.5851, 558.5509, 296.2997, 576.5697]</t>
  </si>
  <si>
    <t>[406.9358, 321.3588, 293.8167, 92.05, 83.6576, 59.5568]</t>
  </si>
  <si>
    <t>['t19:0', 't19:0+3OH', 'Cer(t38:0)-1H2O', 'Cer(t38:0)-3H2O', 't19:0+OH', 'Cer(t38:0)-2H2O']</t>
  </si>
  <si>
    <t>Cer(t19:0/23:0)(2OH)</t>
  </si>
  <si>
    <t>[666.639, 648.6296, 630.6178, 314.3056, 296.2978, 278.2789, 332.3189]</t>
  </si>
  <si>
    <t>[92200.9141, 14009.6025, 2916.3645, 336.0278, 309.4876, 290.8409, 24.025]</t>
  </si>
  <si>
    <t>['Cer(t42:0)(2OH)-1H2O', 'Cer(t42:0)(2OH)-2H2O', 'Cer(t42:0)(2OH)-3H2O', 't19:0+2OH', 't19:0+OH', 't19:0', 't19:0+3OH']</t>
  </si>
  <si>
    <t>Cer(t19:0/x:0)(2OH)</t>
  </si>
  <si>
    <t>y = 0.3605x + 2.1277</t>
  </si>
  <si>
    <t>Cer(t19:0/24:0)(2OH)</t>
  </si>
  <si>
    <t>[680.6532, 662.6441, 296.2941, 278.2835, 644.6309, 314.3048, 332.3168]</t>
  </si>
  <si>
    <t>[96022.5625, 14914.168, 6554.647, 4357.9106, 3513.8401, 2068.9651, 440.1488]</t>
  </si>
  <si>
    <t>['Cer(t43:0)(2OH)-1H2O', 'Cer(t43:0)(2OH)-2H2O', 't19:0+OH', 't19:0', 'Cer(t43:0)(2OH)-3H2O', 't19:0+2OH', 't19:0+3OH']</t>
  </si>
  <si>
    <t>Cer(t19:0/25:0)(2OH)</t>
  </si>
  <si>
    <t>[694.6693, 676.6599, 296.2927, 658.6458, 314.306, 278.2812, 332.3226]</t>
  </si>
  <si>
    <t>[9382.0605, 2035.3295, 543.2227, 413.2602, 164.25, 163.8013, 38.25]</t>
  </si>
  <si>
    <t>['Cer(t44:0)(2OH)-1H2O', 'Cer(t44:0)(2OH)-2H2O', 't19:0+OH', 'Cer(t44:0)(2OH)-3H2O', 't19:0+2OH', 't19:0', 't19:0+3OH']</t>
  </si>
  <si>
    <t>Cer(t19:1/x:0)(dOH)</t>
  </si>
  <si>
    <t>y = 0.5080x + -2.7211</t>
  </si>
  <si>
    <t>[276.2708, 312.2914, 606.5455, 588.5254, 624.5636, 294.2787]</t>
  </si>
  <si>
    <t>[256.0278, 101.1607, 100.125, 46.25, 36.7788, 24.25]</t>
  </si>
  <si>
    <t>['t19:1', 't19:1+2OH', 'Cer(t38:1)(dOH)-2H2O', 'Cer(t38:1)(dOH)-3H2O', 'Cer(t38:1)(dOH)-1H2O', 't19:1+OH']</t>
  </si>
  <si>
    <t>Cer(t19:1/12:1)(dOH)</t>
  </si>
  <si>
    <t>[276.2675, 294.2813, 506.4284, 524.4222]</t>
  </si>
  <si>
    <t>[579.8588, 279.075, 102.962, 60.6694]</t>
  </si>
  <si>
    <t>['t19:1', 't19:1+OH', 'Cer(t31:2)(dOH)-2H2O', 'Cer(t31:2)(dOH)-1H2O']</t>
  </si>
  <si>
    <t>Cer(t19:1/x:1)(dOH)</t>
  </si>
  <si>
    <t>y = 0.4067x + 1.2058</t>
  </si>
  <si>
    <t>[312.2909, 294.2815, 276.2689, 622.5376, 330.302]</t>
  </si>
  <si>
    <t>[4494.7812, 1742.9783, 179.9512, 81.0833, 55.125]</t>
  </si>
  <si>
    <t>['t19:1+2OH', 't19:1+OH', 't19:1', 'Cer(t38:2)(dOH)-1H2O', 't19:1+3OH']</t>
  </si>
  <si>
    <t>[276.2675, 294.2785, 312.2896, 330.2983, 660.6027, 678.6029]</t>
  </si>
  <si>
    <t>[2362.0002, 2016.9204, 1309.5547, 213.625, 148.3214, 143.1155]</t>
  </si>
  <si>
    <t>['t19:1', 't19:1+OH', 't19:1+2OH', 't19:1+3OH', 'Cer(t42:2)(dOH)-2H2O', 'Cer(t42:2)(dOH)-1H2O']</t>
  </si>
  <si>
    <t>[292.2625, 510.408, 274.258]</t>
  </si>
  <si>
    <t>[220.3611, 162.0083, 141.75]</t>
  </si>
  <si>
    <t>['t19:2+OH', 'Cer(t30:2)(dOH)-1H2O', 't19:2']</t>
  </si>
  <si>
    <t>Cer(t19:2/x:0)(dOH)</t>
  </si>
  <si>
    <t>y = 0.4026x + 1.2983</t>
  </si>
  <si>
    <t>Cer(t19:2/12:0)(dOH)</t>
  </si>
  <si>
    <t>[274.2574, 524.4358, 292.265]</t>
  </si>
  <si>
    <t>[543.92, 167.006, 165.4803]</t>
  </si>
  <si>
    <t>['t19:2', 'Cer(t31:2)(dOH)-1H2O', 't19:2+OH']</t>
  </si>
  <si>
    <t>Cer(t19:2/19:0)(dOH)</t>
  </si>
  <si>
    <t>[310.2744, 328.2819, 622.5449, 292.2612, 274.2519]</t>
  </si>
  <si>
    <t>[969.946, 619.4794, 101.375, 84.2, 38.25]</t>
  </si>
  <si>
    <t>['t19:2+2OH', 't19:2+3OH', 'Cer(t38:2)(dOH)-1H2O', 't19:2+OH', 't19:2']</t>
  </si>
  <si>
    <t>Cer(t19:4/10:0)(dOH)</t>
  </si>
  <si>
    <t>[324.2534, 306.2428, 492.3688, 474.3625, 288.2351]</t>
  </si>
  <si>
    <t>[36129.8477, 4999.7563, 1930.0818, 147.0455, 102.8]</t>
  </si>
  <si>
    <t>['t19:4+3OH', 't19:4+2OH', 'Cer(t29:4)(dOH)-1H2O', 'Cer(t29:4)(dOH)-2H2O', 't19:4+OH']</t>
  </si>
  <si>
    <t>Cer(t19:4/x:0)(dOH)</t>
  </si>
  <si>
    <t>y = 0.4654x + -0.1348</t>
  </si>
  <si>
    <t>Cer(t20:0/10:0)</t>
  </si>
  <si>
    <t>[310.3095, 346.325, 328.3214, 464.4526]</t>
  </si>
  <si>
    <t>[123.75, 115.5956, 30.25, 22.0]</t>
  </si>
  <si>
    <t>['t20:0+OH', 't20:0+3OH', 't20:0+2OH', 'Cer(t30:0)-2H2O']</t>
  </si>
  <si>
    <t>Cer(t20:0/x:0)</t>
  </si>
  <si>
    <t>y = 0.4767x + 3.7206</t>
  </si>
  <si>
    <t>Cer(t20:0/20:0)</t>
  </si>
  <si>
    <t>[310.3109, 622.623, 292.2964]</t>
  </si>
  <si>
    <t>[306.0167, 72.0, 27.0]</t>
  </si>
  <si>
    <t>['t20:0+OH', 'Cer(t40:0)-1H2O', 't20:0']</t>
  </si>
  <si>
    <t>Cer(t20:0/24:0)</t>
  </si>
  <si>
    <t>[292.3035, 310.3103, 642.6651, 678.6621]</t>
  </si>
  <si>
    <t>[780.6238, 415.2845, 34.75, 30.0833]</t>
  </si>
  <si>
    <t>['t20:0', 't20:0+OH', 'Cer(t44:0)-3H2O', 'Cer(t44:0)-1H2O']</t>
  </si>
  <si>
    <t>[328.3252, 310.3075, 568.5394, 532.5152]</t>
  </si>
  <si>
    <t>[340.25, 235.0278, 196.875, 41.25]</t>
  </si>
  <si>
    <t>['t20:0+2OH', 't20:0+OH', 'Cer(t35:0)(2OH)-1H2O', 'Cer(t35:0)(2OH)-3H2O']</t>
  </si>
  <si>
    <t>Cer(t20:0/x:0)(2OH)</t>
  </si>
  <si>
    <t>y = -0.2582x + 13.5433</t>
  </si>
  <si>
    <t>Cer(t20:0/18:0)(2OH)</t>
  </si>
  <si>
    <t>[610.5694, 310.3094, 328.3183, 346.3293, 574.5583, 592.5656]</t>
  </si>
  <si>
    <t>[371.9202, 165.075, 106.1429, 77.0833, 27.05, 25.25]</t>
  </si>
  <si>
    <t>['Cer(t38:0)(2OH)-1H2O', 't20:0+OH', 't20:0+2OH', 't20:0+3OH', 'Cer(t38:0)(2OH)-3H2O', 'Cer(t38:0)(2OH)-2H2O']</t>
  </si>
  <si>
    <t>Cer(t20:0/22:0)(2OH)</t>
  </si>
  <si>
    <t>[666.6394, 648.6282, 630.6175, 310.3074, 292.3051, 328.3212]</t>
  </si>
  <si>
    <t>[34378.5391, 5162.6128, 1661.5641, 434.75, 127.2404, 125.7812]</t>
  </si>
  <si>
    <t>['Cer(t42:0)(2OH)-1H2O', 'Cer(t42:0)(2OH)-2H2O', 'Cer(t42:0)(2OH)-3H2O', 't20:0+OH', 't20:0', 't20:0+2OH']</t>
  </si>
  <si>
    <t>Cer(t20:3/18:0)(dOH)</t>
  </si>
  <si>
    <t>[340.2883, 304.2609, 620.5303, 602.5212, 286.2499]</t>
  </si>
  <si>
    <t>[290.7756, 209.2404, 137.5956, 132.9231, 32.625]</t>
  </si>
  <si>
    <t>['t20:3+3OH', 't20:3+OH', 'Cer(t38:3)(dOH)-1H2O', 'Cer(t38:3)(dOH)-2H2O', 't20:3']</t>
  </si>
  <si>
    <t>Cer(t20:3/x:0)(dOH)</t>
  </si>
  <si>
    <t>y = 0.5321x + -1.3814</t>
  </si>
  <si>
    <t>Cer(t20:3/10:1)(dOH)</t>
  </si>
  <si>
    <t>[304.26, 340.2893, 506.3882, 322.2752, 470.3745]</t>
  </si>
  <si>
    <t>[268.3853, 199.1468, 193.7759, 161.0139, 20.25]</t>
  </si>
  <si>
    <t>['t20:3+OH', 't20:3+3OH', 'Cer(t30:4)(dOH)-1H2O', 't20:3+2OH', 'Cer(t30:4)(dOH)-3H2O']</t>
  </si>
  <si>
    <t>Cer(t20:3/x:1)(dOH)</t>
  </si>
  <si>
    <t>y = 0.4628x + 0.3533</t>
  </si>
  <si>
    <t>Cer(t20:3/36:1)(dOH)</t>
  </si>
  <si>
    <t>[340.2898, 322.2802, 870.806]</t>
  </si>
  <si>
    <t>[816.2338, 361.75, 175.0227]</t>
  </si>
  <si>
    <t>['t20:3+3OH', 't20:3+2OH', 'Cer(t56:4)(dOH)-1H2O']</t>
  </si>
  <si>
    <t>Cer(t20:3/x:2)(dOH)</t>
  </si>
  <si>
    <t>y = 0.5285x + -3.0405</t>
  </si>
  <si>
    <t>Cer(t20:4/x:1)(dOH)</t>
  </si>
  <si>
    <t>Cer(t20:4/x:3)(dOH)</t>
  </si>
  <si>
    <t>y = 0.5164x + -4.2830</t>
  </si>
  <si>
    <t>Cer(t20:4/39:3)(dOH)</t>
  </si>
  <si>
    <t>[338.2754, 320.2627, 888.7636, 906.7759]</t>
  </si>
  <si>
    <t>[1623.7877, 284.9698, 42.75, 34.875]</t>
  </si>
  <si>
    <t>['t20:4+3OH', 't20:4+2OH', 'Cer(t59:7)(dOH)-2H2O', 'Cer(t59:7)(dOH)-1H2O']</t>
  </si>
  <si>
    <t>Cer(t21:0/14:0)</t>
  </si>
  <si>
    <t>[552.5379, 342.3354, 360.3426, 306.3183, 324.3276]</t>
  </si>
  <si>
    <t>[165.0357, 59.0, 38.25, 24.75, 20.125]</t>
  </si>
  <si>
    <t>['Cer(t35:0)-1H2O', 't21:0+2OH', 't21:0+3OH', 't21:0', 't21:0+OH']</t>
  </si>
  <si>
    <t>Cer(t21:0/x:0)</t>
  </si>
  <si>
    <t>y = 0.3507x + 6.2085</t>
  </si>
  <si>
    <t>Cer(t21:0/16:0)</t>
  </si>
  <si>
    <t>[544.5368, 544.5368, 306.3198, 324.3261]</t>
  </si>
  <si>
    <t>[327.4557, 327.4557, 283.4075, 111.2426]</t>
  </si>
  <si>
    <t>['Cer(t37:0)-3H2O', 'Cer(t37:0)-3H2O', 't21:0', 't21:0+OH']</t>
  </si>
  <si>
    <t>Cer(t21:0/17:0)</t>
  </si>
  <si>
    <t>[306.3187, 594.5724, 342.3367, 360.3494]</t>
  </si>
  <si>
    <t>[396.6746, 108.0, 59.45, 36.625]</t>
  </si>
  <si>
    <t>['t21:0', 'Cer(t38:0)-1H2O', 't21:0+2OH', 't21:0+3OH']</t>
  </si>
  <si>
    <t>Cer(t21:0/18:0)</t>
  </si>
  <si>
    <t>[324.3293, 306.3189, 342.3387]</t>
  </si>
  <si>
    <t>[129.05, 74.0417, 63.5517]</t>
  </si>
  <si>
    <t>['t21:0+OH', 't21:0', 't21:0+2OH']</t>
  </si>
  <si>
    <t>Cer(t21:0/20:0)</t>
  </si>
  <si>
    <t>[306.321, 324.3273, 636.6263]</t>
  </si>
  <si>
    <t>[411.7778, 179.6944, 112.05]</t>
  </si>
  <si>
    <t>['t21:0', 't21:0+OH', 'Cer(t41:0)-1H2O']</t>
  </si>
  <si>
    <t>Cer(t21:0/15:0)(2OH)</t>
  </si>
  <si>
    <t>[582.5448, 564.5337, 324.3266, 546.5245, 306.3215]</t>
  </si>
  <si>
    <t>[14663.7061, 3408.5222, 1151.3361, 410.375, 22.25]</t>
  </si>
  <si>
    <t>['Cer(t36:0)(2OH)-1H2O', 'Cer(t36:0)(2OH)-2H2O', 't21:0+OH', 'Cer(t36:0)(2OH)-3H2O', 't21:0']</t>
  </si>
  <si>
    <t>Cer(t21:0/x:0)(2OH)</t>
  </si>
  <si>
    <t>y = 1.1053x + -8.5140</t>
  </si>
  <si>
    <t>[582.543, 324.3229, 564.5353, 546.5215, 342.3436]</t>
  </si>
  <si>
    <t>[981.0975, 647.0194, 371.125, 132.2076, 23.5]</t>
  </si>
  <si>
    <t>['Cer(t36:0)(2OH)-1H2O', 't21:0+OH', 'Cer(t36:0)(2OH)-2H2O', 'Cer(t36:0)(2OH)-3H2O', 't21:0+2OH']</t>
  </si>
  <si>
    <t>Cer(t21:2/x:3)(dOH)</t>
  </si>
  <si>
    <t>y = 0.5279x + -2.5271</t>
  </si>
  <si>
    <t>Cer(t21:3/26:3)(dOH)</t>
  </si>
  <si>
    <t>[336.2884, 704.6108, 722.6174, 740.6111]</t>
  </si>
  <si>
    <t>[915.6313, 242.3601, 90.8897, 64.5556]</t>
  </si>
  <si>
    <t>['t21:3+2OH', 'Cer(t47:6)(dOH)-3H2O', 'Cer(t47:6)(dOH)-2H2O', 'Cer(t47:6)(dOH)-1H2O']</t>
  </si>
  <si>
    <t>Cer(t21:3/x:3)(dOH)</t>
  </si>
  <si>
    <t>y = 0.5461x + -4.0272</t>
  </si>
  <si>
    <t>Cer(t21:3/x:4)(dOH)</t>
  </si>
  <si>
    <t>y = 0.4365x + -0.9345</t>
  </si>
  <si>
    <t>Cer(t21:3/35:4)(dOH)</t>
  </si>
  <si>
    <t>[318.2806, 336.2963, 864.7556, 828.7183, 846.7212]</t>
  </si>
  <si>
    <t>[297.8032, 258.9752, 184.0662, 73.0625, 33.2]</t>
  </si>
  <si>
    <t>['t21:3+OH', 't21:3+2OH', 'Cer(t56:7)(dOH)-1H2O', 'Cer(t56:7)(dOH)-3H2O', 'Cer(t56:7)(dOH)-2H2O']</t>
  </si>
  <si>
    <t>[318.2755, 336.2872, 300.2656, 354.3021, 878.7731, 842.7299]</t>
  </si>
  <si>
    <t>[6008.3506, 2974.1965, 709.0906, 471.7163, 168.0, 116.0049]</t>
  </si>
  <si>
    <t>['t21:3+OH', 't21:3+2OH', 't21:3', 't21:3+3OH', 'Cer(t57:7)(dOH)-1H2O', 'Cer(t57:7)(dOH)-3H2O']</t>
  </si>
  <si>
    <t>Cer(t22:0/14:0)</t>
  </si>
  <si>
    <t>[566.5616, 374.3626, 338.3462, 320.3275]</t>
  </si>
  <si>
    <t>[266.4876, 257.3214, 74.0833, 24.05]</t>
  </si>
  <si>
    <t>['Cer(t36:0)-1H2O', 't22:0+3OH', 't22:0+OH', 't22:0']</t>
  </si>
  <si>
    <t>Cer(t22:0/x:0)</t>
  </si>
  <si>
    <t>y = 0.4951x + 4.3561</t>
  </si>
  <si>
    <t>Cer(t23:0/x:0)</t>
  </si>
  <si>
    <t>y = 0.4335x + 5.7659</t>
  </si>
  <si>
    <t>Cer(t23:0/20:0)</t>
  </si>
  <si>
    <t>[334.3446, 370.3628, 664.6641, 352.3598]</t>
  </si>
  <si>
    <t>[214.0, 88.29, 41.075, 21.05]</t>
  </si>
  <si>
    <t>['t23:0', 't23:0+2OH', 'Cer(t43:0)-1H2O', 't23:0+OH']</t>
  </si>
  <si>
    <t>Cer(t25:0/11:0)</t>
  </si>
  <si>
    <t>[362.3805, 398.3996, 416.4158, 530.5253, 380.385, 566.5423]</t>
  </si>
  <si>
    <t>[198.3269, 82.25, 74.8026, 50.625, 33.0, 32.625]</t>
  </si>
  <si>
    <t>['t25:0', 't25:0+2OH', 't25:0+3OH', 'Cer(t36:0)-3H2O', 't25:0+OH', 'Cer(t36:0)-1H2O']</t>
  </si>
  <si>
    <t>Cer(t25:0/x:0)</t>
  </si>
  <si>
    <t>y = 0.4915x + 5.9262</t>
  </si>
  <si>
    <t>Cer(t25:0/14:0)</t>
  </si>
  <si>
    <t>[608.5938, 608.5938, 362.3799, 590.5856, 590.5856, 572.5747, 572.5747, 416.4022]</t>
  </si>
  <si>
    <t>[222.0024, 222.0024, 145.0, 123.1111, 123.1111, 57.1429, 57.1429, 51.25]</t>
  </si>
  <si>
    <t>['Cer(t39:0)-1H2O', 'Cer(t39:0)-1H2O', 't25:0', 'Cer(t39:0)-2H2O', 'Cer(t39:0)-2H2O', 'Cer(t39:0)-3H2O', 'Cer(t39:0)-3H2O', 't25:0+3OH']</t>
  </si>
  <si>
    <t>[380.3942, 362.3803, 398.3973, 416.4088, 642.6651, 678.6621]</t>
  </si>
  <si>
    <t>[424.1317, 322.446, 140.4017, 49.0833, 34.75, 30.0833]</t>
  </si>
  <si>
    <t>['t25:0+OH', 't25:0', 't25:0+2OH', 't25:0+3OH', 'Cer(t44:0)-3H2O', 'Cer(t44:0)-1H2O']</t>
  </si>
  <si>
    <t>Cer(t26:0/x:0)</t>
  </si>
  <si>
    <t>y = 0.5298x + 5.7589</t>
  </si>
  <si>
    <t>[394.4018, 594.5851, 430.4332, 558.5509, 412.4072, 376.3972, 576.5697]</t>
  </si>
  <si>
    <t>[385.6097, 293.8167, 228.2857, 92.05, 87.05, 72.25, 59.5568]</t>
  </si>
  <si>
    <t>['t26:0+OH', 'Cer(t38:0)-1H2O', 't26:0+3OH', 'Cer(t38:0)-3H2O', 't26:0+2OH', 't26:0', 'Cer(t38:0)-2H2O']</t>
  </si>
  <si>
    <t>Cer(t26:0/18:0)</t>
  </si>
  <si>
    <t>[376.3944, 394.4097, 430.4247, 642.6661]</t>
  </si>
  <si>
    <t>[307.0417, 227.636, 126.1, 32.0833]</t>
  </si>
  <si>
    <t>['t26:0', 't26:0+OH', 't26:0+3OH', 'Cer(t44:0)-3H2O']</t>
  </si>
  <si>
    <t>Cer(t27:0/10:0)</t>
  </si>
  <si>
    <t>[544.5368, 544.5368, 444.4336, 390.4171, 408.4223]</t>
  </si>
  <si>
    <t>[327.4557, 327.4557, 94.45, 72.0, 35.9]</t>
  </si>
  <si>
    <t>['Cer(t37:0)-3H2O', 'Cer(t37:0)-3H2O', 't27:0+3OH', 't27:0', 't27:0+OH']</t>
  </si>
  <si>
    <t>Cer(t27:0/x:0)</t>
  </si>
  <si>
    <t>y = 0.4208x + 7.5629</t>
  </si>
  <si>
    <t>Cer(t27:0/11:0)</t>
  </si>
  <si>
    <t>[390.4077, 444.4354, 594.5724, 426.4292]</t>
  </si>
  <si>
    <t>[230.0833, 165.0, 108.0, 31.0833]</t>
  </si>
  <si>
    <t>['t27:0', 't27:0+3OH', 'Cer(t38:0)-1H2O', 't27:0+2OH']</t>
  </si>
  <si>
    <t>Cer(t27:0/15:0)</t>
  </si>
  <si>
    <t>[390.4148, 650.6346, 650.6346, 408.4138, 444.442]</t>
  </si>
  <si>
    <t>[413.5143, 75.375, 75.375, 61.25, 20.0]</t>
  </si>
  <si>
    <t>['t27:0', 'Cer(t42:0)-1H2O', 'Cer(t42:0)-1H2O', 't27:0+OH', 't27:0+3OH']</t>
  </si>
  <si>
    <t>Cer(t28:0/11:0)</t>
  </si>
  <si>
    <t>[440.4404, 608.5936, 608.5936, 404.4275, 458.4537, 590.5852, 590.5852, 422.4411]</t>
  </si>
  <si>
    <t>[282.1429, 198.0357, 198.0357, 168.0, 99.6576, 72.5568, 72.5568, 61.5]</t>
  </si>
  <si>
    <t>['t28:0+2OH', 'Cer(t39:0)-1H2O', 'Cer(t39:0)-1H2O', 't28:0', 't28:0+3OH', 'Cer(t39:0)-2H2O', 'Cer(t39:0)-2H2O', 't28:0+OH']</t>
  </si>
  <si>
    <t>Cer(t28:0/x:0)</t>
  </si>
  <si>
    <t>y = 0.6004x + 5.7667</t>
  </si>
  <si>
    <t>Cer(t28:0/12:0)</t>
  </si>
  <si>
    <t>[404.4288, 458.4517, 422.439]</t>
  </si>
  <si>
    <t>[236.1413, 103.8929, 21.5]</t>
  </si>
  <si>
    <t>['t28:0', 't28:0+3OH', 't28:0+OH']</t>
  </si>
  <si>
    <t>Cer(t28:0/14:0)</t>
  </si>
  <si>
    <t>[650.6346, 650.6346, 458.4525, 422.4395]</t>
  </si>
  <si>
    <t>[75.375, 75.375, 72.0833, 27.0833]</t>
  </si>
  <si>
    <t>['Cer(t42:0)-1H2O', 'Cer(t42:0)-1H2O', 't28:0+3OH', 't28:0+OH']</t>
  </si>
  <si>
    <t>CerP(d14:4/x:4)(2OH)</t>
  </si>
  <si>
    <t>y = 0.0610x + 2.5423</t>
  </si>
  <si>
    <t>CerP(d14:4/11:4)(2OH)</t>
  </si>
  <si>
    <t>[220.1682, 238.1788, 396.2498, 476.2191, 458.2132]</t>
  </si>
  <si>
    <t>[541.1729, 446.25, 264.0029, 237.35, 28.25]</t>
  </si>
  <si>
    <t>['d14:4+OH', 'd14:4+2OH', 'CerP(d25:8)(2OH)-H3PO4', 'CerP(d25:8)(2OH)-1H2O', 'CerP(d25:8)(2OH)-2H2O']</t>
  </si>
  <si>
    <t>Gb3(d14:2/x:3)</t>
  </si>
  <si>
    <t>y = 0.4015x + -2.8383</t>
  </si>
  <si>
    <t>HexCer(d14:0/x:2)</t>
  </si>
  <si>
    <t>y = 0.2427x + 1.9003</t>
  </si>
  <si>
    <t>HexCer(d14:0/35:2)</t>
  </si>
  <si>
    <t>[908.7876, 246.2404, 210.2177, 228.2278, 746.7497]</t>
  </si>
  <si>
    <t>[778.2941, 373.625, 50.8929, 36.3472, 30.125]</t>
  </si>
  <si>
    <t>['HexCer(d49:2)', 'd14:0+2OH', 'd14:0', 'd14:0+OH', 'HexCer(d49:2)-Hex']</t>
  </si>
  <si>
    <t>HexCer(d14:1/x:0)</t>
  </si>
  <si>
    <t>y = 0.2690x + 0.7417</t>
  </si>
  <si>
    <t>HexCer(d14:1/18:0)</t>
  </si>
  <si>
    <t>[672.5404, 226.2148, 654.5343, 208.2038]</t>
  </si>
  <si>
    <t>[550.8774, 238.5294, 128.75, 56.0114]</t>
  </si>
  <si>
    <t>['HexCer(d32:1)', 'd14:1+OH', 'HexCer(d32:1)-1H2O', 'd14:1']</t>
  </si>
  <si>
    <t>HexCer(d14:1/35:0)</t>
  </si>
  <si>
    <t>[910.7948, 208.2063, 892.7969, 244.2226]</t>
  </si>
  <si>
    <t>[354.616, 237.8182, 76.5, 54.0]</t>
  </si>
  <si>
    <t>['HexCer(d49:1)', 'd14:1', 'HexCer(d49:1)-1H2O', 'd14:1+2OH']</t>
  </si>
  <si>
    <t>HexCer(d14:1/17:1)</t>
  </si>
  <si>
    <t>[620.4889, 656.511, 638.4959, 226.2138, 244.2247]</t>
  </si>
  <si>
    <t>[985.1192, 967.3585, 434.1112, 263.25, 127.0]</t>
  </si>
  <si>
    <t>['HexCer(d31:2)-2H2O', 'HexCer(d31:2)', 'HexCer(d31:2)-1H2O', 'd14:1+OH', 'd14:1+2OH']</t>
  </si>
  <si>
    <t>HexCer(d14:1/x:1)</t>
  </si>
  <si>
    <t>y = 0.4842x + -3.0761</t>
  </si>
  <si>
    <t>HexCer(d14:1/20:1)</t>
  </si>
  <si>
    <t>[518.4917, 680.5444, 208.2057, 698.5557, 536.5049, 226.2155, 662.5268, 244.2225]</t>
  </si>
  <si>
    <t>[24745.8945, 20713.168, 6704.856, 3491.0215, 1507.6481, 156.1172, 116.8894, 38.0625]</t>
  </si>
  <si>
    <t>['HexCer(d34:2)-Hex-H2O', 'HexCer(d34:2)-1H2O', 'd14:1', 'HexCer(d34:2)', 'HexCer(d34:2)-Hex', 'd14:1+OH', 'HexCer(d34:2)-2H2O', 'd14:1+2OH']</t>
  </si>
  <si>
    <t>HexCer(d14:1/22:1)</t>
  </si>
  <si>
    <t>[208.2059, 546.5241, 726.5872, 564.5343, 226.2164, 708.5704, 690.5747]</t>
  </si>
  <si>
    <t>[61965.3516, 40091.2266, 36887.5664, 11983.4697, 3674.1646, 1108.5074, 175.875]</t>
  </si>
  <si>
    <t>['d14:1', 'HexCer(d36:2)-Hex-H2O', 'HexCer(d36:2)', 'HexCer(d36:2)-Hex', 'd14:1+OH', 'HexCer(d36:2)-1H2O', 'HexCer(d36:2)-2H2O']</t>
  </si>
  <si>
    <t>HexCer(d14:3/10:1)</t>
  </si>
  <si>
    <t>[554.367, 536.364, 518.3488, 204.1742, 240.1987, 222.1884]</t>
  </si>
  <si>
    <t>[4236.063, 2755.626, 618.1201, 229.1838, 137.1607, 97.0]</t>
  </si>
  <si>
    <t>['HexCer(d24:4)', 'HexCer(d24:4)-1H2O', 'HexCer(d24:4)-2H2O', 'd14:3', 'd14:3+2OH', 'd14:3+OH']</t>
  </si>
  <si>
    <t>HexCer(d14:3/x:1)</t>
  </si>
  <si>
    <t>y = 0.1214x + 2.6957</t>
  </si>
  <si>
    <t>HexCer(d16:1/x:1)(OH)</t>
  </si>
  <si>
    <t>y = 1.1368x + -15.6210</t>
  </si>
  <si>
    <t>HexCer(d16:1/20:1)(OH)</t>
  </si>
  <si>
    <t>[724.5714, 562.5183, 236.2375, 742.5824, 254.2517, 580.5247, 272.263, 706.5754]</t>
  </si>
  <si>
    <t>[1673.3457, 1375.3062, 1037.5858, 522.2928, 391.0114, 320.9689, 101.3472, 100.05]</t>
  </si>
  <si>
    <t>['HexCer(d36:2)(OH)-1H2O', 'HexCer(d36:2)(OH)-Hex-H2O', 'd16:1', 'HexCer(d36:2)(OH)', 'd16:1+OH', 'HexCer(d36:2)(OH)-Hex', 'd16:1+2OH', 'HexCer(d36:2)(OH)-2H2O']</t>
  </si>
  <si>
    <t>HexCer(d16:2/x:1)</t>
  </si>
  <si>
    <t>y = 0.6439x + -6.0285</t>
  </si>
  <si>
    <t>HexCer(d16:2/21:1)</t>
  </si>
  <si>
    <t>[558.5233, 738.5856, 234.2213, 576.5346, 720.5731, 702.5584, 252.2324]</t>
  </si>
  <si>
    <t>[25411.4688, 25145.3652, 9480.3232, 7489.8755, 878.0164, 266.7143, 219.218]</t>
  </si>
  <si>
    <t>['HexCer(d37:3)-Hex-H2O', 'HexCer(d37:3)', 'd16:2', 'HexCer(d37:3)-Hex', 'HexCer(d37:3)-1H2O', 'HexCer(d37:3)-2H2O', 'd16:2+OH']</t>
  </si>
  <si>
    <t>HexCer(d18:1/x:0)</t>
  </si>
  <si>
    <t>y = 0.3056x + 1.2919</t>
  </si>
  <si>
    <t>[910.8133, 264.2693, 282.2753, 892.7806, 874.7832, 300.2899]</t>
  </si>
  <si>
    <t>[528.1241, 268.0, 221.2976, 117.625, 88.4692, 55.5714]</t>
  </si>
  <si>
    <t>['HexCer(d49:1)', 'd18:1', 'd18:1+OH', 'HexCer(d49:1)-1H2O', 'HexCer(d49:1)-2H2O', 'd18:1+2OH']</t>
  </si>
  <si>
    <t>HexCer(d18:2/x:0)</t>
  </si>
  <si>
    <t>y = 0.2525x + 2.5699</t>
  </si>
  <si>
    <t>HexCer(d18:2/x:2)</t>
  </si>
  <si>
    <t>y = 0.2741x + 1.8046</t>
  </si>
  <si>
    <t>HexCer(d18:2/33:2)</t>
  </si>
  <si>
    <t>[932.774, 262.2491, 914.7666, 280.2648, 298.276, 896.7754]</t>
  </si>
  <si>
    <t>[1095.5475, 202.4821, 194.3269, 137.25, 68.025, 46.4712]</t>
  </si>
  <si>
    <t>['HexCer(d51:4)', 'd18:2', 'HexCer(d51:4)-1H2O', 'd18:2+OH', 'd18:2+2OH', 'HexCer(d51:4)-2H2O']</t>
  </si>
  <si>
    <t>HexCer(d18:2/x:4)(OH)</t>
  </si>
  <si>
    <t>y = 0.3198x + 0.3798</t>
  </si>
  <si>
    <t>[734.5178, 280.2636, 262.2521, 716.5095, 298.2736, 572.4647, 554.4534, 698.505]</t>
  </si>
  <si>
    <t>[37357.2422, 1299.0631, 602.692, 513.3265, 473.3787, 410.375, 333.2363, 105.2426]</t>
  </si>
  <si>
    <t>['HexCer(d36:6)(OH)', 'd18:2+OH', 'd18:2', 'HexCer(d36:6)(OH)-1H2O', 'd18:2+2OH', 'HexCer(d36:6)(OH)-Hex', 'HexCer(d36:6)(OH)-Hex-H2O', 'HexCer(d36:6)(OH)-2H2O']</t>
  </si>
  <si>
    <t>HexCer(d18:2/51:4)(OH)</t>
  </si>
  <si>
    <t>[262.2499, 280.2599, 1197.0296, 1179.023, 1161.0371]</t>
  </si>
  <si>
    <t>[717.5444, 614.4105, 220.2604, 111.375, 37.0625]</t>
  </si>
  <si>
    <t>['d18:2', 'd18:2+OH', 'HexCer(d69:6)(OH)', 'HexCer(d69:6)(OH)-1H2O', 'HexCer(d69:6)(OH)-2H2O']</t>
  </si>
  <si>
    <t>HexCer(d19:2/x:1)(OH)</t>
  </si>
  <si>
    <t>y = 0.2900x + 1.8263</t>
  </si>
  <si>
    <t>HexCer(d19:2/x:2)</t>
  </si>
  <si>
    <t>y = 0.3560x + 0.6583</t>
  </si>
  <si>
    <t>HexCer(d19:2/17:2)</t>
  </si>
  <si>
    <t>[722.5552, 542.4924, 276.2687, 560.5037, 294.2784, 704.5463, 686.5364]</t>
  </si>
  <si>
    <t>[20761.6113, 18370.2148, 17512.1348, 6146.0371, 2284.6943, 711.0533, 93.2562]</t>
  </si>
  <si>
    <t>['HexCer(d36:4)', 'HexCer(d36:4)-Hex-H2O', 'd19:2', 'HexCer(d36:4)-Hex', 'd19:2+OH', 'HexCer(d36:4)-1H2O', 'HexCer(d36:4)-2H2O']</t>
  </si>
  <si>
    <t>HexCer(d19:2/18:2)</t>
  </si>
  <si>
    <t>[276.2679, 736.5704, 556.5071, 574.5185, 294.2785, 718.5594, 700.5531]</t>
  </si>
  <si>
    <t>[81468.6016, 70218.4453, 64413.4297, 23201.4668, 8335.4854, 2066.0183, 348.1359]</t>
  </si>
  <si>
    <t>['d19:2', 'HexCer(d37:4)', 'HexCer(d37:4)-Hex-H2O', 'HexCer(d37:4)-Hex', 'd19:2+OH', 'HexCer(d37:4)-1H2O', 'HexCer(d37:4)-2H2O']</t>
  </si>
  <si>
    <t>[750.5493, 570.4859, 588.495, 732.5369, 276.2674, 714.5196, 294.2777, 312.2884]</t>
  </si>
  <si>
    <t>[609303.8125, 4330.0879, 3454.5149, 2871.0461, 895.5102, 187.8409, 159.5388, 43.125]</t>
  </si>
  <si>
    <t>['HexCer(d37:5)(OH)', 'HexCer(d37:5)(OH)-Hex-H2O', 'HexCer(d37:5)(OH)-Hex', 'HexCer(d37:5)(OH)-1H2O', 'd19:2', 'HexCer(d37:5)(OH)-2H2O', 'd19:2+OH', 'd19:2+2OH']</t>
  </si>
  <si>
    <t>HexCer(d19:2/x:3)(OH)</t>
  </si>
  <si>
    <t>y = 0.4865x + -2.1750</t>
  </si>
  <si>
    <t>HexCer(d19:2/x:4)(OH)</t>
  </si>
  <si>
    <t>y = 0.4368x + -1.5333</t>
  </si>
  <si>
    <t>HexCer(d19:2/19:4)(OH)</t>
  </si>
  <si>
    <t>[762.5494, 600.4961, 582.4868, 276.2695, 744.546]</t>
  </si>
  <si>
    <t>[54965.5508, 638.8129, 564.7778, 546.3802, 526.2893]</t>
  </si>
  <si>
    <t>['HexCer(d38:6)(OH)', 'HexCer(d38:6)(OH)-Hex', 'HexCer(d38:6)(OH)-Hex-H2O', 'd19:2', 'HexCer(d38:6)(OH)-1H2O']</t>
  </si>
  <si>
    <t>HexCer(d19:2/20:4)(OH)</t>
  </si>
  <si>
    <t>[776.5651, 596.4982, 758.5639, 614.5124, 740.5485, 294.2847, 312.2922, 276.2651]</t>
  </si>
  <si>
    <t>[43371.2812, 564.7286, 461.8914, 345.3885, 268.6, 203.0312, 33.0625, 21.0625]</t>
  </si>
  <si>
    <t>['HexCer(d39:6)(OH)', 'HexCer(d39:6)(OH)-Hex-H2O', 'HexCer(d39:6)(OH)-1H2O', 'HexCer(d39:6)(OH)-Hex', 'HexCer(d39:6)(OH)-2H2O', 'd19:2+OH', 'd19:2+2OH', 'd19:2']</t>
  </si>
  <si>
    <t>HexCer(m16:1/x:0)</t>
  </si>
  <si>
    <t>y = 0.3610x + 0.4760</t>
  </si>
  <si>
    <t>[866.7632, 238.2571, 848.7649]</t>
  </si>
  <si>
    <t>[653.3314, 111.7788, 87.2404]</t>
  </si>
  <si>
    <t>['HexCer(m47:1)', 'm16:1', 'HexCer(m47:1)-1H2O']</t>
  </si>
  <si>
    <t>HexCer(m17:4/x:4)</t>
  </si>
  <si>
    <t>y = 0.2853x + 1.8268</t>
  </si>
  <si>
    <t>HexCer(m17:4/29:4)</t>
  </si>
  <si>
    <t>[838.6527, 820.6442, 658.5877, 246.2263, 264.2316]</t>
  </si>
  <si>
    <t>[5108.8257, 3602.8674, 488.2469, 126.4402, 42.875]</t>
  </si>
  <si>
    <t>['HexCer(m46:8)', 'HexCer(m46:8)-1H2O', 'HexCer(m46:8)-Hex-H2O', 'm17:4', 'm17:4+OH']</t>
  </si>
  <si>
    <t>HexCer(m18:3/x:0)</t>
  </si>
  <si>
    <t>y = 0.2854x + 2.0416</t>
  </si>
  <si>
    <t>HexCer(m18:3/17:0)</t>
  </si>
  <si>
    <t>[694.5615, 514.499, 532.5096, 262.254, 280.265, 676.5412]</t>
  </si>
  <si>
    <t>[57209.082, 21696.1855, 9440.7178, 2271.4907, 819.245, 178.3269]</t>
  </si>
  <si>
    <t>['HexCer(m35:3)', 'HexCer(m35:3)-Hex-H2O', 'HexCer(m35:3)-Hex', 'm18:3', 'm18:3+OH', 'HexCer(m35:3)-1H2O']</t>
  </si>
  <si>
    <t>HexCer(m20:1/x:0)</t>
  </si>
  <si>
    <t>y = 0.4415x + 0.8413</t>
  </si>
  <si>
    <t>HexCer(m20:1/12:0)</t>
  </si>
  <si>
    <t>[656.5498, 656.5498, 638.525, 638.525, 294.3153, 476.4861, 476.4861]</t>
  </si>
  <si>
    <t>[317.1158, 317.1158, 266.4696, 266.4696, 180.4849, 20.0833, 20.0833]</t>
  </si>
  <si>
    <t>['HexCer(m32:1)', 'HexCer(m32:1)', 'HexCer(m32:1)-1H2O', 'HexCer(m32:1)-1H2O', 'm20:1', 'HexCer(m32:1)-Hex-H2O', 'HexCer(m32:1)-Hex-H2O']</t>
  </si>
  <si>
    <t>HexCer(m20:1/27:0)</t>
  </si>
  <si>
    <t>[866.7744, 848.7701, 294.3145]</t>
  </si>
  <si>
    <t>[975.7506, 205.25, 33.05]</t>
  </si>
  <si>
    <t>['HexCer(m47:1)', 'HexCer(m47:1)-1H2O', 'm20:1']</t>
  </si>
  <si>
    <t>HexCer(t14:0/x:4)(OH)</t>
  </si>
  <si>
    <t>y = 0.3939x + 0.6703</t>
  </si>
  <si>
    <t>[796.5932, 778.5873, 262.2344, 226.2151, 616.5385, 742.5728, 244.2257, 760.5755]</t>
  </si>
  <si>
    <t>[12728.959, 330.0714, 314.6, 275.7857, 148.5714, 138.3472, 120.3611, 48.4712]</t>
  </si>
  <si>
    <t>['HexCer(t39:4)(OH)', 'HexCer(t39:4)(OH)-1H2O', 't14:0+3OH', 't14:0+OH', 'HexCer(t39:4)(OH)-Hex-H2O', 'HexCer(t39:4)(OH)-3H2O', 't14:0+2OH', 'HexCer(t39:4)(OH)-2H2O']</t>
  </si>
  <si>
    <t>[1076.8996, 262.2378, 244.224, 1058.8686]</t>
  </si>
  <si>
    <t>[7937.9302, 389.6233, 127.2, 62.2426]</t>
  </si>
  <si>
    <t>['HexCer(t59:4)(OH)', 't14:0+3OH', 't14:0+2OH', 'HexCer(t59:4)(OH)-1H2O']</t>
  </si>
  <si>
    <t>HexCer(t14:1/x:0)(OH)</t>
  </si>
  <si>
    <t>y = -0.1183x + 9.0037</t>
  </si>
  <si>
    <t>HexCer(t14:1/18:0)(OH)</t>
  </si>
  <si>
    <t>[720.5219, 702.5109, 206.1916, 540.4734, 684.4941, 242.215, 224.2036]</t>
  </si>
  <si>
    <t>[1451.8597, 310.125, 158.2, 141.8907, 90.0, 22.5, 20.2083]</t>
  </si>
  <si>
    <t>['HexCer(t32:1)(OH)(OH)', 'HexCer(t32:1)(OH)(OH)-1H2O', 't14:1', 'HexCer(t32:1)(OH)(OH)-Hex-H2O', 'HexCer(t32:1)(OH)(OH)-2H2O', 't14:1+2OH', 't14:1+OH']</t>
  </si>
  <si>
    <t>HexCer(t15:4/x:2)</t>
  </si>
  <si>
    <t>y = 0.3578x + -1.5096</t>
  </si>
  <si>
    <t>HexCer(t15:4/24:2)</t>
  </si>
  <si>
    <t>[776.5643, 614.5106, 758.5522, 596.5011, 250.1778, 740.5434, 232.1663]</t>
  </si>
  <si>
    <t>[618243.6875, 3434.0181, 3049.6504, 1708.2126, 343.3361, 296.0822, 211.5]</t>
  </si>
  <si>
    <t>['HexCer(t39:6)', 'HexCer(t39:6)-Hex', 'HexCer(t39:6)-1H2O', 'HexCer(t39:6)-Hex-H2O', 't15:4+2OH', 'HexCer(t39:6)-2H2O', 't15:4+OH']</t>
  </si>
  <si>
    <t>HexCer(t16:0/19:2)</t>
  </si>
  <si>
    <t>HexCer(t35:2)</t>
  </si>
  <si>
    <t>['HexCer(t35:2)-Hex-H2O', 'HexCer(t35:2)-1H2O', 't16:0+2OH', 'HexCer(t35:2)-Hex', 't16:0+OH', 'HexCer(t35:2)', 'HexCer(t35:2)-2H2O', 't16:0']</t>
  </si>
  <si>
    <t>HexCer(t16:0/x:2)</t>
  </si>
  <si>
    <t>y = 1.0283x + -12.9093</t>
  </si>
  <si>
    <t>['HexCer(t41:2)', 't16:0+2OH', 't16:0', 'HexCer(t41:2)-Hex']</t>
  </si>
  <si>
    <t>HexCer(t18:0/x:0)</t>
  </si>
  <si>
    <t>y = 0.3461x + 5.4720</t>
  </si>
  <si>
    <t>[942.821, 282.2757, 762.7625, 906.8085]</t>
  </si>
  <si>
    <t>[526.4091, 195.605, 32.0625, 21.0]</t>
  </si>
  <si>
    <t>['HexCer(t50:0)', 't18:0+OH', 'HexCer(t50:0)-Hex-H2O', 'HexCer(t50:0)-2H2O']</t>
  </si>
  <si>
    <t>HexCer(t18:0/x:0)(OH)</t>
  </si>
  <si>
    <t>y = -0.3581x + 16.1670</t>
  </si>
  <si>
    <t>[694.4949, 282.2811, 264.2719, 640.4695]</t>
  </si>
  <si>
    <t>[3885.2036, 246.0, 26.0, 21.375]</t>
  </si>
  <si>
    <t>['HexCer(t30:0)(OH)(OH)', 't18:0+OH', 't18:0', 'HexCer(t30:0)(OH)(OH)-3H2O']</t>
  </si>
  <si>
    <t>HexCer(t18:0/x:1)(OH)</t>
  </si>
  <si>
    <t>y = 0.3434x + -0.7063</t>
  </si>
  <si>
    <t>HexCer(t18:0/x:2)(OH)</t>
  </si>
  <si>
    <t>y = 2.4930x + -52.4030</t>
  </si>
  <si>
    <t>HexCer(t18:1/x:0)(OH)</t>
  </si>
  <si>
    <t>y = 0.3484x + -0.7900</t>
  </si>
  <si>
    <t>HexCer(t18:1/x:2)</t>
  </si>
  <si>
    <t>y = 0.3030x + 1.3010</t>
  </si>
  <si>
    <t>HexCer(t18:1/17:2)</t>
  </si>
  <si>
    <t>[262.2528, 546.4861, 708.5407, 280.263, 298.2765, 690.5305, 316.2814, 726.5408]</t>
  </si>
  <si>
    <t>[2870.375, 2197.0618, 1564.5199, 1304.0049, 688.7211, 399.0801, 398.3048, 375.6]</t>
  </si>
  <si>
    <t>['t18:1', 'HexCer(t35:3)-Hex-H2O', 'HexCer(t35:3)-1H2O', 't18:1+OH', 't18:1+2OH', 'HexCer(t35:3)-2H2O', 't18:1+3OH', 'HexCer(t35:3)']</t>
  </si>
  <si>
    <t>HexCer(t18:1/19:2)</t>
  </si>
  <si>
    <t>[574.518, 736.5703, 280.2624, 754.5828, 718.5579, 298.2685, 262.2553, 700.5391, 592.5313]</t>
  </si>
  <si>
    <t>[13560.8701, 8672.8496, 6965.6582, 1153.6766, 434.8788, 367.8864, 185.2426, 55.25, 51.375]</t>
  </si>
  <si>
    <t>['HexCer(t37:3)-Hex-H2O', 'HexCer(t37:3)-1H2O', 't18:1+OH', 'HexCer(t37:3)', 'HexCer(t37:3)-2H2O', 't18:1+2OH', 't18:1', 'HexCer(t37:3)-3H2O', 'HexCer(t37:3)-Hex']</t>
  </si>
  <si>
    <t>HexCer(t18:1/x:3)(OH)</t>
  </si>
  <si>
    <t>y = 0.2148x + 3.7235</t>
  </si>
  <si>
    <t>HexCer(t18:1/x:4)</t>
  </si>
  <si>
    <t>y = 0.3895x + -0.7663</t>
  </si>
  <si>
    <t>HexCer(t18:1/20:4)</t>
  </si>
  <si>
    <t>[764.5642, 746.5518, 584.5001, 280.2623, 602.5141, 262.2552, 298.2765, 728.5477, 710.5381, 316.2871]</t>
  </si>
  <si>
    <t>[98215.8047, 813.377, 760.7205, 725.4329, 602.2267, 180.3224, 143.05, 118.125, 35.0, 30.05]</t>
  </si>
  <si>
    <t>['HexCer(t38:5)', 'HexCer(t38:5)-1H2O', 'HexCer(t38:5)-Hex-H2O', 't18:1+OH', 'HexCer(t38:5)-Hex', 't18:1', 't18:1+2OH', 'HexCer(t38:5)-2H2O', 'HexCer(t38:5)-3H2O', 't18:1+3OH']</t>
  </si>
  <si>
    <t>HexCer(t18:2/x:1)(OH)</t>
  </si>
  <si>
    <t>y = 0.4032x + 1.8859</t>
  </si>
  <si>
    <t>[658.4528, 296.2552, 640.4531, 314.2742, 622.4301, 260.2417, 278.2515]</t>
  </si>
  <si>
    <t>[24442.8535, 243.1046, 220.2023, 200.4821, 116.7812, 61.875, 59.0]</t>
  </si>
  <si>
    <t>['HexCer(t29:3)(OH)', 't18:2+2OH', 'HexCer(t29:3)(OH)-1H2O', 't18:2+3OH', 'HexCer(t29:3)(OH)-2H2O', 't18:2', 't18:2+OH']</t>
  </si>
  <si>
    <t>HexCer(t18:3/10:3)</t>
  </si>
  <si>
    <t>[622.3936, 604.3931, 276.2327, 312.2536, 258.2238, 568.3724, 442.341]</t>
  </si>
  <si>
    <t>[2004.708, 262.5, 230.9185, 163.125, 101.1023, 32.0, 30.25]</t>
  </si>
  <si>
    <t>['HexCer(t28:6)', 'HexCer(t28:6)-1H2O', 't18:3+OH', 't18:3+3OH', 't18:3', 'HexCer(t28:6)-3H2O', 'HexCer(t28:6)-Hex-H2O']</t>
  </si>
  <si>
    <t>HexCer(t18:3/x:3)</t>
  </si>
  <si>
    <t>y = 0.3546x + -0.3308</t>
  </si>
  <si>
    <t>HexCer(t19:1/13:0)(OH)</t>
  </si>
  <si>
    <t>[720.5219, 702.5109, 540.4734, 276.2684, 684.4941, 294.278]</t>
  </si>
  <si>
    <t>[1451.8597, 310.125, 141.8907, 139.0083, 90.0, 83.05]</t>
  </si>
  <si>
    <t>['HexCer(t32:1)(OH)(OH)', 'HexCer(t32:1)(OH)(OH)-1H2O', 'HexCer(t32:1)(OH)(OH)-Hex-H2O', 't19:1', 'HexCer(t32:1)(OH)(OH)-2H2O', 't19:1+OH']</t>
  </si>
  <si>
    <t>HexCer(t19:1/x:0)(OH)</t>
  </si>
  <si>
    <t>y = -0.1333x + 8.7000</t>
  </si>
  <si>
    <t>HexCer(t19:1/19:0)(OH)</t>
  </si>
  <si>
    <t>[626.5718, 608.5608, 276.2693, 770.6148, 788.6366, 294.2785, 734.5811, 752.6111]</t>
  </si>
  <si>
    <t>[16897.6113, 9010.5771, 1653.3712, 357.3881, 265.124, 135.0278, 81.0, 77.0]</t>
  </si>
  <si>
    <t>['HexCer(t38:1)(OH)-Hex', 'HexCer(t38:1)(OH)-Hex-H2O', 't19:1', 'HexCer(t38:1)(OH)-1H2O', 'HexCer(t38:1)(OH)', 't19:1+OH', 'HexCer(t38:1)(OH)-3H2O', 'HexCer(t38:1)(OH)-2H2O']</t>
  </si>
  <si>
    <t>HexCer(t19:1/22:0)(OH)</t>
  </si>
  <si>
    <t>[830.6598, 312.2888, 330.2984, 794.6629]</t>
  </si>
  <si>
    <t>[295.2812, 92.25, 59.6667, 33.75]</t>
  </si>
  <si>
    <t>['HexCer(t41:1)(OH)', 't19:1+2OH', 't19:1+3OH', 'HexCer(t41:1)(OH)-2H2O']</t>
  </si>
  <si>
    <t>HexCer(t19:1/x:2)</t>
  </si>
  <si>
    <t>y = 0.6560x + -4.4441</t>
  </si>
  <si>
    <t>HexCer(t19:1/26:2)</t>
  </si>
  <si>
    <t>[866.6926, 812.6647, 276.2666, 330.3001]</t>
  </si>
  <si>
    <t>[21033.8789, 53.0833, 41.0, 29.25]</t>
  </si>
  <si>
    <t>['HexCer(t45:3)', 'HexCer(t45:3)-3H2O', 't19:1', 't19:1+3OH']</t>
  </si>
  <si>
    <t>HexCer(t19:1/18:4)</t>
  </si>
  <si>
    <t>[750.5493, 570.4859, 588.495, 732.5369, 276.2674, 714.5196, 294.2777, 696.5214, 312.2884]</t>
  </si>
  <si>
    <t>[609303.8125, 4330.0879, 3454.5149, 2871.0461, 895.5102, 187.8409, 159.5388, 118.375, 43.125]</t>
  </si>
  <si>
    <t>['HexCer(t37:5)', 'HexCer(t37:5)-Hex-H2O', 'HexCer(t37:5)-Hex', 'HexCer(t37:5)-1H2O', 't19:1', 'HexCer(t37:5)-2H2O', 't19:1+OH', 'HexCer(t37:5)-3H2O', 't19:1+2OH']</t>
  </si>
  <si>
    <t>HexCer(t19:1/x:4)</t>
  </si>
  <si>
    <t>HexCer(t19:4/x:2)</t>
  </si>
  <si>
    <t>y = 0.3628x + -0.1897</t>
  </si>
  <si>
    <t>HexCer(t19:4/19:2)</t>
  </si>
  <si>
    <t>HexCer(t38:6)</t>
  </si>
  <si>
    <t>[762.5494, 600.4961, 582.4868, 744.546, 306.2436, 288.2375]</t>
  </si>
  <si>
    <t>[54965.5508, 638.8129, 564.7778, 526.2893, 265.5329, 161.2812]</t>
  </si>
  <si>
    <t>['HexCer(t38:6)', 'HexCer(t38:6)-Hex', 'HexCer(t38:6)-Hex-H2O', 'HexCer(t38:6)-1H2O', 't19:4+2OH', 't19:4+OH']</t>
  </si>
  <si>
    <t>HexCer(t19:4/21:2)</t>
  </si>
  <si>
    <t>[790.5802, 306.2425, 772.5791, 324.2566, 628.5293, 754.5501, 610.5184, 736.5428]</t>
  </si>
  <si>
    <t>[8442.8887, 316.3203, 253.7826, 233.8377, 111.375, 107.3346, 65.125, 27.2]</t>
  </si>
  <si>
    <t>['HexCer(t40:6)', 't19:4+2OH', 'HexCer(t40:6)-1H2O', 't19:4+3OH', 'HexCer(t40:6)-Hex', 'HexCer(t40:6)-2H2O', 'HexCer(t40:6)-Hex-H2O', 'HexCer(t40:6)-3H2O']</t>
  </si>
  <si>
    <t>HexCer(t19:4/25:2)</t>
  </si>
  <si>
    <t>[846.6414, 306.2386, 324.2527, 828.6196, 810.6294]</t>
  </si>
  <si>
    <t>[1333.8457, 254.0769, 206.0417, 139.625, 39.375]</t>
  </si>
  <si>
    <t>['HexCer(t44:6)', 't19:4+2OH', 't19:4+3OH', 'HexCer(t44:6)-1H2O', 'HexCer(t44:6)-2H2O']</t>
  </si>
  <si>
    <t>HexCer(t19:4/18:2)(OH)</t>
  </si>
  <si>
    <t>[764.5285, 746.5191, 602.4722, 584.4653, 728.5077, 306.2451, 324.2537, 288.2321]</t>
  </si>
  <si>
    <t>[34807.0859, 512.2168, 459.6647, 350.6628, 228.2917, 165.375, 93.25, 71.3472]</t>
  </si>
  <si>
    <t>['HexCer(t37:6)(OH)', 'HexCer(t37:6)(OH)-1H2O', 'HexCer(t37:6)(OH)-Hex', 'HexCer(t37:6)(OH)-Hex-H2O', 'HexCer(t37:6)(OH)-2H2O', 't19:4+2OH', 't19:4+3OH', 't19:4+OH']</t>
  </si>
  <si>
    <t>HexCer(t19:4/x:2)(OH)</t>
  </si>
  <si>
    <t>y = 1.0723x + -13.6943</t>
  </si>
  <si>
    <t>HexCer(t19:4/23:2)(OH)</t>
  </si>
  <si>
    <t>[834.6071, 850.6, 816.5978, 270.2226, 798.5782, 670.5403, 688.5392, 832.6027]</t>
  </si>
  <si>
    <t>[46757.957, 2797.2129, 598.218, 355.9, 96.4432, 35.5568, 35.1023, 20.25]</t>
  </si>
  <si>
    <t>['HexCer(t42:6)(OH)', 'HexCer(t42:6)(OH)(OH)', 'HexCer(t42:6)(OH)-1H2O', 't19:4', 'HexCer(t42:6)(OH)-2H2O', 'HexCer(t42:6)(OH)(OH)-Hex-H2O', 'HexCer(t42:6)(OH)(OH)-Hex', 'HexCer(t42:6)(OH)(OH)-1H2O']</t>
  </si>
  <si>
    <t>HexCer(t19:4/24:2)(OH)</t>
  </si>
  <si>
    <t>[848.6231, 306.2468, 324.2513, 794.5982]</t>
  </si>
  <si>
    <t>[42107.4727, 144.0592, 53.0833, 20.0833]</t>
  </si>
  <si>
    <t>['HexCer(t43:6)(OH)', 't19:4+2OH', 't19:4+3OH', 'HexCer(t43:6)(OH)-3H2O']</t>
  </si>
  <si>
    <t>HexCer(t20:4/18:0)</t>
  </si>
  <si>
    <t>[766.5742, 766.5742, 320.2639, 284.2346, 586.508, 586.508]</t>
  </si>
  <si>
    <t>[1757.4491, 1757.4491, 398.107, 101.375, 27.0, 27.0]</t>
  </si>
  <si>
    <t>['HexCer(t38:4)', 'HexCer(t38:4)', 't20:4+2OH', 't20:4', 'HexCer(t38:4)-Hex-H2O', 'HexCer(t38:4)-Hex-H2O']</t>
  </si>
  <si>
    <t>HexCer(t20:4/x:0)</t>
  </si>
  <si>
    <t>y = 0.2381x + 7.1929</t>
  </si>
  <si>
    <t>HexCer(t20:4/12:0)(OH)</t>
  </si>
  <si>
    <t>[698.482, 680.4692, 320.2642, 338.275]</t>
  </si>
  <si>
    <t>[6628.001, 1444.8601, 781.733, 703.8068]</t>
  </si>
  <si>
    <t>['HexCer(t32:4)(OH)', 'HexCer(t32:4)(OH)-1H2O', 't20:4+2OH', 't20:4+3OH']</t>
  </si>
  <si>
    <t>HexCer(t20:4/x:0)(OH)</t>
  </si>
  <si>
    <t>y = 0.2148x + 4.1530</t>
  </si>
  <si>
    <t>HexCer(t20:4/24:0)(OH)</t>
  </si>
  <si>
    <t>[866.6681, 686.5996, 704.6145, 848.6593, 338.2724, 320.2609]</t>
  </si>
  <si>
    <t>[26699.0723, 889.4655, 621.0017, 368.0526, 240.006, 52.0]</t>
  </si>
  <si>
    <t>['HexCer(t44:4)(OH)', 'HexCer(t44:4)(OH)-Hex-H2O', 'HexCer(t44:4)(OH)-Hex', 'HexCer(t44:4)(OH)-1H2O', 't20:4+3OH', 't20:4+2OH']</t>
  </si>
  <si>
    <t>LacCer(m14:3/x:0)</t>
  </si>
  <si>
    <t>y = 0.3591x + -0.8417</t>
  </si>
  <si>
    <t>LacCer(m14:3/24:0)</t>
  </si>
  <si>
    <t>[206.19, 574.5512, 898.6588, 224.2005, 718.5922, 556.5413, 736.6052, 880.6504]</t>
  </si>
  <si>
    <t>[15248.0186, 11561.8086, 9982.9717, 831.2659, 508.1089, 346.9191, 334.5216, 265.1837]</t>
  </si>
  <si>
    <t>['m14:3', 'LacCer(m38:3)-Gal-Glc', 'LacCer(m38:3)', 'm14:3+OH', 'LacCer(m38:3)-Gal-H2O', 'LacCer(m38:3)-Gal-Glc-H2O', 'LacCer(m38:3)-Gal', 'LacCer(m38:3)-1H2O']</t>
  </si>
  <si>
    <t>LacCer(m16:3/18:0)</t>
  </si>
  <si>
    <t>[518.4901, 842.5996, 500.4835, 234.2218, 662.5303, 680.5489, 824.6031, 252.2277]</t>
  </si>
  <si>
    <t>[9125.291, 4819.6201, 2299.325, 726.0059, 441.8049, 355.2781, 108.8182, 79.3472]</t>
  </si>
  <si>
    <t>['LacCer(m34:3)-Gal-Glc', 'LacCer(m34:3)', 'LacCer(m34:3)-Gal-Glc-H2O', 'm16:3', 'LacCer(m34:3)-Gal-H2O', 'LacCer(m34:3)-Gal', 'LacCer(m34:3)-1H2O', 'm16:3+OH']</t>
  </si>
  <si>
    <t>LacCer(m16:3/x:0)</t>
  </si>
  <si>
    <t>y = 0.3591x + -0.1235</t>
  </si>
  <si>
    <t>LacCer(m16:3/20:0)</t>
  </si>
  <si>
    <t>[528.5138, 528.5138, 870.63, 870.63, 234.2217, 546.5242, 546.5242, 708.5772, 708.5772, 252.2334, 852.6354, 852.6354, 690.5722, 690.5722]</t>
  </si>
  <si>
    <t>[68802.2734, 68802.2734, 36562.6758, 36562.6758, 28162.7852, 22991.4004, 22991.4004, 1564.8265, 1564.8265, 474.3072, 148.3954, 148.3954, 124.6768, 124.6768]</t>
  </si>
  <si>
    <t>['LacCer(m36:3)-Gal-Glc-H2O', 'LacCer(m36:3)-Gal-Glc-H2O', 'LacCer(m36:3)', 'LacCer(m36:3)', 'm16:3', 'LacCer(m36:3)-Gal-Glc', 'LacCer(m36:3)-Gal-Glc', 'LacCer(m36:3)-Gal', 'LacCer(m36:3)-Gal', 'm16:3+OH', 'LacCer(m36:3)-1H2O', 'LacCer(m36:3)-1H2O', 'LacCer(m36:3)-Gal-H2O', 'LacCer(m36:3)-Gal-H2O']</t>
  </si>
  <si>
    <t>LacCer(m16:3/21:0)</t>
  </si>
  <si>
    <t>[234.2208, 884.6447, 560.5358, 252.2336, 542.521, 704.5861, 866.6361]</t>
  </si>
  <si>
    <t>[6098.6426, 1931.5979, 1880.6956, 270.2442, 157.6333, 127.7788, 97.5714]</t>
  </si>
  <si>
    <t>['m16:3', 'LacCer(m37:3)', 'LacCer(m37:3)-Gal-Glc', 'm16:3+OH', 'LacCer(m37:3)-Gal-Glc-H2O', 'LacCer(m37:3)-Gal-H2O', 'LacCer(m37:3)-1H2O']</t>
  </si>
  <si>
    <t>[208.2038, 828.5184, 828.5184, 262.2403, 774.5147]</t>
  </si>
  <si>
    <t>[344.4386, 190.7891, 190.7891, 189.0054, 36.1023]</t>
  </si>
  <si>
    <t>['t14:0', 'LacCer(t28:0)(OH)(OH)', 'LacCer(t28:0)(OH)(OH)', 't14:0+3OH', 'LacCer(t28:0)(OH)(OH)-3H2O']</t>
  </si>
  <si>
    <t>LacCer(t14:0/x:0)(OH)</t>
  </si>
  <si>
    <t>y = -0.0833x + 7.8266</t>
  </si>
  <si>
    <t>LacCer(t14:0/30:0)(OH)</t>
  </si>
  <si>
    <t>[1036.7743, 1052.7779, 1016.747, 1034.7708, 1018.7863]</t>
  </si>
  <si>
    <t>[547.0179, 330.3131, 118.125, 93.25, 63.0312]</t>
  </si>
  <si>
    <t>['LacCer(t44:0)(OH)', 'LacCer(t44:0)(OH)(OH)', 'LacCer(t44:0)(OH)(OH)-2H2O', 'LacCer(t44:0)(OH)(OH)-1H2O', 'LacCer(t44:0)(OH)-1H2O']</t>
  </si>
  <si>
    <t>LacCer(t17:0/19:1)(OH)</t>
  </si>
  <si>
    <t>[598.5404, 580.5298, 760.5916, 250.2524, 742.5837, 904.6281, 922.6301, 268.2662]</t>
  </si>
  <si>
    <t>[15944.627, 11110.4697, 2169.1321, 769.2994, 582.9054, 483.0812, 436.8401, 145.675]</t>
  </si>
  <si>
    <t>['LacCer(t36:1)(OH)-Gal-Glc', 'LacCer(t36:1)(OH)-Gal-Glc-H2O', 'LacCer(t36:1)(OH)-Gal', 't17:0', 'LacCer(t36:1)(OH)-Gal-H2O', 'LacCer(t36:1)(OH)-1H2O', 'LacCer(t36:1)(OH)', 't17:0+OH']</t>
  </si>
  <si>
    <t>LacCer(t17:0/x:1)(OH)</t>
  </si>
  <si>
    <t>y = 0.4336x + -2.4804</t>
  </si>
  <si>
    <t>LacCer(t17:0/23:1)(OH)</t>
  </si>
  <si>
    <t>[654.6027, 636.5932, 816.6585, 250.2545, 268.2624, 798.6416, 960.6933, 978.7185, 942.69]</t>
  </si>
  <si>
    <t>[12353.2227, 5603.5269, 782.0212, 478.0262, 374.4737, 154.3368, 135.2667, 112.0417, 88.4444]</t>
  </si>
  <si>
    <t>['LacCer(t40:1)(OH)-Gal-Glc', 'LacCer(t40:1)(OH)-Gal-Glc-H2O', 'LacCer(t40:1)(OH)-Gal', 't17:0', 't17:0+OH', 'LacCer(t40:1)(OH)-Gal-H2O', 'LacCer(t40:1)(OH)-1H2O', 'LacCer(t40:1)(OH)', 'LacCer(t40:1)(OH)-2H2O']</t>
  </si>
  <si>
    <t>LacCer(t17:0/25:1)(OH)</t>
  </si>
  <si>
    <t>[682.6339, 682.6339, 664.6242, 664.6242, 844.6871, 844.6871, 250.2514, 1006.7565, 1006.7565, 268.2651, 826.6723, 826.6723, 988.7177, 988.7177, 304.2902]</t>
  </si>
  <si>
    <t>[17188.8281, 17188.8281, 8839.1162, 8839.1162, 2373.9314, 2373.9314, 701.7202, 414.6434, 414.6434, 263.6667, 258.5565, 258.5565, 91.2439, 91.2439, 46.3472]</t>
  </si>
  <si>
    <t>['LacCer(t42:1)(OH)-Gal-Glc', 'LacCer(t42:1)(OH)-Gal-Glc', 'LacCer(t42:1)(OH)-Gal-Glc-H2O', 'LacCer(t42:1)(OH)-Gal-Glc-H2O', 'LacCer(t42:1)(OH)-Gal', 'LacCer(t42:1)(OH)-Gal', 't17:0', 'LacCer(t42:1)(OH)', 'LacCer(t42:1)(OH)', 't17:0+OH', 'LacCer(t42:1)(OH)-Gal-H2O', 'LacCer(t42:1)(OH)-Gal-H2O', 'LacCer(t42:1)(OH)-1H2O', 'LacCer(t42:1)(OH)-1H2O', 't17:0+3OH']</t>
  </si>
  <si>
    <t>LacCer(t18:0/x:1)(OH)</t>
  </si>
  <si>
    <t>y = 0.2542x + 1.5507</t>
  </si>
  <si>
    <t>LacCer(t18:1/x:4)(OH)</t>
  </si>
  <si>
    <t>y = -0.8240x + 17.1860</t>
  </si>
  <si>
    <t>MIPC(t18:1/x:3)(2OH)</t>
  </si>
  <si>
    <t>y = 0.3501x + -2.6723</t>
  </si>
  <si>
    <t>N-methylCAEP(d18:2/28:4)</t>
  </si>
  <si>
    <t>N-methylCAEP(d46:6)</t>
  </si>
  <si>
    <t>['d18:2', 'd18:2+OH', 'N-methylCAEP(d46:6)-1H2O', 'd18:2+2OH']</t>
  </si>
  <si>
    <t>N-methylCAEP(d18:2/x:4)</t>
  </si>
  <si>
    <t>y = 0.5627x + -8.8815</t>
  </si>
  <si>
    <t>N-methylCAEP(d18:2/30:4)</t>
  </si>
  <si>
    <t>N-methylCAEP(d48:6)</t>
  </si>
  <si>
    <t>[262.2529, 280.2629, 298.273, 827.6862, 809.6561]</t>
  </si>
  <si>
    <t>[5571.6616, 5181.4727, 2351.7107, 502.4498, 102.5568]</t>
  </si>
  <si>
    <t>['d18:2', 'd18:2+OH', 'd18:2+2OH', 'N-methylCAEP(d48:6)-1H2O', 'N-methylCAEP(d48:6)-2H2O']</t>
  </si>
  <si>
    <t>N-methylCAEP(d18:2/35:4)</t>
  </si>
  <si>
    <t>N-methylCAEP(d53:6)</t>
  </si>
  <si>
    <t>[897.7521, 897.7521, 298.2774, 262.2541]</t>
  </si>
  <si>
    <t>[945.3245, 945.3245, 279.3611, 118.0]</t>
  </si>
  <si>
    <t>['N-methylCAEP(d53:6)-1H2O', 'N-methylCAEP(d53:6)-1H2O', 'd18:2+2OH', 'd18:2']</t>
  </si>
  <si>
    <t>SM(d14:1/19:0)</t>
  </si>
  <si>
    <t>[184.0734, 104.1069, 671.5465, 208.2072]</t>
  </si>
  <si>
    <t>[31805.8438, 350.1976, 313.2183, 209.7961]</t>
  </si>
  <si>
    <t>['[phosphocholine+H]+', 'P-O断裂', 'SM(d33:1)-1H2O', 'd14:1']</t>
  </si>
  <si>
    <t>SM(d14:1/x:0)</t>
  </si>
  <si>
    <t>y = 0.4177x + -1.2749</t>
  </si>
  <si>
    <t>SM(d14:1/20:0)</t>
  </si>
  <si>
    <t>[184.0733, 104.107, 685.5634, 208.2054, 520.5032]</t>
  </si>
  <si>
    <t>[642278.75, 12097.5469, 3851.9419, 2283.7026, 371.2368]</t>
  </si>
  <si>
    <t>['[phosphocholine+H]+', 'P-O断裂', 'SM(d34:1)-1H2O', 'd14:1', 'SM(d34:1)-C5H14NO4P']</t>
  </si>
  <si>
    <t>SM(d14:1/21:0)</t>
  </si>
  <si>
    <t>[184.0731, 104.1069, 699.5761, 208.2037, 534.5269]</t>
  </si>
  <si>
    <t>[118827.9609, 2846.9121, 901.7467, 276.5215, 129.1838]</t>
  </si>
  <si>
    <t>['[phosphocholine+H]+', 'P-O断裂', 'SM(d35:1)-1H2O', 'd14:1', 'SM(d35:1)-C5H14NO4P']</t>
  </si>
  <si>
    <t>SM(d14:1/23:0)</t>
  </si>
  <si>
    <t>[184.0734, 104.1066, 727.6056, 208.2026, 562.5531, 709.6091]</t>
  </si>
  <si>
    <t>[141163.625, 2965.9822, 1036.7797, 297.6805, 132.7579, 31.25]</t>
  </si>
  <si>
    <t>['[phosphocholine+H]+', 'P-O断裂', 'SM(d37:1)-1H2O', 'd14:1', 'SM(d37:1)-C5H14NO4P', 'SM(d37:1)-2H2O']</t>
  </si>
  <si>
    <t>SM(d14:2/18:0)</t>
  </si>
  <si>
    <t>[184.0731, 104.1067, 655.5161, 206.1884, 614.453]</t>
  </si>
  <si>
    <t>[110754.1953, 2258.7991, 2038.9978, 505.8863, 172.125]</t>
  </si>
  <si>
    <t>['[phosphocholine+H]+', 'P-O断裂', 'SM(d32:2)-1H2O', 'd14:2', 'SM(d32:2)-C3H9N']</t>
  </si>
  <si>
    <t>SM(d14:2/x:0)</t>
  </si>
  <si>
    <t>y = 0.3961x + -1.1210</t>
  </si>
  <si>
    <t>[184.0734, 104.1059, 711.5805, 224.1966, 206.1871]</t>
  </si>
  <si>
    <t>[27769.127, 1513.3746, 730.7231, 234.0167, 175.3214]</t>
  </si>
  <si>
    <t>['[phosphocholine+H]+', 'P-O断裂', 'SM(d36:2)-1H2O', 'd14:2+OH', 'd14:2']</t>
  </si>
  <si>
    <t>SM(d14:2/23:0)</t>
  </si>
  <si>
    <t>[184.0732, 104.107, 725.5955, 206.1903, 560.5414, 684.5227]</t>
  </si>
  <si>
    <t>[325027.7188, 5496.3315, 4637.5278, 730.8732, 371.236, 148.2404]</t>
  </si>
  <si>
    <t>['[phosphocholine+H]+', 'P-O断裂', 'SM(d37:2)-1H2O', 'd14:2', 'SM(d37:2)-C5H14NO4P', 'SM(d37:2)-C3H9N']</t>
  </si>
  <si>
    <t>SM(d14:2/24:0)</t>
  </si>
  <si>
    <t>[184.0732, 739.611, 104.1067, 206.1904, 574.5448, 698.5469, 721.6025]</t>
  </si>
  <si>
    <t>[807422.75, 18924.9336, 10764.4473, 2610.7686, 469.5022, 288.0114, 130.0]</t>
  </si>
  <si>
    <t>['[phosphocholine+H]+', 'SM(d38:2)-1H2O', 'P-O断裂', 'd14:2', 'SM(d38:2)-C5H14NO4P', 'SM(d38:2)-C3H9N', 'SM(d38:2)-2H2O']</t>
  </si>
  <si>
    <t>SM(d15:1/x:0)</t>
  </si>
  <si>
    <t>y = 0.3810x + -0.1707</t>
  </si>
  <si>
    <t>SM(d15:1/22:0)</t>
  </si>
  <si>
    <t>[184.0732, 104.1068, 727.612, 222.2218, 562.5503]</t>
  </si>
  <si>
    <t>[304125.125, 7247.0083, 1615.448, 368.6273, 128.205]</t>
  </si>
  <si>
    <t>['[phosphocholine+H]+', 'P-O断裂', 'SM(d37:1)-1H2O', 'd15:1', 'SM(d37:1)-C5H14NO4P']</t>
  </si>
  <si>
    <t>SM(d16:2/22:0)(2OH)</t>
  </si>
  <si>
    <t>[184.0732, 104.1069, 755.6078, 234.2228, 590.5433, 714.5371, 252.2325]</t>
  </si>
  <si>
    <t>[60810.6719, 1849.9139, 1580.1021, 391.025, 336.1902, 157.1827, 139.8929]</t>
  </si>
  <si>
    <t>['[phosphocholine+H]+', 'P-O断裂', 'SM(d38:2)(2OH)-1H2O', 'd16:2', 'SM(d38:2)(2OH)-C5H14NO4P', 'SM(d38:2)(2OH)-C3H9N', 'd16:2+OH']</t>
  </si>
  <si>
    <t>SM(d16:2/x:0)(2OH)</t>
  </si>
  <si>
    <t>y = 2.5280x + -47.6640</t>
  </si>
  <si>
    <t>[184.0732, 755.6049, 104.1067, 234.2214, 590.5586]</t>
  </si>
  <si>
    <t>[1502790.875, 40545.0039, 34093.918, 5696.8574, 390.6531]</t>
  </si>
  <si>
    <t>['[phosphocholine+H]+', 'SM(d38:2)(2OH)-1H2O', 'P-O断裂', 'd16:2', 'SM(d38:2)(2OH)-C5H14NO4P']</t>
  </si>
  <si>
    <t>SM(d16:2/24:0)(2OH)</t>
  </si>
  <si>
    <t>[234.2233, 742.5778, 765.6263, 252.2288, 783.6448]</t>
  </si>
  <si>
    <t>[297.1875, 196.875, 36.0833, 33.875, 23.0]</t>
  </si>
  <si>
    <t>['d16:2', 'SM(d40:2)(2OH)-C3H9N', 'SM(d40:2)(2OH)-2H2O', 'd16:2+OH', 'SM(d40:2)(2OH)-1H2O']</t>
  </si>
  <si>
    <t>SM(d17:1/16:0)</t>
  </si>
  <si>
    <t>[184.0734, 104.1069, 671.5465, 250.254, 268.2624]</t>
  </si>
  <si>
    <t>[31805.8438, 350.1976, 313.2183, 246.1, 50.0139]</t>
  </si>
  <si>
    <t>['[phosphocholine+H]+', 'P-O断裂', 'SM(d33:1)-1H2O', 'd17:1', 'd17:1+OH']</t>
  </si>
  <si>
    <t>SM(d17:1/x:0)</t>
  </si>
  <si>
    <t>y = 0.3890x + 0.4682</t>
  </si>
  <si>
    <t>SM(d17:1/18:0)</t>
  </si>
  <si>
    <t>[184.0731, 104.1069, 699.5761, 534.5269, 250.2563]</t>
  </si>
  <si>
    <t>[118827.9609, 2846.9121, 901.7467, 129.1838, 93.5568]</t>
  </si>
  <si>
    <t>['[phosphocholine+H]+', 'P-O断裂', 'SM(d35:1)-1H2O', 'SM(d35:1)-C5H14NO4P', 'd17:1']</t>
  </si>
  <si>
    <t>SM(d17:1/19:0)</t>
  </si>
  <si>
    <t>[184.0734, 104.1069, 713.5948, 548.5451, 250.2539]</t>
  </si>
  <si>
    <t>[2029892.5, 30673.959, 16602.5156, 552.1056, 193.0083]</t>
  </si>
  <si>
    <t>['[phosphocholine+H]+', 'P-O断裂', 'SM(d36:1)-1H2O', 'SM(d36:1)-C5H14NO4P', 'd17:1']</t>
  </si>
  <si>
    <t>SM(d17:1/20:0)</t>
  </si>
  <si>
    <t>[184.0732, 104.1068, 727.612, 268.2628, 250.2524, 562.5503]</t>
  </si>
  <si>
    <t>[304125.125, 7247.0083, 1615.448, 414.194, 160.2654, 128.205]</t>
  </si>
  <si>
    <t>['[phosphocholine+H]+', 'P-O断裂', 'SM(d37:1)-1H2O', 'd17:1+OH', 'd17:1', 'SM(d37:1)-C5H14NO4P']</t>
  </si>
  <si>
    <t>SM(d18:2/x:0)</t>
  </si>
  <si>
    <t>y = 0.6125x + -3.6405</t>
  </si>
  <si>
    <t>SM(t18:1/x:0)</t>
  </si>
  <si>
    <t>y = 0.4092x + 0.1058</t>
  </si>
  <si>
    <t>SM(t18:1/21:0)</t>
  </si>
  <si>
    <t>[184.0731, 104.1069, 262.2548, 771.6267, 280.2656, 735.6111, 753.6219]</t>
  </si>
  <si>
    <t>[70844.4375, 2166.6128, 685.5704, 552.6808, 87.3472, 38.0, 25.0]</t>
  </si>
  <si>
    <t>['[phosphocholine+H]+', 'P-O断裂', 't18:1', 'SM(t39:1)-1H2O', 't18:1+OH', 'SM(t39:1)-3H2O', 'SM(t39:1)-2H2O']</t>
  </si>
  <si>
    <t>So(dx:0)</t>
  </si>
  <si>
    <t>y = 0.1926x + 0.7743</t>
  </si>
  <si>
    <t>So(dx:2)</t>
  </si>
  <si>
    <t>y = 0.1526x + 1.4136</t>
  </si>
  <si>
    <t>So(d14:2)</t>
  </si>
  <si>
    <t>['So(d14:2)-2H2O', 'So(d14:2)-1H2O']</t>
  </si>
  <si>
    <t>So(tx:0)</t>
  </si>
  <si>
    <t>y = 0.1501x + 0.9139</t>
  </si>
  <si>
    <t>So(tx:1)</t>
  </si>
  <si>
    <t>y = 0.1726x + 0.8884</t>
  </si>
  <si>
    <t>So(t27:1)</t>
  </si>
  <si>
    <t>[424.4141, 406.4081]</t>
  </si>
  <si>
    <t>[319.0771, 215.9317]</t>
  </si>
  <si>
    <t>['So(t27:1)-1H2O', 'So(t27:1)-2H2O']</t>
  </si>
  <si>
    <t>So(tx:2)</t>
  </si>
  <si>
    <t>y = 0.1437x + 1.3722</t>
  </si>
  <si>
    <t>So(t24:2)</t>
  </si>
  <si>
    <t>[380.3508, 362.3371]</t>
  </si>
  <si>
    <t>[550.7348, 195.3611]</t>
  </si>
  <si>
    <t>['So(t24:2)-1H2O', 'So(t24:2)-2H2O']</t>
  </si>
  <si>
    <t>So1P(tx:1)</t>
  </si>
  <si>
    <t>y = 0.2505x + -0.3192</t>
  </si>
  <si>
    <t>HexCer(t18:0/10:1)(OH)(OH）</t>
    <phoneticPr fontId="2" type="noConversion"/>
  </si>
  <si>
    <t>HexCer(t35:0)(OH)(OH)</t>
    <phoneticPr fontId="2" type="noConversion"/>
  </si>
  <si>
    <t>HexCer(t18:0/17:0)(OH)(OH)</t>
    <phoneticPr fontId="2" type="noConversion"/>
  </si>
  <si>
    <t>HexCer(t18:1/10:0)(OH)(OH)</t>
    <phoneticPr fontId="2" type="noConversion"/>
  </si>
  <si>
    <t>So(d18:1)</t>
    <phoneticPr fontId="6" type="noConversion"/>
  </si>
  <si>
    <t>So(d17:0)</t>
    <phoneticPr fontId="6" type="noConversion"/>
  </si>
  <si>
    <t>So(d18:0)</t>
    <phoneticPr fontId="6" type="noConversion"/>
  </si>
  <si>
    <t>So(d20:0)</t>
    <phoneticPr fontId="6" type="noConversion"/>
  </si>
  <si>
    <t>Cer(d18:1/24:0)(20H)</t>
    <phoneticPr fontId="6" type="noConversion"/>
  </si>
  <si>
    <t>Cer(d18:0/14:0)</t>
    <phoneticPr fontId="6" type="noConversion"/>
  </si>
  <si>
    <t>Cer(d18:0/16:0)</t>
    <phoneticPr fontId="6" type="noConversion"/>
  </si>
  <si>
    <t>Cer(d18:0/18:0)</t>
    <phoneticPr fontId="6" type="noConversion"/>
  </si>
  <si>
    <t>Cer(d18:0/24:0)</t>
    <phoneticPr fontId="6" type="noConversion"/>
  </si>
  <si>
    <t>Cer(d18:1/14:0)</t>
    <phoneticPr fontId="6" type="noConversion"/>
  </si>
  <si>
    <t>Cer(d18:1/16:0)</t>
    <phoneticPr fontId="6" type="noConversion"/>
  </si>
  <si>
    <t>Cer(d18:1/18:0)</t>
    <phoneticPr fontId="6" type="noConversion"/>
  </si>
  <si>
    <t>Cer(d18:1/20:0)</t>
    <phoneticPr fontId="6" type="noConversion"/>
  </si>
  <si>
    <t>Cer(d18:1/22:0)</t>
    <phoneticPr fontId="6" type="noConversion"/>
  </si>
  <si>
    <t>Cer(d18:1/24:0)</t>
    <phoneticPr fontId="6" type="noConversion"/>
  </si>
  <si>
    <t>CerP(d18:1/24:0)</t>
    <phoneticPr fontId="6" type="noConversion"/>
  </si>
  <si>
    <t>SM(d18:1/14:0)</t>
    <phoneticPr fontId="6" type="noConversion"/>
  </si>
  <si>
    <t>SM(d18:1/16:0)</t>
    <phoneticPr fontId="6" type="noConversion"/>
  </si>
  <si>
    <t>SM(d18:1/18:0)</t>
    <phoneticPr fontId="6" type="noConversion"/>
  </si>
  <si>
    <t>SM(d18:1/24:0)</t>
    <phoneticPr fontId="6" type="noConversion"/>
  </si>
  <si>
    <t>HexCer(d18:1/16:0)</t>
    <phoneticPr fontId="6" type="noConversion"/>
  </si>
  <si>
    <t>HexCer(d18:1/14:0)</t>
    <phoneticPr fontId="6" type="noConversion"/>
  </si>
  <si>
    <t>HexCer(d18:1/18:0)</t>
    <phoneticPr fontId="6" type="noConversion"/>
  </si>
  <si>
    <t>HexCer(d18:1/20:0)</t>
    <phoneticPr fontId="6" type="noConversion"/>
  </si>
  <si>
    <t>LacCer(d18:1/18:0)</t>
    <phoneticPr fontId="6" type="noConversion"/>
  </si>
  <si>
    <t>Lyso-SM (d18: 1)</t>
    <phoneticPr fontId="6" type="noConversion"/>
  </si>
  <si>
    <t>Cer(d18:1/18:1)</t>
    <phoneticPr fontId="6" type="noConversion"/>
  </si>
  <si>
    <t>SM(d18:1/18:1)</t>
    <phoneticPr fontId="6" type="noConversion"/>
  </si>
  <si>
    <t>Cer(d16:0/16:0)</t>
    <phoneticPr fontId="2" type="noConversion"/>
  </si>
  <si>
    <t>['Cer(d43:2)(dOH)-1H2O', 'd18:2+OH', 'd18:2', 'Cer(d43:2)(dOH)-2H2O', 'd18:2+2OH']</t>
    <phoneticPr fontId="2" type="noConversion"/>
  </si>
  <si>
    <t>注释</t>
    <phoneticPr fontId="2" type="noConversion"/>
  </si>
  <si>
    <t>M+H</t>
    <phoneticPr fontId="2" type="noConversion"/>
  </si>
  <si>
    <t>保留时间归一化（二元泵）</t>
    <phoneticPr fontId="2" type="noConversion"/>
  </si>
  <si>
    <t>碎片质量</t>
    <phoneticPr fontId="2" type="noConversion"/>
  </si>
  <si>
    <t>碎片强度</t>
    <phoneticPr fontId="2" type="noConversion"/>
  </si>
  <si>
    <t>碎片注释</t>
    <phoneticPr fontId="2" type="noConversion"/>
  </si>
  <si>
    <t>碎片强度总和</t>
    <phoneticPr fontId="2" type="noConversion"/>
  </si>
  <si>
    <t>标准曲线</t>
    <phoneticPr fontId="2" type="noConversion"/>
  </si>
  <si>
    <t>系列</t>
    <phoneticPr fontId="2" type="noConversion"/>
  </si>
  <si>
    <t>HexCer(t18:0/10:1)(OH)(OH）</t>
  </si>
  <si>
    <t>HexCer(t18:0/17:0)(OH)(OH)</t>
  </si>
  <si>
    <t>HexCer(t18:1/10:0)(OH)(OH)</t>
  </si>
  <si>
    <t>Cer(d18:1/19:2)(dOH)</t>
    <phoneticPr fontId="2" type="noConversion"/>
  </si>
  <si>
    <t>鞘氨醇</t>
    <phoneticPr fontId="2" type="noConversion"/>
  </si>
  <si>
    <t>膦酰鞘脂</t>
  </si>
  <si>
    <t>神经酰胺</t>
  </si>
  <si>
    <t>中性糖鞘脂</t>
    <phoneticPr fontId="2" type="noConversion"/>
  </si>
  <si>
    <t>酸性糖鞘脂</t>
    <phoneticPr fontId="2" type="noConversion"/>
  </si>
  <si>
    <t>鞘磷脂</t>
    <phoneticPr fontId="2" type="noConversion"/>
  </si>
  <si>
    <t>Globoside I(d18:1/18:3)</t>
    <phoneticPr fontId="2" type="noConversion"/>
  </si>
  <si>
    <t>脂肪酸</t>
    <phoneticPr fontId="2" type="noConversion"/>
  </si>
  <si>
    <t>[508.5104, 266.2801, 490.4904]</t>
  </si>
  <si>
    <t>[128.0476, 81.4706, 24.0833]</t>
  </si>
  <si>
    <t>['Cer(d33:0)-1H2O', 'd18:0', 'Cer(d33:0)-2H2O']</t>
  </si>
  <si>
    <t>PGCer(d18:1/35:2)</t>
  </si>
  <si>
    <t>[936.7813, 918.7641, 300.2896, 782.7698, 264.2716]</t>
  </si>
  <si>
    <t>[97.898, 75.3472, 48.0, 30.875, 28.1607]</t>
  </si>
  <si>
    <t>['PGCer(d53:3)-1H2O', 'PGCer(d53:3)-2H2O', 'd18:1+2OH', 'PGCer(d53:3)-phosphoglycerol', 'd18:1']</t>
  </si>
  <si>
    <t>PECer(d18:1/34:3)</t>
  </si>
  <si>
    <t>PECer(d52:4)</t>
  </si>
  <si>
    <t>['d18:1', 'd18:1+OH', 'PECer(d52:4)-1H2O', 'd18:1+2OH']</t>
  </si>
  <si>
    <t>PECer(d18:2/11:4)(2OH)</t>
  </si>
  <si>
    <t>[456.3416, 280.2625, 262.2548, 579.3674]</t>
  </si>
  <si>
    <t>[169.05, 81.125, 50.45, 42.0833]</t>
  </si>
  <si>
    <t>['PECer(d29:6)(2OH)-phosphoethanolamine', 'd18:2+OH', 'd18:2', 'PECer(d29:6)(2OH)-1H2O']</t>
  </si>
  <si>
    <t>FMC-1(d18:4/35:4)</t>
  </si>
  <si>
    <t>[294.246, 258.2223, 976.7517, 958.7496]</t>
  </si>
  <si>
    <t>[165.5156, 101.25, 51.2083, 39.4712]</t>
  </si>
  <si>
    <t>['d18:4+2OH', 'd18:4', 'FMC-1(d53:8)-1H2O', 'FMC-1(d53:8)-2H2O']</t>
  </si>
  <si>
    <t>Cer(d18:2/13:2)</t>
  </si>
  <si>
    <t>[280.2595, 298.2747, 262.253]</t>
  </si>
  <si>
    <t>[129.3472, 124.25, 112.5]</t>
  </si>
  <si>
    <t>['d18:2+OH', 'd18:2+2OH', 'd18:2']</t>
  </si>
  <si>
    <t>Cer(d18:2/15:3)(2OH)</t>
  </si>
  <si>
    <t>[280.2617, 298.2727, 496.4188]</t>
  </si>
  <si>
    <t>[222.4402, 119.2857, 48.0]</t>
  </si>
  <si>
    <t>['d18:2+OH', 'd18:2+2OH', 'Cer(d33:5)(2OH)-2H2O']</t>
  </si>
  <si>
    <t>Cer(d18:3/25:4)</t>
  </si>
  <si>
    <t>[296.2638, 634.5617, 260.2413, 616.5468, 278.2506]</t>
  </si>
  <si>
    <t>[192.0, 121.1111, 74.125, 38.1667, 25.0]</t>
  </si>
  <si>
    <t>['d18:3+2OH', 'Cer(d43:7)-1H2O', 'd18:3', 'Cer(d43:7)-2H2O', 'd18:3+OH']</t>
  </si>
  <si>
    <t>PICer(d18:3/17:4)(2OH)</t>
  </si>
  <si>
    <t>[296.2593, 278.2489, 636.3911, 780.4313]</t>
  </si>
  <si>
    <t>[213.4083, 163.025, 58.0, 20.25]</t>
  </si>
  <si>
    <t>['d18:3+2OH', 'd18:3+OH', 'PICer(d35:7)(2OH)-C6H10O5', 'PICer(d35:7)(2OH)-1H2O']</t>
  </si>
  <si>
    <t>FMC-6(d18:4/23:0)</t>
  </si>
  <si>
    <t>FMC-6(d41:4)</t>
  </si>
  <si>
    <t>[294.2408, 958.679, 276.2278, 1000.6794]</t>
  </si>
  <si>
    <t>[206.875, 112.5, 70.25, 66.0865]</t>
  </si>
  <si>
    <t>['d18:4+2OH', 'FMC-6(d41:4)-HOAc', 'd18:4+OH', 'FMC-6(d41:4)-1H2O']</t>
  </si>
  <si>
    <t>CerP(d18:1/37:1)</t>
  </si>
  <si>
    <t>CerP(d55:2)</t>
  </si>
  <si>
    <t>[282.2826, 264.2702, 892.7969, 300.2843]</t>
  </si>
  <si>
    <t>[186.6421, 175.0, 76.5, 55.0312]</t>
  </si>
  <si>
    <t>['d18:1+OH', 'd18:1', 'CerP(d55:2)-1H2O', 'd18:1+2OH']</t>
  </si>
  <si>
    <t>FMC-2(d18:0/26:2)</t>
  </si>
  <si>
    <t>FMC-2(d44:2)</t>
  </si>
  <si>
    <t>[284.2896, 878.722, 266.2843, 656.6697]</t>
  </si>
  <si>
    <t>[259.2426, 163.0227, 43.0357, 29.25]</t>
  </si>
  <si>
    <t>['d18:0+OH', 'FMC-2(d44:2)-1H2O', 'd18:0', 'FMC-2(d44:2)-Gal-H2O-HOAc']</t>
  </si>
  <si>
    <t>FMC-3(d18:0/24:1)</t>
  </si>
  <si>
    <t>FMC-3(d42:1)</t>
  </si>
  <si>
    <t>[284.2896, 878.722, 614.6418, 266.2843]</t>
  </si>
  <si>
    <t>[259.2426, 163.0227, 51.05, 43.0357]</t>
  </si>
  <si>
    <t>['d18:0+OH', 'FMC-3(d42:1)-1H2O', 'FMC-3(d42:1)-Gal_OAc-H2O-HOAc', 'd18:0']</t>
  </si>
  <si>
    <t>CAEP(d18:3/17:4)(2OH)</t>
  </si>
  <si>
    <t>[296.2603, 260.2407, 538.4331, 278.2489]</t>
  </si>
  <si>
    <t>[246.375, 159.0833, 87.45, 36.1023]</t>
  </si>
  <si>
    <t>['d18:3+2OH', 'd18:3', 'CAEP(d35:7)(2OH)-C2H8NO3P', 'd18:3+OH']</t>
  </si>
  <si>
    <t>PECer(d18:0/25:2)(2OH)</t>
  </si>
  <si>
    <t>PECer(d43:2)(2OH)</t>
  </si>
  <si>
    <t>[266.2835, 284.2967, 660.6236, 765.6263, 783.6448]</t>
  </si>
  <si>
    <t>[277.0179, 162.0, 48.375, 36.0833, 23.0]</t>
  </si>
  <si>
    <t>['d18:0', 'd18:0+OH', 'PECer(d43:2)(2OH)-phosphoethanolamine', 'PECer(d43:2)(2OH)-2H2O', 'PECer(d43:2)(2OH)-1H2O']</t>
  </si>
  <si>
    <t>FMC-3(d18:2/13:0)</t>
  </si>
  <si>
    <t>FMC-3(d31:2)</t>
  </si>
  <si>
    <t>[280.2643, 298.2729, 262.255, 476.4562]</t>
  </si>
  <si>
    <t>[210.75, 198.0, 112.25, 26.5]</t>
  </si>
  <si>
    <t>['d18:2+OH', 'd18:2+2OH', 'd18:2', 'FMC-3(d31:2)-Gal_OAc-HOAc']</t>
  </si>
  <si>
    <t>FMC-5(d18:1/16:0)</t>
  </si>
  <si>
    <t>FMC-5(d34:1)</t>
  </si>
  <si>
    <t>[282.2764, 264.2653, 874.5926, 850.6086]</t>
  </si>
  <si>
    <t>[259.225, 177.0312, 74.625, 40.0662]</t>
  </si>
  <si>
    <t>['d18:1+OH', 'd18:1', 'FMC-5(d34:1)-2H2O', 'FMC-5(d34:1)-HOAc']</t>
  </si>
  <si>
    <t>Cer(d18:3/30:4)</t>
  </si>
  <si>
    <t>[260.2424, 704.6249, 686.6104]</t>
  </si>
  <si>
    <t>[538.7772, 37.125, 28.0833]</t>
  </si>
  <si>
    <t>['d18:3', 'Cer(d48:7)-1H2O', 'Cer(d48:7)-2H2O']</t>
  </si>
  <si>
    <t>N-methylCAEP(d18:1/17:4)</t>
  </si>
  <si>
    <t>[282.2815, 264.2655, 526.4649]</t>
  </si>
  <si>
    <t>[437.0477, 129.1667, 41.0833]</t>
  </si>
  <si>
    <t>['d18:1+OH', 'd18:1', 'N-methylCAEP(d35:5)-C3H10NO3P']</t>
  </si>
  <si>
    <t>SM(d18:2/14:0)(2OH)</t>
  </si>
  <si>
    <t>SM(d32:2)(2OH)</t>
  </si>
  <si>
    <t>[671.5072, 262.2499, 630.4458, 298.2727]</t>
  </si>
  <si>
    <t>[256.0321, 169.0536, 135.05, 65.3214]</t>
  </si>
  <si>
    <t>['SM(d32:2)(2OH)-1H2O', 'd18:2', 'SM(d32:2)(2OH)-C3H9N', 'd18:2+2OH']</t>
  </si>
  <si>
    <t>SM(d18:2/31:0)(2OH)</t>
  </si>
  <si>
    <t>SM(d49:2)(2OH)</t>
  </si>
  <si>
    <t>['SM(d49:2)(2OH)-2H2O', 'd18:2+2OH', 'SM(d49:2)(2OH)-1H2O', 'd18:2+OH']</t>
  </si>
  <si>
    <t>CerP(d18:2/24:3)(2OH)</t>
  </si>
  <si>
    <t>CerP(d42:5)(2OH)</t>
  </si>
  <si>
    <t>[262.2563, 298.277, 280.2631, 640.5747]</t>
  </si>
  <si>
    <t>[228.1645, 211.1875, 118.0, 99.7788]</t>
  </si>
  <si>
    <t>['d18:2', 'd18:2+2OH', 'd18:2+OH', 'CerP(d42:5)(2OH)-H3PO4']</t>
  </si>
  <si>
    <t>CAEP(d18:4/36:2)</t>
  </si>
  <si>
    <t>[276.2322, 897.7622, 879.7485, 790.7239, 294.248, 258.2221]</t>
  </si>
  <si>
    <t>[314.0592, 121.0278, 88.875, 75.375, 42.875, 42.375]</t>
  </si>
  <si>
    <t>['d18:4+OH', 'CAEP(d54:6)-1H2O', 'CAEP(d54:6)-2H2O', 'CAEP(d54:6)-C2H8NO3P', 'd18:4+2OH', 'd18:4']</t>
  </si>
  <si>
    <t>[264.2731, 476.4399, 630.4545, 282.2811, 556.4117, 612.4368]</t>
  </si>
  <si>
    <t>[234.0417, 154.4408, 135.05, 114.0833, 39.5, 25.875]</t>
  </si>
  <si>
    <t>['d18:1', 'PGCer(d31:2)-phosphoglycerol', 'PGCer(d31:2)-1H2O', 'd18:1+OH', 'PGCer(d31:2)-C3H8O3', 'PGCer(d31:2)-2H2O']</t>
  </si>
  <si>
    <t>CAEP(d18:2/31:2)(2OH)</t>
  </si>
  <si>
    <t>[262.2481, 280.2583, 829.685, 847.7033, 298.2705]</t>
  </si>
  <si>
    <t>[214.245, 196.2474, 125.0625, 116.0, 63.25]</t>
  </si>
  <si>
    <t>['d18:2', 'd18:2+OH', 'CAEP(d49:4)(2OH)-2H2O', 'CAEP(d49:4)(2OH)-1H2O', 'd18:2+2OH']</t>
  </si>
  <si>
    <t>FMC-2(d18:3/23:2)</t>
  </si>
  <si>
    <t>FMC-2(d41:5)</t>
  </si>
  <si>
    <t>[278.2432, 788.6269, 296.257, 626.563, 260.2371]</t>
  </si>
  <si>
    <t>[251.0074, 203.0, 169.0083, 76.5, 32.75]</t>
  </si>
  <si>
    <t>['d18:3+OH', 'FMC-2(d41:5)-HOAc', 'd18:3+2OH', 'FMC-2(d41:5)-HOAc-Gal', 'd18:3']</t>
  </si>
  <si>
    <t>FMC-2(d18:4/34:4)</t>
  </si>
  <si>
    <t>[294.2423, 936.7304, 978.7399, 756.6713, 960.7149, 276.2325]</t>
  </si>
  <si>
    <t>[281.0331, 207.1023, 142.4654, 64.0625, 39.0625, 23.5956]</t>
  </si>
  <si>
    <t>['d18:4+2OH', 'FMC-2(d52:8)-HOAc', 'FMC-2(d52:8)-1H2O', 'FMC-2(d52:8)-Gal-H2O-HOAc', 'FMC-2(d52:8)-2H2O', 'd18:4+OH']</t>
  </si>
  <si>
    <t>[686.6118, 262.2544, 668.5961]</t>
  </si>
  <si>
    <t>[384.0855, 320.928, 54.0]</t>
  </si>
  <si>
    <t>['Cer(d44:4)(dOH)-1H2O', 'd18:2', 'Cer(d44:4)(dOH)-2H2O']</t>
  </si>
  <si>
    <t>[606.5499, 282.278, 264.2703]</t>
  </si>
  <si>
    <t>[404.1875, 303.4583, 64.0833]</t>
  </si>
  <si>
    <t>['Cer(d38:2)(dOH)-1H2O', 'd18:1+OH', 'd18:1']</t>
  </si>
  <si>
    <t>SM(d18:2/25:1)</t>
  </si>
  <si>
    <t>SM(d43:3)</t>
  </si>
  <si>
    <t>[104.106, 298.2769, 807.6739, 280.2647]</t>
  </si>
  <si>
    <t>[292.0947, 286.05, 105.0, 92.654]</t>
  </si>
  <si>
    <t>['P-O断裂', 'd18:2+2OH', 'SM(d43:3)-1H2O', 'd18:2+OH']</t>
  </si>
  <si>
    <t>[262.252, 568.5092, 298.2743]</t>
  </si>
  <si>
    <t>[424.1976, 219.0, 148.4444]</t>
  </si>
  <si>
    <t>['d18:2', 'Cer(d38:5)-1H2O', 'd18:2+2OH']</t>
  </si>
  <si>
    <t>FMC-3(d18:4/32:3)</t>
  </si>
  <si>
    <t>[294.2423, 936.7304, 978.7399, 792.6787, 960.7149, 276.2325]</t>
  </si>
  <si>
    <t>[281.0331, 207.1023, 142.4654, 99.0, 39.0625, 23.5956]</t>
  </si>
  <si>
    <t>['d18:4+2OH', 'FMC-3(d50:7)-HOAc', 'FMC-3(d50:7)-1H2O', 'FMC-3(d50:7)-Gal_OAc', 'FMC-3(d50:7)-2H2O', 'd18:4+OH']</t>
  </si>
  <si>
    <t>[688.6306, 282.2788, 264.2706]</t>
  </si>
  <si>
    <t>[397.1191, 333.9641, 64.0081]</t>
  </si>
  <si>
    <t>['Cer(d44:3)(dOH)-1H2O', 'd18:1+OH', 'd18:1']</t>
  </si>
  <si>
    <t>CAEP(d18:1/15:0)(2OH)</t>
  </si>
  <si>
    <t>CAEP(d33:1)(2OH)</t>
  </si>
  <si>
    <t>[264.2693, 282.2783, 300.2882, 629.5001]</t>
  </si>
  <si>
    <t>[397.026, 199.5956, 143.0, 73.1111]</t>
  </si>
  <si>
    <t>['d18:1', 'd18:1+OH', 'd18:1+2OH', 'CAEP(d33:1)(2OH)-1H2O']</t>
  </si>
  <si>
    <t>[260.2407, 278.251, 666.4255, 630.4037]</t>
  </si>
  <si>
    <t>[337.7723, 305.2041, 138.7961, 38.25]</t>
  </si>
  <si>
    <t>['t18:2', 't18:2+OH', 'HexCer(t30:6)(OH)', 'HexCer(t30:6)(OH)-2H2O']</t>
  </si>
  <si>
    <t>N-methylCAEP(d18:3/33:4)</t>
  </si>
  <si>
    <t>N-methylCAEP(d51:7)</t>
  </si>
  <si>
    <t>[278.2468, 296.258, 746.6728, 867.7235]</t>
  </si>
  <si>
    <t>[398.9698, 198.225, 126.651, 124.3603]</t>
  </si>
  <si>
    <t>['d18:3+OH', 'd18:3+2OH', 'N-methylCAEP(d51:7)-C3H10NO3P', 'N-methylCAEP(d51:7)-1H2O']</t>
  </si>
  <si>
    <t>PICer(d18:4/19:2)(2OH)</t>
  </si>
  <si>
    <t>[810.4875, 294.2419, 792.4649, 666.4372, 568.4628]</t>
  </si>
  <si>
    <t>[282.3333, 235.0667, 200.3324, 92.5568, 78.2812]</t>
  </si>
  <si>
    <t>['PICer(d37:6)(2OH)-1H2O', 'd18:4+2OH', 'PICer(d37:6)(2OH)-2H2O', 'PICer(d37:6)(2OH)-C6H10O5', 'PICer(d37:6)(2OH)-phosphate']</t>
  </si>
  <si>
    <t>[672.5404, 300.2905, 654.5343, 264.2668]</t>
  </si>
  <si>
    <t>[550.8774, 152.025, 128.75, 59.5]</t>
  </si>
  <si>
    <t>['HexCer(d32:1)', 'd18:1+2OH', 'HexCer(d32:1)-1H2O', 'd18:1']</t>
  </si>
  <si>
    <t>HexCer(d18:1/14:1)</t>
  </si>
  <si>
    <t>[670.5193, 652.5032, 282.2797, 264.2708, 508.4746]</t>
  </si>
  <si>
    <t>[596.546, 217.125, 146.0357, 23.2404, 20.0833]</t>
  </si>
  <si>
    <t>['HexCer(d32:2)', 'HexCer(d32:2)-1H2O', 'd18:1+OH', 'd18:1', 'HexCer(d32:2)-Hex']</t>
  </si>
  <si>
    <t>Cer(d18:1/37:4)(dOH)</t>
  </si>
  <si>
    <t>[264.269, 282.2773, 300.2938, 838.7738, 820.7435]</t>
  </si>
  <si>
    <t>[542.1884, 233.4402, 188.005, 151.8929, 68.0625]</t>
  </si>
  <si>
    <t>['d18:1', 'd18:1+OH', 'd18:1+2OH', 'Cer(d55:5)(dOH)-1H2O', 'Cer(d55:5)(dOH)-2H2O']</t>
  </si>
  <si>
    <t>N-methylCAEP(d18:4/35:4)</t>
  </si>
  <si>
    <t>[893.7274, 875.6966, 294.239, 772.7063]</t>
  </si>
  <si>
    <t>[684.77, 240.0, 191.375, 133.3472]</t>
  </si>
  <si>
    <t>['N-methylCAEP(d53:8)-1H2O', 'N-methylCAEP(d53:8)-2H2O', 'd18:4+2OH', 'N-methylCAEP(d53:8)-C3H10NO3P']</t>
  </si>
  <si>
    <t>FMC-2(d18:3/10:3)</t>
  </si>
  <si>
    <t>[442.3587, 260.236, 296.2557, 278.2452]</t>
  </si>
  <si>
    <t>[488.9145, 305.875, 296.0769, 195.125]</t>
  </si>
  <si>
    <t>['FMC-2(d28:6)-HOAc-Gal', 'd18:3', 'd18:3+2OH', 'd18:3+OH']</t>
  </si>
  <si>
    <t>N-methylCAEP(d18:4/37:4)</t>
  </si>
  <si>
    <t>N-methylCAEP(d55:8)</t>
  </si>
  <si>
    <t>[921.7505, 294.2412, 903.7337, 276.2269]</t>
  </si>
  <si>
    <t>[694.6985, 461.25, 106.3472, 59.5625]</t>
  </si>
  <si>
    <t>['N-methylCAEP(d55:8)-1H2O', 'd18:4+2OH', 'N-methylCAEP(d55:8)-2H2O', 'd18:4+OH']</t>
  </si>
  <si>
    <t>HexCer(d18:1/23:1)(OH)</t>
  </si>
  <si>
    <t>GlcNAcManGlcCer(d18:4/45:3)</t>
  </si>
  <si>
    <t>GlcNAcManGlcCer(d63:7)</t>
  </si>
  <si>
    <t>['GlcNAcManGlcCer(d63:7)', 'GlcNAcManGlcCer(d63:7)-1H2O', 'd18:4+2OH', 'GlcNAcManGlcCer(d63:7)-GlcNAc-Gal-Glc-H2O', 'GlcNAcManGlcCer(d63:7)-2H2O']</t>
  </si>
  <si>
    <t>Gb3(d18:4/11:2)</t>
  </si>
  <si>
    <t>[944.5254, 276.2367, 926.5157, 908.5166, 440.3464]</t>
  </si>
  <si>
    <t>[845.0775, 194.1023, 146.0625, 119.5237, 103.5]</t>
  </si>
  <si>
    <t>['Gb3(d29:6)', 'd18:4+OH', 'Gb3(d29:6)-1H2O', 'Gb3(d29:6)-2H2O', 'Gb3(d29:6)-Gal-Gal-Glc-H2O']</t>
  </si>
  <si>
    <t>SSEA-3 antigen(d18:2/18:4)</t>
  </si>
  <si>
    <t>SSEA-3 antigen(d36:6)</t>
  </si>
  <si>
    <t>[1407.767, 862.5587, 1227.7043, 880.5835, 280.2605, 1371.7339]</t>
  </si>
  <si>
    <t>[1083.6134, 157.2917, 97.2841, 67.0625, 45.0, 37.25]</t>
  </si>
  <si>
    <t>['SSEA-3 antigen(d36:6)', 'SSEA-3 antigen(d36:6)-Gal-GalNAc-Gal-H2O', 'SSEA-3 antigen(d36:6)-Gal-H2O', 'SSEA-3 antigen(d36:6)-Gal-GalNAc-Gal', 'd18:2+OH', 'SSEA-3 antigen(d36:6)-2H2O']</t>
  </si>
  <si>
    <t>FMC-2(d18:4/17:4)</t>
  </si>
  <si>
    <t>[740.4737, 722.4783, 258.2229, 698.4953, 596.4376, 578.4238]</t>
  </si>
  <si>
    <t>[708.0625, 320.49, 222.0282, 138.0, 74.1667, 38.1607]</t>
  </si>
  <si>
    <t>['FMC-2(d35:8)-1H2O', 'FMC-2(d35:8)-2H2O', 'd18:4', 'FMC-2(d35:8)-HOAc', 'FMC-2(d35:8)-Gal', 'FMC-2(d35:8)-Gal-H2O']</t>
  </si>
  <si>
    <t>[294.2402, 276.2358, 962.7269, 944.7494]</t>
  </si>
  <si>
    <t>[975.7796, 479.1303, 126.3913, 63.2083]</t>
  </si>
  <si>
    <t>['d18:4+2OH', 'd18:4+OH', 'FMC-1(d52:8)-1H2O', 'FMC-1(d52:8)-2H2O']</t>
  </si>
  <si>
    <t>Cer(d18:4/28:4)(2OH)</t>
  </si>
  <si>
    <t>[690.59, 276.229, 294.2429, 258.2266, 672.569]</t>
  </si>
  <si>
    <t>[919.125, 534.0079, 252.0632, 204.5326, 31.5]</t>
  </si>
  <si>
    <t>['Cer(d46:8)(2OH)-1H2O', 'd18:4+OH', 'd18:4+2OH', 'd18:4', 'Cer(d46:8)(2OH)-2H2O']</t>
  </si>
  <si>
    <t>HexCer(d18:4/26:2)(OH)</t>
  </si>
  <si>
    <t>[846.6414, 294.238, 828.6196, 810.6294]</t>
  </si>
  <si>
    <t>[1333.8457, 429.2161, 139.625, 39.375]</t>
  </si>
  <si>
    <t>['HexCer(d44:6)(OH)', 'd18:4+2OH', 'HexCer(d44:6)(OH)-1H2O', 'HexCer(d44:6)(OH)-2H2O']</t>
  </si>
  <si>
    <t>Cer(d18:2/20:2)</t>
  </si>
  <si>
    <t>[262.2532, 280.2604, 570.5192, 298.2728]</t>
  </si>
  <si>
    <t>[1230.0161, 342.157, 272.4853, 183.8]</t>
  </si>
  <si>
    <t>['d18:2', 'd18:2+OH', 'Cer(d38:4)-1H2O', 'd18:2+2OH']</t>
  </si>
  <si>
    <t>Cer(d18:0/24:1)</t>
  </si>
  <si>
    <t>[632.6343, 284.2954, 614.6233, 266.2853, 302.3084]</t>
  </si>
  <si>
    <t>[930.3857, 394.4401, 372.375, 268.5202, 93.3952]</t>
  </si>
  <si>
    <t>['Cer(d42:1)-1H2O', 'd18:0+OH', 'Cer(d42:1)-2H2O', 'd18:0', 'd18:0+2OH']</t>
  </si>
  <si>
    <t>Cer(d18:1/25:1)(2OH)</t>
  </si>
  <si>
    <t>Cer(d43:2)(2OH)</t>
  </si>
  <si>
    <t>['d18:1+OH', 'd18:1+2OH', 'd18:1', 'Cer(d43:2)(2OH)-1H2O']</t>
  </si>
  <si>
    <t>Cer(d18:0/26:2)(2OH)</t>
  </si>
  <si>
    <t>[266.2804, 674.6514, 284.2898]</t>
  </si>
  <si>
    <t>[2129.6746, 167.3636, 167.125]</t>
  </si>
  <si>
    <t>['d18:0', 'Cer(d44:2)(2OH)-1H2O', 'd18:0+OH']</t>
  </si>
  <si>
    <t>HexCer(d18:2/14:0)(OH)</t>
  </si>
  <si>
    <t>HexCer(d32:2)(OH)</t>
  </si>
  <si>
    <t>[686.5141, 668.5115, 298.2761, 262.2478]</t>
  </si>
  <si>
    <t>[1947.3196, 238.125, 198.7824, 89.0]</t>
  </si>
  <si>
    <t>['HexCer(d32:2)(OH)', 'HexCer(d32:2)(OH)-1H2O', 'd18:2+2OH', 'd18:2']</t>
  </si>
  <si>
    <t>CerP(d18:4/10:1)(2OH)</t>
  </si>
  <si>
    <t>[524.3157, 506.3032, 294.2418, 426.3368, 276.2277]</t>
  </si>
  <si>
    <t>[1811.3236, 259.6377, 198.6576, 149.25, 63.1359]</t>
  </si>
  <si>
    <t>['CerP(d28:5)(2OH)-1H2O', 'CerP(d28:5)(2OH)-2H2O', 'd18:4+2OH', 'CerP(d28:5)(2OH)-H2O-H3PO4', 'd18:4+OH']</t>
  </si>
  <si>
    <t>PGCer(d18:1/18:2)</t>
  </si>
  <si>
    <t>[282.2798, 698.5087, 680.5134, 264.2677]</t>
  </si>
  <si>
    <t>[2277.2612, 187.9185, 181.8523, 32.0]</t>
  </si>
  <si>
    <t>['d18:1+OH', 'PGCer(d36:3)-1H2O', 'PGCer(d36:3)-2H2O', 'd18:1']</t>
  </si>
  <si>
    <t>HexCer(t34:0)(OH)(OH)</t>
  </si>
  <si>
    <t>[750.5698, 282.2792, 300.2865, 264.2674, 732.5656, 570.5111, 696.5485, 588.5203]</t>
  </si>
  <si>
    <t>[1247.0139, 582.5, 280.3967, 253.4536, 193.3611, 99.5316, 89.0, 49.5556]</t>
  </si>
  <si>
    <t>['HexCer(t34:0)(OH)(OH)', 't18:0+OH', 't18:0+2OH', 't18:0', 'HexCer(t34:0)(OH)(OH)-1H2O', 'HexCer(t34:0)(OH)(OH)-Hex-H2O', 'HexCer(t34:0)(OH)(OH)-3H2O', 'HexCer(t34:0)(OH)(OH)-Hex']</t>
  </si>
  <si>
    <t>GA2(d18:3/19:1)</t>
  </si>
  <si>
    <t>GA2(d37:4)</t>
  </si>
  <si>
    <t>['GA2(d37:4)', 'd18:3+OH', 'd18:3', 'd18:3+2OH', 'GA2(d37:4)-GalNAc-Gal-Glc-H2O', 'GA2(d37:4)-1H2O']</t>
  </si>
  <si>
    <t>[812.6506, 264.2699, 300.2873, 794.647]</t>
  </si>
  <si>
    <t>[2866.7119, 479.529, 272.9253, 86.0417]</t>
  </si>
  <si>
    <t>['HexCer(d41:2)(OH)', 'd18:1', 'd18:1+2OH', 'HexCer(d41:2)(OH)-1H2O']</t>
  </si>
  <si>
    <t>HexCer(d18:1/12:0)(OH)</t>
  </si>
  <si>
    <t>HexCer(d30:1)(OH)</t>
  </si>
  <si>
    <t>[660.5, 480.4404, 498.4575, 282.2758, 264.2716, 642.4975]</t>
  </si>
  <si>
    <t>[3109.4092, 333.3213, 278.5577, 208.3224, 60.4464, 30.0833]</t>
  </si>
  <si>
    <t>['HexCer(d30:1)(OH)', 'HexCer(d30:1)(OH)-Hex-H2O', 'HexCer(d30:1)(OH)-Hex', 'd18:1+OH', 'd18:1', 'HexCer(d30:1)(OH)-1H2O']</t>
  </si>
  <si>
    <t>So(d18:1)</t>
  </si>
  <si>
    <t>['So(d18:1)-1H2O', 'So(d18:1)-2H2O']</t>
  </si>
  <si>
    <t>HexCer(t18:1/15:0)(OH)</t>
  </si>
  <si>
    <t>HexCer(t33:1)(OH)(OH)</t>
  </si>
  <si>
    <t>[262.2539, 280.2669, 298.275, 716.5298, 572.4865, 316.2814, 554.4829]</t>
  </si>
  <si>
    <t>[2231.3472, 863.558, 771.5031, 359.5515, 340.2245, 157.25, 138.7619]</t>
  </si>
  <si>
    <t>['t18:1', 't18:1+OH', 't18:1+2OH', 'HexCer(t33:1)(OH)(OH)-1H2O', 'HexCer(t33:1)(OH)(OH)-Hex', 't18:1+3OH', 'HexCer(t33:1)(OH)(OH)-Hex-H2O']</t>
  </si>
  <si>
    <t>[736.5685, 574.5197, 754.5678, 280.2629, 298.2795, 718.5562]</t>
  </si>
  <si>
    <t>[1773.3242, 1177.4183, 858.9144, 807.3036, 286.0833, 40.5]</t>
  </si>
  <si>
    <t>['HexCer(d37:3)(OH)-1H2O', 'HexCer(d37:3)(OH)-Hex-H2O', 'HexCer(d37:3)(OH)', 'd18:2+OH', 'd18:2+2OH', 'HexCer(d37:3)(OH)-2H2O']</t>
  </si>
  <si>
    <t>HexCer(d18:4/18:2)</t>
  </si>
  <si>
    <t>[718.5198, 276.2371, 258.2232, 538.4532, 682.509, 700.5207]</t>
  </si>
  <si>
    <t>[4638.2388, 205.025, 198.75, 102.0, 66.625, 55.025]</t>
  </si>
  <si>
    <t>['HexCer(d36:6)', 'd18:4+OH', 'd18:4', 'HexCer(d36:6)-Hex-H2O', 'HexCer(d36:6)-2H2O', 'HexCer(d36:6)-1H2O']</t>
  </si>
  <si>
    <t>[784.4688, 282.2806, 264.2692, 300.2901, 766.4795, 622.4206]</t>
  </si>
  <si>
    <t>[2376.1702, 2060.334, 536.9456, 341.0593, 108.2, 36.0]</t>
  </si>
  <si>
    <t>['LacCer(d29:5)', 'd18:1+OH', 'd18:1', 'd18:1+2OH', 'LacCer(d29:5)-1H2O', 'LacCer(d29:5)-Gal']</t>
  </si>
  <si>
    <t>GA2(d18:1/27:4)</t>
  </si>
  <si>
    <t>[1211.8128, 1193.7971, 1175.7854, 300.2911, 1008.7294, 990.7242]</t>
  </si>
  <si>
    <t>[5121.083, 261.125, 119.625, 83.2812, 67.6578, 31.3472]</t>
  </si>
  <si>
    <t>['GA2(d45:5)', 'GA2(d45:5)-1H2O', 'GA2(d45:5)-2H2O', 'd18:1+2OH', 'GA2(d45:5)-GalNAc', 'GA2(d45:5)-GalNAc-H2O']</t>
  </si>
  <si>
    <t>Cer(d18:2/17:2)</t>
  </si>
  <si>
    <t>[700.5733, 282.2784, 682.5556, 664.5429, 264.2668, 538.5273, 520.5138]</t>
  </si>
  <si>
    <t>[5052.0557, 243.5625, 211.375, 179.7961, 141.0312, 102.0, 66.0833]</t>
  </si>
  <si>
    <t>['HexCer(d34:1)', 'd18:1+OH', 'HexCer(d34:1)-1H2O', 'HexCer(d34:1)-2H2O', 'd18:1', 'HexCer(d34:1)-Hex', 'HexCer(d34:1)-Hex-H2O']</t>
  </si>
  <si>
    <t>Cer(d18:2/26:4)(2OH)</t>
  </si>
  <si>
    <t>Cer(d44:6)(2OH)</t>
  </si>
  <si>
    <t>[280.2617, 262.2531, 666.5761, 298.2722, 648.5653]</t>
  </si>
  <si>
    <t>[3291.6284, 1234.2633, 1067.35, 341.7692, 337.4329]</t>
  </si>
  <si>
    <t>['d18:2+OH', 'd18:2', 'Cer(d44:6)(2OH)-1H2O', 'd18:2+2OH', 'Cer(d44:6)(2OH)-2H2O']</t>
  </si>
  <si>
    <t>Cer(d18:0/18:0)</t>
  </si>
  <si>
    <t>[284.2945, 302.3053, 550.5485, 266.2872, 532.5499]</t>
  </si>
  <si>
    <t>[6335.9375, 611.936, 482.456, 77.0312, 20.0833]</t>
  </si>
  <si>
    <t>['d18:0+OH', 'd18:0+2OH', 'Cer(d36:0)-1H2O', 'd18:0', 'Cer(d36:0)-2H2O']</t>
  </si>
  <si>
    <t>LacCer(d18:1/21:3)(OH)</t>
  </si>
  <si>
    <t>LacCer(d39:4)(OH)</t>
  </si>
  <si>
    <t>[942.6348, 282.2787, 300.2883, 924.6548, 264.2667]</t>
  </si>
  <si>
    <t>[6853.0156, 321.25, 168.7202, 163.5329, 125.7614]</t>
  </si>
  <si>
    <t>['LacCer(d39:4)(OH)', 'd18:1+OH', 'd18:1+2OH', 'LacCer(d39:4)(OH)-1H2O', 'd18:1']</t>
  </si>
  <si>
    <t>[262.2535, 280.2636, 298.2734, 652.6084, 634.6023]</t>
  </si>
  <si>
    <t>[3154.2668, 2494.3081, 1964.7993, 81.0, 62.0833]</t>
  </si>
  <si>
    <t>['d18:2', 'd18:2+OH', 'd18:2+2OH', 'CerP(d44:5)-H3PO4', 'CerP(d44:5)-H2O-H3PO4']</t>
  </si>
  <si>
    <t>GM2(d18:2/26:2)</t>
  </si>
  <si>
    <t>GM2(d44:4)</t>
  </si>
  <si>
    <t>[1490.9246, 280.2627, 292.099, 298.2748, 1269.789, 1454.9021, 1181.8077, 1287.8155, 816.6821]</t>
  </si>
  <si>
    <t>[6999.3677, 486.9492, 284.1837, 87.7788, 57.0, 55.1607, 42.0625, 32.625, 25.0]</t>
  </si>
  <si>
    <t>['GM2(d44:4)', 'd18:2+OH', 'NeuAc+H', 'd18:2+2OH', 'GM2(d44:4)-GalNAc-H2O', 'GM2(d44:4)-2H2O', 'GM2(d44:4)-NeuAc-H2O', 'GM2(d44:4)-GalNAc', 'GM2(d44:4)-GalNAc-NeuAc-Gal-H2O']</t>
  </si>
  <si>
    <t>GM4(d18:2/18:0)</t>
  </si>
  <si>
    <t>[1017.6823, 999.6836, 262.2528, 981.6544, 298.2755]</t>
  </si>
  <si>
    <t>[9026.8193, 267.1523, 162.6667, 74.25, 20.5]</t>
  </si>
  <si>
    <t>['GM4(d36:2)', 'GM4(d36:2)-1H2O', 'd18:2', 'GM4(d36:2)-2H2O', 'd18:2+2OH']</t>
  </si>
  <si>
    <t>[264.2721, 282.2834, 300.2882, 542.4605]</t>
  </si>
  <si>
    <t>[8388.1074, 1612.329, 182.1875, 137.4]</t>
  </si>
  <si>
    <t>FMC-7(d18:2/30:4)</t>
  </si>
  <si>
    <t>FMC-7(d48:6)</t>
  </si>
  <si>
    <t>[280.263, 298.2735, 262.2525, 1136.7689, 1094.7701]</t>
  </si>
  <si>
    <t>[5179.1069, 2914.7371, 2899.2822, 285.1392, 69.625]</t>
  </si>
  <si>
    <t>['d18:2+OH', 'd18:2+2OH', 'd18:2', 'FMC-7(d48:6)-1H2O', 'FMC-7(d48:6)-HOAc']</t>
  </si>
  <si>
    <t>[262.2535, 280.264, 298.2737, 810.5311]</t>
  </si>
  <si>
    <t>[5524.3594, 4332.915, 2711.0161, 49.675]</t>
  </si>
  <si>
    <t>['d18:2', 'd18:2+OH', 'd18:2+2OH', 'PICer(d38:5)-1H2O']</t>
  </si>
  <si>
    <t>[282.279, 264.2674, 516.4793]</t>
  </si>
  <si>
    <t>[9432.8945, 2407.4851, 1389.4485]</t>
  </si>
  <si>
    <t>['d18:1+OH', 'd18:1', 'Cer(d34:3)-1H2O']</t>
  </si>
  <si>
    <t>HexCer(d18:1/10:0)(OH)</t>
  </si>
  <si>
    <t>HexCer(d28:1)(OH)</t>
  </si>
  <si>
    <t>[632.473, 264.2679, 614.4528, 282.2766]</t>
  </si>
  <si>
    <t>[13781.2627, 176.3393, 51.0, 23.625]</t>
  </si>
  <si>
    <t>['HexCer(d28:1)(OH)', 'd18:1', 'HexCer(d28:1)(OH)-1H2O', 'd18:1+OH']</t>
  </si>
  <si>
    <t>HexCer(d18:2/22:0)</t>
  </si>
  <si>
    <t>[782.651, 262.2579, 602.5774, 764.6264, 746.6236, 280.2686]</t>
  </si>
  <si>
    <t>[14431.8838, 257.0, 140.25, 95.25, 36.875, 27.0]</t>
  </si>
  <si>
    <t>['HexCer(d40:2)', 'd18:2', 'HexCer(d40:2)-Hex-H2O', 'HexCer(d40:2)-1H2O', 'HexCer(d40:2)-2H2O', 'd18:2+OH']</t>
  </si>
  <si>
    <t>GA1(d18:1/18:3)</t>
  </si>
  <si>
    <t>GA1(d36:4)</t>
  </si>
  <si>
    <t>[1249.7397, 282.2794, 884.6003, 300.288, 1087.7024, 264.2703, 1231.7322]</t>
  </si>
  <si>
    <t>[14327.7461, 1474.0776, 975.9195, 554.4091, 220.2744, 158.625, 143.4464]</t>
  </si>
  <si>
    <t>['GA1(d36:4)', 'd18:1+OH', 'GA1(d36:4)-Gal-GalNAc', 'd18:1+2OH', 'GA1(d36:4)-Gal', 'd18:1', 'GA1(d36:4)-1H2O']</t>
  </si>
  <si>
    <t>[262.2528, 280.2638, 298.2741, 784.4688, 766.4795, 622.4206]</t>
  </si>
  <si>
    <t>[8300.791, 5509.0044, 2497.4829, 2376.1702, 108.2, 36.0]</t>
  </si>
  <si>
    <t>['d18:2', 'd18:2+OH', 'd18:2+2OH', 'LacCer(d29:5)', 'LacCer(d29:5)-1H2O', 'LacCer(d29:5)-Gal']</t>
  </si>
  <si>
    <t>HexCer(d18:3/13:3)</t>
  </si>
  <si>
    <t>[648.4469, 278.2513, 260.239, 296.2624, 612.4154, 630.4311, 486.3969]</t>
  </si>
  <si>
    <t>[22830.1582, 328.8348, 173.0208, 51.0, 36.3472, 36.05, 20.0833]</t>
  </si>
  <si>
    <t>['HexCer(d31:6)', 'd18:3+OH', 'd18:3', 'd18:3+2OH', 'HexCer(d31:6)-2H2O', 'HexCer(d31:6)-1H2O', 'HexCer(d31:6)-Hex']</t>
  </si>
  <si>
    <t>HexCer(d18:2/13:4)</t>
  </si>
  <si>
    <t>[648.4469, 298.2722, 262.2502, 280.2637, 612.4154, 630.4311, 486.3969]</t>
  </si>
  <si>
    <t>[22830.1582, 387.4402, 269.9008, 196.4583, 36.3472, 36.05, 20.0833]</t>
  </si>
  <si>
    <t>['HexCer(d31:6)', 'd18:2+2OH', 'd18:2', 'd18:2+OH', 'HexCer(d31:6)-2H2O', 'HexCer(d31:6)-1H2O', 'HexCer(d31:6)-Hex']</t>
  </si>
  <si>
    <t>[748.5329, 730.5194, 586.4756, 568.4653, 712.521, 280.2622, 262.2477]</t>
  </si>
  <si>
    <t>[38700.7969, 805.1722, 405.0016, 376.2755, 247.92, 194.5765, 92.25]</t>
  </si>
  <si>
    <t>['HexCer(d37:6)(OH)', 'HexCer(d37:6)(OH)-1H2O', 'HexCer(d37:6)(OH)-Hex', 'HexCer(d37:6)(OH)-Hex-H2O', 'HexCer(d37:6)(OH)-2H2O', 'd18:2+OH', 'd18:2']</t>
  </si>
  <si>
    <t>[528.4761, 510.4662, 298.2733, 280.2611, 262.2538]</t>
  </si>
  <si>
    <t>[21235.1504, 15391.7891, 2060.3877, 1399.2562, 1004.9208]</t>
  </si>
  <si>
    <t>['Cer(d35:4)-1H2O', 'Cer(d35:4)-2H2O', 'd18:2+2OH', 'd18:2+OH', 'd18:2']</t>
  </si>
  <si>
    <t>HexCer(d18:2/20:0)</t>
  </si>
  <si>
    <t>[736.6083, 754.619, 280.2645, 262.2562, 718.5967]</t>
  </si>
  <si>
    <t>[38670.9219, 7575.3442, 323.8167, 94.2, 86.0083]</t>
  </si>
  <si>
    <t>['HexCer(d38:2)-1H2O', 'HexCer(d38:2)', 'd18:2+OH', 'd18:2', 'HexCer(d38:2)-2H2O']</t>
  </si>
  <si>
    <t>HexCer(d18:3/20:4)</t>
  </si>
  <si>
    <t>[744.5341, 726.5266, 296.2548, 708.5135, 278.2501, 564.4791, 582.4794]</t>
  </si>
  <si>
    <t>[54483.9102, 377.7788, 238.921, 212.0942, 168.0083, 120.1111, 46.25]</t>
  </si>
  <si>
    <t>['HexCer(d38:7)', 'HexCer(d38:7)-1H2O', 'd18:3+2OH', 'HexCer(d38:7)-2H2O', 'd18:3+OH', 'HexCer(d38:7)-Hex-H2O', 'HexCer(d38:7)-Hex']</t>
  </si>
  <si>
    <t>[734.5539, 280.2633, 298.274, 716.5413, 262.2538, 554.4919, 572.5047, 698.5315]</t>
  </si>
  <si>
    <t>[37750.418, 26375.1543, 1014.8014, 651.0228, 411.0082, 405.4178, 232.6371, 104.0833]</t>
  </si>
  <si>
    <t>['HexCer(d37:5)', 'd18:2+OH', 'd18:2+2OH', 'HexCer(d37:5)-1H2O', 'd18:2', 'HexCer(d37:5)-Hex-H2O', 'HexCer(d37:5)-Hex', 'HexCer(d37:5)-2H2O']</t>
  </si>
  <si>
    <t>HexCer(d18:2/20:1)</t>
  </si>
  <si>
    <t>[572.5399, 752.6019, 590.55, 262.2532, 280.264, 298.2769, 734.5847, 716.5742]</t>
  </si>
  <si>
    <t>[50191.8203, 10515.1084, 7688.5054, 2100.0581, 395.9412, 285.2426, 202.2656, 166.5]</t>
  </si>
  <si>
    <t>['HexCer(d38:3)-Hex-H2O', 'HexCer(d38:3)', 'HexCer(d38:3)-Hex', 'd18:2', 'd18:2+OH', 'd18:2+2OH', 'HexCer(d38:3)-1H2O', 'HexCer(d38:3)-2H2O']</t>
  </si>
  <si>
    <t>[262.2525, 280.2636, 298.2737, 1150.7883, 1132.7615]</t>
  </si>
  <si>
    <t>[29855.1582, 29759.6367, 15736.9736, 592.3761, 37.2841]</t>
  </si>
  <si>
    <t>['d18:2', 'd18:2+OH', 'd18:2+2OH', 'FMC-7(d49:6)-1H2O', 'FMC-7(d49:6)-2H2O']</t>
  </si>
  <si>
    <t>[518.4928, 680.5457, 264.2688, 698.5563, 536.5036, 282.2804, 662.5215, 300.2945]</t>
  </si>
  <si>
    <t>[36002.8047, 25629.7363, 11831.0107, 4902.7578, 1936.5347, 747.2017, 234.7909, 108.25]</t>
  </si>
  <si>
    <t>['HexCer(d34:2)-Hex-H2O', 'HexCer(d34:2)-1H2O', 'd18:1', 'HexCer(d34:2)', 'HexCer(d34:2)-Hex', 'd18:1+OH', 'HexCer(d34:2)-2H2O', 'd18:1+2OH']</t>
  </si>
  <si>
    <t>[522.5239, 284.2955, 504.5135, 302.3062, 266.2832]</t>
  </si>
  <si>
    <t>[78054.5312, 7665.9526, 5926.2861, 4996.7495, 4323.1377]</t>
  </si>
  <si>
    <t>[532.5086, 694.561, 262.2535, 712.5688, 280.2636, 550.5176, 298.2748, 676.5377]</t>
  </si>
  <si>
    <t>[66006.375, 59486.3008, 2357.1072, 2210.1804, 1972.6958, 1344.3844, 498.242, 194.2368]</t>
  </si>
  <si>
    <t>['HexCer(d35:2)-Hex-H2O', 'HexCer(d35:2)-1H2O', 'd18:2', 'HexCer(d35:2)', 'd18:2+OH', 'HexCer(d35:2)-Hex', 'd18:2+2OH', 'HexCer(d35:2)-2H2O']</t>
  </si>
  <si>
    <t>[910.6213, 748.5663, 892.608, 586.5212, 298.276, 568.5081, 280.2648, 730.5477, 874.6158]</t>
  </si>
  <si>
    <t>[141337.1875, 973.9368, 431.9712, 389.825, 250.045, 105.0833, 56.0, 29.0, 26.0]</t>
  </si>
  <si>
    <t>['LacCer(d38:5)', 'LacCer(d38:5)-Gal', 'LacCer(d38:5)-1H2O', 'LacCer(d38:5)-Gal-Glc', 'd18:2+2OH', 'LacCer(d38:5)-Gal-Glc-H2O', 'd18:2+OH', 'LacCer(d38:5)-Gal-H2O', 'LacCer(d38:5)-2H2O']</t>
  </si>
  <si>
    <t>SM(d18:1/17:0)(2OH)</t>
  </si>
  <si>
    <t>SM(d35:1)(2OH)</t>
  </si>
  <si>
    <t>[184.0733, 104.1069, 715.5673, 282.2797, 264.2667, 300.2894, 550.5172]</t>
  </si>
  <si>
    <t>[171595.4844, 17132.9043, 2580.0598, 2386.3699, 1476.1222, 907.8843, 191.8017]</t>
  </si>
  <si>
    <t>['[phosphocholine+H]+', 'P-O断裂', 'SM(d35:1)(2OH)-1H2O', 'd18:1+OH', 'd18:1', 'd18:1+2OH', 'SM(d35:1)(2OH)-C5H14NO4P']</t>
  </si>
  <si>
    <t>[734.5178, 716.5079, 572.4659, 554.4556, 262.2576, 280.262, 698.4908, 298.273]</t>
  </si>
  <si>
    <t>[225998.7812, 2353.0374, 2079.7029, 1432.6844, 271.5329, 208.1635, 120.605, 70.1607]</t>
  </si>
  <si>
    <t>['HexCer(d36:6)(OH)', 'HexCer(d36:6)(OH)-1H2O', 'HexCer(d36:6)(OH)-Hex', 'HexCer(d36:6)(OH)-Hex-H2O', 'd18:2', 'd18:2+OH', 'HexCer(d36:6)(OH)-2H2O', 'd18:2+2OH']</t>
  </si>
  <si>
    <t>[750.5485, 588.4947, 732.5399, 570.4864, 280.2628, 262.2498, 298.2741]</t>
  </si>
  <si>
    <t>[324912.375, 1783.1038, 1619.0519, 1310.0931, 530.3264, 179.1635, 74.1667]</t>
  </si>
  <si>
    <t>['HexCer(d37:5)(OH)', 'HexCer(d37:5)(OH)-Hex', 'HexCer(d37:5)(OH)-1H2O', 'HexCer(d37:5)(OH)-Hex-H2O', 'd18:2+OH', 'd18:2', 'd18:2+2OH']</t>
  </si>
  <si>
    <t>Cer(d18:0/15:0)</t>
    <phoneticPr fontId="2" type="noConversion"/>
  </si>
  <si>
    <t>强度总和</t>
    <phoneticPr fontId="2" type="noConversion"/>
  </si>
  <si>
    <t>片段位置</t>
    <phoneticPr fontId="2" type="noConversion"/>
  </si>
  <si>
    <t>未归一化时间</t>
    <phoneticPr fontId="2" type="noConversion"/>
  </si>
  <si>
    <t>归一化时间</t>
    <phoneticPr fontId="2" type="noConversion"/>
  </si>
  <si>
    <t>Cer(d18:0/15:0)</t>
  </si>
  <si>
    <t>So(dx:0)</t>
    <phoneticPr fontId="2" type="noConversion"/>
  </si>
  <si>
    <t>Cer(d18:1/x:0)(20H)</t>
    <phoneticPr fontId="6" type="noConversion"/>
  </si>
  <si>
    <t>Cer(d18:0/x:0)</t>
    <phoneticPr fontId="6" type="noConversion"/>
  </si>
  <si>
    <t>So(dx:1)</t>
    <phoneticPr fontId="2" type="noConversion"/>
  </si>
  <si>
    <t>Cer(d18:1/x:0)</t>
    <phoneticPr fontId="6" type="noConversion"/>
  </si>
  <si>
    <t>CerP(d18:1/x:0)</t>
    <phoneticPr fontId="6" type="noConversion"/>
  </si>
  <si>
    <t>SM(d18:1/x:0)</t>
    <phoneticPr fontId="6" type="noConversion"/>
  </si>
  <si>
    <t>HexCer(d18:1/x:0)</t>
    <phoneticPr fontId="6" type="noConversion"/>
  </si>
  <si>
    <t>LacCer(d18:1/x:0)</t>
    <phoneticPr fontId="6" type="noConversion"/>
  </si>
  <si>
    <t>Lyso-SM (dx: 1)</t>
    <phoneticPr fontId="6" type="noConversion"/>
  </si>
  <si>
    <t>Cer(d18:1/x:1)</t>
    <phoneticPr fontId="6" type="noConversion"/>
  </si>
  <si>
    <t>SM(d18:1/x:1)</t>
    <phoneticPr fontId="6" type="noConversion"/>
  </si>
  <si>
    <t>鞘氨醇碳数</t>
  </si>
  <si>
    <t>鞘氨醇不饱和度</t>
  </si>
  <si>
    <t>脂肪酸碳数</t>
  </si>
  <si>
    <t>脂肪酸不饱和度</t>
  </si>
  <si>
    <t>18</t>
  </si>
  <si>
    <t>1</t>
  </si>
  <si>
    <t>19</t>
  </si>
  <si>
    <t>2</t>
  </si>
  <si>
    <t>24</t>
  </si>
  <si>
    <t>25</t>
  </si>
  <si>
    <t>26</t>
  </si>
  <si>
    <t>14</t>
  </si>
  <si>
    <t>0</t>
  </si>
  <si>
    <t>10</t>
  </si>
  <si>
    <t>15</t>
  </si>
  <si>
    <t>16</t>
  </si>
  <si>
    <t>21</t>
  </si>
  <si>
    <t>22</t>
  </si>
  <si>
    <t>23</t>
  </si>
  <si>
    <t>36</t>
  </si>
  <si>
    <t>4</t>
  </si>
  <si>
    <t>37</t>
  </si>
  <si>
    <t>39</t>
  </si>
  <si>
    <t>17</t>
  </si>
  <si>
    <t>3</t>
  </si>
  <si>
    <t>32</t>
  </si>
  <si>
    <t>53</t>
  </si>
  <si>
    <t>20</t>
  </si>
  <si>
    <t>13</t>
  </si>
  <si>
    <t>38</t>
  </si>
  <si>
    <t>30</t>
  </si>
  <si>
    <t>11</t>
  </si>
  <si>
    <t>12</t>
  </si>
  <si>
    <t>28</t>
  </si>
  <si>
    <t>41</t>
  </si>
  <si>
    <t>34</t>
  </si>
  <si>
    <t>40</t>
  </si>
  <si>
    <t>35</t>
  </si>
  <si>
    <t>42</t>
  </si>
  <si>
    <t>33</t>
  </si>
  <si>
    <t>31</t>
  </si>
  <si>
    <t>43</t>
  </si>
  <si>
    <t>29</t>
  </si>
  <si>
    <t>27</t>
  </si>
  <si>
    <t>51</t>
  </si>
  <si>
    <t>49</t>
  </si>
  <si>
    <t/>
  </si>
  <si>
    <t>45</t>
  </si>
  <si>
    <t>5</t>
  </si>
  <si>
    <t>50</t>
  </si>
  <si>
    <t>52</t>
  </si>
  <si>
    <t>47</t>
  </si>
  <si>
    <t>48</t>
  </si>
  <si>
    <t>有峰打一次二级看看</t>
    <phoneticPr fontId="2" type="noConversion"/>
  </si>
  <si>
    <t>直接加上</t>
    <phoneticPr fontId="2" type="noConversion"/>
  </si>
  <si>
    <t>无</t>
    <phoneticPr fontId="2" type="noConversion"/>
  </si>
  <si>
    <t>保留时间规律算法问题重新绘制的</t>
    <phoneticPr fontId="2" type="noConversion"/>
  </si>
  <si>
    <t>不符合线性的保留时间规律的鉴定到的</t>
    <phoneticPr fontId="2" type="noConversion"/>
  </si>
  <si>
    <t>母离子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</si>
</sst>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7030A0"/>
      <name val="宋体"/>
      <family val="2"/>
      <scheme val="minor"/>
    </font>
    <font>
      <sz val="11"/>
      <color rgb="FF00B050"/>
      <name val="宋体"/>
      <family val="2"/>
      <scheme val="minor"/>
    </font>
    <font>
      <sz val="11"/>
      <color theme="1"/>
      <name val="楷体"/>
      <family val="3"/>
      <charset val="134"/>
    </font>
    <font>
      <sz val="11"/>
      <color rgb="FF002060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9" fillId="5" borderId="0" xfId="0" applyFont="1" applyFill="1"/>
    <xf numFmtId="0" fontId="9" fillId="6" borderId="0" xfId="0" applyFont="1" applyFill="1"/>
    <xf numFmtId="0" fontId="9" fillId="7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7" borderId="0" xfId="0" applyFill="1"/>
    <xf numFmtId="0" fontId="0" fillId="6" borderId="0" xfId="0" applyFill="1"/>
    <xf numFmtId="0" fontId="0" fillId="5" borderId="0" xfId="0" applyFill="1"/>
    <xf numFmtId="0" fontId="10" fillId="0" borderId="0" xfId="0" applyFont="1"/>
    <xf numFmtId="0" fontId="10" fillId="7" borderId="0" xfId="0" applyFont="1" applyFill="1"/>
    <xf numFmtId="0" fontId="10" fillId="4" borderId="0" xfId="0" applyFont="1" applyFill="1"/>
    <xf numFmtId="0" fontId="10" fillId="3" borderId="0" xfId="0" applyFont="1" applyFill="1"/>
    <xf numFmtId="0" fontId="10" fillId="5" borderId="0" xfId="0" applyFont="1" applyFill="1"/>
    <xf numFmtId="0" fontId="10" fillId="6" borderId="0" xfId="0" applyFont="1" applyFill="1"/>
    <xf numFmtId="0" fontId="10" fillId="2" borderId="0" xfId="0" applyFont="1" applyFill="1"/>
    <xf numFmtId="0" fontId="0" fillId="0" borderId="0" xfId="0" applyAlignment="1">
      <alignment vertical="center"/>
    </xf>
  </cellXfs>
  <cellStyles count="1">
    <cellStyle name="常规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二级鉴定鞘脂类型</a:t>
            </a:r>
            <a:endParaRPr lang="zh-CN"/>
          </a:p>
        </c:rich>
      </c:tx>
      <c:layout>
        <c:manualLayout>
          <c:xMode val="edge"/>
          <c:yMode val="edge"/>
          <c:x val="0.68055555555555558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ED-4F0E-8489-3E573F1F37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CED-4F0E-8489-3E573F1F37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C59-4806-BDEA-E2616F831E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CED-4F0E-8489-3E573F1F37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ED-4F0E-8489-3E573F1F37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CED-4F0E-8489-3E573F1F3798}"/>
              </c:ext>
            </c:extLst>
          </c:dPt>
          <c:dLbls>
            <c:dLbl>
              <c:idx val="0"/>
              <c:layout>
                <c:manualLayout>
                  <c:x val="8.3333333333333287E-2"/>
                  <c:y val="-9.722222222222222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ED-4F0E-8489-3E573F1F3798}"/>
                </c:ext>
              </c:extLst>
            </c:dLbl>
            <c:dLbl>
              <c:idx val="1"/>
              <c:layout>
                <c:manualLayout>
                  <c:x val="-5.5555555555555558E-3"/>
                  <c:y val="0.1018518518518518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ED-4F0E-8489-3E573F1F3798}"/>
                </c:ext>
              </c:extLst>
            </c:dLbl>
            <c:dLbl>
              <c:idx val="3"/>
              <c:layout>
                <c:manualLayout>
                  <c:x val="-5.2777777777777792E-2"/>
                  <c:y val="4.166666666666662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ED-4F0E-8489-3E573F1F3798}"/>
                </c:ext>
              </c:extLst>
            </c:dLbl>
            <c:dLbl>
              <c:idx val="4"/>
              <c:layout>
                <c:manualLayout>
                  <c:x val="8.3334426946631429E-3"/>
                  <c:y val="-4.629629629629629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248840769903757"/>
                      <c:h val="0.120073636628754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CED-4F0E-8489-3E573F1F3798}"/>
                </c:ext>
              </c:extLst>
            </c:dLbl>
            <c:dLbl>
              <c:idx val="5"/>
              <c:layout>
                <c:manualLayout>
                  <c:x val="8.3333333333333287E-2"/>
                  <c:y val="-0.138888888888888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ED-4F0E-8489-3E573F1F3798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饼图!$E$2:$E$7</c:f>
              <c:strCache>
                <c:ptCount val="6"/>
                <c:pt idx="0">
                  <c:v>膦酰鞘脂</c:v>
                </c:pt>
                <c:pt idx="1">
                  <c:v>神经酰胺</c:v>
                </c:pt>
                <c:pt idx="2">
                  <c:v>中性糖鞘脂</c:v>
                </c:pt>
                <c:pt idx="3">
                  <c:v>鞘氨醇</c:v>
                </c:pt>
                <c:pt idx="4">
                  <c:v>酸性糖鞘脂</c:v>
                </c:pt>
                <c:pt idx="5">
                  <c:v>鞘磷脂</c:v>
                </c:pt>
              </c:strCache>
            </c:strRef>
          </c:cat>
          <c:val>
            <c:numRef>
              <c:f>饼图!$F$2:$F$7</c:f>
              <c:numCache>
                <c:formatCode>General</c:formatCode>
                <c:ptCount val="6"/>
                <c:pt idx="0">
                  <c:v>71</c:v>
                </c:pt>
                <c:pt idx="1">
                  <c:v>1083</c:v>
                </c:pt>
                <c:pt idx="2">
                  <c:v>842</c:v>
                </c:pt>
                <c:pt idx="3">
                  <c:v>71</c:v>
                </c:pt>
                <c:pt idx="4">
                  <c:v>14</c:v>
                </c:pt>
                <c:pt idx="5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D-4F0E-8489-3E573F1F3798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4</xdr:row>
      <xdr:rowOff>26670</xdr:rowOff>
    </xdr:from>
    <xdr:to>
      <xdr:col>15</xdr:col>
      <xdr:colOff>152400</xdr:colOff>
      <xdr:row>19</xdr:row>
      <xdr:rowOff>26670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1597E80-F930-51B1-EC6D-5DB91BF14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DCXC\RT&#32467;&#26524;.xlsx" TargetMode="External"/><Relationship Id="rId1" Type="http://schemas.openxmlformats.org/officeDocument/2006/relationships/externalLinkPath" Target="/&#26700;&#38754;/DCXC/RT&#32467;&#2652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T汇总"/>
      <sheetName val="重复值筛选（已删除与保留时间相重复）1"/>
      <sheetName val="1-6汇总（未删片段重复）"/>
      <sheetName val="1"/>
      <sheetName val="2"/>
      <sheetName val="3"/>
      <sheetName val="4"/>
      <sheetName val="5"/>
      <sheetName val="6"/>
      <sheetName val="二筛"/>
      <sheetName val="三筛汇总"/>
      <sheetName val="保留时间重合"/>
      <sheetName val="四筛"/>
      <sheetName val="对比原表"/>
      <sheetName val="米佳宁CC"/>
      <sheetName val="duibi1"/>
      <sheetName val="算法匹配所有结果汇总(保留时间未归一）"/>
      <sheetName val="五筛（与mjn汇总）"/>
      <sheetName val="final（保留时间归一化）"/>
      <sheetName val="筛选后饼图"/>
      <sheetName val="Profinder 数据库"/>
      <sheetName val="final时间不归一化+片段定位"/>
      <sheetName val="高电压二级碎片没有归一（打片段一）"/>
      <sheetName val="标准品鉴定信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H2" t="str">
            <v>[320.3315, 320.3315]</v>
          </cell>
          <cell r="I2" t="str">
            <v>[172.375, 172.375]</v>
          </cell>
          <cell r="J2" t="str">
            <v>['So(m22:2)-1H2O', 'So(m22:2)-1H2O']</v>
          </cell>
          <cell r="K2">
            <v>344.75</v>
          </cell>
          <cell r="L2">
            <v>100</v>
          </cell>
          <cell r="O2">
            <v>1</v>
          </cell>
        </row>
        <row r="3">
          <cell r="H3" t="str">
            <v>[218.1898, 384.3259, 236.2011]</v>
          </cell>
          <cell r="I3" t="str">
            <v>[384.8805, 226.9032, 74.0]</v>
          </cell>
          <cell r="J3" t="str">
            <v>['m15:4', 'Cer(m26:5)-1H2O', 'm15:4+OH']</v>
          </cell>
          <cell r="K3">
            <v>685.78369999999995</v>
          </cell>
          <cell r="L3">
            <v>67.5</v>
          </cell>
          <cell r="O3">
            <v>1</v>
          </cell>
        </row>
        <row r="4">
          <cell r="H4" t="str">
            <v>[384.3259, 238.2149, 220.2053]</v>
          </cell>
          <cell r="I4" t="str">
            <v>[226.9032, 162.25, 139.0662]</v>
          </cell>
          <cell r="J4" t="str">
            <v>['Cer(m26:5)-1H2O', 'm15:3+OH', 'm15:3']</v>
          </cell>
          <cell r="K4">
            <v>528.21939999999995</v>
          </cell>
          <cell r="L4">
            <v>52.5</v>
          </cell>
          <cell r="O4">
            <v>1</v>
          </cell>
        </row>
        <row r="5">
          <cell r="H5" t="str">
            <v>[232.2063, 384.3259]</v>
          </cell>
          <cell r="I5" t="str">
            <v>[811.0029, 226.9032]</v>
          </cell>
          <cell r="J5" t="str">
            <v>['m16:4', 'Cer(m26:5)-1H2O']</v>
          </cell>
          <cell r="K5">
            <v>1037.9060999999999</v>
          </cell>
          <cell r="L5">
            <v>50</v>
          </cell>
          <cell r="O5">
            <v>1</v>
          </cell>
        </row>
        <row r="6">
          <cell r="H6" t="str">
            <v>[236.1645, 218.152, 200.1416, 418.257, 254.1708, 382.2314, 400.2557]</v>
          </cell>
          <cell r="I6" t="str">
            <v>[2599.4519, 857.2533, 594.8757, 410.9, 378.9008, 61.7279, 49.45]</v>
          </cell>
          <cell r="J6" t="str">
            <v>['t14:4+2OH', 't14:4+OH', 't14:4', 'Cer(t24:6)(dOH)-1H2O', 't14:4+3OH', 'Cer(t24:6)(dOH)-3H2O', 'Cer(t24:6)(dOH)-2H2O']</v>
          </cell>
          <cell r="K6">
            <v>4952.5595999999996</v>
          </cell>
          <cell r="L6">
            <v>88</v>
          </cell>
          <cell r="O6">
            <v>1</v>
          </cell>
        </row>
        <row r="7">
          <cell r="H7" t="str">
            <v>[238.1799, 220.1702, 202.1608, 418.257, 256.1926, 382.2314, 400.2557]</v>
          </cell>
          <cell r="I7" t="str">
            <v>[557.4944, 490.7807, 457.4225, 410.9, 69.7232, 61.7279, 49.45]</v>
          </cell>
          <cell r="J7" t="str">
            <v>['t14:3+2OH', 't14:3+OH', 't14:3', 'Cer(t24:6)(dOH)-1H2O', 't14:3+3OH', 'Cer(t24:6)(dOH)-3H2O', 'Cer(t24:6)(dOH)-2H2O']</v>
          </cell>
          <cell r="K7">
            <v>2097.4987000000001</v>
          </cell>
          <cell r="L7">
            <v>79.2</v>
          </cell>
          <cell r="O7">
            <v>1</v>
          </cell>
        </row>
        <row r="8">
          <cell r="H8" t="str">
            <v>[204.1766, 418.257, 222.1815, 258.2067, 382.2314, 400.2557, 240.1918]</v>
          </cell>
          <cell r="I8" t="str">
            <v>[537.2744, 410.9, 243.5, 72.125, 61.7279, 49.45, 34.2841]</v>
          </cell>
          <cell r="J8" t="str">
            <v>['t14:2', 'Cer(t24:6)(dOH)-1H2O', 't14:2+OH', 't14:2+3OH', 'Cer(t24:6)(dOH)-3H2O', 'Cer(t24:6)(dOH)-2H2O', 't14:2+2OH']</v>
          </cell>
          <cell r="K8">
            <v>1409.2614000000001</v>
          </cell>
          <cell r="L8">
            <v>70.400000000000006</v>
          </cell>
          <cell r="O8">
            <v>1</v>
          </cell>
        </row>
        <row r="9">
          <cell r="H9" t="str">
            <v>[282.2423, 264.2324, 426.2908]</v>
          </cell>
          <cell r="I9" t="str">
            <v>[223.75, 160.0083, 27.0]</v>
          </cell>
          <cell r="J9" t="str">
            <v>['GlcSo(d17:3)-C6H10O5', 'GlcSo(d17:3)-C6H10O5H2O', 'GlcSo(d17:3)-1H2O']</v>
          </cell>
          <cell r="K9">
            <v>410.75830000000002</v>
          </cell>
          <cell r="L9">
            <v>60</v>
          </cell>
          <cell r="O9">
            <v>1</v>
          </cell>
        </row>
        <row r="10">
          <cell r="H10" t="str">
            <v>[200.1418, 218.1543, 236.1612, 254.1707]</v>
          </cell>
          <cell r="I10" t="str">
            <v>[718.0434, 427.5686, 204.3299, 134.0417]</v>
          </cell>
          <cell r="J10" t="str">
            <v>['t14:4', 't14:4+OH', 't14:4+2OH', 't14:4+3OH']</v>
          </cell>
          <cell r="K10">
            <v>1483.9836</v>
          </cell>
          <cell r="L10">
            <v>50</v>
          </cell>
          <cell r="O10">
            <v>1</v>
          </cell>
        </row>
        <row r="11">
          <cell r="H11" t="str">
            <v>[250.1823, 232.1695, 268.1886, 214.1598]</v>
          </cell>
          <cell r="I11" t="str">
            <v>[363.889, 313.9918, 259.5568, 247.0]</v>
          </cell>
          <cell r="J11" t="str">
            <v>['t15:4+2OH', 't15:4+OH', 't15:4+3OH', 't15:4']</v>
          </cell>
          <cell r="K11">
            <v>1184.4376</v>
          </cell>
          <cell r="L11">
            <v>45</v>
          </cell>
          <cell r="O11">
            <v>1</v>
          </cell>
        </row>
        <row r="12">
          <cell r="H12" t="str">
            <v>[252.1951, 216.173, 234.1824]</v>
          </cell>
          <cell r="I12" t="str">
            <v>[444.9529, 314.0, 65.6806]</v>
          </cell>
          <cell r="J12" t="str">
            <v>['t15:3+2OH', 't15:3', 't15:3+OH']</v>
          </cell>
          <cell r="K12">
            <v>824.63350000000003</v>
          </cell>
          <cell r="L12">
            <v>30.4</v>
          </cell>
          <cell r="O12">
            <v>1</v>
          </cell>
        </row>
        <row r="13">
          <cell r="H13" t="str">
            <v>[468.3676, 206.1894, 450.3532, 242.2139, 260.2253]</v>
          </cell>
          <cell r="I13" t="str">
            <v>[219.2286, 131.7202, 60.25, 57.3472, 44.0625]</v>
          </cell>
          <cell r="J13" t="str">
            <v>['Cer(t27:2)(dOH)-1H2O', 't14:1', 'Cer(t27:2)(dOH)-2H2O', 't14:1+2OH', 't14:1+3OH']</v>
          </cell>
          <cell r="K13">
            <v>512.60850000000005</v>
          </cell>
          <cell r="L13">
            <v>62</v>
          </cell>
          <cell r="O13">
            <v>1</v>
          </cell>
        </row>
        <row r="14">
          <cell r="H14" t="str">
            <v>[468.3676, 450.3532, 302.2717, 284.2589, 266.2493]</v>
          </cell>
          <cell r="I14" t="str">
            <v>[219.2286, 60.25, 54.005, 34.8897, 26.3333]</v>
          </cell>
          <cell r="J14" t="str">
            <v>['Cer(t27:2)(dOH)-1H2O', 'Cer(t27:2)(dOH)-2H2O', 't17:1+3OH', 't17:1+2OH', 't17:1+OH']</v>
          </cell>
          <cell r="K14">
            <v>394.70659999999998</v>
          </cell>
          <cell r="L14">
            <v>43.4</v>
          </cell>
          <cell r="O14">
            <v>1</v>
          </cell>
        </row>
        <row r="15">
          <cell r="H15" t="str">
            <v>[468.3676, 246.2212, 450.3532, 282.2427]</v>
          </cell>
          <cell r="I15" t="str">
            <v>[219.2286, 115.3603, 60.25, 29.25]</v>
          </cell>
          <cell r="J15" t="str">
            <v>['Cer(t27:2)(dOH)-1H2O', 't17:2', 'Cer(t27:2)(dOH)-2H2O', 't17:2+2OH']</v>
          </cell>
          <cell r="K15">
            <v>424.08890000000002</v>
          </cell>
          <cell r="L15">
            <v>40</v>
          </cell>
          <cell r="O15">
            <v>1</v>
          </cell>
        </row>
        <row r="16">
          <cell r="H16" t="str">
            <v>[396.2498, 476.2191, 216.1774, 234.1827, 252.1958, 458.2132]</v>
          </cell>
          <cell r="I16" t="str">
            <v>[264.0029, 237.35, 98.4083, 79.1429, 63.025, 28.25]</v>
          </cell>
          <cell r="J16" t="str">
            <v>['CerP(d25:8)(2OH)-H3PO4', 'CerP(d25:8)(2OH)-1H2O', 'd15:4', 'd15:4+OH', 'd15:4+2OH', 'CerP(d25:8)(2OH)-2H2O']</v>
          </cell>
          <cell r="K16">
            <v>770.17909999999995</v>
          </cell>
          <cell r="L16">
            <v>60.3</v>
          </cell>
          <cell r="O16">
            <v>1</v>
          </cell>
        </row>
        <row r="17">
          <cell r="H17" t="str">
            <v>[220.1682, 238.1788, 396.2498, 476.2191, 458.2132]</v>
          </cell>
          <cell r="I17" t="str">
            <v>[541.1729, 446.25, 264.0029, 237.35, 28.25]</v>
          </cell>
          <cell r="J17" t="str">
            <v>['d14:4+OH', 'd14:4+2OH', 'CerP(d25:8)(2OH)-H3PO4', 'CerP(d25:8)(2OH)-1H2O', 'CerP(d25:8)(2OH)-2H2O']</v>
          </cell>
          <cell r="K17">
            <v>1517.0257999999999</v>
          </cell>
          <cell r="L17">
            <v>56.000000000000007</v>
          </cell>
          <cell r="O17">
            <v>1</v>
          </cell>
        </row>
        <row r="18">
          <cell r="H18" t="str">
            <v>[464.3769, 226.2163, 262.2338, 482.3837, 446.3664, 244.2297]</v>
          </cell>
          <cell r="I18" t="str">
            <v>[253.0, 200.3967, 109.25, 104.25, 96.05, 42.3472]</v>
          </cell>
          <cell r="J18" t="str">
            <v>['Cer(t28:2)(dOH)-2H2O', 't14:0+OH', 't14:0+3OH', 'Cer(t28:2)(dOH)-1H2O', 'Cer(t28:2)(dOH)-3H2O', 't14:0+2OH']</v>
          </cell>
          <cell r="K18">
            <v>805.29390000000001</v>
          </cell>
          <cell r="L18">
            <v>67.5</v>
          </cell>
          <cell r="O18">
            <v>1</v>
          </cell>
        </row>
        <row r="19">
          <cell r="H19" t="str">
            <v>[264.2674, 464.3769, 482.3837, 446.3664, 318.2992]</v>
          </cell>
          <cell r="I19" t="str">
            <v>[581.6329, 253.0, 104.25, 96.05, 51.25]</v>
          </cell>
          <cell r="J19" t="str">
            <v>['t18:0', 'Cer(t28:2)(dOH)-2H2O', 'Cer(t28:2)(dOH)-1H2O', 'Cer(t28:2)(dOH)-3H2O', 't18:0+3OH']</v>
          </cell>
          <cell r="K19">
            <v>1086.1829</v>
          </cell>
          <cell r="L19">
            <v>62</v>
          </cell>
          <cell r="O19">
            <v>1</v>
          </cell>
        </row>
        <row r="20">
          <cell r="H20" t="str">
            <v>[464.3769, 264.2364, 482.3837, 282.2483, 446.3664, 246.2186]</v>
          </cell>
          <cell r="I20" t="str">
            <v>[253.0, 164.1645, 104.25, 100.1607, 96.05, 49.6]</v>
          </cell>
          <cell r="J20" t="str">
            <v>['Cer(t28:2)(dOH)-2H2O', 't17:2+OH', 'Cer(t28:2)(dOH)-1H2O', 't17:2+2OH', 'Cer(t28:2)(dOH)-3H2O', 't17:2']</v>
          </cell>
          <cell r="K20">
            <v>767.22519999999997</v>
          </cell>
          <cell r="L20">
            <v>52.5</v>
          </cell>
          <cell r="O20">
            <v>1</v>
          </cell>
        </row>
        <row r="21">
          <cell r="H21" t="str">
            <v>[234.2214, 252.232, 270.2438, 498.4084]</v>
          </cell>
          <cell r="I21" t="str">
            <v>[15650.5947, 371.6452, 48.25, 39.1607]</v>
          </cell>
          <cell r="J21" t="str">
            <v>['t16:1', 't16:1+OH', 't16:1+2OH', 'Cer(t29:1)(dOH)-1H2O']</v>
          </cell>
          <cell r="K21">
            <v>16109.650600000001</v>
          </cell>
          <cell r="L21">
            <v>50</v>
          </cell>
          <cell r="O21">
            <v>1</v>
          </cell>
        </row>
        <row r="22">
          <cell r="H22" t="str">
            <v>[206.1905, 242.2077, 224.1969, 498.4084]</v>
          </cell>
          <cell r="I22" t="str">
            <v>[2139.219, 443.175, 199.5568, 39.1607]</v>
          </cell>
          <cell r="J22" t="str">
            <v>['t14:1', 't14:1+2OH', 't14:1+OH', 'Cer(t29:1)(dOH)-1H2O']</v>
          </cell>
          <cell r="K22">
            <v>2821.1115</v>
          </cell>
          <cell r="L22">
            <v>45</v>
          </cell>
          <cell r="O22">
            <v>1</v>
          </cell>
        </row>
        <row r="23">
          <cell r="H23" t="str">
            <v>[254.2471, 236.2379, 290.2739, 498.4084, 272.2594]</v>
          </cell>
          <cell r="I23" t="str">
            <v>[487.928, 339.0357, 41.375, 39.1607, 34.1023]</v>
          </cell>
          <cell r="J23" t="str">
            <v>['t16:0+OH', 't16:0', 't16:0+3OH', 'Cer(t29:1)(dOH)-1H2O', 't16:0+2OH']</v>
          </cell>
          <cell r="K23">
            <v>941.60170000000005</v>
          </cell>
          <cell r="L23">
            <v>43.4</v>
          </cell>
          <cell r="O23">
            <v>1</v>
          </cell>
        </row>
        <row r="24">
          <cell r="H24" t="str">
            <v>[276.2683, 294.279, 514.5]</v>
          </cell>
          <cell r="I24" t="str">
            <v>[24348.9082, 5083.4131, 1769.2598]</v>
          </cell>
          <cell r="J24" t="str">
            <v>['m19:3', 'm19:3+OH', 'Cer(m35:3)-1H2O']</v>
          </cell>
          <cell r="K24">
            <v>31201.581099999999</v>
          </cell>
          <cell r="L24">
            <v>75</v>
          </cell>
          <cell r="O24">
            <v>1</v>
          </cell>
        </row>
        <row r="25">
          <cell r="H25" t="str">
            <v>[514.5, 262.255, 280.2669]</v>
          </cell>
          <cell r="I25" t="str">
            <v>[1769.2598, 521.415, 392.1838]</v>
          </cell>
          <cell r="J25" t="str">
            <v>['Cer(m35:3)-1H2O', 'm18:3', 'm18:3+OH']</v>
          </cell>
          <cell r="K25">
            <v>2682.8586</v>
          </cell>
          <cell r="L25">
            <v>52.5</v>
          </cell>
          <cell r="O25">
            <v>1</v>
          </cell>
        </row>
        <row r="26">
          <cell r="H26" t="str">
            <v>[256.263, 514.5]</v>
          </cell>
          <cell r="I26" t="str">
            <v>[6357.0112, 1769.2598]</v>
          </cell>
          <cell r="J26" t="str">
            <v>['m16:1+OH', 'Cer(m35:3)-1H2O']</v>
          </cell>
          <cell r="K26">
            <v>8126.2709999999997</v>
          </cell>
          <cell r="L26">
            <v>45</v>
          </cell>
          <cell r="O26">
            <v>1</v>
          </cell>
        </row>
        <row r="27">
          <cell r="H27" t="str">
            <v>[276.2685, 294.2791, 540.5143]</v>
          </cell>
          <cell r="I27" t="str">
            <v>[67699.5312, 8659.0713, 3833.2292]</v>
          </cell>
          <cell r="J27" t="str">
            <v>['m19:3', 'm19:3+OH', 'Cer(m37:4)-1H2O']</v>
          </cell>
          <cell r="K27">
            <v>80191.831699999995</v>
          </cell>
          <cell r="L27">
            <v>75</v>
          </cell>
          <cell r="O27">
            <v>1</v>
          </cell>
        </row>
        <row r="28">
          <cell r="H28" t="str">
            <v>[282.2783, 540.5143, 264.2697]</v>
          </cell>
          <cell r="I28" t="str">
            <v>[8304.4209, 3833.2292, 1593.0216]</v>
          </cell>
          <cell r="J28" t="str">
            <v>['m18:2+OH', 'Cer(m37:4)-1H2O', 'm18:2']</v>
          </cell>
          <cell r="K28">
            <v>13730.671700000001</v>
          </cell>
          <cell r="L28">
            <v>67.5</v>
          </cell>
          <cell r="O28">
            <v>1</v>
          </cell>
        </row>
        <row r="29">
          <cell r="H29" t="str">
            <v>[280.263, 540.5143, 262.2486]</v>
          </cell>
          <cell r="I29" t="str">
            <v>[3887.1626, 3833.2292, 301.7896]</v>
          </cell>
          <cell r="J29" t="str">
            <v>['m18:3+OH', 'Cer(m37:4)-1H2O', 'm18:3']</v>
          </cell>
          <cell r="K29">
            <v>8022.1814000000004</v>
          </cell>
          <cell r="L29">
            <v>60</v>
          </cell>
          <cell r="O29">
            <v>1</v>
          </cell>
        </row>
        <row r="30">
          <cell r="H30" t="str">
            <v>[552.5379, 252.2687, 270.278, 288.2871]</v>
          </cell>
          <cell r="I30" t="str">
            <v>[165.0357, 94.1118, 35.125, 25.025]</v>
          </cell>
          <cell r="J30" t="str">
            <v>['Cer(d35:0)(2OH)-1H2O', 'd17:0', 'd17:0+OH', 'd17:0+2OH']</v>
          </cell>
          <cell r="K30">
            <v>319.29750000000001</v>
          </cell>
          <cell r="L30">
            <v>53.6</v>
          </cell>
          <cell r="O30">
            <v>1</v>
          </cell>
        </row>
        <row r="31">
          <cell r="H31" t="str">
            <v>[282.2783, 552.5379, 300.291, 318.2952]</v>
          </cell>
          <cell r="I31" t="str">
            <v>[167.375, 165.0357, 59.0, 28.25]</v>
          </cell>
          <cell r="J31" t="str">
            <v>['t18:0+OH', 'Cer(t35:0)-1H2O', 't18:0+2OH', 't18:0+3OH']</v>
          </cell>
          <cell r="K31">
            <v>419.66070000000002</v>
          </cell>
          <cell r="L31">
            <v>50</v>
          </cell>
          <cell r="O31">
            <v>1</v>
          </cell>
        </row>
        <row r="32">
          <cell r="H32" t="str">
            <v>[552.5379, 342.3354, 360.3426, 306.3183, 324.3276]</v>
          </cell>
          <cell r="I32" t="str">
            <v>[165.0357, 59.0, 38.25, 24.75, 20.125]</v>
          </cell>
          <cell r="J32" t="str">
            <v>['Cer(t35:0)-1H2O', 't21:0+2OH', 't21:0+3OH', 't21:0', 't21:0+OH']</v>
          </cell>
          <cell r="K32">
            <v>307.16070000000002</v>
          </cell>
          <cell r="L32">
            <v>37.200000000000003</v>
          </cell>
          <cell r="O32">
            <v>1</v>
          </cell>
        </row>
        <row r="33">
          <cell r="H33" t="str">
            <v>[306.279, 324.2897, 568.5052, 550.4919, 288.2645]</v>
          </cell>
          <cell r="I33" t="str">
            <v>[109887.4141, 55474.1758, 747.5323, 136.0, 55.0357]</v>
          </cell>
          <cell r="J33" t="str">
            <v>['d20:3+OH', 'd20:3+2OH', 'Cer(d38:5)-1H2O', 'Cer(d38:5)-2H2O', 'd20:3']</v>
          </cell>
          <cell r="K33">
            <v>166300.15789999999</v>
          </cell>
          <cell r="L33">
            <v>83</v>
          </cell>
          <cell r="O33">
            <v>1</v>
          </cell>
        </row>
        <row r="34">
          <cell r="H34" t="str">
            <v>[308.294, 326.3046, 568.5052, 550.4919, 290.2822]</v>
          </cell>
          <cell r="I34" t="str">
            <v>[4023.1252, 1446.3573, 747.5323, 136.0, 22.25]</v>
          </cell>
          <cell r="J34" t="str">
            <v>['d20:2+OH', 'd20:2+2OH', 'Cer(d38:5)-1H2O', 'Cer(d38:5)-2H2O', 'd20:2']</v>
          </cell>
          <cell r="K34">
            <v>6375.2647999999999</v>
          </cell>
          <cell r="L34">
            <v>74.7</v>
          </cell>
          <cell r="O34">
            <v>1</v>
          </cell>
        </row>
        <row r="35">
          <cell r="H35" t="str">
            <v>[306.3172, 324.325, 568.5052, 550.4919, 342.3353]</v>
          </cell>
          <cell r="I35" t="str">
            <v>[2664.929, 1793.7581, 747.5323, 136.0, 88.45]</v>
          </cell>
          <cell r="J35" t="str">
            <v>['d21:1', 'd21:1+OH', 'Cer(d38:5)-1H2O', 'Cer(d38:5)-2H2O', 'd21:1+2OH']</v>
          </cell>
          <cell r="K35">
            <v>5430.6693999999998</v>
          </cell>
          <cell r="L35">
            <v>66.399999999999991</v>
          </cell>
          <cell r="O35">
            <v>1</v>
          </cell>
        </row>
        <row r="36">
          <cell r="H36" t="str">
            <v>[300.2859, 264.2643, 282.2809, 318.3044]</v>
          </cell>
          <cell r="I36" t="str">
            <v>[717.4456, 422.1649, 159.5956, 45.1667]</v>
          </cell>
          <cell r="J36" t="str">
            <v>['t18:0+2OH', 't18:0', 't18:0+OH', 't18:0+3OH']</v>
          </cell>
          <cell r="K36">
            <v>1344.3728000000001</v>
          </cell>
          <cell r="L36">
            <v>50</v>
          </cell>
          <cell r="O36">
            <v>1</v>
          </cell>
        </row>
        <row r="37">
          <cell r="H37" t="str">
            <v>[300.2859, 264.2643, 282.2809]</v>
          </cell>
          <cell r="I37" t="str">
            <v>[717.4456, 422.1649, 159.5956]</v>
          </cell>
          <cell r="J37" t="str">
            <v>['d18:1+2OH', 'd18:1', 'd18:1+OH']</v>
          </cell>
          <cell r="K37">
            <v>1299.2061000000001</v>
          </cell>
          <cell r="L37">
            <v>45</v>
          </cell>
          <cell r="O37">
            <v>1</v>
          </cell>
        </row>
        <row r="38">
          <cell r="H38" t="str">
            <v>[284.2952, 266.2805, 302.3036]</v>
          </cell>
          <cell r="I38" t="str">
            <v>[157.3472, 111.1184, 48.845]</v>
          </cell>
          <cell r="J38" t="str">
            <v>['d18:0+OH', 'd18:0', 'd18:0+2OH']</v>
          </cell>
          <cell r="K38">
            <v>317.31060000000002</v>
          </cell>
          <cell r="L38">
            <v>35</v>
          </cell>
          <cell r="O38">
            <v>1</v>
          </cell>
        </row>
        <row r="39">
          <cell r="H39" t="str">
            <v>[340.2906, 322.2792, 590.5169, 554.4912, 304.26, 286.257, 572.5034]</v>
          </cell>
          <cell r="I39" t="str">
            <v>[1175.7605, 257.5225, 199.2841, 131.125, 54.0, 31.25, 23.625]</v>
          </cell>
          <cell r="J39" t="str">
            <v>['t20:3+3OH', 't20:3+2OH', 'Cer(t37:3)(2OH)-1H2O', 'Cer(t37:3)(2OH)-3H2O', 't20:3+OH', 't20:3', 'Cer(t37:3)(2OH)-2H2O']</v>
          </cell>
          <cell r="K39">
            <v>1872.5671</v>
          </cell>
          <cell r="L39">
            <v>88</v>
          </cell>
          <cell r="O39">
            <v>1</v>
          </cell>
        </row>
        <row r="40">
          <cell r="H40" t="str">
            <v>[326.2698, 308.2599, 590.5169, 554.4912, 290.2522, 572.5034]</v>
          </cell>
          <cell r="I40" t="str">
            <v>[827.3615, 373.2429, 199.2841, 131.125, 25.0625, 23.625]</v>
          </cell>
          <cell r="J40" t="str">
            <v>['t19:3+3OH', 't19:3+2OH', 'Cer(t37:3)(2OH)-1H2O', 'Cer(t37:3)(2OH)-3H2O', 't19:3+OH', 'Cer(t37:3)(2OH)-2H2O']</v>
          </cell>
          <cell r="K40">
            <v>1579.701</v>
          </cell>
          <cell r="L40">
            <v>67.5</v>
          </cell>
          <cell r="O40">
            <v>1</v>
          </cell>
        </row>
        <row r="41">
          <cell r="H41" t="str">
            <v>[314.2726, 278.2532, 590.5169, 296.2614, 260.234, 554.4912, 572.5034]</v>
          </cell>
          <cell r="I41" t="str">
            <v>[405.6516, 258.25, 199.2841, 185.0268, 183.1429, 131.125, 23.625]</v>
          </cell>
          <cell r="J41" t="str">
            <v>['t18:2+3OH', 't18:2+OH', 'Cer(t37:3)(2OH)-1H2O', 't18:2+2OH', 't18:2', 'Cer(t37:3)(2OH)-3H2O', 'Cer(t37:3)(2OH)-2H2O']</v>
          </cell>
          <cell r="K41">
            <v>1386.1053999999999</v>
          </cell>
          <cell r="L41">
            <v>61.6</v>
          </cell>
          <cell r="O41">
            <v>1</v>
          </cell>
        </row>
        <row r="42">
          <cell r="H42" t="str">
            <v>[610.4659, 280.2621, 592.4546, 262.2558]</v>
          </cell>
          <cell r="I42" t="str">
            <v>[2940.8347, 1088.0791, 592.3157, 171.7656]</v>
          </cell>
          <cell r="J42" t="str">
            <v>['HexCer(m29:3)', 'm18:3+OH', 'HexCer(m29:3)-1H2O', 'm18:3']</v>
          </cell>
          <cell r="K42">
            <v>4792.9950999999992</v>
          </cell>
          <cell r="L42">
            <v>56.999999999999993</v>
          </cell>
          <cell r="O42">
            <v>1</v>
          </cell>
        </row>
        <row r="43">
          <cell r="H43" t="str">
            <v>[610.4659, 264.2685, 592.4546, 282.2804]</v>
          </cell>
          <cell r="I43" t="str">
            <v>[2940.8347, 596.2582, 592.3157, 144.125]</v>
          </cell>
          <cell r="J43" t="str">
            <v>['HexCer(m29:3)', 'm18:2', 'HexCer(m29:3)-1H2O', 'm18:2+OH']</v>
          </cell>
          <cell r="K43">
            <v>4273.5335999999998</v>
          </cell>
          <cell r="L43">
            <v>51.3</v>
          </cell>
          <cell r="O43">
            <v>1</v>
          </cell>
        </row>
        <row r="44">
          <cell r="H44" t="str">
            <v>[610.4659, 592.4546, 240.2322, 222.2247]</v>
          </cell>
          <cell r="I44" t="str">
            <v>[2940.8347, 592.3157, 269.7769, 218.5513]</v>
          </cell>
          <cell r="J44" t="str">
            <v>['HexCer(m29:3)', 'HexCer(m29:3)-1H2O', 'm15:2+OH', 'm15:2']</v>
          </cell>
          <cell r="K44">
            <v>4021.4785999999999</v>
          </cell>
          <cell r="L44">
            <v>45.599999999999987</v>
          </cell>
          <cell r="O44">
            <v>1</v>
          </cell>
        </row>
        <row r="45">
          <cell r="H45" t="str">
            <v>[314.3116, 278.2844, 592.5394, 296.2936, 574.5301, 556.5047]</v>
          </cell>
          <cell r="I45" t="str">
            <v>[8989.3496, 391.5568, 219.6036, 212.3737, 200.7615, 81.3214]</v>
          </cell>
          <cell r="J45" t="str">
            <v>['t19:0+2OH', 't19:0', 'Cer(t37:2)(2OH)-1H2O', 't19:0+OH', 'Cer(t37:2)(2OH)-2H2O', 'Cer(t37:2)(2OH)-3H2O']</v>
          </cell>
          <cell r="K45">
            <v>10094.9666</v>
          </cell>
          <cell r="L45">
            <v>75</v>
          </cell>
          <cell r="O45">
            <v>1</v>
          </cell>
        </row>
        <row r="46">
          <cell r="H46" t="str">
            <v>[314.3116, 278.2844, 592.5394, 296.2936, 574.5301]</v>
          </cell>
          <cell r="I46" t="str">
            <v>[8989.3496, 391.5568, 219.6036, 212.3737, 200.7615]</v>
          </cell>
          <cell r="J46" t="str">
            <v>['d19:1+2OH', 'd19:1', 'Cer(d37:2)(dOH)-1H2O', 'd19:1+OH', 'Cer(d37:2)(dOH)-2H2O']</v>
          </cell>
          <cell r="K46">
            <v>10013.645200000001</v>
          </cell>
          <cell r="L46">
            <v>74.7</v>
          </cell>
          <cell r="O46">
            <v>1</v>
          </cell>
        </row>
        <row r="47">
          <cell r="H47" t="str">
            <v>[316.2833, 592.5394, 574.5301, 280.2597, 262.2478, 298.2759, 556.5047]</v>
          </cell>
          <cell r="I47" t="str">
            <v>[1953.8842, 219.6036, 200.7615, 169.1184, 107.0556, 85.0833, 81.3214]</v>
          </cell>
          <cell r="J47" t="str">
            <v>['t18:1+3OH', 'Cer(t37:2)(2OH)-1H2O', 'Cer(t37:2)(2OH)-2H2O', 't18:1+OH', 't18:1', 't18:1+2OH', 'Cer(t37:2)(2OH)-3H2O']</v>
          </cell>
          <cell r="K47">
            <v>2816.828</v>
          </cell>
          <cell r="L47">
            <v>70.400000000000006</v>
          </cell>
          <cell r="O47">
            <v>1</v>
          </cell>
        </row>
        <row r="48">
          <cell r="H48" t="str">
            <v>[376.4008, 430.4173, 594.5724, 412.4186]</v>
          </cell>
          <cell r="I48" t="str">
            <v>[580.0947, 184.0833, 108.0, 37.25]</v>
          </cell>
          <cell r="J48" t="str">
            <v>['t26:0', 't26:0+3OH', 'Cer(t38:0)-1H2O', 't26:0+2OH']</v>
          </cell>
          <cell r="K48">
            <v>909.428</v>
          </cell>
          <cell r="L48">
            <v>50</v>
          </cell>
          <cell r="O48">
            <v>1</v>
          </cell>
        </row>
        <row r="49">
          <cell r="H49" t="str">
            <v>[306.3187, 594.5724, 342.3367, 360.3494]</v>
          </cell>
          <cell r="I49" t="str">
            <v>[396.6746, 108.0, 59.45, 36.625]</v>
          </cell>
          <cell r="J49" t="str">
            <v>['t21:0', 'Cer(t38:0)-1H2O', 't21:0+2OH', 't21:0+3OH']</v>
          </cell>
          <cell r="K49">
            <v>600.74959999999999</v>
          </cell>
          <cell r="L49">
            <v>45</v>
          </cell>
          <cell r="O49">
            <v>1</v>
          </cell>
        </row>
        <row r="50">
          <cell r="H50" t="str">
            <v>[390.4077, 444.4354, 594.5724, 426.4292]</v>
          </cell>
          <cell r="I50" t="str">
            <v>[230.0833, 165.0, 108.0, 31.0833]</v>
          </cell>
          <cell r="J50" t="str">
            <v>['t27:0', 't27:0+3OH', 'Cer(t38:0)-1H2O', 't27:0+2OH']</v>
          </cell>
          <cell r="K50">
            <v>534.16660000000002</v>
          </cell>
          <cell r="L50">
            <v>40</v>
          </cell>
          <cell r="O50">
            <v>1</v>
          </cell>
        </row>
        <row r="51">
          <cell r="H51" t="str">
            <v>[282.277, 264.2718, 608.5901, 318.3011, 572.5773]</v>
          </cell>
          <cell r="I51" t="str">
            <v>[394.0032, 98.1607, 49.1607, 22.5, 21.625]</v>
          </cell>
          <cell r="J51" t="str">
            <v>['t18:0+OH', 't18:0', 'Cer(t39:0)-1H2O', 't18:0+3OH', 'Cer(t39:0)-3H2O']</v>
          </cell>
          <cell r="K51">
            <v>585.44960000000003</v>
          </cell>
          <cell r="L51">
            <v>62</v>
          </cell>
          <cell r="O51">
            <v>1</v>
          </cell>
        </row>
        <row r="52">
          <cell r="H52" t="str">
            <v>[336.3661, 608.5901, 354.3753]</v>
          </cell>
          <cell r="I52" t="str">
            <v>[189.1607, 49.1607, 41.5]</v>
          </cell>
          <cell r="J52" t="str">
            <v>['d23:0', 'Cer(d39:0)(2OH)-1H2O', 'd23:0+OH']</v>
          </cell>
          <cell r="K52">
            <v>279.82139999999998</v>
          </cell>
          <cell r="L52">
            <v>45</v>
          </cell>
          <cell r="O52">
            <v>1</v>
          </cell>
        </row>
        <row r="53">
          <cell r="H53" t="str">
            <v>[292.2984, 608.5901, 310.3158, 572.5773]</v>
          </cell>
          <cell r="I53" t="str">
            <v>[140.5, 49.1607, 33.375, 21.625]</v>
          </cell>
          <cell r="J53" t="str">
            <v>['t20:0', 'Cer(t39:0)-1H2O', 't20:0+OH', 'Cer(t39:0)-3H2O']</v>
          </cell>
          <cell r="K53">
            <v>244.66069999999999</v>
          </cell>
          <cell r="L53">
            <v>35</v>
          </cell>
          <cell r="O53">
            <v>1</v>
          </cell>
        </row>
        <row r="54">
          <cell r="H54" t="str">
            <v>[350.3408, 368.3531, 614.5142, 332.3265, 596.5117]</v>
          </cell>
          <cell r="I54" t="str">
            <v>[10991.71, 445.0003, 313.8091, 120.6667, 76.712]</v>
          </cell>
          <cell r="J54" t="str">
            <v>['d23:2+OH', 'd23:2+2OH', 'Cer(d39:5)(dOH)-1H2O', 'd23:2', 'Cer(d39:5)(dOH)-2H2O']</v>
          </cell>
          <cell r="K54">
            <v>11947.8981</v>
          </cell>
          <cell r="L54">
            <v>83</v>
          </cell>
          <cell r="O54">
            <v>1</v>
          </cell>
        </row>
        <row r="55">
          <cell r="H55" t="str">
            <v>[340.2935, 614.5142, 358.3138, 596.5117, 394.3379, 376.3254]</v>
          </cell>
          <cell r="I55" t="str">
            <v>[1488.4491, 313.8091, 285.2581, 76.712, 46.25, 21.75]</v>
          </cell>
          <cell r="J55" t="str">
            <v>['t24:4', 'Cer(t39:5)(2OH)-1H2O', 't24:4+OH', 'Cer(t39:5)(2OH)-2H2O', 't24:4+3OH', 't24:4+2OH']</v>
          </cell>
          <cell r="K55">
            <v>2232.2283000000002</v>
          </cell>
          <cell r="L55">
            <v>67.5</v>
          </cell>
          <cell r="O55">
            <v>1</v>
          </cell>
        </row>
        <row r="56">
          <cell r="H56" t="str">
            <v>[350.3408, 368.3531, 614.5142, 332.3265, 596.5117]</v>
          </cell>
          <cell r="I56" t="str">
            <v>[10991.71, 445.0003, 313.8091, 120.6667, 76.712]</v>
          </cell>
          <cell r="J56" t="str">
            <v>['t23:1+OH', 't23:1+2OH', 'Cer(t39:5)(2OH)-1H2O', 't23:1', 'Cer(t39:5)(2OH)-2H2O']</v>
          </cell>
          <cell r="K56">
            <v>11947.8981</v>
          </cell>
          <cell r="L56">
            <v>62</v>
          </cell>
          <cell r="O56">
            <v>1</v>
          </cell>
        </row>
        <row r="57">
          <cell r="H57" t="str">
            <v>[282.2772, 300.2909, 264.2732, 612.4406]</v>
          </cell>
          <cell r="I57" t="str">
            <v>[217.605, 124.4444, 44.125, 34.5568]</v>
          </cell>
          <cell r="J57" t="str">
            <v>['d18:1+OH', 'd18:1+2OH', 'd18:1', 'PGCer(d31:2)-2H2O']</v>
          </cell>
          <cell r="K57">
            <v>420.7312</v>
          </cell>
          <cell r="L57">
            <v>40</v>
          </cell>
          <cell r="O57">
            <v>1</v>
          </cell>
        </row>
        <row r="58">
          <cell r="H58" t="str">
            <v>[338.2736, 616.4928, 634.5074, 284.2385, 320.2637]</v>
          </cell>
          <cell r="I58" t="str">
            <v>[1808.053, 493.6016, 180.728, 71.75, 38.0417]</v>
          </cell>
          <cell r="J58" t="str">
            <v>['t20:4+3OH', 'Cer(t38:4)(tOH)-2H2O', 'Cer(t38:4)(tOH)-1H2O', 't20:4', 't20:4+2OH']</v>
          </cell>
          <cell r="K58">
            <v>2592.174300000001</v>
          </cell>
          <cell r="L58">
            <v>62</v>
          </cell>
          <cell r="O58">
            <v>1</v>
          </cell>
        </row>
        <row r="59">
          <cell r="H59" t="str">
            <v>[308.2631, 616.4928, 634.5074, 290.2532, 326.2717]</v>
          </cell>
          <cell r="I59" t="str">
            <v>[1212.3201, 493.6016, 180.728, 177.125, 104.025]</v>
          </cell>
          <cell r="J59" t="str">
            <v>['t19:3+2OH', 'Cer(t38:4)(tOH)-2H2O', 'Cer(t38:4)(tOH)-1H2O', 't19:3+OH', 't19:3+3OH']</v>
          </cell>
          <cell r="K59">
            <v>2167.7997</v>
          </cell>
          <cell r="L59">
            <v>55.8</v>
          </cell>
          <cell r="O59">
            <v>1</v>
          </cell>
        </row>
        <row r="60">
          <cell r="H60" t="str">
            <v>[616.4928, 306.2393, 324.2501, 634.5074, 288.2276]</v>
          </cell>
          <cell r="I60" t="str">
            <v>[493.6016, 388.761, 323.2043, 180.728, 44.45]</v>
          </cell>
          <cell r="J60" t="str">
            <v>['Cer(t38:4)(tOH)-2H2O', 't19:4+2OH', 't19:4+3OH', 'Cer(t38:4)(tOH)-1H2O', 't19:4+OH']</v>
          </cell>
          <cell r="K60">
            <v>1430.7448999999999</v>
          </cell>
          <cell r="L60">
            <v>49.6</v>
          </cell>
          <cell r="O60">
            <v>1</v>
          </cell>
        </row>
        <row r="61">
          <cell r="H61" t="str">
            <v>[658.4873, 204.1754, 222.1872, 240.2]</v>
          </cell>
          <cell r="I61" t="str">
            <v>[4409.1895, 214.4464, 182.3636, 99.1023]</v>
          </cell>
          <cell r="J61" t="str">
            <v>['HexCer(t30:2)', 't14:2', 't14:2+OH', 't14:2+2OH']</v>
          </cell>
          <cell r="K61">
            <v>4905.1017999999985</v>
          </cell>
          <cell r="L61">
            <v>36</v>
          </cell>
          <cell r="O61">
            <v>1</v>
          </cell>
        </row>
        <row r="62">
          <cell r="H62" t="str">
            <v>[658.4873, 262.2541, 298.2691, 280.2647]</v>
          </cell>
          <cell r="I62" t="str">
            <v>[4409.1895, 143.0074, 128.7788, 102.75]</v>
          </cell>
          <cell r="J62" t="str">
            <v>['HexCer(d30:2)(OH)', 'd18:2', 'd18:2+2OH', 'd18:2+OH']</v>
          </cell>
          <cell r="K62">
            <v>4783.7257000000009</v>
          </cell>
          <cell r="L62">
            <v>35.200000000000003</v>
          </cell>
          <cell r="O62">
            <v>1</v>
          </cell>
        </row>
        <row r="63">
          <cell r="H63" t="str">
            <v>[658.4873, 250.2149, 232.2037, 268.2288]</v>
          </cell>
          <cell r="I63" t="str">
            <v>[4409.1895, 148.5568, 129.1607, 119.125]</v>
          </cell>
          <cell r="J63" t="str">
            <v>['HexCer(t30:2)', 't16:2+OH', 't16:2', 't16:2+2OH']</v>
          </cell>
          <cell r="K63">
            <v>4806.0320000000011</v>
          </cell>
          <cell r="L63">
            <v>32.4</v>
          </cell>
          <cell r="O63">
            <v>1</v>
          </cell>
        </row>
        <row r="64">
          <cell r="H64" t="str">
            <v>[666.5362, 648.515, 310.3102, 292.3056]</v>
          </cell>
          <cell r="I64" t="str">
            <v>[16838.625, 342.9778, 327.3613, 41.1136]</v>
          </cell>
          <cell r="J64" t="str">
            <v>['HexCer(m33:3)', 'HexCer(m33:3)-1H2O', 'm20:2+OH', 'm20:2']</v>
          </cell>
          <cell r="K64">
            <v>17550.077700000002</v>
          </cell>
          <cell r="L64">
            <v>56.999999999999993</v>
          </cell>
          <cell r="O64">
            <v>1</v>
          </cell>
        </row>
        <row r="65">
          <cell r="H65" t="str">
            <v>[666.5362, 648.515, 280.266, 262.2505]</v>
          </cell>
          <cell r="I65" t="str">
            <v>[16838.625, 342.9778, 250.625, 48.1838]</v>
          </cell>
          <cell r="J65" t="str">
            <v>['HexCer(m33:3)', 'HexCer(m33:3)-1H2O', 'm18:3+OH', 'm18:3']</v>
          </cell>
          <cell r="K65">
            <v>17480.411599999999</v>
          </cell>
          <cell r="L65">
            <v>51.3</v>
          </cell>
          <cell r="O65">
            <v>1</v>
          </cell>
        </row>
        <row r="66">
          <cell r="H66" t="str">
            <v>[666.5362, 648.515, 248.2406, 266.2489]</v>
          </cell>
          <cell r="I66" t="str">
            <v>[16838.625, 342.9778, 162.0, 84.0139]</v>
          </cell>
          <cell r="J66" t="str">
            <v>['HexCer(m33:3)', 'HexCer(m33:3)-1H2O', 'm17:3', 'm17:3+OH']</v>
          </cell>
          <cell r="K66">
            <v>17427.616699999999</v>
          </cell>
          <cell r="L66">
            <v>45.599999999999987</v>
          </cell>
          <cell r="O66">
            <v>1</v>
          </cell>
        </row>
        <row r="67">
          <cell r="H67" t="str">
            <v>[274.2583, 648.6049, 292.2631]</v>
          </cell>
          <cell r="I67" t="str">
            <v>[1561.8225, 50.0625, 38.25]</v>
          </cell>
          <cell r="J67" t="str">
            <v>['m19:4', 'Cer(m45:6)-1H2O', 'm19:4+OH']</v>
          </cell>
          <cell r="K67">
            <v>1650.135</v>
          </cell>
          <cell r="L67">
            <v>67.5</v>
          </cell>
          <cell r="O67">
            <v>1</v>
          </cell>
        </row>
        <row r="68">
          <cell r="H68" t="str">
            <v>[246.225, 648.6049, 264.2347]</v>
          </cell>
          <cell r="I68" t="str">
            <v>[626.0009, 50.0625, 23.25]</v>
          </cell>
          <cell r="J68" t="str">
            <v>['m17:4', 'Cer(m45:6)-1H2O', 'm17:4+OH']</v>
          </cell>
          <cell r="K68">
            <v>699.3134</v>
          </cell>
          <cell r="L68">
            <v>52.5</v>
          </cell>
          <cell r="O68">
            <v>1</v>
          </cell>
        </row>
        <row r="69">
          <cell r="H69" t="str">
            <v>[372.3609, 648.6049]</v>
          </cell>
          <cell r="I69" t="str">
            <v>[2753.5996, 50.0625]</v>
          </cell>
          <cell r="J69" t="str">
            <v>['m26:4', 'Cer(m45:6)-1H2O']</v>
          </cell>
          <cell r="K69">
            <v>2803.6621</v>
          </cell>
          <cell r="L69">
            <v>50</v>
          </cell>
          <cell r="O69">
            <v>1</v>
          </cell>
        </row>
        <row r="70">
          <cell r="H70" t="str">
            <v>[282.2791, 300.2893, 264.2659, 648.6288, 630.6209, 318.3059, 612.606]</v>
          </cell>
          <cell r="I70" t="str">
            <v>[5939.3252, 3153.2202, 1566.923, 1529.5592, 307.1348, 60.25, 40.0833]</v>
          </cell>
          <cell r="J70" t="str">
            <v>['t18:0+OH', 't18:0+2OH', 't18:0', 'Cer(t42:1)-1H2O', 'Cer(t42:1)-2H2O', 't18:0+3OH', 'Cer(t42:1)-3H2O']</v>
          </cell>
          <cell r="K70">
            <v>12596.495699999999</v>
          </cell>
          <cell r="L70">
            <v>88</v>
          </cell>
          <cell r="O70">
            <v>1</v>
          </cell>
        </row>
        <row r="71">
          <cell r="H71" t="str">
            <v>[282.2791, 300.2893, 264.2659, 648.6288, 630.6209]</v>
          </cell>
          <cell r="I71" t="str">
            <v>[5939.3252, 3153.2202, 1566.923, 1529.5592, 307.1348]</v>
          </cell>
          <cell r="J71" t="str">
            <v>['d18:1+OH', 'd18:1+2OH', 'd18:1', 'Cer(d42:1)(2OH)-1H2O', 'Cer(d42:1)(2OH)-2H2O']</v>
          </cell>
          <cell r="K71">
            <v>12496.162399999999</v>
          </cell>
          <cell r="L71">
            <v>74.7</v>
          </cell>
          <cell r="O71">
            <v>1</v>
          </cell>
        </row>
        <row r="72">
          <cell r="H72" t="str">
            <v>[648.6288, 302.2997, 630.6209, 266.2838, 284.2914]</v>
          </cell>
          <cell r="I72" t="str">
            <v>[1529.5592, 317.7832, 307.1348, 189.95, 131.1645]</v>
          </cell>
          <cell r="J72" t="str">
            <v>['Cer(d42:1)(2OH)-1H2O', 'd18:0+2OH', 'Cer(d42:1)(2OH)-2H2O', 'd18:0', 'd18:0+OH']</v>
          </cell>
          <cell r="K72">
            <v>2475.591699999999</v>
          </cell>
          <cell r="L72">
            <v>58.099999999999987</v>
          </cell>
          <cell r="O72">
            <v>1</v>
          </cell>
        </row>
        <row r="73">
          <cell r="H73" t="str">
            <v>[282.2798, 634.5496, 300.2892]</v>
          </cell>
          <cell r="I73" t="str">
            <v>[169.9205, 28.1429, 22.25]</v>
          </cell>
          <cell r="J73" t="str">
            <v>['t18:0+OH', 'Cer(t39:2)(tOH)-2H2O', 't18:0+2OH']</v>
          </cell>
          <cell r="K73">
            <v>220.3134</v>
          </cell>
          <cell r="L73">
            <v>38</v>
          </cell>
          <cell r="O73">
            <v>1</v>
          </cell>
        </row>
        <row r="74">
          <cell r="H74" t="str">
            <v>[326.3014, 308.2995, 634.5496]</v>
          </cell>
          <cell r="I74" t="str">
            <v>[99.05, 90.0833, 28.1429]</v>
          </cell>
          <cell r="J74" t="str">
            <v>['t20:1+2OH', 't20:1+OH', 'Cer(t39:2)(tOH)-2H2O']</v>
          </cell>
          <cell r="K74">
            <v>217.27619999999999</v>
          </cell>
          <cell r="L74">
            <v>34.200000000000003</v>
          </cell>
          <cell r="O74">
            <v>1</v>
          </cell>
        </row>
        <row r="75">
          <cell r="H75" t="str">
            <v>[274.2569, 634.5496, 292.2694]</v>
          </cell>
          <cell r="I75" t="str">
            <v>[167.3393, 28.1429, 20.25]</v>
          </cell>
          <cell r="J75" t="str">
            <v>['t19:2', 'Cer(t39:2)(tOH)-2H2O', 't19:2+OH']</v>
          </cell>
          <cell r="K75">
            <v>215.73220000000001</v>
          </cell>
          <cell r="L75">
            <v>30.4</v>
          </cell>
          <cell r="O75">
            <v>1</v>
          </cell>
        </row>
        <row r="76">
          <cell r="H76" t="str">
            <v>[682.5184, 234.2198, 664.5168, 270.2398, 646.4971]</v>
          </cell>
          <cell r="I76" t="str">
            <v>[2107.4895, 273.9395, 178.875, 121.0018, 102.0312]</v>
          </cell>
          <cell r="J76" t="str">
            <v>['HexCer(d33:3)', 'd16:2', 'HexCer(d33:3)-1H2O', 'd16:2+2OH', 'HexCer(d33:3)-2H2O']</v>
          </cell>
          <cell r="K76">
            <v>2783.337</v>
          </cell>
          <cell r="L76">
            <v>56.000000000000007</v>
          </cell>
          <cell r="O76">
            <v>1</v>
          </cell>
        </row>
        <row r="77">
          <cell r="H77" t="str">
            <v>[682.5184, 236.1999, 254.208, 664.5168, 646.4971]</v>
          </cell>
          <cell r="I77" t="str">
            <v>[2107.4895, 208.0714, 186.75, 178.875, 102.0312]</v>
          </cell>
          <cell r="J77" t="str">
            <v>['HexCer(d33:3)', 'd15:3+OH', 'd15:3+2OH', 'HexCer(d33:3)-1H2O', 'HexCer(d33:3)-2H2O']</v>
          </cell>
          <cell r="K77">
            <v>2783.2170999999998</v>
          </cell>
          <cell r="L77">
            <v>50.400000000000013</v>
          </cell>
          <cell r="O77">
            <v>1</v>
          </cell>
        </row>
        <row r="78">
          <cell r="H78" t="str">
            <v>[682.5184, 282.2455, 664.5168, 246.2177, 646.4971]</v>
          </cell>
          <cell r="I78" t="str">
            <v>[2107.4895, 223.0833, 178.875, 103.2083, 102.0312]</v>
          </cell>
          <cell r="J78" t="str">
            <v>['HexCer(d33:3)', 'd17:3+2OH', 'HexCer(d33:3)-1H2O', 'd17:3', 'HexCer(d33:3)-2H2O']</v>
          </cell>
          <cell r="K78">
            <v>2714.6873000000001</v>
          </cell>
          <cell r="L78">
            <v>44.8</v>
          </cell>
          <cell r="O78">
            <v>1</v>
          </cell>
        </row>
        <row r="79">
          <cell r="H79" t="str">
            <v>[671.4879, 653.478, 290.2494, 308.2594, 272.2419]</v>
          </cell>
          <cell r="I79" t="str">
            <v>[30437.3535, 8371.9463, 213.8333, 174.397, 29.6544]</v>
          </cell>
          <cell r="J79" t="str">
            <v>['N-methylCAEP(d37:7)-1H2O', 'N-methylCAEP(d37:7)-2H2O', 'd19:4+OH', 'd19:4+2OH', 'd19:4']</v>
          </cell>
          <cell r="K79">
            <v>39227.184500000003</v>
          </cell>
          <cell r="L79">
            <v>55.8</v>
          </cell>
          <cell r="O79">
            <v>1</v>
          </cell>
        </row>
        <row r="80">
          <cell r="H80" t="str">
            <v>[671.4879, 653.478, 290.2494, 308.2594, 272.2419]</v>
          </cell>
          <cell r="I80" t="str">
            <v>[30437.3535, 8371.9463, 213.8333, 174.397, 29.6544]</v>
          </cell>
          <cell r="J80" t="str">
            <v>['CAEP(d38:7)-1H2O', 'CAEP(d38:7)-2H2O', 'd19:4+OH', 'd19:4+2OH', 'd19:4']</v>
          </cell>
          <cell r="K80">
            <v>39227.184500000003</v>
          </cell>
          <cell r="L80">
            <v>55.8</v>
          </cell>
          <cell r="O80">
            <v>1</v>
          </cell>
        </row>
        <row r="81">
          <cell r="H81" t="str">
            <v>[671.4879, 653.478, 314.2826, 332.2894]</v>
          </cell>
          <cell r="I81" t="str">
            <v>[30437.3535, 8371.9463, 319.2469, 147.0357]</v>
          </cell>
          <cell r="J81" t="str">
            <v>['CAEP(d38:7)-1H2O', 'CAEP(d38:7)-2H2O', 'd22:4', 'd22:4+OH']</v>
          </cell>
          <cell r="K81">
            <v>39275.582399999999</v>
          </cell>
          <cell r="L81">
            <v>50</v>
          </cell>
          <cell r="O81">
            <v>1</v>
          </cell>
        </row>
        <row r="82">
          <cell r="H82" t="str">
            <v>[702.501, 240.1923, 666.4912, 684.4966, 222.1838, 204.1734, 258.2079]</v>
          </cell>
          <cell r="I82" t="str">
            <v>[1743.2455, 395.0321, 363.4216, 302.3361, 132.125, 105.0435, 92.1607]</v>
          </cell>
          <cell r="J82" t="str">
            <v>['HexCer(t32:2)(OH)', 't14:2+2OH', 'HexCer(t32:2)(OH)-2H2O', 'HexCer(t32:2)(OH)-1H2O', 't14:2+OH', 't14:2', 't14:2+3OH']</v>
          </cell>
          <cell r="K82">
            <v>3133.3645000000001</v>
          </cell>
          <cell r="L82">
            <v>64</v>
          </cell>
          <cell r="O82">
            <v>1</v>
          </cell>
        </row>
        <row r="83">
          <cell r="H83" t="str">
            <v>[702.501, 666.4912, 246.2253, 684.4966, 264.2275, 282.2446]</v>
          </cell>
          <cell r="I83" t="str">
            <v>[1743.2455, 363.4216, 360.3798, 302.3361, 189.2083, 42.75]</v>
          </cell>
          <cell r="J83" t="str">
            <v>['HexCer(t32:2)(OH)', 'HexCer(t32:2)(OH)-2H2O', 't17:2', 'HexCer(t32:2)(OH)-1H2O', 't17:2+OH', 't17:2+2OH']</v>
          </cell>
          <cell r="K83">
            <v>3001.3413</v>
          </cell>
          <cell r="L83">
            <v>49.500000000000007</v>
          </cell>
          <cell r="O83">
            <v>1</v>
          </cell>
        </row>
        <row r="84">
          <cell r="H84" t="str">
            <v>[702.501, 666.4912, 684.4966, 268.2257, 250.2194, 286.2368]</v>
          </cell>
          <cell r="I84" t="str">
            <v>[1743.2455, 363.4216, 302.3361, 167.0, 100.625, 20.25]</v>
          </cell>
          <cell r="J84" t="str">
            <v>['HexCer(t32:2)(OH)', 'HexCer(t32:2)(OH)-2H2O', 'HexCer(t32:2)(OH)-1H2O', 't16:2+2OH', 't16:2+OH', 't16:2+3OH']</v>
          </cell>
          <cell r="K84">
            <v>2696.8782000000001</v>
          </cell>
          <cell r="L84">
            <v>38.5</v>
          </cell>
          <cell r="O84">
            <v>1</v>
          </cell>
        </row>
        <row r="85">
          <cell r="H85" t="str">
            <v>[264.2363, 246.2202]</v>
          </cell>
          <cell r="I85" t="str">
            <v>[460.5928, 328.4392]</v>
          </cell>
          <cell r="J85" t="str">
            <v>['m17:4+OH', 'm17:4']</v>
          </cell>
          <cell r="K85">
            <v>789.03200000000004</v>
          </cell>
          <cell r="L85">
            <v>50</v>
          </cell>
          <cell r="O85">
            <v>1</v>
          </cell>
        </row>
        <row r="86">
          <cell r="H86" t="str">
            <v>[262.2566, 280.2649]</v>
          </cell>
          <cell r="I86" t="str">
            <v>[286.075, 225.2426]</v>
          </cell>
          <cell r="J86" t="str">
            <v>['m18:3', 'm18:3+OH']</v>
          </cell>
          <cell r="K86">
            <v>511.31760000000003</v>
          </cell>
          <cell r="L86">
            <v>45</v>
          </cell>
          <cell r="O86">
            <v>1</v>
          </cell>
        </row>
        <row r="87">
          <cell r="H87" t="str">
            <v>[288.2672, 306.2824]</v>
          </cell>
          <cell r="I87" t="str">
            <v>[264.3088, 151.2812]</v>
          </cell>
          <cell r="J87" t="str">
            <v>['m20:4', 'm20:4+OH']</v>
          </cell>
          <cell r="K87">
            <v>415.59</v>
          </cell>
          <cell r="L87">
            <v>40</v>
          </cell>
          <cell r="O87">
            <v>1</v>
          </cell>
        </row>
        <row r="88">
          <cell r="H88" t="str">
            <v>[302.2883, 320.2996]</v>
          </cell>
          <cell r="I88" t="str">
            <v>[541.0065, 30.05]</v>
          </cell>
          <cell r="J88" t="str">
            <v>['m21:4', 'm21:4+OH']</v>
          </cell>
          <cell r="K88">
            <v>571.05649999999991</v>
          </cell>
          <cell r="L88">
            <v>50</v>
          </cell>
          <cell r="O88">
            <v>1</v>
          </cell>
        </row>
        <row r="89">
          <cell r="H89" t="str">
            <v>[266.2478, 248.238]</v>
          </cell>
          <cell r="I89" t="str">
            <v>[230.0833, 228.3611]</v>
          </cell>
          <cell r="J89" t="str">
            <v>['m17:3+OH', 'm17:3']</v>
          </cell>
          <cell r="K89">
            <v>458.44439999999997</v>
          </cell>
          <cell r="L89">
            <v>45</v>
          </cell>
          <cell r="O89">
            <v>1</v>
          </cell>
        </row>
        <row r="90">
          <cell r="H90" t="str">
            <v>[282.2784, 264.2699]</v>
          </cell>
          <cell r="I90" t="str">
            <v>[144.0312, 38.0179]</v>
          </cell>
          <cell r="J90" t="str">
            <v>['m18:2+OH', 'm18:2']</v>
          </cell>
          <cell r="K90">
            <v>182.04910000000001</v>
          </cell>
          <cell r="L90">
            <v>40</v>
          </cell>
          <cell r="O90">
            <v>1</v>
          </cell>
        </row>
        <row r="91">
          <cell r="H91" t="str">
            <v>[712.4989, 324.2555, 694.4855, 306.238, 676.4721, 288.2339]</v>
          </cell>
          <cell r="I91" t="str">
            <v>[3798.2065, 1501.2842, 735.1974, 311.9298, 180.5455, 158.0357]</v>
          </cell>
          <cell r="J91" t="str">
            <v>['HexCer(t33:4)(OH)', 't19:4+3OH', 'HexCer(t33:4)(OH)-1H2O', 't19:4+2OH', 'HexCer(t33:4)(OH)-2H2O', 't19:4+OH']</v>
          </cell>
          <cell r="K91">
            <v>6685.1991000000007</v>
          </cell>
          <cell r="L91">
            <v>55.000000000000007</v>
          </cell>
          <cell r="O91">
            <v>1</v>
          </cell>
        </row>
        <row r="92">
          <cell r="H92" t="str">
            <v>[712.4989, 292.2259, 694.4855, 310.2375, 676.4721, 256.2011]</v>
          </cell>
          <cell r="I92" t="str">
            <v>[3798.2065, 903.7345, 735.1974, 260.8521, 180.5455, 139.5]</v>
          </cell>
          <cell r="J92" t="str">
            <v>['HexCer(t33:4)(OH)', 't18:4+2OH', 'HexCer(t33:4)(OH)-1H2O', 't18:4+3OH', 'HexCer(t33:4)(OH)-2H2O', 't18:4']</v>
          </cell>
          <cell r="K92">
            <v>6018.0360000000001</v>
          </cell>
          <cell r="L92">
            <v>49.500000000000007</v>
          </cell>
          <cell r="O92">
            <v>1</v>
          </cell>
        </row>
        <row r="93">
          <cell r="H93" t="str">
            <v>[712.4989, 694.4855, 340.2817, 322.2738, 676.4721, 286.2545]</v>
          </cell>
          <cell r="I93" t="str">
            <v>[3798.2065, 735.1974, 368.1739, 342.0179, 180.5455, 110.3214]</v>
          </cell>
          <cell r="J93" t="str">
            <v>['HexCer(t33:4)(OH)', 'HexCer(t33:4)(OH)-1H2O', 't20:3+3OH', 't20:3+2OH', 'HexCer(t33:4)(OH)-2H2O', 't20:3']</v>
          </cell>
          <cell r="K93">
            <v>5534.4625999999989</v>
          </cell>
          <cell r="L93">
            <v>44</v>
          </cell>
          <cell r="O93">
            <v>1</v>
          </cell>
        </row>
        <row r="94">
          <cell r="H94" t="str">
            <v>[710.6032, 368.3372, 404.36, 386.3416, 422.3559, 674.582, 692.5864]</v>
          </cell>
          <cell r="I94" t="str">
            <v>[1054.7241, 362.413, 280.0769, 229.1731, 169.125, 131.3344, 88.25]</v>
          </cell>
          <cell r="J94" t="str">
            <v>['Cer(t46:6)(2OH)-1H2O', 't26:4', 't26:4+2OH', 't26:4+OH', 't26:4+3OH', 'Cer(t46:6)(2OH)-3H2O', 'Cer(t46:6)(2OH)-2H2O']</v>
          </cell>
          <cell r="K94">
            <v>2315.0965000000001</v>
          </cell>
          <cell r="L94">
            <v>79.2</v>
          </cell>
          <cell r="O94">
            <v>1</v>
          </cell>
        </row>
        <row r="95">
          <cell r="H95" t="str">
            <v>[710.6032, 378.3343, 396.3496, 674.582, 692.5864]</v>
          </cell>
          <cell r="I95" t="str">
            <v>[1054.7241, 749.3559, 416.9706, 131.3344, 88.25]</v>
          </cell>
          <cell r="J95" t="str">
            <v>['Cer(t46:6)(2OH)-1H2O', 't24:3+2OH', 't24:3+3OH', 'Cer(t46:6)(2OH)-3H2O', 'Cer(t46:6)(2OH)-2H2O']</v>
          </cell>
          <cell r="K95">
            <v>2440.6350000000002</v>
          </cell>
          <cell r="L95">
            <v>62</v>
          </cell>
          <cell r="O95">
            <v>1</v>
          </cell>
        </row>
        <row r="96">
          <cell r="H96" t="str">
            <v>[710.6032, 408.351, 372.3296, 674.582, 692.5864, 390.3305]</v>
          </cell>
          <cell r="I96" t="str">
            <v>[1054.7241, 403.8595, 397.875, 131.3344, 88.25, 27.0]</v>
          </cell>
          <cell r="J96" t="str">
            <v>['Cer(t46:6)(2OH)-1H2O', 't25:4+3OH', 't25:4+OH', 'Cer(t46:6)(2OH)-3H2O', 'Cer(t46:6)(2OH)-2H2O', 't25:4+2OH']</v>
          </cell>
          <cell r="K96">
            <v>2103.0430000000001</v>
          </cell>
          <cell r="L96">
            <v>60</v>
          </cell>
          <cell r="O96">
            <v>1</v>
          </cell>
        </row>
        <row r="97">
          <cell r="H97" t="str">
            <v>[270.238, 288.2513, 252.2342]</v>
          </cell>
          <cell r="I97" t="str">
            <v>[375.2893, 190.125, 72.0]</v>
          </cell>
          <cell r="J97" t="str">
            <v>['t16:1+2OH', 't16:1+3OH', 't16:1+OH']</v>
          </cell>
          <cell r="K97">
            <v>637.41430000000003</v>
          </cell>
          <cell r="L97">
            <v>38</v>
          </cell>
          <cell r="O97">
            <v>1</v>
          </cell>
        </row>
        <row r="98">
          <cell r="H98" t="str">
            <v>[422.3687, 722.5742, 704.5638, 404.3538, 368.338, 386.3463]</v>
          </cell>
          <cell r="I98" t="str">
            <v>[1031.6953, 350.242, 241.9, 228.0, 217.4464, 98.3214]</v>
          </cell>
          <cell r="J98" t="str">
            <v>['t26:4+3OH', 'Cer(t46:8)(dOH)-1H2O', 'Cer(t46:8)(dOH)-2H2O', 't26:4+2OH', 't26:4', 't26:4+OH']</v>
          </cell>
          <cell r="K98">
            <v>2167.6051000000002</v>
          </cell>
          <cell r="L98">
            <v>75</v>
          </cell>
          <cell r="O98">
            <v>1</v>
          </cell>
        </row>
        <row r="99">
          <cell r="H99" t="str">
            <v>[722.5742, 704.5638, 396.3675, 432.3888, 450.3948]</v>
          </cell>
          <cell r="I99" t="str">
            <v>[350.242, 241.9, 219.0237, 66.45, 20.0]</v>
          </cell>
          <cell r="J99" t="str">
            <v>['Cer(t46:8)(dOH)-1H2O', 'Cer(t46:8)(dOH)-2H2O', 't28:4', 't28:4+2OH', 't28:4+3OH']</v>
          </cell>
          <cell r="K99">
            <v>897.61570000000006</v>
          </cell>
          <cell r="L99">
            <v>55.8</v>
          </cell>
          <cell r="O99">
            <v>1</v>
          </cell>
        </row>
        <row r="100">
          <cell r="H100" t="str">
            <v>[722.5742, 704.5638, 352.2819, 334.2746, 316.2688]</v>
          </cell>
          <cell r="I100" t="str">
            <v>[350.242, 241.9, 140.875, 95.25, 64.05]</v>
          </cell>
          <cell r="J100" t="str">
            <v>['Cer(t46:8)(dOH)-1H2O', 'Cer(t46:8)(dOH)-2H2O', 't21:4+3OH', 't21:4+2OH', 't21:4+OH']</v>
          </cell>
          <cell r="K100">
            <v>892.31700000000001</v>
          </cell>
          <cell r="L100">
            <v>49.6</v>
          </cell>
          <cell r="O100">
            <v>1</v>
          </cell>
        </row>
        <row r="101">
          <cell r="H101" t="str">
            <v>[748.5922, 730.5816, 568.5317, 712.5579, 356.3481, 694.5638, 320.3314]</v>
          </cell>
          <cell r="I101" t="str">
            <v>[49776.793, 1335.3536, 428.071, 78.1023, 77.45, 67.375, 58.375]</v>
          </cell>
          <cell r="J101" t="str">
            <v>['HexCer(t35:0)(OH)', 'HexCer(t35:0)(OH)-1H2O', 'HexCer(t35:0)(OH)-Hex-H2O', 'HexCer(t35:0)(OH)-2H2O', 't22:0+2OH', 'HexCer(t35:0)(OH)-3H2O', 't22:0']</v>
          </cell>
          <cell r="K101">
            <v>51821.519899999999</v>
          </cell>
          <cell r="L101">
            <v>64</v>
          </cell>
          <cell r="O101">
            <v>1</v>
          </cell>
        </row>
        <row r="102">
          <cell r="H102" t="str">
            <v>[748.5922, 730.5816, 568.5317, 712.5579, 694.5638, 282.2743, 318.3033]</v>
          </cell>
          <cell r="I102" t="str">
            <v>[49776.793, 1335.3536, 428.071, 78.1023, 67.375, 63.3333, 20.025]</v>
          </cell>
          <cell r="J102" t="str">
            <v>['HexCer(t35:0)(OH)', 'HexCer(t35:0)(OH)-1H2O', 'HexCer(t35:0)(OH)-Hex-H2O', 'HexCer(t35:0)(OH)-2H2O', 'HexCer(t35:0)(OH)-3H2O', 't18:0+OH', 't18:0+3OH']</v>
          </cell>
          <cell r="K102">
            <v>51769.053200000002</v>
          </cell>
          <cell r="L102">
            <v>51.2</v>
          </cell>
          <cell r="O102">
            <v>1</v>
          </cell>
        </row>
        <row r="103">
          <cell r="H103" t="str">
            <v>[748.5922, 730.5816, 568.5317, 278.2831, 712.5579, 694.5638]</v>
          </cell>
          <cell r="I103" t="str">
            <v>[49776.793, 1335.3536, 428.071, 126.0, 78.1023, 67.375]</v>
          </cell>
          <cell r="J103" t="str">
            <v>['HexCer(t35:0)(OH)', 'HexCer(t35:0)(OH)-1H2O', 'HexCer(t35:0)(OH)-Hex-H2O', 't19:0', 'HexCer(t35:0)(OH)-2H2O', 'HexCer(t35:0)(OH)-3H2O']</v>
          </cell>
          <cell r="K103">
            <v>51811.694900000002</v>
          </cell>
          <cell r="L103">
            <v>49.500000000000007</v>
          </cell>
          <cell r="O103">
            <v>1</v>
          </cell>
        </row>
        <row r="104">
          <cell r="H104" t="str">
            <v>[758.5479, 358.3539, 394.3613, 740.5555]</v>
          </cell>
          <cell r="I104" t="str">
            <v>[265.24, 30.375, 29.5, 29.0833]</v>
          </cell>
          <cell r="J104" t="str">
            <v>['HexCer(d39:7)', 'd25:3', 'd25:3+2OH', 'HexCer(d39:7)-1H2O']</v>
          </cell>
          <cell r="K104">
            <v>354.19830000000002</v>
          </cell>
          <cell r="L104">
            <v>44</v>
          </cell>
          <cell r="O104">
            <v>1</v>
          </cell>
        </row>
        <row r="105">
          <cell r="H105" t="str">
            <v>[758.5479, 740.5555, 248.1989, 266.2131]</v>
          </cell>
          <cell r="I105" t="str">
            <v>[265.24, 29.0833, 26.0833, 25.25]</v>
          </cell>
          <cell r="J105" t="str">
            <v>['HexCer(d39:7)', 'HexCer(d39:7)-1H2O', 'd16:4+OH', 'd16:4+2OH']</v>
          </cell>
          <cell r="K105">
            <v>345.65660000000003</v>
          </cell>
          <cell r="L105">
            <v>39.6</v>
          </cell>
          <cell r="O105">
            <v>1</v>
          </cell>
        </row>
        <row r="106">
          <cell r="H106" t="str">
            <v>[794.6156, 776.6028, 340.306, 758.6092, 376.3187, 740.5729, 394.3377, 632.5748]</v>
          </cell>
          <cell r="I106" t="str">
            <v>[112129.6562, 2033.475, 1005.1859, 143.75, 103.45, 79.1023, 30.25, 30.1607]</v>
          </cell>
          <cell r="J106" t="str">
            <v>['HexCer(t40:4)', 'HexCer(t40:4)-1H2O', 't24:4', 'HexCer(t40:4)-2H2O', 't24:4+2OH', 'HexCer(t40:4)-3H2O', 't24:4+3OH', 'HexCer(t40:4)-Hex']</v>
          </cell>
          <cell r="K106">
            <v>115555.0301</v>
          </cell>
          <cell r="L106">
            <v>73</v>
          </cell>
          <cell r="O106">
            <v>1</v>
          </cell>
        </row>
        <row r="107">
          <cell r="H107" t="str">
            <v>[794.6156, 776.6028, 282.2784, 264.2656, 758.6092, 740.5729, 300.2842, 632.5748]</v>
          </cell>
          <cell r="I107" t="str">
            <v>[112129.6562, 2033.475, 685.0638, 272.9185, 143.75, 79.1023, 39.0, 30.1607]</v>
          </cell>
          <cell r="J107" t="str">
            <v>['HexCer(t40:4)', 'HexCer(t40:4)-1H2O', 't18:0+OH', 't18:0', 'HexCer(t40:4)-2H2O', 'HexCer(t40:4)-3H2O', 't18:0+2OH', 'HexCer(t40:4)-Hex']</v>
          </cell>
          <cell r="K107">
            <v>115413.1265</v>
          </cell>
          <cell r="L107">
            <v>65.7</v>
          </cell>
          <cell r="O107">
            <v>1</v>
          </cell>
        </row>
        <row r="108">
          <cell r="H108" t="str">
            <v>[794.6156, 776.6028, 282.2784, 264.2656, 758.6092, 300.2842, 632.5748]</v>
          </cell>
          <cell r="I108" t="str">
            <v>[112129.6562, 2033.475, 685.0638, 272.9185, 143.75, 39.0, 30.1607]</v>
          </cell>
          <cell r="J108" t="str">
            <v>['HexCer(d40:4)(OH)', 'HexCer(d40:4)(OH)-1H2O', 'd18:1+OH', 'd18:1', 'HexCer(d40:4)(OH)-2H2O', 'd18:1+2OH', 'HexCer(d40:4)(OH)-Hex']</v>
          </cell>
          <cell r="K108">
            <v>115334.0242</v>
          </cell>
          <cell r="L108">
            <v>62.400000000000013</v>
          </cell>
          <cell r="O108">
            <v>1</v>
          </cell>
        </row>
        <row r="109">
          <cell r="H109" t="str">
            <v>[306.2454, 288.2366, 324.2487, 782.7075, 764.6908]</v>
          </cell>
          <cell r="I109" t="str">
            <v>[335.2268, 250.0, 180.375, 74.0625, 27.3472]</v>
          </cell>
          <cell r="J109" t="str">
            <v>['t19:4+2OH', 't19:4+OH', 't19:4+3OH', 'Cer(t51:5)(2OH)-1H2O', 'Cer(t51:5)(2OH)-2H2O']</v>
          </cell>
          <cell r="K109">
            <v>867.01150000000007</v>
          </cell>
          <cell r="L109">
            <v>62</v>
          </cell>
          <cell r="O109">
            <v>1</v>
          </cell>
        </row>
        <row r="110">
          <cell r="H110" t="str">
            <v>[310.2353, 274.2155, 782.7075, 292.229, 764.6908]</v>
          </cell>
          <cell r="I110" t="str">
            <v>[236.445, 94.05, 74.0625, 60.0625, 27.3472]</v>
          </cell>
          <cell r="J110" t="str">
            <v>['t18:4+3OH', 't18:4+OH', 'Cer(t51:5)(2OH)-1H2O', 't18:4+2OH', 'Cer(t51:5)(2OH)-2H2O']</v>
          </cell>
          <cell r="K110">
            <v>491.96719999999999</v>
          </cell>
          <cell r="L110">
            <v>55.8</v>
          </cell>
          <cell r="O110">
            <v>1</v>
          </cell>
        </row>
        <row r="111">
          <cell r="H111" t="str">
            <v>[296.292, 278.2818, 782.7075, 764.6908]</v>
          </cell>
          <cell r="I111" t="str">
            <v>[185.3636, 147.0312, 74.0625, 27.3472]</v>
          </cell>
          <cell r="J111" t="str">
            <v>['d19:1+OH', 'd19:1', 'Cer(d51:5)(dOH)-1H2O', 'Cer(d51:5)(dOH)-2H2O']</v>
          </cell>
          <cell r="K111">
            <v>433.80450000000002</v>
          </cell>
          <cell r="L111">
            <v>46.900000000000013</v>
          </cell>
          <cell r="O111">
            <v>1</v>
          </cell>
        </row>
        <row r="112">
          <cell r="H112" t="str">
            <v>[788.72, 264.2375, 282.2469, 300.2532, 752.6842]</v>
          </cell>
          <cell r="I112" t="str">
            <v>[332.918, 198.7857, 137.05, 136.2857, 25.0625]</v>
          </cell>
          <cell r="J112" t="str">
            <v>['Cer(t50:3)(dOH)-1H2O', 't17:2+OH', 't17:2+2OH', 't17:2+3OH', 'Cer(t50:3)(dOH)-3H2O']</v>
          </cell>
          <cell r="K112">
            <v>830.1019</v>
          </cell>
          <cell r="L112">
            <v>62</v>
          </cell>
          <cell r="O112">
            <v>1</v>
          </cell>
        </row>
        <row r="113">
          <cell r="H113" t="str">
            <v>[788.72, 314.288, 350.3065, 752.6842]</v>
          </cell>
          <cell r="I113" t="str">
            <v>[332.918, 285.9, 163.3333, 25.0625]</v>
          </cell>
          <cell r="J113" t="str">
            <v>['Cer(t50:3)(dOH)-1H2O', 't22:3', 't22:3+2OH', 'Cer(t50:3)(dOH)-3H2O']</v>
          </cell>
          <cell r="K113">
            <v>807.21379999999999</v>
          </cell>
          <cell r="L113">
            <v>40</v>
          </cell>
          <cell r="O113">
            <v>1</v>
          </cell>
        </row>
        <row r="114">
          <cell r="H114" t="str">
            <v>[788.72, 250.2149, 286.2415, 752.6842]</v>
          </cell>
          <cell r="I114" t="str">
            <v>[332.918, 259.7788, 130.5956, 25.0625]</v>
          </cell>
          <cell r="J114" t="str">
            <v>['Cer(t50:3)(dOH)-1H2O', 't16:2+OH', 't16:2+3OH', 'Cer(t50:3)(dOH)-3H2O']</v>
          </cell>
          <cell r="K114">
            <v>748.35489999999993</v>
          </cell>
          <cell r="L114">
            <v>35</v>
          </cell>
          <cell r="O114">
            <v>1</v>
          </cell>
        </row>
        <row r="115">
          <cell r="H115" t="str">
            <v>[812.6467, 316.3018, 352.3152, 370.3319, 794.6306, 334.3072, 758.6228]</v>
          </cell>
          <cell r="I115" t="str">
            <v>[2550.6531, 443.8021, 121.7788, 93.0, 51.0625, 45.3333, 27.1607]</v>
          </cell>
          <cell r="J115" t="str">
            <v>['HexCer(t41:2)', 't22:2', 't22:2+2OH', 't22:2+3OH', 'HexCer(t41:2)-1H2O', 't22:2+OH', 'HexCer(t41:2)-3H2O']</v>
          </cell>
          <cell r="K115">
            <v>3332.7905000000001</v>
          </cell>
          <cell r="L115">
            <v>51.2</v>
          </cell>
          <cell r="O115">
            <v>1</v>
          </cell>
        </row>
        <row r="116">
          <cell r="H116" t="str">
            <v>[812.6467, 208.206, 244.2235, 794.6306, 758.6228]</v>
          </cell>
          <cell r="I116" t="str">
            <v>[2550.6531, 2087.4321, 276.1111, 51.0625, 27.1607]</v>
          </cell>
          <cell r="J116" t="str">
            <v>['HexCer(t41:2)', 't14:0', 't14:0+2OH', 'HexCer(t41:2)-1H2O', 'HexCer(t41:2)-3H2O']</v>
          </cell>
          <cell r="K116">
            <v>4992.4195</v>
          </cell>
          <cell r="L116">
            <v>45</v>
          </cell>
          <cell r="O116">
            <v>1</v>
          </cell>
        </row>
        <row r="117">
          <cell r="H117" t="str">
            <v>[812.6467, 208.206, 244.2235, 794.6306]</v>
          </cell>
          <cell r="I117" t="str">
            <v>[2550.6531, 2087.4321, 276.1111, 51.0625]</v>
          </cell>
          <cell r="J117" t="str">
            <v>['HexCer(d41:2)(OH)', 'd14:1', 'd14:1+2OH', 'HexCer(d41:2)(OH)-1H2O']</v>
          </cell>
          <cell r="K117">
            <v>4965.2587999999996</v>
          </cell>
          <cell r="L117">
            <v>39.6</v>
          </cell>
          <cell r="O117">
            <v>1</v>
          </cell>
        </row>
        <row r="118">
          <cell r="H118" t="str">
            <v>[814.6699, 276.2667, 312.2882, 294.2798, 330.2971]</v>
          </cell>
          <cell r="I118" t="str">
            <v>[5714.2627, 567.3682, 46.25, 37.0, 28.05]</v>
          </cell>
          <cell r="J118" t="str">
            <v>['HexCer(t41:1)', 't19:1', 't19:1+2OH', 't19:1+OH', 't19:1+3OH']</v>
          </cell>
          <cell r="K118">
            <v>6392.9309000000003</v>
          </cell>
          <cell r="L118">
            <v>40.5</v>
          </cell>
          <cell r="O118">
            <v>1</v>
          </cell>
        </row>
        <row r="119">
          <cell r="H119" t="str">
            <v>[814.6699, 298.2746, 280.2691, 262.2565]</v>
          </cell>
          <cell r="I119" t="str">
            <v>[5714.2627, 364.125, 289.4151, 196.3879]</v>
          </cell>
          <cell r="J119" t="str">
            <v>['HexCer(t41:1)', 't18:1+2OH', 't18:1+OH', 't18:1']</v>
          </cell>
          <cell r="K119">
            <v>6564.1907000000001</v>
          </cell>
          <cell r="L119">
            <v>36</v>
          </cell>
          <cell r="O119">
            <v>1</v>
          </cell>
        </row>
        <row r="120">
          <cell r="H120" t="str">
            <v>[814.6699, 290.2893, 344.3112, 308.2967, 326.3071]</v>
          </cell>
          <cell r="I120" t="str">
            <v>[5714.2627, 318.045, 146.4, 108.1607, 62.0625]</v>
          </cell>
          <cell r="J120" t="str">
            <v>['HexCer(t41:1)', 't20:1', 't20:1+3OH', 't20:1+OH', 't20:1+2OH']</v>
          </cell>
          <cell r="K120">
            <v>6348.9309000000003</v>
          </cell>
          <cell r="L120">
            <v>36</v>
          </cell>
          <cell r="O120">
            <v>1</v>
          </cell>
        </row>
        <row r="121">
          <cell r="H121" t="str">
            <v>[820.6265, 254.1733, 236.1655, 766.6031, 784.6046, 802.62, 218.1551, 640.5558, 200.1401]</v>
          </cell>
          <cell r="I121" t="str">
            <v>[1727.8192, 685.8712, 358.881, 312.1359, 206.8897, 142.0312, 132.0, 34.05, 20.25]</v>
          </cell>
          <cell r="J121" t="str">
            <v>['HexCer(t42:5)', 't14:4+3OH', 't14:4+2OH', 'HexCer(t42:5)-3H2O', 'HexCer(t42:5)-2H2O', 'HexCer(t42:5)-1H2O', 't14:4+OH', 'HexCer(t42:5)-Hex-H2O', 't14:4']</v>
          </cell>
          <cell r="K121">
            <v>3619.9281999999998</v>
          </cell>
          <cell r="L121">
            <v>73.8</v>
          </cell>
          <cell r="O121">
            <v>1</v>
          </cell>
        </row>
        <row r="122">
          <cell r="H122" t="str">
            <v>[820.6265, 324.2486, 306.2432, 766.6031, 784.6046, 802.62, 288.2337, 640.5558]</v>
          </cell>
          <cell r="I122" t="str">
            <v>[1727.8192, 1159.3196, 498.6311, 312.1359, 206.8897, 142.0312, 141.1008, 34.05]</v>
          </cell>
          <cell r="J122" t="str">
            <v>['HexCer(t42:5)', 't19:4+3OH', 't19:4+2OH', 'HexCer(t42:5)-3H2O', 'HexCer(t42:5)-2H2O', 'HexCer(t42:5)-1H2O', 't19:4+OH', 'HexCer(t42:5)-Hex-H2O']</v>
          </cell>
          <cell r="K122">
            <v>4221.9775</v>
          </cell>
          <cell r="L122">
            <v>73</v>
          </cell>
          <cell r="O122">
            <v>1</v>
          </cell>
        </row>
        <row r="123">
          <cell r="H123" t="str">
            <v>[820.6265, 294.2427, 766.6031, 276.2293, 312.2515, 784.6046, 802.62, 640.5558]</v>
          </cell>
          <cell r="I123" t="str">
            <v>[1727.8192, 558.9022, 312.1359, 281.0417, 216.225, 206.8897, 142.0312, 34.05]</v>
          </cell>
          <cell r="J123" t="str">
            <v>['HexCer(t42:5)', 't18:3+2OH', 'HexCer(t42:5)-3H2O', 't18:3+OH', 't18:3+3OH', 'HexCer(t42:5)-2H2O', 'HexCer(t42:5)-1H2O', 'HexCer(t42:5)-Hex-H2O']</v>
          </cell>
          <cell r="K123">
            <v>3479.0949000000001</v>
          </cell>
          <cell r="L123">
            <v>58.4</v>
          </cell>
          <cell r="O123">
            <v>1</v>
          </cell>
        </row>
        <row r="124">
          <cell r="H124" t="str">
            <v>[264.2365, 246.2258, 282.2483, 300.2505]</v>
          </cell>
          <cell r="I124" t="str">
            <v>[681.6719, 399.0588, 191.6815, 119.45]</v>
          </cell>
          <cell r="J124" t="str">
            <v>['t17:2+OH', 't17:2', 't17:2+2OH', 't17:2+3OH']</v>
          </cell>
          <cell r="K124">
            <v>1391.8622</v>
          </cell>
          <cell r="L124">
            <v>50</v>
          </cell>
          <cell r="O124">
            <v>1</v>
          </cell>
        </row>
        <row r="125">
          <cell r="H125" t="str">
            <v>[254.2143, 218.1914, 272.2253]</v>
          </cell>
          <cell r="I125" t="str">
            <v>[196.0066, 173.0, 30.3472]</v>
          </cell>
          <cell r="J125" t="str">
            <v>['t15:2+2OH', 't15:2', 't15:2+3OH']</v>
          </cell>
          <cell r="K125">
            <v>399.35379999999998</v>
          </cell>
          <cell r="L125">
            <v>34.200000000000003</v>
          </cell>
          <cell r="O125">
            <v>1</v>
          </cell>
        </row>
        <row r="126">
          <cell r="H126" t="str">
            <v>[266.2511, 248.237, 284.2596]</v>
          </cell>
          <cell r="I126" t="str">
            <v>[187.5779, 92.25, 81.125]</v>
          </cell>
          <cell r="J126" t="str">
            <v>['t17:1+OH', 't17:1', 't17:1+2OH']</v>
          </cell>
          <cell r="K126">
            <v>360.9529</v>
          </cell>
          <cell r="L126">
            <v>30.4</v>
          </cell>
          <cell r="O126">
            <v>1</v>
          </cell>
        </row>
        <row r="127">
          <cell r="H127" t="str">
            <v>[250.2518, 770.7301, 286.2789, 268.2604]</v>
          </cell>
          <cell r="I127" t="str">
            <v>[224.7788, 36.5, 28.125, 25.0833]</v>
          </cell>
          <cell r="J127" t="str">
            <v>['t17:0', 'Cer(t51:1)(dOH)-3H2O', 't17:0+2OH', 't17:0+OH']</v>
          </cell>
          <cell r="K127">
            <v>314.4871</v>
          </cell>
          <cell r="L127">
            <v>45</v>
          </cell>
          <cell r="O127">
            <v>1</v>
          </cell>
        </row>
        <row r="128">
          <cell r="H128" t="str">
            <v>[298.2773, 280.2662, 770.7301]</v>
          </cell>
          <cell r="I128" t="str">
            <v>[263.0046, 60.0833, 36.5]</v>
          </cell>
          <cell r="J128" t="str">
            <v>['t18:1+2OH', 't18:1+OH', 'Cer(t51:1)(dOH)-3H2O']</v>
          </cell>
          <cell r="K128">
            <v>359.58789999999999</v>
          </cell>
          <cell r="L128">
            <v>38</v>
          </cell>
          <cell r="O128">
            <v>1</v>
          </cell>
        </row>
        <row r="129">
          <cell r="H129" t="str">
            <v>[206.1938, 770.7301, 242.2069]</v>
          </cell>
          <cell r="I129" t="str">
            <v>[200.0, 36.5, 29.625]</v>
          </cell>
          <cell r="J129" t="str">
            <v>['t14:1', 'Cer(t51:1)(dOH)-3H2O', 't14:1+2OH']</v>
          </cell>
          <cell r="K129">
            <v>266.125</v>
          </cell>
          <cell r="L129">
            <v>30.4</v>
          </cell>
          <cell r="O129">
            <v>1</v>
          </cell>
        </row>
        <row r="130">
          <cell r="H130" t="str">
            <v>[846.6306, 274.2581, 292.2629, 828.6181, 310.2739]</v>
          </cell>
          <cell r="I130" t="str">
            <v>[655.1857, 273.1324, 269.4445, 99.5652, 28.4821]</v>
          </cell>
          <cell r="J130" t="str">
            <v>['HexCer(d44:6)(OH)', 'd19:3', 'd19:3+OH', 'HexCer(d44:6)(OH)-1H2O', 'd19:3+2OH']</v>
          </cell>
          <cell r="K130">
            <v>1325.8099</v>
          </cell>
          <cell r="L130">
            <v>50.400000000000013</v>
          </cell>
          <cell r="O130">
            <v>1</v>
          </cell>
        </row>
        <row r="131">
          <cell r="H131" t="str">
            <v>[846.6306, 294.2387, 276.2358, 312.2583, 828.6181]</v>
          </cell>
          <cell r="I131" t="str">
            <v>[655.1857, 288.5568, 210.245, 199.4083, 99.5652]</v>
          </cell>
          <cell r="J131" t="str">
            <v>['HexCer(t44:6)', 't18:3+2OH', 't18:3+OH', 't18:3+3OH', 'HexCer(t44:6)-1H2O']</v>
          </cell>
          <cell r="K131">
            <v>1452.961</v>
          </cell>
          <cell r="L131">
            <v>45</v>
          </cell>
          <cell r="O131">
            <v>1</v>
          </cell>
        </row>
        <row r="132">
          <cell r="H132" t="str">
            <v>[846.6306, 274.2581, 292.2629, 828.6181, 310.2739]</v>
          </cell>
          <cell r="I132" t="str">
            <v>[655.1857, 273.1324, 269.4445, 99.5652, 28.4821]</v>
          </cell>
          <cell r="J132" t="str">
            <v>['HexCer(t44:6)', 't19:2', 't19:2+OH', 'HexCer(t44:6)-1H2O', 't19:2+2OH']</v>
          </cell>
          <cell r="K132">
            <v>1325.8099</v>
          </cell>
          <cell r="L132">
            <v>40.5</v>
          </cell>
          <cell r="O132">
            <v>1</v>
          </cell>
        </row>
        <row r="133">
          <cell r="H133" t="str">
            <v>[280.2317, 244.2096, 262.2138, 298.2333, 828.7463]</v>
          </cell>
          <cell r="I133" t="str">
            <v>[777.4913, 545.9515, 57.25, 39.375, 20.25]</v>
          </cell>
          <cell r="J133" t="str">
            <v>['t17:3+2OH', 't17:3', 't17:3+OH', 't17:3+3OH', 'Cer(t53:4)(dOH)-1H2O']</v>
          </cell>
          <cell r="K133">
            <v>1440.3178</v>
          </cell>
          <cell r="L133">
            <v>62</v>
          </cell>
          <cell r="O133">
            <v>1</v>
          </cell>
        </row>
        <row r="134">
          <cell r="H134" t="str">
            <v>[294.2475, 276.236, 258.2191, 828.7463]</v>
          </cell>
          <cell r="I134" t="str">
            <v>[724.7075, 152.694, 48.0833, 20.25]</v>
          </cell>
          <cell r="J134" t="str">
            <v>['t18:3+2OH', 't18:3+OH', 't18:3', 'Cer(t53:4)(dOH)-1H2O']</v>
          </cell>
          <cell r="K134">
            <v>945.73479999999995</v>
          </cell>
          <cell r="L134">
            <v>35</v>
          </cell>
          <cell r="O134">
            <v>1</v>
          </cell>
        </row>
        <row r="135">
          <cell r="H135" t="str">
            <v>[292.2328, 310.2436, 828.7463]</v>
          </cell>
          <cell r="I135" t="str">
            <v>[774.6914, 590.1704, 20.25]</v>
          </cell>
          <cell r="J135" t="str">
            <v>['t18:4+2OH', 't18:4+3OH', 'Cer(t53:4)(dOH)-1H2O']</v>
          </cell>
          <cell r="K135">
            <v>1385.1117999999999</v>
          </cell>
          <cell r="L135">
            <v>34.200000000000003</v>
          </cell>
          <cell r="O135">
            <v>1</v>
          </cell>
        </row>
        <row r="136">
          <cell r="H136" t="str">
            <v>[262.2338, 244.2253, 208.2061, 830.7635]</v>
          </cell>
          <cell r="I136" t="str">
            <v>[893.2336, 301.4712, 297.5815, 21.625]</v>
          </cell>
          <cell r="J136" t="str">
            <v>['t14:0+3OH', 't14:0+2OH', 't14:0', 'Cer(t53:3)(dOH)-1H2O']</v>
          </cell>
          <cell r="K136">
            <v>1513.9113</v>
          </cell>
          <cell r="L136">
            <v>50</v>
          </cell>
          <cell r="O136">
            <v>1</v>
          </cell>
        </row>
        <row r="137">
          <cell r="H137" t="str">
            <v>[246.2211, 282.2391, 264.2341, 300.2521, 830.7635]</v>
          </cell>
          <cell r="I137" t="str">
            <v>[499.5782, 281.6815, 212.3158, 46.5568, 21.625]</v>
          </cell>
          <cell r="J137" t="str">
            <v>['t17:2', 't17:2+2OH', 't17:2+OH', 't17:2+3OH', 'Cer(t53:3)(dOH)-1H2O']</v>
          </cell>
          <cell r="K137">
            <v>1061.7573</v>
          </cell>
          <cell r="L137">
            <v>49.6</v>
          </cell>
          <cell r="O137">
            <v>1</v>
          </cell>
        </row>
        <row r="138">
          <cell r="H138" t="str">
            <v>[296.2629, 314.2641, 830.7635]</v>
          </cell>
          <cell r="I138" t="str">
            <v>[1069.0629, 266.7209, 21.625]</v>
          </cell>
          <cell r="J138" t="str">
            <v>['t18:2+2OH', 't18:2+3OH', 'Cer(t53:3)(dOH)-1H2O']</v>
          </cell>
          <cell r="K138">
            <v>1357.4087999999999</v>
          </cell>
          <cell r="L138">
            <v>34.200000000000003</v>
          </cell>
          <cell r="O138">
            <v>1</v>
          </cell>
        </row>
        <row r="139">
          <cell r="H139" t="str">
            <v>[262.2354, 244.2239, 208.203, 834.8046, 852.8179, 226.2132]</v>
          </cell>
          <cell r="I139" t="str">
            <v>[1028.1444, 810.1946, 162.0833, 47.25, 35.1607, 34.3603]</v>
          </cell>
          <cell r="J139" t="str">
            <v>['t14:0+3OH', 't14:0+2OH', 't14:0', 'Cer(t53:0)(tOH)-2H2O', 'Cer(t53:0)(tOH)-1H2O', 't14:0+OH']</v>
          </cell>
          <cell r="K139">
            <v>2117.1932999999999</v>
          </cell>
          <cell r="L139">
            <v>75</v>
          </cell>
          <cell r="O139">
            <v>1</v>
          </cell>
        </row>
        <row r="140">
          <cell r="H140" t="str">
            <v>[264.2651, 282.2826, 834.8046, 852.8179, 318.2946]</v>
          </cell>
          <cell r="I140" t="str">
            <v>[297.4321, 235.8367, 47.25, 35.1607, 22.0833]</v>
          </cell>
          <cell r="J140" t="str">
            <v>['t18:0', 't18:0+OH', 'Cer(t53:0)(tOH)-2H2O', 'Cer(t53:0)(tOH)-1H2O', 't18:0+3OH']</v>
          </cell>
          <cell r="K140">
            <v>637.76280000000008</v>
          </cell>
          <cell r="L140">
            <v>55.8</v>
          </cell>
          <cell r="O140">
            <v>1</v>
          </cell>
        </row>
        <row r="141">
          <cell r="H141" t="str">
            <v>[314.3006, 296.2917, 834.8046, 332.3104, 852.8179]</v>
          </cell>
          <cell r="I141" t="str">
            <v>[70.0104, 57.5956, 47.25, 42.45, 35.1607]</v>
          </cell>
          <cell r="J141" t="str">
            <v>['t19:0+2OH', 't19:0+OH', 'Cer(t53:0)(tOH)-2H2O', 't19:0+3OH', 'Cer(t53:0)(tOH)-1H2O']</v>
          </cell>
          <cell r="K141">
            <v>252.4667</v>
          </cell>
          <cell r="L141">
            <v>43.4</v>
          </cell>
          <cell r="O141">
            <v>1</v>
          </cell>
        </row>
        <row r="142">
          <cell r="H142" t="str">
            <v>[872.6994, 336.3224, 854.6719, 836.6523, 354.3419, 710.6231]</v>
          </cell>
          <cell r="I142" t="str">
            <v>[771.2237, 476.5374, 218.175, 191.0, 44.5, 26.0833]</v>
          </cell>
          <cell r="J142" t="str">
            <v>['HexCer(t43:2)(OH)(OH)', 't22:1+OH', 'HexCer(t43:2)(OH)(OH)-1H2O', 'HexCer(t43:2)(OH)(OH)-2H2O', 't22:1+2OH', 'HexCer(t43:2)(OH)(OH)-Hex']</v>
          </cell>
          <cell r="K142">
            <v>1727.5193999999999</v>
          </cell>
          <cell r="L142">
            <v>49.500000000000007</v>
          </cell>
          <cell r="O142">
            <v>1</v>
          </cell>
        </row>
        <row r="143">
          <cell r="H143" t="str">
            <v>[308.2938, 872.6994, 854.6719, 836.6523, 710.6231]</v>
          </cell>
          <cell r="I143" t="str">
            <v>[1031.3586, 771.2237, 218.175, 191.0, 26.0833]</v>
          </cell>
          <cell r="J143" t="str">
            <v>['t20:1+OH', 'HexCer(t43:2)(OH)(OH)', 'HexCer(t43:2)(OH)(OH)-1H2O', 'HexCer(t43:2)(OH)(OH)-2H2O', 'HexCer(t43:2)(OH)(OH)-Hex']</v>
          </cell>
          <cell r="K143">
            <v>2237.8406</v>
          </cell>
          <cell r="L143">
            <v>45</v>
          </cell>
          <cell r="O143">
            <v>1</v>
          </cell>
        </row>
        <row r="144">
          <cell r="H144" t="str">
            <v>[872.6994, 276.2735, 854.6719, 836.6523, 710.6231]</v>
          </cell>
          <cell r="I144" t="str">
            <v>[771.2237, 388.125, 218.175, 191.0, 26.0833]</v>
          </cell>
          <cell r="J144" t="str">
            <v>['HexCer(t43:2)(OH)(OH)', 't19:1', 'HexCer(t43:2)(OH)(OH)-1H2O', 'HexCer(t43:2)(OH)(OH)-2H2O', 'HexCer(t43:2)(OH)(OH)-Hex']</v>
          </cell>
          <cell r="K144">
            <v>1594.607</v>
          </cell>
          <cell r="L144">
            <v>36</v>
          </cell>
          <cell r="O144">
            <v>1</v>
          </cell>
        </row>
        <row r="145">
          <cell r="H145" t="str">
            <v>[338.2755, 302.2539, 284.2422, 320.2532, 818.7299, 836.7477]</v>
          </cell>
          <cell r="I145" t="str">
            <v>[3311.1553, 846.0, 276.1582, 260.845, 112.005, 103.0]</v>
          </cell>
          <cell r="J145" t="str">
            <v>['t20:4+3OH', 't20:4+OH', 't20:4', 't20:4+2OH', 'Cer(t55:5)(dOH)-3H2O', 'Cer(t55:5)(dOH)-2H2O']</v>
          </cell>
          <cell r="K145">
            <v>4909.1635000000006</v>
          </cell>
          <cell r="L145">
            <v>75</v>
          </cell>
          <cell r="O145">
            <v>1</v>
          </cell>
        </row>
        <row r="146">
          <cell r="H146" t="str">
            <v>[340.2906, 322.2737, 304.2673, 286.2583, 818.7299, 836.7477]</v>
          </cell>
          <cell r="I146" t="str">
            <v>[3245.8171, 577.3336, 471.1837, 337.3581, 112.005, 103.0]</v>
          </cell>
          <cell r="J146" t="str">
            <v>['t20:3+3OH', 't20:3+2OH', 't20:3+OH', 't20:3', 'Cer(t55:5)(dOH)-3H2O', 'Cer(t55:5)(dOH)-2H2O']</v>
          </cell>
          <cell r="K146">
            <v>4846.6975000000002</v>
          </cell>
          <cell r="L146">
            <v>67.5</v>
          </cell>
          <cell r="O146">
            <v>1</v>
          </cell>
        </row>
        <row r="147">
          <cell r="H147" t="str">
            <v>[280.2623, 262.252, 298.2751, 316.2799, 818.7299, 836.7477]</v>
          </cell>
          <cell r="I147" t="str">
            <v>[3019.2627, 825.7209, 250.6274, 234.088, 112.005, 103.0]</v>
          </cell>
          <cell r="J147" t="str">
            <v>['t18:1+OH', 't18:1', 't18:1+2OH', 't18:1+3OH', 'Cer(t55:5)(dOH)-3H2O', 'Cer(t55:5)(dOH)-2H2O']</v>
          </cell>
          <cell r="K147">
            <v>4544.7040000000006</v>
          </cell>
          <cell r="L147">
            <v>60</v>
          </cell>
          <cell r="O147">
            <v>1</v>
          </cell>
        </row>
        <row r="148">
          <cell r="H148" t="str">
            <v>[264.2374, 282.247, 863.7435, 822.6651, 698.6898]</v>
          </cell>
          <cell r="I148" t="str">
            <v>[355.4515, 209.0083, 193.0417, 76.25, 31.375]</v>
          </cell>
          <cell r="J148" t="str">
            <v>['d17:3+OH', 'd17:3+2OH', 'SM(d47:3)-1H2O', 'SM(d47:3)-C3H9N', 'SM(d47:3)-C5H14NO4P']</v>
          </cell>
          <cell r="K148">
            <v>865.12649999999996</v>
          </cell>
          <cell r="L148">
            <v>45</v>
          </cell>
          <cell r="O148">
            <v>1</v>
          </cell>
        </row>
        <row r="149">
          <cell r="H149" t="str">
            <v>[248.2394, 863.7435, 266.2516, 822.6651, 698.6898, 284.2617]</v>
          </cell>
          <cell r="I149" t="str">
            <v>[209.7656, 193.0417, 113.7788, 76.25, 31.375, 30.375]</v>
          </cell>
          <cell r="J149" t="str">
            <v>['d17:2', 'SM(d47:3)-1H2O', 'd17:2+OH', 'SM(d47:3)-C3H9N', 'SM(d47:3)-C5H14NO4P', 'd17:2+2OH']</v>
          </cell>
          <cell r="K149">
            <v>654.58609999999999</v>
          </cell>
          <cell r="L149">
            <v>44</v>
          </cell>
          <cell r="O149">
            <v>1</v>
          </cell>
        </row>
        <row r="150">
          <cell r="H150" t="str">
            <v>[248.2394, 863.7435, 266.2516, 284.2617]</v>
          </cell>
          <cell r="I150" t="str">
            <v>[209.7656, 193.0417, 113.7788, 30.375]</v>
          </cell>
          <cell r="J150" t="str">
            <v>['d17:2', 'CAEP(d50:3)(2OH)-1H2O', 'd17:2+OH', 'd17:2+2OH']</v>
          </cell>
          <cell r="K150">
            <v>546.96109999999999</v>
          </cell>
          <cell r="L150">
            <v>35</v>
          </cell>
          <cell r="O150">
            <v>1</v>
          </cell>
        </row>
        <row r="151">
          <cell r="H151" t="str">
            <v>[104.1071, 248.2417, 266.2478, 865.768, 700.6903]</v>
          </cell>
          <cell r="I151" t="str">
            <v>[182.205, 181.225, 149.6576, 126.5, 116.1429]</v>
          </cell>
          <cell r="J151" t="str">
            <v>['P-O断裂', 'd17:2', 'd17:2+OH', 'SM(d47:2)-1H2O', 'SM(d47:2)-C5H14NO4P']</v>
          </cell>
          <cell r="K151">
            <v>755.73050000000012</v>
          </cell>
          <cell r="L151">
            <v>45</v>
          </cell>
          <cell r="O151">
            <v>1</v>
          </cell>
        </row>
        <row r="152">
          <cell r="H152" t="str">
            <v>[104.1071, 865.768, 700.6903, 326.3072, 308.2935]</v>
          </cell>
          <cell r="I152" t="str">
            <v>[182.205, 126.5, 116.1429, 72.45, 26.45]</v>
          </cell>
          <cell r="J152" t="str">
            <v>['P-O断裂', 'SM(d47:2)-1H2O', 'SM(d47:2)-C5H14NO4P', 'd20:2+2OH', 'd20:2+OH']</v>
          </cell>
          <cell r="K152">
            <v>523.74790000000007</v>
          </cell>
          <cell r="L152">
            <v>36</v>
          </cell>
          <cell r="O152">
            <v>1</v>
          </cell>
        </row>
        <row r="153">
          <cell r="H153" t="str">
            <v>[368.353, 104.1071, 865.768, 700.6903]</v>
          </cell>
          <cell r="I153" t="str">
            <v>[217.3077, 182.205, 126.5, 116.1429]</v>
          </cell>
          <cell r="J153" t="str">
            <v>['d23:2+2OH', 'P-O断裂', 'SM(d47:2)-1H2O', 'SM(d47:2)-C5H14NO4P']</v>
          </cell>
          <cell r="K153">
            <v>642.15560000000005</v>
          </cell>
          <cell r="L153">
            <v>32.4</v>
          </cell>
          <cell r="O153">
            <v>1</v>
          </cell>
        </row>
        <row r="154">
          <cell r="H154" t="str">
            <v>[264.237, 282.2467, 300.257, 872.7756]</v>
          </cell>
          <cell r="I154" t="str">
            <v>[527.5257, 290.125, 126.4083, 32.5]</v>
          </cell>
          <cell r="J154" t="str">
            <v>['t17:2+OH', 't17:2+2OH', 't17:2+3OH', 'Cer(t55:4)(tOH)-1H2O']</v>
          </cell>
          <cell r="K154">
            <v>976.55899999999997</v>
          </cell>
          <cell r="L154">
            <v>50</v>
          </cell>
          <cell r="O154">
            <v>1</v>
          </cell>
        </row>
        <row r="155">
          <cell r="H155" t="str">
            <v>[244.2092, 262.2213, 298.2422, 280.2308, 872.7756]</v>
          </cell>
          <cell r="I155" t="str">
            <v>[162.2917, 152.5956, 111.1023, 85.0625, 32.5]</v>
          </cell>
          <cell r="J155" t="str">
            <v>['t17:3', 't17:3+OH', 't17:3+3OH', 't17:3+2OH', 'Cer(t55:4)(tOH)-1H2O']</v>
          </cell>
          <cell r="K155">
            <v>543.5521</v>
          </cell>
          <cell r="L155">
            <v>49.6</v>
          </cell>
          <cell r="O155">
            <v>1</v>
          </cell>
        </row>
        <row r="156">
          <cell r="H156" t="str">
            <v>[890.7639, 294.2797, 872.7756]</v>
          </cell>
          <cell r="I156" t="str">
            <v>[275.8235, 260.445, 32.5]</v>
          </cell>
          <cell r="J156" t="str">
            <v>['HexCer(m49:3)', 'm19:3+OH', 'HexCer(m49:3)-1H2O']</v>
          </cell>
          <cell r="K156">
            <v>568.76850000000002</v>
          </cell>
          <cell r="L156">
            <v>38.700000000000003</v>
          </cell>
          <cell r="O156">
            <v>1</v>
          </cell>
        </row>
        <row r="157">
          <cell r="H157" t="str">
            <v>[892.6862, 264.2339, 282.2379, 874.6897, 246.2207]</v>
          </cell>
          <cell r="I157" t="str">
            <v>[24346.9707, 176.6, 167.8409, 40.0, 28.75]</v>
          </cell>
          <cell r="J157" t="str">
            <v>['HexCer(t46:5)(OH)', 't17:2+OH', 't17:2+2OH', 'HexCer(t46:5)(OH)-1H2O', 't17:2']</v>
          </cell>
          <cell r="K157">
            <v>24760.161599999999</v>
          </cell>
          <cell r="L157">
            <v>40.5</v>
          </cell>
          <cell r="O157">
            <v>1</v>
          </cell>
        </row>
        <row r="158">
          <cell r="H158" t="str">
            <v>[892.6862, 378.3401, 360.3234, 874.6897]</v>
          </cell>
          <cell r="I158" t="str">
            <v>[24346.9707, 271.694, 253.75, 40.0]</v>
          </cell>
          <cell r="J158" t="str">
            <v>['HexCer(t46:5)(OH)', 't24:3+2OH', 't24:3+OH', 'HexCer(t46:5)(OH)-1H2O']</v>
          </cell>
          <cell r="K158">
            <v>24912.414700000001</v>
          </cell>
          <cell r="L158">
            <v>36</v>
          </cell>
          <cell r="O158">
            <v>1</v>
          </cell>
        </row>
        <row r="159">
          <cell r="H159" t="str">
            <v>[892.6862, 436.3867, 382.3471, 874.6897]</v>
          </cell>
          <cell r="I159" t="str">
            <v>[24346.9707, 177.75, 125.1667, 40.0]</v>
          </cell>
          <cell r="J159" t="str">
            <v>['HexCer(t46:5)(OH)', 't27:4+3OH', 't27:4', 'HexCer(t46:5)(OH)-1H2O']</v>
          </cell>
          <cell r="K159">
            <v>24689.8874</v>
          </cell>
          <cell r="L159">
            <v>28.8</v>
          </cell>
          <cell r="O159">
            <v>1</v>
          </cell>
        </row>
        <row r="160">
          <cell r="H160" t="str">
            <v>[875.7671, 857.7467, 264.2695, 282.2847, 300.2849]</v>
          </cell>
          <cell r="I160" t="str">
            <v>[1266.6459, 283.2, 173.5048, 162.4448, 20.875]</v>
          </cell>
          <cell r="J160" t="str">
            <v>['N-methylCAEP(d51:3)-1H2O', 'N-methylCAEP(d51:3)-2H2O', 'd18:1', 'd18:1+OH', 'd18:1+2OH']</v>
          </cell>
          <cell r="K160">
            <v>1906.6704999999999</v>
          </cell>
          <cell r="L160">
            <v>55.8</v>
          </cell>
          <cell r="O160">
            <v>1</v>
          </cell>
        </row>
        <row r="161">
          <cell r="H161" t="str">
            <v>[875.7671, 857.7467, 264.2695, 282.2847, 300.2849]</v>
          </cell>
          <cell r="I161" t="str">
            <v>[1266.6459, 283.2, 173.5048, 162.4448, 20.875]</v>
          </cell>
          <cell r="J161" t="str">
            <v>['CAEP(d52:3)-1H2O', 'CAEP(d52:3)-2H2O', 'd18:1', 'd18:1+OH', 'd18:1+2OH']</v>
          </cell>
          <cell r="K161">
            <v>1906.6704999999999</v>
          </cell>
          <cell r="L161">
            <v>55.8</v>
          </cell>
          <cell r="O161">
            <v>1</v>
          </cell>
        </row>
        <row r="162">
          <cell r="H162" t="str">
            <v>[875.7671, 857.7467, 246.2263, 264.2288]</v>
          </cell>
          <cell r="I162" t="str">
            <v>[1266.6459, 283.2, 233.605, 154.5956]</v>
          </cell>
          <cell r="J162" t="str">
            <v>['CAEP(d52:3)-1H2O', 'CAEP(d52:3)-2H2O', 'd17:3', 'd17:3+OH']</v>
          </cell>
          <cell r="K162">
            <v>1938.0464999999999</v>
          </cell>
          <cell r="L162">
            <v>50</v>
          </cell>
          <cell r="O162">
            <v>1</v>
          </cell>
        </row>
        <row r="163">
          <cell r="H163" t="str">
            <v>[256.2056, 292.2325, 274.218, 310.2395]</v>
          </cell>
          <cell r="I163" t="str">
            <v>[432.0205, 392.9796, 197.0208, 77.6667]</v>
          </cell>
          <cell r="J163" t="str">
            <v>['t18:4', 't18:4+2OH', 't18:4+OH', 't18:4+3OH']</v>
          </cell>
          <cell r="K163">
            <v>1099.6876</v>
          </cell>
          <cell r="L163">
            <v>40</v>
          </cell>
          <cell r="O163">
            <v>1</v>
          </cell>
        </row>
        <row r="164">
          <cell r="H164" t="str">
            <v>[320.263, 338.264, 284.2405]</v>
          </cell>
          <cell r="I164" t="str">
            <v>[1534.5463, 511.0004, 90.9067]</v>
          </cell>
          <cell r="J164" t="str">
            <v>['t20:4+2OH', 't20:4+3OH', 't20:4']</v>
          </cell>
          <cell r="K164">
            <v>2136.4533999999999</v>
          </cell>
          <cell r="L164">
            <v>38</v>
          </cell>
          <cell r="O164">
            <v>1</v>
          </cell>
        </row>
        <row r="165">
          <cell r="H165" t="str">
            <v>[348.2948, 312.2625, 330.2833, 366.3019]</v>
          </cell>
          <cell r="I165" t="str">
            <v>[395.564, 335.0, 102.3611, 60.0833]</v>
          </cell>
          <cell r="J165" t="str">
            <v>['t22:4+2OH', 't22:4', 't22:4+OH', 't22:4+3OH']</v>
          </cell>
          <cell r="K165">
            <v>893.00840000000005</v>
          </cell>
          <cell r="L165">
            <v>35</v>
          </cell>
          <cell r="O165">
            <v>1</v>
          </cell>
        </row>
        <row r="166">
          <cell r="H166" t="str">
            <v>[268.2686, 250.2493, 286.2772, 886.8063, 850.789]</v>
          </cell>
          <cell r="I166" t="str">
            <v>[331.4, 306.3158, 133.4803, 103.1429, 31.5]</v>
          </cell>
          <cell r="J166" t="str">
            <v>['t17:0+OH', 't17:0', 't17:0+2OH', 'Cer(t57:3)(dOH)-1H2O', 'Cer(t57:3)(dOH)-3H2O']</v>
          </cell>
          <cell r="K166">
            <v>905.83899999999994</v>
          </cell>
          <cell r="L166">
            <v>55.8</v>
          </cell>
          <cell r="O166">
            <v>1</v>
          </cell>
        </row>
        <row r="167">
          <cell r="H167" t="str">
            <v>[340.291, 886.8063, 322.2793, 850.789]</v>
          </cell>
          <cell r="I167" t="str">
            <v>[692.7755, 103.1429, 79.3333, 31.5]</v>
          </cell>
          <cell r="J167" t="str">
            <v>['t20:3+3OH', 'Cer(t57:3)(dOH)-1H2O', 't20:3+2OH', 'Cer(t57:3)(dOH)-3H2O']</v>
          </cell>
          <cell r="K167">
            <v>906.75170000000003</v>
          </cell>
          <cell r="L167">
            <v>50</v>
          </cell>
          <cell r="O167">
            <v>1</v>
          </cell>
        </row>
        <row r="168">
          <cell r="H168" t="str">
            <v>[266.2528, 248.2368, 886.8063, 850.789, 302.2664]</v>
          </cell>
          <cell r="I168" t="str">
            <v>[287.375, 109.1838, 103.1429, 31.5, 26.0833]</v>
          </cell>
          <cell r="J168" t="str">
            <v>['t17:1+OH', 't17:1', 'Cer(t57:3)(dOH)-1H2O', 'Cer(t57:3)(dOH)-3H2O', 't17:1+3OH']</v>
          </cell>
          <cell r="K168">
            <v>557.28500000000008</v>
          </cell>
          <cell r="L168">
            <v>43.4</v>
          </cell>
          <cell r="O168">
            <v>1</v>
          </cell>
        </row>
        <row r="169">
          <cell r="H169" t="str">
            <v>[104.1085, 266.2497, 248.241, 891.7511, 873.7664]</v>
          </cell>
          <cell r="I169" t="str">
            <v>[335.2883, 238.3669, 175.7781, 65.0625, 24.0]</v>
          </cell>
          <cell r="J169" t="str">
            <v>['P-O断裂', 'd17:2+OH', 'd17:2', 'SM(d49:3)-1H2O', 'SM(d49:3)-2H2O']</v>
          </cell>
          <cell r="K169">
            <v>838.49579999999992</v>
          </cell>
          <cell r="L169">
            <v>45</v>
          </cell>
          <cell r="O169">
            <v>1</v>
          </cell>
        </row>
        <row r="170">
          <cell r="H170" t="str">
            <v>[104.1085, 264.2363, 891.7511, 873.7664]</v>
          </cell>
          <cell r="I170" t="str">
            <v>[335.2883, 148.2083, 65.0625, 24.0]</v>
          </cell>
          <cell r="J170" t="str">
            <v>['P-O断裂', 'd17:3+OH', 'SM(d49:3)-1H2O', 'SM(d49:3)-2H2O']</v>
          </cell>
          <cell r="K170">
            <v>572.55909999999994</v>
          </cell>
          <cell r="L170">
            <v>32.4</v>
          </cell>
          <cell r="O170">
            <v>1</v>
          </cell>
        </row>
        <row r="171">
          <cell r="H171" t="str">
            <v>[266.2497, 248.241, 891.7511, 873.7664]</v>
          </cell>
          <cell r="I171" t="str">
            <v>[238.3669, 175.7781, 65.0625, 24.0]</v>
          </cell>
          <cell r="J171" t="str">
            <v>['d17:2+OH', 'd17:2', 'CAEP(d52:3)(2OH)-1H2O', 'CAEP(d52:3)(2OH)-2H2O']</v>
          </cell>
          <cell r="K171">
            <v>503.20749999999998</v>
          </cell>
          <cell r="L171">
            <v>30</v>
          </cell>
          <cell r="O171">
            <v>1</v>
          </cell>
        </row>
        <row r="172">
          <cell r="H172" t="str">
            <v>[910.7948, 282.2826, 264.2702, 892.7969, 300.2843]</v>
          </cell>
          <cell r="I172" t="str">
            <v>[354.616, 186.6421, 175.0, 76.5, 55.0312]</v>
          </cell>
          <cell r="J172" t="str">
            <v>['HexCer(d49:1)', 'd18:1+OH', 'd18:1', 'HexCer(d49:1)-1H2O', 'd18:1+2OH']</v>
          </cell>
          <cell r="K172">
            <v>847.78930000000003</v>
          </cell>
          <cell r="L172">
            <v>56.000000000000007</v>
          </cell>
          <cell r="O172">
            <v>1</v>
          </cell>
        </row>
        <row r="173">
          <cell r="H173" t="str">
            <v>[910.7948, 208.2063, 892.7969, 244.2226]</v>
          </cell>
          <cell r="I173" t="str">
            <v>[354.616, 237.8182, 76.5, 54.0]</v>
          </cell>
          <cell r="J173" t="str">
            <v>['HexCer(d49:1)', 'd14:1', 'HexCer(d49:1)-1H2O', 'd14:1+2OH']</v>
          </cell>
          <cell r="K173">
            <v>722.93419999999992</v>
          </cell>
          <cell r="L173">
            <v>39.6</v>
          </cell>
          <cell r="O173">
            <v>1</v>
          </cell>
        </row>
        <row r="174">
          <cell r="H174" t="str">
            <v>[282.2826, 264.2702, 892.7969, 300.2843]</v>
          </cell>
          <cell r="I174" t="str">
            <v>[186.6421, 175.0, 76.5, 55.0312]</v>
          </cell>
          <cell r="J174" t="str">
            <v>['d18:1+OH', 'd18:1', 'CerP(d55:2)-1H2O', 'd18:1+2OH']</v>
          </cell>
          <cell r="K174">
            <v>493.17329999999998</v>
          </cell>
          <cell r="L174">
            <v>35.200000000000003</v>
          </cell>
          <cell r="O174">
            <v>1</v>
          </cell>
        </row>
        <row r="175">
          <cell r="H175" t="str">
            <v>[922.7832, 904.7785, 298.276, 886.7643]</v>
          </cell>
          <cell r="I175" t="str">
            <v>[2578.5, 250.1, 239.625, 118.8182]</v>
          </cell>
          <cell r="J175" t="str">
            <v>['HexCer(d50:2)', 'HexCer(d50:2)-1H2O', 'd18:2+2OH', 'HexCer(d50:2)-2H2O']</v>
          </cell>
          <cell r="K175">
            <v>3187.0432000000001</v>
          </cell>
          <cell r="L175">
            <v>44</v>
          </cell>
          <cell r="O175">
            <v>1</v>
          </cell>
        </row>
        <row r="176">
          <cell r="H176" t="str">
            <v>[922.7832, 904.7785, 364.3575, 886.7643]</v>
          </cell>
          <cell r="I176" t="str">
            <v>[2578.5, 250.1, 178.7788, 118.8182]</v>
          </cell>
          <cell r="J176" t="str">
            <v>['HexCer(d50:2)', 'HexCer(d50:2)-1H2O', 'd24:2+OH', 'HexCer(d50:2)-2H2O']</v>
          </cell>
          <cell r="K176">
            <v>3126.1970000000001</v>
          </cell>
          <cell r="L176">
            <v>39.6</v>
          </cell>
          <cell r="O176">
            <v>1</v>
          </cell>
        </row>
        <row r="177">
          <cell r="H177" t="str">
            <v>[922.7832, 904.7785, 224.1967, 886.7643]</v>
          </cell>
          <cell r="I177" t="str">
            <v>[2578.5, 250.1, 143.3472, 118.8182]</v>
          </cell>
          <cell r="J177" t="str">
            <v>['HexCer(d50:2)', 'HexCer(d50:2)-1H2O', 'd14:2+OH', 'HexCer(d50:2)-2H2O']</v>
          </cell>
          <cell r="K177">
            <v>3090.7654000000002</v>
          </cell>
          <cell r="L177">
            <v>35.200000000000003</v>
          </cell>
          <cell r="O177">
            <v>1</v>
          </cell>
        </row>
        <row r="178">
          <cell r="H178" t="str">
            <v>[340.2935, 376.3217, 358.3134, 892.8035]</v>
          </cell>
          <cell r="I178" t="str">
            <v>[760.9399, 178.0083, 89.3214, 33.5568]</v>
          </cell>
          <cell r="J178" t="str">
            <v>['t24:4', 't24:4+2OH', 't24:4+OH', 'Cer(t59:5)(dOH)-2H2O']</v>
          </cell>
          <cell r="K178">
            <v>1061.8263999999999</v>
          </cell>
          <cell r="L178">
            <v>45</v>
          </cell>
          <cell r="O178">
            <v>1</v>
          </cell>
        </row>
        <row r="179">
          <cell r="H179" t="str">
            <v>[366.3052, 348.2957, 312.2721, 892.8035]</v>
          </cell>
          <cell r="I179" t="str">
            <v>[596.2623, 142.4498, 111.0, 33.5568]</v>
          </cell>
          <cell r="J179" t="str">
            <v>['t22:4+3OH', 't22:4+2OH', 't22:4', 'Cer(t59:5)(dOH)-2H2O']</v>
          </cell>
          <cell r="K179">
            <v>883.26889999999992</v>
          </cell>
          <cell r="L179">
            <v>40</v>
          </cell>
          <cell r="O179">
            <v>1</v>
          </cell>
        </row>
        <row r="180">
          <cell r="H180" t="str">
            <v>[294.2837, 276.2722, 892.8035]</v>
          </cell>
          <cell r="I180" t="str">
            <v>[866.5176, 178.875, 33.5568]</v>
          </cell>
          <cell r="J180" t="str">
            <v>['t19:1+OH', 't19:1', 'Cer(t59:5)(dOH)-2H2O']</v>
          </cell>
          <cell r="K180">
            <v>1078.9494</v>
          </cell>
          <cell r="L180">
            <v>38</v>
          </cell>
          <cell r="O180">
            <v>1</v>
          </cell>
        </row>
        <row r="181">
          <cell r="H181" t="str">
            <v>[940.8298, 276.267, 760.7565, 922.7911, 294.2833, 330.295]</v>
          </cell>
          <cell r="I181" t="str">
            <v>[1380.1536, 92.0139, 81.125, 75.1607, 38.8897, 23.0417]</v>
          </cell>
          <cell r="J181" t="str">
            <v>['HexCer(t50:1)', 't19:1', 'HexCer(t50:1)-Hex-H2O', 'HexCer(t50:1)-1H2O', 't19:1+OH', 't19:1+3OH']</v>
          </cell>
          <cell r="K181">
            <v>1690.3846000000001</v>
          </cell>
          <cell r="L181">
            <v>55.000000000000007</v>
          </cell>
          <cell r="O181">
            <v>1</v>
          </cell>
        </row>
        <row r="182">
          <cell r="H182" t="str">
            <v>[940.8298, 760.7565, 922.7911, 266.249, 302.2728, 248.2413]</v>
          </cell>
          <cell r="I182" t="str">
            <v>[1380.1536, 81.125, 75.1607, 62.0625, 41.8167, 22.625]</v>
          </cell>
          <cell r="J182" t="str">
            <v>['HexCer(t50:1)', 'HexCer(t50:1)-Hex-H2O', 'HexCer(t50:1)-1H2O', 't17:1+OH', 't17:1+3OH', 't17:1']</v>
          </cell>
          <cell r="K182">
            <v>1662.9435000000001</v>
          </cell>
          <cell r="L182">
            <v>49.500000000000007</v>
          </cell>
          <cell r="O182">
            <v>1</v>
          </cell>
        </row>
        <row r="183">
          <cell r="H183" t="str">
            <v>[940.8298, 270.2767, 760.7565, 922.7911]</v>
          </cell>
          <cell r="I183" t="str">
            <v>[1380.1536, 122.8897, 81.125, 75.1607]</v>
          </cell>
          <cell r="J183" t="str">
            <v>['HexCer(d50:1)(OH)', 'd17:0+OH', 'HexCer(d50:1)(OH)-Hex-H2O', 'HexCer(d50:1)(OH)-1H2O']</v>
          </cell>
          <cell r="K183">
            <v>1659.329</v>
          </cell>
          <cell r="L183">
            <v>35.200000000000003</v>
          </cell>
          <cell r="O183">
            <v>1</v>
          </cell>
        </row>
        <row r="184">
          <cell r="H184" t="str">
            <v>[942.8217, 300.2868, 906.7907, 924.8004]</v>
          </cell>
          <cell r="I184" t="str">
            <v>[690.6627, 85.3472, 43.6955, 31.0417]</v>
          </cell>
          <cell r="J184" t="str">
            <v>['HexCer(t50:0)', 't18:0+2OH', 'HexCer(t50:0)-2H2O', 'HexCer(t50:0)-1H2O']</v>
          </cell>
          <cell r="K184">
            <v>850.74710000000005</v>
          </cell>
          <cell r="L184">
            <v>36</v>
          </cell>
          <cell r="O184">
            <v>1</v>
          </cell>
        </row>
        <row r="185">
          <cell r="H185" t="str">
            <v>[942.8217, 252.2654, 906.7907, 924.8004]</v>
          </cell>
          <cell r="I185" t="str">
            <v>[690.6627, 47.375, 43.6955, 31.0417]</v>
          </cell>
          <cell r="J185" t="str">
            <v>['HexCer(d50:0)(OH)', 'd17:0', 'HexCer(d50:0)(OH)-2H2O', 'HexCer(d50:0)(OH)-1H2O']</v>
          </cell>
          <cell r="K185">
            <v>812.7749</v>
          </cell>
          <cell r="L185">
            <v>35.200000000000003</v>
          </cell>
          <cell r="O185">
            <v>1</v>
          </cell>
        </row>
        <row r="186">
          <cell r="H186" t="str">
            <v>[942.8217, 342.3342, 906.7907, 924.8004]</v>
          </cell>
          <cell r="I186" t="str">
            <v>[690.6627, 48.25, 43.6955, 31.0417]</v>
          </cell>
          <cell r="J186" t="str">
            <v>['HexCer(t50:0)', 't21:0+2OH', 'HexCer(t50:0)-2H2O', 'HexCer(t50:0)-1H2O']</v>
          </cell>
          <cell r="K186">
            <v>813.6499</v>
          </cell>
          <cell r="L186">
            <v>32.4</v>
          </cell>
          <cell r="O186">
            <v>1</v>
          </cell>
        </row>
        <row r="187">
          <cell r="H187" t="str">
            <v>[964.7314, 946.7209, 236.2381, 928.7089, 290.2697, 272.2605]</v>
          </cell>
          <cell r="I187" t="str">
            <v>[1145472.75, 14852.5107, 589.9429, 177.625, 134.5803, 65.5]</v>
          </cell>
          <cell r="J187" t="str">
            <v>['LacCer(t40:0)', 'LacCer(t40:0)-1H2O', 't16:0', 'LacCer(t40:0)-2H2O', 't16:0+3OH', 't16:0+2OH']</v>
          </cell>
          <cell r="K187">
            <v>1161292.9088999999</v>
          </cell>
          <cell r="L187">
            <v>46</v>
          </cell>
          <cell r="O187">
            <v>1</v>
          </cell>
        </row>
        <row r="188">
          <cell r="H188" t="str">
            <v>[964.7314, 946.7209, 330.3417, 294.3127, 928.7089]</v>
          </cell>
          <cell r="I188" t="str">
            <v>[1145472.75, 14852.5107, 354.449, 213.662, 177.625]</v>
          </cell>
          <cell r="J188" t="str">
            <v>['LacCer(d40:0)(OH)', 'LacCer(d40:0)(OH)-1H2O', 'd20:0+2OH', 'd20:0', 'LacCer(d40:0)(OH)-2H2O']</v>
          </cell>
          <cell r="K188">
            <v>1161070.9967</v>
          </cell>
          <cell r="L188">
            <v>40.5</v>
          </cell>
          <cell r="O188">
            <v>1</v>
          </cell>
        </row>
        <row r="189">
          <cell r="H189" t="str">
            <v>[964.7314, 946.7209, 928.7089, 208.2078, 244.2257, 262.2343, 226.22]</v>
          </cell>
          <cell r="I189" t="str">
            <v>[1145472.75, 14852.5107, 177.625, 171.2903, 117.5, 110.4405, 58.0417]</v>
          </cell>
          <cell r="J189" t="str">
            <v>['LacCer(t40:0)', 'LacCer(t40:0)-1H2O', 'LacCer(t40:0)-2H2O', 't14:0', 't14:0+2OH', 't14:0+3OH', 't14:0+OH']</v>
          </cell>
          <cell r="K189">
            <v>1160960.1581999999</v>
          </cell>
          <cell r="L189">
            <v>37.799999999999997</v>
          </cell>
          <cell r="O189">
            <v>1</v>
          </cell>
        </row>
        <row r="190">
          <cell r="H190" t="str">
            <v>[978.7104, 960.691, 276.2668, 294.2789, 330.2945]</v>
          </cell>
          <cell r="I190" t="str">
            <v>[13867.541, 693.0229, 131.375, 97.8526, 45.0417]</v>
          </cell>
          <cell r="J190" t="str">
            <v>['LacCer(t40:1)(OH)', 'LacCer(t40:1)(OH)-1H2O', 't19:1', 't19:1+OH', 't19:1+3OH']</v>
          </cell>
          <cell r="K190">
            <v>14834.833199999999</v>
          </cell>
          <cell r="L190">
            <v>38</v>
          </cell>
          <cell r="O190">
            <v>1</v>
          </cell>
        </row>
        <row r="191">
          <cell r="H191" t="str">
            <v>[978.7104, 960.691, 342.3381, 306.311, 360.341]</v>
          </cell>
          <cell r="I191" t="str">
            <v>[13867.541, 693.0229, 71.6944, 37.0, 36.0833]</v>
          </cell>
          <cell r="J191" t="str">
            <v>['LacCer(t40:1)(OH)', 'LacCer(t40:1)(OH)-1H2O', 't21:0+2OH', 't21:0', 't21:0+3OH']</v>
          </cell>
          <cell r="K191">
            <v>14705.3416</v>
          </cell>
          <cell r="L191">
            <v>34.200000000000003</v>
          </cell>
          <cell r="O191">
            <v>1</v>
          </cell>
        </row>
        <row r="192">
          <cell r="H192" t="str">
            <v>[978.7104, 960.691, 292.3007, 310.3101, 346.3378, 328.3267]</v>
          </cell>
          <cell r="I192" t="str">
            <v>[13867.541, 693.0229, 52.0321, 30.5, 26.0909, 24.0]</v>
          </cell>
          <cell r="J192" t="str">
            <v>['LacCer(t40:1)(OH)', 'LacCer(t40:1)(OH)-1H2O', 't20:0', 't20:0+OH', 't20:0+3OH', 't20:0+2OH']</v>
          </cell>
          <cell r="K192">
            <v>14693.186900000001</v>
          </cell>
          <cell r="L192">
            <v>32.200000000000003</v>
          </cell>
          <cell r="O192">
            <v>1</v>
          </cell>
        </row>
        <row r="193">
          <cell r="H193" t="str">
            <v>[994.7414, 976.7339, 264.268, 958.7079, 282.2758, 670.6387, 318.3022, 652.6251]</v>
          </cell>
          <cell r="I193" t="str">
            <v>[24820.8301, 1161.3245, 324.0, 188.6667, 164.025, 50.0, 37.5625, 30.0]</v>
          </cell>
          <cell r="J193" t="str">
            <v>['LacCer(t41:0)(OH)', 'LacCer(t41:0)(OH)-1H2O', 't18:0', 'LacCer(t41:0)(OH)-2H2O', 't18:0+OH', 'LacCer(t41:0)(OH)-Gal-Glc', 't18:0+3OH', 'LacCer(t41:0)(OH)-Gal-Glc-H2O']</v>
          </cell>
          <cell r="K193">
            <v>26776.408800000001</v>
          </cell>
          <cell r="L193">
            <v>62</v>
          </cell>
          <cell r="O193">
            <v>1</v>
          </cell>
        </row>
        <row r="194">
          <cell r="H194" t="str">
            <v>[994.7414, 976.7339, 262.2368, 958.7079, 244.2286, 670.6387, 652.6251]</v>
          </cell>
          <cell r="I194" t="str">
            <v>[24820.8301, 1161.3245, 264.0017, 188.6667, 175.175, 50.0, 30.0]</v>
          </cell>
          <cell r="J194" t="str">
            <v>['LacCer(t41:0)(OH)', 'LacCer(t41:0)(OH)-1H2O', 't14:0+3OH', 'LacCer(t41:0)(OH)-2H2O', 't14:0+2OH', 'LacCer(t41:0)(OH)-Gal-Glc', 'LacCer(t41:0)(OH)-Gal-Glc-H2O']</v>
          </cell>
          <cell r="K194">
            <v>26689.998</v>
          </cell>
          <cell r="L194">
            <v>48.6</v>
          </cell>
          <cell r="O194">
            <v>1</v>
          </cell>
        </row>
        <row r="195">
          <cell r="H195" t="str">
            <v>[994.7414, 976.7339, 292.3025, 958.7079, 670.6387, 652.6251, 346.3351]</v>
          </cell>
          <cell r="I195" t="str">
            <v>[24820.8301, 1161.3245, 212.1114, 188.6667, 50.0, 30.0, 28.0312]</v>
          </cell>
          <cell r="J195" t="str">
            <v>['LacCer(t41:0)(OH)', 'LacCer(t41:0)(OH)-1H2O', 't20:0', 'LacCer(t41:0)(OH)-2H2O', 'LacCer(t41:0)(OH)-Gal-Glc', 'LacCer(t41:0)(OH)-Gal-Glc-H2O', 't20:0+3OH']</v>
          </cell>
          <cell r="K195">
            <v>26490.963899999999</v>
          </cell>
          <cell r="L195">
            <v>43.2</v>
          </cell>
          <cell r="O195">
            <v>1</v>
          </cell>
        </row>
        <row r="196">
          <cell r="H196" t="str">
            <v>[960.7148, 292.2627, 978.7289, 310.2781, 936.7374, 274.2567]</v>
          </cell>
          <cell r="I196" t="str">
            <v>[860.0385, 478.1964, 452.8837, 124.0, 58.1607, 28.125]</v>
          </cell>
          <cell r="J196" t="str">
            <v>['FMC-3(d50:7)-2H2O', 'd19:3+OH', 'FMC-3(d50:7)-1H2O', 'd19:3+2OH', 'FMC-3(d50:7)-HOAc', 'd19:3']</v>
          </cell>
          <cell r="K196">
            <v>2001.4042999999999</v>
          </cell>
          <cell r="L196">
            <v>49.500000000000007</v>
          </cell>
          <cell r="O196">
            <v>1</v>
          </cell>
        </row>
        <row r="197">
          <cell r="H197" t="str">
            <v>[960.7148, 262.2218, 978.7289, 280.2321, 936.7374]</v>
          </cell>
          <cell r="I197" t="str">
            <v>[860.0385, 697.5161, 452.8837, 370.3689, 58.1607]</v>
          </cell>
          <cell r="J197" t="str">
            <v>['FMC-2(d52:8)-2H2O', 'd17:4+OH', 'FMC-2(d52:8)-1H2O', 'd17:4+2OH', 'FMC-2(d52:8)-HOAc']</v>
          </cell>
          <cell r="K197">
            <v>2438.9679000000001</v>
          </cell>
          <cell r="L197">
            <v>45</v>
          </cell>
          <cell r="O197">
            <v>1</v>
          </cell>
        </row>
        <row r="198">
          <cell r="H198" t="str">
            <v>[960.7148, 262.2218, 978.7289, 280.2321, 936.7374]</v>
          </cell>
          <cell r="I198" t="str">
            <v>[860.0385, 697.5161, 452.8837, 370.3689, 58.1607]</v>
          </cell>
          <cell r="J198" t="str">
            <v>['FMC-3(d50:7)-2H2O', 'd17:4+OH', 'FMC-3(d50:7)-1H2O', 'd17:4+2OH', 'FMC-3(d50:7)-HOAc']</v>
          </cell>
          <cell r="K198">
            <v>2438.9679000000001</v>
          </cell>
          <cell r="L198">
            <v>45</v>
          </cell>
          <cell r="O198">
            <v>1</v>
          </cell>
        </row>
        <row r="199">
          <cell r="H199" t="str">
            <v>[1002.7079, 1018.7027, 984.6946, 1000.6815, 248.2049, 948.6783, 964.6754, 676.5879, 678.6148, 966.6865, 982.6936, 230.1894]</v>
          </cell>
          <cell r="I199" t="str">
            <v>[68139.6953, 15955.3955, 5854.0498, 477.4089, 218.2917, 69.25, 51.75, 46.125, 30.5956, 29.25, 22.0625, 22.0]</v>
          </cell>
          <cell r="J199" t="str">
            <v>['LacCer(t42:3)(OH)', 'LacCer(t42:3)(OH)(OH)', 'LacCer(t42:3)(OH)-1H2O', 'LacCer(t42:3)(OH)(OH)-1H2O', 't16:3+OH', 'LacCer(t42:3)(OH)-3H2O', 'LacCer(t42:3)(OH)(OH)-3H2O', 'LacCer(t42:3)(OH)(OH)-Gal-Glc-H2O', 'LacCer(t42:3)(OH)-Gal-Glc', 'LacCer(t42:3)(OH)-2H2O', 'LacCer(t42:3)(OH)(OH)-2H2O', 't16:3']</v>
          </cell>
          <cell r="K199">
            <v>90915.874299999996</v>
          </cell>
          <cell r="L199">
            <v>92</v>
          </cell>
          <cell r="O199">
            <v>1</v>
          </cell>
        </row>
        <row r="200">
          <cell r="H200" t="str">
            <v>[1002.7079, 1018.7027, 984.6946, 1000.6815, 322.275, 948.6783, 964.6754, 676.5879, 678.6148, 966.6865, 304.267, 982.6936]</v>
          </cell>
          <cell r="I200" t="str">
            <v>[68139.6953, 15955.3955, 5854.0498, 477.4089, 206.125, 69.25, 51.75, 46.125, 30.5956, 29.25, 27.0, 22.0625]</v>
          </cell>
          <cell r="J200" t="str">
            <v>['LacCer(t42:3)(OH)', 'LacCer(t42:3)(OH)(OH)', 'LacCer(t42:3)(OH)-1H2O', 'LacCer(t42:3)(OH)(OH)-1H2O', 't20:3+2OH', 'LacCer(t42:3)(OH)-3H2O', 'LacCer(t42:3)(OH)(OH)-3H2O', 'LacCer(t42:3)(OH)(OH)-Gal-Glc-H2O', 'LacCer(t42:3)(OH)-Gal-Glc', 'LacCer(t42:3)(OH)-2H2O', 't20:3+OH', 'LacCer(t42:3)(OH)(OH)-2H2O']</v>
          </cell>
          <cell r="K200">
            <v>90908.707599999994</v>
          </cell>
          <cell r="L200">
            <v>82.8</v>
          </cell>
          <cell r="O200">
            <v>1</v>
          </cell>
        </row>
        <row r="201">
          <cell r="H201" t="str">
            <v>[1002.7079, 1018.7027, 984.6946, 1000.6815, 310.2751, 948.6783, 292.2607, 964.6754, 676.5879, 274.2545, 678.6148, 966.6865, 982.6936]</v>
          </cell>
          <cell r="I201" t="str">
            <v>[68139.6953, 15955.3955, 5854.0498, 477.4089, 107.45, 69.25, 67.4803, 51.75, 46.125, 39.3333, 30.5956, 29.25, 22.0625]</v>
          </cell>
          <cell r="J201" t="str">
            <v>['LacCer(t42:3)(OH)', 'LacCer(t42:3)(OH)(OH)', 'LacCer(t42:3)(OH)-1H2O', 'LacCer(t42:3)(OH)(OH)-1H2O', 't19:2+2OH', 'LacCer(t42:3)(OH)-3H2O', 't19:2+OH', 'LacCer(t42:3)(OH)(OH)-3H2O', 'LacCer(t42:3)(OH)(OH)-Gal-Glc-H2O', 't19:2', 'LacCer(t42:3)(OH)-Gal-Glc', 'LacCer(t42:3)(OH)-2H2O', 'LacCer(t42:3)(OH)(OH)-2H2O']</v>
          </cell>
          <cell r="K201">
            <v>90889.846199999985</v>
          </cell>
          <cell r="L201">
            <v>80</v>
          </cell>
          <cell r="O201">
            <v>1</v>
          </cell>
        </row>
        <row r="202">
          <cell r="H202" t="str">
            <v>[1000.6815, 248.2049, 982.6936, 230.1894]</v>
          </cell>
          <cell r="I202" t="str">
            <v>[477.4089, 218.2917, 22.0625, 22.0]</v>
          </cell>
          <cell r="J202" t="str">
            <v>['PICer(d52:8)-1H2O', 'd16:4+OH', 'PICer(d52:8)-2H2O', 'd16:4']</v>
          </cell>
          <cell r="K202">
            <v>739.76310000000001</v>
          </cell>
          <cell r="L202">
            <v>44</v>
          </cell>
          <cell r="O202">
            <v>1</v>
          </cell>
        </row>
        <row r="203">
          <cell r="H203" t="str">
            <v>[1000.6815, 322.275, 304.267, 982.6936]</v>
          </cell>
          <cell r="I203" t="str">
            <v>[477.4089, 206.125, 27.0, 22.0625]</v>
          </cell>
          <cell r="J203" t="str">
            <v>['PICer(d52:8)-1H2O', 'd20:4+2OH', 'd20:4+OH', 'PICer(d52:8)-2H2O']</v>
          </cell>
          <cell r="K203">
            <v>732.59640000000002</v>
          </cell>
          <cell r="L203">
            <v>39.6</v>
          </cell>
          <cell r="O203">
            <v>1</v>
          </cell>
        </row>
        <row r="204">
          <cell r="H204" t="str">
            <v>[1000.6815, 314.2825, 332.2904, 982.6936]</v>
          </cell>
          <cell r="I204" t="str">
            <v>[477.4089, 132.75, 26.5, 22.0625]</v>
          </cell>
          <cell r="J204" t="str">
            <v>['PICer(d52:8)-1H2O', 'd22:4', 'd22:4+OH', 'PICer(d52:8)-2H2O']</v>
          </cell>
          <cell r="K204">
            <v>658.72140000000002</v>
          </cell>
          <cell r="L204">
            <v>35.200000000000003</v>
          </cell>
          <cell r="O204">
            <v>1</v>
          </cell>
        </row>
        <row r="205">
          <cell r="H205" t="str">
            <v>[1149.0348, 264.2363, 282.2457, 1094.9918]</v>
          </cell>
          <cell r="I205" t="str">
            <v>[727.5556, 281.0228, 265.7285, 63.0]</v>
          </cell>
          <cell r="J205" t="str">
            <v>['HexCer(t65:2)', 't17:2+OH', 't17:2+2OH', 'HexCer(t65:2)-3H2O']</v>
          </cell>
          <cell r="K205">
            <v>1337.3069</v>
          </cell>
          <cell r="L205">
            <v>36</v>
          </cell>
          <cell r="O205">
            <v>1</v>
          </cell>
        </row>
        <row r="206">
          <cell r="H206" t="str">
            <v>[1175.0396, 264.2343, 1157.0353, 282.2458, 1139.0227, 300.2589]</v>
          </cell>
          <cell r="I206" t="str">
            <v>[402.4611, 322.135, 190.0833, 58.4083, 57.0625, 39.45]</v>
          </cell>
          <cell r="J206" t="str">
            <v>['HexCer(t67:3)', 't17:2+OH', 'HexCer(t67:3)-1H2O', 't17:2+2OH', 'HexCer(t67:3)-2H2O', 't17:2+3OH']</v>
          </cell>
          <cell r="K206">
            <v>1069.6002000000001</v>
          </cell>
          <cell r="L206">
            <v>55.000000000000007</v>
          </cell>
          <cell r="O206">
            <v>1</v>
          </cell>
        </row>
        <row r="207">
          <cell r="H207" t="str">
            <v>[1175.0396, 264.2343, 1157.0353, 282.2458, 1139.0227]</v>
          </cell>
          <cell r="I207" t="str">
            <v>[402.4611, 322.135, 190.0833, 58.4083, 57.0625]</v>
          </cell>
          <cell r="J207" t="str">
            <v>['HexCer(d67:3)(OH)', 'd17:3+OH', 'HexCer(d67:3)(OH)-1H2O', 'd17:3+2OH', 'HexCer(d67:3)(OH)-2H2O']</v>
          </cell>
          <cell r="K207">
            <v>1030.1502</v>
          </cell>
          <cell r="L207">
            <v>50.400000000000013</v>
          </cell>
          <cell r="O207">
            <v>1</v>
          </cell>
        </row>
        <row r="208">
          <cell r="H208" t="str">
            <v>[1175.0396, 314.2789, 1157.0353, 1139.0227]</v>
          </cell>
          <cell r="I208" t="str">
            <v>[402.4611, 377.0127, 190.0833, 57.0625]</v>
          </cell>
          <cell r="J208" t="str">
            <v>['HexCer(t67:3)', 't22:3', 'HexCer(t67:3)-1H2O', 'HexCer(t67:3)-2H2O']</v>
          </cell>
          <cell r="K208">
            <v>1026.6196</v>
          </cell>
          <cell r="L208">
            <v>28.8</v>
          </cell>
          <cell r="O208">
            <v>1</v>
          </cell>
        </row>
        <row r="209">
          <cell r="H209" t="str">
            <v>[346.3116, 328.3041]</v>
          </cell>
          <cell r="I209" t="str">
            <v>[805.8397, 91.0]</v>
          </cell>
          <cell r="J209" t="str">
            <v>['N,N-dimethylSo(d21:4)-1H2O', 'N,N-dimethylSo(d21:4)-2H2O']</v>
          </cell>
          <cell r="K209">
            <v>896.83969999999999</v>
          </cell>
          <cell r="L209">
            <v>67</v>
          </cell>
          <cell r="M209">
            <v>1</v>
          </cell>
          <cell r="O209">
            <v>1</v>
          </cell>
        </row>
        <row r="210">
          <cell r="H210" t="str">
            <v>[346.3116, 328.3041]</v>
          </cell>
          <cell r="I210" t="str">
            <v>[805.8397, 91.0]</v>
          </cell>
          <cell r="J210" t="str">
            <v>['N-methylSo(d22:4)-1H2O', 'N-methylSo(d22:4)-2H2O']</v>
          </cell>
          <cell r="K210">
            <v>896.83969999999999</v>
          </cell>
          <cell r="L210">
            <v>67</v>
          </cell>
          <cell r="M210">
            <v>1</v>
          </cell>
          <cell r="O210">
            <v>1</v>
          </cell>
        </row>
        <row r="211">
          <cell r="H211" t="str">
            <v>[346.3116, 328.3041]</v>
          </cell>
          <cell r="I211" t="str">
            <v>[805.8397, 91.0]</v>
          </cell>
          <cell r="J211" t="str">
            <v>['So(d23:4)-1H2O', 'So(d23:4)-2H2O']</v>
          </cell>
          <cell r="K211">
            <v>896.83969999999999</v>
          </cell>
          <cell r="L211">
            <v>67</v>
          </cell>
          <cell r="M211">
            <v>1</v>
          </cell>
          <cell r="O211">
            <v>1</v>
          </cell>
        </row>
        <row r="212">
          <cell r="H212" t="str">
            <v>[392.3526, 224.2399, 374.3378]</v>
          </cell>
          <cell r="I212" t="str">
            <v>[804.3057, 136.6806, 35.45]</v>
          </cell>
          <cell r="J212" t="str">
            <v>['Cer(d25:2)-1H2O', 'd15:0', 'Cer(d25:2)-2H2O']</v>
          </cell>
          <cell r="K212">
            <v>976.43630000000007</v>
          </cell>
          <cell r="L212">
            <v>50</v>
          </cell>
          <cell r="M212">
            <v>1</v>
          </cell>
          <cell r="O212">
            <v>1</v>
          </cell>
        </row>
        <row r="213">
          <cell r="H213" t="str">
            <v>[392.3526, 206.1931, 374.3378]</v>
          </cell>
          <cell r="I213" t="str">
            <v>[804.3057, 78.025, 35.45]</v>
          </cell>
          <cell r="J213" t="str">
            <v>['Cer(d25:2)-1H2O', 'd14:2', 'Cer(d25:2)-2H2O']</v>
          </cell>
          <cell r="K213">
            <v>917.78070000000002</v>
          </cell>
          <cell r="L213">
            <v>45</v>
          </cell>
          <cell r="M213">
            <v>0.94</v>
          </cell>
          <cell r="O213">
            <v>1</v>
          </cell>
        </row>
        <row r="214">
          <cell r="H214" t="str">
            <v>[392.3526, 222.2201, 374.3378]</v>
          </cell>
          <cell r="I214" t="str">
            <v>[804.3057, 70.2857, 35.45]</v>
          </cell>
          <cell r="J214" t="str">
            <v>['Cer(d25:2)-1H2O', 'd15:1', 'Cer(d25:2)-2H2O']</v>
          </cell>
          <cell r="K214">
            <v>910.04140000000007</v>
          </cell>
          <cell r="L214">
            <v>40</v>
          </cell>
          <cell r="M214">
            <v>0.93</v>
          </cell>
          <cell r="O214">
            <v>1</v>
          </cell>
        </row>
        <row r="215">
          <cell r="H215" t="str">
            <v>[407.2964, 389.2855, 366.2437]</v>
          </cell>
          <cell r="I215" t="str">
            <v>[639.64, 263.0, 183.375]</v>
          </cell>
          <cell r="J215" t="str">
            <v>['Lyso-SM(d15:0)-1H2O', 'Lyso-SM(d15:0)-2H2O', 'Lyso-SM(d15:0)-C3H9N']</v>
          </cell>
          <cell r="K215">
            <v>1086.0150000000001</v>
          </cell>
          <cell r="L215">
            <v>43</v>
          </cell>
          <cell r="M215">
            <v>1</v>
          </cell>
          <cell r="O215">
            <v>1</v>
          </cell>
        </row>
        <row r="216">
          <cell r="H216" t="str">
            <v>[202.157, 424.3195, 238.1817, 220.1696]</v>
          </cell>
          <cell r="I216" t="str">
            <v>[229.125, 109.6538, 61.3365, 23.125]</v>
          </cell>
          <cell r="J216" t="str">
            <v>['d14:4', 'Cer(d28:7)-1H2O', 'd14:4+2OH', 'd14:4+OH']</v>
          </cell>
          <cell r="K216">
            <v>423.24029999999999</v>
          </cell>
          <cell r="L216">
            <v>67</v>
          </cell>
          <cell r="M216">
            <v>1</v>
          </cell>
          <cell r="O216">
            <v>1</v>
          </cell>
        </row>
        <row r="217">
          <cell r="H217" t="str">
            <v>[204.1737, 424.3195, 222.1827]</v>
          </cell>
          <cell r="I217" t="str">
            <v>[279.4355, 109.6538, 32.375]</v>
          </cell>
          <cell r="J217" t="str">
            <v>['d14:3', 'Cer(d28:7)-1H2O', 'd14:3+OH']</v>
          </cell>
          <cell r="K217">
            <v>421.46429999999998</v>
          </cell>
          <cell r="L217">
            <v>45</v>
          </cell>
          <cell r="M217">
            <v>1</v>
          </cell>
          <cell r="O217">
            <v>1</v>
          </cell>
        </row>
        <row r="218">
          <cell r="H218" t="str">
            <v>[246.2179, 424.3195, 264.2288]</v>
          </cell>
          <cell r="I218" t="str">
            <v>[116.875, 109.6538, 39.0833]</v>
          </cell>
          <cell r="J218" t="str">
            <v>['d17:3', 'Cer(d28:7)-1H2O', 'd17:3+OH']</v>
          </cell>
          <cell r="K218">
            <v>265.6121</v>
          </cell>
          <cell r="L218">
            <v>40</v>
          </cell>
          <cell r="M218">
            <v>0.63</v>
          </cell>
          <cell r="O218">
            <v>1</v>
          </cell>
        </row>
        <row r="219">
          <cell r="H219" t="str">
            <v>[280.2262, 298.2384, 480.3672, 262.2211, 244.2055]</v>
          </cell>
          <cell r="I219" t="str">
            <v>[1061.8015, 825.8181, 715.0608, 258.6, 127.0662]</v>
          </cell>
          <cell r="J219" t="str">
            <v>['t17:3+2OH', 't17:3+3OH', 'Cer(t28:3)(dOH)-1H2O', 't17:3+OH', 't17:3']</v>
          </cell>
          <cell r="K219">
            <v>2988.3465999999999</v>
          </cell>
          <cell r="L219">
            <v>62</v>
          </cell>
          <cell r="M219">
            <v>1</v>
          </cell>
          <cell r="O219">
            <v>1</v>
          </cell>
        </row>
        <row r="220">
          <cell r="H220" t="str">
            <v>[296.2598, 480.3672, 314.2689, 278.248, 260.2389]</v>
          </cell>
          <cell r="I220" t="str">
            <v>[900.3333, 715.0608, 697.4615, 500.7619, 110.675]</v>
          </cell>
          <cell r="J220" t="str">
            <v>['t18:2+2OH', 'Cer(t28:3)(dOH)-1H2O', 't18:2+3OH', 't18:2+OH', 't18:2']</v>
          </cell>
          <cell r="K220">
            <v>2924.2925</v>
          </cell>
          <cell r="L220">
            <v>55.8</v>
          </cell>
          <cell r="M220">
            <v>0.98</v>
          </cell>
          <cell r="O220">
            <v>1</v>
          </cell>
        </row>
        <row r="221">
          <cell r="H221" t="str">
            <v>[480.3672, 264.2309, 282.2459, 246.2262, 300.2557]</v>
          </cell>
          <cell r="I221" t="str">
            <v>[715.0608, 565.4087, 511.1324, 298.15, 89.0208]</v>
          </cell>
          <cell r="J221" t="str">
            <v>['Cer(t28:3)(dOH)-1H2O', 't17:2+OH', 't17:2+2OH', 't17:2', 't17:2+3OH']</v>
          </cell>
          <cell r="K221">
            <v>2178.7727</v>
          </cell>
          <cell r="L221">
            <v>43.4</v>
          </cell>
          <cell r="M221">
            <v>0.73</v>
          </cell>
          <cell r="O221">
            <v>1</v>
          </cell>
        </row>
        <row r="222">
          <cell r="H222" t="str">
            <v>[210.2191, 462.4602, 246.2395]</v>
          </cell>
          <cell r="I222" t="str">
            <v>[41.0036, 29.0, 28.0833]</v>
          </cell>
          <cell r="J222" t="str">
            <v>['d14:0', 'Cer(d31:0)-2H2O', 'd14:0+2OH']</v>
          </cell>
          <cell r="K222">
            <v>98.086900000000014</v>
          </cell>
          <cell r="L222">
            <v>50</v>
          </cell>
          <cell r="M222">
            <v>1</v>
          </cell>
          <cell r="O222">
            <v>1</v>
          </cell>
        </row>
        <row r="223">
          <cell r="H223" t="str">
            <v>[482.3496, 262.2176, 280.2318, 298.2367, 244.2085]</v>
          </cell>
          <cell r="I223" t="str">
            <v>[751.9481, 225.4853, 197.4682, 37.0833, 21.375]</v>
          </cell>
          <cell r="J223" t="str">
            <v>['Cer(t27:3)(tOH)-1H2O', 't17:3+OH', 't17:3+2OH', 't17:3+3OH', 't17:3']</v>
          </cell>
          <cell r="K223">
            <v>1233.3598999999999</v>
          </cell>
          <cell r="L223">
            <v>55.8</v>
          </cell>
          <cell r="M223">
            <v>0.92</v>
          </cell>
          <cell r="O223">
            <v>1</v>
          </cell>
        </row>
        <row r="224">
          <cell r="H224" t="str">
            <v>[482.3496, 284.219, 266.2081, 230.1899]</v>
          </cell>
          <cell r="I224" t="str">
            <v>[751.9481, 261.5215, 71.625, 52.837]</v>
          </cell>
          <cell r="J224" t="str">
            <v>['Cer(t27:3)(tOH)-1H2O', 't16:3+3OH', 't16:3+2OH', 't16:3']</v>
          </cell>
          <cell r="K224">
            <v>1137.9315999999999</v>
          </cell>
          <cell r="L224">
            <v>40</v>
          </cell>
          <cell r="M224">
            <v>0.85</v>
          </cell>
          <cell r="O224">
            <v>1</v>
          </cell>
        </row>
        <row r="225">
          <cell r="H225" t="str">
            <v>[482.3496, 268.2279, 250.2209]</v>
          </cell>
          <cell r="I225" t="str">
            <v>[751.9481, 435.2737, 158.4712]</v>
          </cell>
          <cell r="J225" t="str">
            <v>['Cer(t27:3)(tOH)-1H2O', 't16:2+2OH', 't16:2+OH']</v>
          </cell>
          <cell r="K225">
            <v>1345.693</v>
          </cell>
          <cell r="L225">
            <v>38</v>
          </cell>
          <cell r="M225">
            <v>1</v>
          </cell>
          <cell r="O225">
            <v>1</v>
          </cell>
        </row>
        <row r="226">
          <cell r="H226" t="str">
            <v>[224.1978, 484.409, 206.1894, 242.2151]</v>
          </cell>
          <cell r="I226" t="str">
            <v>[228.0208, 126.0, 110.5568, 104.6806]</v>
          </cell>
          <cell r="J226" t="str">
            <v>['t14:1+OH', 'Cer(t28:1)(dOH)-1H2O', 't14:1', 't14:1+2OH']</v>
          </cell>
          <cell r="K226">
            <v>569.25819999999999</v>
          </cell>
          <cell r="L226">
            <v>45</v>
          </cell>
          <cell r="M226">
            <v>0.97</v>
          </cell>
          <cell r="O226">
            <v>1</v>
          </cell>
        </row>
        <row r="227">
          <cell r="H227" t="str">
            <v>[282.2797, 300.2895, 484.409]</v>
          </cell>
          <cell r="I227" t="str">
            <v>[259.0208, 200.2426, 126.0]</v>
          </cell>
          <cell r="J227" t="str">
            <v>['t18:0+OH', 't18:0+2OH', 'Cer(t28:1)(dOH)-1H2O']</v>
          </cell>
          <cell r="K227">
            <v>585.26340000000005</v>
          </cell>
          <cell r="L227">
            <v>38</v>
          </cell>
          <cell r="M227">
            <v>1</v>
          </cell>
          <cell r="O227">
            <v>1</v>
          </cell>
        </row>
        <row r="228">
          <cell r="H228" t="str">
            <v>[326.269, 494.3836, 494.3836, 308.2587, 476.3746, 476.3746, 290.2499, 272.2411, 458.3669, 458.3669]</v>
          </cell>
          <cell r="I228" t="str">
            <v>[12902.2285, 10455.6855, 10455.6855, 3457.875, 548.4201, 548.4201, 359.653, 236.2426, 50.75, 50.75]</v>
          </cell>
          <cell r="J228" t="str">
            <v>['t19:3+3OH', 'Cer(t29:3)(dOH)-1H2O', 'Cer(t29:3)(dOH)-1H2O', 't19:3+2OH', 'Cer(t29:3)(dOH)-2H2O', 'Cer(t29:3)(dOH)-2H2O', 't19:3+OH', 't19:3', 'Cer(t29:3)(dOH)-3H2O', 'Cer(t29:3)(dOH)-3H2O']</v>
          </cell>
          <cell r="K228">
            <v>39065.710299999999</v>
          </cell>
          <cell r="L228">
            <v>125</v>
          </cell>
          <cell r="M228">
            <v>1</v>
          </cell>
          <cell r="O228">
            <v>1</v>
          </cell>
        </row>
        <row r="229">
          <cell r="H229" t="str">
            <v>[494.3836, 494.3836, 294.2417, 312.2556, 476.3746, 476.3746, 276.2283, 458.3669, 458.3669, 258.2202]</v>
          </cell>
          <cell r="I229" t="str">
            <v>[10455.6855, 10455.6855, 1916.9008, 839.7686, 548.4201, 548.4201, 388.3389, 50.75, 50.75, 28.1607]</v>
          </cell>
          <cell r="J229" t="str">
            <v>['Cer(t29:3)(dOH)-1H2O', 'Cer(t29:3)(dOH)-1H2O', 't18:3+2OH', 't18:3+3OH', 'Cer(t29:3)(dOH)-2H2O', 'Cer(t29:3)(dOH)-2H2O', 't18:3+OH', 'Cer(t29:3)(dOH)-3H2O', 'Cer(t29:3)(dOH)-3H2O', 't18:3']</v>
          </cell>
          <cell r="K229">
            <v>25282.8802</v>
          </cell>
          <cell r="L229">
            <v>112.5</v>
          </cell>
          <cell r="M229">
            <v>0.65</v>
          </cell>
          <cell r="O229">
            <v>1</v>
          </cell>
        </row>
        <row r="230">
          <cell r="H230" t="str">
            <v>[494.3836, 494.3836, 292.2605, 328.2861, 476.3746, 476.3746, 310.2739, 274.2543, 458.3669, 458.3669]</v>
          </cell>
          <cell r="I230" t="str">
            <v>[10455.6855, 10455.6855, 619.6554, 615.2865, 548.4201, 548.4201, 373.2917, 251.605, 50.75, 50.75]</v>
          </cell>
          <cell r="J230" t="str">
            <v>['Cer(t29:3)(dOH)-1H2O', 'Cer(t29:3)(dOH)-1H2O', 't19:2+OH', 't19:2+3OH', 'Cer(t29:3)(dOH)-2H2O', 'Cer(t29:3)(dOH)-2H2O', 't19:2+2OH', 't19:2', 'Cer(t29:3)(dOH)-3H2O', 'Cer(t29:3)(dOH)-3H2O']</v>
          </cell>
          <cell r="K230">
            <v>23969.549800000001</v>
          </cell>
          <cell r="L230">
            <v>100</v>
          </cell>
          <cell r="M230">
            <v>0.61</v>
          </cell>
          <cell r="O230">
            <v>1</v>
          </cell>
        </row>
        <row r="231">
          <cell r="H231" t="str">
            <v>[206.19, 500.4815, 224.2003]</v>
          </cell>
          <cell r="I231" t="str">
            <v>[148538.7969, 8557.4932, 2839.1663]</v>
          </cell>
          <cell r="J231" t="str">
            <v>['m14:3', 'Cer(m34:3)-1H2O', 'm14:3+OH']</v>
          </cell>
          <cell r="K231">
            <v>159935.4564</v>
          </cell>
          <cell r="L231">
            <v>75</v>
          </cell>
          <cell r="M231">
            <v>1</v>
          </cell>
          <cell r="O231">
            <v>1</v>
          </cell>
        </row>
        <row r="232">
          <cell r="H232" t="str">
            <v>[262.2524, 500.4815, 280.2632]</v>
          </cell>
          <cell r="I232" t="str">
            <v>[36163.0195, 8557.4932, 5900.624]</v>
          </cell>
          <cell r="J232" t="str">
            <v>['m18:3', 'Cer(m34:3)-1H2O', 'm18:3+OH']</v>
          </cell>
          <cell r="K232">
            <v>50621.136700000003</v>
          </cell>
          <cell r="L232">
            <v>67.5</v>
          </cell>
          <cell r="M232">
            <v>0.32</v>
          </cell>
          <cell r="O232">
            <v>1</v>
          </cell>
        </row>
        <row r="233">
          <cell r="H233" t="str">
            <v>[234.2211, 500.4815, 252.2319]</v>
          </cell>
          <cell r="I233" t="str">
            <v>[9070.9297, 8557.4932, 382.125]</v>
          </cell>
          <cell r="J233" t="str">
            <v>['m16:3', 'Cer(m34:3)-1H2O', 'm16:3+OH']</v>
          </cell>
          <cell r="K233">
            <v>18010.547900000001</v>
          </cell>
          <cell r="L233">
            <v>60</v>
          </cell>
          <cell r="M233">
            <v>0.11</v>
          </cell>
          <cell r="O233">
            <v>1</v>
          </cell>
        </row>
        <row r="234">
          <cell r="H234" t="str">
            <v>[214.1587, 502.3173, 250.1818, 484.3095, 466.3052, 232.1702, 268.1887]</v>
          </cell>
          <cell r="I234" t="str">
            <v>[607.0132, 281.7217, 242.4491, 167.2827, 95.1, 88.6944, 66.025]</v>
          </cell>
          <cell r="J234" t="str">
            <v>['t15:4', 'Cer(t29:7)(tOH)-1H2O', 't15:4+2OH', 'Cer(t29:7)(tOH)-2H2O', 'Cer(t29:7)(tOH)-3H2O', 't15:4+OH', 't15:4+3OH']</v>
          </cell>
          <cell r="K234">
            <v>1548.2861</v>
          </cell>
          <cell r="L234">
            <v>88</v>
          </cell>
          <cell r="M234">
            <v>1</v>
          </cell>
          <cell r="O234">
            <v>1</v>
          </cell>
        </row>
        <row r="235">
          <cell r="H235" t="str">
            <v>[284.2184, 502.3173, 230.1901, 484.3095, 248.2036, 466.3052, 266.2121]</v>
          </cell>
          <cell r="I235" t="str">
            <v>[513.6732, 281.7217, 184.7659, 167.2827, 131.2841, 95.1, 84.5568]</v>
          </cell>
          <cell r="J235" t="str">
            <v>['t16:3+3OH', 'Cer(t29:7)(tOH)-1H2O', 't16:3', 'Cer(t29:7)(tOH)-2H2O', 't16:3+OH', 'Cer(t29:7)(tOH)-3H2O', 't16:3+2OH']</v>
          </cell>
          <cell r="K235">
            <v>1458.3843999999999</v>
          </cell>
          <cell r="L235">
            <v>79.2</v>
          </cell>
          <cell r="M235">
            <v>0.94</v>
          </cell>
          <cell r="O235">
            <v>1</v>
          </cell>
        </row>
        <row r="236">
          <cell r="H236" t="str">
            <v>[252.1998, 502.3173, 270.206, 216.1752, 484.3095, 466.3052, 234.1882]</v>
          </cell>
          <cell r="I236" t="str">
            <v>[377.7784, 281.7217, 265.1008, 201.0, 167.2827, 95.1, 25.4464]</v>
          </cell>
          <cell r="J236" t="str">
            <v>['t15:3+2OH', 'Cer(t29:7)(tOH)-1H2O', 't15:3+3OH', 't15:3', 'Cer(t29:7)(tOH)-2H2O', 'Cer(t29:7)(tOH)-3H2O', 't15:3+OH']</v>
          </cell>
          <cell r="K236">
            <v>1413.43</v>
          </cell>
          <cell r="L236">
            <v>70.400000000000006</v>
          </cell>
          <cell r="M236">
            <v>0.91</v>
          </cell>
          <cell r="O236">
            <v>1</v>
          </cell>
        </row>
        <row r="237">
          <cell r="H237" t="str">
            <v>[280.2672, 298.2801, 262.2503, 522.4976]</v>
          </cell>
          <cell r="I237" t="str">
            <v>[299.766, 299.2663, 162.0312, 41.75]</v>
          </cell>
          <cell r="J237" t="str">
            <v>['t18:1+OH', 't18:1+2OH', 't18:1', 'Cer(t33:1)-1H2O']</v>
          </cell>
          <cell r="K237">
            <v>802.81350000000009</v>
          </cell>
          <cell r="L237">
            <v>50</v>
          </cell>
          <cell r="M237">
            <v>1</v>
          </cell>
          <cell r="O237">
            <v>1</v>
          </cell>
        </row>
        <row r="238">
          <cell r="H238" t="str">
            <v>[256.2285, 220.2044, 238.2174, 522.4976]</v>
          </cell>
          <cell r="I238" t="str">
            <v>[206.0074, 202.0672, 125.0312, 41.75]</v>
          </cell>
          <cell r="J238" t="str">
            <v>['t15:1+2OH', 't15:1', 't15:1+OH', 'Cer(t33:1)-1H2O']</v>
          </cell>
          <cell r="K238">
            <v>574.85580000000004</v>
          </cell>
          <cell r="L238">
            <v>45</v>
          </cell>
          <cell r="M238">
            <v>0.72</v>
          </cell>
          <cell r="O238">
            <v>1</v>
          </cell>
        </row>
        <row r="239">
          <cell r="H239" t="str">
            <v>[226.2176, 208.2064, 244.2237, 522.4976]</v>
          </cell>
          <cell r="I239" t="str">
            <v>[181.0, 179.6667, 57.0625, 41.75]</v>
          </cell>
          <cell r="J239" t="str">
            <v>['d14:1+OH', 'd14:1', 'd14:1+2OH', 'Cer(d33:1)(2OH)-1H2O']</v>
          </cell>
          <cell r="K239">
            <v>459.47919999999999</v>
          </cell>
          <cell r="L239">
            <v>40.200000000000003</v>
          </cell>
          <cell r="M239">
            <v>0.56999999999999995</v>
          </cell>
          <cell r="O239">
            <v>1</v>
          </cell>
        </row>
        <row r="240">
          <cell r="H240" t="str">
            <v>[380.357, 208.21, 226.2138, 244.2226]</v>
          </cell>
          <cell r="I240" t="str">
            <v>[347.616, 229.9339, 215.25, 99.125]</v>
          </cell>
          <cell r="J240" t="str">
            <v>['PGCer(d24:1)-phosphoglycerol', 'd14:1', 'd14:1+OH', 'd14:1+2OH']</v>
          </cell>
          <cell r="K240">
            <v>891.92489999999998</v>
          </cell>
          <cell r="L240">
            <v>40</v>
          </cell>
          <cell r="M240">
            <v>1</v>
          </cell>
          <cell r="O240">
            <v>1</v>
          </cell>
        </row>
        <row r="241">
          <cell r="H241" t="str">
            <v>[540.4043, 522.3935, 342.3143, 504.3891, 360.3276, 378.3352, 396.3551]</v>
          </cell>
          <cell r="I241" t="str">
            <v>[6132.1265, 2968.9863, 1174.1169, 634.2323, 290.6, 62.25, 20.125]</v>
          </cell>
          <cell r="J241" t="str">
            <v>['Cer(t34:7)(2OH)-1H2O', 'Cer(t34:7)(2OH)-2H2O', 't24:3', 'Cer(t34:7)(2OH)-3H2O', 't24:3+OH', 't24:3+2OH', 't24:3+3OH']</v>
          </cell>
          <cell r="K241">
            <v>11282.437</v>
          </cell>
          <cell r="L241">
            <v>79.2</v>
          </cell>
          <cell r="M241">
            <v>0.95</v>
          </cell>
          <cell r="O241">
            <v>1</v>
          </cell>
        </row>
        <row r="242">
          <cell r="H242" t="str">
            <v>[540.4043, 522.3935, 304.263, 322.2737, 504.3891, 286.2547]</v>
          </cell>
          <cell r="I242" t="str">
            <v>[6132.1265, 2968.9863, 1243.9351, 667.0333, 634.2323, 193.5]</v>
          </cell>
          <cell r="J242" t="str">
            <v>['Cer(t34:7)(2OH)-1H2O', 'Cer(t34:7)(2OH)-2H2O', 't20:3+OH', 't20:3+2OH', 'Cer(t34:7)(2OH)-3H2O', 't20:3']</v>
          </cell>
          <cell r="K242">
            <v>11839.8135</v>
          </cell>
          <cell r="L242">
            <v>75</v>
          </cell>
          <cell r="M242">
            <v>1</v>
          </cell>
          <cell r="O242">
            <v>1</v>
          </cell>
        </row>
        <row r="243">
          <cell r="H243" t="str">
            <v>[540.4043, 522.3935, 304.263, 322.2737, 286.2547]</v>
          </cell>
          <cell r="I243" t="str">
            <v>[6132.1265, 2968.9863, 1243.9351, 667.0333, 193.5]</v>
          </cell>
          <cell r="J243" t="str">
            <v>['Cer(d34:7)(dOH)-1H2O', 'Cer(d34:7)(dOH)-2H2O', 'd20:4+OH', 'd20:4+2OH', 'd20:4']</v>
          </cell>
          <cell r="K243">
            <v>11205.581200000001</v>
          </cell>
          <cell r="L243">
            <v>66.399999999999991</v>
          </cell>
          <cell r="M243">
            <v>0.95</v>
          </cell>
          <cell r="O243">
            <v>1</v>
          </cell>
        </row>
        <row r="244">
          <cell r="H244" t="str">
            <v>[282.2789, 300.2894, 264.2676, 544.5122]</v>
          </cell>
          <cell r="I244" t="str">
            <v>[22137.5977, 9094.4141, 494.3499, 335.7752]</v>
          </cell>
          <cell r="J244" t="str">
            <v>['d18:1+OH', 'd18:1+2OH', 'd18:1', 'Cer(d36:3)-1H2O']</v>
          </cell>
          <cell r="K244">
            <v>32062.136900000001</v>
          </cell>
          <cell r="L244">
            <v>60.3</v>
          </cell>
          <cell r="M244">
            <v>0.37</v>
          </cell>
          <cell r="O244">
            <v>1</v>
          </cell>
        </row>
        <row r="245">
          <cell r="H245" t="str">
            <v>[306.2784, 324.2895, 544.5122]</v>
          </cell>
          <cell r="I245" t="str">
            <v>[57959.7344, 27304.2832, 335.7752]</v>
          </cell>
          <cell r="J245" t="str">
            <v>['d20:3+OH', 'd20:3+2OH', 'Cer(d36:3)-1H2O']</v>
          </cell>
          <cell r="K245">
            <v>85599.79280000001</v>
          </cell>
          <cell r="L245">
            <v>50</v>
          </cell>
          <cell r="M245">
            <v>1</v>
          </cell>
          <cell r="O245">
            <v>1</v>
          </cell>
        </row>
        <row r="246">
          <cell r="H246" t="str">
            <v>[308.2942, 326.3057, 544.5122, 290.2791]</v>
          </cell>
          <cell r="I246" t="str">
            <v>[3222.9602, 1703.1202, 335.7752, 25.25]</v>
          </cell>
          <cell r="J246" t="str">
            <v>['d20:2+OH', 'd20:2+2OH', 'Cer(d36:3)-1H2O', 'd20:2']</v>
          </cell>
          <cell r="K246">
            <v>5287.1055999999999</v>
          </cell>
          <cell r="L246">
            <v>46.900000000000013</v>
          </cell>
          <cell r="M246">
            <v>0.06</v>
          </cell>
          <cell r="O246">
            <v>1</v>
          </cell>
        </row>
        <row r="247">
          <cell r="H247" t="str">
            <v>[258.2054, 222.1853, 240.1975, 204.1725, 560.4282]</v>
          </cell>
          <cell r="I247" t="str">
            <v>[1507.3986, 496.1274, 428.0222, 324.3929, 96.205]</v>
          </cell>
          <cell r="J247" t="str">
            <v>['t14:2+3OH', 't14:2+OH', 't14:2+2OH', 't14:2', 'Cer(t34:5)(dOH)-1H2O']</v>
          </cell>
          <cell r="K247">
            <v>2852.1460999999999</v>
          </cell>
          <cell r="L247">
            <v>62</v>
          </cell>
          <cell r="M247">
            <v>1</v>
          </cell>
          <cell r="O247">
            <v>1</v>
          </cell>
        </row>
        <row r="248">
          <cell r="H248" t="str">
            <v>[248.2329, 284.2562, 266.2429, 560.4282]</v>
          </cell>
          <cell r="I248" t="str">
            <v>[761.4564, 717.9221, 329.6329, 96.205]</v>
          </cell>
          <cell r="J248" t="str">
            <v>['t17:1', 't17:1+2OH', 't17:1+OH', 'Cer(t34:5)(dOH)-1H2O']</v>
          </cell>
          <cell r="K248">
            <v>1905.2164</v>
          </cell>
          <cell r="L248">
            <v>45</v>
          </cell>
          <cell r="M248">
            <v>0.67</v>
          </cell>
          <cell r="O248">
            <v>1</v>
          </cell>
        </row>
        <row r="249">
          <cell r="H249" t="str">
            <v>[294.2478, 312.2594, 258.2183, 560.4282]</v>
          </cell>
          <cell r="I249" t="str">
            <v>[779.3226, 573.0322, 310.3498, 96.205]</v>
          </cell>
          <cell r="J249" t="str">
            <v>['t18:3+2OH', 't18:3+3OH', 't18:3', 'Cer(t34:5)(dOH)-1H2O']</v>
          </cell>
          <cell r="K249">
            <v>1758.9096</v>
          </cell>
          <cell r="L249">
            <v>40</v>
          </cell>
          <cell r="M249">
            <v>0.62</v>
          </cell>
          <cell r="O249">
            <v>1</v>
          </cell>
        </row>
        <row r="250">
          <cell r="H250" t="str">
            <v>[520.4177, 396.4295, 561.4832]</v>
          </cell>
          <cell r="I250" t="str">
            <v>[82.0, 59.05, 48.5568]</v>
          </cell>
          <cell r="J250" t="str">
            <v>['Lyso-SM(d26:0)-C3H9N', 'Lyso-SM(d26:0)-C5H14NO4P', 'Lyso-SM(d26:0)-1H2O']</v>
          </cell>
          <cell r="K250">
            <v>189.60679999999999</v>
          </cell>
          <cell r="L250">
            <v>43</v>
          </cell>
          <cell r="M250">
            <v>1</v>
          </cell>
          <cell r="O250">
            <v>1</v>
          </cell>
        </row>
        <row r="251">
          <cell r="H251" t="str">
            <v>[268.2603, 578.5596, 250.2501, 304.2841, 286.2754]</v>
          </cell>
          <cell r="I251" t="str">
            <v>[356.0762, 119.9754, 95.25, 50.0, 36.3472]</v>
          </cell>
          <cell r="J251" t="str">
            <v>['t17:0+OH', 'Cer(t37:1)-1H2O', 't17:0', 't17:0+3OH', 't17:0+2OH']</v>
          </cell>
          <cell r="K251">
            <v>657.64880000000005</v>
          </cell>
          <cell r="L251">
            <v>55.8</v>
          </cell>
          <cell r="M251">
            <v>0.55000000000000004</v>
          </cell>
          <cell r="O251">
            <v>1</v>
          </cell>
        </row>
        <row r="252">
          <cell r="H252" t="str">
            <v>[298.3158, 578.5596, 280.297]</v>
          </cell>
          <cell r="I252" t="str">
            <v>[1050.6448, 119.9754, 23.625]</v>
          </cell>
          <cell r="J252" t="str">
            <v>['d19:0+OH', 'Cer(d37:1)(2OH)-1H2O', 'd19:0']</v>
          </cell>
          <cell r="K252">
            <v>1194.2452000000001</v>
          </cell>
          <cell r="L252">
            <v>50</v>
          </cell>
          <cell r="M252">
            <v>1</v>
          </cell>
          <cell r="O252">
            <v>1</v>
          </cell>
        </row>
        <row r="253">
          <cell r="H253" t="str">
            <v>[282.2766, 300.2863, 578.5596, 264.2674]</v>
          </cell>
          <cell r="I253" t="str">
            <v>[270.0769, 144.2722, 119.9754, 97.5]</v>
          </cell>
          <cell r="J253" t="str">
            <v>['d18:1+OH', 'd18:1+2OH', 'Cer(d37:1)(2OH)-1H2O', 'd18:1']</v>
          </cell>
          <cell r="K253">
            <v>631.82450000000006</v>
          </cell>
          <cell r="L253">
            <v>46.900000000000013</v>
          </cell>
          <cell r="M253">
            <v>0.53</v>
          </cell>
          <cell r="O253">
            <v>1</v>
          </cell>
        </row>
        <row r="254">
          <cell r="H254" t="str">
            <v>[544.5368, 544.5368, 394.4083, 430.4245, 412.4124]</v>
          </cell>
          <cell r="I254" t="str">
            <v>[327.4557, 327.4557, 248.9423, 172.5957, 23.25]</v>
          </cell>
          <cell r="J254" t="str">
            <v>['Cer(t37:0)-3H2O', 'Cer(t37:0)-3H2O', 't26:0+OH', 't26:0+3OH', 't26:0+2OH']</v>
          </cell>
          <cell r="K254">
            <v>1099.6994</v>
          </cell>
          <cell r="L254">
            <v>62</v>
          </cell>
          <cell r="M254">
            <v>1</v>
          </cell>
          <cell r="O254">
            <v>1</v>
          </cell>
        </row>
        <row r="255">
          <cell r="H255" t="str">
            <v>[544.5368, 544.5368, 282.2823, 318.3033, 300.293]</v>
          </cell>
          <cell r="I255" t="str">
            <v>[327.4557, 327.4557, 243.0278, 94.3472, 76.5]</v>
          </cell>
          <cell r="J255" t="str">
            <v>['Cer(t37:0)-3H2O', 'Cer(t37:0)-3H2O', 't18:0+OH', 't18:0+3OH', 't18:0+2OH']</v>
          </cell>
          <cell r="K255">
            <v>1068.7864</v>
          </cell>
          <cell r="L255">
            <v>55.8</v>
          </cell>
          <cell r="M255">
            <v>0.97</v>
          </cell>
          <cell r="O255">
            <v>1</v>
          </cell>
        </row>
        <row r="256">
          <cell r="H256" t="str">
            <v>[544.5368, 544.5368, 296.3001, 278.2857, 314.3062]</v>
          </cell>
          <cell r="I256" t="str">
            <v>[327.4557, 327.4557, 232.875, 114.025, 33.0625]</v>
          </cell>
          <cell r="J256" t="str">
            <v>['Cer(t37:0)-3H2O', 'Cer(t37:0)-3H2O', 't19:0+OH', 't19:0', 't19:0+2OH']</v>
          </cell>
          <cell r="K256">
            <v>1034.8739</v>
          </cell>
          <cell r="L256">
            <v>43.4</v>
          </cell>
          <cell r="M256">
            <v>0.94</v>
          </cell>
          <cell r="O256">
            <v>1</v>
          </cell>
        </row>
        <row r="257">
          <cell r="H257" t="str">
            <v>[544.5368, 544.5368, 334.3534, 388.3816, 352.3566]</v>
          </cell>
          <cell r="I257" t="str">
            <v>[327.4557, 327.4557, 315.25, 37.5, 32.0417]</v>
          </cell>
          <cell r="J257" t="str">
            <v>['Cer(t37:0)-3H2O', 'Cer(t37:0)-3H2O', 't23:0', 't23:0+3OH', 't23:0+OH']</v>
          </cell>
          <cell r="K257">
            <v>1039.7030999999999</v>
          </cell>
          <cell r="L257">
            <v>55.8</v>
          </cell>
          <cell r="M257">
            <v>0.99</v>
          </cell>
          <cell r="O257">
            <v>1</v>
          </cell>
        </row>
        <row r="258">
          <cell r="H258" t="str">
            <v>[544.5368, 544.5368, 306.3198, 324.3261]</v>
          </cell>
          <cell r="I258" t="str">
            <v>[327.4557, 327.4557, 283.4075, 111.2426]</v>
          </cell>
          <cell r="J258" t="str">
            <v>['Cer(t37:0)-3H2O', 'Cer(t37:0)-3H2O', 't21:0', 't21:0+OH']</v>
          </cell>
          <cell r="K258">
            <v>1049.5615</v>
          </cell>
          <cell r="L258">
            <v>50</v>
          </cell>
          <cell r="M258">
            <v>1</v>
          </cell>
          <cell r="O258">
            <v>1</v>
          </cell>
        </row>
        <row r="259">
          <cell r="H259" t="str">
            <v>[544.5368, 544.5368, 444.4336, 390.4171, 408.4223]</v>
          </cell>
          <cell r="I259" t="str">
            <v>[327.4557, 327.4557, 94.45, 72.0, 35.9]</v>
          </cell>
          <cell r="J259" t="str">
            <v>['Cer(t37:0)-3H2O', 'Cer(t37:0)-3H2O', 't27:0+3OH', 't27:0', 't27:0+OH']</v>
          </cell>
          <cell r="K259">
            <v>857.26139999999998</v>
          </cell>
          <cell r="L259">
            <v>49.6</v>
          </cell>
          <cell r="M259">
            <v>0.82</v>
          </cell>
          <cell r="O259">
            <v>1</v>
          </cell>
        </row>
        <row r="260">
          <cell r="H260" t="str">
            <v>[314.279, 588.5033, 552.4703, 332.2979, 570.4901, 350.3091]</v>
          </cell>
          <cell r="I260" t="str">
            <v>[3330.9507, 563.1648, 79.875, 72.0, 44.0833, 37.0]</v>
          </cell>
          <cell r="J260" t="str">
            <v>['t22:3', 'Cer(t37:4)(2OH)-1H2O', 'Cer(t37:4)(2OH)-3H2O', 't22:3+OH', 'Cer(t37:4)(2OH)-2H2O', 't22:3+2OH']</v>
          </cell>
          <cell r="K260">
            <v>4127.0738000000001</v>
          </cell>
          <cell r="L260">
            <v>75</v>
          </cell>
          <cell r="M260">
            <v>1</v>
          </cell>
          <cell r="O260">
            <v>1</v>
          </cell>
        </row>
        <row r="261">
          <cell r="H261" t="str">
            <v>[314.279, 588.5033, 332.2979, 570.4901, 350.3091]</v>
          </cell>
          <cell r="I261" t="str">
            <v>[3330.9507, 563.1648, 72.0, 44.0833, 37.0]</v>
          </cell>
          <cell r="J261" t="str">
            <v>['d22:4', 'Cer(d37:4)(dOH)-1H2O', 'd22:4+OH', 'Cer(d37:4)(dOH)-2H2O', 'd22:4+2OH']</v>
          </cell>
          <cell r="K261">
            <v>4047.1988000000001</v>
          </cell>
          <cell r="L261">
            <v>74.7</v>
          </cell>
          <cell r="M261">
            <v>0.98</v>
          </cell>
          <cell r="O261">
            <v>1</v>
          </cell>
        </row>
        <row r="262">
          <cell r="H262" t="str">
            <v>[314.2713, 588.5033, 296.2628, 278.244, 552.4703, 260.2354, 570.4901]</v>
          </cell>
          <cell r="I262" t="str">
            <v>[1039.6814, 563.1648, 343.9596, 188.2803, 79.875, 44.2, 44.0833]</v>
          </cell>
          <cell r="J262" t="str">
            <v>['t18:2+3OH', 'Cer(t37:4)(2OH)-1H2O', 't18:2+2OH', 't18:2+OH', 'Cer(t37:4)(2OH)-3H2O', 't18:2', 'Cer(t37:4)(2OH)-2H2O']</v>
          </cell>
          <cell r="K262">
            <v>2303.2444</v>
          </cell>
          <cell r="L262">
            <v>70.400000000000006</v>
          </cell>
          <cell r="M262">
            <v>0.56000000000000005</v>
          </cell>
          <cell r="O262">
            <v>1</v>
          </cell>
        </row>
        <row r="263">
          <cell r="H263" t="str">
            <v>[608.3919, 260.2188, 224.1967, 242.2102, 446.3489, 554.3555, 572.366]</v>
          </cell>
          <cell r="I263" t="str">
            <v>[2011.2885, 148.2663, 136.0625, 61.05, 34.75, 29.0833, 23.0833]</v>
          </cell>
          <cell r="J263" t="str">
            <v>['HexCer(t24:1)(OH)(OH)', 't14:1+3OH', 't14:1+OH', 't14:1+2OH', 'HexCer(t24:1)(OH)(OH)-Hex', 'HexCer(t24:1)(OH)(OH)-3H2O', 'HexCer(t24:1)(OH)(OH)-2H2O']</v>
          </cell>
          <cell r="K263">
            <v>2443.5839000000001</v>
          </cell>
          <cell r="L263">
            <v>57.6</v>
          </cell>
          <cell r="M263">
            <v>1</v>
          </cell>
          <cell r="O263">
            <v>1</v>
          </cell>
        </row>
        <row r="264">
          <cell r="H264" t="str">
            <v>[608.3919, 262.2357, 244.2226, 446.3489, 554.3555, 572.366]</v>
          </cell>
          <cell r="I264" t="str">
            <v>[2011.2885, 212.409, 140.0096, 34.75, 29.0833, 23.0833]</v>
          </cell>
          <cell r="J264" t="str">
            <v>['HexCer(t24:1)(OH)(OH)', 't14:0+3OH', 't14:0+2OH', 'HexCer(t24:1)(OH)(OH)-Hex', 'HexCer(t24:1)(OH)(OH)-3H2O', 'HexCer(t24:1)(OH)(OH)-2H2O']</v>
          </cell>
          <cell r="K264">
            <v>2450.6237000000001</v>
          </cell>
          <cell r="L264">
            <v>55.000000000000007</v>
          </cell>
          <cell r="M264">
            <v>1</v>
          </cell>
          <cell r="O264">
            <v>1</v>
          </cell>
        </row>
        <row r="265">
          <cell r="H265" t="str">
            <v>[258.2475, 222.2186, 240.2303, 576.538, 276.2532, 558.5325]</v>
          </cell>
          <cell r="I265" t="str">
            <v>[693.9676, 238.225, 229.4464, 65.25, 49.25, 27.0]</v>
          </cell>
          <cell r="J265" t="str">
            <v>['t15:0+2OH', 't15:0', 't15:0+OH', 'Cer(t37:1)(2OH)-2H2O', 't15:0+3OH', 'Cer(t37:1)(2OH)-3H2O']</v>
          </cell>
          <cell r="K265">
            <v>1303.1389999999999</v>
          </cell>
          <cell r="L265">
            <v>67.5</v>
          </cell>
          <cell r="M265">
            <v>0.52</v>
          </cell>
          <cell r="O265">
            <v>1</v>
          </cell>
        </row>
        <row r="266">
          <cell r="H266" t="str">
            <v>[258.2475, 222.2186, 240.2303, 576.538]</v>
          </cell>
          <cell r="I266" t="str">
            <v>[693.9676, 238.225, 229.4464, 65.25]</v>
          </cell>
          <cell r="J266" t="str">
            <v>['d15:1+2OH', 'd15:1', 'd15:1+OH', 'Cer(d37:1)(dOH)-2H2O']</v>
          </cell>
          <cell r="K266">
            <v>1226.8889999999999</v>
          </cell>
          <cell r="L266">
            <v>53.6</v>
          </cell>
          <cell r="M266">
            <v>0.49</v>
          </cell>
          <cell r="O266">
            <v>1</v>
          </cell>
        </row>
        <row r="267">
          <cell r="H267" t="str">
            <v>[316.281, 262.2517, 280.262, 298.2773, 576.538, 558.5325]</v>
          </cell>
          <cell r="I267" t="str">
            <v>[671.6529, 192.75, 126.3393, 100.1667, 65.25, 27.0]</v>
          </cell>
          <cell r="J267" t="str">
            <v>['t18:1+3OH', 't18:1', 't18:1+OH', 't18:1+2OH', 'Cer(t37:1)(2OH)-2H2O', 'Cer(t37:1)(2OH)-3H2O']</v>
          </cell>
          <cell r="K267">
            <v>1183.1588999999999</v>
          </cell>
          <cell r="L267">
            <v>52.5</v>
          </cell>
          <cell r="M267">
            <v>0.47</v>
          </cell>
          <cell r="O267">
            <v>1</v>
          </cell>
        </row>
        <row r="268">
          <cell r="H268" t="str">
            <v>[300.2889, 264.267, 282.2781, 604.6017, 586.5931]</v>
          </cell>
          <cell r="I268" t="str">
            <v>[4314.0283, 1495.2235, 1360.6538, 391.9321, 23.0]</v>
          </cell>
          <cell r="J268" t="str">
            <v>['d18:1+2OH', 'd18:1', 'd18:1+OH', 'Cer(d40:1)-1H2O', 'Cer(d40:1)-2H2O']</v>
          </cell>
          <cell r="K268">
            <v>7584.8377</v>
          </cell>
          <cell r="L268">
            <v>83</v>
          </cell>
          <cell r="M268">
            <v>1</v>
          </cell>
          <cell r="O268">
            <v>1</v>
          </cell>
        </row>
        <row r="269">
          <cell r="H269" t="str">
            <v>[254.2492, 604.6017, 236.2382, 272.2606, 586.5931]</v>
          </cell>
          <cell r="I269" t="str">
            <v>[513.0229, 391.9321, 180.5568, 117.0, 23.0]</v>
          </cell>
          <cell r="J269" t="str">
            <v>['d16:1+OH', 'Cer(d40:1)-1H2O', 'd16:1', 'd16:1+2OH', 'Cer(d40:1)-2H2O']</v>
          </cell>
          <cell r="K269">
            <v>1225.5118</v>
          </cell>
          <cell r="L269">
            <v>66.399999999999991</v>
          </cell>
          <cell r="M269">
            <v>0.16</v>
          </cell>
          <cell r="O269">
            <v>1</v>
          </cell>
        </row>
        <row r="270">
          <cell r="H270" t="str">
            <v>[340.3569, 604.6017, 358.3609, 586.5931]</v>
          </cell>
          <cell r="I270" t="str">
            <v>[839.692, 391.9321, 32.025, 23.0]</v>
          </cell>
          <cell r="J270" t="str">
            <v>['d22:0+OH', 'Cer(d40:1)-1H2O', 'd22:0+2OH', 'Cer(d40:1)-2H2O']</v>
          </cell>
          <cell r="K270">
            <v>1286.6491000000001</v>
          </cell>
          <cell r="L270">
            <v>60.3</v>
          </cell>
          <cell r="M270">
            <v>0.17</v>
          </cell>
          <cell r="O270">
            <v>1</v>
          </cell>
        </row>
        <row r="271">
          <cell r="H271" t="str">
            <v>[310.308, 292.2958, 606.5859, 570.5687]</v>
          </cell>
          <cell r="I271" t="str">
            <v>[351.0179, 282.1111, 232.875, 46.0833]</v>
          </cell>
          <cell r="J271" t="str">
            <v>['t20:0+OH', 't20:0', 'Cer(t39:1)-1H2O', 'Cer(t39:1)-3H2O']</v>
          </cell>
          <cell r="K271">
            <v>912.08730000000003</v>
          </cell>
          <cell r="L271">
            <v>50</v>
          </cell>
          <cell r="M271">
            <v>1</v>
          </cell>
          <cell r="O271">
            <v>1</v>
          </cell>
        </row>
        <row r="272">
          <cell r="H272" t="str">
            <v>[310.308, 292.2958, 606.5859]</v>
          </cell>
          <cell r="I272" t="str">
            <v>[351.0179, 282.1111, 232.875]</v>
          </cell>
          <cell r="J272" t="str">
            <v>['d20:1+OH', 'd20:1', 'Cer(d39:1)(2OH)-1H2O']</v>
          </cell>
          <cell r="K272">
            <v>866.00400000000002</v>
          </cell>
          <cell r="L272">
            <v>45</v>
          </cell>
          <cell r="M272">
            <v>0.95</v>
          </cell>
          <cell r="O272">
            <v>1</v>
          </cell>
        </row>
        <row r="273">
          <cell r="H273" t="str">
            <v>[282.2762, 606.5859, 264.2693, 570.5687]</v>
          </cell>
          <cell r="I273" t="str">
            <v>[306.8514, 232.875, 146.0083, 46.0833]</v>
          </cell>
          <cell r="J273" t="str">
            <v>['t18:0+OH', 'Cer(t39:1)-1H2O', 't18:0', 'Cer(t39:1)-3H2O']</v>
          </cell>
          <cell r="K273">
            <v>731.81799999999998</v>
          </cell>
          <cell r="L273">
            <v>40</v>
          </cell>
          <cell r="M273">
            <v>0.8</v>
          </cell>
          <cell r="O273">
            <v>1</v>
          </cell>
        </row>
        <row r="274">
          <cell r="H274" t="str">
            <v>[282.2778, 264.2676, 610.533, 300.2915, 574.5271]</v>
          </cell>
          <cell r="I274" t="str">
            <v>[302.4819, 243.3603, 139.25, 36.0625, 25.875]</v>
          </cell>
          <cell r="J274" t="str">
            <v>['t18:0+OH', 't18:0', 'Cer(t37:1)(dOH)-1H2O', 't18:0+2OH', 'Cer(t37:1)(dOH)-3H2O']</v>
          </cell>
          <cell r="K274">
            <v>747.02970000000005</v>
          </cell>
          <cell r="L274">
            <v>55.8</v>
          </cell>
          <cell r="M274">
            <v>0.83</v>
          </cell>
          <cell r="O274">
            <v>1</v>
          </cell>
        </row>
        <row r="275">
          <cell r="H275" t="str">
            <v>[254.2522, 236.2407, 610.533, 574.5271]</v>
          </cell>
          <cell r="I275" t="str">
            <v>[555.6403, 175.1359, 139.25, 25.875]</v>
          </cell>
          <cell r="J275" t="str">
            <v>['t16:0+OH', 't16:0', 'Cer(t37:1)(dOH)-1H2O', 'Cer(t37:1)(dOH)-3H2O']</v>
          </cell>
          <cell r="K275">
            <v>895.90120000000002</v>
          </cell>
          <cell r="L275">
            <v>50</v>
          </cell>
          <cell r="M275">
            <v>1</v>
          </cell>
          <cell r="O275">
            <v>1</v>
          </cell>
        </row>
        <row r="276">
          <cell r="H276" t="str">
            <v>[280.2634, 610.533, 574.5271, 316.2804]</v>
          </cell>
          <cell r="I276" t="str">
            <v>[344.3768, 139.25, 25.875, 24.3472]</v>
          </cell>
          <cell r="J276" t="str">
            <v>['t18:1+OH', 'Cer(t37:1)(dOH)-1H2O', 'Cer(t37:1)(dOH)-3H2O', 't18:1+3OH']</v>
          </cell>
          <cell r="K276">
            <v>533.84900000000005</v>
          </cell>
          <cell r="L276">
            <v>40</v>
          </cell>
          <cell r="M276">
            <v>0.6</v>
          </cell>
          <cell r="O276">
            <v>1</v>
          </cell>
        </row>
        <row r="277">
          <cell r="H277" t="str">
            <v>[336.2963, 578.4903, 300.2721, 318.2808, 614.5012, 596.4912]</v>
          </cell>
          <cell r="I277" t="str">
            <v>[2421.9204, 343.0883, 212.4821, 79.1111, 30.0, 29.1667]</v>
          </cell>
          <cell r="J277" t="str">
            <v>['t21:3+2OH', 'Cer(t39:5)(2OH)-3H2O', 't21:3', 't21:3+OH', 'Cer(t39:5)(2OH)-1H2O', 'Cer(t39:5)(2OH)-2H2O']</v>
          </cell>
          <cell r="K277">
            <v>3115.7685999999999</v>
          </cell>
          <cell r="L277">
            <v>75</v>
          </cell>
          <cell r="M277">
            <v>1</v>
          </cell>
          <cell r="O277">
            <v>1</v>
          </cell>
        </row>
        <row r="278">
          <cell r="H278" t="str">
            <v>[266.2459, 284.2619, 578.4903, 248.2354, 614.5012, 596.4912]</v>
          </cell>
          <cell r="I278" t="str">
            <v>[1841.1119, 584.75, 343.0883, 260.1342, 30.0, 29.1667]</v>
          </cell>
          <cell r="J278" t="str">
            <v>['t17:1+OH', 't17:1+2OH', 'Cer(t39:5)(2OH)-3H2O', 't17:1', 'Cer(t39:5)(2OH)-1H2O', 'Cer(t39:5)(2OH)-2H2O']</v>
          </cell>
          <cell r="K278">
            <v>3088.2511</v>
          </cell>
          <cell r="L278">
            <v>67.5</v>
          </cell>
          <cell r="M278">
            <v>0.99</v>
          </cell>
          <cell r="O278">
            <v>1</v>
          </cell>
        </row>
        <row r="279">
          <cell r="H279" t="str">
            <v>[336.2963, 300.2721, 318.2808, 614.5012, 596.4912]</v>
          </cell>
          <cell r="I279" t="str">
            <v>[2421.9204, 212.4821, 79.1111, 30.0, 29.1667]</v>
          </cell>
          <cell r="J279" t="str">
            <v>['d21:4+2OH', 'd21:4', 'd21:4+OH', 'Cer(d39:5)(dOH)-1H2O', 'Cer(d39:5)(dOH)-2H2O']</v>
          </cell>
          <cell r="K279">
            <v>2772.6803</v>
          </cell>
          <cell r="L279">
            <v>66.399999999999991</v>
          </cell>
          <cell r="M279">
            <v>0.89</v>
          </cell>
          <cell r="O279">
            <v>1</v>
          </cell>
        </row>
        <row r="280">
          <cell r="H280" t="str">
            <v>[312.288, 330.299, 276.2644, 622.5449, 294.2807]</v>
          </cell>
          <cell r="I280" t="str">
            <v>[1735.132, 450.08, 287.4135, 101.375, 54.375]</v>
          </cell>
          <cell r="J280" t="str">
            <v>['t19:1+2OH', 't19:1+3OH', 't19:1', 'Cer(t38:2)(dOH)-1H2O', 't19:1+OH']</v>
          </cell>
          <cell r="K280">
            <v>2628.3755000000001</v>
          </cell>
          <cell r="L280">
            <v>62</v>
          </cell>
          <cell r="M280">
            <v>1</v>
          </cell>
          <cell r="O280">
            <v>1</v>
          </cell>
        </row>
        <row r="281">
          <cell r="H281" t="str">
            <v>[310.2744, 328.2819, 622.5449, 292.2612, 274.2519]</v>
          </cell>
          <cell r="I281" t="str">
            <v>[969.946, 619.4794, 101.375, 84.2, 38.25]</v>
          </cell>
          <cell r="J281" t="str">
            <v>['t19:2+2OH', 't19:2+3OH', 'Cer(t38:2)(dOH)-1H2O', 't19:2+OH', 't19:2']</v>
          </cell>
          <cell r="K281">
            <v>1813.2503999999999</v>
          </cell>
          <cell r="L281">
            <v>55.8</v>
          </cell>
          <cell r="M281">
            <v>0.69</v>
          </cell>
          <cell r="O281">
            <v>1</v>
          </cell>
        </row>
        <row r="282">
          <cell r="H282" t="str">
            <v>[348.3244, 622.5449, 384.3417, 366.3389, 330.3115]</v>
          </cell>
          <cell r="I282" t="str">
            <v>[517.1331, 101.375, 70.0, 61.0, 38.0]</v>
          </cell>
          <cell r="J282" t="str">
            <v>['t23:2+OH', 'Cer(t38:2)(dOH)-1H2O', 't23:2+3OH', 't23:2+2OH', 't23:2']</v>
          </cell>
          <cell r="K282">
            <v>787.50810000000001</v>
          </cell>
          <cell r="L282">
            <v>37.200000000000003</v>
          </cell>
          <cell r="M282">
            <v>0.3</v>
          </cell>
          <cell r="O282">
            <v>1</v>
          </cell>
        </row>
        <row r="283">
          <cell r="H283" t="str">
            <v>[320.3369, 356.3538, 338.3432]</v>
          </cell>
          <cell r="I283" t="str">
            <v>[730.9456, 197.0192, 189.3077]</v>
          </cell>
          <cell r="J283" t="str">
            <v>['t22:0', 't22:0+2OH', 't22:0+OH']</v>
          </cell>
          <cell r="K283">
            <v>1117.2725</v>
          </cell>
          <cell r="L283">
            <v>38</v>
          </cell>
          <cell r="M283">
            <v>1</v>
          </cell>
          <cell r="O283">
            <v>1</v>
          </cell>
        </row>
        <row r="284">
          <cell r="H284" t="str">
            <v>[348.3676, 366.3735, 384.3781]</v>
          </cell>
          <cell r="I284" t="str">
            <v>[420.0, 213.2404, 63.0]</v>
          </cell>
          <cell r="J284" t="str">
            <v>['t24:0', 't24:0+OH', 't24:0+2OH']</v>
          </cell>
          <cell r="K284">
            <v>696.24040000000002</v>
          </cell>
          <cell r="L284">
            <v>34.200000000000003</v>
          </cell>
          <cell r="M284">
            <v>0.62</v>
          </cell>
          <cell r="O284">
            <v>1</v>
          </cell>
        </row>
        <row r="285">
          <cell r="H285" t="str">
            <v>[404.4288, 458.4517, 422.439]</v>
          </cell>
          <cell r="I285" t="str">
            <v>[236.1413, 103.8929, 21.5]</v>
          </cell>
          <cell r="J285" t="str">
            <v>['t28:0', 't28:0+3OH', 't28:0+OH']</v>
          </cell>
          <cell r="K285">
            <v>361.5342</v>
          </cell>
          <cell r="L285">
            <v>30.4</v>
          </cell>
          <cell r="M285">
            <v>0.32</v>
          </cell>
          <cell r="O285">
            <v>1</v>
          </cell>
        </row>
        <row r="286">
          <cell r="H286" t="str">
            <v>[624.5664, 624.5664, 588.5344, 588.5344, 312.2871, 276.2721, 294.2769, 330.301]</v>
          </cell>
          <cell r="I286" t="str">
            <v>[169.1747, 169.1747, 166.25, 166.25, 144.4803, 116.0, 61.45, 41.445]</v>
          </cell>
          <cell r="J286" t="str">
            <v>['Cer(t38:1)(dOH)-1H2O', 'Cer(t38:1)(dOH)-1H2O', 'Cer(t38:1)(dOH)-3H2O', 'Cer(t38:1)(dOH)-3H2O', 't19:1+2OH', 't19:1', 't19:1+OH', 't19:1+3OH']</v>
          </cell>
          <cell r="K286">
            <v>1034.2247</v>
          </cell>
          <cell r="L286">
            <v>100</v>
          </cell>
          <cell r="M286">
            <v>1</v>
          </cell>
          <cell r="O286">
            <v>1</v>
          </cell>
        </row>
        <row r="287">
          <cell r="H287" t="str">
            <v>[624.5664, 624.5664, 588.5344, 588.5344, 262.2352, 208.2081, 244.227, 226.216]</v>
          </cell>
          <cell r="I287" t="str">
            <v>[169.1747, 169.1747, 166.25, 166.25, 128.4712, 112.25, 40.7788, 30.4712]</v>
          </cell>
          <cell r="J287" t="str">
            <v>['Cer(t38:1)(dOH)-1H2O', 'Cer(t38:1)(dOH)-1H2O', 'Cer(t38:1)(dOH)-3H2O', 'Cer(t38:1)(dOH)-3H2O', 't14:0+3OH', 't14:0', 't14:0+2OH', 't14:0+OH']</v>
          </cell>
          <cell r="K287">
            <v>982.82060000000001</v>
          </cell>
          <cell r="L287">
            <v>90</v>
          </cell>
          <cell r="M287">
            <v>0.95</v>
          </cell>
          <cell r="O287">
            <v>1</v>
          </cell>
        </row>
        <row r="288">
          <cell r="H288" t="str">
            <v>[624.5664, 624.5664, 588.5344, 588.5344, 258.2455, 222.2204, 240.2275]</v>
          </cell>
          <cell r="I288" t="str">
            <v>[169.1747, 169.1747, 166.25, 166.25, 72.0662, 69.125, 55.6806]</v>
          </cell>
          <cell r="J288" t="str">
            <v>['Cer(t38:1)(dOH)-1H2O', 'Cer(t38:1)(dOH)-1H2O', 'Cer(t38:1)(dOH)-3H2O', 'Cer(t38:1)(dOH)-3H2O', 't15:0+2OH', 't15:0', 't15:0+OH']</v>
          </cell>
          <cell r="K288">
            <v>867.72120000000007</v>
          </cell>
          <cell r="L288">
            <v>61.6</v>
          </cell>
          <cell r="M288">
            <v>0.84</v>
          </cell>
          <cell r="O288">
            <v>1</v>
          </cell>
        </row>
        <row r="289">
          <cell r="H289" t="str">
            <v>[206.1923, 624.5664, 624.5664, 588.5344, 588.5344, 242.2148, 260.2194, 224.2034]</v>
          </cell>
          <cell r="I289" t="str">
            <v>[370.0417, 169.1747, 169.1747, 166.25, 166.25, 43.1607, 35.875, 27.3472]</v>
          </cell>
          <cell r="J289" t="str">
            <v>['t14:1', 'Cer(t38:1)(dOH)-1H2O', 'Cer(t38:1)(dOH)-1H2O', 'Cer(t38:1)(dOH)-3H2O', 'Cer(t38:1)(dOH)-3H2O', 't14:1+2OH', 't14:1+3OH', 't14:1+OH']</v>
          </cell>
          <cell r="K289">
            <v>1147.2739999999999</v>
          </cell>
          <cell r="L289">
            <v>80</v>
          </cell>
          <cell r="M289">
            <v>0.69</v>
          </cell>
          <cell r="O289">
            <v>1</v>
          </cell>
        </row>
        <row r="290">
          <cell r="H290" t="str">
            <v>[220.2104, 238.2211, 624.5664, 624.5664, 588.5344, 588.5344, 256.2262]</v>
          </cell>
          <cell r="I290" t="str">
            <v>[374.5238, 251.2228, 169.1747, 169.1747, 166.25, 166.25, 31.2]</v>
          </cell>
          <cell r="J290" t="str">
            <v>['t15:1', 't15:1+OH', 'Cer(t38:1)(dOH)-1H2O', 'Cer(t38:1)(dOH)-1H2O', 'Cer(t38:1)(dOH)-3H2O', 'Cer(t38:1)(dOH)-3H2O', 't15:1+2OH']</v>
          </cell>
          <cell r="K290">
            <v>1327.796</v>
          </cell>
          <cell r="L290">
            <v>79.2</v>
          </cell>
          <cell r="M290">
            <v>0.8</v>
          </cell>
          <cell r="O290">
            <v>1</v>
          </cell>
        </row>
        <row r="291">
          <cell r="H291" t="str">
            <v>[308.2935, 624.5664, 624.5664, 588.5344, 588.5344, 326.3042]</v>
          </cell>
          <cell r="I291" t="str">
            <v>[917.788, 169.1747, 169.1747, 166.25, 166.25, 80.0]</v>
          </cell>
          <cell r="J291" t="str">
            <v>['t20:1+OH', 'Cer(t38:1)(dOH)-1H2O', 'Cer(t38:1)(dOH)-1H2O', 'Cer(t38:1)(dOH)-3H2O', 'Cer(t38:1)(dOH)-3H2O', 't20:1+2OH']</v>
          </cell>
          <cell r="K291">
            <v>1668.6374000000001</v>
          </cell>
          <cell r="L291">
            <v>75</v>
          </cell>
          <cell r="M291">
            <v>1</v>
          </cell>
          <cell r="O291">
            <v>1</v>
          </cell>
        </row>
        <row r="292">
          <cell r="H292" t="str">
            <v>[308.2547, 634.5617, 272.2405, 290.2482, 616.5468]</v>
          </cell>
          <cell r="I292" t="str">
            <v>[1049.1608, 121.1111, 52.5, 49.1607, 38.1667]</v>
          </cell>
          <cell r="J292" t="str">
            <v>['d19:4+2OH', 'Cer(d43:7)-1H2O', 'd19:4', 'd19:4+OH', 'Cer(d43:7)-2H2O']</v>
          </cell>
          <cell r="K292">
            <v>1310.0993000000001</v>
          </cell>
          <cell r="L292">
            <v>83</v>
          </cell>
          <cell r="M292">
            <v>1</v>
          </cell>
          <cell r="O292">
            <v>1</v>
          </cell>
        </row>
        <row r="293">
          <cell r="H293" t="str">
            <v>[276.233, 634.5617, 258.2196, 616.5468, 294.2414]</v>
          </cell>
          <cell r="I293" t="str">
            <v>[483.8264, 121.1111, 42.2802, 38.1667, 27.0]</v>
          </cell>
          <cell r="J293" t="str">
            <v>['d18:4+OH', 'Cer(d43:7)-1H2O', 'd18:4', 'Cer(d43:7)-2H2O', 'd18:4+2OH']</v>
          </cell>
          <cell r="K293">
            <v>712.38440000000003</v>
          </cell>
          <cell r="L293">
            <v>74.7</v>
          </cell>
          <cell r="M293">
            <v>0.54</v>
          </cell>
          <cell r="O293">
            <v>1</v>
          </cell>
        </row>
        <row r="294">
          <cell r="H294" t="str">
            <v>[296.2638, 634.5617, 260.2413, 616.5468, 278.2506]</v>
          </cell>
          <cell r="I294" t="str">
            <v>[192.0, 121.1111, 74.125, 38.1667, 25.0]</v>
          </cell>
          <cell r="J294" t="str">
            <v>['d18:3+2OH', 'Cer(d43:7)-1H2O', 'd18:3', 'Cer(d43:7)-2H2O', 'd18:3+OH']</v>
          </cell>
          <cell r="K294">
            <v>450.40280000000001</v>
          </cell>
          <cell r="L294">
            <v>58.099999999999987</v>
          </cell>
          <cell r="M294">
            <v>0.34</v>
          </cell>
          <cell r="O294">
            <v>1</v>
          </cell>
        </row>
        <row r="295">
          <cell r="H295" t="str">
            <v>[658.5542, 640.5484, 272.2937]</v>
          </cell>
          <cell r="I295" t="str">
            <v>[460.0868, 142.3559, 28.375]</v>
          </cell>
          <cell r="J295" t="str">
            <v>['HexCer(m32:0)', 'HexCer(m32:0)-1H2O', 'm17:0+OH']</v>
          </cell>
          <cell r="K295">
            <v>630.81769999999995</v>
          </cell>
          <cell r="L295">
            <v>43</v>
          </cell>
          <cell r="M295">
            <v>1</v>
          </cell>
          <cell r="O295">
            <v>1</v>
          </cell>
        </row>
        <row r="296">
          <cell r="H296" t="str">
            <v>[658.5542, 640.5484, 240.2649]</v>
          </cell>
          <cell r="I296" t="str">
            <v>[460.0868, 142.3559, 22.5568]</v>
          </cell>
          <cell r="J296" t="str">
            <v>['HexCer(m32:0)', 'HexCer(m32:0)-1H2O', 'm16:0']</v>
          </cell>
          <cell r="K296">
            <v>624.9994999999999</v>
          </cell>
          <cell r="L296">
            <v>38.700000000000003</v>
          </cell>
          <cell r="M296">
            <v>0.99</v>
          </cell>
          <cell r="O296">
            <v>1</v>
          </cell>
        </row>
        <row r="297">
          <cell r="H297" t="str">
            <v>[336.3203, 640.5484, 318.3186]</v>
          </cell>
          <cell r="I297" t="str">
            <v>[157.25, 142.3559, 49.0833]</v>
          </cell>
          <cell r="J297" t="str">
            <v>['t22:1+OH', 'Cer(t38:1)(tOH)-1H2O', 't22:1']</v>
          </cell>
          <cell r="K297">
            <v>348.68920000000003</v>
          </cell>
          <cell r="L297">
            <v>30.4</v>
          </cell>
          <cell r="M297">
            <v>0.55000000000000004</v>
          </cell>
          <cell r="O297">
            <v>1</v>
          </cell>
        </row>
        <row r="298">
          <cell r="H298" t="str">
            <v>[660.5052, 312.2928, 294.2798, 642.4858, 276.2634]</v>
          </cell>
          <cell r="I298" t="str">
            <v>[3390.7505, 265.0125, 223.375, 117.0, 60.75]</v>
          </cell>
          <cell r="J298" t="str">
            <v>['HexCer(t30:1)', 't19:1+2OH', 't19:1+OH', 'HexCer(t30:1)-1H2O', 't19:1']</v>
          </cell>
          <cell r="K298">
            <v>4056.8879999999999</v>
          </cell>
          <cell r="L298">
            <v>45</v>
          </cell>
          <cell r="M298">
            <v>1</v>
          </cell>
          <cell r="O298">
            <v>1</v>
          </cell>
        </row>
        <row r="299">
          <cell r="H299" t="str">
            <v>[660.5052, 280.2643, 298.276, 262.2492, 642.4858]</v>
          </cell>
          <cell r="I299" t="str">
            <v>[3390.7505, 201.0156, 146.0, 144.0083, 117.0]</v>
          </cell>
          <cell r="J299" t="str">
            <v>['HexCer(t30:1)', 't18:1+OH', 't18:1+2OH', 't18:1', 'HexCer(t30:1)-1H2O']</v>
          </cell>
          <cell r="K299">
            <v>3998.7743999999998</v>
          </cell>
          <cell r="L299">
            <v>40.5</v>
          </cell>
          <cell r="M299">
            <v>0.99</v>
          </cell>
          <cell r="O299">
            <v>1</v>
          </cell>
        </row>
        <row r="300">
          <cell r="H300" t="str">
            <v>[660.5052, 252.2316, 642.4858, 234.2221, 288.2563]</v>
          </cell>
          <cell r="I300" t="str">
            <v>[3390.7505, 200.225, 117.0, 43.0833, 36.1607]</v>
          </cell>
          <cell r="J300" t="str">
            <v>['HexCer(t30:1)', 't16:1+OH', 'HexCer(t30:1)-1H2O', 't16:1', 't16:1+3OH']</v>
          </cell>
          <cell r="K300">
            <v>3787.2195000000002</v>
          </cell>
          <cell r="L300">
            <v>36</v>
          </cell>
          <cell r="M300">
            <v>0.93</v>
          </cell>
          <cell r="O300">
            <v>1</v>
          </cell>
        </row>
        <row r="301">
          <cell r="H301" t="str">
            <v>[236.2335, 272.253, 624.5636]</v>
          </cell>
          <cell r="I301" t="str">
            <v>[156.0, 30.1607, 27.75]</v>
          </cell>
          <cell r="J301" t="str">
            <v>['t16:0', 't16:0+2OH', 'Cer(t38:0)(tOH)-2H2O']</v>
          </cell>
          <cell r="K301">
            <v>213.91069999999999</v>
          </cell>
          <cell r="L301">
            <v>38</v>
          </cell>
          <cell r="M301">
            <v>1</v>
          </cell>
          <cell r="O301">
            <v>1</v>
          </cell>
        </row>
        <row r="302">
          <cell r="H302" t="str">
            <v>[426.4347, 624.5636, 390.4053]</v>
          </cell>
          <cell r="I302" t="str">
            <v>[52.875, 27.75, 25.875]</v>
          </cell>
          <cell r="J302" t="str">
            <v>['t27:0+2OH', 'Cer(t38:0)(tOH)-2H2O', 't27:0']</v>
          </cell>
          <cell r="K302">
            <v>106.5</v>
          </cell>
          <cell r="L302">
            <v>34.200000000000003</v>
          </cell>
          <cell r="M302">
            <v>0.5</v>
          </cell>
          <cell r="O302">
            <v>1</v>
          </cell>
        </row>
        <row r="303">
          <cell r="H303" t="str">
            <v>[384.3815, 624.5636, 348.3632]</v>
          </cell>
          <cell r="I303" t="str">
            <v>[37.0, 27.75, 26.0]</v>
          </cell>
          <cell r="J303" t="str">
            <v>['t24:0+2OH', 'Cer(t38:0)(tOH)-2H2O', 't24:0']</v>
          </cell>
          <cell r="K303">
            <v>90.75</v>
          </cell>
          <cell r="L303">
            <v>30.4</v>
          </cell>
          <cell r="M303">
            <v>0.42</v>
          </cell>
          <cell r="O303">
            <v>1</v>
          </cell>
        </row>
        <row r="304">
          <cell r="H304" t="str">
            <v>[380.3532, 522.4303, 620.4187, 362.3356, 344.3376]</v>
          </cell>
          <cell r="I304" t="str">
            <v>[529.7378, 188.3214, 58.5, 25.875, 23.0833]</v>
          </cell>
          <cell r="J304" t="str">
            <v>['d24:3+2OH', 'PECer(d35:7)-phosphoethanolamine', 'PECer(d35:7)-C2H5N', 'd24:3+OH', 'd24:3']</v>
          </cell>
          <cell r="K304">
            <v>825.51750000000004</v>
          </cell>
          <cell r="L304">
            <v>50.400000000000013</v>
          </cell>
          <cell r="M304">
            <v>0.95</v>
          </cell>
          <cell r="O304">
            <v>1</v>
          </cell>
        </row>
        <row r="305">
          <cell r="H305" t="str">
            <v>[288.2733, 522.4303, 620.4187, 324.295]</v>
          </cell>
          <cell r="I305" t="str">
            <v>[583.4573, 188.3214, 58.5, 41.0]</v>
          </cell>
          <cell r="J305" t="str">
            <v>['d20:3', 'PECer(d35:7)-phosphoethanolamine', 'PECer(d35:7)-C2H5N', 'd20:3+2OH']</v>
          </cell>
          <cell r="K305">
            <v>871.27870000000007</v>
          </cell>
          <cell r="L305">
            <v>44</v>
          </cell>
          <cell r="M305">
            <v>1</v>
          </cell>
          <cell r="O305">
            <v>1</v>
          </cell>
        </row>
        <row r="306">
          <cell r="H306" t="str">
            <v>[274.2581, 310.2712, 522.4303, 620.4187, 292.2663]</v>
          </cell>
          <cell r="I306" t="str">
            <v>[286.4028, 199.7258, 188.3214, 58.5, 27.0625]</v>
          </cell>
          <cell r="J306" t="str">
            <v>['d19:3', 'd19:3+2OH', 'PECer(d35:7)-phosphoethanolamine', 'PECer(d35:7)-C2H5N', 'd19:3+OH']</v>
          </cell>
          <cell r="K306">
            <v>760.01250000000005</v>
          </cell>
          <cell r="L306">
            <v>39.200000000000003</v>
          </cell>
          <cell r="M306">
            <v>0.87</v>
          </cell>
          <cell r="O306">
            <v>1</v>
          </cell>
        </row>
        <row r="307">
          <cell r="H307" t="str">
            <v>[664.4564, 610.4179, 502.3944, 208.2064, 628.4328]</v>
          </cell>
          <cell r="I307" t="str">
            <v>[706860.875, 4563.9346, 216.1489, 153.4083, 65.375]</v>
          </cell>
          <cell r="J307" t="str">
            <v>['HexCer(t28:1)(OH)(OH)', 'HexCer(t28:1)(OH)(OH)-3H2O', 'HexCer(t28:1)(OH)(OH)-Hex', 't14:0', 'HexCer(t28:1)(OH)(OH)-2H2O']</v>
          </cell>
          <cell r="K307">
            <v>711859.74180000008</v>
          </cell>
          <cell r="L307">
            <v>45</v>
          </cell>
          <cell r="M307">
            <v>1</v>
          </cell>
          <cell r="O307">
            <v>1</v>
          </cell>
        </row>
        <row r="308">
          <cell r="H308" t="str">
            <v>[664.4564, 610.4179, 502.3944, 240.2292, 628.4328]</v>
          </cell>
          <cell r="I308" t="str">
            <v>[706860.875, 4563.9346, 216.1489, 130.9698, 65.375]</v>
          </cell>
          <cell r="J308" t="str">
            <v>['HexCer(t28:1)(OH)(OH)', 'HexCer(t28:1)(OH)(OH)-3H2O', 'HexCer(t28:1)(OH)(OH)-Hex', 't15:0+OH', 'HexCer(t28:1)(OH)(OH)-2H2O']</v>
          </cell>
          <cell r="K308">
            <v>711837.30330000003</v>
          </cell>
          <cell r="L308">
            <v>40.5</v>
          </cell>
          <cell r="M308">
            <v>1</v>
          </cell>
          <cell r="O308">
            <v>1</v>
          </cell>
        </row>
        <row r="309">
          <cell r="H309" t="str">
            <v>[664.4564, 610.4179, 502.3944, 316.2829, 628.4328]</v>
          </cell>
          <cell r="I309" t="str">
            <v>[706860.875, 4563.9346, 216.1489, 84.7786, 65.375]</v>
          </cell>
          <cell r="J309" t="str">
            <v>['HexCer(t28:1)(OH)(OH)', 'HexCer(t28:1)(OH)(OH)-3H2O', 'HexCer(t28:1)(OH)(OH)-Hex', 't18:1+3OH', 'HexCer(t28:1)(OH)(OH)-2H2O']</v>
          </cell>
          <cell r="K309">
            <v>711791.11210000003</v>
          </cell>
          <cell r="L309">
            <v>36</v>
          </cell>
          <cell r="M309">
            <v>1</v>
          </cell>
          <cell r="O309">
            <v>1</v>
          </cell>
        </row>
        <row r="310">
          <cell r="H310" t="str">
            <v>[280.2308, 262.2146, 244.2067]</v>
          </cell>
          <cell r="I310" t="str">
            <v>[310.4879, 58.125, 36.0]</v>
          </cell>
          <cell r="J310" t="str">
            <v>['d17:4+2OH', 'd17:4+OH', 'd17:4']</v>
          </cell>
          <cell r="K310">
            <v>404.61290000000002</v>
          </cell>
          <cell r="L310">
            <v>50</v>
          </cell>
          <cell r="M310">
            <v>1</v>
          </cell>
          <cell r="O310">
            <v>1</v>
          </cell>
        </row>
        <row r="311">
          <cell r="H311" t="str">
            <v>[204.1747, 240.1951, 222.1872]</v>
          </cell>
          <cell r="I311" t="str">
            <v>[146.025, 97.0417, 40.0]</v>
          </cell>
          <cell r="J311" t="str">
            <v>['d14:3', 'd14:3+2OH', 'd14:3+OH']</v>
          </cell>
          <cell r="K311">
            <v>283.06670000000003</v>
          </cell>
          <cell r="L311">
            <v>45</v>
          </cell>
          <cell r="M311">
            <v>0.7</v>
          </cell>
          <cell r="O311">
            <v>1</v>
          </cell>
        </row>
        <row r="312">
          <cell r="H312" t="str">
            <v>[384.37, 402.3673, 420.3814]</v>
          </cell>
          <cell r="I312" t="str">
            <v>[119.75, 57.0833, 29.0833]</v>
          </cell>
          <cell r="J312" t="str">
            <v>['d27:4', 'd27:4+OH', 'd27:4+2OH']</v>
          </cell>
          <cell r="K312">
            <v>205.91659999999999</v>
          </cell>
          <cell r="L312">
            <v>40</v>
          </cell>
          <cell r="M312">
            <v>0.51</v>
          </cell>
          <cell r="O312">
            <v>1</v>
          </cell>
        </row>
        <row r="313">
          <cell r="H313" t="str">
            <v>[324.2878, 634.5325, 342.3059, 306.2809, 652.5551, 288.2705]</v>
          </cell>
          <cell r="I313" t="str">
            <v>[1667.3296, 997.7373, 865.4568, 599.6392, 151.7201, 144.3355]</v>
          </cell>
          <cell r="J313" t="str">
            <v>['t20:2+2OH', 'Cer(t39:2)(tOH)-2H2O', 't20:2+3OH', 't20:2+OH', 'Cer(t39:2)(tOH)-1H2O', 't20:2']</v>
          </cell>
          <cell r="K313">
            <v>4426.2184999999999</v>
          </cell>
          <cell r="L313">
            <v>75</v>
          </cell>
          <cell r="M313">
            <v>1</v>
          </cell>
          <cell r="O313">
            <v>1</v>
          </cell>
        </row>
        <row r="314">
          <cell r="H314" t="str">
            <v>[634.5325, 258.2017, 222.1849, 204.1733, 652.5551, 240.2001]</v>
          </cell>
          <cell r="I314" t="str">
            <v>[997.7373, 267.037, 207.0278, 203.1875, 151.7201, 126.3611]</v>
          </cell>
          <cell r="J314" t="str">
            <v>['Cer(t39:2)(tOH)-2H2O', 't14:2+3OH', 't14:2+OH', 't14:2', 'Cer(t39:2)(tOH)-1H2O', 't14:2+2OH']</v>
          </cell>
          <cell r="K314">
            <v>1953.0708</v>
          </cell>
          <cell r="L314">
            <v>67.5</v>
          </cell>
          <cell r="M314">
            <v>0.44</v>
          </cell>
          <cell r="O314">
            <v>1</v>
          </cell>
        </row>
        <row r="315">
          <cell r="H315" t="str">
            <v>[634.5325, 272.2217, 652.5551, 218.1933, 236.2022, 254.2107]</v>
          </cell>
          <cell r="I315" t="str">
            <v>[997.7373, 377.3726, 151.7201, 145.445, 114.3472, 45.0]</v>
          </cell>
          <cell r="J315" t="str">
            <v>['Cer(t39:2)(tOH)-2H2O', 't15:2+3OH', 'Cer(t39:2)(tOH)-1H2O', 't15:2', 't15:2+OH', 't15:2+2OH']</v>
          </cell>
          <cell r="K315">
            <v>1831.6222</v>
          </cell>
          <cell r="L315">
            <v>52.5</v>
          </cell>
          <cell r="M315">
            <v>0.41</v>
          </cell>
          <cell r="O315">
            <v>1</v>
          </cell>
        </row>
        <row r="316">
          <cell r="H316" t="str">
            <v>[686.5141, 282.2456, 668.5115, 264.2301, 300.25]</v>
          </cell>
          <cell r="I316" t="str">
            <v>[1947.3196, 252.1607, 238.125, 107.7788, 37.45]</v>
          </cell>
          <cell r="J316" t="str">
            <v>['HexCer(t32:2)', 't17:2+2OH', 'HexCer(t32:2)-1H2O', 't17:2+OH', 't17:2+3OH']</v>
          </cell>
          <cell r="K316">
            <v>2582.8341</v>
          </cell>
          <cell r="L316">
            <v>40.5</v>
          </cell>
          <cell r="M316">
            <v>1</v>
          </cell>
          <cell r="O316">
            <v>1</v>
          </cell>
        </row>
        <row r="317">
          <cell r="H317" t="str">
            <v>[686.5141, 260.2382, 668.5115, 278.2505]</v>
          </cell>
          <cell r="I317" t="str">
            <v>[1947.3196, 273.3952, 238.125, 131.7756]</v>
          </cell>
          <cell r="J317" t="str">
            <v>['HexCer(t32:2)', 't18:2', 'HexCer(t32:2)-1H2O', 't18:2+OH']</v>
          </cell>
          <cell r="K317">
            <v>2590.6154000000001</v>
          </cell>
          <cell r="L317">
            <v>36</v>
          </cell>
          <cell r="M317">
            <v>1</v>
          </cell>
          <cell r="O317">
            <v>1</v>
          </cell>
        </row>
        <row r="318">
          <cell r="H318" t="str">
            <v>[686.5141, 668.5115, 298.2761, 262.2478]</v>
          </cell>
          <cell r="I318" t="str">
            <v>[1947.3196, 238.125, 198.7824, 89.0]</v>
          </cell>
          <cell r="J318" t="str">
            <v>['HexCer(d32:2)(OH)', 'HexCer(d32:2)(OH)-1H2O', 'd18:2+2OH', 'd18:2']</v>
          </cell>
          <cell r="K318">
            <v>2473.2269999999999</v>
          </cell>
          <cell r="L318">
            <v>35.200000000000003</v>
          </cell>
          <cell r="M318">
            <v>0.95</v>
          </cell>
          <cell r="O318">
            <v>1</v>
          </cell>
        </row>
        <row r="319">
          <cell r="H319" t="str">
            <v>[276.2675, 294.2782, 312.2915, 330.2989, 678.6163, 660.5864]</v>
          </cell>
          <cell r="I319" t="str">
            <v>[3148.6052, 2306.6992, 841.4216, 307.0916, 241.2825, 43.05]</v>
          </cell>
          <cell r="J319" t="str">
            <v>['t19:1', 't19:1+OH', 't19:1+2OH', 't19:1+3OH', 'Cer(t42:2)(dOH)-1H2O', 'Cer(t42:2)(dOH)-2H2O']</v>
          </cell>
          <cell r="K319">
            <v>6888.1500999999998</v>
          </cell>
          <cell r="L319">
            <v>75</v>
          </cell>
          <cell r="M319">
            <v>1</v>
          </cell>
          <cell r="O319">
            <v>1</v>
          </cell>
        </row>
        <row r="320">
          <cell r="H320" t="str">
            <v>[282.2801, 264.27, 300.2858, 678.6163, 318.3026, 660.5864]</v>
          </cell>
          <cell r="I320" t="str">
            <v>[1103.7557, 326.4473, 284.7902, 241.2825, 200.1023, 43.05]</v>
          </cell>
          <cell r="J320" t="str">
            <v>['t18:0+OH', 't18:0', 't18:0+2OH', 'Cer(t42:2)(dOH)-1H2O', 't18:0+3OH', 'Cer(t42:2)(dOH)-2H2O']</v>
          </cell>
          <cell r="K320">
            <v>2199.4279999999999</v>
          </cell>
          <cell r="L320">
            <v>67.5</v>
          </cell>
          <cell r="M320">
            <v>0.32</v>
          </cell>
          <cell r="O320">
            <v>1</v>
          </cell>
        </row>
        <row r="321">
          <cell r="H321" t="str">
            <v>[368.3532, 350.3432, 678.6163, 332.3363, 660.5864, 386.3569]</v>
          </cell>
          <cell r="I321" t="str">
            <v>[914.0425, 254.0179, 241.2825, 80.0833, 43.05, 37.0]</v>
          </cell>
          <cell r="J321" t="str">
            <v>['t23:1+2OH', 't23:1+OH', 'Cer(t42:2)(dOH)-1H2O', 't23:1', 'Cer(t42:2)(dOH)-2H2O', 't23:1+3OH']</v>
          </cell>
          <cell r="K321">
            <v>1569.4762000000001</v>
          </cell>
          <cell r="L321">
            <v>52.5</v>
          </cell>
          <cell r="M321">
            <v>0.23</v>
          </cell>
          <cell r="O321">
            <v>1</v>
          </cell>
        </row>
        <row r="322">
          <cell r="H322" t="str">
            <v>[700.6073, 324.3625, 342.3681]</v>
          </cell>
          <cell r="I322" t="str">
            <v>[197896.1719, 51.0, 34.5]</v>
          </cell>
          <cell r="J322" t="str">
            <v>['HexCer(m35:0)', 'm22:0', 'm22:0+OH']</v>
          </cell>
          <cell r="K322">
            <v>197981.67189999999</v>
          </cell>
          <cell r="L322">
            <v>43</v>
          </cell>
          <cell r="M322">
            <v>1</v>
          </cell>
          <cell r="O322">
            <v>1</v>
          </cell>
        </row>
        <row r="323">
          <cell r="H323" t="str">
            <v>[396.3907, 414.3938, 694.6016, 676.5922]</v>
          </cell>
          <cell r="I323" t="str">
            <v>[203.625, 142.8333, 80.5714, 51.75]</v>
          </cell>
          <cell r="J323" t="str">
            <v>['t25:1+2OH', 't25:1+3OH', 'Cer(t42:2)(tOH)-1H2O', 'Cer(t42:2)(tOH)-2H2O']</v>
          </cell>
          <cell r="K323">
            <v>478.77969999999999</v>
          </cell>
          <cell r="L323">
            <v>45</v>
          </cell>
          <cell r="M323">
            <v>0.01</v>
          </cell>
          <cell r="O323">
            <v>1</v>
          </cell>
        </row>
        <row r="324">
          <cell r="H324" t="str">
            <v>[712.6072, 694.6016, 322.3508]</v>
          </cell>
          <cell r="I324" t="str">
            <v>[82054.2109, 80.5714, 62.1607]</v>
          </cell>
          <cell r="J324" t="str">
            <v>['HexCer(m36:1)', 'HexCer(m36:1)-1H2O', 'm22:1']</v>
          </cell>
          <cell r="K324">
            <v>82196.942999999999</v>
          </cell>
          <cell r="L324">
            <v>43</v>
          </cell>
          <cell r="M324">
            <v>1</v>
          </cell>
          <cell r="O324">
            <v>1</v>
          </cell>
        </row>
        <row r="325">
          <cell r="H325" t="str">
            <v>[432.4142, 694.6016, 676.5922]</v>
          </cell>
          <cell r="I325" t="str">
            <v>[326.2717, 80.5714, 51.75]</v>
          </cell>
          <cell r="J325" t="str">
            <v>['t29:2+OH', 'Cer(t42:2)(tOH)-1H2O', 'Cer(t42:2)(tOH)-2H2O']</v>
          </cell>
          <cell r="K325">
            <v>458.59309999999999</v>
          </cell>
          <cell r="L325">
            <v>30.4</v>
          </cell>
          <cell r="M325">
            <v>0.01</v>
          </cell>
          <cell r="O325">
            <v>1</v>
          </cell>
        </row>
        <row r="326">
          <cell r="H326" t="str">
            <v>[236.2382, 254.2525, 702.5521, 628.5097, 684.5338]</v>
          </cell>
          <cell r="I326" t="str">
            <v>[396.4546, 387.4821, 225.75, 140.625, 117.3472]</v>
          </cell>
          <cell r="J326" t="str">
            <v>['d16:1', 'd16:1+OH', 'PGCer(d36:1)-1H2O', 'PGCer(d36:1)-C3H8O3', 'PGCer(d36:1)-2H2O']</v>
          </cell>
          <cell r="K326">
            <v>1267.6588999999999</v>
          </cell>
          <cell r="L326">
            <v>50</v>
          </cell>
          <cell r="M326">
            <v>1</v>
          </cell>
          <cell r="O326">
            <v>1</v>
          </cell>
        </row>
        <row r="327">
          <cell r="H327" t="str">
            <v>[702.5521, 628.5097, 282.2786, 684.5338, 264.2699, 300.29]</v>
          </cell>
          <cell r="I327" t="str">
            <v>[225.75, 140.625, 139.3214, 117.3472, 77.1303, 29.3472]</v>
          </cell>
          <cell r="J327" t="str">
            <v>['PGCer(d36:1)-1H2O', 'PGCer(d36:1)-C3H8O3', 'd18:1+OH', 'PGCer(d36:1)-2H2O', 'd18:1', 'd18:1+2OH']</v>
          </cell>
          <cell r="K327">
            <v>729.52110000000016</v>
          </cell>
          <cell r="L327">
            <v>48</v>
          </cell>
          <cell r="M327">
            <v>0.57999999999999996</v>
          </cell>
          <cell r="O327">
            <v>1</v>
          </cell>
        </row>
        <row r="328">
          <cell r="H328" t="str">
            <v>[702.5521, 256.2633, 628.5097, 684.5338, 274.2715]</v>
          </cell>
          <cell r="I328" t="str">
            <v>[225.75, 197.1331, 140.625, 117.3472, 78.1635]</v>
          </cell>
          <cell r="J328" t="str">
            <v>['PGCer(d36:1)-1H2O', 'd16:0+OH', 'PGCer(d36:1)-C3H8O3', 'PGCer(d36:1)-2H2O', 'd16:0+2OH']</v>
          </cell>
          <cell r="K328">
            <v>759.01880000000006</v>
          </cell>
          <cell r="L328">
            <v>45</v>
          </cell>
          <cell r="M328">
            <v>0.6</v>
          </cell>
          <cell r="O328">
            <v>1</v>
          </cell>
        </row>
        <row r="329">
          <cell r="H329" t="str">
            <v>[308.2582, 272.2373, 326.2705]</v>
          </cell>
          <cell r="I329" t="str">
            <v>[185.0735, 112.0, 55.25]</v>
          </cell>
          <cell r="J329" t="str">
            <v>['t19:3+2OH', 't19:3', 't19:3+3OH']</v>
          </cell>
          <cell r="K329">
            <v>352.32350000000002</v>
          </cell>
          <cell r="L329">
            <v>38</v>
          </cell>
          <cell r="M329">
            <v>1</v>
          </cell>
          <cell r="O329">
            <v>1</v>
          </cell>
        </row>
        <row r="330">
          <cell r="H330" t="str">
            <v>[314.2702, 296.2612, 278.2428]</v>
          </cell>
          <cell r="I330" t="str">
            <v>[150.125, 100.1488, 23.025]</v>
          </cell>
          <cell r="J330" t="str">
            <v>['t18:2+3OH', 't18:2+2OH', 't18:2+OH']</v>
          </cell>
          <cell r="K330">
            <v>273.29880000000003</v>
          </cell>
          <cell r="L330">
            <v>34.200000000000003</v>
          </cell>
          <cell r="M330">
            <v>0.78</v>
          </cell>
          <cell r="O330">
            <v>1</v>
          </cell>
        </row>
        <row r="331">
          <cell r="H331" t="str">
            <v>[314.2893, 332.2906, 368.3094]</v>
          </cell>
          <cell r="I331" t="str">
            <v>[101.8, 28.1023, 25.0833]</v>
          </cell>
          <cell r="J331" t="str">
            <v>['t22:3', 't22:3+OH', 't22:3+3OH']</v>
          </cell>
          <cell r="K331">
            <v>154.98560000000001</v>
          </cell>
          <cell r="L331">
            <v>30.4</v>
          </cell>
          <cell r="M331">
            <v>0.44</v>
          </cell>
          <cell r="O331">
            <v>1</v>
          </cell>
        </row>
        <row r="332">
          <cell r="H332" t="str">
            <v>[306.243, 324.2564, 538.4327, 703.4763, 288.2313, 685.4696, 662.4214, 667.4553]</v>
          </cell>
          <cell r="I332" t="str">
            <v>[591.9474, 396.2177, 272.045, 229.8941, 141.025, 82.0625, 61.875, 30.5]</v>
          </cell>
          <cell r="J332" t="str">
            <v>['t19:4+2OH', 't19:4+3OH', 'SM(t35:7)-C5H14NO4P', 'SM(t35:7)-1H2O', 't19:4+OH', 'SM(t35:7)-2H2O', 'SM(t35:7)-C3H9N', 'SM(t35:7)-3H2O']</v>
          </cell>
          <cell r="K332">
            <v>1805.5667000000001</v>
          </cell>
          <cell r="L332">
            <v>62</v>
          </cell>
          <cell r="M332">
            <v>1</v>
          </cell>
          <cell r="O332">
            <v>1</v>
          </cell>
        </row>
        <row r="333">
          <cell r="H333" t="str">
            <v>[310.2408, 538.4327, 703.4763, 274.2116, 292.2328, 685.4696, 662.4214, 667.4553]</v>
          </cell>
          <cell r="I333" t="str">
            <v>[655.3115, 272.045, 229.8941, 177.2404, 148.375, 82.0625, 61.875, 30.5]</v>
          </cell>
          <cell r="J333" t="str">
            <v>['t18:4+3OH', 'SM(t35:7)-C5H14NO4P', 'SM(t35:7)-1H2O', 't18:4+OH', 't18:4+2OH', 'SM(t35:7)-2H2O', 'SM(t35:7)-C3H9N', 'SM(t35:7)-3H2O']</v>
          </cell>
          <cell r="K333">
            <v>1657.3035</v>
          </cell>
          <cell r="L333">
            <v>55.8</v>
          </cell>
          <cell r="M333">
            <v>0.92</v>
          </cell>
          <cell r="O333">
            <v>1</v>
          </cell>
        </row>
        <row r="334">
          <cell r="H334" t="str">
            <v>[306.243, 324.2564, 703.4763, 288.2313, 678.4608, 685.4696, 667.4553]</v>
          </cell>
          <cell r="I334" t="str">
            <v>[591.9474, 396.2177, 229.8941, 141.025, 92.075, 82.0625, 30.5]</v>
          </cell>
          <cell r="J334" t="str">
            <v>['t19:4+2OH', 't19:4+3OH', 'PECer(t38:7)-1H2O', 't19:4+OH', 'PECer(t38:7)-C2H5N', 'PECer(t38:7)-2H2O', 'PECer(t38:7)-3H2O']</v>
          </cell>
          <cell r="K334">
            <v>1563.7217000000001</v>
          </cell>
          <cell r="L334">
            <v>51.2</v>
          </cell>
          <cell r="M334">
            <v>0.87</v>
          </cell>
          <cell r="O334">
            <v>1</v>
          </cell>
        </row>
        <row r="335">
          <cell r="H335" t="str">
            <v>[740.4737, 722.4783, 698.4953, 290.2481, 596.4376, 578.4238, 308.2598]</v>
          </cell>
          <cell r="I335" t="str">
            <v>[708.0625, 320.49, 138.0, 112.3472, 74.1667, 38.1607, 26.0357]</v>
          </cell>
          <cell r="J335" t="str">
            <v>['FMC-2(d35:8)-1H2O', 'FMC-2(d35:8)-2H2O', 'FMC-2(d35:8)-HOAc', 'd19:4+OH', 'FMC-2(d35:8)-Gal', 'FMC-2(d35:8)-Gal-H2O', 'd19:4+2OH']</v>
          </cell>
          <cell r="K335">
            <v>1417.2628</v>
          </cell>
          <cell r="L335">
            <v>44.8</v>
          </cell>
          <cell r="M335">
            <v>0.94</v>
          </cell>
          <cell r="O335">
            <v>1</v>
          </cell>
        </row>
        <row r="336">
          <cell r="H336" t="str">
            <v>[740.4737, 722.4783, 258.2229, 698.4953, 596.4376, 578.4238]</v>
          </cell>
          <cell r="I336" t="str">
            <v>[708.0625, 320.49, 222.0282, 138.0, 74.1667, 38.1607]</v>
          </cell>
          <cell r="J336" t="str">
            <v>['FMC-2(d35:8)-1H2O', 'FMC-2(d35:8)-2H2O', 'd18:4', 'FMC-2(d35:8)-HOAc', 'FMC-2(d35:8)-Gal', 'FMC-2(d35:8)-Gal-H2O']</v>
          </cell>
          <cell r="K336">
            <v>1500.9081000000001</v>
          </cell>
          <cell r="L336">
            <v>44</v>
          </cell>
          <cell r="M336">
            <v>0.99</v>
          </cell>
          <cell r="O336">
            <v>1</v>
          </cell>
        </row>
        <row r="337">
          <cell r="H337" t="str">
            <v>[740.4737, 722.4783, 222.1862, 698.4953, 240.1943]</v>
          </cell>
          <cell r="I337" t="str">
            <v>[708.0625, 320.49, 318.8947, 138.0, 22.3472]</v>
          </cell>
          <cell r="J337" t="str">
            <v>['FMC-3(d33:7)-1H2O', 'FMC-3(d33:7)-2H2O', 'd14:3+OH', 'FMC-3(d33:7)-HOAc', 'd14:3+2OH']</v>
          </cell>
          <cell r="K337">
            <v>1507.7944</v>
          </cell>
          <cell r="L337">
            <v>40.5</v>
          </cell>
          <cell r="M337">
            <v>1</v>
          </cell>
          <cell r="O337">
            <v>1</v>
          </cell>
        </row>
        <row r="338">
          <cell r="H338" t="str">
            <v>[250.2563, 750.7109, 732.6973, 286.2692]</v>
          </cell>
          <cell r="I338" t="str">
            <v>[136.625, 77.5, 36.0, 27.0]</v>
          </cell>
          <cell r="J338" t="str">
            <v>['t17:0', 'Cer(t47:1)(dOH)-1H2O', 'Cer(t47:1)(dOH)-2H2O', 't17:0+2OH']</v>
          </cell>
          <cell r="K338">
            <v>277.125</v>
          </cell>
          <cell r="L338">
            <v>50</v>
          </cell>
          <cell r="M338">
            <v>1</v>
          </cell>
          <cell r="O338">
            <v>1</v>
          </cell>
        </row>
        <row r="339">
          <cell r="H339" t="str">
            <v>[340.3222, 750.7109, 732.6973]</v>
          </cell>
          <cell r="I339" t="str">
            <v>[124.875, 77.5, 36.0]</v>
          </cell>
          <cell r="J339" t="str">
            <v>['t21:1+2OH', 'Cer(t47:1)(dOH)-1H2O', 'Cer(t47:1)(dOH)-2H2O']</v>
          </cell>
          <cell r="K339">
            <v>238.375</v>
          </cell>
          <cell r="L339">
            <v>34.200000000000003</v>
          </cell>
          <cell r="M339">
            <v>0.86</v>
          </cell>
          <cell r="O339">
            <v>1</v>
          </cell>
        </row>
        <row r="340">
          <cell r="H340" t="str">
            <v>[412.4072, 750.7109, 732.6973]</v>
          </cell>
          <cell r="I340" t="str">
            <v>[87.0833, 77.5, 36.0]</v>
          </cell>
          <cell r="J340" t="str">
            <v>['t26:0+2OH', 'Cer(t47:1)(dOH)-1H2O', 'Cer(t47:1)(dOH)-2H2O']</v>
          </cell>
          <cell r="K340">
            <v>200.58330000000001</v>
          </cell>
          <cell r="L340">
            <v>30.4</v>
          </cell>
          <cell r="M340">
            <v>0.72</v>
          </cell>
          <cell r="O340">
            <v>1</v>
          </cell>
        </row>
        <row r="341">
          <cell r="H341" t="str">
            <v>[206.19, 766.7438, 224.1991, 242.2149]</v>
          </cell>
          <cell r="I341" t="str">
            <v>[13432.8486, 218.4464, 126.0662, 31.0139]</v>
          </cell>
          <cell r="J341" t="str">
            <v>['d14:2', 'Cer(d52:4)-1H2O', 'd14:2+OH', 'd14:2+2OH']</v>
          </cell>
          <cell r="K341">
            <v>13808.375099999999</v>
          </cell>
          <cell r="L341">
            <v>67</v>
          </cell>
          <cell r="M341">
            <v>1</v>
          </cell>
          <cell r="O341">
            <v>1</v>
          </cell>
        </row>
        <row r="342">
          <cell r="H342" t="str">
            <v>[766.7438, 302.2885, 338.3101, 320.2969]</v>
          </cell>
          <cell r="I342" t="str">
            <v>[218.4464, 65.6667, 61.125, 22.1607]</v>
          </cell>
          <cell r="J342" t="str">
            <v>['Cer(d52:4)-1H2O', 'd21:3', 'd21:3+2OH', 'd21:3+OH']</v>
          </cell>
          <cell r="K342">
            <v>367.39880000000011</v>
          </cell>
          <cell r="L342">
            <v>46.900000000000013</v>
          </cell>
          <cell r="M342">
            <v>0.03</v>
          </cell>
          <cell r="O342">
            <v>1</v>
          </cell>
        </row>
        <row r="343">
          <cell r="H343" t="str">
            <v>[766.7438, 292.2957, 310.3161]</v>
          </cell>
          <cell r="I343" t="str">
            <v>[218.4464, 216.4821, 31.125]</v>
          </cell>
          <cell r="J343" t="str">
            <v>['Cer(d52:4)-1H2O', 'd20:1', 'd20:1+OH']</v>
          </cell>
          <cell r="K343">
            <v>466.05349999999999</v>
          </cell>
          <cell r="L343">
            <v>45</v>
          </cell>
          <cell r="M343">
            <v>0.03</v>
          </cell>
          <cell r="O343">
            <v>1</v>
          </cell>
        </row>
        <row r="344">
          <cell r="H344" t="str">
            <v>[264.2692, 728.5741, 282.2759, 184.0763, 769.6354]</v>
          </cell>
          <cell r="I344" t="str">
            <v>[591.3669, 169.0312, 80.5568, 42.0833, 27.875]</v>
          </cell>
          <cell r="J344" t="str">
            <v>['d18:1', 'SM(d39:2)(2OH)-C3H9N', 'd18:1+OH', '[phosphocholine+H]+', 'SM(d39:2)(2OH)-1H2O']</v>
          </cell>
          <cell r="K344">
            <v>910.91319999999996</v>
          </cell>
          <cell r="L344">
            <v>45</v>
          </cell>
          <cell r="M344">
            <v>1</v>
          </cell>
          <cell r="O344">
            <v>1</v>
          </cell>
        </row>
        <row r="345">
          <cell r="H345" t="str">
            <v>[262.2383, 728.5741, 208.2063, 184.0763, 244.2276, 769.6354]</v>
          </cell>
          <cell r="I345" t="str">
            <v>[194.375, 169.0312, 162.1645, 42.0833, 40.1607, 27.875]</v>
          </cell>
          <cell r="J345" t="str">
            <v>['t14:0+3OH', 'SM(t39:2)-C3H9N', 't14:0', '[phosphocholine+H]+', 't14:0+2OH', 'SM(t39:2)-1H2O']</v>
          </cell>
          <cell r="K345">
            <v>635.68970000000002</v>
          </cell>
          <cell r="L345">
            <v>41.4</v>
          </cell>
          <cell r="M345">
            <v>0.7</v>
          </cell>
          <cell r="O345">
            <v>1</v>
          </cell>
        </row>
        <row r="346">
          <cell r="H346" t="str">
            <v>[264.2692, 728.5741, 282.2759, 184.0763, 769.6354]</v>
          </cell>
          <cell r="I346" t="str">
            <v>[591.3669, 169.0312, 80.5568, 42.0833, 27.875]</v>
          </cell>
          <cell r="J346" t="str">
            <v>['t18:0', 'SM(t39:2)-C3H9N', 't18:0+OH', '[phosphocholine+H]+', 'SM(t39:2)-1H2O']</v>
          </cell>
          <cell r="K346">
            <v>910.91319999999996</v>
          </cell>
          <cell r="L346">
            <v>38</v>
          </cell>
          <cell r="M346">
            <v>1</v>
          </cell>
          <cell r="O346">
            <v>1</v>
          </cell>
        </row>
        <row r="347">
          <cell r="H347" t="str">
            <v>[800.6353, 292.2986, 638.5762, 310.3134, 782.6171]</v>
          </cell>
          <cell r="I347" t="str">
            <v>[4964.2471, 161.7857, 153.3269, 115.125, 35.3611]</v>
          </cell>
          <cell r="J347" t="str">
            <v>['HexCer(m43:6)', 'm20:2', 'HexCer(m43:6)-Hex', 'm20:2+OH', 'HexCer(m43:6)-1H2O']</v>
          </cell>
          <cell r="K347">
            <v>5429.8458000000001</v>
          </cell>
          <cell r="L347">
            <v>71</v>
          </cell>
          <cell r="M347">
            <v>1</v>
          </cell>
          <cell r="O347">
            <v>1</v>
          </cell>
        </row>
        <row r="348">
          <cell r="H348" t="str">
            <v>[800.6353, 638.5762, 264.2681, 782.6171]</v>
          </cell>
          <cell r="I348" t="str">
            <v>[4964.2471, 153.3269, 82.0, 35.3611]</v>
          </cell>
          <cell r="J348" t="str">
            <v>['HexCer(m43:6)', 'HexCer(m43:6)-Hex', 'm18:2', 'HexCer(m43:6)-1H2O']</v>
          </cell>
          <cell r="K348">
            <v>5234.9350999999997</v>
          </cell>
          <cell r="L348">
            <v>51.3</v>
          </cell>
          <cell r="M348">
            <v>0.96</v>
          </cell>
          <cell r="O348">
            <v>1</v>
          </cell>
        </row>
        <row r="349">
          <cell r="H349" t="str">
            <v>[800.6353, 638.5762, 240.2337, 782.6171]</v>
          </cell>
          <cell r="I349" t="str">
            <v>[4964.2471, 153.3269, 81.5625, 35.3611]</v>
          </cell>
          <cell r="J349" t="str">
            <v>['HexCer(m43:6)', 'HexCer(m43:6)-Hex', 'm15:2+OH', 'HexCer(m43:6)-1H2O']</v>
          </cell>
          <cell r="K349">
            <v>5234.4975999999997</v>
          </cell>
          <cell r="L349">
            <v>45.599999999999987</v>
          </cell>
          <cell r="M349">
            <v>0.96</v>
          </cell>
          <cell r="O349">
            <v>1</v>
          </cell>
        </row>
        <row r="350">
          <cell r="H350" t="str">
            <v>[794.6159, 812.625, 776.6022, 328.3062, 382.338, 364.3188]</v>
          </cell>
          <cell r="I350" t="str">
            <v>[8616.0957, 8017.8896, 404.2023, 320.881, 162.4808, 31.0]</v>
          </cell>
          <cell r="J350" t="str">
            <v>['HexCer(t40:3)(OH)-1H2O', 'HexCer(t40:3)(OH)', 'HexCer(t40:3)(OH)-2H2O', 't23:3', 't23:3+3OH', 't23:3+2OH']</v>
          </cell>
          <cell r="K350">
            <v>17552.5494</v>
          </cell>
          <cell r="L350">
            <v>55.000000000000007</v>
          </cell>
          <cell r="M350">
            <v>1</v>
          </cell>
          <cell r="O350">
            <v>1</v>
          </cell>
        </row>
        <row r="351">
          <cell r="H351" t="str">
            <v>[794.6159, 812.625, 398.3832, 776.6022, 434.4021]</v>
          </cell>
          <cell r="I351" t="str">
            <v>[8616.0957, 8017.8896, 420.875, 404.2023, 66.0]</v>
          </cell>
          <cell r="J351" t="str">
            <v>['HexCer(t40:3)(OH)-1H2O', 'HexCer(t40:3)(OH)', 't28:3', 'HexCer(t40:3)(OH)-2H2O', 't28:3+2OH']</v>
          </cell>
          <cell r="K351">
            <v>17525.062600000001</v>
          </cell>
          <cell r="L351">
            <v>36</v>
          </cell>
          <cell r="M351">
            <v>1</v>
          </cell>
          <cell r="O351">
            <v>1</v>
          </cell>
        </row>
        <row r="352">
          <cell r="H352" t="str">
            <v>[794.6159, 812.625, 300.2726, 776.6022]</v>
          </cell>
          <cell r="I352" t="str">
            <v>[8616.0957, 8017.8896, 496.72, 404.2023]</v>
          </cell>
          <cell r="J352" t="str">
            <v>['HexCer(t40:3)(OH)-1H2O', 'HexCer(t40:3)(OH)', 't21:3', 'HexCer(t40:3)(OH)-2H2O']</v>
          </cell>
          <cell r="K352">
            <v>17534.907599999999</v>
          </cell>
          <cell r="L352">
            <v>32.4</v>
          </cell>
          <cell r="M352">
            <v>1</v>
          </cell>
          <cell r="O352">
            <v>1</v>
          </cell>
        </row>
        <row r="353">
          <cell r="H353" t="str">
            <v>[812.6538, 276.2684, 312.2901, 650.6123, 294.2818, 632.5895, 330.2958]</v>
          </cell>
          <cell r="I353" t="str">
            <v>[18444.1484, 1215.3629, 170.2075, 106.45, 51.1607, 36.4083, 21.0]</v>
          </cell>
          <cell r="J353" t="str">
            <v>['HexCer(t41:2)', 't19:1', 't19:1+2OH', 'HexCer(t41:2)-Hex', 't19:1+OH', 'HexCer(t41:2)-Hex-H2O', 't19:1+3OH']</v>
          </cell>
          <cell r="K353">
            <v>20044.737799999999</v>
          </cell>
          <cell r="L353">
            <v>57.6</v>
          </cell>
          <cell r="M353">
            <v>0.99</v>
          </cell>
          <cell r="O353">
            <v>1</v>
          </cell>
        </row>
        <row r="354">
          <cell r="H354" t="str">
            <v>[812.6538, 330.3221, 384.3494, 650.6123, 366.3406, 632.5895]</v>
          </cell>
          <cell r="I354" t="str">
            <v>[18444.1484, 1353.9093, 207.6576, 106.45, 93.0278, 36.4083]</v>
          </cell>
          <cell r="J354" t="str">
            <v>['HexCer(t41:2)', 't23:2', 't23:2+3OH', 'HexCer(t41:2)-Hex', 't23:2+2OH', 'HexCer(t41:2)-Hex-H2O']</v>
          </cell>
          <cell r="K354">
            <v>20241.6014</v>
          </cell>
          <cell r="L354">
            <v>55.000000000000007</v>
          </cell>
          <cell r="M354">
            <v>1</v>
          </cell>
          <cell r="O354">
            <v>1</v>
          </cell>
        </row>
        <row r="355">
          <cell r="H355" t="str">
            <v>[812.6538, 276.2684, 312.2901, 650.6123, 294.2818, 632.5895]</v>
          </cell>
          <cell r="I355" t="str">
            <v>[18444.1484, 1215.3629, 170.2075, 106.45, 51.1607, 36.4083]</v>
          </cell>
          <cell r="J355" t="str">
            <v>['HexCer(d41:2)(OH)', 'd19:2', 'd19:2+2OH', 'HexCer(d41:2)(OH)-Hex', 'd19:2+OH', 'HexCer(d41:2)(OH)-Hex-H2O']</v>
          </cell>
          <cell r="K355">
            <v>20023.737799999999</v>
          </cell>
          <cell r="L355">
            <v>53.6</v>
          </cell>
          <cell r="M355">
            <v>0.99</v>
          </cell>
          <cell r="O355">
            <v>1</v>
          </cell>
        </row>
        <row r="356">
          <cell r="H356" t="str">
            <v>[814.6664, 276.2677, 294.2837, 796.6493, 652.6131, 778.655]</v>
          </cell>
          <cell r="I356" t="str">
            <v>[6838.5576, 738.5472, 99.3333, 86.6136, 76.0, 56.0]</v>
          </cell>
          <cell r="J356" t="str">
            <v>['HexCer(t41:1)', 't19:1', 't19:1+OH', 'HexCer(t41:1)-1H2O', 'HexCer(t41:1)-Hex', 'HexCer(t41:1)-2H2O']</v>
          </cell>
          <cell r="K356">
            <v>7895.0517</v>
          </cell>
          <cell r="L356">
            <v>55.000000000000007</v>
          </cell>
          <cell r="M356">
            <v>1</v>
          </cell>
          <cell r="O356">
            <v>1</v>
          </cell>
        </row>
        <row r="357">
          <cell r="H357" t="str">
            <v>[814.6664, 264.2681, 300.2843, 796.6493, 652.6131, 778.655]</v>
          </cell>
          <cell r="I357" t="str">
            <v>[6838.5576, 331.6787, 160.0033, 86.6136, 76.0, 56.0]</v>
          </cell>
          <cell r="J357" t="str">
            <v>['HexCer(d41:1)(OH)', 'd18:1', 'd18:1+2OH', 'HexCer(d41:1)(OH)-1H2O', 'HexCer(d41:1)(OH)-Hex', 'HexCer(d41:1)(OH)-2H2O']</v>
          </cell>
          <cell r="K357">
            <v>7548.8531999999996</v>
          </cell>
          <cell r="L357">
            <v>53.6</v>
          </cell>
          <cell r="M357">
            <v>0.96</v>
          </cell>
          <cell r="O357">
            <v>1</v>
          </cell>
        </row>
        <row r="358">
          <cell r="H358" t="str">
            <v>[814.6664, 396.3767, 360.3646, 796.6493, 652.6131, 778.655]</v>
          </cell>
          <cell r="I358" t="str">
            <v>[6838.5576, 445.0256, 162.0, 86.6136, 76.0, 56.0]</v>
          </cell>
          <cell r="J358" t="str">
            <v>['HexCer(t41:1)', 't25:1+2OH', 't25:1', 'HexCer(t41:1)-1H2O', 'HexCer(t41:1)-Hex', 'HexCer(t41:1)-2H2O']</v>
          </cell>
          <cell r="K358">
            <v>7664.1967999999997</v>
          </cell>
          <cell r="L358">
            <v>49.500000000000007</v>
          </cell>
          <cell r="M358">
            <v>0.97</v>
          </cell>
          <cell r="O358">
            <v>1</v>
          </cell>
        </row>
        <row r="359">
          <cell r="H359" t="str">
            <v>[818.613, 312.2563, 294.2397, 764.5771, 656.5671]</v>
          </cell>
          <cell r="I359" t="str">
            <v>[224710.5312, 280.4536, 203.3636, 66.0833, 32.75]</v>
          </cell>
          <cell r="J359" t="str">
            <v>['HexCer(t42:6)', 't18:3+3OH', 't18:3+2OH', 'HexCer(t42:6)-3H2O', 'HexCer(t42:6)-Hex']</v>
          </cell>
          <cell r="K359">
            <v>225293.18169999999</v>
          </cell>
          <cell r="L359">
            <v>45</v>
          </cell>
          <cell r="M359">
            <v>1</v>
          </cell>
          <cell r="O359">
            <v>1</v>
          </cell>
        </row>
        <row r="360">
          <cell r="H360" t="str">
            <v>[818.613, 314.2781, 368.314, 764.5771, 656.5671, 350.3004]</v>
          </cell>
          <cell r="I360" t="str">
            <v>[224710.5312, 279.6544, 120.1667, 66.0833, 32.75, 23.5]</v>
          </cell>
          <cell r="J360" t="str">
            <v>['HexCer(t42:6)', 't22:3', 't22:3+3OH', 'HexCer(t42:6)-3H2O', 'HexCer(t42:6)-Hex', 't22:3+2OH']</v>
          </cell>
          <cell r="K360">
            <v>225232.6856</v>
          </cell>
          <cell r="L360">
            <v>44</v>
          </cell>
          <cell r="M360">
            <v>1</v>
          </cell>
          <cell r="O360">
            <v>1</v>
          </cell>
        </row>
        <row r="361">
          <cell r="H361" t="str">
            <v>[818.613, 312.2641, 764.5771, 656.5671]</v>
          </cell>
          <cell r="I361" t="str">
            <v>[224710.5312, 453.3789, 66.0833, 32.75]</v>
          </cell>
          <cell r="J361" t="str">
            <v>['HexCer(t42:6)', 't22:4', 'HexCer(t42:6)-3H2O', 'HexCer(t42:6)-Hex']</v>
          </cell>
          <cell r="K361">
            <v>225262.74340000001</v>
          </cell>
          <cell r="L361">
            <v>32.4</v>
          </cell>
          <cell r="M361">
            <v>1</v>
          </cell>
          <cell r="O361">
            <v>1</v>
          </cell>
        </row>
        <row r="362">
          <cell r="H362" t="str">
            <v>[804.7556, 236.2346, 272.2597]</v>
          </cell>
          <cell r="I362" t="str">
            <v>[109.3472, 43.0139, 20.25]</v>
          </cell>
          <cell r="J362" t="str">
            <v>['Cer(t51:2)(dOH)-1H2O', 't16:0', 't16:0+2OH']</v>
          </cell>
          <cell r="K362">
            <v>172.61109999999999</v>
          </cell>
          <cell r="L362">
            <v>38</v>
          </cell>
          <cell r="M362">
            <v>1</v>
          </cell>
          <cell r="O362">
            <v>1</v>
          </cell>
        </row>
        <row r="363">
          <cell r="H363" t="str">
            <v>[860.666, 222.2256, 240.2303, 842.6489, 258.2406, 824.6445, 698.6206]</v>
          </cell>
          <cell r="I363" t="str">
            <v>[1815.0605, 307.805, 87.75, 80.3472, 51.0, 32.0, 20.375]</v>
          </cell>
          <cell r="J363" t="str">
            <v>['HexCer(t42:1)(OH)(OH)', 't15:0', 't15:0+OH', 'HexCer(t42:1)(OH)(OH)-1H2O', 't15:0+2OH', 'HexCer(t42:1)(OH)(OH)-2H2O', 'HexCer(t42:1)(OH)(OH)-Hex']</v>
          </cell>
          <cell r="K363">
            <v>2394.3377</v>
          </cell>
          <cell r="L363">
            <v>64</v>
          </cell>
          <cell r="M363">
            <v>1</v>
          </cell>
          <cell r="O363">
            <v>1</v>
          </cell>
        </row>
        <row r="364">
          <cell r="H364" t="str">
            <v>[860.666, 220.21, 274.2334, 842.6489, 824.6445, 256.2273, 698.6206]</v>
          </cell>
          <cell r="I364" t="str">
            <v>[1815.0605, 218.225, 119.7788, 80.3472, 32.0, 26.875, 20.375]</v>
          </cell>
          <cell r="J364" t="str">
            <v>['HexCer(t42:1)(OH)(OH)', 't15:1', 't15:1+3OH', 'HexCer(t42:1)(OH)(OH)-1H2O', 'HexCer(t42:1)(OH)(OH)-2H2O', 't15:1+2OH', 'HexCer(t42:1)(OH)(OH)-Hex']</v>
          </cell>
          <cell r="K364">
            <v>2312.6615000000002</v>
          </cell>
          <cell r="L364">
            <v>51.2</v>
          </cell>
          <cell r="M364">
            <v>0.97</v>
          </cell>
          <cell r="O364">
            <v>1</v>
          </cell>
        </row>
        <row r="365">
          <cell r="H365" t="str">
            <v>[860.666, 434.4302, 842.6489, 452.4449, 824.6445, 698.6206]</v>
          </cell>
          <cell r="I365" t="str">
            <v>[1815.0605, 314.0147, 80.3472, 58.5, 32.0, 20.375]</v>
          </cell>
          <cell r="J365" t="str">
            <v>['HexCer(t42:1)(OH)(OH)', 't29:1+OH', 'HexCer(t42:1)(OH)(OH)-1H2O', 't29:1+2OH', 'HexCer(t42:1)(OH)(OH)-2H2O', 'HexCer(t42:1)(OH)(OH)-Hex']</v>
          </cell>
          <cell r="K365">
            <v>2320.2973999999999</v>
          </cell>
          <cell r="L365">
            <v>49.500000000000007</v>
          </cell>
          <cell r="M365">
            <v>0.97</v>
          </cell>
          <cell r="O365">
            <v>1</v>
          </cell>
        </row>
        <row r="366">
          <cell r="H366" t="str">
            <v>[866.7744, 848.7701, 256.2624]</v>
          </cell>
          <cell r="I366" t="str">
            <v>[975.7506, 205.25, 53.2404]</v>
          </cell>
          <cell r="J366" t="str">
            <v>['HexCer(m47:1)', 'HexCer(m47:1)-1H2O', 'm16:1+OH']</v>
          </cell>
          <cell r="K366">
            <v>1234.241</v>
          </cell>
          <cell r="L366">
            <v>43</v>
          </cell>
          <cell r="M366">
            <v>1</v>
          </cell>
          <cell r="O366">
            <v>1</v>
          </cell>
        </row>
        <row r="367">
          <cell r="H367" t="str">
            <v>[866.7744, 848.7701, 294.3145]</v>
          </cell>
          <cell r="I367" t="str">
            <v>[975.7506, 205.25, 33.05]</v>
          </cell>
          <cell r="J367" t="str">
            <v>['HexCer(m47:1)', 'HexCer(m47:1)-1H2O', 'm20:1']</v>
          </cell>
          <cell r="K367">
            <v>1214.0506</v>
          </cell>
          <cell r="L367">
            <v>38.700000000000003</v>
          </cell>
          <cell r="M367">
            <v>0.98</v>
          </cell>
          <cell r="O367">
            <v>1</v>
          </cell>
        </row>
        <row r="368">
          <cell r="H368" t="str">
            <v>[282.2477, 848.7701, 246.2248, 830.7606]</v>
          </cell>
          <cell r="I368" t="str">
            <v>[491.792, 205.25, 134.6128, 42.3472]</v>
          </cell>
          <cell r="J368" t="str">
            <v>['t17:2+2OH', 'Cer(t53:2)(tOH)-1H2O', 't17:2', 'Cer(t53:2)(tOH)-2H2O']</v>
          </cell>
          <cell r="K368">
            <v>874.00199999999995</v>
          </cell>
          <cell r="L368">
            <v>35</v>
          </cell>
          <cell r="M368">
            <v>0.71</v>
          </cell>
          <cell r="O368">
            <v>1</v>
          </cell>
        </row>
        <row r="369">
          <cell r="H369" t="str">
            <v>[262.2165, 244.208, 280.23, 298.2407]</v>
          </cell>
          <cell r="I369" t="str">
            <v>[429.1156, 303.0128, 67.0, 27.125]</v>
          </cell>
          <cell r="J369" t="str">
            <v>['t17:3+OH', 't17:3', 't17:3+2OH', 't17:3+3OH']</v>
          </cell>
          <cell r="K369">
            <v>826.25340000000006</v>
          </cell>
          <cell r="L369">
            <v>50</v>
          </cell>
          <cell r="M369">
            <v>1</v>
          </cell>
          <cell r="O369">
            <v>1</v>
          </cell>
        </row>
        <row r="370">
          <cell r="H370" t="str">
            <v>[330.2733, 312.2722, 348.293, 366.3019]</v>
          </cell>
          <cell r="I370" t="str">
            <v>[201.7202, 124.125, 80.25, 40.0096]</v>
          </cell>
          <cell r="J370" t="str">
            <v>['t22:4+OH', 't22:4', 't22:4+2OH', 't22:4+3OH']</v>
          </cell>
          <cell r="K370">
            <v>446.10480000000001</v>
          </cell>
          <cell r="L370">
            <v>35</v>
          </cell>
          <cell r="M370">
            <v>0.54</v>
          </cell>
          <cell r="O370">
            <v>1</v>
          </cell>
        </row>
        <row r="371">
          <cell r="H371" t="str">
            <v>[312.259, 276.2358, 294.2449]</v>
          </cell>
          <cell r="I371" t="str">
            <v>[363.5269, 105.0, 88.025]</v>
          </cell>
          <cell r="J371" t="str">
            <v>['t18:3+3OH', 't18:3+OH', 't18:3+2OH']</v>
          </cell>
          <cell r="K371">
            <v>556.55190000000005</v>
          </cell>
          <cell r="L371">
            <v>34.200000000000003</v>
          </cell>
          <cell r="M371">
            <v>0.67</v>
          </cell>
          <cell r="O371">
            <v>1</v>
          </cell>
        </row>
        <row r="372">
          <cell r="H372" t="str">
            <v>[246.2202, 264.2285, 300.2554, 852.7387, 834.7419, 282.2395]</v>
          </cell>
          <cell r="I372" t="str">
            <v>[517.711, 400.9236, 201.2017, 103.0, 73.875, 57.375]</v>
          </cell>
          <cell r="J372" t="str">
            <v>['t17:2', 't17:2+OH', 't17:2+3OH', 'Cer(t55:6)(dOH)-1H2O', 'Cer(t55:6)(dOH)-2H2O', 't17:2+2OH']</v>
          </cell>
          <cell r="K372">
            <v>1354.0862999999999</v>
          </cell>
          <cell r="L372">
            <v>60</v>
          </cell>
          <cell r="M372">
            <v>0.71</v>
          </cell>
          <cell r="O372">
            <v>1</v>
          </cell>
        </row>
        <row r="373">
          <cell r="H373" t="str">
            <v>[312.2646, 330.273, 852.7387, 834.7419, 366.3044]</v>
          </cell>
          <cell r="I373" t="str">
            <v>[1004.6956, 183.7175, 103.0, 73.875, 23.25]</v>
          </cell>
          <cell r="J373" t="str">
            <v>['t22:4', 't22:4+OH', 'Cer(t55:6)(dOH)-1H2O', 'Cer(t55:6)(dOH)-2H2O', 't22:4+3OH']</v>
          </cell>
          <cell r="K373">
            <v>1388.5381</v>
          </cell>
          <cell r="L373">
            <v>55.8</v>
          </cell>
          <cell r="M373">
            <v>0.72</v>
          </cell>
          <cell r="O373">
            <v>1</v>
          </cell>
        </row>
        <row r="374">
          <cell r="H374" t="str">
            <v>[314.2781, 332.2992, 852.7387, 834.7419]</v>
          </cell>
          <cell r="I374" t="str">
            <v>[1530.5808, 211.4803, 103.0, 73.875]</v>
          </cell>
          <cell r="J374" t="str">
            <v>['t22:3', 't22:3+OH', 'Cer(t55:6)(dOH)-1H2O', 'Cer(t55:6)(dOH)-2H2O']</v>
          </cell>
          <cell r="K374">
            <v>1918.9360999999999</v>
          </cell>
          <cell r="L374">
            <v>50</v>
          </cell>
          <cell r="M374">
            <v>1</v>
          </cell>
          <cell r="O374">
            <v>1</v>
          </cell>
        </row>
        <row r="375">
          <cell r="H375" t="str">
            <v>[338.2729, 320.2644, 864.7576]</v>
          </cell>
          <cell r="I375" t="str">
            <v>[466.0695, 235.0592, 86.2841]</v>
          </cell>
          <cell r="J375" t="str">
            <v>['t20:4+3OH', 't20:4+2OH', 'Cer(t56:7)(dOH)-1H2O']</v>
          </cell>
          <cell r="K375">
            <v>787.41279999999995</v>
          </cell>
          <cell r="L375">
            <v>38</v>
          </cell>
          <cell r="M375">
            <v>1</v>
          </cell>
          <cell r="O375">
            <v>1</v>
          </cell>
        </row>
        <row r="376">
          <cell r="H376" t="str">
            <v>[340.2932, 864.7576, 358.3076]</v>
          </cell>
          <cell r="I376" t="str">
            <v>[199.0833, 86.2841, 56.0]</v>
          </cell>
          <cell r="J376" t="str">
            <v>['t24:4', 'Cer(t56:7)(dOH)-1H2O', 't24:4+OH']</v>
          </cell>
          <cell r="K376">
            <v>341.36739999999998</v>
          </cell>
          <cell r="L376">
            <v>34.200000000000003</v>
          </cell>
          <cell r="M376">
            <v>0.43</v>
          </cell>
          <cell r="O376">
            <v>1</v>
          </cell>
        </row>
        <row r="377">
          <cell r="H377" t="str">
            <v>[346.3132, 382.3242, 864.7576]</v>
          </cell>
          <cell r="I377" t="str">
            <v>[154.05, 95.0, 86.2841]</v>
          </cell>
          <cell r="J377" t="str">
            <v>['t23:3+OH', 't23:3+3OH', 'Cer(t56:7)(dOH)-1H2O']</v>
          </cell>
          <cell r="K377">
            <v>335.33409999999998</v>
          </cell>
          <cell r="L377">
            <v>30.4</v>
          </cell>
          <cell r="M377">
            <v>0.43</v>
          </cell>
          <cell r="O377">
            <v>1</v>
          </cell>
        </row>
        <row r="378">
          <cell r="H378" t="str">
            <v>[338.2755, 320.2645, 284.2424, 868.7672, 868.7672, 302.2487]</v>
          </cell>
          <cell r="I378" t="str">
            <v>[1416.5194, 1124.2545, 110.1118, 101.75, 101.75, 35.1667]</v>
          </cell>
          <cell r="J378" t="str">
            <v>['t20:4+3OH', 't20:4+2OH', 't20:4', 'Cer(t56:5)(dOH)-1H2O', 'Cer(t56:5)(dOH)-1H2O', 't20:4+OH']</v>
          </cell>
          <cell r="K378">
            <v>2889.5524</v>
          </cell>
          <cell r="L378">
            <v>75</v>
          </cell>
          <cell r="M378">
            <v>1</v>
          </cell>
          <cell r="O378">
            <v>1</v>
          </cell>
        </row>
        <row r="379">
          <cell r="H379" t="str">
            <v>[264.2362, 246.2176, 868.7672, 868.7672, 282.2418]</v>
          </cell>
          <cell r="I379" t="str">
            <v>[981.5414, 417.125, 101.75, 101.75, 53.05]</v>
          </cell>
          <cell r="J379" t="str">
            <v>['t17:2+OH', 't17:2', 'Cer(t56:5)(dOH)-1H2O', 'Cer(t56:5)(dOH)-1H2O', 't17:2+2OH']</v>
          </cell>
          <cell r="K379">
            <v>1655.2164</v>
          </cell>
          <cell r="L379">
            <v>55.8</v>
          </cell>
          <cell r="M379">
            <v>0.56999999999999995</v>
          </cell>
          <cell r="O379">
            <v>1</v>
          </cell>
        </row>
        <row r="380">
          <cell r="H380" t="str">
            <v>[328.2869, 310.2737, 868.7672, 868.7672, 292.2622]</v>
          </cell>
          <cell r="I380" t="str">
            <v>[444.4507, 251.2228, 101.75, 101.75, 38.4402]</v>
          </cell>
          <cell r="J380" t="str">
            <v>['t19:2+3OH', 't19:2+2OH', 'Cer(t56:5)(dOH)-1H2O', 'Cer(t56:5)(dOH)-1H2O', 't19:2+OH']</v>
          </cell>
          <cell r="K380">
            <v>937.61369999999999</v>
          </cell>
          <cell r="L380">
            <v>49.6</v>
          </cell>
          <cell r="M380">
            <v>0.32</v>
          </cell>
          <cell r="O380">
            <v>1</v>
          </cell>
        </row>
        <row r="381">
          <cell r="H381" t="str">
            <v>[868.7672, 868.7672, 276.2269, 294.2479, 312.2475]</v>
          </cell>
          <cell r="I381" t="str">
            <v>[101.75, 101.75, 98.6667, 74.8929, 29.25]</v>
          </cell>
          <cell r="J381" t="str">
            <v>['Cer(t56:5)(dOH)-1H2O', 'Cer(t56:5)(dOH)-1H2O', 't18:3+OH', 't18:3+2OH', 't18:3+3OH']</v>
          </cell>
          <cell r="K381">
            <v>406.30959999999999</v>
          </cell>
          <cell r="L381">
            <v>62</v>
          </cell>
          <cell r="M381">
            <v>1</v>
          </cell>
          <cell r="O381">
            <v>1</v>
          </cell>
        </row>
        <row r="382">
          <cell r="H382" t="str">
            <v>[868.7672, 868.7672, 404.3869]</v>
          </cell>
          <cell r="I382" t="str">
            <v>[101.75, 101.75, 85.8929]</v>
          </cell>
          <cell r="J382" t="str">
            <v>['Cer(t56:5)(dOH)-1H2O', 'Cer(t56:5)(dOH)-1H2O', 't27:2+OH']</v>
          </cell>
          <cell r="K382">
            <v>289.3929</v>
          </cell>
          <cell r="L382">
            <v>34.200000000000003</v>
          </cell>
          <cell r="M382">
            <v>0.71</v>
          </cell>
          <cell r="O382">
            <v>1</v>
          </cell>
        </row>
        <row r="383">
          <cell r="H383" t="str">
            <v>[328.2886, 870.7736, 292.2662]</v>
          </cell>
          <cell r="I383" t="str">
            <v>[323.0947, 215.6923, 72.8929]</v>
          </cell>
          <cell r="J383" t="str">
            <v>['t19:2+3OH', 'Cer(t56:4)(dOH)-1H2O', 't19:2+OH']</v>
          </cell>
          <cell r="K383">
            <v>611.67990000000009</v>
          </cell>
          <cell r="L383">
            <v>38</v>
          </cell>
          <cell r="M383">
            <v>1</v>
          </cell>
          <cell r="O383">
            <v>1</v>
          </cell>
        </row>
        <row r="384">
          <cell r="H384" t="str">
            <v>[208.2064, 870.7736, 262.2329]</v>
          </cell>
          <cell r="I384" t="str">
            <v>[254.2917, 215.6923, 23.625]</v>
          </cell>
          <cell r="J384" t="str">
            <v>['t14:0', 'Cer(t56:4)(dOH)-1H2O', 't14:0+3OH']</v>
          </cell>
          <cell r="K384">
            <v>493.60899999999998</v>
          </cell>
          <cell r="L384">
            <v>34.200000000000003</v>
          </cell>
          <cell r="M384">
            <v>0.81</v>
          </cell>
          <cell r="O384">
            <v>1</v>
          </cell>
        </row>
        <row r="385">
          <cell r="H385" t="str">
            <v>[870.7736, 314.279, 350.3041]</v>
          </cell>
          <cell r="I385" t="str">
            <v>[215.6923, 157.625, 44.45]</v>
          </cell>
          <cell r="J385" t="str">
            <v>['Cer(t56:4)(dOH)-1H2O', 't22:3', 't22:3+2OH']</v>
          </cell>
          <cell r="K385">
            <v>417.76729999999998</v>
          </cell>
          <cell r="L385">
            <v>30.4</v>
          </cell>
          <cell r="M385">
            <v>0.68</v>
          </cell>
          <cell r="O385">
            <v>1</v>
          </cell>
        </row>
        <row r="386">
          <cell r="H386" t="str">
            <v>[266.2527, 872.8043, 872.8043, 284.2637]</v>
          </cell>
          <cell r="I386" t="str">
            <v>[292.1396, 43.0, 43.0, 21.0]</v>
          </cell>
          <cell r="J386" t="str">
            <v>['t17:1+OH', 'Cer(t56:3)(dOH)-1H2O', 'Cer(t56:3)(dOH)-1H2O', 't17:1+2OH']</v>
          </cell>
          <cell r="K386">
            <v>399.13959999999997</v>
          </cell>
          <cell r="L386">
            <v>50</v>
          </cell>
          <cell r="M386">
            <v>1</v>
          </cell>
          <cell r="O386">
            <v>1</v>
          </cell>
        </row>
        <row r="387">
          <cell r="H387" t="str">
            <v>[340.2875, 286.2586, 872.8043, 872.8043]</v>
          </cell>
          <cell r="I387" t="str">
            <v>[191.3333, 97.075, 43.0, 43.0]</v>
          </cell>
          <cell r="J387" t="str">
            <v>['t20:3+3OH', 't20:3', 'Cer(t56:3)(dOH)-1H2O', 'Cer(t56:3)(dOH)-1H2O']</v>
          </cell>
          <cell r="K387">
            <v>374.4083</v>
          </cell>
          <cell r="L387">
            <v>45</v>
          </cell>
          <cell r="M387">
            <v>0.94</v>
          </cell>
          <cell r="O387">
            <v>1</v>
          </cell>
        </row>
        <row r="388">
          <cell r="H388" t="str">
            <v>[282.2838, 300.2855, 872.8043, 872.8043]</v>
          </cell>
          <cell r="I388" t="str">
            <v>[104.5568, 80.0833, 43.0, 43.0]</v>
          </cell>
          <cell r="J388" t="str">
            <v>['t18:0+OH', 't18:0+2OH', 'Cer(t56:3)(dOH)-1H2O', 'Cer(t56:3)(dOH)-1H2O']</v>
          </cell>
          <cell r="K388">
            <v>270.64010000000002</v>
          </cell>
          <cell r="L388">
            <v>40</v>
          </cell>
          <cell r="M388">
            <v>0.68</v>
          </cell>
          <cell r="O388">
            <v>1</v>
          </cell>
        </row>
        <row r="389">
          <cell r="H389" t="str">
            <v>[872.8043, 872.8043, 390.4128, 408.427, 426.4317]</v>
          </cell>
          <cell r="I389" t="str">
            <v>[43.0, 43.0, 31.45, 29.45, 21.75]</v>
          </cell>
          <cell r="J389" t="str">
            <v>['Cer(t56:3)(dOH)-1H2O', 'Cer(t56:3)(dOH)-1H2O', 't27:0', 't27:0+OH', 't27:0+2OH']</v>
          </cell>
          <cell r="K389">
            <v>168.65</v>
          </cell>
          <cell r="L389">
            <v>62</v>
          </cell>
          <cell r="M389">
            <v>1</v>
          </cell>
          <cell r="O389">
            <v>1</v>
          </cell>
        </row>
        <row r="390">
          <cell r="H390" t="str">
            <v>[340.3055, 394.3378, 376.3269, 358.3076, 880.7731, 862.7761]</v>
          </cell>
          <cell r="I390" t="str">
            <v>[3193.8101, 588.019, 585.25, 358.3529, 102.25, 71.787]</v>
          </cell>
          <cell r="J390" t="str">
            <v>['t24:4', 't24:4+3OH', 't24:4+2OH', 't24:4+OH', 'Cer(t57:6)(dOH)-1H2O', 'Cer(t57:6)(dOH)-2H2O']</v>
          </cell>
          <cell r="K390">
            <v>4899.4690000000001</v>
          </cell>
          <cell r="L390">
            <v>75</v>
          </cell>
          <cell r="M390">
            <v>1</v>
          </cell>
          <cell r="O390">
            <v>1</v>
          </cell>
        </row>
        <row r="391">
          <cell r="H391" t="str">
            <v>[338.2744, 320.252, 284.2427, 302.2512, 880.7731, 862.7761]</v>
          </cell>
          <cell r="I391" t="str">
            <v>[1467.7146, 387.0995, 366.3441, 261.0256, 102.25, 71.787]</v>
          </cell>
          <cell r="J391" t="str">
            <v>['t20:4+3OH', 't20:4+2OH', 't20:4', 't20:4+OH', 'Cer(t57:6)(dOH)-1H2O', 'Cer(t57:6)(dOH)-2H2O']</v>
          </cell>
          <cell r="K391">
            <v>2656.2208000000001</v>
          </cell>
          <cell r="L391">
            <v>67.5</v>
          </cell>
          <cell r="M391">
            <v>0.54</v>
          </cell>
          <cell r="O391">
            <v>1</v>
          </cell>
        </row>
        <row r="392">
          <cell r="H392" t="str">
            <v>[404.3589, 368.3239, 386.3446, 422.3591, 880.7731, 862.7761]</v>
          </cell>
          <cell r="I392" t="str">
            <v>[1512.903, 539.8892, 198.0278, 113.0278, 102.25, 71.787]</v>
          </cell>
          <cell r="J392" t="str">
            <v>['t26:4+2OH', 't26:4', 't26:4+OH', 't26:4+3OH', 'Cer(t57:6)(dOH)-1H2O', 'Cer(t57:6)(dOH)-2H2O']</v>
          </cell>
          <cell r="K392">
            <v>2537.8847999999989</v>
          </cell>
          <cell r="L392">
            <v>60</v>
          </cell>
          <cell r="M392">
            <v>0.52</v>
          </cell>
          <cell r="O392">
            <v>1</v>
          </cell>
        </row>
        <row r="393">
          <cell r="H393" t="str">
            <v>[338.2755, 302.2535, 320.263, 284.2323, 846.7626]</v>
          </cell>
          <cell r="I393" t="str">
            <v>[3119.4973, 1906.0181, 677.4676, 210.2665, 145.75]</v>
          </cell>
          <cell r="J393" t="str">
            <v>['t20:4+3OH', 't20:4+OH', 't20:4+2OH', 't20:4', 'Cer(t57:5)(dOH)-3H2O']</v>
          </cell>
          <cell r="K393">
            <v>6058.9994999999999</v>
          </cell>
          <cell r="L393">
            <v>55.8</v>
          </cell>
          <cell r="M393">
            <v>0.85</v>
          </cell>
          <cell r="O393">
            <v>1</v>
          </cell>
        </row>
        <row r="394">
          <cell r="H394" t="str">
            <v>[304.2688, 340.2789, 286.2563, 322.2707, 846.7626]</v>
          </cell>
          <cell r="I394" t="str">
            <v>[885.6454, 466.3214, 451.5641, 443.6786, 145.75]</v>
          </cell>
          <cell r="J394" t="str">
            <v>['t20:3+OH', 't20:3+3OH', 't20:3', 't20:3+2OH', 'Cer(t57:5)(dOH)-3H2O']</v>
          </cell>
          <cell r="K394">
            <v>2392.9594999999999</v>
          </cell>
          <cell r="L394">
            <v>49.6</v>
          </cell>
          <cell r="M394">
            <v>0.34</v>
          </cell>
          <cell r="O394">
            <v>1</v>
          </cell>
        </row>
        <row r="395">
          <cell r="H395" t="str">
            <v>[340.3035, 846.7626, 376.3262]</v>
          </cell>
          <cell r="I395" t="str">
            <v>[6869.4731, 145.75, 95.25]</v>
          </cell>
          <cell r="J395" t="str">
            <v>['t24:4', 'Cer(t57:5)(dOH)-3H2O', 't24:4+2OH']</v>
          </cell>
          <cell r="K395">
            <v>7110.4731000000002</v>
          </cell>
          <cell r="L395">
            <v>38</v>
          </cell>
          <cell r="M395">
            <v>1</v>
          </cell>
          <cell r="O395">
            <v>1</v>
          </cell>
        </row>
        <row r="396">
          <cell r="H396" t="str">
            <v>[404.3473, 856.7587, 368.3276]</v>
          </cell>
          <cell r="I396" t="str">
            <v>[407.5684, 116.875, 35.0833]</v>
          </cell>
          <cell r="J396" t="str">
            <v>['t26:4+2OH', 'Cer(t58:7)(dOH)-3H2O', 't26:4']</v>
          </cell>
          <cell r="K396">
            <v>559.52670000000001</v>
          </cell>
          <cell r="L396">
            <v>38</v>
          </cell>
          <cell r="M396">
            <v>1</v>
          </cell>
          <cell r="O396">
            <v>1</v>
          </cell>
        </row>
        <row r="397">
          <cell r="H397" t="str">
            <v>[856.7587, 354.3024, 336.2929]</v>
          </cell>
          <cell r="I397" t="str">
            <v>[116.875, 77.05, 26.0139]</v>
          </cell>
          <cell r="J397" t="str">
            <v>['Cer(t58:7)(dOH)-3H2O', 't21:3+3OH', 't21:3+2OH']</v>
          </cell>
          <cell r="K397">
            <v>219.93889999999999</v>
          </cell>
          <cell r="L397">
            <v>34.200000000000003</v>
          </cell>
          <cell r="M397">
            <v>0.39</v>
          </cell>
          <cell r="O397">
            <v>1</v>
          </cell>
        </row>
        <row r="398">
          <cell r="H398" t="str">
            <v>[912.766, 334.3075, 894.7654, 732.6891]</v>
          </cell>
          <cell r="I398" t="str">
            <v>[2458.1882, 248.0417, 77.1607, 32.625]</v>
          </cell>
          <cell r="J398" t="str">
            <v>['HexCer(m51:6)', 'm22:4+OH', 'HexCer(m51:6)-1H2O', 'HexCer(m51:6)-Hex-H2O']</v>
          </cell>
          <cell r="K398">
            <v>2816.0156000000002</v>
          </cell>
          <cell r="L398">
            <v>56.999999999999993</v>
          </cell>
          <cell r="M398">
            <v>1</v>
          </cell>
          <cell r="O398">
            <v>1</v>
          </cell>
        </row>
        <row r="399">
          <cell r="H399" t="str">
            <v>[912.766, 278.2468, 894.7654, 732.6973]</v>
          </cell>
          <cell r="I399" t="str">
            <v>[2458.1882, 232.8409, 77.1607, 32.625]</v>
          </cell>
          <cell r="J399" t="str">
            <v>['HexCer(m51:6)', 'm18:4+OH', 'HexCer(m51:6)-1H2O', 'HexCer(m51:6)-Hex-H2O']</v>
          </cell>
          <cell r="K399">
            <v>2800.8148000000001</v>
          </cell>
          <cell r="L399">
            <v>51.3</v>
          </cell>
          <cell r="M399">
            <v>0.99</v>
          </cell>
          <cell r="O399">
            <v>1</v>
          </cell>
        </row>
        <row r="400">
          <cell r="H400" t="str">
            <v>[912.766, 336.3295, 894.7654, 732.6891]</v>
          </cell>
          <cell r="I400" t="str">
            <v>[2458.1882, 165.0083, 77.1607, 32.625]</v>
          </cell>
          <cell r="J400" t="str">
            <v>['HexCer(m51:6)', 'm22:3+OH', 'HexCer(m51:6)-1H2O', 'HexCer(m51:6)-Hex-H2O']</v>
          </cell>
          <cell r="K400">
            <v>2732.9821999999999</v>
          </cell>
          <cell r="L400">
            <v>45.599999999999987</v>
          </cell>
          <cell r="M400">
            <v>0.97</v>
          </cell>
          <cell r="O400">
            <v>1</v>
          </cell>
        </row>
        <row r="401">
          <cell r="H401" t="str">
            <v>[897.7521, 897.7521, 220.1712, 202.1607]</v>
          </cell>
          <cell r="I401" t="str">
            <v>[945.3245, 945.3245, 641.8412, 160.625]</v>
          </cell>
          <cell r="J401" t="str">
            <v>['CAEP(d54:6)-1H2O', 'CAEP(d54:6)-1H2O', 'd14:4+OH', 'd14:4']</v>
          </cell>
          <cell r="K401">
            <v>2693.1152000000002</v>
          </cell>
          <cell r="L401">
            <v>50</v>
          </cell>
          <cell r="M401">
            <v>1</v>
          </cell>
          <cell r="O401">
            <v>1</v>
          </cell>
        </row>
        <row r="402">
          <cell r="H402" t="str">
            <v>[897.7521, 897.7521, 220.1712, 202.1607]</v>
          </cell>
          <cell r="I402" t="str">
            <v>[945.3245, 945.3245, 641.8412, 160.625]</v>
          </cell>
          <cell r="J402" t="str">
            <v>['N-methylCAEP(d53:6)-1H2O', 'N-methylCAEP(d53:6)-1H2O', 'd14:4+OH', 'd14:4']</v>
          </cell>
          <cell r="K402">
            <v>2693.1152000000002</v>
          </cell>
          <cell r="L402">
            <v>50</v>
          </cell>
          <cell r="M402">
            <v>1</v>
          </cell>
          <cell r="O402">
            <v>1</v>
          </cell>
        </row>
        <row r="403">
          <cell r="H403" t="str">
            <v>[897.7521, 897.7521, 298.2774, 262.2541]</v>
          </cell>
          <cell r="I403" t="str">
            <v>[945.3245, 945.3245, 279.3611, 118.0]</v>
          </cell>
          <cell r="J403" t="str">
            <v>['N-methylCAEP(d53:6)-1H2O', 'N-methylCAEP(d53:6)-1H2O', 'd18:2+2OH', 'd18:2']</v>
          </cell>
          <cell r="K403">
            <v>2288.0101</v>
          </cell>
          <cell r="L403">
            <v>45</v>
          </cell>
          <cell r="M403">
            <v>0.85</v>
          </cell>
          <cell r="O403">
            <v>1</v>
          </cell>
        </row>
        <row r="404">
          <cell r="H404" t="str">
            <v>[897.7521, 897.7521, 282.2476, 246.2264, 264.2364]</v>
          </cell>
          <cell r="I404" t="str">
            <v>[945.3245, 945.3245, 376.6039, 255.3672, 177.1157]</v>
          </cell>
          <cell r="J404" t="str">
            <v>['CAEP(d54:6)-1H2O', 'CAEP(d54:6)-1H2O', 'd17:3+2OH', 'd17:3', 'd17:3+OH']</v>
          </cell>
          <cell r="K404">
            <v>2699.7357999999999</v>
          </cell>
          <cell r="L404">
            <v>62</v>
          </cell>
          <cell r="M404">
            <v>1</v>
          </cell>
          <cell r="O404">
            <v>1</v>
          </cell>
        </row>
        <row r="405">
          <cell r="H405" t="str">
            <v>[897.7521, 897.7521, 282.2476, 246.2264, 264.2364]</v>
          </cell>
          <cell r="I405" t="str">
            <v>[945.3245, 945.3245, 376.6039, 255.3672, 177.1157]</v>
          </cell>
          <cell r="J405" t="str">
            <v>['N-methylCAEP(d53:6)-1H2O', 'N-methylCAEP(d53:6)-1H2O', 'd17:3+2OH', 'd17:3', 'd17:3+OH']</v>
          </cell>
          <cell r="K405">
            <v>2699.7357999999999</v>
          </cell>
          <cell r="L405">
            <v>62</v>
          </cell>
          <cell r="M405">
            <v>1</v>
          </cell>
          <cell r="O405">
            <v>1</v>
          </cell>
        </row>
        <row r="406">
          <cell r="H406" t="str">
            <v>[897.7521, 897.7521, 336.326, 354.3391, 318.3137]</v>
          </cell>
          <cell r="I406" t="str">
            <v>[945.3245, 945.3245, 182.9, 34.0833, 29.25]</v>
          </cell>
          <cell r="J406" t="str">
            <v>['CAEP(d54:6)-1H2O', 'CAEP(d54:6)-1H2O', 'd22:2+OH', 'd22:2+2OH', 'd22:2']</v>
          </cell>
          <cell r="K406">
            <v>2136.8823000000002</v>
          </cell>
          <cell r="L406">
            <v>55.8</v>
          </cell>
          <cell r="M406">
            <v>0.79</v>
          </cell>
          <cell r="O406">
            <v>1</v>
          </cell>
        </row>
        <row r="407">
          <cell r="H407" t="str">
            <v>[924.749, 396.3402, 342.3094, 744.6959]</v>
          </cell>
          <cell r="I407" t="str">
            <v>[47399.6992, 160.875, 69.0, 36.0417]</v>
          </cell>
          <cell r="J407" t="str">
            <v>['HexCer(t48:3)(OH)', 't24:3+3OH', 't24:3', 'HexCer(t48:3)(OH)-Hex-H2O']</v>
          </cell>
          <cell r="K407">
            <v>47665.615899999997</v>
          </cell>
          <cell r="L407">
            <v>36</v>
          </cell>
          <cell r="M407">
            <v>1</v>
          </cell>
          <cell r="O407">
            <v>1</v>
          </cell>
        </row>
        <row r="408">
          <cell r="H408" t="str">
            <v>[924.749, 744.6959, 414.4087, 468.4352]</v>
          </cell>
          <cell r="I408" t="str">
            <v>[47399.6992, 36.0417, 31.0, 26.0833]</v>
          </cell>
          <cell r="J408" t="str">
            <v>['HexCer(t48:3)(OH)', 'HexCer(t48:3)(OH)-Hex-H2O', 't29:2', 't29:2+3OH']</v>
          </cell>
          <cell r="K408">
            <v>47492.824200000003</v>
          </cell>
          <cell r="L408">
            <v>32.4</v>
          </cell>
          <cell r="M408">
            <v>1</v>
          </cell>
          <cell r="O408">
            <v>1</v>
          </cell>
        </row>
        <row r="409">
          <cell r="H409" t="str">
            <v>[368.3224, 350.3121, 332.2978, 314.2865, 908.7889]</v>
          </cell>
          <cell r="I409" t="str">
            <v>[1315.8118, 462.938, 45.25, 30.25, 26.0]</v>
          </cell>
          <cell r="J409" t="str">
            <v>['t22:3+3OH', 't22:3+2OH', 't22:3+OH', 't22:3', 'Cer(t59:6)(dOH)-1H2O']</v>
          </cell>
          <cell r="K409">
            <v>1880.2498000000001</v>
          </cell>
          <cell r="L409">
            <v>62</v>
          </cell>
          <cell r="M409">
            <v>1</v>
          </cell>
          <cell r="O409">
            <v>1</v>
          </cell>
        </row>
        <row r="410">
          <cell r="H410" t="str">
            <v>[422.3686, 386.3353, 368.3271, 404.3504, 908.7889]</v>
          </cell>
          <cell r="I410" t="str">
            <v>[348.6923, 284.5, 242.898, 116.8929, 26.0]</v>
          </cell>
          <cell r="J410" t="str">
            <v>['t26:4+3OH', 't26:4+OH', 't26:4', 't26:4+2OH', 'Cer(t59:6)(dOH)-1H2O']</v>
          </cell>
          <cell r="K410">
            <v>1018.9832</v>
          </cell>
          <cell r="L410">
            <v>49.6</v>
          </cell>
          <cell r="M410">
            <v>0.54</v>
          </cell>
          <cell r="O410">
            <v>1</v>
          </cell>
        </row>
        <row r="411">
          <cell r="H411" t="str">
            <v>[370.353, 388.3603, 908.7889]</v>
          </cell>
          <cell r="I411" t="str">
            <v>[1200.0834, 47.05, 26.0]</v>
          </cell>
          <cell r="J411" t="str">
            <v>['t26:3', 't26:3+OH', 'Cer(t59:6)(dOH)-1H2O']</v>
          </cell>
          <cell r="K411">
            <v>1273.1333999999999</v>
          </cell>
          <cell r="L411">
            <v>34.200000000000003</v>
          </cell>
          <cell r="M411">
            <v>0.68</v>
          </cell>
          <cell r="O411">
            <v>1</v>
          </cell>
        </row>
        <row r="412">
          <cell r="H412" t="str">
            <v>[980.8215, 312.2861, 962.8146, 276.2734, 294.2842, 330.2973]</v>
          </cell>
          <cell r="I412" t="str">
            <v>[286.2637, 164.9013, 117.896, 101.0, 97.8, 24.7788]</v>
          </cell>
          <cell r="J412" t="str">
            <v>['HexCer(t52:3)(OH)', 't19:1+2OH', 'HexCer(t52:3)(OH)-1H2O', 't19:1', 't19:1+OH', 't19:1+3OH']</v>
          </cell>
          <cell r="K412">
            <v>792.63979999999992</v>
          </cell>
          <cell r="L412">
            <v>44</v>
          </cell>
          <cell r="M412">
            <v>0.75</v>
          </cell>
          <cell r="O412">
            <v>1</v>
          </cell>
        </row>
        <row r="413">
          <cell r="H413" t="str">
            <v>[292.2603, 980.8215, 962.8146, 274.254]</v>
          </cell>
          <cell r="I413" t="str">
            <v>[632.7347, 286.2637, 117.896, 23.0833]</v>
          </cell>
          <cell r="J413" t="str">
            <v>['t19:2+OH', 'HexCer(t52:3)(OH)', 'HexCer(t52:3)(OH)-1H2O', 't19:2']</v>
          </cell>
          <cell r="K413">
            <v>1059.9776999999999</v>
          </cell>
          <cell r="L413">
            <v>36</v>
          </cell>
          <cell r="M413">
            <v>1</v>
          </cell>
          <cell r="O413">
            <v>1</v>
          </cell>
        </row>
        <row r="414">
          <cell r="H414" t="str">
            <v>[312.2861, 962.8146, 276.2734, 294.2842, 740.7438, 920.8335]</v>
          </cell>
          <cell r="I414" t="str">
            <v>[164.9013, 117.896, 101.0, 97.8, 76.25, 56.2841]</v>
          </cell>
          <cell r="J414" t="str">
            <v>['d19:2+2OH', 'FMC-2(d50:2)-1H2O', 'd19:2', 'd19:2+OH', 'FMC-2(d50:2)-Gal-H2O-HOAc', 'FMC-2(d50:2)-HOAc']</v>
          </cell>
          <cell r="K414">
            <v>614.13139999999999</v>
          </cell>
          <cell r="L414">
            <v>33</v>
          </cell>
          <cell r="M414">
            <v>0.57999999999999996</v>
          </cell>
          <cell r="O414">
            <v>1</v>
          </cell>
        </row>
        <row r="415">
          <cell r="H415" t="str">
            <v>[986.7126, 294.2401, 276.2358, 258.2217, 312.2555]</v>
          </cell>
          <cell r="I415" t="str">
            <v>[290445.1875, 316.4913, 159.0147, 117.0312, 90.1488]</v>
          </cell>
          <cell r="J415" t="str">
            <v>['LacCer(t42:3)', 't18:3+2OH', 't18:3+OH', 't18:3', 't18:3+3OH']</v>
          </cell>
          <cell r="K415">
            <v>291127.87349999999</v>
          </cell>
          <cell r="L415">
            <v>38</v>
          </cell>
          <cell r="M415">
            <v>1</v>
          </cell>
          <cell r="O415">
            <v>1</v>
          </cell>
        </row>
        <row r="416">
          <cell r="H416" t="str">
            <v>[986.7126, 292.2597, 274.2553, 310.2695]</v>
          </cell>
          <cell r="I416" t="str">
            <v>[290445.1875, 478.0168, 50.625, 30.0]</v>
          </cell>
          <cell r="J416" t="str">
            <v>['LacCer(d42:3)(OH)', 'd19:3+OH', 'd19:3', 'd19:3+2OH']</v>
          </cell>
          <cell r="K416">
            <v>291003.82929999998</v>
          </cell>
          <cell r="L416">
            <v>32.4</v>
          </cell>
          <cell r="M416">
            <v>1</v>
          </cell>
          <cell r="O416">
            <v>1</v>
          </cell>
        </row>
        <row r="417">
          <cell r="H417" t="str">
            <v>[986.7126, 312.3259, 330.3375, 294.3118]</v>
          </cell>
          <cell r="I417" t="str">
            <v>[290445.1875, 179.1, 40.9, 37.0833]</v>
          </cell>
          <cell r="J417" t="str">
            <v>['LacCer(d42:3)(OH)', 'd20:0+OH', 'd20:0+2OH', 'd20:0']</v>
          </cell>
          <cell r="K417">
            <v>290702.2708</v>
          </cell>
          <cell r="L417">
            <v>28.8</v>
          </cell>
          <cell r="M417">
            <v>1</v>
          </cell>
          <cell r="O417">
            <v>1</v>
          </cell>
        </row>
        <row r="418">
          <cell r="H418" t="str">
            <v>[1002.7073, 984.6858, 220.166, 948.689, 678.6082]</v>
          </cell>
          <cell r="I418" t="str">
            <v>[81010.5312, 554.8929, 411.4321, 70.875, 29.125]</v>
          </cell>
          <cell r="J418" t="str">
            <v>['LacCer(t42:3)(OH)', 'LacCer(t42:3)(OH)-1H2O', 't14:3+OH', 'LacCer(t42:3)(OH)-3H2O', 'LacCer(t42:3)(OH)-Gal-Glc']</v>
          </cell>
          <cell r="K418">
            <v>82076.856200000009</v>
          </cell>
          <cell r="L418">
            <v>38</v>
          </cell>
          <cell r="M418">
            <v>1</v>
          </cell>
          <cell r="O418">
            <v>1</v>
          </cell>
        </row>
        <row r="419">
          <cell r="H419" t="str">
            <v>[1002.7073, 984.6858, 358.3285, 948.689, 340.321, 678.6082]</v>
          </cell>
          <cell r="I419" t="str">
            <v>[81010.5312, 554.8929, 293.4321, 70.875, 30.3472, 29.125]</v>
          </cell>
          <cell r="J419" t="str">
            <v>['LacCer(t42:3)(OH)', 'LacCer(t42:3)(OH)-1H2O', 't21:1+3OH', 'LacCer(t42:3)(OH)-3H2O', 't21:1+2OH', 'LacCer(t42:3)(OH)-Gal-Glc']</v>
          </cell>
          <cell r="K419">
            <v>81989.203400000013</v>
          </cell>
          <cell r="L419">
            <v>36.799999999999997</v>
          </cell>
          <cell r="M419">
            <v>1</v>
          </cell>
          <cell r="O419">
            <v>1</v>
          </cell>
        </row>
        <row r="420">
          <cell r="H420" t="str">
            <v>[1002.7073, 984.6858, 262.2207, 948.689, 678.6082]</v>
          </cell>
          <cell r="I420" t="str">
            <v>[81010.5312, 554.8929, 378.3976, 70.875, 29.125]</v>
          </cell>
          <cell r="J420" t="str">
            <v>['LacCer(t42:3)(OH)', 'LacCer(t42:3)(OH)-1H2O', 't17:3+OH', 'LacCer(t42:3)(OH)-3H2O', 'LacCer(t42:3)(OH)-Gal-Glc']</v>
          </cell>
          <cell r="K420">
            <v>82043.8217</v>
          </cell>
          <cell r="L420">
            <v>34.200000000000003</v>
          </cell>
          <cell r="M420">
            <v>1</v>
          </cell>
          <cell r="O420">
            <v>1</v>
          </cell>
        </row>
        <row r="421">
          <cell r="H421" t="str">
            <v>[1030.7548, 204.1721, 222.1859, 868.7045]</v>
          </cell>
          <cell r="I421" t="str">
            <v>[842.6426, 103.5568, 75.5, 29.25]</v>
          </cell>
          <cell r="J421" t="str">
            <v>['LacCer(m48:7)', 'm14:4', 'm14:4+OH', 'LacCer(m48:7)-Gal']</v>
          </cell>
          <cell r="K421">
            <v>1050.9494</v>
          </cell>
          <cell r="L421">
            <v>44</v>
          </cell>
          <cell r="M421">
            <v>1</v>
          </cell>
          <cell r="O421">
            <v>1</v>
          </cell>
        </row>
        <row r="422">
          <cell r="H422" t="str">
            <v>[1030.7548, 372.3614, 390.3716, 868.7045]</v>
          </cell>
          <cell r="I422" t="str">
            <v>[842.6426, 105.1, 29.6667, 29.25]</v>
          </cell>
          <cell r="J422" t="str">
            <v>['LacCer(m48:7)', 'm26:4', 'm26:4+OH', 'LacCer(m48:7)-Gal']</v>
          </cell>
          <cell r="K422">
            <v>1006.6593</v>
          </cell>
          <cell r="L422">
            <v>39.6</v>
          </cell>
          <cell r="M422">
            <v>0.96</v>
          </cell>
          <cell r="O422">
            <v>1</v>
          </cell>
        </row>
        <row r="423">
          <cell r="H423" t="str">
            <v>[222.1838, 358.3109]</v>
          </cell>
          <cell r="I423" t="str">
            <v>[884.7049, 460.1106]</v>
          </cell>
          <cell r="J423" t="str">
            <v>['m14:4+OH', 'Cer(m24:4)-1H2O']</v>
          </cell>
          <cell r="K423">
            <v>1344.8154999999999</v>
          </cell>
          <cell r="L423">
            <v>50</v>
          </cell>
          <cell r="M423">
            <v>1</v>
          </cell>
          <cell r="O423">
            <v>1</v>
          </cell>
        </row>
        <row r="424">
          <cell r="H424" t="str">
            <v>[224.2002, 358.3109]</v>
          </cell>
          <cell r="I424" t="str">
            <v>[775.2197, 460.1106]</v>
          </cell>
          <cell r="J424" t="str">
            <v>['m14:3+OH', 'Cer(m24:4)-1H2O']</v>
          </cell>
          <cell r="K424">
            <v>1235.3303000000001</v>
          </cell>
          <cell r="L424">
            <v>45</v>
          </cell>
          <cell r="M424">
            <v>0.92</v>
          </cell>
          <cell r="O424">
            <v>1</v>
          </cell>
        </row>
        <row r="425">
          <cell r="H425" t="str">
            <v>[358.3109, 208.2021]</v>
          </cell>
          <cell r="I425" t="str">
            <v>[460.1106, 20.1429]</v>
          </cell>
          <cell r="J425" t="str">
            <v>['Cer(m24:4)-1H2O', 'm14:2']</v>
          </cell>
          <cell r="K425">
            <v>480.25349999999997</v>
          </cell>
          <cell r="L425">
            <v>40</v>
          </cell>
          <cell r="M425">
            <v>0.36</v>
          </cell>
          <cell r="O425">
            <v>1</v>
          </cell>
        </row>
        <row r="426">
          <cell r="H426" t="str">
            <v>[386.2464, 242.2127]</v>
          </cell>
          <cell r="I426" t="str">
            <v>[133.2045, 20.0417]</v>
          </cell>
          <cell r="J426" t="str">
            <v>['GlcSo(d14:2)-1H2O', 'GlcSo(d14:2)-C6H10O5']</v>
          </cell>
          <cell r="K426">
            <v>153.24619999999999</v>
          </cell>
          <cell r="L426">
            <v>40</v>
          </cell>
          <cell r="M426">
            <v>1</v>
          </cell>
          <cell r="O426">
            <v>1</v>
          </cell>
        </row>
        <row r="427">
          <cell r="H427" t="str">
            <v>[390.3398, 206.1893, 372.322, 242.2139, 224.2025]</v>
          </cell>
          <cell r="I427" t="str">
            <v>[210.0, 136.0625, 113.5682, 52.1111, 23.0]</v>
          </cell>
          <cell r="J427" t="str">
            <v>['Cer(d25:3)-1H2O', 'd14:2', 'Cer(d25:3)-2H2O', 'd14:2+2OH', 'd14:2+OH']</v>
          </cell>
          <cell r="K427">
            <v>534.74180000000001</v>
          </cell>
          <cell r="L427">
            <v>83</v>
          </cell>
          <cell r="M427">
            <v>1</v>
          </cell>
          <cell r="O427">
            <v>1</v>
          </cell>
        </row>
        <row r="428">
          <cell r="H428" t="str">
            <v>[390.3398, 372.322, 256.2272, 220.2035]</v>
          </cell>
          <cell r="I428" t="str">
            <v>[210.0, 113.5682, 88.0, 25.875]</v>
          </cell>
          <cell r="J428" t="str">
            <v>['Cer(d25:3)-1H2O', 'Cer(d25:3)-2H2O', 'd15:2+2OH', 'd15:2']</v>
          </cell>
          <cell r="K428">
            <v>437.44319999999999</v>
          </cell>
          <cell r="L428">
            <v>46.900000000000013</v>
          </cell>
          <cell r="M428">
            <v>0.82</v>
          </cell>
          <cell r="O428">
            <v>1</v>
          </cell>
        </row>
        <row r="429">
          <cell r="H429" t="str">
            <v>[390.3398, 224.2353, 372.322]</v>
          </cell>
          <cell r="I429" t="str">
            <v>[210.0, 182.125, 113.5682]</v>
          </cell>
          <cell r="J429" t="str">
            <v>['Cer(d25:3)-1H2O', 'd15:0', 'Cer(d25:3)-2H2O']</v>
          </cell>
          <cell r="K429">
            <v>505.69319999999999</v>
          </cell>
          <cell r="L429">
            <v>45</v>
          </cell>
          <cell r="M429">
            <v>0.95</v>
          </cell>
          <cell r="O429">
            <v>1</v>
          </cell>
        </row>
        <row r="430">
          <cell r="H430" t="str">
            <v>[226.2161, 244.2275, 262.237]</v>
          </cell>
          <cell r="I430" t="str">
            <v>[494.893, 217.0, 30.5]</v>
          </cell>
          <cell r="J430" t="str">
            <v>['t14:0+OH', 't14:0+2OH', 't14:0+3OH']</v>
          </cell>
          <cell r="K430">
            <v>742.39300000000003</v>
          </cell>
          <cell r="L430">
            <v>38</v>
          </cell>
          <cell r="M430">
            <v>1</v>
          </cell>
          <cell r="O430">
            <v>1</v>
          </cell>
        </row>
        <row r="431">
          <cell r="H431" t="str">
            <v>[220.1702, 382.2324, 462.2108, 238.1836]</v>
          </cell>
          <cell r="I431" t="str">
            <v>[269.0208, 235.09, 137.9, 22.025]</v>
          </cell>
          <cell r="J431" t="str">
            <v>['d14:4+OH', 'CerP(d24:8)(2OH)-H3PO4', 'CerP(d24:8)(2OH)-1H2O', 'd14:4+2OH']</v>
          </cell>
          <cell r="K431">
            <v>664.03579999999999</v>
          </cell>
          <cell r="L431">
            <v>44</v>
          </cell>
          <cell r="M431">
            <v>1</v>
          </cell>
          <cell r="O431">
            <v>1</v>
          </cell>
        </row>
        <row r="432">
          <cell r="H432" t="str">
            <v>[206.1901, 470.3924, 470.3924, 224.2025, 434.3587, 434.3587, 242.2134]</v>
          </cell>
          <cell r="I432" t="str">
            <v>[10439.6865, 670.516, 670.516, 191.1359, 182.0357, 182.0357, 27.625]</v>
          </cell>
          <cell r="J432" t="str">
            <v>['t14:1', 'Cer(t27:1)(dOH)-1H2O', 'Cer(t27:1)(dOH)-1H2O', 't14:1+OH', 'Cer(t27:1)(dOH)-3H2O', 'Cer(t27:1)(dOH)-3H2O', 't14:1+2OH']</v>
          </cell>
          <cell r="K432">
            <v>12363.550800000001</v>
          </cell>
          <cell r="L432">
            <v>88</v>
          </cell>
          <cell r="M432">
            <v>1</v>
          </cell>
          <cell r="O432">
            <v>1</v>
          </cell>
        </row>
        <row r="433">
          <cell r="H433" t="str">
            <v>[470.3924, 470.3924, 208.2072, 434.3587, 434.3587, 226.2188]</v>
          </cell>
          <cell r="I433" t="str">
            <v>[670.516, 670.516, 251.1167, 182.0357, 182.0357, 103.5]</v>
          </cell>
          <cell r="J433" t="str">
            <v>['Cer(t27:1)(dOH)-1H2O', 'Cer(t27:1)(dOH)-1H2O', 't14:0', 'Cer(t27:1)(dOH)-3H2O', 'Cer(t27:1)(dOH)-3H2O', 't14:0+OH']</v>
          </cell>
          <cell r="K433">
            <v>2059.7201</v>
          </cell>
          <cell r="L433">
            <v>67.5</v>
          </cell>
          <cell r="M433">
            <v>0.17</v>
          </cell>
          <cell r="O433">
            <v>1</v>
          </cell>
        </row>
        <row r="434">
          <cell r="H434" t="str">
            <v>[470.3924, 470.3924, 434.3587, 434.3587, 238.215, 220.2042]</v>
          </cell>
          <cell r="I434" t="str">
            <v>[670.516, 670.516, 182.0357, 182.0357, 128.0, 83.0]</v>
          </cell>
          <cell r="J434" t="str">
            <v>['Cer(t27:1)(dOH)-1H2O', 'Cer(t27:1)(dOH)-1H2O', 'Cer(t27:1)(dOH)-3H2O', 'Cer(t27:1)(dOH)-3H2O', 't15:1+OH', 't15:1']</v>
          </cell>
          <cell r="K434">
            <v>1916.1034</v>
          </cell>
          <cell r="L434">
            <v>60</v>
          </cell>
          <cell r="M434">
            <v>0.15</v>
          </cell>
          <cell r="O434">
            <v>1</v>
          </cell>
        </row>
        <row r="435">
          <cell r="H435" t="str">
            <v>[206.1903, 500.3961, 242.2118, 224.2019]</v>
          </cell>
          <cell r="I435" t="str">
            <v>[153.0662, 63.3674, 31.8929, 25.875]</v>
          </cell>
          <cell r="J435" t="str">
            <v>['t14:1', 'Cer(t28:1)(tOH)-1H2O', 't14:1+2OH', 't14:1+OH']</v>
          </cell>
          <cell r="K435">
            <v>274.20150000000001</v>
          </cell>
          <cell r="L435">
            <v>50</v>
          </cell>
          <cell r="M435">
            <v>1</v>
          </cell>
          <cell r="O435">
            <v>1</v>
          </cell>
        </row>
        <row r="436">
          <cell r="H436" t="str">
            <v>[500.3961, 270.2472, 288.2512, 234.2226]</v>
          </cell>
          <cell r="I436" t="str">
            <v>[63.3674, 30.0625, 27.0, 22.375]</v>
          </cell>
          <cell r="J436" t="str">
            <v>['Cer(t28:1)(tOH)-1H2O', 't16:1+2OH', 't16:1+3OH', 't16:1']</v>
          </cell>
          <cell r="K436">
            <v>142.8049</v>
          </cell>
          <cell r="L436">
            <v>40</v>
          </cell>
          <cell r="M436">
            <v>0.52</v>
          </cell>
          <cell r="O436">
            <v>1</v>
          </cell>
        </row>
        <row r="437">
          <cell r="H437" t="str">
            <v>[500.3961, 256.2273, 238.2125]</v>
          </cell>
          <cell r="I437" t="str">
            <v>[63.3674, 62.0833, 39.0625]</v>
          </cell>
          <cell r="J437" t="str">
            <v>['Cer(t28:1)(tOH)-1H2O', 't15:1+2OH', 't15:1+OH']</v>
          </cell>
          <cell r="K437">
            <v>164.51320000000001</v>
          </cell>
          <cell r="L437">
            <v>34.200000000000003</v>
          </cell>
          <cell r="M437">
            <v>0.6</v>
          </cell>
          <cell r="O437">
            <v>1</v>
          </cell>
        </row>
        <row r="438">
          <cell r="H438" t="str">
            <v>[324.2522, 306.2421, 288.2325, 506.3882, 470.3745]</v>
          </cell>
          <cell r="I438" t="str">
            <v>[1828.1819, 359.7162, 234.125, 193.7759, 20.25]</v>
          </cell>
          <cell r="J438" t="str">
            <v>['t19:4+3OH', 't19:4+2OH', 't19:4+OH', 'Cer(t30:4)(dOH)-1H2O', 'Cer(t30:4)(dOH)-3H2O']</v>
          </cell>
          <cell r="K438">
            <v>2636.049</v>
          </cell>
          <cell r="L438">
            <v>62</v>
          </cell>
          <cell r="M438">
            <v>1</v>
          </cell>
          <cell r="O438">
            <v>1</v>
          </cell>
        </row>
        <row r="439">
          <cell r="H439" t="str">
            <v>[304.26, 340.2893, 506.3882, 322.2752, 470.3745]</v>
          </cell>
          <cell r="I439" t="str">
            <v>[268.3853, 199.1468, 193.7759, 161.0139, 20.25]</v>
          </cell>
          <cell r="J439" t="str">
            <v>['t20:3+OH', 't20:3+3OH', 'Cer(t30:4)(dOH)-1H2O', 't20:3+2OH', 'Cer(t30:4)(dOH)-3H2O']</v>
          </cell>
          <cell r="K439">
            <v>842.57190000000003</v>
          </cell>
          <cell r="L439">
            <v>55.8</v>
          </cell>
          <cell r="M439">
            <v>0.32</v>
          </cell>
          <cell r="O439">
            <v>1</v>
          </cell>
        </row>
        <row r="440">
          <cell r="H440" t="str">
            <v>[240.199, 506.3882, 204.1765, 470.3745]</v>
          </cell>
          <cell r="I440" t="str">
            <v>[356.4839, 193.7759, 151.0, 20.25]</v>
          </cell>
          <cell r="J440" t="str">
            <v>['t14:2+2OH', 'Cer(t30:4)(dOH)-1H2O', 't14:2', 'Cer(t30:4)(dOH)-3H2O']</v>
          </cell>
          <cell r="K440">
            <v>721.50980000000004</v>
          </cell>
          <cell r="L440">
            <v>40</v>
          </cell>
          <cell r="M440">
            <v>0.27</v>
          </cell>
          <cell r="O440">
            <v>1</v>
          </cell>
        </row>
        <row r="441">
          <cell r="H441" t="str">
            <v>[510.389, 510.3824, 312.2594, 492.3732, 492.3732, 294.2422, 258.2194, 276.2285]</v>
          </cell>
          <cell r="I441" t="str">
            <v>[1216.8113, 1048.3336, 565.0285, 261.2624, 261.2624, 182.0083, 97.875, 39.9205]</v>
          </cell>
          <cell r="J441" t="str">
            <v>['Cer(t29:3)(tOH)-1H2O', 'Cer(t29:3)(tOH)-1H2O', 't18:3+3OH', 'Cer(t29:3)(tOH)-2H2O', 'Cer(t29:3)(tOH)-2H2O', 't18:3+2OH', 't18:3', 't18:3+OH']</v>
          </cell>
          <cell r="K441">
            <v>3672.502</v>
          </cell>
          <cell r="L441">
            <v>100</v>
          </cell>
          <cell r="M441">
            <v>1</v>
          </cell>
          <cell r="O441">
            <v>1</v>
          </cell>
        </row>
        <row r="442">
          <cell r="H442" t="str">
            <v>[510.389, 510.3824, 280.2317, 298.2382, 492.3732, 492.3732, 262.2185, 244.2088]</v>
          </cell>
          <cell r="I442" t="str">
            <v>[1216.8113, 1048.3336, 286.1984, 278.0179, 261.2624, 261.2624, 104.0489, 21.25]</v>
          </cell>
          <cell r="J442" t="str">
            <v>['Cer(t29:3)(tOH)-1H2O', 'Cer(t29:3)(tOH)-1H2O', 't17:3+2OH', 't17:3+3OH', 'Cer(t29:3)(tOH)-2H2O', 'Cer(t29:3)(tOH)-2H2O', 't17:3+OH', 't17:3']</v>
          </cell>
          <cell r="K442">
            <v>3477.1849000000002</v>
          </cell>
          <cell r="L442">
            <v>90</v>
          </cell>
          <cell r="M442">
            <v>0.95</v>
          </cell>
          <cell r="O442">
            <v>1</v>
          </cell>
        </row>
        <row r="443">
          <cell r="H443" t="str">
            <v>[510.389, 510.3824, 492.3732, 492.3732, 230.1906, 266.2159, 248.1988, 284.2177]</v>
          </cell>
          <cell r="I443" t="str">
            <v>[1216.8113, 1048.3336, 261.2624, 261.2624, 229.6944, 134.375, 105.2917, 86.3214]</v>
          </cell>
          <cell r="J443" t="str">
            <v>['Cer(t29:3)(tOH)-1H2O', 'Cer(t29:3)(tOH)-1H2O', 'Cer(t29:3)(tOH)-2H2O', 'Cer(t29:3)(tOH)-2H2O', 't16:3', 't16:3+2OH', 't16:3+OH', 't16:3+3OH']</v>
          </cell>
          <cell r="K443">
            <v>3343.3521999999998</v>
          </cell>
          <cell r="L443">
            <v>80</v>
          </cell>
          <cell r="M443">
            <v>0.91</v>
          </cell>
          <cell r="O443">
            <v>1</v>
          </cell>
        </row>
        <row r="444">
          <cell r="H444" t="str">
            <v>[274.2504, 292.2635, 310.2766]</v>
          </cell>
          <cell r="I444" t="str">
            <v>[134.0, 40.2404, 28.845]</v>
          </cell>
          <cell r="J444" t="str">
            <v>['t19:2', 't19:2+OH', 't19:2+2OH']</v>
          </cell>
          <cell r="K444">
            <v>203.08539999999999</v>
          </cell>
          <cell r="L444">
            <v>38</v>
          </cell>
          <cell r="M444">
            <v>1</v>
          </cell>
          <cell r="O444">
            <v>1</v>
          </cell>
        </row>
        <row r="445">
          <cell r="H445" t="str">
            <v>[224.2025, 206.1914, 512.4039, 260.2177, 242.2115]</v>
          </cell>
          <cell r="I445" t="str">
            <v>[223.1, 215.205, 202.2238, 157.7788, 61.5568]</v>
          </cell>
          <cell r="J445" t="str">
            <v>['t14:1+OH', 't14:1', 'Cer(t29:2)(tOH)-1H2O', 't14:1+3OH', 't14:1+2OH']</v>
          </cell>
          <cell r="K445">
            <v>859.86440000000005</v>
          </cell>
          <cell r="L445">
            <v>55.8</v>
          </cell>
          <cell r="M445">
            <v>0.88</v>
          </cell>
          <cell r="O445">
            <v>1</v>
          </cell>
        </row>
        <row r="446">
          <cell r="H446" t="str">
            <v>[282.2373, 264.2274, 512.4039, 246.22]</v>
          </cell>
          <cell r="I446" t="str">
            <v>[531.0334, 209.1157, 202.2238, 31.025]</v>
          </cell>
          <cell r="J446" t="str">
            <v>['t17:2+2OH', 't17:2+OH', 'Cer(t29:2)(tOH)-1H2O', 't17:2']</v>
          </cell>
          <cell r="K446">
            <v>973.39790000000005</v>
          </cell>
          <cell r="L446">
            <v>50</v>
          </cell>
          <cell r="M446">
            <v>1</v>
          </cell>
          <cell r="O446">
            <v>1</v>
          </cell>
        </row>
        <row r="447">
          <cell r="H447" t="str">
            <v>[280.2619, 512.4039, 298.2762, 262.2543]</v>
          </cell>
          <cell r="I447" t="str">
            <v>[509.5648, 202.2238, 72.4083, 59.45]</v>
          </cell>
          <cell r="J447" t="str">
            <v>['t18:1+OH', 'Cer(t29:2)(tOH)-1H2O', 't18:1+2OH', 't18:1']</v>
          </cell>
          <cell r="K447">
            <v>843.64689999999996</v>
          </cell>
          <cell r="L447">
            <v>40</v>
          </cell>
          <cell r="M447">
            <v>0.87</v>
          </cell>
          <cell r="O447">
            <v>1</v>
          </cell>
        </row>
        <row r="448">
          <cell r="H448" t="str">
            <v>[242.2164, 224.2015, 206.1915, 496.4224, 260.2183]</v>
          </cell>
          <cell r="I448" t="str">
            <v>[658.0833, 390.1662, 78.375, 55.125, 35.25]</v>
          </cell>
          <cell r="J448" t="str">
            <v>['t14:1+2OH', 't14:1+OH', 't14:1', 'Cer(t33:5)-2H2O', 't14:1+3OH']</v>
          </cell>
          <cell r="K448">
            <v>1216.9994999999999</v>
          </cell>
          <cell r="L448">
            <v>62</v>
          </cell>
          <cell r="M448">
            <v>1</v>
          </cell>
          <cell r="O448">
            <v>1</v>
          </cell>
        </row>
        <row r="449">
          <cell r="H449" t="str">
            <v>[296.2921, 278.287, 496.4224]</v>
          </cell>
          <cell r="I449" t="str">
            <v>[378.4215, 151.05, 55.125]</v>
          </cell>
          <cell r="J449" t="str">
            <v>['d19:1+OH', 'd19:1', 'Cer(d33:5)(2OH)-2H2O']</v>
          </cell>
          <cell r="K449">
            <v>584.59649999999999</v>
          </cell>
          <cell r="L449">
            <v>45</v>
          </cell>
          <cell r="M449">
            <v>0.48</v>
          </cell>
          <cell r="O449">
            <v>1</v>
          </cell>
        </row>
        <row r="450">
          <cell r="H450" t="str">
            <v>[224.2015, 206.1915, 496.4224]</v>
          </cell>
          <cell r="I450" t="str">
            <v>[390.1662, 78.375, 55.125]</v>
          </cell>
          <cell r="J450" t="str">
            <v>['d14:2+OH', 'd14:2', 'Cer(d33:5)(2OH)-2H2O']</v>
          </cell>
          <cell r="K450">
            <v>523.6662</v>
          </cell>
          <cell r="L450">
            <v>40</v>
          </cell>
          <cell r="M450">
            <v>0.43</v>
          </cell>
          <cell r="O450">
            <v>1</v>
          </cell>
        </row>
        <row r="451">
          <cell r="H451" t="str">
            <v>[524.3951, 298.2363, 280.2281, 262.22]</v>
          </cell>
          <cell r="I451" t="str">
            <v>[1213.4899, 579.7063, 299.6328, 134.5568]</v>
          </cell>
          <cell r="J451" t="str">
            <v>['Cer(t30:3)(tOH)-1H2O', 't17:3+3OH', 't17:3+2OH', 't17:3+OH']</v>
          </cell>
          <cell r="K451">
            <v>2227.3858</v>
          </cell>
          <cell r="L451">
            <v>50</v>
          </cell>
          <cell r="M451">
            <v>1</v>
          </cell>
          <cell r="O451">
            <v>1</v>
          </cell>
        </row>
        <row r="452">
          <cell r="H452" t="str">
            <v>[524.3951, 542.4037, 226.2164]</v>
          </cell>
          <cell r="I452" t="str">
            <v>[1213.4899, 796.2126, 215.0114]</v>
          </cell>
          <cell r="J452" t="str">
            <v>['HexCer(m24:2)-1H2O', 'HexCer(m24:2)', 'm14:2+OH']</v>
          </cell>
          <cell r="K452">
            <v>2224.7139000000002</v>
          </cell>
          <cell r="L452">
            <v>38.700000000000003</v>
          </cell>
          <cell r="M452">
            <v>1</v>
          </cell>
          <cell r="O452">
            <v>1</v>
          </cell>
        </row>
        <row r="453">
          <cell r="H453" t="str">
            <v>[524.3951, 542.4037, 212.2401]</v>
          </cell>
          <cell r="I453" t="str">
            <v>[1213.4899, 796.2126, 37.25]</v>
          </cell>
          <cell r="J453" t="str">
            <v>['HexCer(m24:2)-1H2O', 'HexCer(m24:2)', 'm14:0']</v>
          </cell>
          <cell r="K453">
            <v>2046.9525000000001</v>
          </cell>
          <cell r="L453">
            <v>34.4</v>
          </cell>
          <cell r="M453">
            <v>0.92</v>
          </cell>
          <cell r="O453">
            <v>1</v>
          </cell>
        </row>
        <row r="454">
          <cell r="H454" t="str">
            <v>[568.3863, 550.3716, 226.2164, 532.3553, 208.2051, 406.3266, 244.2292]</v>
          </cell>
          <cell r="I454" t="str">
            <v>[3036.3127, 1492.5909, 380.0, 264.125, 63.3472, 39.45, 21.75]</v>
          </cell>
          <cell r="J454" t="str">
            <v>['HexCer(d25:4)', 'HexCer(d25:4)-1H2O', 'd14:1+OH', 'HexCer(d25:4)-2H2O', 'd14:1', 'HexCer(d25:4)-Hex', 'd14:1+2OH']</v>
          </cell>
          <cell r="K454">
            <v>5297.5757999999996</v>
          </cell>
          <cell r="L454">
            <v>70.2</v>
          </cell>
          <cell r="M454">
            <v>0.99</v>
          </cell>
          <cell r="O454">
            <v>1</v>
          </cell>
        </row>
        <row r="455">
          <cell r="H455" t="str">
            <v>[568.3863, 550.3716, 220.1695, 532.3553, 238.1765, 406.3266]</v>
          </cell>
          <cell r="I455" t="str">
            <v>[3036.3127, 1492.5909, 267.3393, 264.125, 247.2857, 39.45]</v>
          </cell>
          <cell r="J455" t="str">
            <v>['HexCer(d25:4)', 'HexCer(d25:4)-1H2O', 'd14:4+OH', 'HexCer(d25:4)-2H2O', 'd14:4+2OH', 'HexCer(d25:4)-Hex']</v>
          </cell>
          <cell r="K455">
            <v>5347.1035999999986</v>
          </cell>
          <cell r="L455">
            <v>67</v>
          </cell>
          <cell r="M455">
            <v>1</v>
          </cell>
          <cell r="O455">
            <v>1</v>
          </cell>
        </row>
        <row r="456">
          <cell r="H456" t="str">
            <v>[568.3863, 550.3716, 532.3553, 204.1742, 240.1965, 406.3266, 222.1868]</v>
          </cell>
          <cell r="I456" t="str">
            <v>[3036.3127, 1492.5909, 264.125, 154.3224, 92.2647, 39.45, 39.4464]</v>
          </cell>
          <cell r="J456" t="str">
            <v>['HexCer(d25:4)', 'HexCer(d25:4)-1H2O', 'HexCer(d25:4)-2H2O', 'd14:3', 'd14:3+2OH', 'HexCer(d25:4)-Hex', 'd14:3+OH']</v>
          </cell>
          <cell r="K456">
            <v>5118.512099999999</v>
          </cell>
          <cell r="L456">
            <v>54.6</v>
          </cell>
          <cell r="M456">
            <v>0.96</v>
          </cell>
          <cell r="O456">
            <v>1</v>
          </cell>
        </row>
        <row r="457">
          <cell r="H457" t="str">
            <v>[578.3045, 416.2393, 398.2399, 542.273]</v>
          </cell>
          <cell r="I457" t="str">
            <v>[469.4319, 187.2917, 110.3346, 81.45]</v>
          </cell>
          <cell r="J457" t="str">
            <v>['HexCer(t24:8)(OH)', 'HexCer(t24:8)(OH)-Hex', 'HexCer(t24:8)(OH)-Hex-H2O', 'HexCer(t24:8)(OH)-2H2O']</v>
          </cell>
          <cell r="K457">
            <v>848.5082000000001</v>
          </cell>
          <cell r="L457">
            <v>36</v>
          </cell>
          <cell r="M457">
            <v>1</v>
          </cell>
          <cell r="O457">
            <v>1</v>
          </cell>
        </row>
        <row r="458">
          <cell r="H458" t="str">
            <v>[310.3118, 328.3168, 292.3039, 530.5253, 346.3305, 566.5423]</v>
          </cell>
          <cell r="I458" t="str">
            <v>[534.3289, 93.05, 78.75, 50.625, 40.0833, 32.625]</v>
          </cell>
          <cell r="J458" t="str">
            <v>['t20:0+OH', 't20:0+2OH', 't20:0', 'Cer(t36:0)-3H2O', 't20:0+3OH', 'Cer(t36:0)-1H2O']</v>
          </cell>
          <cell r="K458">
            <v>829.46219999999994</v>
          </cell>
          <cell r="L458">
            <v>75</v>
          </cell>
          <cell r="M458">
            <v>1</v>
          </cell>
          <cell r="O458">
            <v>1</v>
          </cell>
        </row>
        <row r="459">
          <cell r="H459" t="str">
            <v>[362.3805, 398.3996, 416.4158, 530.5253, 380.385, 566.5423]</v>
          </cell>
          <cell r="I459" t="str">
            <v>[198.3269, 82.25, 74.8026, 50.625, 33.0, 32.625]</v>
          </cell>
          <cell r="J459" t="str">
            <v>['t25:0', 't25:0+2OH', 't25:0+3OH', 'Cer(t36:0)-3H2O', 't25:0+OH', 'Cer(t36:0)-1H2O']</v>
          </cell>
          <cell r="K459">
            <v>471.62950000000001</v>
          </cell>
          <cell r="L459">
            <v>67.5</v>
          </cell>
          <cell r="M459">
            <v>0.56999999999999995</v>
          </cell>
          <cell r="O459">
            <v>1</v>
          </cell>
        </row>
        <row r="460">
          <cell r="H460" t="str">
            <v>[272.2604, 236.2348, 530.5253, 254.2428, 566.5423]</v>
          </cell>
          <cell r="I460" t="str">
            <v>[168.5568, 131.3636, 50.625, 33.3491, 32.625]</v>
          </cell>
          <cell r="J460" t="str">
            <v>['t16:0+2OH', 't16:0', 'Cer(t36:0)-3H2O', 't16:0+OH', 'Cer(t36:0)-1H2O']</v>
          </cell>
          <cell r="K460">
            <v>416.51949999999999</v>
          </cell>
          <cell r="L460">
            <v>43.4</v>
          </cell>
          <cell r="M460">
            <v>0.5</v>
          </cell>
          <cell r="O460">
            <v>1</v>
          </cell>
        </row>
        <row r="461">
          <cell r="H461" t="str">
            <v>[310.3121, 328.3158, 292.3011]</v>
          </cell>
          <cell r="I461" t="str">
            <v>[328.0083, 305.0227, 162.1023]</v>
          </cell>
          <cell r="J461" t="str">
            <v>['t20:0+OH', 't20:0+2OH', 't20:0']</v>
          </cell>
          <cell r="K461">
            <v>795.13329999999996</v>
          </cell>
          <cell r="L461">
            <v>38</v>
          </cell>
          <cell r="M461">
            <v>1</v>
          </cell>
          <cell r="O461">
            <v>1</v>
          </cell>
        </row>
        <row r="462">
          <cell r="H462" t="str">
            <v>[240.2358, 258.2405, 222.2186]</v>
          </cell>
          <cell r="I462" t="str">
            <v>[407.7753, 208.225, 150.5568]</v>
          </cell>
          <cell r="J462" t="str">
            <v>['t15:0+OH', 't15:0+2OH', 't15:0']</v>
          </cell>
          <cell r="K462">
            <v>766.55709999999999</v>
          </cell>
          <cell r="L462">
            <v>34.200000000000003</v>
          </cell>
          <cell r="M462">
            <v>0.96</v>
          </cell>
          <cell r="O462">
            <v>1</v>
          </cell>
        </row>
        <row r="463">
          <cell r="H463" t="str">
            <v>[282.277, 264.2669, 318.3052]</v>
          </cell>
          <cell r="I463" t="str">
            <v>[235.1488, 139.5329, 37.6705]</v>
          </cell>
          <cell r="J463" t="str">
            <v>['t18:0+OH', 't18:0', 't18:0+3OH']</v>
          </cell>
          <cell r="K463">
            <v>412.35219999999998</v>
          </cell>
          <cell r="L463">
            <v>30.4</v>
          </cell>
          <cell r="M463">
            <v>0.52</v>
          </cell>
          <cell r="O463">
            <v>1</v>
          </cell>
        </row>
        <row r="464">
          <cell r="H464" t="str">
            <v>[268.2617, 588.5287, 250.2518, 552.5105, 304.279]</v>
          </cell>
          <cell r="I464" t="str">
            <v>[907.6286, 177.2426, 169.5956, 111.5568, 76.0]</v>
          </cell>
          <cell r="J464" t="str">
            <v>['t17:0+OH', 'Cer(t38:3)-1H2O', 't17:0', 'Cer(t38:3)-3H2O', 't17:0+3OH']</v>
          </cell>
          <cell r="K464">
            <v>1442.0236</v>
          </cell>
          <cell r="L464">
            <v>55.8</v>
          </cell>
          <cell r="M464">
            <v>0.98</v>
          </cell>
          <cell r="O464">
            <v>1</v>
          </cell>
        </row>
        <row r="465">
          <cell r="H465" t="str">
            <v>[324.3247, 342.3376, 588.5287, 552.5105]</v>
          </cell>
          <cell r="I465" t="str">
            <v>[906.9529, 278.5132, 177.2426, 111.5568]</v>
          </cell>
          <cell r="J465" t="str">
            <v>['t21:0+OH', 't21:0+2OH', 'Cer(t38:3)-1H2O', 'Cer(t38:3)-3H2O']</v>
          </cell>
          <cell r="K465">
            <v>1474.2655</v>
          </cell>
          <cell r="L465">
            <v>50</v>
          </cell>
          <cell r="M465">
            <v>1</v>
          </cell>
          <cell r="O465">
            <v>1</v>
          </cell>
        </row>
        <row r="466">
          <cell r="H466" t="str">
            <v>[296.2935, 588.5287, 552.5105, 278.2858, 314.3034, 332.3116]</v>
          </cell>
          <cell r="I466" t="str">
            <v>[653.889, 177.2426, 111.5568, 78.0833, 77.1667, 48.375]</v>
          </cell>
          <cell r="J466" t="str">
            <v>['t19:0+OH', 'Cer(t38:3)-1H2O', 'Cer(t38:3)-3H2O', 't19:0', 't19:0+2OH', 't19:0+3OH']</v>
          </cell>
          <cell r="K466">
            <v>1146.3134</v>
          </cell>
          <cell r="L466">
            <v>45</v>
          </cell>
          <cell r="M466">
            <v>0.78</v>
          </cell>
          <cell r="O466">
            <v>1</v>
          </cell>
        </row>
        <row r="467">
          <cell r="H467" t="str">
            <v>[280.2619, 262.254, 298.2752, 606.543, 570.513, 316.2811, 588.5383]</v>
          </cell>
          <cell r="I467" t="str">
            <v>[395.4902, 243.6275, 160.5633, 91.875, 87.75, 60.5568, 42.0]</v>
          </cell>
          <cell r="J467" t="str">
            <v>['t18:1+OH', 't18:1', 't18:1+2OH', 'Cer(t38:2)(2OH)-1H2O', 'Cer(t38:2)(2OH)-3H2O', 't18:1+3OH', 'Cer(t38:2)(2OH)-2H2O']</v>
          </cell>
          <cell r="K467">
            <v>1081.8628000000001</v>
          </cell>
          <cell r="L467">
            <v>79.2</v>
          </cell>
          <cell r="M467">
            <v>0.95</v>
          </cell>
          <cell r="O467">
            <v>1</v>
          </cell>
        </row>
        <row r="468">
          <cell r="H468" t="str">
            <v>[350.3395, 368.3472, 606.543, 570.513, 588.5383, 386.3647]</v>
          </cell>
          <cell r="I468" t="str">
            <v>[645.45, 237.0845, 91.875, 87.75, 42.0, 35.05]</v>
          </cell>
          <cell r="J468" t="str">
            <v>['t23:1+OH', 't23:1+2OH', 'Cer(t38:2)(2OH)-1H2O', 'Cer(t38:2)(2OH)-3H2O', 'Cer(t38:2)(2OH)-2H2O', 't23:1+3OH']</v>
          </cell>
          <cell r="K468">
            <v>1139.2094999999999</v>
          </cell>
          <cell r="L468">
            <v>75</v>
          </cell>
          <cell r="M468">
            <v>1</v>
          </cell>
          <cell r="O468">
            <v>1</v>
          </cell>
        </row>
        <row r="469">
          <cell r="H469" t="str">
            <v>[310.2764, 292.2611, 274.2542, 328.2856, 606.543, 570.513, 588.5383]</v>
          </cell>
          <cell r="I469" t="str">
            <v>[270.1111, 234.1429, 166.2, 153.375, 91.875, 87.75, 42.0]</v>
          </cell>
          <cell r="J469" t="str">
            <v>['t19:2+2OH', 't19:2+OH', 't19:2', 't19:2+3OH', 'Cer(t38:2)(2OH)-1H2O', 'Cer(t38:2)(2OH)-3H2O', 'Cer(t38:2)(2OH)-2H2O']</v>
          </cell>
          <cell r="K469">
            <v>1045.454</v>
          </cell>
          <cell r="L469">
            <v>70.400000000000006</v>
          </cell>
          <cell r="M469">
            <v>0.92</v>
          </cell>
          <cell r="O469">
            <v>1</v>
          </cell>
        </row>
        <row r="470">
          <cell r="H470" t="str">
            <v>[632.473, 240.2312, 276.249, 614.4528, 222.2239]</v>
          </cell>
          <cell r="I470" t="str">
            <v>[13781.2627, 156.8409, 52.3472, 51.0, 34.9395]</v>
          </cell>
          <cell r="J470" t="str">
            <v>['HexCer(t28:1)', 't15:0+OH', 't15:0+3OH', 'HexCer(t28:1)-1H2O', 't15:0']</v>
          </cell>
          <cell r="K470">
            <v>14076.390299999999</v>
          </cell>
          <cell r="L470">
            <v>40.5</v>
          </cell>
          <cell r="M470">
            <v>0.99</v>
          </cell>
          <cell r="O470">
            <v>1</v>
          </cell>
        </row>
        <row r="471">
          <cell r="H471" t="str">
            <v>[632.473, 224.2001, 206.1883, 614.4528]</v>
          </cell>
          <cell r="I471" t="str">
            <v>[13781.2627, 294.0833, 93.45, 51.0]</v>
          </cell>
          <cell r="J471" t="str">
            <v>['HexCer(t28:1)', 't14:1+OH', 't14:1', 'HexCer(t28:1)-1H2O']</v>
          </cell>
          <cell r="K471">
            <v>14219.796</v>
          </cell>
          <cell r="L471">
            <v>36</v>
          </cell>
          <cell r="M471">
            <v>1</v>
          </cell>
          <cell r="O471">
            <v>1</v>
          </cell>
        </row>
        <row r="472">
          <cell r="H472" t="str">
            <v>[632.473, 264.2679, 614.4528, 282.2766]</v>
          </cell>
          <cell r="I472" t="str">
            <v>[13781.2627, 176.3393, 51.0, 23.625]</v>
          </cell>
          <cell r="J472" t="str">
            <v>['HexCer(d28:1)(OH)', 'd18:1', 'HexCer(d28:1)(OH)-1H2O', 'd18:1+OH']</v>
          </cell>
          <cell r="K472">
            <v>14032.227000000001</v>
          </cell>
          <cell r="L472">
            <v>30.8</v>
          </cell>
          <cell r="M472">
            <v>0.99</v>
          </cell>
          <cell r="O472">
            <v>1</v>
          </cell>
        </row>
        <row r="473">
          <cell r="H473" t="str">
            <v>[342.2978, 306.284, 324.2934, 600.5342, 618.545, 288.2723]</v>
          </cell>
          <cell r="I473" t="str">
            <v>[3511.4932, 264.3117, 249.9434, 236.2105, 101.6713, 88.25]</v>
          </cell>
          <cell r="J473" t="str">
            <v>['t20:2+3OH', 't20:2+OH', 't20:2+2OH', 'Cer(t39:3)(2OH)-2H2O', 'Cer(t39:3)(2OH)-1H2O', 't20:2']</v>
          </cell>
          <cell r="K473">
            <v>4451.8801000000003</v>
          </cell>
          <cell r="L473">
            <v>75</v>
          </cell>
          <cell r="M473">
            <v>1</v>
          </cell>
          <cell r="O473">
            <v>1</v>
          </cell>
        </row>
        <row r="474">
          <cell r="H474" t="str">
            <v>[262.2528, 280.2638, 316.2848, 298.2759, 600.5342, 618.545]</v>
          </cell>
          <cell r="I474" t="str">
            <v>[1035.1733, 1009.4178, 795.9418, 584.0168, 236.2105, 101.6713]</v>
          </cell>
          <cell r="J474" t="str">
            <v>['t18:1', 't18:1+OH', 't18:1+3OH', 't18:1+2OH', 'Cer(t39:3)(2OH)-2H2O', 'Cer(t39:3)(2OH)-1H2O']</v>
          </cell>
          <cell r="K474">
            <v>3762.4315000000001</v>
          </cell>
          <cell r="L474">
            <v>67.5</v>
          </cell>
          <cell r="M474">
            <v>0.85</v>
          </cell>
          <cell r="O474">
            <v>1</v>
          </cell>
        </row>
        <row r="475">
          <cell r="H475" t="str">
            <v>[262.2528, 280.2638, 298.2759, 600.5342, 618.545]</v>
          </cell>
          <cell r="I475" t="str">
            <v>[1035.1733, 1009.4178, 584.0168, 236.2105, 101.6713]</v>
          </cell>
          <cell r="J475" t="str">
            <v>['d18:2', 'd18:2+OH', 'd18:2+2OH', 'Cer(d39:3)(dOH)-2H2O', 'Cer(d39:3)(dOH)-1H2O']</v>
          </cell>
          <cell r="K475">
            <v>2966.4897000000001</v>
          </cell>
          <cell r="L475">
            <v>58.099999999999987</v>
          </cell>
          <cell r="M475">
            <v>0.67</v>
          </cell>
          <cell r="O475">
            <v>1</v>
          </cell>
        </row>
        <row r="476">
          <cell r="H476" t="str">
            <v>[226.2153, 622.6055, 244.2273, 262.2361, 208.2046]</v>
          </cell>
          <cell r="I476" t="str">
            <v>[132.2857, 117.3393, 47.5, 26.3333, 26.125]</v>
          </cell>
          <cell r="J476" t="str">
            <v>['t14:0+OH', 'Cer(t40:0)-1H2O', 't14:0+2OH', 't14:0+3OH', 't14:0']</v>
          </cell>
          <cell r="K476">
            <v>349.58330000000001</v>
          </cell>
          <cell r="L476">
            <v>62</v>
          </cell>
          <cell r="M476">
            <v>1</v>
          </cell>
          <cell r="O476">
            <v>1</v>
          </cell>
        </row>
        <row r="477">
          <cell r="H477" t="str">
            <v>[622.6055, 386.3997, 368.3948]</v>
          </cell>
          <cell r="I477" t="str">
            <v>[117.3393, 33.25, 25.1667]</v>
          </cell>
          <cell r="J477" t="str">
            <v>['Cer(d40:0)(2OH)-1H2O', 'd24:0+2OH', 'd24:0+OH']</v>
          </cell>
          <cell r="K477">
            <v>175.756</v>
          </cell>
          <cell r="L477">
            <v>40</v>
          </cell>
          <cell r="M477">
            <v>0.5</v>
          </cell>
          <cell r="O477">
            <v>1</v>
          </cell>
        </row>
        <row r="478">
          <cell r="H478" t="str">
            <v>[622.6055, 436.4536, 472.4701]</v>
          </cell>
          <cell r="I478" t="str">
            <v>[117.3393, 56.0833, 52.0833]</v>
          </cell>
          <cell r="J478" t="str">
            <v>['Cer(t40:0)-1H2O', 't29:0+OH', 't29:0+3OH']</v>
          </cell>
          <cell r="K478">
            <v>225.5059</v>
          </cell>
          <cell r="L478">
            <v>34.200000000000003</v>
          </cell>
          <cell r="M478">
            <v>0.65</v>
          </cell>
          <cell r="O478">
            <v>1</v>
          </cell>
        </row>
        <row r="479">
          <cell r="H479" t="str">
            <v>[240.1927, 629.4434, 204.1709, 222.1838]</v>
          </cell>
          <cell r="I479" t="str">
            <v>[308.0312, 196.3472, 59.0, 44.0833]</v>
          </cell>
          <cell r="J479" t="str">
            <v>['d14:3+2OH', 'CAEP(d35:7)-1H2O', 'd14:3', 'd14:3+OH']</v>
          </cell>
          <cell r="K479">
            <v>607.46170000000006</v>
          </cell>
          <cell r="L479">
            <v>40</v>
          </cell>
          <cell r="M479">
            <v>0.59</v>
          </cell>
          <cell r="O479">
            <v>1</v>
          </cell>
        </row>
        <row r="480">
          <cell r="H480" t="str">
            <v>[240.1927, 629.4434, 204.1709, 222.1838]</v>
          </cell>
          <cell r="I480" t="str">
            <v>[308.0312, 196.3472, 59.0, 44.0833]</v>
          </cell>
          <cell r="J480" t="str">
            <v>['d14:3+2OH', 'N-methylCAEP(d34:7)-1H2O', 'd14:3', 'd14:3+OH']</v>
          </cell>
          <cell r="K480">
            <v>607.46170000000006</v>
          </cell>
          <cell r="L480">
            <v>40</v>
          </cell>
          <cell r="M480">
            <v>0.59</v>
          </cell>
          <cell r="O480">
            <v>1</v>
          </cell>
        </row>
        <row r="481">
          <cell r="H481" t="str">
            <v>[314.2904, 350.3093, 629.4434]</v>
          </cell>
          <cell r="I481" t="str">
            <v>[551.7184, 287.9602, 196.3472]</v>
          </cell>
          <cell r="J481" t="str">
            <v>['d22:4', 'd22:4+2OH', 'CAEP(d35:7)-1H2O']</v>
          </cell>
          <cell r="K481">
            <v>1036.0257999999999</v>
          </cell>
          <cell r="L481">
            <v>38</v>
          </cell>
          <cell r="M481">
            <v>1</v>
          </cell>
          <cell r="O481">
            <v>1</v>
          </cell>
        </row>
        <row r="482">
          <cell r="H482" t="str">
            <v>[262.2538, 280.2631, 298.2726, 608.4951, 644.531, 626.5246]</v>
          </cell>
          <cell r="I482" t="str">
            <v>[416.7451, 351.5432, 327.625, 141.9313, 138.5714, 23.0]</v>
          </cell>
          <cell r="J482" t="str">
            <v>['t18:1', 't18:1+OH', 't18:1+2OH', 'Cer(t40:5)(dOH)-3H2O', 'Cer(t40:5)(dOH)-1H2O', 'Cer(t40:5)(dOH)-2H2O']</v>
          </cell>
          <cell r="K482">
            <v>1399.4159999999999</v>
          </cell>
          <cell r="L482">
            <v>75</v>
          </cell>
          <cell r="M482">
            <v>1</v>
          </cell>
          <cell r="O482">
            <v>1</v>
          </cell>
        </row>
        <row r="483">
          <cell r="H483" t="str">
            <v>[264.2363, 246.2201, 608.4951, 644.531, 282.2407, 626.5246]</v>
          </cell>
          <cell r="I483" t="str">
            <v>[390.6154, 186.045, 141.9313, 138.5714, 59.625, 23.0]</v>
          </cell>
          <cell r="J483" t="str">
            <v>['t17:2+OH', 't17:2', 'Cer(t40:5)(dOH)-3H2O', 'Cer(t40:5)(dOH)-1H2O', 't17:2+2OH', 'Cer(t40:5)(dOH)-2H2O']</v>
          </cell>
          <cell r="K483">
            <v>939.78809999999999</v>
          </cell>
          <cell r="L483">
            <v>60</v>
          </cell>
          <cell r="M483">
            <v>0.67</v>
          </cell>
          <cell r="O483">
            <v>1</v>
          </cell>
        </row>
        <row r="484">
          <cell r="H484" t="str">
            <v>[292.2329, 310.2434, 608.4951, 644.531, 626.5246]</v>
          </cell>
          <cell r="I484" t="str">
            <v>[532.9013, 152.0208, 141.9313, 138.5714, 23.0]</v>
          </cell>
          <cell r="J484" t="str">
            <v>['t18:4+2OH', 't18:4+3OH', 'Cer(t40:5)(dOH)-3H2O', 'Cer(t40:5)(dOH)-1H2O', 'Cer(t40:5)(dOH)-2H2O']</v>
          </cell>
          <cell r="K484">
            <v>988.4248</v>
          </cell>
          <cell r="L484">
            <v>55.8</v>
          </cell>
          <cell r="M484">
            <v>0.71</v>
          </cell>
          <cell r="O484">
            <v>1</v>
          </cell>
        </row>
        <row r="485">
          <cell r="H485" t="str">
            <v>[288.2731, 306.2764]</v>
          </cell>
          <cell r="I485" t="str">
            <v>[645.0132, 26.5]</v>
          </cell>
          <cell r="J485" t="str">
            <v>['m20:4', 'm20:4+OH']</v>
          </cell>
          <cell r="K485">
            <v>671.51319999999998</v>
          </cell>
          <cell r="L485">
            <v>50</v>
          </cell>
          <cell r="M485">
            <v>1</v>
          </cell>
          <cell r="O485">
            <v>1</v>
          </cell>
        </row>
        <row r="486">
          <cell r="H486" t="str">
            <v>[220.2101, 238.2199]</v>
          </cell>
          <cell r="I486" t="str">
            <v>[180.1958, 76.2]</v>
          </cell>
          <cell r="J486" t="str">
            <v>['m15:3', 'm15:3+OH']</v>
          </cell>
          <cell r="K486">
            <v>256.39580000000001</v>
          </cell>
          <cell r="L486">
            <v>45</v>
          </cell>
          <cell r="M486">
            <v>0.38</v>
          </cell>
          <cell r="O486">
            <v>1</v>
          </cell>
        </row>
        <row r="487">
          <cell r="H487" t="str">
            <v>[218.1884, 236.2001]</v>
          </cell>
          <cell r="I487" t="str">
            <v>[106.2841, 20.375]</v>
          </cell>
          <cell r="J487" t="str">
            <v>['m15:4', 'm15:4+OH']</v>
          </cell>
          <cell r="K487">
            <v>126.6591</v>
          </cell>
          <cell r="L487">
            <v>40</v>
          </cell>
          <cell r="M487">
            <v>0.19</v>
          </cell>
          <cell r="O487">
            <v>1</v>
          </cell>
        </row>
        <row r="488">
          <cell r="H488" t="str">
            <v>[674.5562, 674.5562, 656.543, 656.543, 512.5052, 512.5052, 308.3308, 344.3548]</v>
          </cell>
          <cell r="I488" t="str">
            <v>[30846.8105, 30846.8105, 360.1738, 360.1738, 249.006, 249.006, 100.0, 73.0]</v>
          </cell>
          <cell r="J488" t="str">
            <v>['HexCer(d32:0)', 'HexCer(d32:0)', 'HexCer(d32:0)-1H2O', 'HexCer(d32:0)-1H2O', 'HexCer(d32:0)-Hex', 'HexCer(d32:0)-Hex', 'd21:0', 'd21:0+2OH']</v>
          </cell>
          <cell r="K488">
            <v>63084.980600000003</v>
          </cell>
          <cell r="L488">
            <v>89</v>
          </cell>
          <cell r="M488">
            <v>1</v>
          </cell>
          <cell r="O488">
            <v>1</v>
          </cell>
        </row>
        <row r="489">
          <cell r="H489" t="str">
            <v>[674.5562, 674.5562, 656.543, 656.543, 512.5052, 512.5052, 238.2573, 274.2715]</v>
          </cell>
          <cell r="I489" t="str">
            <v>[30846.8105, 30846.8105, 360.1738, 360.1738, 249.006, 249.006, 107.5625, 37.0]</v>
          </cell>
          <cell r="J489" t="str">
            <v>['HexCer(d32:0)', 'HexCer(d32:0)', 'HexCer(d32:0)-1H2O', 'HexCer(d32:0)-1H2O', 'HexCer(d32:0)-Hex', 'HexCer(d32:0)-Hex', 'd16:0', 'd16:0+2OH']</v>
          </cell>
          <cell r="K489">
            <v>63056.543100000003</v>
          </cell>
          <cell r="L489">
            <v>80.099999999999994</v>
          </cell>
          <cell r="M489">
            <v>1</v>
          </cell>
          <cell r="O489">
            <v>1</v>
          </cell>
        </row>
        <row r="490">
          <cell r="H490" t="str">
            <v>[674.5562, 674.5562, 656.543, 656.543, 512.5052, 512.5052, 246.2458]</v>
          </cell>
          <cell r="I490" t="str">
            <v>[30846.8105, 30846.8105, 360.1738, 360.1738, 249.006, 249.006, 38.0]</v>
          </cell>
          <cell r="J490" t="str">
            <v>['HexCer(d32:0)', 'HexCer(d32:0)', 'HexCer(d32:0)-1H2O', 'HexCer(d32:0)-1H2O', 'HexCer(d32:0)-Hex', 'HexCer(d32:0)-Hex', 'd14:0+2OH']</v>
          </cell>
          <cell r="K490">
            <v>62949.980600000003</v>
          </cell>
          <cell r="L490">
            <v>62.400000000000013</v>
          </cell>
          <cell r="M490">
            <v>1</v>
          </cell>
          <cell r="O490">
            <v>1</v>
          </cell>
        </row>
        <row r="491">
          <cell r="H491" t="str">
            <v>[306.276, 288.2737, 324.2838, 342.3022]</v>
          </cell>
          <cell r="I491" t="str">
            <v>[741.6623, 171.45, 125.0, 21.0]</v>
          </cell>
          <cell r="J491" t="str">
            <v>['t20:2+OH', 't20:2', 't20:2+2OH', 't20:2+3OH']</v>
          </cell>
          <cell r="K491">
            <v>1059.1123</v>
          </cell>
          <cell r="L491">
            <v>50</v>
          </cell>
          <cell r="M491">
            <v>1</v>
          </cell>
          <cell r="O491">
            <v>1</v>
          </cell>
        </row>
        <row r="492">
          <cell r="H492" t="str">
            <v>[206.1927, 242.2092, 224.1999]</v>
          </cell>
          <cell r="I492" t="str">
            <v>[196.125, 77.0, 44.5568]</v>
          </cell>
          <cell r="J492" t="str">
            <v>['t14:1', 't14:1+2OH', 't14:1+OH']</v>
          </cell>
          <cell r="K492">
            <v>317.68180000000001</v>
          </cell>
          <cell r="L492">
            <v>34.200000000000003</v>
          </cell>
          <cell r="M492">
            <v>0.3</v>
          </cell>
          <cell r="O492">
            <v>1</v>
          </cell>
        </row>
        <row r="493">
          <cell r="H493" t="str">
            <v>[394.3647, 412.3725, 358.3516]</v>
          </cell>
          <cell r="I493" t="str">
            <v>[37.0833, 31.05, 25.25]</v>
          </cell>
          <cell r="J493" t="str">
            <v>['t25:2+2OH', 't25:2+3OH', 't25:2']</v>
          </cell>
          <cell r="K493">
            <v>93.383300000000006</v>
          </cell>
          <cell r="L493">
            <v>30.4</v>
          </cell>
          <cell r="M493">
            <v>0.09</v>
          </cell>
          <cell r="O493">
            <v>1</v>
          </cell>
        </row>
        <row r="494">
          <cell r="H494" t="str">
            <v>[686.546, 284.2933, 668.5345, 266.2796, 302.3001]</v>
          </cell>
          <cell r="I494" t="str">
            <v>[487.7555, 128.75, 62.5125, 50.05, 22.25]</v>
          </cell>
          <cell r="J494" t="str">
            <v>['HexCer(d33:1)', 'd18:0+OH', 'HexCer(d33:1)-1H2O', 'd18:0', 'd18:0+2OH']</v>
          </cell>
          <cell r="K494">
            <v>751.31799999999998</v>
          </cell>
          <cell r="L494">
            <v>44.8</v>
          </cell>
          <cell r="M494">
            <v>0.55000000000000004</v>
          </cell>
          <cell r="O494">
            <v>1</v>
          </cell>
        </row>
        <row r="495">
          <cell r="H495" t="str">
            <v>[256.2645, 686.546, 668.5345, 274.2697]</v>
          </cell>
          <cell r="I495" t="str">
            <v>[773.0417, 487.7555, 62.5125, 47.05]</v>
          </cell>
          <cell r="J495" t="str">
            <v>['d16:0+OH', 'HexCer(d33:1)', 'HexCer(d33:1)-1H2O', 'd16:0+2OH']</v>
          </cell>
          <cell r="K495">
            <v>1370.3597</v>
          </cell>
          <cell r="L495">
            <v>44</v>
          </cell>
          <cell r="M495">
            <v>1</v>
          </cell>
          <cell r="O495">
            <v>1</v>
          </cell>
        </row>
        <row r="496">
          <cell r="H496" t="str">
            <v>[686.546, 312.3232, 668.5345, 294.3172]</v>
          </cell>
          <cell r="I496" t="str">
            <v>[487.7555, 220.05, 62.5125, 27.025]</v>
          </cell>
          <cell r="J496" t="str">
            <v>['HexCer(d33:1)', 'd20:0+OH', 'HexCer(d33:1)-1H2O', 'd20:0']</v>
          </cell>
          <cell r="K496">
            <v>797.34299999999996</v>
          </cell>
          <cell r="L496">
            <v>39.6</v>
          </cell>
          <cell r="M496">
            <v>0.57999999999999996</v>
          </cell>
          <cell r="O496">
            <v>1</v>
          </cell>
        </row>
        <row r="497">
          <cell r="H497" t="str">
            <v>[690.543, 334.3087, 672.5181, 316.3022]</v>
          </cell>
          <cell r="I497" t="str">
            <v>[933.5694, 549.9067, 99.0, 60.0]</v>
          </cell>
          <cell r="J497" t="str">
            <v>['HexCer(m35:5)', 'm22:4+OH', 'HexCer(m35:5)-1H2O', 'm22:4']</v>
          </cell>
          <cell r="K497">
            <v>1642.4761000000001</v>
          </cell>
          <cell r="L497">
            <v>56.999999999999993</v>
          </cell>
          <cell r="M497">
            <v>1</v>
          </cell>
          <cell r="O497">
            <v>1</v>
          </cell>
        </row>
        <row r="498">
          <cell r="H498" t="str">
            <v>[690.543, 252.2329, 672.5181, 234.2174]</v>
          </cell>
          <cell r="I498" t="str">
            <v>[933.5694, 233.5, 99.0, 70.3333]</v>
          </cell>
          <cell r="J498" t="str">
            <v>['HexCer(m35:5)', 'm16:3+OH', 'HexCer(m35:5)-1H2O', 'm16:3']</v>
          </cell>
          <cell r="K498">
            <v>1336.4027000000001</v>
          </cell>
          <cell r="L498">
            <v>45.599999999999987</v>
          </cell>
          <cell r="M498">
            <v>0.81</v>
          </cell>
          <cell r="O498">
            <v>1</v>
          </cell>
        </row>
        <row r="499">
          <cell r="H499" t="str">
            <v>[690.543, 336.3217, 672.5181]</v>
          </cell>
          <cell r="I499" t="str">
            <v>[933.5694, 580.3064, 99.0]</v>
          </cell>
          <cell r="J499" t="str">
            <v>['HexCer(m35:5)', 'm22:3+OH', 'HexCer(m35:5)-1H2O']</v>
          </cell>
          <cell r="K499">
            <v>1612.8758</v>
          </cell>
          <cell r="L499">
            <v>38.700000000000003</v>
          </cell>
          <cell r="M499">
            <v>0.98</v>
          </cell>
          <cell r="O499">
            <v>1</v>
          </cell>
        </row>
        <row r="500">
          <cell r="H500" t="str">
            <v>[220.1696, 238.1758, 202.1614, 676.6052]</v>
          </cell>
          <cell r="I500" t="str">
            <v>[440.0, 159.25, 128.087, 55.875]</v>
          </cell>
          <cell r="J500" t="str">
            <v>['d14:4+OH', 'd14:4+2OH', 'd14:4', 'Cer(d46:7)-1H2O']</v>
          </cell>
          <cell r="K500">
            <v>783.21199999999999</v>
          </cell>
          <cell r="L500">
            <v>67</v>
          </cell>
          <cell r="M500">
            <v>1</v>
          </cell>
          <cell r="O500">
            <v>1</v>
          </cell>
        </row>
        <row r="501">
          <cell r="H501" t="str">
            <v>[398.3841, 416.382, 676.6052, 434.391]</v>
          </cell>
          <cell r="I501" t="str">
            <v>[120.3214, 61.5, 55.875, 34.0833]</v>
          </cell>
          <cell r="J501" t="str">
            <v>['d28:4', 'd28:4+OH', 'Cer(d46:7)-1H2O', 'd28:4+2OH']</v>
          </cell>
          <cell r="K501">
            <v>271.77969999999999</v>
          </cell>
          <cell r="L501">
            <v>46.900000000000013</v>
          </cell>
          <cell r="M501">
            <v>0.35</v>
          </cell>
          <cell r="O501">
            <v>1</v>
          </cell>
        </row>
        <row r="502">
          <cell r="H502" t="str">
            <v>[286.2573, 304.2691, 676.6052]</v>
          </cell>
          <cell r="I502" t="str">
            <v>[276.125, 78.0, 55.875]</v>
          </cell>
          <cell r="J502" t="str">
            <v>['d20:4', 'd20:4+OH', 'Cer(d46:7)-1H2O']</v>
          </cell>
          <cell r="K502">
            <v>410</v>
          </cell>
          <cell r="L502">
            <v>45</v>
          </cell>
          <cell r="M502">
            <v>0.52</v>
          </cell>
          <cell r="O502">
            <v>1</v>
          </cell>
        </row>
        <row r="503">
          <cell r="H503" t="str">
            <v>[698.5004, 264.2363, 680.4945, 246.2226, 518.428]</v>
          </cell>
          <cell r="I503" t="str">
            <v>[714.8401, 181.0, 164.7857, 68.0833, 24.45]</v>
          </cell>
          <cell r="J503" t="str">
            <v>['HexCer(m36:8)', 'm17:4+OH', 'HexCer(m36:8)-1H2O', 'm17:4', 'HexCer(m36:8)-Hex-H2O']</v>
          </cell>
          <cell r="K503">
            <v>1153.1591000000001</v>
          </cell>
          <cell r="L503">
            <v>71</v>
          </cell>
          <cell r="M503">
            <v>1</v>
          </cell>
          <cell r="O503">
            <v>1</v>
          </cell>
        </row>
        <row r="504">
          <cell r="H504" t="str">
            <v>[698.5004, 334.3039, 680.4945, 518.428]</v>
          </cell>
          <cell r="I504" t="str">
            <v>[714.8401, 248.375, 164.7857, 24.45]</v>
          </cell>
          <cell r="J504" t="str">
            <v>['HexCer(m36:8)', 'm22:4+OH', 'HexCer(m36:8)-1H2O', 'HexCer(m36:8)-Hex-H2O']</v>
          </cell>
          <cell r="K504">
            <v>1152.4508000000001</v>
          </cell>
          <cell r="L504">
            <v>51.3</v>
          </cell>
          <cell r="M504">
            <v>1</v>
          </cell>
          <cell r="O504">
            <v>1</v>
          </cell>
        </row>
        <row r="505">
          <cell r="H505" t="str">
            <v>[698.5004, 306.2809, 680.4945, 518.428]</v>
          </cell>
          <cell r="I505" t="str">
            <v>[714.8401, 239.2, 164.7857, 24.45]</v>
          </cell>
          <cell r="J505" t="str">
            <v>['HexCer(m36:8)', 'm20:4+OH', 'HexCer(m36:8)-1H2O', 'HexCer(m36:8)-Hex-H2O']</v>
          </cell>
          <cell r="K505">
            <v>1143.2757999999999</v>
          </cell>
          <cell r="L505">
            <v>45.599999999999987</v>
          </cell>
          <cell r="M505">
            <v>0.99</v>
          </cell>
          <cell r="O505">
            <v>1</v>
          </cell>
        </row>
        <row r="506">
          <cell r="H506" t="str">
            <v>[378.3364, 690.5893, 342.3157, 360.3206]</v>
          </cell>
          <cell r="I506" t="str">
            <v>[6708.5703, 832.9767, 32.45, 28.125]</v>
          </cell>
          <cell r="J506" t="str">
            <v>['d24:4+2OH', 'Cer(d46:8)(2OH)-1H2O', 'd24:4', 'd24:4+OH']</v>
          </cell>
          <cell r="K506">
            <v>7602.1220000000003</v>
          </cell>
          <cell r="L506">
            <v>67</v>
          </cell>
          <cell r="M506">
            <v>1</v>
          </cell>
          <cell r="O506">
            <v>1</v>
          </cell>
        </row>
        <row r="507">
          <cell r="H507" t="str">
            <v>[690.5893, 270.2265, 306.2428, 288.2373, 324.2521]</v>
          </cell>
          <cell r="I507" t="str">
            <v>[832.9767, 412.7604, 259.0146, 205.9698, 193.1203]</v>
          </cell>
          <cell r="J507" t="str">
            <v>['Cer(t46:8)-1H2O', 't19:4', 't19:4+2OH', 't19:4+OH', 't19:4+3OH']</v>
          </cell>
          <cell r="K507">
            <v>1903.8417999999999</v>
          </cell>
          <cell r="L507">
            <v>49.6</v>
          </cell>
          <cell r="M507">
            <v>0.25</v>
          </cell>
          <cell r="O507">
            <v>1</v>
          </cell>
        </row>
        <row r="508">
          <cell r="H508" t="str">
            <v>[394.3309, 690.5893, 376.3182, 340.3004]</v>
          </cell>
          <cell r="I508" t="str">
            <v>[1422.0497, 832.9767, 209.5833, 178.0703]</v>
          </cell>
          <cell r="J508" t="str">
            <v>['t24:4+3OH', 'Cer(t46:8)-1H2O', 't24:4+2OH', 't24:4']</v>
          </cell>
          <cell r="K508">
            <v>2642.68</v>
          </cell>
          <cell r="L508">
            <v>45</v>
          </cell>
          <cell r="M508">
            <v>0.35</v>
          </cell>
          <cell r="O508">
            <v>1</v>
          </cell>
        </row>
        <row r="509">
          <cell r="H509" t="str">
            <v>[714.5863, 696.5797, 264.2643, 678.5772, 300.2841]</v>
          </cell>
          <cell r="I509" t="str">
            <v>[9424.3818, 208.3393, 173.2083, 109.8906, 68.125]</v>
          </cell>
          <cell r="J509" t="str">
            <v>['HexCer(d35:1)', 'HexCer(d35:1)-1H2O', 'd18:1', 'HexCer(d35:1)-2H2O', 'd18:1+2OH']</v>
          </cell>
          <cell r="K509">
            <v>9983.9449999999997</v>
          </cell>
          <cell r="L509">
            <v>56.000000000000007</v>
          </cell>
          <cell r="M509">
            <v>1</v>
          </cell>
          <cell r="O509">
            <v>1</v>
          </cell>
        </row>
        <row r="510">
          <cell r="H510" t="str">
            <v>[714.5863, 696.5797, 678.5772, 398.3933, 380.3852]</v>
          </cell>
          <cell r="I510" t="str">
            <v>[9424.3818, 208.3393, 109.8906, 78.625, 58.0526]</v>
          </cell>
          <cell r="J510" t="str">
            <v>['HexCer(d35:1)', 'HexCer(d35:1)-1H2O', 'HexCer(d35:1)-2H2O', 'd25:1+2OH', 'd25:1+OH']</v>
          </cell>
          <cell r="K510">
            <v>9879.2893000000004</v>
          </cell>
          <cell r="L510">
            <v>44.8</v>
          </cell>
          <cell r="M510">
            <v>0.99</v>
          </cell>
          <cell r="O510">
            <v>1</v>
          </cell>
        </row>
        <row r="511">
          <cell r="H511" t="str">
            <v>[714.5863, 696.5797, 278.2859, 678.5772]</v>
          </cell>
          <cell r="I511" t="str">
            <v>[9424.3818, 208.3393, 190.5625, 109.8906]</v>
          </cell>
          <cell r="J511" t="str">
            <v>['HexCer(d35:1)', 'HexCer(d35:1)-1H2O', 'd19:1', 'HexCer(d35:1)-2H2O']</v>
          </cell>
          <cell r="K511">
            <v>9933.1741999999995</v>
          </cell>
          <cell r="L511">
            <v>39.6</v>
          </cell>
          <cell r="M511">
            <v>0.99</v>
          </cell>
          <cell r="O511">
            <v>1</v>
          </cell>
        </row>
        <row r="512">
          <cell r="H512" t="str">
            <v>[264.2366, 282.2484, 704.5051, 606.5116]</v>
          </cell>
          <cell r="I512" t="str">
            <v>[389.0208, 192.5706, 123.5511, 100.5956]</v>
          </cell>
          <cell r="J512" t="str">
            <v>['d17:3+OH', 'd17:3+2OH', 'CerP(d41:6)(2OH)-1H2O', 'CerP(d41:6)(2OH)-H2O-H3PO4']</v>
          </cell>
          <cell r="K512">
            <v>805.73810000000003</v>
          </cell>
          <cell r="L512">
            <v>44</v>
          </cell>
          <cell r="M512">
            <v>1</v>
          </cell>
          <cell r="O512">
            <v>1</v>
          </cell>
        </row>
        <row r="513">
          <cell r="H513" t="str">
            <v>[296.2635, 704.5051, 606.5116, 278.2467]</v>
          </cell>
          <cell r="I513" t="str">
            <v>[434.3647, 123.5511, 100.5956, 47.05]</v>
          </cell>
          <cell r="J513" t="str">
            <v>['d18:3+2OH', 'CerP(d41:6)(2OH)-1H2O', 'CerP(d41:6)(2OH)-H2O-H3PO4', 'd18:3+OH']</v>
          </cell>
          <cell r="K513">
            <v>705.56139999999994</v>
          </cell>
          <cell r="L513">
            <v>39.6</v>
          </cell>
          <cell r="M513">
            <v>0.88</v>
          </cell>
          <cell r="O513">
            <v>1</v>
          </cell>
        </row>
        <row r="514">
          <cell r="H514" t="str">
            <v>[364.3206, 328.3019, 704.5051, 606.5116]</v>
          </cell>
          <cell r="I514" t="str">
            <v>[292.0357, 157.0625, 123.5511, 100.5956]</v>
          </cell>
          <cell r="J514" t="str">
            <v>['d23:4+2OH', 'd23:4', 'CerP(d41:6)(2OH)-1H2O', 'CerP(d41:6)(2OH)-H2O-H3PO4']</v>
          </cell>
          <cell r="K514">
            <v>673.24490000000003</v>
          </cell>
          <cell r="L514">
            <v>35.200000000000003</v>
          </cell>
          <cell r="M514">
            <v>0.84</v>
          </cell>
          <cell r="O514">
            <v>1</v>
          </cell>
        </row>
        <row r="515">
          <cell r="H515" t="str">
            <v>[708.5992, 250.1824, 268.1855, 232.1717, 672.5665]</v>
          </cell>
          <cell r="I515" t="str">
            <v>[1821.2362, 352.44, 338.2267, 113.125, 101.875]</v>
          </cell>
          <cell r="J515" t="str">
            <v>['Cer(t46:7)(2OH)-1H2O', 't15:4+2OH', 't15:4+3OH', 't15:4+OH', 'Cer(t46:7)(2OH)-3H2O']</v>
          </cell>
          <cell r="K515">
            <v>2726.9029</v>
          </cell>
          <cell r="L515">
            <v>55.8</v>
          </cell>
          <cell r="M515">
            <v>0.69</v>
          </cell>
          <cell r="O515">
            <v>1</v>
          </cell>
        </row>
        <row r="516">
          <cell r="H516" t="str">
            <v>[708.5992, 394.3281, 376.323, 672.5665]</v>
          </cell>
          <cell r="I516" t="str">
            <v>[1821.2362, 1148.125, 902.169, 101.875]</v>
          </cell>
          <cell r="J516" t="str">
            <v>['Cer(t46:7)(2OH)-1H2O', 't24:4+3OH', 't24:4+2OH', 'Cer(t46:7)(2OH)-3H2O']</v>
          </cell>
          <cell r="K516">
            <v>3973.4052000000001</v>
          </cell>
          <cell r="L516">
            <v>50</v>
          </cell>
          <cell r="M516">
            <v>1</v>
          </cell>
          <cell r="O516">
            <v>1</v>
          </cell>
        </row>
        <row r="517">
          <cell r="H517" t="str">
            <v>[708.5992, 256.201, 310.2347, 672.5665, 274.2143]</v>
          </cell>
          <cell r="I517" t="str">
            <v>[1821.2362, 236.1111, 211.9799, 101.875, 34.1023]</v>
          </cell>
          <cell r="J517" t="str">
            <v>['Cer(t46:7)(2OH)-1H2O', 't18:4', 't18:4+3OH', 'Cer(t46:7)(2OH)-3H2O', 't18:4+OH']</v>
          </cell>
          <cell r="K517">
            <v>2405.3045000000002</v>
          </cell>
          <cell r="L517">
            <v>49.6</v>
          </cell>
          <cell r="M517">
            <v>0.61</v>
          </cell>
          <cell r="O517">
            <v>1</v>
          </cell>
        </row>
        <row r="518">
          <cell r="H518" t="str">
            <v>[726.6182, 744.6261, 708.6066, 288.2856, 270.2742]</v>
          </cell>
          <cell r="I518" t="str">
            <v>[1083.1399, 669.4954, 149.0833, 49.0, 21.0625]</v>
          </cell>
          <cell r="J518" t="str">
            <v>['HexCer(d37:0)-1H2O', 'HexCer(d37:0)', 'HexCer(d37:0)-2H2O', 'd17:0+2OH', 'd17:0+OH']</v>
          </cell>
          <cell r="K518">
            <v>1971.7810999999999</v>
          </cell>
          <cell r="L518">
            <v>50.400000000000013</v>
          </cell>
          <cell r="M518">
            <v>0.98</v>
          </cell>
          <cell r="O518">
            <v>1</v>
          </cell>
        </row>
        <row r="519">
          <cell r="H519" t="str">
            <v>[726.6182, 744.6261, 708.6066, 246.2405]</v>
          </cell>
          <cell r="I519" t="str">
            <v>[1083.1399, 669.4954, 149.0833, 108.0]</v>
          </cell>
          <cell r="J519" t="str">
            <v>['HexCer(d37:0)-1H2O', 'HexCer(d37:0)', 'HexCer(d37:0)-2H2O', 'd14:0+2OH']</v>
          </cell>
          <cell r="K519">
            <v>2009.7185999999999</v>
          </cell>
          <cell r="L519">
            <v>44</v>
          </cell>
          <cell r="M519">
            <v>1</v>
          </cell>
          <cell r="O519">
            <v>1</v>
          </cell>
        </row>
        <row r="520">
          <cell r="H520" t="str">
            <v>[726.6182, 744.6261, 708.6066, 372.3785]</v>
          </cell>
          <cell r="I520" t="str">
            <v>[1083.1399, 669.4954, 149.0833, 47.0]</v>
          </cell>
          <cell r="J520" t="str">
            <v>['HexCer(d37:0)-1H2O', 'HexCer(d37:0)', 'HexCer(d37:0)-2H2O', 'd23:0+2OH']</v>
          </cell>
          <cell r="K520">
            <v>1948.7185999999999</v>
          </cell>
          <cell r="L520">
            <v>35.200000000000003</v>
          </cell>
          <cell r="M520">
            <v>0.97</v>
          </cell>
          <cell r="O520">
            <v>1</v>
          </cell>
        </row>
        <row r="521">
          <cell r="H521" t="str">
            <v>[766.5742, 766.5742, 300.2882, 264.268, 282.2784, 586.508, 586.508]</v>
          </cell>
          <cell r="I521" t="str">
            <v>[1757.4491, 1757.4491, 119.45, 116.2404, 42.0, 27.0, 27.0]</v>
          </cell>
          <cell r="J521" t="str">
            <v>['HexCer(d38:4)(OH)', 'HexCer(d38:4)(OH)', 'd18:1+2OH', 'd18:1', 'd18:1+OH', 'HexCer(d38:4)(OH)-Hex-H2O', 'HexCer(d38:4)(OH)-Hex-H2O']</v>
          </cell>
          <cell r="K521">
            <v>3846.5886</v>
          </cell>
          <cell r="L521">
            <v>54.6</v>
          </cell>
          <cell r="M521">
            <v>0.98</v>
          </cell>
          <cell r="O521">
            <v>1</v>
          </cell>
        </row>
        <row r="522">
          <cell r="H522" t="str">
            <v>[766.5742, 766.5742, 378.3325, 342.3219, 586.508, 586.508]</v>
          </cell>
          <cell r="I522" t="str">
            <v>[1757.4491, 1757.4491, 246.0033, 59.75, 27.0, 27.0]</v>
          </cell>
          <cell r="J522" t="str">
            <v>['HexCer(d38:4)(OH)', 'HexCer(d38:4)(OH)', 'd24:4+2OH', 'd24:4', 'HexCer(d38:4)(OH)-Hex-H2O', 'HexCer(d38:4)(OH)-Hex-H2O']</v>
          </cell>
          <cell r="K522">
            <v>3874.6514999999999</v>
          </cell>
          <cell r="L522">
            <v>53.6</v>
          </cell>
          <cell r="M522">
            <v>0.99</v>
          </cell>
          <cell r="O522">
            <v>1</v>
          </cell>
        </row>
        <row r="523">
          <cell r="H523" t="str">
            <v>[766.5742, 766.5742, 252.1943, 270.2032, 586.508, 586.508]</v>
          </cell>
          <cell r="I523" t="str">
            <v>[1757.4491, 1757.4491, 313.4045, 28.125, 27.0, 27.0]</v>
          </cell>
          <cell r="J523" t="str">
            <v>['HexCer(t38:4)', 'HexCer(t38:4)', 't15:3+2OH', 't15:3+3OH', 'HexCer(t38:4)-Hex-H2O', 'HexCer(t38:4)-Hex-H2O']</v>
          </cell>
          <cell r="K523">
            <v>3910.4277000000002</v>
          </cell>
          <cell r="L523">
            <v>49.500000000000007</v>
          </cell>
          <cell r="M523">
            <v>1</v>
          </cell>
          <cell r="O523">
            <v>1</v>
          </cell>
        </row>
        <row r="524">
          <cell r="H524" t="str">
            <v>[766.5742, 766.5742, 246.2263, 282.2468, 586.508, 586.508]</v>
          </cell>
          <cell r="I524" t="str">
            <v>[1757.4491, 1757.4491, 265.157, 98.3472, 27.0, 27.0]</v>
          </cell>
          <cell r="J524" t="str">
            <v>['HexCer(d38:4)(OH)', 'HexCer(d38:4)(OH)', 'd17:3', 'd17:3+2OH', 'HexCer(d38:4)(OH)-Hex-H2O', 'HexCer(d38:4)(OH)-Hex-H2O']</v>
          </cell>
          <cell r="K524">
            <v>3932.4023999999999</v>
          </cell>
          <cell r="L524">
            <v>60.3</v>
          </cell>
          <cell r="M524">
            <v>0.97</v>
          </cell>
          <cell r="O524">
            <v>1</v>
          </cell>
        </row>
        <row r="525">
          <cell r="H525" t="str">
            <v>[766.5742, 766.5742, 320.2639, 284.2346, 586.508, 586.508]</v>
          </cell>
          <cell r="I525" t="str">
            <v>[1757.4491, 1757.4491, 398.107, 101.375, 27.0, 27.0]</v>
          </cell>
          <cell r="J525" t="str">
            <v>['HexCer(t38:4)', 'HexCer(t38:4)', 't20:4+2OH', 't20:4', 'HexCer(t38:4)-Hex-H2O', 'HexCer(t38:4)-Hex-H2O']</v>
          </cell>
          <cell r="K525">
            <v>4068.3802000000001</v>
          </cell>
          <cell r="L525">
            <v>55.000000000000007</v>
          </cell>
          <cell r="M525">
            <v>1</v>
          </cell>
          <cell r="O525">
            <v>1</v>
          </cell>
        </row>
        <row r="526">
          <cell r="H526" t="str">
            <v>[766.5742, 766.5742, 246.2263, 282.2468, 586.508, 586.508]</v>
          </cell>
          <cell r="I526" t="str">
            <v>[1757.4491, 1757.4491, 265.157, 98.3472, 27.0, 27.0]</v>
          </cell>
          <cell r="J526" t="str">
            <v>['HexCer(t38:4)', 'HexCer(t38:4)', 't17:2', 't17:2+2OH', 'HexCer(t38:4)-Hex-H2O', 'HexCer(t38:4)-Hex-H2O']</v>
          </cell>
          <cell r="K526">
            <v>3932.4023999999999</v>
          </cell>
          <cell r="L526">
            <v>49.500000000000007</v>
          </cell>
          <cell r="M526">
            <v>0.97</v>
          </cell>
          <cell r="O526">
            <v>1</v>
          </cell>
        </row>
        <row r="527">
          <cell r="H527" t="str">
            <v>[794.6158, 410.3848, 776.6021, 758.59, 740.5707, 446.3972, 428.3839]</v>
          </cell>
          <cell r="I527" t="str">
            <v>[40823.7305, 991.5189, 835.0309, 245.8897, 170.5568, 114.9605, 25.0]</v>
          </cell>
          <cell r="J527" t="str">
            <v>['HexCer(t40:4)', 't29:4', 'HexCer(t40:4)-1H2O', 'HexCer(t40:4)-2H2O', 'HexCer(t40:4)-3H2O', 't29:4+2OH', 't29:4+OH']</v>
          </cell>
          <cell r="K527">
            <v>43206.687299999998</v>
          </cell>
          <cell r="L527">
            <v>64</v>
          </cell>
          <cell r="M527">
            <v>1</v>
          </cell>
          <cell r="O527">
            <v>1</v>
          </cell>
        </row>
        <row r="528">
          <cell r="H528" t="str">
            <v>[794.6158, 776.6021, 340.3045, 376.3139, 758.59, 740.5707, 394.3386]</v>
          </cell>
          <cell r="I528" t="str">
            <v>[40823.7305, 835.0309, 476.1731, 339.0625, 245.8897, 170.5568, 102.45]</v>
          </cell>
          <cell r="J528" t="str">
            <v>['HexCer(t40:4)', 'HexCer(t40:4)-1H2O', 't24:4', 't24:4+2OH', 'HexCer(t40:4)-2H2O', 'HexCer(t40:4)-3H2O', 't24:4+3OH']</v>
          </cell>
          <cell r="K528">
            <v>42992.893499999991</v>
          </cell>
          <cell r="L528">
            <v>57.6</v>
          </cell>
          <cell r="M528">
            <v>1</v>
          </cell>
          <cell r="O528">
            <v>1</v>
          </cell>
        </row>
        <row r="529">
          <cell r="H529" t="str">
            <v>[794.6158, 776.6021, 354.3222, 758.59, 740.5707, 408.3532]</v>
          </cell>
          <cell r="I529" t="str">
            <v>[40823.7305, 835.0309, 485.1783, 245.8897, 170.5568, 114.5]</v>
          </cell>
          <cell r="J529" t="str">
            <v>['HexCer(t40:4)', 'HexCer(t40:4)-1H2O', 't25:4', 'HexCer(t40:4)-2H2O', 'HexCer(t40:4)-3H2O', 't25:4+3OH']</v>
          </cell>
          <cell r="K529">
            <v>42674.886199999994</v>
          </cell>
          <cell r="L529">
            <v>38.5</v>
          </cell>
          <cell r="M529">
            <v>0.99</v>
          </cell>
          <cell r="O529">
            <v>1</v>
          </cell>
        </row>
        <row r="530">
          <cell r="H530" t="str">
            <v>[777.6801, 316.3051, 140.0465, 352.3153]</v>
          </cell>
          <cell r="I530" t="str">
            <v>[2144.9866, 1351.0083, 989.5057, 338.5823]</v>
          </cell>
          <cell r="J530" t="str">
            <v>['N-methylCAEP(d44:3)-1H2O', 'd22:3', '[C3H10NO3P+H]+]', 'd22:3+2OH']</v>
          </cell>
          <cell r="K530">
            <v>4824.0829000000003</v>
          </cell>
          <cell r="L530">
            <v>50</v>
          </cell>
          <cell r="M530">
            <v>1</v>
          </cell>
          <cell r="O530">
            <v>1</v>
          </cell>
        </row>
        <row r="531">
          <cell r="H531" t="str">
            <v>[777.6801, 302.2894, 140.0465, 338.2996]</v>
          </cell>
          <cell r="I531" t="str">
            <v>[2144.9866, 1029.2295, 989.5057, 442.8818]</v>
          </cell>
          <cell r="J531" t="str">
            <v>['N-methylCAEP(d44:3)-1H2O', 'd21:3', '[C3H10NO3P+H]+]', 'd21:3+2OH']</v>
          </cell>
          <cell r="K531">
            <v>4606.6036000000004</v>
          </cell>
          <cell r="L531">
            <v>45</v>
          </cell>
          <cell r="M531">
            <v>0.95</v>
          </cell>
          <cell r="O531">
            <v>1</v>
          </cell>
        </row>
        <row r="532">
          <cell r="H532" t="str">
            <v>[777.6801, 288.2724, 140.0465, 324.2954]</v>
          </cell>
          <cell r="I532" t="str">
            <v>[2144.9866, 1180.5603, 989.5057, 212.6923]</v>
          </cell>
          <cell r="J532" t="str">
            <v>['N-methylCAEP(d44:3)-1H2O', 'd20:3', '[C3H10NO3P+H]+]', 'd20:3+2OH']</v>
          </cell>
          <cell r="K532">
            <v>4527.7448999999997</v>
          </cell>
          <cell r="L532">
            <v>40</v>
          </cell>
          <cell r="M532">
            <v>0.94</v>
          </cell>
          <cell r="O532">
            <v>1</v>
          </cell>
        </row>
        <row r="533">
          <cell r="H533" t="str">
            <v>[266.2835, 742.5778, 284.2967, 765.6263, 783.6448]</v>
          </cell>
          <cell r="I533" t="str">
            <v>[277.0179, 196.875, 162.0, 36.0833, 23.0]</v>
          </cell>
          <cell r="J533" t="str">
            <v>['d18:0', 'SM(d40:2)(2OH)-C3H9N', 'd18:0+OH', 'SM(d40:2)(2OH)-2H2O', 'SM(d40:2)(2OH)-1H2O']</v>
          </cell>
          <cell r="K533">
            <v>694.97620000000006</v>
          </cell>
          <cell r="L533">
            <v>45</v>
          </cell>
          <cell r="M533">
            <v>1</v>
          </cell>
          <cell r="O533">
            <v>1</v>
          </cell>
        </row>
        <row r="534">
          <cell r="H534" t="str">
            <v>[266.2835, 284.2967, 660.6236, 765.6263, 783.6448]</v>
          </cell>
          <cell r="I534" t="str">
            <v>[277.0179, 162.0, 48.375, 36.0833, 23.0]</v>
          </cell>
          <cell r="J534" t="str">
            <v>['d18:0', 'd18:0+OH', 'PECer(d43:2)(2OH)-phosphoethanolamine', 'PECer(d43:2)(2OH)-2H2O', 'PECer(d43:2)(2OH)-1H2O']</v>
          </cell>
          <cell r="K534">
            <v>546.47619999999995</v>
          </cell>
          <cell r="L534">
            <v>44.8</v>
          </cell>
          <cell r="M534">
            <v>0.79</v>
          </cell>
          <cell r="O534">
            <v>1</v>
          </cell>
        </row>
        <row r="535">
          <cell r="H535" t="str">
            <v>[234.2233, 742.5778, 765.6263, 252.2288, 783.6448]</v>
          </cell>
          <cell r="I535" t="str">
            <v>[297.1875, 196.875, 36.0833, 33.875, 23.0]</v>
          </cell>
          <cell r="J535" t="str">
            <v>['d16:2', 'SM(d40:2)(2OH)-C3H9N', 'SM(d40:2)(2OH)-2H2O', 'd16:2+OH', 'SM(d40:2)(2OH)-1H2O']</v>
          </cell>
          <cell r="K535">
            <v>587.02080000000001</v>
          </cell>
          <cell r="L535">
            <v>40.5</v>
          </cell>
          <cell r="M535">
            <v>0.84</v>
          </cell>
          <cell r="O535">
            <v>1</v>
          </cell>
        </row>
        <row r="536">
          <cell r="H536" t="str">
            <v>[812.6544, 316.3044, 334.3125, 650.6145, 352.3216, 370.3375]</v>
          </cell>
          <cell r="I536" t="str">
            <v>[27478.0117, 676.251, 154.0, 128.4083, 119.2012, 74.7206]</v>
          </cell>
          <cell r="J536" t="str">
            <v>['HexCer(t41:2)', 't22:2', 't22:2+OH', 'HexCer(t41:2)-Hex', 't22:2+2OH', 't22:2+3OH']</v>
          </cell>
          <cell r="K536">
            <v>28630.592799999999</v>
          </cell>
          <cell r="L536">
            <v>55.000000000000007</v>
          </cell>
          <cell r="M536">
            <v>1</v>
          </cell>
          <cell r="O536">
            <v>1</v>
          </cell>
        </row>
        <row r="537">
          <cell r="H537" t="str">
            <v>[812.6544, 330.3156, 384.3479, 366.3317, 650.6145]</v>
          </cell>
          <cell r="I537" t="str">
            <v>[27478.0117, 402.3809, 317.1731, 156.375, 128.4083]</v>
          </cell>
          <cell r="J537" t="str">
            <v>['HexCer(t41:2)', 't23:2', 't23:2+3OH', 't23:2+2OH', 'HexCer(t41:2)-Hex']</v>
          </cell>
          <cell r="K537">
            <v>28482.348999999998</v>
          </cell>
          <cell r="L537">
            <v>36</v>
          </cell>
          <cell r="M537">
            <v>0.99</v>
          </cell>
          <cell r="O537">
            <v>1</v>
          </cell>
        </row>
        <row r="538">
          <cell r="H538" t="str">
            <v>[812.6544, 410.3995, 650.6145, 428.4177]</v>
          </cell>
          <cell r="I538" t="str">
            <v>[27478.0117, 912.0486, 128.4083, 95.25]</v>
          </cell>
          <cell r="J538" t="str">
            <v>['HexCer(t41:2)', 't26:1+2OH', 'HexCer(t41:2)-Hex', 't26:1+3OH']</v>
          </cell>
          <cell r="K538">
            <v>28613.7186</v>
          </cell>
          <cell r="L538">
            <v>32.4</v>
          </cell>
          <cell r="M538">
            <v>1</v>
          </cell>
          <cell r="O538">
            <v>1</v>
          </cell>
        </row>
        <row r="539">
          <cell r="H539" t="str">
            <v>[364.3501, 794.708, 382.3644]</v>
          </cell>
          <cell r="I539" t="str">
            <v>[361.0147, 328.8351, 111.0865]</v>
          </cell>
          <cell r="J539" t="str">
            <v>['d24:2+OH', 'Cer(d52:6)(dOH)-1H2O', 'd24:2+2OH']</v>
          </cell>
          <cell r="K539">
            <v>800.93629999999996</v>
          </cell>
          <cell r="L539">
            <v>45</v>
          </cell>
          <cell r="M539">
            <v>0.85</v>
          </cell>
          <cell r="O539">
            <v>1</v>
          </cell>
        </row>
        <row r="540">
          <cell r="H540" t="str">
            <v>[794.708, 206.1893, 242.2081, 224.1991]</v>
          </cell>
          <cell r="I540" t="str">
            <v>[328.8351, 160.0662, 132.744, 126.5568]</v>
          </cell>
          <cell r="J540" t="str">
            <v>['Cer(d52:6)(dOH)-1H2O', 'd14:2', 'd14:2+2OH', 'd14:2+OH']</v>
          </cell>
          <cell r="K540">
            <v>748.20209999999997</v>
          </cell>
          <cell r="L540">
            <v>40.200000000000003</v>
          </cell>
          <cell r="M540">
            <v>0.8</v>
          </cell>
          <cell r="O540">
            <v>1</v>
          </cell>
        </row>
        <row r="541">
          <cell r="H541" t="str">
            <v>[340.3041, 794.708, 358.3161]</v>
          </cell>
          <cell r="I541" t="str">
            <v>[584.845, 328.8351, 25.25]</v>
          </cell>
          <cell r="J541" t="str">
            <v>['t24:4', 'Cer(t52:6)(2OH)-1H2O', 't24:4+OH']</v>
          </cell>
          <cell r="K541">
            <v>938.93010000000004</v>
          </cell>
          <cell r="L541">
            <v>38</v>
          </cell>
          <cell r="M541">
            <v>1</v>
          </cell>
          <cell r="O541">
            <v>1</v>
          </cell>
        </row>
        <row r="542">
          <cell r="H542" t="str">
            <v>[844.6777, 264.2689, 282.2836, 300.2895, 826.6857, 808.6537, 318.3032, 664.6252]</v>
          </cell>
          <cell r="I542" t="str">
            <v>[1194.2986, 530.25, 374.8617, 163.2426, 143.1023, 126.0227, 75.0625, 24.375]</v>
          </cell>
          <cell r="J542" t="str">
            <v>['HexCer(t42:1)(OH)', 't18:0', 't18:0+OH', 't18:0+2OH', 'HexCer(t42:1)(OH)-1H2O', 'HexCer(t42:1)(OH)-2H2O', 't18:0+3OH', 'HexCer(t42:1)(OH)-Hex-H2O']</v>
          </cell>
          <cell r="K542">
            <v>2631.2154</v>
          </cell>
          <cell r="L542">
            <v>73</v>
          </cell>
          <cell r="M542">
            <v>1</v>
          </cell>
          <cell r="O542">
            <v>1</v>
          </cell>
        </row>
        <row r="543">
          <cell r="H543" t="str">
            <v>[844.6777, 280.2635, 298.2747, 826.6857, 808.6537, 262.253, 664.6252]</v>
          </cell>
          <cell r="I543" t="str">
            <v>[1194.2986, 182.25, 150.075, 143.1023, 126.0227, 76.5625, 24.375]</v>
          </cell>
          <cell r="J543" t="str">
            <v>['HexCer(t42:1)(OH)', 't18:1+OH', 't18:1+2OH', 'HexCer(t42:1)(OH)-1H2O', 'HexCer(t42:1)(OH)-2H2O', 't18:1', 'HexCer(t42:1)(OH)-Hex-H2O']</v>
          </cell>
          <cell r="K543">
            <v>1896.6860999999999</v>
          </cell>
          <cell r="L543">
            <v>57.6</v>
          </cell>
          <cell r="M543">
            <v>0.72</v>
          </cell>
          <cell r="O543">
            <v>1</v>
          </cell>
        </row>
        <row r="544">
          <cell r="H544" t="str">
            <v>[844.6777, 276.2656, 826.6857, 808.6537, 312.2947, 330.3068, 664.6252]</v>
          </cell>
          <cell r="I544" t="str">
            <v>[1194.2986, 306.0, 143.1023, 126.0227, 44.5556, 42.45, 24.375]</v>
          </cell>
          <cell r="J544" t="str">
            <v>['HexCer(t42:1)(OH)', 't19:1', 'HexCer(t42:1)(OH)-1H2O', 'HexCer(t42:1)(OH)-2H2O', 't19:1+2OH', 't19:1+3OH', 'HexCer(t42:1)(OH)-Hex-H2O']</v>
          </cell>
          <cell r="K544">
            <v>1880.8042</v>
          </cell>
          <cell r="L544">
            <v>38.4</v>
          </cell>
          <cell r="M544">
            <v>0.71</v>
          </cell>
          <cell r="O544">
            <v>1</v>
          </cell>
        </row>
        <row r="545">
          <cell r="H545" t="str">
            <v>[340.2941, 394.3282, 828.7321]</v>
          </cell>
          <cell r="I545" t="str">
            <v>[961.4454, 48.3611, 33.0625]</v>
          </cell>
          <cell r="J545" t="str">
            <v>['t24:4', 't24:4+3OH', 'Cer(t53:4)(dOH)-1H2O']</v>
          </cell>
          <cell r="K545">
            <v>1042.8689999999999</v>
          </cell>
          <cell r="L545">
            <v>38</v>
          </cell>
          <cell r="M545">
            <v>1</v>
          </cell>
          <cell r="O545">
            <v>1</v>
          </cell>
        </row>
        <row r="546">
          <cell r="H546" t="str">
            <v>[320.2596, 302.2529, 338.2745, 828.7321]</v>
          </cell>
          <cell r="I546" t="str">
            <v>[228.625, 176.125, 74.2404, 33.0625]</v>
          </cell>
          <cell r="J546" t="str">
            <v>['t20:4+2OH', 't20:4+OH', 't20:4+3OH', 'Cer(t53:4)(dOH)-1H2O']</v>
          </cell>
          <cell r="K546">
            <v>512.05290000000002</v>
          </cell>
          <cell r="L546">
            <v>35</v>
          </cell>
          <cell r="M546">
            <v>0.49</v>
          </cell>
          <cell r="O546">
            <v>1</v>
          </cell>
        </row>
        <row r="547">
          <cell r="H547" t="str">
            <v>[282.2786, 264.2646, 828.7321]</v>
          </cell>
          <cell r="I547" t="str">
            <v>[499.9003, 109.4491, 33.0625]</v>
          </cell>
          <cell r="J547" t="str">
            <v>['t18:0+OH', 't18:0', 'Cer(t53:4)(dOH)-1H2O']</v>
          </cell>
          <cell r="K547">
            <v>642.41190000000006</v>
          </cell>
          <cell r="L547">
            <v>34.200000000000003</v>
          </cell>
          <cell r="M547">
            <v>0.62</v>
          </cell>
          <cell r="O547">
            <v>1</v>
          </cell>
        </row>
        <row r="548">
          <cell r="H548" t="str">
            <v>[866.7632, 266.2858, 848.7649, 284.2964]</v>
          </cell>
          <cell r="I548" t="str">
            <v>[653.3314, 89.125, 87.2404, 20.1667]</v>
          </cell>
          <cell r="J548" t="str">
            <v>['HexCer(m47:1)', 'm18:1', 'HexCer(m47:1)-1H2O', 'm18:1+OH']</v>
          </cell>
          <cell r="K548">
            <v>849.86350000000004</v>
          </cell>
          <cell r="L548">
            <v>45.599999999999987</v>
          </cell>
          <cell r="M548">
            <v>0.92</v>
          </cell>
          <cell r="O548">
            <v>1</v>
          </cell>
        </row>
        <row r="549">
          <cell r="H549" t="str">
            <v>[866.7632, 224.2367, 848.7649]</v>
          </cell>
          <cell r="I549" t="str">
            <v>[653.3314, 187.3342, 87.2404]</v>
          </cell>
          <cell r="J549" t="str">
            <v>['HexCer(m47:1)', 'm15:1', 'HexCer(m47:1)-1H2O']</v>
          </cell>
          <cell r="K549">
            <v>927.90600000000006</v>
          </cell>
          <cell r="L549">
            <v>43</v>
          </cell>
          <cell r="M549">
            <v>1</v>
          </cell>
          <cell r="O549">
            <v>1</v>
          </cell>
        </row>
        <row r="550">
          <cell r="H550" t="str">
            <v>[866.7632, 238.2571, 848.7649]</v>
          </cell>
          <cell r="I550" t="str">
            <v>[653.3314, 111.7788, 87.2404]</v>
          </cell>
          <cell r="J550" t="str">
            <v>['HexCer(m47:1)', 'm16:1', 'HexCer(m47:1)-1H2O']</v>
          </cell>
          <cell r="K550">
            <v>852.3506000000001</v>
          </cell>
          <cell r="L550">
            <v>38.700000000000003</v>
          </cell>
          <cell r="M550">
            <v>0.92</v>
          </cell>
          <cell r="O550">
            <v>1</v>
          </cell>
        </row>
        <row r="551">
          <cell r="H551" t="str">
            <v>[312.2898, 294.2848, 818.7523, 330.3002]</v>
          </cell>
          <cell r="I551" t="str">
            <v>[466.2868, 403.0417, 91.1429, 47.025]</v>
          </cell>
          <cell r="J551" t="str">
            <v>['t19:1+2OH', 't19:1+OH', 'Cer(t55:5)(dOH)-3H2O', 't19:1+3OH']</v>
          </cell>
          <cell r="K551">
            <v>1007.4964</v>
          </cell>
          <cell r="L551">
            <v>45</v>
          </cell>
          <cell r="M551">
            <v>0.78</v>
          </cell>
          <cell r="O551">
            <v>1</v>
          </cell>
        </row>
        <row r="552">
          <cell r="H552" t="str">
            <v>[312.2632, 348.2948, 818.7523]</v>
          </cell>
          <cell r="I552" t="str">
            <v>[1099.9884, 92.45, 91.1429]</v>
          </cell>
          <cell r="J552" t="str">
            <v>['t22:4', 't22:4+2OH', 'Cer(t55:5)(dOH)-3H2O']</v>
          </cell>
          <cell r="K552">
            <v>1283.5813000000001</v>
          </cell>
          <cell r="L552">
            <v>38</v>
          </cell>
          <cell r="M552">
            <v>1</v>
          </cell>
          <cell r="O552">
            <v>1</v>
          </cell>
        </row>
        <row r="553">
          <cell r="H553" t="str">
            <v>[296.2541, 314.2633, 818.7523, 260.2401, 278.2523]</v>
          </cell>
          <cell r="I553" t="str">
            <v>[530.329, 130.2604, 91.1429, 48.5, 29.45]</v>
          </cell>
          <cell r="J553" t="str">
            <v>['t18:2+2OH', 't18:2+3OH', 'Cer(t55:5)(dOH)-3H2O', 't18:2', 't18:2+OH']</v>
          </cell>
          <cell r="K553">
            <v>829.68229999999994</v>
          </cell>
          <cell r="L553">
            <v>37.200000000000003</v>
          </cell>
          <cell r="M553">
            <v>0.65</v>
          </cell>
          <cell r="O553">
            <v>1</v>
          </cell>
        </row>
        <row r="554">
          <cell r="H554" t="str">
            <v>[876.7128, 822.6842, 278.2844, 332.3163, 840.6968, 314.3042, 296.2944, 714.6563]</v>
          </cell>
          <cell r="I554" t="str">
            <v>[156161.5938, 155.2083, 114.0, 108.2812, 28.0, 26.45, 20.0833, 20.0625]</v>
          </cell>
          <cell r="J554" t="str">
            <v>['HexCer(t43:0)(OH)(OH)', 'HexCer(t43:0)(OH)(OH)-3H2O', 't19:0', 't19:0+3OH', 'HexCer(t43:0)(OH)(OH)-2H2O', 't19:0+2OH', 't19:0+OH', 'HexCer(t43:0)(OH)(OH)-Hex']</v>
          </cell>
          <cell r="K554">
            <v>156633.67910000001</v>
          </cell>
          <cell r="L554">
            <v>65.7</v>
          </cell>
          <cell r="M554">
            <v>1</v>
          </cell>
          <cell r="O554">
            <v>1</v>
          </cell>
        </row>
        <row r="555">
          <cell r="H555" t="str">
            <v>[876.7128, 244.2225, 822.6842, 262.236, 226.2139, 840.6968, 714.6563]</v>
          </cell>
          <cell r="I555" t="str">
            <v>[156161.5938, 207.6984, 155.2083, 103.0, 68.6667, 28.0, 20.0625]</v>
          </cell>
          <cell r="J555" t="str">
            <v>['HexCer(t43:0)(OH)(OH)', 't14:0+2OH', 'HexCer(t43:0)(OH)(OH)-3H2O', 't14:0+3OH', 't14:0+OH', 'HexCer(t43:0)(OH)(OH)-2H2O', 'HexCer(t43:0)(OH)(OH)-Hex']</v>
          </cell>
          <cell r="K555">
            <v>156744.2297</v>
          </cell>
          <cell r="L555">
            <v>64</v>
          </cell>
          <cell r="M555">
            <v>1</v>
          </cell>
          <cell r="O555">
            <v>1</v>
          </cell>
        </row>
        <row r="556">
          <cell r="H556" t="str">
            <v>[876.7128, 822.6842, 264.2681, 300.285, 840.6968, 714.6563]</v>
          </cell>
          <cell r="I556" t="str">
            <v>[156161.5938, 155.2083, 37.0312, 30.0083, 28.0, 20.0625]</v>
          </cell>
          <cell r="J556" t="str">
            <v>['HexCer(t43:0)(OH)(OH)', 'HexCer(t43:0)(OH)(OH)-3H2O', 't18:0', 't18:0+2OH', 'HexCer(t43:0)(OH)(OH)-2H2O', 'HexCer(t43:0)(OH)(OH)-Hex']</v>
          </cell>
          <cell r="K556">
            <v>156431.90410000001</v>
          </cell>
          <cell r="L556">
            <v>38.5</v>
          </cell>
          <cell r="M556">
            <v>1</v>
          </cell>
          <cell r="O556">
            <v>1</v>
          </cell>
        </row>
        <row r="557">
          <cell r="H557" t="str">
            <v>[264.273, 282.2778, 318.2962, 840.7848]</v>
          </cell>
          <cell r="I557" t="str">
            <v>[1659.3284, 1009.0208, 64.0833, 54.3472]</v>
          </cell>
          <cell r="J557" t="str">
            <v>['t18:0', 't18:0+OH', 't18:0+3OH', 'Cer(t55:3)(dOH)-2H2O']</v>
          </cell>
          <cell r="K557">
            <v>2786.7797</v>
          </cell>
          <cell r="L557">
            <v>50</v>
          </cell>
          <cell r="M557">
            <v>1</v>
          </cell>
          <cell r="O557">
            <v>1</v>
          </cell>
        </row>
        <row r="558">
          <cell r="H558" t="str">
            <v>[266.2434, 248.2372, 284.2627, 302.2684, 840.7848]</v>
          </cell>
          <cell r="I558" t="str">
            <v>[552.375, 285.8457, 244.3091, 79.3243, 54.3472]</v>
          </cell>
          <cell r="J558" t="str">
            <v>['t17:1+OH', 't17:1', 't17:1+2OH', 't17:1+3OH', 'Cer(t55:3)(dOH)-2H2O']</v>
          </cell>
          <cell r="K558">
            <v>1216.2012999999999</v>
          </cell>
          <cell r="L558">
            <v>43.4</v>
          </cell>
          <cell r="M558">
            <v>0.44</v>
          </cell>
          <cell r="O558">
            <v>1</v>
          </cell>
        </row>
        <row r="559">
          <cell r="H559" t="str">
            <v>[282.2372, 246.2193, 300.2534, 840.7848, 264.2273]</v>
          </cell>
          <cell r="I559" t="str">
            <v>[374.8116, 348.7618, 67.7961, 54.3472, 48.1111]</v>
          </cell>
          <cell r="J559" t="str">
            <v>['t17:2+2OH', 't17:2', 't17:2+3OH', 'Cer(t55:3)(dOH)-2H2O', 't17:2+OH']</v>
          </cell>
          <cell r="K559">
            <v>893.82780000000002</v>
          </cell>
          <cell r="L559">
            <v>37.200000000000003</v>
          </cell>
          <cell r="M559">
            <v>0.32</v>
          </cell>
          <cell r="O559">
            <v>1</v>
          </cell>
        </row>
        <row r="560">
          <cell r="H560" t="str">
            <v>[873.7499, 244.2104, 280.2322, 855.7521, 262.2188]</v>
          </cell>
          <cell r="I560" t="str">
            <v>[802.5878, 357.2112, 201.125, 114.5, 60.3333]</v>
          </cell>
          <cell r="J560" t="str">
            <v>['CAEP(d52:4)-1H2O', 'd17:4', 'd17:4+2OH', 'CAEP(d52:4)-2H2O', 'd17:4+OH']</v>
          </cell>
          <cell r="K560">
            <v>1535.7573</v>
          </cell>
          <cell r="L560">
            <v>62</v>
          </cell>
          <cell r="M560">
            <v>1</v>
          </cell>
          <cell r="O560">
            <v>1</v>
          </cell>
        </row>
        <row r="561">
          <cell r="H561" t="str">
            <v>[873.7499, 244.2104, 280.2322, 855.7521, 262.2188]</v>
          </cell>
          <cell r="I561" t="str">
            <v>[802.5878, 357.2112, 201.125, 114.5, 60.3333]</v>
          </cell>
          <cell r="J561" t="str">
            <v>['N-methylCAEP(d51:4)-1H2O', 'd17:4', 'd17:4+2OH', 'N-methylCAEP(d51:4)-2H2O', 'd17:4+OH']</v>
          </cell>
          <cell r="K561">
            <v>1535.7573</v>
          </cell>
          <cell r="L561">
            <v>62</v>
          </cell>
          <cell r="M561">
            <v>1</v>
          </cell>
          <cell r="O561">
            <v>1</v>
          </cell>
        </row>
        <row r="562">
          <cell r="H562" t="str">
            <v>[873.7499, 334.3117, 352.3187, 855.7521]</v>
          </cell>
          <cell r="I562" t="str">
            <v>[802.5878, 495.0, 119.5568, 114.5]</v>
          </cell>
          <cell r="J562" t="str">
            <v>['CAEP(d52:4)-1H2O', 'd22:3+OH', 'd22:3+2OH', 'CAEP(d52:4)-2H2O']</v>
          </cell>
          <cell r="K562">
            <v>1531.6446000000001</v>
          </cell>
          <cell r="L562">
            <v>45</v>
          </cell>
          <cell r="M562">
            <v>1</v>
          </cell>
          <cell r="O562">
            <v>1</v>
          </cell>
        </row>
        <row r="563">
          <cell r="H563" t="str">
            <v>[894.702, 358.3035, 840.6605, 714.6257, 340.2962]</v>
          </cell>
          <cell r="I563" t="str">
            <v>[57993.5156, 335.0638, 127.2404, 68.125, 63.25]</v>
          </cell>
          <cell r="J563" t="str">
            <v>['HexCer(t46:4)(OH)', 't24:4+OH', 'HexCer(t46:4)(OH)-3H2O', 'HexCer(t46:4)(OH)-Hex-H2O', 't24:4']</v>
          </cell>
          <cell r="K563">
            <v>58587.194799999997</v>
          </cell>
          <cell r="L563">
            <v>45</v>
          </cell>
          <cell r="M563">
            <v>1</v>
          </cell>
          <cell r="O563">
            <v>1</v>
          </cell>
        </row>
        <row r="564">
          <cell r="H564" t="str">
            <v>[894.702, 306.2479, 840.6605, 714.6257, 270.2215]</v>
          </cell>
          <cell r="I564" t="str">
            <v>[57993.5156, 299.2353, 127.2404, 68.125, 37.0625]</v>
          </cell>
          <cell r="J564" t="str">
            <v>['HexCer(t46:4)(OH)', 't19:4+2OH', 'HexCer(t46:4)(OH)-3H2O', 'HexCer(t46:4)(OH)-Hex-H2O', 't19:4']</v>
          </cell>
          <cell r="K564">
            <v>58525.178800000002</v>
          </cell>
          <cell r="L564">
            <v>40.5</v>
          </cell>
          <cell r="M564">
            <v>1</v>
          </cell>
          <cell r="O564">
            <v>1</v>
          </cell>
        </row>
        <row r="565">
          <cell r="H565" t="str">
            <v>[894.702, 386.3355, 840.6605, 368.3276, 714.6257]</v>
          </cell>
          <cell r="I565" t="str">
            <v>[57993.5156, 189.0, 127.2404, 97.05, 68.125]</v>
          </cell>
          <cell r="J565" t="str">
            <v>['HexCer(t46:4)(OH)', 't26:4+OH', 'HexCer(t46:4)(OH)-3H2O', 't26:4', 'HexCer(t46:4)(OH)-Hex-H2O']</v>
          </cell>
          <cell r="K565">
            <v>58474.930999999997</v>
          </cell>
          <cell r="L565">
            <v>36</v>
          </cell>
          <cell r="M565">
            <v>1</v>
          </cell>
          <cell r="O565">
            <v>1</v>
          </cell>
        </row>
        <row r="566">
          <cell r="H566" t="str">
            <v>[896.5973, 896.5973, 878.5868, 878.5868, 300.287, 572.4833, 572.4833, 860.5699, 860.5699, 842.5766, 842.5766, 282.2823, 716.5287, 716.5287, 264.2721, 734.5374, 734.5374, 554.478, 554.478]</v>
          </cell>
          <cell r="I566" t="str">
            <v>[13070.8047, 13070.8047, 272.0023, 272.0023, 237.5577, 118.0833, 118.0833, 109.875, 109.875, 97.0, 97.0, 95.1667, 47.375, 47.375, 37.1607, 31.3472, 31.3472, 22.5, 22.5]</v>
          </cell>
          <cell r="J566" t="str">
            <v>['LacCer(t33:1)(OH)(OH)', 'LacCer(t33:1)(OH)(OH)', 'LacCer(t33:1)(OH)(OH)-1H2O', 'LacCer(t33:1)(OH)(OH)-1H2O', 't18:0+2OH', 'LacCer(t33:1)(OH)(OH)-Gal-Glc', 'LacCer(t33:1)(OH)(OH)-Gal-Glc', 'LacCer(t33:1)(OH)(OH)-2H2O', 'LacCer(t33:1)(OH)(OH)-2H2O', 'LacCer(t33:1)(OH)(OH)-3H2O', 'LacCer(t33:1)(OH)(OH)-3H2O', 't18:0+OH', 'LacCer(t33:1)(OH)(OH)-Gal-H2O', 'LacCer(t33:1)(OH)(OH)-Gal-H2O', 't18:0', 'LacCer(t33:1)(OH)(OH)-Gal', 'LacCer(t33:1)(OH)(OH)-Gal', 'LacCer(t33:1)(OH)(OH)-Gal-Glc-H2O', 'LacCer(t33:1)(OH)(OH)-Gal-Glc-H2O']</v>
          </cell>
          <cell r="K566">
            <v>27907.860100000002</v>
          </cell>
          <cell r="L566">
            <v>146</v>
          </cell>
          <cell r="M566">
            <v>1</v>
          </cell>
          <cell r="O566">
            <v>1</v>
          </cell>
        </row>
        <row r="567">
          <cell r="H567" t="str">
            <v>[896.5973, 896.5973, 878.5868, 878.5868, 276.267, 572.4833, 572.4833, 860.5699, 860.5699, 842.5766, 842.5766, 716.5287, 716.5287, 312.2846, 734.5374, 734.5374, 330.294, 554.478, 554.478]</v>
          </cell>
          <cell r="I567" t="str">
            <v>[13070.8047, 13070.8047, 272.0023, 272.0023, 156.0769, 118.0833, 118.0833, 109.875, 109.875, 97.0, 97.0, 47.375, 47.375, 35.025, 31.3472, 31.3472, 24.025, 22.5, 22.5]</v>
          </cell>
          <cell r="J567" t="str">
            <v>['LacCer(t33:1)(OH)(OH)', 'LacCer(t33:1)(OH)(OH)', 'LacCer(t33:1)(OH)(OH)-1H2O', 'LacCer(t33:1)(OH)(OH)-1H2O', 't19:1', 'LacCer(t33:1)(OH)(OH)-Gal-Glc', 'LacCer(t33:1)(OH)(OH)-Gal-Glc', 'LacCer(t33:1)(OH)(OH)-2H2O', 'LacCer(t33:1)(OH)(OH)-2H2O', 'LacCer(t33:1)(OH)(OH)-3H2O', 'LacCer(t33:1)(OH)(OH)-3H2O', 'LacCer(t33:1)(OH)(OH)-Gal-H2O', 'LacCer(t33:1)(OH)(OH)-Gal-H2O', 't19:1+2OH', 'LacCer(t33:1)(OH)(OH)-Gal', 'LacCer(t33:1)(OH)(OH)-Gal', 't19:1+3OH', 'LacCer(t33:1)(OH)(OH)-Gal-Glc-H2O', 'LacCer(t33:1)(OH)(OH)-Gal-Glc-H2O']</v>
          </cell>
          <cell r="K567">
            <v>27753.101900000001</v>
          </cell>
          <cell r="L567">
            <v>131.4</v>
          </cell>
          <cell r="M567">
            <v>0.99</v>
          </cell>
          <cell r="O567">
            <v>1</v>
          </cell>
        </row>
        <row r="568">
          <cell r="H568" t="str">
            <v>[896.5973, 896.5973, 878.5868, 878.5868, 240.2314, 572.4833, 572.4833, 860.5699, 860.5699, 842.5766, 842.5766, 276.2512, 716.5287, 716.5287, 734.5374, 734.5374, 258.2387, 554.478, 554.478]</v>
          </cell>
          <cell r="I568" t="str">
            <v>[13070.8047, 13070.8047, 272.0023, 272.0023, 127.1023, 118.0833, 118.0833, 109.875, 109.875, 97.0, 97.0, 54.2404, 47.375, 47.375, 31.3472, 31.3472, 30.75, 22.5, 22.5]</v>
          </cell>
          <cell r="J568" t="str">
            <v>['LacCer(t33:1)(OH)(OH)', 'LacCer(t33:1)(OH)(OH)', 'LacCer(t33:1)(OH)(OH)-1H2O', 'LacCer(t33:1)(OH)(OH)-1H2O', 't15:0+OH', 'LacCer(t33:1)(OH)(OH)-Gal-Glc', 'LacCer(t33:1)(OH)(OH)-Gal-Glc', 'LacCer(t33:1)(OH)(OH)-2H2O', 'LacCer(t33:1)(OH)(OH)-2H2O', 'LacCer(t33:1)(OH)(OH)-3H2O', 'LacCer(t33:1)(OH)(OH)-3H2O', 't15:0+3OH', 'LacCer(t33:1)(OH)(OH)-Gal-H2O', 'LacCer(t33:1)(OH)(OH)-Gal-H2O', 'LacCer(t33:1)(OH)(OH)-Gal', 'LacCer(t33:1)(OH)(OH)-Gal', 't15:0+2OH', 'LacCer(t33:1)(OH)(OH)-Gal-Glc-H2O', 'LacCer(t33:1)(OH)(OH)-Gal-Glc-H2O']</v>
          </cell>
          <cell r="K568">
            <v>27750.0677</v>
          </cell>
          <cell r="L568">
            <v>116.8</v>
          </cell>
          <cell r="M568">
            <v>0.99</v>
          </cell>
          <cell r="O568">
            <v>1</v>
          </cell>
        </row>
        <row r="569">
          <cell r="H569" t="str">
            <v>[896.5973, 896.5973, 878.5868, 878.5868, 572.4833, 572.4833, 860.5699, 860.5699, 842.5766, 842.5766, 290.2879, 716.5287, 716.5287, 326.3049, 308.2993, 734.5374, 734.5374, 554.478, 554.478]</v>
          </cell>
          <cell r="I569" t="str">
            <v>[13070.8047, 13070.8047, 272.0023, 272.0023, 118.0833, 118.0833, 109.875, 109.875, 97.0, 97.0, 92.0, 47.375, 47.375, 46.7872, 33.025, 31.3472, 31.3472, 22.5, 22.5]</v>
          </cell>
          <cell r="J569" t="str">
            <v>['LacCer(t33:1)(OH)(OH)', 'LacCer(t33:1)(OH)(OH)', 'LacCer(t33:1)(OH)(OH)-1H2O', 'LacCer(t33:1)(OH)(OH)-1H2O', 'LacCer(t33:1)(OH)(OH)-Gal-Glc', 'LacCer(t33:1)(OH)(OH)-Gal-Glc', 'LacCer(t33:1)(OH)(OH)-2H2O', 'LacCer(t33:1)(OH)(OH)-2H2O', 'LacCer(t33:1)(OH)(OH)-3H2O', 'LacCer(t33:1)(OH)(OH)-3H2O', 't20:1', 'LacCer(t33:1)(OH)(OH)-Gal-H2O', 'LacCer(t33:1)(OH)(OH)-Gal-H2O', 't20:1+2OH', 't20:1+OH', 'LacCer(t33:1)(OH)(OH)-Gal', 'LacCer(t33:1)(OH)(OH)-Gal', 'LacCer(t33:1)(OH)(OH)-Gal-Glc-H2O', 'LacCer(t33:1)(OH)(OH)-Gal-Glc-H2O']</v>
          </cell>
          <cell r="K569">
            <v>27709.787199999999</v>
          </cell>
          <cell r="L569">
            <v>146</v>
          </cell>
          <cell r="M569">
            <v>1</v>
          </cell>
          <cell r="O569">
            <v>1</v>
          </cell>
        </row>
        <row r="570">
          <cell r="H570" t="str">
            <v>[896.5973, 896.5973, 878.5868, 878.5868, 572.4833, 572.4833, 860.5699, 860.5699, 842.5766, 842.5766, 236.2385, 716.5287, 716.5287, 734.5374, 734.5374, 254.2489, 554.478, 554.478]</v>
          </cell>
          <cell r="I570" t="str">
            <v>[13070.8047, 13070.8047, 272.0023, 272.0023, 118.0833, 118.0833, 109.875, 109.875, 97.0, 97.0, 62.6667, 47.375, 47.375, 31.3472, 31.3472, 23.1667, 22.5, 22.5]</v>
          </cell>
          <cell r="J570" t="str">
            <v>['LacCer(t33:1)(OH)(OH)', 'LacCer(t33:1)(OH)(OH)', 'LacCer(t33:1)(OH)(OH)-1H2O', 'LacCer(t33:1)(OH)(OH)-1H2O', 'LacCer(t33:1)(OH)(OH)-Gal-Glc', 'LacCer(t33:1)(OH)(OH)-Gal-Glc', 'LacCer(t33:1)(OH)(OH)-2H2O', 'LacCer(t33:1)(OH)(OH)-2H2O', 'LacCer(t33:1)(OH)(OH)-3H2O', 'LacCer(t33:1)(OH)(OH)-3H2O', 't16:0', 'LacCer(t33:1)(OH)(OH)-Gal-H2O', 'LacCer(t33:1)(OH)(OH)-Gal-H2O', 'LacCer(t33:1)(OH)(OH)-Gal', 'LacCer(t33:1)(OH)(OH)-Gal', 't16:0+OH', 'LacCer(t33:1)(OH)(OH)-Gal-Glc-H2O', 'LacCer(t33:1)(OH)(OH)-Gal-Glc-H2O']</v>
          </cell>
          <cell r="K570">
            <v>27623.808400000002</v>
          </cell>
          <cell r="L570">
            <v>124.2</v>
          </cell>
          <cell r="M570">
            <v>1</v>
          </cell>
          <cell r="O570">
            <v>1</v>
          </cell>
        </row>
        <row r="571">
          <cell r="H571" t="str">
            <v>[896.7179, 374.3659, 338.3435, 716.649, 320.3314]</v>
          </cell>
          <cell r="I571" t="str">
            <v>[43105.8945, 329.375, 217.0625, 27.0, 24.05]</v>
          </cell>
          <cell r="J571" t="str">
            <v>['HexCer(t46:3)(OH)', 't22:0+3OH', 't22:0+OH', 'HexCer(t46:3)(OH)-Hex-H2O', 't22:0']</v>
          </cell>
          <cell r="K571">
            <v>43703.382000000012</v>
          </cell>
          <cell r="L571">
            <v>45</v>
          </cell>
          <cell r="M571">
            <v>1</v>
          </cell>
          <cell r="O571">
            <v>1</v>
          </cell>
        </row>
        <row r="572">
          <cell r="H572" t="str">
            <v>[896.7179, 264.2704, 282.281, 716.649]</v>
          </cell>
          <cell r="I572" t="str">
            <v>[43105.8945, 207.5679, 67.25, 27.0]</v>
          </cell>
          <cell r="J572" t="str">
            <v>['HexCer(t46:3)(OH)', 't18:0', 't18:0+OH', 'HexCer(t46:3)(OH)-Hex-H2O']</v>
          </cell>
          <cell r="K572">
            <v>43407.712399999997</v>
          </cell>
          <cell r="L572">
            <v>32.4</v>
          </cell>
          <cell r="M572">
            <v>0.99</v>
          </cell>
          <cell r="O572">
            <v>1</v>
          </cell>
        </row>
        <row r="573">
          <cell r="H573" t="str">
            <v>[896.7179, 340.2877, 716.649, 286.2584]</v>
          </cell>
          <cell r="I573" t="str">
            <v>[43105.8945, 251.9605, 27.0, 20.0833]</v>
          </cell>
          <cell r="J573" t="str">
            <v>['HexCer(t46:3)(OH)', 't20:3+3OH', 'HexCer(t46:3)(OH)-Hex-H2O', 't20:3']</v>
          </cell>
          <cell r="K573">
            <v>43404.938300000002</v>
          </cell>
          <cell r="L573">
            <v>28.8</v>
          </cell>
          <cell r="M573">
            <v>0.99</v>
          </cell>
          <cell r="O573">
            <v>1</v>
          </cell>
        </row>
        <row r="574">
          <cell r="H574" t="str">
            <v>[246.2422, 694.6658, 616.6494, 676.6731]</v>
          </cell>
          <cell r="I574" t="str">
            <v>[37.125, 27.0, 25.0833, 24.1607]</v>
          </cell>
          <cell r="J574" t="str">
            <v>['d14:0+2OH', 'FMC-3(d42:0)-Gal_OAc', 'FMC-3(d42:0)-Gal_OAc-H2O-HOAc', 'FMC-3(d42:0)-Gal_OAc-H2O']</v>
          </cell>
          <cell r="K574">
            <v>113.369</v>
          </cell>
          <cell r="L574">
            <v>36</v>
          </cell>
          <cell r="M574">
            <v>1</v>
          </cell>
          <cell r="O574">
            <v>1</v>
          </cell>
        </row>
        <row r="575">
          <cell r="H575" t="str">
            <v>[902.7286, 248.2418, 266.253, 740.6832, 302.2706, 848.7061, 884.7078]</v>
          </cell>
          <cell r="I575" t="str">
            <v>[479272.0938, 333.575, 310.787, 95.0, 70.0625, 52.0625, 38.625]</v>
          </cell>
          <cell r="J575" t="str">
            <v>['HexCer(t45:1)(OH)(OH)', 't17:1', 't17:1+OH', 'HexCer(t45:1)(OH)(OH)-Hex', 't17:1+3OH', 'HexCer(t45:1)(OH)(OH)-3H2O', 'HexCer(t45:1)(OH)(OH)-1H2O']</v>
          </cell>
          <cell r="K575">
            <v>480172.2058</v>
          </cell>
          <cell r="L575">
            <v>64</v>
          </cell>
          <cell r="M575">
            <v>1</v>
          </cell>
          <cell r="O575">
            <v>1</v>
          </cell>
        </row>
        <row r="576">
          <cell r="H576" t="str">
            <v>[902.7286, 298.2719, 262.2503, 740.6832, 848.7061, 280.2621, 884.7078]</v>
          </cell>
          <cell r="I576" t="str">
            <v>[479272.0938, 317.0132, 150.025, 95.0, 52.0625, 43.25, 38.625]</v>
          </cell>
          <cell r="J576" t="str">
            <v>['HexCer(t45:1)(OH)(OH)', 't18:1+2OH', 't18:1', 'HexCer(t45:1)(OH)(OH)-Hex', 'HexCer(t45:1)(OH)(OH)-3H2O', 't18:1+OH', 'HexCer(t45:1)(OH)(OH)-1H2O']</v>
          </cell>
          <cell r="K576">
            <v>479968.06949999998</v>
          </cell>
          <cell r="L576">
            <v>57.6</v>
          </cell>
          <cell r="M576">
            <v>1</v>
          </cell>
          <cell r="O576">
            <v>1</v>
          </cell>
        </row>
        <row r="577">
          <cell r="H577" t="str">
            <v>[902.7286, 410.3961, 740.6832, 428.4033, 848.7061, 884.7078]</v>
          </cell>
          <cell r="I577" t="str">
            <v>[479272.0938, 104.0, 95.0, 67.0, 52.0625, 38.625]</v>
          </cell>
          <cell r="J577" t="str">
            <v>['HexCer(t45:1)(OH)(OH)', 't26:1+2OH', 'HexCer(t45:1)(OH)(OH)-Hex', 't26:1+3OH', 'HexCer(t45:1)(OH)(OH)-3H2O', 'HexCer(t45:1)(OH)(OH)-1H2O']</v>
          </cell>
          <cell r="K577">
            <v>479628.78129999997</v>
          </cell>
          <cell r="L577">
            <v>44</v>
          </cell>
          <cell r="M577">
            <v>1</v>
          </cell>
          <cell r="O577">
            <v>1</v>
          </cell>
        </row>
        <row r="578">
          <cell r="H578" t="str">
            <v>[342.307, 324.296, 288.2738, 866.758, 848.7623]</v>
          </cell>
          <cell r="I578" t="str">
            <v>[1107.3441, 674.6011, 275.375, 80.1988, 68.3103]</v>
          </cell>
          <cell r="J578" t="str">
            <v>['t20:2+3OH', 't20:2+2OH', 't20:2', 'Cer(t56:5)(tOH)-2H2O', 'Cer(t56:5)(tOH)-3H2O']</v>
          </cell>
          <cell r="K578">
            <v>2205.8292999999999</v>
          </cell>
          <cell r="L578">
            <v>43.4</v>
          </cell>
          <cell r="M578">
            <v>0.41</v>
          </cell>
          <cell r="O578">
            <v>1</v>
          </cell>
        </row>
        <row r="579">
          <cell r="H579" t="str">
            <v>[282.2794, 264.2655, 902.7815]</v>
          </cell>
          <cell r="I579" t="str">
            <v>[5165.6392, 172.05, 72.3472]</v>
          </cell>
          <cell r="J579" t="str">
            <v>['m18:2+OH', 'm18:2', 'HexCer(m50:4)']</v>
          </cell>
          <cell r="K579">
            <v>5410.0364</v>
          </cell>
          <cell r="L579">
            <v>43</v>
          </cell>
          <cell r="M579">
            <v>1</v>
          </cell>
          <cell r="O579">
            <v>1</v>
          </cell>
        </row>
        <row r="580">
          <cell r="H580" t="str">
            <v>[284.2618, 266.244, 302.268, 866.758, 848.7623]</v>
          </cell>
          <cell r="I580" t="str">
            <v>[409.006, 362.175, 106.3224, 80.1988, 68.3103]</v>
          </cell>
          <cell r="J580" t="str">
            <v>['t17:1+2OH', 't17:1+OH', 't17:1+3OH', 'Cer(t56:5)(tOH)-2H2O', 'Cer(t56:5)(tOH)-3H2O']</v>
          </cell>
          <cell r="K580">
            <v>1026.0125</v>
          </cell>
          <cell r="L580">
            <v>37.200000000000003</v>
          </cell>
          <cell r="M580">
            <v>0.19</v>
          </cell>
          <cell r="O580">
            <v>1</v>
          </cell>
        </row>
        <row r="581">
          <cell r="H581" t="str">
            <v>[904.7444, 300.2923, 282.2835, 742.695, 264.2677, 850.709]</v>
          </cell>
          <cell r="I581" t="str">
            <v>[399424.1875, 180.0, 89.7788, 70.875, 64.6, 42.3472]</v>
          </cell>
          <cell r="J581" t="str">
            <v>['HexCer(t45:0)(OH)(OH)', 't18:0+2OH', 't18:0+OH', 'HexCer(t45:0)(OH)(OH)-Hex', 't18:0', 'HexCer(t45:0)(OH)(OH)-3H2O']</v>
          </cell>
          <cell r="K581">
            <v>399871.78850000002</v>
          </cell>
          <cell r="L581">
            <v>55.000000000000007</v>
          </cell>
          <cell r="M581">
            <v>1</v>
          </cell>
          <cell r="O581">
            <v>1</v>
          </cell>
        </row>
        <row r="582">
          <cell r="H582" t="str">
            <v>[904.7444, 250.2506, 742.695, 850.709, 304.2838, 268.2596]</v>
          </cell>
          <cell r="I582" t="str">
            <v>[399424.1875, 232.8897, 70.875, 42.3472, 39.1667, 30.375]</v>
          </cell>
          <cell r="J582" t="str">
            <v>['HexCer(t45:0)(OH)(OH)', 't17:0', 'HexCer(t45:0)(OH)(OH)-Hex', 'HexCer(t45:0)(OH)(OH)-3H2O', 't17:0+3OH', 't17:0+OH']</v>
          </cell>
          <cell r="K582">
            <v>399839.84110000002</v>
          </cell>
          <cell r="L582">
            <v>49.500000000000007</v>
          </cell>
          <cell r="M582">
            <v>1</v>
          </cell>
          <cell r="O582">
            <v>1</v>
          </cell>
        </row>
        <row r="583">
          <cell r="H583" t="str">
            <v>[904.7444, 742.695, 244.225, 262.2417, 850.709]</v>
          </cell>
          <cell r="I583" t="str">
            <v>[399424.1875, 70.875, 64.0, 55.4083, 42.3472]</v>
          </cell>
          <cell r="J583" t="str">
            <v>['HexCer(t45:0)(OH)(OH)', 'HexCer(t45:0)(OH)(OH)-Hex', 't14:0+2OH', 't14:0+3OH', 'HexCer(t45:0)(OH)(OH)-3H2O']</v>
          </cell>
          <cell r="K583">
            <v>399656.81800000003</v>
          </cell>
          <cell r="L583">
            <v>36</v>
          </cell>
          <cell r="M583">
            <v>1</v>
          </cell>
          <cell r="O583">
            <v>1</v>
          </cell>
        </row>
        <row r="584">
          <cell r="H584" t="str">
            <v>[266.2517, 248.2418, 889.7531, 848.6829]</v>
          </cell>
          <cell r="I584" t="str">
            <v>[461.0, 216.0536, 33.875, 26.0625]</v>
          </cell>
          <cell r="J584" t="str">
            <v>['d17:2+OH', 'd17:2', 'SM(d49:4)-1H2O', 'SM(d49:4)-C3H9N']</v>
          </cell>
          <cell r="K584">
            <v>736.99109999999996</v>
          </cell>
          <cell r="L584">
            <v>36</v>
          </cell>
          <cell r="M584">
            <v>1</v>
          </cell>
          <cell r="O584">
            <v>1</v>
          </cell>
        </row>
        <row r="585">
          <cell r="H585" t="str">
            <v>[266.2517, 248.2418, 889.7531]</v>
          </cell>
          <cell r="I585" t="str">
            <v>[461.0, 216.0536, 33.875]</v>
          </cell>
          <cell r="J585" t="str">
            <v>['d17:2+OH', 'd17:2', 'CAEP(d52:4)(2OH)-1H2O']</v>
          </cell>
          <cell r="K585">
            <v>710.92859999999996</v>
          </cell>
          <cell r="L585">
            <v>34.200000000000003</v>
          </cell>
          <cell r="M585">
            <v>0.96</v>
          </cell>
          <cell r="O585">
            <v>1</v>
          </cell>
        </row>
        <row r="586">
          <cell r="H586" t="str">
            <v>[324.2924, 889.7531, 306.2799, 848.6829]</v>
          </cell>
          <cell r="I586" t="str">
            <v>[149.625, 33.875, 29.3333, 26.0625]</v>
          </cell>
          <cell r="J586" t="str">
            <v>['d20:3+2OH', 'SM(d49:4)-1H2O', 'd20:3+OH', 'SM(d49:4)-C3H9N']</v>
          </cell>
          <cell r="K586">
            <v>238.89580000000001</v>
          </cell>
          <cell r="L586">
            <v>28.8</v>
          </cell>
          <cell r="M586">
            <v>0.32</v>
          </cell>
          <cell r="O586">
            <v>1</v>
          </cell>
        </row>
        <row r="587">
          <cell r="H587" t="str">
            <v>[910.8062, 264.2696, 282.2784, 300.2863, 748.7602]</v>
          </cell>
          <cell r="I587" t="str">
            <v>[770.5939, 297.9412, 124.1667, 74.4215, 48.375]</v>
          </cell>
          <cell r="J587" t="str">
            <v>['HexCer(d49:1)', 'd18:1', 'd18:1+OH', 'd18:1+2OH', 'HexCer(d49:1)-Hex']</v>
          </cell>
          <cell r="K587">
            <v>1315.4983</v>
          </cell>
          <cell r="L587">
            <v>50.400000000000013</v>
          </cell>
          <cell r="M587">
            <v>0.75</v>
          </cell>
          <cell r="O587">
            <v>1</v>
          </cell>
        </row>
        <row r="588">
          <cell r="H588" t="str">
            <v>[246.2395, 910.8062, 748.7602, 210.2241]</v>
          </cell>
          <cell r="I588" t="str">
            <v>[921.0625, 770.5939, 48.375, 25.0]</v>
          </cell>
          <cell r="J588" t="str">
            <v>['d14:0+2OH', 'HexCer(d49:1)', 'HexCer(d49:1)-Hex', 'd14:0']</v>
          </cell>
          <cell r="K588">
            <v>1765.0314000000001</v>
          </cell>
          <cell r="L588">
            <v>44</v>
          </cell>
          <cell r="M588">
            <v>1</v>
          </cell>
          <cell r="O588">
            <v>1</v>
          </cell>
        </row>
        <row r="589">
          <cell r="H589" t="str">
            <v>[910.8062, 314.2997, 296.2962, 748.7602]</v>
          </cell>
          <cell r="I589" t="str">
            <v>[770.5939, 147.6125, 50.25, 48.375]</v>
          </cell>
          <cell r="J589" t="str">
            <v>['HexCer(d49:1)', 'd19:1+2OH', 'd19:1+OH', 'HexCer(d49:1)-Hex']</v>
          </cell>
          <cell r="K589">
            <v>1016.8314</v>
          </cell>
          <cell r="L589">
            <v>35.200000000000003</v>
          </cell>
          <cell r="M589">
            <v>0.57999999999999996</v>
          </cell>
          <cell r="O589">
            <v>1</v>
          </cell>
        </row>
        <row r="590">
          <cell r="H590" t="str">
            <v>[366.3048, 348.2926, 312.2624, 330.2843, 888.7636, 906.7759]</v>
          </cell>
          <cell r="I590" t="str">
            <v>[537.4308, 324.0954, 179.1667, 144.4803, 42.75, 34.875]</v>
          </cell>
          <cell r="J590" t="str">
            <v>['t22:4+3OH', 't22:4+2OH', 't22:4', 't22:4+OH', 'Cer(t59:7)(dOH)-2H2O', 'Cer(t59:7)(dOH)-1H2O']</v>
          </cell>
          <cell r="K590">
            <v>1262.7982</v>
          </cell>
          <cell r="L590">
            <v>67.5</v>
          </cell>
          <cell r="M590">
            <v>0.64</v>
          </cell>
          <cell r="O590">
            <v>1</v>
          </cell>
        </row>
        <row r="591">
          <cell r="H591" t="str">
            <v>[338.2754, 320.2627, 888.7636, 906.7759]</v>
          </cell>
          <cell r="I591" t="str">
            <v>[1623.7877, 284.9698, 42.75, 34.875]</v>
          </cell>
          <cell r="J591" t="str">
            <v>['t20:4+3OH', 't20:4+2OH', 'Cer(t59:7)(dOH)-2H2O', 'Cer(t59:7)(dOH)-1H2O']</v>
          </cell>
          <cell r="K591">
            <v>1986.3824999999999</v>
          </cell>
          <cell r="L591">
            <v>50</v>
          </cell>
          <cell r="M591">
            <v>1</v>
          </cell>
          <cell r="O591">
            <v>1</v>
          </cell>
        </row>
        <row r="592">
          <cell r="H592" t="str">
            <v>[304.2694, 340.2882, 286.248, 888.7636, 906.7759]</v>
          </cell>
          <cell r="I592" t="str">
            <v>[589.0469, 160.654, 80.1607, 42.75, 34.875]</v>
          </cell>
          <cell r="J592" t="str">
            <v>['t20:3+OH', 't20:3+3OH', 't20:3', 'Cer(t59:7)(dOH)-2H2O', 'Cer(t59:7)(dOH)-1H2O']</v>
          </cell>
          <cell r="K592">
            <v>907.48660000000007</v>
          </cell>
          <cell r="L592">
            <v>49.6</v>
          </cell>
          <cell r="M592">
            <v>0.46</v>
          </cell>
          <cell r="O592">
            <v>1</v>
          </cell>
        </row>
        <row r="593">
          <cell r="H593" t="str">
            <v>[264.2348, 282.2482, 936.7813, 918.7641, 782.7698]</v>
          </cell>
          <cell r="I593" t="str">
            <v>[355.3911, 144.75, 97.898, 75.3472, 30.875]</v>
          </cell>
          <cell r="J593" t="str">
            <v>['d17:3+OH', 'd17:3+2OH', 'PGCer(d53:3)-1H2O', 'PGCer(d53:3)-2H2O', 'PGCer(d53:3)-phosphoglycerol']</v>
          </cell>
          <cell r="K593">
            <v>704.26130000000001</v>
          </cell>
          <cell r="L593">
            <v>50</v>
          </cell>
          <cell r="M593">
            <v>1</v>
          </cell>
          <cell r="O593">
            <v>1</v>
          </cell>
        </row>
        <row r="594">
          <cell r="H594" t="str">
            <v>[370.365, 936.7813, 918.7641, 782.7698]</v>
          </cell>
          <cell r="I594" t="str">
            <v>[200.0357, 97.898, 75.3472, 30.875]</v>
          </cell>
          <cell r="J594" t="str">
            <v>['d23:1+2OH', 'PGCer(d53:3)-1H2O', 'PGCer(d53:3)-2H2O', 'PGCer(d53:3)-phosphoglycerol']</v>
          </cell>
          <cell r="K594">
            <v>404.15589999999997</v>
          </cell>
          <cell r="L594">
            <v>36</v>
          </cell>
          <cell r="M594">
            <v>0.56999999999999995</v>
          </cell>
          <cell r="O594">
            <v>1</v>
          </cell>
        </row>
        <row r="595">
          <cell r="H595" t="str">
            <v>[936.7813, 918.7641, 300.2896, 782.7698, 264.2716]</v>
          </cell>
          <cell r="I595" t="str">
            <v>[97.898, 75.3472, 48.0, 30.875, 28.1607]</v>
          </cell>
          <cell r="J595" t="str">
            <v>['PGCer(d53:3)-1H2O', 'PGCer(d53:3)-2H2O', 'd18:1+2OH', 'PGCer(d53:3)-phosphoglycerol', 'd18:1']</v>
          </cell>
          <cell r="K595">
            <v>280.28089999999997</v>
          </cell>
          <cell r="L595">
            <v>35</v>
          </cell>
          <cell r="M595">
            <v>0.4</v>
          </cell>
          <cell r="O595">
            <v>1</v>
          </cell>
        </row>
        <row r="596">
          <cell r="H596" t="str">
            <v>[962.7344, 220.1729, 202.1569, 238.1779, 920.7479, 800.686, 818.6974, 944.742]</v>
          </cell>
          <cell r="I596" t="str">
            <v>[275.0212, 171.3333, 97.0114, 86.125, 70.875, 65.0, 41.625, 31.0]</v>
          </cell>
          <cell r="J596" t="str">
            <v>['FMC-1(d52:8)-1H2O', 'd14:4+OH', 'd14:4', 'd14:4+2OH', 'FMC-1(d52:8)-HOAc', 'FMC-1(d52:8)-Gal-H2O', 'FMC-1(d52:8)-Gal', 'FMC-1(d52:8)-2H2O']</v>
          </cell>
          <cell r="K596">
            <v>837.99090000000001</v>
          </cell>
          <cell r="L596">
            <v>65.7</v>
          </cell>
          <cell r="M596">
            <v>0.56999999999999995</v>
          </cell>
          <cell r="O596">
            <v>1</v>
          </cell>
        </row>
        <row r="597">
          <cell r="H597" t="str">
            <v>[294.241, 962.7344, 276.2371, 920.7479, 800.686, 818.6974, 944.742]</v>
          </cell>
          <cell r="I597" t="str">
            <v>[728.4111, 275.0212, 259.1147, 70.875, 65.0, 41.625, 31.0]</v>
          </cell>
          <cell r="J597" t="str">
            <v>['d18:4+2OH', 'FMC-1(d52:8)-1H2O', 'd18:4+OH', 'FMC-1(d52:8)-HOAc', 'FMC-1(d52:8)-Gal-H2O', 'FMC-1(d52:8)-Gal', 'FMC-1(d52:8)-2H2O']</v>
          </cell>
          <cell r="K597">
            <v>1471.047</v>
          </cell>
          <cell r="L597">
            <v>64</v>
          </cell>
          <cell r="M597">
            <v>1</v>
          </cell>
          <cell r="O597">
            <v>1</v>
          </cell>
        </row>
        <row r="598">
          <cell r="H598" t="str">
            <v>[962.7344, 292.3002, 328.3182, 310.312, 261.0416, 818.6974, 944.742]</v>
          </cell>
          <cell r="I598" t="str">
            <v>[275.0212, 203.8125, 120.0278, 86.45, 51.875, 41.625, 31.0]</v>
          </cell>
          <cell r="J598" t="str">
            <v>['PICer(t47:0)-1H2O', 't20:0', 't20:0+2OH', 't20:0+OH', '[phosphate+H]+', 'PICer(t47:0)-C6H10O5', 'PICer(t47:0)-2H2O']</v>
          </cell>
          <cell r="K598">
            <v>809.81150000000002</v>
          </cell>
          <cell r="L598">
            <v>51.2</v>
          </cell>
          <cell r="M598">
            <v>0.55000000000000004</v>
          </cell>
          <cell r="O598">
            <v>1</v>
          </cell>
        </row>
        <row r="599">
          <cell r="H599" t="str">
            <v>[292.2587, 936.7304, 978.7399, 792.6787, 960.7149, 274.2568]</v>
          </cell>
          <cell r="I599" t="str">
            <v>[340.308, 207.1023, 142.4654, 99.0, 39.0625, 25.0]</v>
          </cell>
          <cell r="J599" t="str">
            <v>['d19:3+OH', 'FMC-3(d50:7)-HOAc', 'FMC-3(d50:7)-1H2O', 'FMC-3(d50:7)-Gal_OAc', 'FMC-3(d50:7)-2H2O', 'd19:3']</v>
          </cell>
          <cell r="K599">
            <v>852.93820000000005</v>
          </cell>
          <cell r="L599">
            <v>55.000000000000007</v>
          </cell>
          <cell r="M599">
            <v>1</v>
          </cell>
          <cell r="O599">
            <v>1</v>
          </cell>
        </row>
        <row r="600">
          <cell r="H600" t="str">
            <v>[294.2423, 936.7304, 978.7399, 792.6787, 960.7149, 276.2325]</v>
          </cell>
          <cell r="I600" t="str">
            <v>[281.0331, 207.1023, 142.4654, 99.0, 39.0625, 23.5956]</v>
          </cell>
          <cell r="J600" t="str">
            <v>['d18:4+2OH', 'FMC-3(d50:7)-HOAc', 'FMC-3(d50:7)-1H2O', 'FMC-3(d50:7)-Gal_OAc', 'FMC-3(d50:7)-2H2O', 'd18:4+OH']</v>
          </cell>
          <cell r="K600">
            <v>792.25889999999993</v>
          </cell>
          <cell r="L600">
            <v>49.500000000000007</v>
          </cell>
          <cell r="M600">
            <v>0.93</v>
          </cell>
          <cell r="O600">
            <v>1</v>
          </cell>
        </row>
        <row r="601">
          <cell r="H601" t="str">
            <v>[294.2423, 936.7304, 978.7399, 756.6713, 960.7149, 276.2325]</v>
          </cell>
          <cell r="I601" t="str">
            <v>[281.0331, 207.1023, 142.4654, 64.0625, 39.0625, 23.5956]</v>
          </cell>
          <cell r="J601" t="str">
            <v>['d18:4+2OH', 'FMC-2(d52:8)-HOAc', 'FMC-2(d52:8)-1H2O', 'FMC-2(d52:8)-Gal-H2O-HOAc', 'FMC-2(d52:8)-2H2O', 'd18:4+OH']</v>
          </cell>
          <cell r="K601">
            <v>757.32139999999993</v>
          </cell>
          <cell r="L601">
            <v>38.5</v>
          </cell>
          <cell r="M601">
            <v>0.89</v>
          </cell>
          <cell r="O601">
            <v>1</v>
          </cell>
        </row>
        <row r="602">
          <cell r="H602" t="str">
            <v>[1211.8128, 1193.7971, 1175.7854, 242.2099, 1008.7294, 990.7242]</v>
          </cell>
          <cell r="I602" t="str">
            <v>[5121.083, 261.125, 119.625, 90.375, 67.6578, 31.3472]</v>
          </cell>
          <cell r="J602" t="str">
            <v>['GA2(d45:5)', 'GA2(d45:5)-1H2O', 'GA2(d45:5)-2H2O', 'd14:2+2OH', 'GA2(d45:5)-GalNAc', 'GA2(d45:5)-GalNAc-H2O']</v>
          </cell>
          <cell r="K602">
            <v>5691.2129999999997</v>
          </cell>
          <cell r="L602">
            <v>46</v>
          </cell>
          <cell r="M602">
            <v>1</v>
          </cell>
          <cell r="O602">
            <v>1</v>
          </cell>
        </row>
        <row r="603">
          <cell r="H603" t="str">
            <v>[1211.8128, 1193.7971, 1175.7854, 242.2099, 1008.7294, 990.7242]</v>
          </cell>
          <cell r="I603" t="str">
            <v>[5121.083, 261.125, 119.625, 90.375, 67.6578, 31.3472]</v>
          </cell>
          <cell r="J603" t="str">
            <v>['GlcNAcManGlcCer(d45:5)', 'GlcNAcManGlcCer(d45:5)-1H2O', 'GlcNAcManGlcCer(d45:5)-2H2O', 'd14:2+2OH', 'GlcNAcManGlcCer(d45:5)-GlcNAc', 'GlcNAcManGlcCer(d45:5)-GlcNAc-H2O']</v>
          </cell>
          <cell r="K603">
            <v>5691.2129999999997</v>
          </cell>
          <cell r="L603">
            <v>46</v>
          </cell>
          <cell r="M603">
            <v>1</v>
          </cell>
          <cell r="O603">
            <v>1</v>
          </cell>
        </row>
        <row r="604">
          <cell r="H604" t="str">
            <v>[1211.8128, 1193.7971, 1175.7854, 300.2911, 1008.7294, 990.7242]</v>
          </cell>
          <cell r="I604" t="str">
            <v>[5121.083, 261.125, 119.625, 83.2812, 67.6578, 31.3472]</v>
          </cell>
          <cell r="J604" t="str">
            <v>['GA2(d45:5)', 'GA2(d45:5)-1H2O', 'GA2(d45:5)-2H2O', 'd18:1+2OH', 'GA2(d45:5)-GalNAc', 'GA2(d45:5)-GalNAc-H2O']</v>
          </cell>
          <cell r="K604">
            <v>5684.1192000000001</v>
          </cell>
          <cell r="L604">
            <v>41.4</v>
          </cell>
          <cell r="M604">
            <v>1</v>
          </cell>
          <cell r="O604">
            <v>1</v>
          </cell>
        </row>
        <row r="605">
          <cell r="H605" t="str">
            <v>[1342.9342, 1180.8921, 1306.9053, 1324.9237, 322.3511, 856.7668, 358.3718, 1018.8209]</v>
          </cell>
          <cell r="I605" t="str">
            <v>[1353.8811, 90.4803, 77.0662, 72.0, 57.45, 45.0, 38.25, 24.3472]</v>
          </cell>
          <cell r="J605" t="str">
            <v>['GalGalGalGlcCer(d45:0)', 'GalGalGalGlcCer(d45:0)-Gal', 'GalGalGalGlcCer(d45:0)-2H2O', 'GalGalGalGlcCer(d45:0)-1H2O', 'd22:0', 'GalGalGalGlcCer(d45:0)-Gal-Gal-Gal', 'd22:0+2OH', 'GalGalGalGlcCer(d45:0)-Gal-Gal']</v>
          </cell>
          <cell r="K605">
            <v>1758.4748</v>
          </cell>
          <cell r="L605">
            <v>53</v>
          </cell>
          <cell r="M605">
            <v>1</v>
          </cell>
          <cell r="O605">
            <v>1</v>
          </cell>
        </row>
        <row r="606">
          <cell r="H606" t="str">
            <v>[1342.9342, 1180.8921, 1306.9053, 1324.9237, 350.3769, 856.7668, 1018.8209]</v>
          </cell>
          <cell r="I606" t="str">
            <v>[1353.8811, 90.4803, 77.0662, 72.0, 57.0625, 45.0, 24.3472]</v>
          </cell>
          <cell r="J606" t="str">
            <v>['GalGalGalGlcCer(d45:0)', 'GalGalGalGlcCer(d45:0)-Gal', 'GalGalGalGlcCer(d45:0)-2H2O', 'GalGalGalGlcCer(d45:0)-1H2O', 'd24:0', 'GalGalGalGlcCer(d45:0)-Gal-Gal-Gal', 'GalGalGalGlcCer(d45:0)-Gal-Gal']</v>
          </cell>
          <cell r="K606">
            <v>1719.8372999999999</v>
          </cell>
          <cell r="L606">
            <v>42.3</v>
          </cell>
          <cell r="M606">
            <v>0.98</v>
          </cell>
          <cell r="O606">
            <v>1</v>
          </cell>
        </row>
        <row r="607">
          <cell r="H607" t="str">
            <v>[1342.9342, 1180.8921, 1306.9053, 1324.9237, 856.7668, 428.4441, 1018.8209]</v>
          </cell>
          <cell r="I607" t="str">
            <v>[1353.8811, 90.4803, 77.0662, 72.0, 45.0, 39.45, 24.3472]</v>
          </cell>
          <cell r="J607" t="str">
            <v>['GalGalGalGlcCer(d45:0)', 'GalGalGalGlcCer(d45:0)-Gal', 'GalGalGalGlcCer(d45:0)-2H2O', 'GalGalGalGlcCer(d45:0)-1H2O', 'GalGalGalGlcCer(d45:0)-Gal-Gal-Gal', 'd27:0+2OH', 'GalGalGalGlcCer(d45:0)-Gal-Gal']</v>
          </cell>
          <cell r="K607">
            <v>1702.2248</v>
          </cell>
          <cell r="L607">
            <v>37.599999999999987</v>
          </cell>
          <cell r="M607">
            <v>0.97</v>
          </cell>
          <cell r="O607">
            <v>1</v>
          </cell>
        </row>
        <row r="608">
          <cell r="H608" t="str">
            <v>[228.1944, 372.2443, 210.1843, 354.2349]</v>
          </cell>
          <cell r="I608" t="str">
            <v>[56.0, 47.1905, 36.125, 36.0]</v>
          </cell>
          <cell r="J608" t="str">
            <v>['GlcSo(d13:2)-C6H10O5', 'GlcSo(d13:2)-1H2O', 'GlcSo(d13:2)-C6H10O5H2O', 'GlcSo(d13:2)-2H2O']</v>
          </cell>
          <cell r="K608">
            <v>175.31549999999999</v>
          </cell>
          <cell r="L608">
            <v>80</v>
          </cell>
          <cell r="M608">
            <v>1</v>
          </cell>
          <cell r="O608">
            <v>1</v>
          </cell>
        </row>
        <row r="609">
          <cell r="H609" t="str">
            <v>[268.2588, 438.4012, 286.2743, 304.2798, 250.2578]</v>
          </cell>
          <cell r="I609" t="str">
            <v>[160.25, 98.5, 47.0625, 37.05, 26.1607]</v>
          </cell>
          <cell r="J609" t="str">
            <v>['t17:0+OH', 'Cer(t27:1)-1H2O', 't17:0+2OH', 't17:0+3OH', 't17:0']</v>
          </cell>
          <cell r="K609">
            <v>369.02319999999997</v>
          </cell>
          <cell r="L609">
            <v>55.8</v>
          </cell>
          <cell r="M609">
            <v>0.65</v>
          </cell>
          <cell r="O609">
            <v>1</v>
          </cell>
        </row>
        <row r="610">
          <cell r="H610" t="str">
            <v>[236.2419, 272.2578, 438.4012]</v>
          </cell>
          <cell r="I610" t="str">
            <v>[270.0, 203.125, 98.5]</v>
          </cell>
          <cell r="J610" t="str">
            <v>['d16:1', 'd16:1+2OH', 'Cer(d27:1)(2OH)-1H2O']</v>
          </cell>
          <cell r="K610">
            <v>571.625</v>
          </cell>
          <cell r="L610">
            <v>50</v>
          </cell>
          <cell r="M610">
            <v>1</v>
          </cell>
          <cell r="O610">
            <v>1</v>
          </cell>
        </row>
        <row r="611">
          <cell r="H611" t="str">
            <v>[268.2588, 438.4012, 286.2743, 250.2578]</v>
          </cell>
          <cell r="I611" t="str">
            <v>[160.25, 98.5, 47.0625, 26.1607]</v>
          </cell>
          <cell r="J611" t="str">
            <v>['d17:1+OH', 'Cer(d27:1)(2OH)-1H2O', 'd17:1+2OH', 'd17:1']</v>
          </cell>
          <cell r="K611">
            <v>331.97320000000002</v>
          </cell>
          <cell r="L611">
            <v>46.900000000000013</v>
          </cell>
          <cell r="M611">
            <v>0.57999999999999996</v>
          </cell>
          <cell r="O611">
            <v>1</v>
          </cell>
        </row>
        <row r="612">
          <cell r="H612" t="str">
            <v>[266.2856, 284.2912, 464.4526]</v>
          </cell>
          <cell r="I612" t="str">
            <v>[343.6049, 40.0357, 22.0]</v>
          </cell>
          <cell r="J612" t="str">
            <v>['d18:0', 'd18:0+OH', 'Cer(d30:0)(2OH)-2H2O']</v>
          </cell>
          <cell r="K612">
            <v>405.64060000000001</v>
          </cell>
          <cell r="L612">
            <v>50</v>
          </cell>
          <cell r="M612">
            <v>1</v>
          </cell>
          <cell r="O612">
            <v>1</v>
          </cell>
        </row>
        <row r="613">
          <cell r="H613" t="str">
            <v>[310.3095, 346.325, 328.3214, 464.4526]</v>
          </cell>
          <cell r="I613" t="str">
            <v>[123.75, 115.5956, 30.25, 22.0]</v>
          </cell>
          <cell r="J613" t="str">
            <v>['t20:0+OH', 't20:0+3OH', 't20:0+2OH', 'Cer(t30:0)-2H2O']</v>
          </cell>
          <cell r="K613">
            <v>291.59559999999999</v>
          </cell>
          <cell r="L613">
            <v>45</v>
          </cell>
          <cell r="M613">
            <v>0.72</v>
          </cell>
          <cell r="O613">
            <v>1</v>
          </cell>
        </row>
        <row r="614">
          <cell r="H614" t="str">
            <v>[332.3122, 464.4526, 278.2799]</v>
          </cell>
          <cell r="I614" t="str">
            <v>[72.0833, 22.0, 20.5]</v>
          </cell>
          <cell r="J614" t="str">
            <v>['t19:0+3OH', 'Cer(t30:0)-2H2O', 't19:0']</v>
          </cell>
          <cell r="K614">
            <v>114.58329999999999</v>
          </cell>
          <cell r="L614">
            <v>30.4</v>
          </cell>
          <cell r="M614">
            <v>0.28000000000000003</v>
          </cell>
          <cell r="O614">
            <v>1</v>
          </cell>
        </row>
        <row r="615">
          <cell r="H615" t="str">
            <v>[282.281, 300.2866, 484.4018, 264.2655]</v>
          </cell>
          <cell r="I615" t="str">
            <v>[175.4083, 46.3472, 45.1111, 28.0]</v>
          </cell>
          <cell r="J615" t="str">
            <v>['t18:0+OH', 't18:0+2OH', 'Cer(t28:1)(dOH)-1H2O', 't18:0']</v>
          </cell>
          <cell r="K615">
            <v>294.86660000000001</v>
          </cell>
          <cell r="L615">
            <v>50</v>
          </cell>
          <cell r="M615">
            <v>1</v>
          </cell>
          <cell r="O615">
            <v>1</v>
          </cell>
        </row>
        <row r="616">
          <cell r="H616" t="str">
            <v>[284.256, 484.4018, 302.2671]</v>
          </cell>
          <cell r="I616" t="str">
            <v>[180.7555, 45.1111, 30.25]</v>
          </cell>
          <cell r="J616" t="str">
            <v>['t17:1+2OH', 'Cer(t28:1)(dOH)-1H2O', 't17:1+3OH']</v>
          </cell>
          <cell r="K616">
            <v>256.11660000000001</v>
          </cell>
          <cell r="L616">
            <v>34.200000000000003</v>
          </cell>
          <cell r="M616">
            <v>0.87</v>
          </cell>
          <cell r="O616">
            <v>1</v>
          </cell>
        </row>
        <row r="617">
          <cell r="H617" t="str">
            <v>[226.2175, 484.4018, 262.2362]</v>
          </cell>
          <cell r="I617" t="str">
            <v>[159.5, 45.1111, 28.1607]</v>
          </cell>
          <cell r="J617" t="str">
            <v>['t14:0+OH', 'Cer(t28:1)(dOH)-1H2O', 't14:0+3OH']</v>
          </cell>
          <cell r="K617">
            <v>232.77180000000001</v>
          </cell>
          <cell r="L617">
            <v>30.4</v>
          </cell>
          <cell r="M617">
            <v>0.79</v>
          </cell>
          <cell r="O617">
            <v>1</v>
          </cell>
        </row>
        <row r="618">
          <cell r="H618" t="str">
            <v>[510.4791, 266.286, 284.2893]</v>
          </cell>
          <cell r="I618" t="str">
            <v>[194.3707, 187.4083, 30.375]</v>
          </cell>
          <cell r="J618" t="str">
            <v>['Cer(d32:0)(2OH)-1H2O', 'd18:0', 'd18:0+OH']</v>
          </cell>
          <cell r="K618">
            <v>412.154</v>
          </cell>
          <cell r="L618">
            <v>45</v>
          </cell>
          <cell r="M618">
            <v>0.89</v>
          </cell>
          <cell r="O618">
            <v>1</v>
          </cell>
        </row>
        <row r="619">
          <cell r="H619" t="str">
            <v>[208.2018, 510.4791, 226.2184]</v>
          </cell>
          <cell r="I619" t="str">
            <v>[246.175, 194.3707, 20.3472]</v>
          </cell>
          <cell r="J619" t="str">
            <v>['t14:0', 'Cer(t32:0)-1H2O', 't14:0+OH']</v>
          </cell>
          <cell r="K619">
            <v>460.8929</v>
          </cell>
          <cell r="L619">
            <v>38</v>
          </cell>
          <cell r="M619">
            <v>1</v>
          </cell>
          <cell r="O619">
            <v>1</v>
          </cell>
        </row>
        <row r="620">
          <cell r="H620" t="str">
            <v>[284.2624, 524.4358, 266.2528, 302.272, 248.2378]</v>
          </cell>
          <cell r="I620" t="str">
            <v>[186.0, 167.006, 125.0, 115.0312, 22.125]</v>
          </cell>
          <cell r="J620" t="str">
            <v>['t17:1+2OH', 'Cer(t31:2)(dOH)-1H2O', 't17:1+OH', 't17:1+3OH', 't17:1']</v>
          </cell>
          <cell r="K620">
            <v>615.16219999999998</v>
          </cell>
          <cell r="L620">
            <v>55.8</v>
          </cell>
          <cell r="M620">
            <v>0.7</v>
          </cell>
          <cell r="O620">
            <v>1</v>
          </cell>
        </row>
        <row r="621">
          <cell r="H621" t="str">
            <v>[524.4358, 276.2658, 294.28, 312.2887]</v>
          </cell>
          <cell r="I621" t="str">
            <v>[167.006, 140.5706, 139.5, 122.05]</v>
          </cell>
          <cell r="J621" t="str">
            <v>['Cer(t31:2)(dOH)-1H2O', 't19:1', 't19:1+OH', 't19:1+2OH']</v>
          </cell>
          <cell r="K621">
            <v>569.12659999999994</v>
          </cell>
          <cell r="L621">
            <v>40</v>
          </cell>
          <cell r="M621">
            <v>0.65</v>
          </cell>
          <cell r="O621">
            <v>1</v>
          </cell>
        </row>
        <row r="622">
          <cell r="H622" t="str">
            <v>[274.2574, 524.4358, 292.265]</v>
          </cell>
          <cell r="I622" t="str">
            <v>[543.92, 167.006, 165.4803]</v>
          </cell>
          <cell r="J622" t="str">
            <v>['t19:2', 'Cer(t31:2)(dOH)-1H2O', 't19:2+OH']</v>
          </cell>
          <cell r="K622">
            <v>876.40629999999987</v>
          </cell>
          <cell r="L622">
            <v>38</v>
          </cell>
          <cell r="M622">
            <v>1</v>
          </cell>
          <cell r="O622">
            <v>1</v>
          </cell>
        </row>
        <row r="623">
          <cell r="H623" t="str">
            <v>[282.2836, 264.2732, 300.2872, 318.2983]</v>
          </cell>
          <cell r="I623" t="str">
            <v>[275.8897, 184.675, 129.5089, 22.625]</v>
          </cell>
          <cell r="J623" t="str">
            <v>['t18:0+OH', 't18:0', 't18:0+2OH', 't18:0+3OH']</v>
          </cell>
          <cell r="K623">
            <v>612.69860000000006</v>
          </cell>
          <cell r="L623">
            <v>50</v>
          </cell>
          <cell r="M623">
            <v>1</v>
          </cell>
          <cell r="O623">
            <v>1</v>
          </cell>
        </row>
        <row r="624">
          <cell r="H624" t="str">
            <v>[222.2187, 258.243, 276.2526, 240.2357]</v>
          </cell>
          <cell r="I624" t="str">
            <v>[323.225, 97.2, 76.0833, 66.625]</v>
          </cell>
          <cell r="J624" t="str">
            <v>['t15:0', 't15:0+2OH', 't15:0+3OH', 't15:0+OH']</v>
          </cell>
          <cell r="K624">
            <v>563.13329999999996</v>
          </cell>
          <cell r="L624">
            <v>45</v>
          </cell>
          <cell r="M624">
            <v>0.92</v>
          </cell>
          <cell r="O624">
            <v>1</v>
          </cell>
        </row>
        <row r="625">
          <cell r="H625" t="str">
            <v>[256.2622, 274.2775, 238.255]</v>
          </cell>
          <cell r="I625" t="str">
            <v>[216.1359, 85.0, 62.7841]</v>
          </cell>
          <cell r="J625" t="str">
            <v>['d16:0+OH', 'd16:0+2OH', 'd16:0']</v>
          </cell>
          <cell r="K625">
            <v>363.92</v>
          </cell>
          <cell r="L625">
            <v>35</v>
          </cell>
          <cell r="M625">
            <v>0.59</v>
          </cell>
          <cell r="O625">
            <v>1</v>
          </cell>
        </row>
        <row r="626">
          <cell r="H626" t="str">
            <v>[266.2471, 248.2377, 284.2554, 516.3154, 454.3667, 436.359]</v>
          </cell>
          <cell r="I626" t="str">
            <v>[3741.5701, 2384.572, 802.9205, 121.3158, 112.641, 60.0357]</v>
          </cell>
          <cell r="J626" t="str">
            <v>['d17:2+OH', 'd17:2', 'd17:2+2OH', 'CerP(d30:6)-2H2O', 'CerP(d30:6)-H3PO4', 'CerP(d30:6)-H2O-H3PO4']</v>
          </cell>
          <cell r="K626">
            <v>7223.0550999999996</v>
          </cell>
          <cell r="L626">
            <v>67</v>
          </cell>
          <cell r="M626">
            <v>1</v>
          </cell>
          <cell r="O626">
            <v>1</v>
          </cell>
        </row>
        <row r="627">
          <cell r="H627" t="str">
            <v>[296.2544, 260.2417, 278.2445, 516.3154, 454.3667, 436.359]</v>
          </cell>
          <cell r="I627" t="str">
            <v>[479.9917, 350.0452, 341.2137, 121.3158, 112.641, 60.0357]</v>
          </cell>
          <cell r="J627" t="str">
            <v>['d18:3+2OH', 'd18:3', 'd18:3+OH', 'CerP(d30:6)-2H2O', 'CerP(d30:6)-H3PO4', 'CerP(d30:6)-H2O-H3PO4']</v>
          </cell>
          <cell r="K627">
            <v>1465.2430999999999</v>
          </cell>
          <cell r="L627">
            <v>60.3</v>
          </cell>
          <cell r="M627">
            <v>0.2</v>
          </cell>
          <cell r="O627">
            <v>1</v>
          </cell>
        </row>
        <row r="628">
          <cell r="H628" t="str">
            <v>[292.2646, 274.2504, 310.273, 516.3154, 454.3667, 436.359]</v>
          </cell>
          <cell r="I628" t="str">
            <v>[649.9968, 215.0312, 175.6456, 121.3158, 112.641, 60.0357]</v>
          </cell>
          <cell r="J628" t="str">
            <v>['d19:3+OH', 'd19:3', 'd19:3+2OH', 'CerP(d30:6)-2H2O', 'CerP(d30:6)-H3PO4', 'CerP(d30:6)-H2O-H3PO4']</v>
          </cell>
          <cell r="K628">
            <v>1334.6660999999999</v>
          </cell>
          <cell r="L628">
            <v>53.6</v>
          </cell>
          <cell r="M628">
            <v>0.18</v>
          </cell>
          <cell r="O628">
            <v>1</v>
          </cell>
        </row>
        <row r="629">
          <cell r="H629" t="str">
            <v>[208.2058, 540.4147, 244.226]</v>
          </cell>
          <cell r="I629" t="str">
            <v>[310.875, 54.5568, 40.5]</v>
          </cell>
          <cell r="J629" t="str">
            <v>['t14:0', 'Cer(t31:2)(tOH)-1H2O', 't14:0+2OH']</v>
          </cell>
          <cell r="K629">
            <v>405.93180000000001</v>
          </cell>
          <cell r="L629">
            <v>38</v>
          </cell>
          <cell r="M629">
            <v>1</v>
          </cell>
          <cell r="O629">
            <v>1</v>
          </cell>
        </row>
        <row r="630">
          <cell r="H630" t="str">
            <v>[280.2622, 298.2731, 540.4147]</v>
          </cell>
          <cell r="I630" t="str">
            <v>[204.1008, 134.0, 54.5568]</v>
          </cell>
          <cell r="J630" t="str">
            <v>['t18:1+OH', 't18:1+2OH', 'Cer(t31:2)(tOH)-1H2O']</v>
          </cell>
          <cell r="K630">
            <v>392.6576</v>
          </cell>
          <cell r="L630">
            <v>34.200000000000003</v>
          </cell>
          <cell r="M630">
            <v>0.97</v>
          </cell>
          <cell r="O630">
            <v>1</v>
          </cell>
        </row>
        <row r="631">
          <cell r="H631" t="str">
            <v>[284.2585, 248.2394, 540.4147]</v>
          </cell>
          <cell r="I631" t="str">
            <v>[201.7961, 66.3333, 54.5568]</v>
          </cell>
          <cell r="J631" t="str">
            <v>['t17:1+2OH', 't17:1', 'Cer(t31:2)(tOH)-1H2O']</v>
          </cell>
          <cell r="K631">
            <v>322.68619999999999</v>
          </cell>
          <cell r="L631">
            <v>30.4</v>
          </cell>
          <cell r="M631">
            <v>0.79</v>
          </cell>
          <cell r="O631">
            <v>1</v>
          </cell>
        </row>
        <row r="632">
          <cell r="H632" t="str">
            <v>[266.2151, 248.2054, 534.3064, 230.1943, 436.3184]</v>
          </cell>
          <cell r="I632" t="str">
            <v>[368.3022, 253.1212, 153.25, 143.225, 67.5]</v>
          </cell>
          <cell r="J632" t="str">
            <v>['d16:4+2OH', 'd16:4+OH', 'PECer(d29:8)-C2H5N', 'd16:4', 'PECer(d29:8)-phosphoethanolamine']</v>
          </cell>
          <cell r="K632">
            <v>985.39840000000004</v>
          </cell>
          <cell r="L632">
            <v>56.000000000000007</v>
          </cell>
          <cell r="M632">
            <v>1</v>
          </cell>
          <cell r="O632">
            <v>1</v>
          </cell>
        </row>
        <row r="633">
          <cell r="H633" t="str">
            <v>[252.2004, 534.3064, 216.1729, 436.3184, 234.1865]</v>
          </cell>
          <cell r="I633" t="str">
            <v>[537.6371, 153.25, 109.0208, 67.5, 56.25]</v>
          </cell>
          <cell r="J633" t="str">
            <v>['d15:4+2OH', 'PECer(d29:8)-C2H5N', 'd15:4', 'PECer(d29:8)-phosphoethanolamine', 'd15:4+OH']</v>
          </cell>
          <cell r="K633">
            <v>923.65790000000004</v>
          </cell>
          <cell r="L633">
            <v>44.8</v>
          </cell>
          <cell r="M633">
            <v>0.94</v>
          </cell>
          <cell r="O633">
            <v>1</v>
          </cell>
        </row>
        <row r="634">
          <cell r="H634" t="str">
            <v>[262.2211, 244.2041, 534.3064, 436.3184]</v>
          </cell>
          <cell r="I634" t="str">
            <v>[488.7641, 239.435, 153.25, 67.5]</v>
          </cell>
          <cell r="J634" t="str">
            <v>['d17:4+OH', 'd17:4', 'PECer(d29:8)-C2H5N', 'PECer(d29:8)-phosphoethanolamine']</v>
          </cell>
          <cell r="K634">
            <v>948.94910000000004</v>
          </cell>
          <cell r="L634">
            <v>39.6</v>
          </cell>
          <cell r="M634">
            <v>0.96</v>
          </cell>
          <cell r="O634">
            <v>1</v>
          </cell>
        </row>
        <row r="635">
          <cell r="H635" t="str">
            <v>[598.4352, 580.4271, 264.2364, 562.4171, 246.2173]</v>
          </cell>
          <cell r="I635" t="str">
            <v>[762.1954, 319.1901, 103.4712, 52.5, 26.3472]</v>
          </cell>
          <cell r="J635" t="str">
            <v>['HexCer(d27:3)', 'HexCer(d27:3)-1H2O', 'd17:3+OH', 'HexCer(d27:3)-2H2O', 'd17:3']</v>
          </cell>
          <cell r="K635">
            <v>1263.7039</v>
          </cell>
          <cell r="L635">
            <v>44.8</v>
          </cell>
          <cell r="M635">
            <v>0.95</v>
          </cell>
          <cell r="O635">
            <v>1</v>
          </cell>
        </row>
        <row r="636">
          <cell r="H636" t="str">
            <v>[598.4352, 580.4271, 222.2197, 562.4171]</v>
          </cell>
          <cell r="I636" t="str">
            <v>[762.1954, 319.1901, 197.445, 52.5]</v>
          </cell>
          <cell r="J636" t="str">
            <v>['HexCer(d27:3)', 'HexCer(d27:3)-1H2O', 'd15:1', 'HexCer(d27:3)-2H2O']</v>
          </cell>
          <cell r="K636">
            <v>1331.3305</v>
          </cell>
          <cell r="L636">
            <v>44</v>
          </cell>
          <cell r="M636">
            <v>1</v>
          </cell>
          <cell r="O636">
            <v>1</v>
          </cell>
        </row>
        <row r="637">
          <cell r="H637" t="str">
            <v>[598.4352, 580.4271, 254.2118, 562.4171]</v>
          </cell>
          <cell r="I637" t="str">
            <v>[762.1954, 319.1901, 134.875, 52.5]</v>
          </cell>
          <cell r="J637" t="str">
            <v>['HexCer(d27:3)', 'HexCer(d27:3)-1H2O', 'd15:3+2OH', 'HexCer(d27:3)-2H2O']</v>
          </cell>
          <cell r="K637">
            <v>1268.7605000000001</v>
          </cell>
          <cell r="L637">
            <v>39.6</v>
          </cell>
          <cell r="M637">
            <v>0.95</v>
          </cell>
          <cell r="O637">
            <v>1</v>
          </cell>
        </row>
        <row r="638">
          <cell r="H638" t="str">
            <v>[606.4373, 238.2187, 588.4272, 220.2049, 426.3716]</v>
          </cell>
          <cell r="I638" t="str">
            <v>[1447.5358, 418.125, 90.625, 40.125, 25.0833]</v>
          </cell>
          <cell r="J638" t="str">
            <v>['HexCer(m29:5)', 'm15:3+OH', 'HexCer(m29:5)-1H2O', 'm15:3', 'HexCer(m29:5)-Hex-H2O']</v>
          </cell>
          <cell r="K638">
            <v>2021.4940999999999</v>
          </cell>
          <cell r="L638">
            <v>71</v>
          </cell>
          <cell r="M638">
            <v>1</v>
          </cell>
          <cell r="O638">
            <v>1</v>
          </cell>
        </row>
        <row r="639">
          <cell r="H639" t="str">
            <v>[606.4373, 240.2325, 588.4272, 426.3716]</v>
          </cell>
          <cell r="I639" t="str">
            <v>[1447.5358, 340.2237, 90.625, 25.0833]</v>
          </cell>
          <cell r="J639" t="str">
            <v>['HexCer(m29:5)', 'm15:2+OH', 'HexCer(m29:5)-1H2O', 'HexCer(m29:5)-Hex-H2O']</v>
          </cell>
          <cell r="K639">
            <v>1903.4677999999999</v>
          </cell>
          <cell r="L639">
            <v>51.3</v>
          </cell>
          <cell r="M639">
            <v>0.94</v>
          </cell>
          <cell r="O639">
            <v>1</v>
          </cell>
        </row>
        <row r="640">
          <cell r="H640" t="str">
            <v>[606.4373, 298.3082, 588.4272, 426.3716]</v>
          </cell>
          <cell r="I640" t="str">
            <v>[1447.5358, 164.2426, 90.625, 25.0833]</v>
          </cell>
          <cell r="J640" t="str">
            <v>['HexCer(m29:5)', 'm19:1+OH', 'HexCer(m29:5)-1H2O', 'HexCer(m29:5)-Hex-H2O']</v>
          </cell>
          <cell r="K640">
            <v>1727.4866999999999</v>
          </cell>
          <cell r="L640">
            <v>45.599999999999987</v>
          </cell>
          <cell r="M640">
            <v>0.85</v>
          </cell>
          <cell r="O640">
            <v>1</v>
          </cell>
        </row>
        <row r="641">
          <cell r="H641" t="str">
            <v>[250.216, 268.2281, 564.3563, 466.3651, 232.2088]</v>
          </cell>
          <cell r="I641" t="str">
            <v>[273.3603, 246.0, 38.25, 22.75, 20.1607]</v>
          </cell>
          <cell r="J641" t="str">
            <v>['d16:3+OH', 'd16:3+2OH', 'PECer(d31:7)-C2H5N', 'PECer(d31:7)-phosphoethanolamine', 'd16:3']</v>
          </cell>
          <cell r="K641">
            <v>600.52100000000007</v>
          </cell>
          <cell r="L641">
            <v>56.000000000000007</v>
          </cell>
          <cell r="M641">
            <v>1</v>
          </cell>
          <cell r="O641">
            <v>1</v>
          </cell>
        </row>
        <row r="642">
          <cell r="H642" t="str">
            <v>[324.2866, 306.2811, 288.2735, 564.3563, 466.3651]</v>
          </cell>
          <cell r="I642" t="str">
            <v>[249.4083, 140.625, 49.3472, 38.25, 22.75]</v>
          </cell>
          <cell r="J642" t="str">
            <v>['d20:3+2OH', 'd20:3+OH', 'd20:3', 'PECer(d31:7)-C2H5N', 'PECer(d31:7)-phosphoethanolamine']</v>
          </cell>
          <cell r="K642">
            <v>500.38049999999998</v>
          </cell>
          <cell r="L642">
            <v>44.8</v>
          </cell>
          <cell r="M642">
            <v>0.83</v>
          </cell>
          <cell r="O642">
            <v>1</v>
          </cell>
        </row>
        <row r="643">
          <cell r="H643" t="str">
            <v>[250.216, 268.2281, 232.2088]</v>
          </cell>
          <cell r="I643" t="str">
            <v>[273.3603, 246.0, 20.1607]</v>
          </cell>
          <cell r="J643" t="str">
            <v>['d16:3+OH', 'd16:3+2OH', 'd16:3']</v>
          </cell>
          <cell r="K643">
            <v>539.52100000000007</v>
          </cell>
          <cell r="L643">
            <v>34.200000000000003</v>
          </cell>
          <cell r="M643">
            <v>0.9</v>
          </cell>
          <cell r="O643">
            <v>1</v>
          </cell>
        </row>
        <row r="644">
          <cell r="H644" t="str">
            <v>[282.279, 592.5304, 264.2727, 574.517, 300.291, 318.3051]</v>
          </cell>
          <cell r="I644" t="str">
            <v>[1193.4447, 1141.1409, 515.8597, 298.7656, 126.1429, 67.6713]</v>
          </cell>
          <cell r="J644" t="str">
            <v>['t18:0+OH', 'Cer(t37:2)(2OH)-1H2O', 't18:0', 'Cer(t37:2)(2OH)-2H2O', 't18:0+2OH', 't18:0+3OH']</v>
          </cell>
          <cell r="K644">
            <v>3343.0250999999998</v>
          </cell>
          <cell r="L644">
            <v>67.5</v>
          </cell>
          <cell r="M644">
            <v>0.38</v>
          </cell>
          <cell r="O644">
            <v>1</v>
          </cell>
        </row>
        <row r="645">
          <cell r="H645" t="str">
            <v>[282.279, 592.5304, 264.2727, 574.517, 300.291]</v>
          </cell>
          <cell r="I645" t="str">
            <v>[1193.4447, 1141.1409, 515.8597, 298.7656, 126.1429]</v>
          </cell>
          <cell r="J645" t="str">
            <v>['d18:1+OH', 'Cer(d37:2)(dOH)-1H2O', 'd18:1', 'Cer(d37:2)(dOH)-2H2O', 'd18:1+2OH']</v>
          </cell>
          <cell r="K645">
            <v>3275.3537999999999</v>
          </cell>
          <cell r="L645">
            <v>66.399999999999991</v>
          </cell>
          <cell r="M645">
            <v>0.37</v>
          </cell>
          <cell r="O645">
            <v>1</v>
          </cell>
        </row>
        <row r="646">
          <cell r="H646" t="str">
            <v>[334.3103, 592.5304, 574.517, 352.3205, 316.2987]</v>
          </cell>
          <cell r="I646" t="str">
            <v>[7236.1597, 1141.1409, 298.7656, 49.561, 30.694]</v>
          </cell>
          <cell r="J646" t="str">
            <v>['t22:2+OH', 'Cer(t37:2)(2OH)-1H2O', 'Cer(t37:2)(2OH)-2H2O', 't22:2+2OH', 't22:2']</v>
          </cell>
          <cell r="K646">
            <v>8756.3212000000003</v>
          </cell>
          <cell r="L646">
            <v>62</v>
          </cell>
          <cell r="M646">
            <v>1</v>
          </cell>
          <cell r="O646">
            <v>1</v>
          </cell>
        </row>
        <row r="647">
          <cell r="H647" t="str">
            <v>[334.3508, 608.5938, 608.5938, 352.3596, 388.3741, 590.5856, 590.5856, 370.3606, 572.5747, 572.5747]</v>
          </cell>
          <cell r="I647" t="str">
            <v>[421.0208, 222.0024, 222.0024, 171.0, 128.125, 123.1111, 123.1111, 79.3472, 57.1429, 57.1429]</v>
          </cell>
          <cell r="J647" t="str">
            <v>['t23:0', 'Cer(t39:0)-1H2O', 'Cer(t39:0)-1H2O', 't23:0+OH', 't23:0+3OH', 'Cer(t39:0)-2H2O', 'Cer(t39:0)-2H2O', 't23:0+2OH', 'Cer(t39:0)-3H2O', 'Cer(t39:0)-3H2O']</v>
          </cell>
          <cell r="K647">
            <v>1604.0057999999999</v>
          </cell>
          <cell r="L647">
            <v>125</v>
          </cell>
          <cell r="M647">
            <v>1</v>
          </cell>
          <cell r="O647">
            <v>1</v>
          </cell>
        </row>
        <row r="648">
          <cell r="H648" t="str">
            <v>[282.2796, 608.5938, 608.5938, 264.272, 590.5856, 590.5856, 300.2868, 318.302, 572.5747, 572.5747]</v>
          </cell>
          <cell r="I648" t="str">
            <v>[258.125, 222.0024, 222.0024, 127.7961, 123.1111, 123.1111, 67.25, 64.4083, 57.1429, 57.1429]</v>
          </cell>
          <cell r="J648" t="str">
            <v>['t18:0+OH', 'Cer(t39:0)-1H2O', 'Cer(t39:0)-1H2O', 't18:0', 'Cer(t39:0)-2H2O', 'Cer(t39:0)-2H2O', 't18:0+2OH', 't18:0+3OH', 'Cer(t39:0)-3H2O', 'Cer(t39:0)-3H2O']</v>
          </cell>
          <cell r="K648">
            <v>1322.0922</v>
          </cell>
          <cell r="L648">
            <v>112.5</v>
          </cell>
          <cell r="M648">
            <v>0.82</v>
          </cell>
          <cell r="O648">
            <v>1</v>
          </cell>
        </row>
        <row r="649">
          <cell r="H649" t="str">
            <v>[292.3025, 608.5938, 608.5938, 310.3121, 590.5856, 590.5856, 572.5747, 572.5747, 328.3152]</v>
          </cell>
          <cell r="I649" t="str">
            <v>[243.0388, 222.0024, 222.0024, 173.405, 123.1111, 123.1111, 57.1429, 57.1429, 20.0625]</v>
          </cell>
          <cell r="J649" t="str">
            <v>['t20:0', 'Cer(t39:0)-1H2O', 'Cer(t39:0)-1H2O', 't20:0+OH', 'Cer(t39:0)-2H2O', 'Cer(t39:0)-2H2O', 'Cer(t39:0)-3H2O', 'Cer(t39:0)-3H2O', 't20:0+2OH']</v>
          </cell>
          <cell r="K649">
            <v>1241.0191</v>
          </cell>
          <cell r="L649">
            <v>89.600000000000009</v>
          </cell>
          <cell r="M649">
            <v>0.77</v>
          </cell>
          <cell r="O649">
            <v>1</v>
          </cell>
        </row>
        <row r="650">
          <cell r="H650" t="str">
            <v>[608.5938, 608.5938, 298.3084, 590.5856, 590.5856, 316.3202, 280.2981]</v>
          </cell>
          <cell r="I650" t="str">
            <v>[222.0024, 222.0024, 183.5329, 123.1111, 123.1111, 92.0417, 22.5]</v>
          </cell>
          <cell r="J650" t="str">
            <v>['Cer(d39:0)(2OH)-1H2O', 'Cer(d39:0)(2OH)-1H2O', 'd19:0+OH', 'Cer(d39:0)(2OH)-2H2O', 'Cer(d39:0)(2OH)-2H2O', 'd19:0+2OH', 'd19:0']</v>
          </cell>
          <cell r="K650">
            <v>988.30159999999989</v>
          </cell>
          <cell r="L650">
            <v>105.3</v>
          </cell>
          <cell r="M650">
            <v>0.99</v>
          </cell>
          <cell r="O650">
            <v>1</v>
          </cell>
        </row>
        <row r="651">
          <cell r="H651" t="str">
            <v>[608.5938, 608.5938, 362.3799, 590.5856, 590.5856, 572.5747, 572.5747, 416.4022]</v>
          </cell>
          <cell r="I651" t="str">
            <v>[222.0024, 222.0024, 145.0, 123.1111, 123.1111, 57.1429, 57.1429, 51.25]</v>
          </cell>
          <cell r="J651" t="str">
            <v>['Cer(t39:0)-1H2O', 'Cer(t39:0)-1H2O', 't25:0', 'Cer(t39:0)-2H2O', 'Cer(t39:0)-2H2O', 'Cer(t39:0)-3H2O', 'Cer(t39:0)-3H2O', 't25:0+3OH']</v>
          </cell>
          <cell r="K651">
            <v>1000.7628</v>
          </cell>
          <cell r="L651">
            <v>100</v>
          </cell>
          <cell r="M651">
            <v>1</v>
          </cell>
          <cell r="O651">
            <v>1</v>
          </cell>
        </row>
        <row r="652">
          <cell r="H652" t="str">
            <v>[608.5938, 608.5938, 590.5856, 590.5856, 458.4483, 572.5747, 572.5747, 422.4345, 404.4248]</v>
          </cell>
          <cell r="I652" t="str">
            <v>[222.0024, 222.0024, 123.1111, 123.1111, 78.75, 57.1429, 57.1429, 29.0, 27.25]</v>
          </cell>
          <cell r="J652" t="str">
            <v>['Cer(t39:0)-1H2O', 'Cer(t39:0)-1H2O', 'Cer(t39:0)-2H2O', 'Cer(t39:0)-2H2O', 't28:0+3OH', 'Cer(t39:0)-3H2O', 'Cer(t39:0)-3H2O', 't28:0+OH', 't28:0']</v>
          </cell>
          <cell r="K652">
            <v>939.51279999999997</v>
          </cell>
          <cell r="L652">
            <v>89.600000000000009</v>
          </cell>
          <cell r="M652">
            <v>0.94</v>
          </cell>
          <cell r="O652">
            <v>1</v>
          </cell>
        </row>
        <row r="653">
          <cell r="H653" t="str">
            <v>[340.2933, 358.3049, 394.3387, 376.3171, 616.5309]</v>
          </cell>
          <cell r="I653" t="str">
            <v>[9170.0879, 573.7282, 424.5848, 191.2045, 51.0]</v>
          </cell>
          <cell r="J653" t="str">
            <v>['t24:4', 't24:4+OH', 't24:4+3OH', 't24:4+2OH', 'Cer(t39:4)(2OH)-1H2O']</v>
          </cell>
          <cell r="K653">
            <v>10410.6054</v>
          </cell>
          <cell r="L653">
            <v>62</v>
          </cell>
          <cell r="M653">
            <v>1</v>
          </cell>
          <cell r="O653">
            <v>1</v>
          </cell>
        </row>
        <row r="654">
          <cell r="H654" t="str">
            <v>[312.2631, 366.3038, 348.2952, 330.2832, 616.5309]</v>
          </cell>
          <cell r="I654" t="str">
            <v>[1382.4926, 632.2687, 219.0216, 218.6667, 51.0]</v>
          </cell>
          <cell r="J654" t="str">
            <v>['t22:4', 't22:4+3OH', 't22:4+2OH', 't22:4+OH', 'Cer(t39:4)(2OH)-1H2O']</v>
          </cell>
          <cell r="K654">
            <v>2503.4495999999999</v>
          </cell>
          <cell r="L654">
            <v>49.6</v>
          </cell>
          <cell r="M654">
            <v>0.24</v>
          </cell>
          <cell r="O654">
            <v>1</v>
          </cell>
        </row>
        <row r="655">
          <cell r="H655" t="str">
            <v>[262.236, 244.2236, 208.2063, 616.5309]</v>
          </cell>
          <cell r="I655" t="str">
            <v>[2367.9358, 1229.7338, 147.0662, 51.0]</v>
          </cell>
          <cell r="J655" t="str">
            <v>['t14:0+3OH', 't14:0+2OH', 't14:0', 'Cer(t39:4)(2OH)-1H2O']</v>
          </cell>
          <cell r="K655">
            <v>3795.7357999999999</v>
          </cell>
          <cell r="L655">
            <v>45</v>
          </cell>
          <cell r="M655">
            <v>0.36</v>
          </cell>
          <cell r="O655">
            <v>1</v>
          </cell>
        </row>
        <row r="656">
          <cell r="H656" t="str">
            <v>[280.2327, 244.2074, 620.5303, 602.5212, 298.2363]</v>
          </cell>
          <cell r="I656" t="str">
            <v>[449.8436, 155.625, 137.5956, 132.9231, 26.75]</v>
          </cell>
          <cell r="J656" t="str">
            <v>['t17:3+2OH', 't17:3', 'Cer(t38:3)(dOH)-1H2O', 'Cer(t38:3)(dOH)-2H2O', 't17:3+3OH']</v>
          </cell>
          <cell r="K656">
            <v>902.73729999999989</v>
          </cell>
          <cell r="L656">
            <v>62</v>
          </cell>
          <cell r="M656">
            <v>1</v>
          </cell>
          <cell r="O656">
            <v>1</v>
          </cell>
        </row>
        <row r="657">
          <cell r="H657" t="str">
            <v>[340.2883, 304.2609, 620.5303, 602.5212, 286.2499]</v>
          </cell>
          <cell r="I657" t="str">
            <v>[290.7756, 209.2404, 137.5956, 132.9231, 32.625]</v>
          </cell>
          <cell r="J657" t="str">
            <v>['t20:3+3OH', 't20:3+OH', 'Cer(t38:3)(dOH)-1H2O', 'Cer(t38:3)(dOH)-2H2O', 't20:3']</v>
          </cell>
          <cell r="K657">
            <v>803.15969999999993</v>
          </cell>
          <cell r="L657">
            <v>49.6</v>
          </cell>
          <cell r="M657">
            <v>0.89</v>
          </cell>
          <cell r="O657">
            <v>1</v>
          </cell>
        </row>
        <row r="658">
          <cell r="H658" t="str">
            <v>[260.2245, 242.2113, 620.5303, 602.5212]</v>
          </cell>
          <cell r="I658" t="str">
            <v>[299.8107, 240.9231, 137.5956, 132.9231]</v>
          </cell>
          <cell r="J658" t="str">
            <v>['t14:1+3OH', 't14:1+2OH', 'Cer(t38:3)(dOH)-1H2O', 'Cer(t38:3)(dOH)-2H2O']</v>
          </cell>
          <cell r="K658">
            <v>811.25249999999994</v>
          </cell>
          <cell r="L658">
            <v>45</v>
          </cell>
          <cell r="M658">
            <v>0.9</v>
          </cell>
          <cell r="O658">
            <v>1</v>
          </cell>
        </row>
        <row r="659">
          <cell r="H659" t="str">
            <v>[350.3414, 368.3537, 625.5163]</v>
          </cell>
          <cell r="I659" t="str">
            <v>[6668.1182, 862.3203, 326.4698]</v>
          </cell>
          <cell r="J659" t="str">
            <v>['d23:2+OH', 'd23:2+2OH', 'CAEP(d34:2)-1H2O']</v>
          </cell>
          <cell r="K659">
            <v>7856.9083000000001</v>
          </cell>
          <cell r="L659">
            <v>38</v>
          </cell>
          <cell r="M659">
            <v>1</v>
          </cell>
          <cell r="O659">
            <v>1</v>
          </cell>
        </row>
        <row r="660">
          <cell r="H660" t="str">
            <v>[350.3414, 368.3537, 625.5163]</v>
          </cell>
          <cell r="I660" t="str">
            <v>[6668.1182, 862.3203, 326.4698]</v>
          </cell>
          <cell r="J660" t="str">
            <v>['d23:2+OH', 'd23:2+2OH', 'N-methylCAEP(d33:2)-1H2O']</v>
          </cell>
          <cell r="K660">
            <v>7856.9083000000001</v>
          </cell>
          <cell r="L660">
            <v>38</v>
          </cell>
          <cell r="M660">
            <v>1</v>
          </cell>
          <cell r="O660">
            <v>1</v>
          </cell>
        </row>
        <row r="661">
          <cell r="H661" t="str">
            <v>[366.3733, 625.5163, 384.3818, 348.3619]</v>
          </cell>
          <cell r="I661" t="str">
            <v>[2222.0833, 326.4698, 138.2903, 38.0833]</v>
          </cell>
          <cell r="J661" t="str">
            <v>['d24:1+OH', 'CAEP(d34:2)-1H2O', 'd24:1+2OH', 'd24:1']</v>
          </cell>
          <cell r="K661">
            <v>2724.9267</v>
          </cell>
          <cell r="L661">
            <v>35</v>
          </cell>
          <cell r="M661">
            <v>0.35</v>
          </cell>
          <cell r="O661">
            <v>1</v>
          </cell>
        </row>
        <row r="662">
          <cell r="H662" t="str">
            <v>[218.1885, 254.2107, 236.1996]</v>
          </cell>
          <cell r="I662" t="str">
            <v>[230.4444, 49.0625, 26.25]</v>
          </cell>
          <cell r="J662" t="str">
            <v>['d15:3', 'd15:3+2OH', 'd15:3+OH']</v>
          </cell>
          <cell r="K662">
            <v>305.75689999999997</v>
          </cell>
          <cell r="L662">
            <v>38</v>
          </cell>
          <cell r="M662">
            <v>1</v>
          </cell>
          <cell r="O662">
            <v>1</v>
          </cell>
        </row>
        <row r="663">
          <cell r="H663" t="str">
            <v>[218.1885, 254.2107, 236.1996]</v>
          </cell>
          <cell r="I663" t="str">
            <v>[230.4444, 49.0625, 26.25]</v>
          </cell>
          <cell r="J663" t="str">
            <v>['d15:3', 'd15:3+2OH', 'd15:3+OH']</v>
          </cell>
          <cell r="K663">
            <v>305.75689999999997</v>
          </cell>
          <cell r="L663">
            <v>38</v>
          </cell>
          <cell r="M663">
            <v>1</v>
          </cell>
          <cell r="O663">
            <v>1</v>
          </cell>
        </row>
        <row r="664">
          <cell r="H664" t="str">
            <v>[298.2743, 280.2594, 262.2507, 476.443, 630.4487]</v>
          </cell>
          <cell r="I664" t="str">
            <v>[769.8867, 547.3224, 360.7687, 194.75, 58.0312]</v>
          </cell>
          <cell r="J664" t="str">
            <v>['d18:2+2OH', 'd18:2+OH', 'd18:2', 'PGCer(d31:2)-phosphoglycerol', 'PGCer(d31:2)-1H2O']</v>
          </cell>
          <cell r="K664">
            <v>1930.759</v>
          </cell>
          <cell r="L664">
            <v>50</v>
          </cell>
          <cell r="M664">
            <v>1</v>
          </cell>
          <cell r="O664">
            <v>1</v>
          </cell>
        </row>
        <row r="665">
          <cell r="H665" t="str">
            <v>[264.2651, 282.281, 476.443, 300.2897, 630.4487]</v>
          </cell>
          <cell r="I665" t="str">
            <v>[354.1736, 308.6805, 194.75, 65.05, 58.0312]</v>
          </cell>
          <cell r="J665" t="str">
            <v>['d18:1', 'd18:1+OH', 'PGCer(d31:2)-phosphoglycerol', 'd18:1+2OH', 'PGCer(d31:2)-1H2O']</v>
          </cell>
          <cell r="K665">
            <v>980.68529999999998</v>
          </cell>
          <cell r="L665">
            <v>45</v>
          </cell>
          <cell r="M665">
            <v>0.51</v>
          </cell>
          <cell r="O665">
            <v>1</v>
          </cell>
        </row>
        <row r="666">
          <cell r="H666" t="str">
            <v>[270.2473, 476.443, 234.2186, 630.4487]</v>
          </cell>
          <cell r="I666" t="str">
            <v>[305.323, 194.75, 129.445, 58.0312]</v>
          </cell>
          <cell r="J666" t="str">
            <v>['d16:2+2OH', 'PGCer(d31:2)-phosphoglycerol', 'd16:2', 'PGCer(d31:2)-1H2O']</v>
          </cell>
          <cell r="K666">
            <v>687.54920000000004</v>
          </cell>
          <cell r="L666">
            <v>32</v>
          </cell>
          <cell r="M666">
            <v>0.36</v>
          </cell>
          <cell r="O666">
            <v>1</v>
          </cell>
        </row>
        <row r="667">
          <cell r="H667" t="str">
            <v>[630.5165, 532.5389, 238.2572, 256.2612, 612.5165]</v>
          </cell>
          <cell r="I667" t="str">
            <v>[12717.4062, 157.006, 121.025, 71.7788, 25.75]</v>
          </cell>
          <cell r="J667" t="str">
            <v>['CerP(d36:0)-1H2O', 'CerP(d36:0)-H2O-H3PO4', 'd16:0', 'd16:0+OH', 'CerP(d36:0)-2H2O']</v>
          </cell>
          <cell r="K667">
            <v>13092.966</v>
          </cell>
          <cell r="L667">
            <v>50.400000000000013</v>
          </cell>
          <cell r="M667">
            <v>0.99</v>
          </cell>
          <cell r="O667">
            <v>1</v>
          </cell>
        </row>
        <row r="668">
          <cell r="H668" t="str">
            <v>[630.5165, 532.5389, 382.4021, 400.4146, 612.5165, 364.3931]</v>
          </cell>
          <cell r="I668" t="str">
            <v>[12717.4062, 157.006, 125.1667, 43.75, 25.75, 21.0833]</v>
          </cell>
          <cell r="J668" t="str">
            <v>['CerP(d36:0)-1H2O', 'CerP(d36:0)-H2O-H3PO4', 'd25:0+OH', 'd25:0+2OH', 'CerP(d36:0)-2H2O', 'd25:0']</v>
          </cell>
          <cell r="K668">
            <v>13090.162200000001</v>
          </cell>
          <cell r="L668">
            <v>46.900000000000013</v>
          </cell>
          <cell r="M668">
            <v>0.98</v>
          </cell>
          <cell r="O668">
            <v>1</v>
          </cell>
        </row>
        <row r="669">
          <cell r="H669" t="str">
            <v>[630.5165, 532.5389, 316.3256, 298.3069, 612.5165]</v>
          </cell>
          <cell r="I669" t="str">
            <v>[12717.4062, 157.006, 144.2426, 46.075, 25.75]</v>
          </cell>
          <cell r="J669" t="str">
            <v>['CerP(d36:0)-1H2O', 'CerP(d36:0)-H2O-H3PO4', 'd19:0+2OH', 'd19:0+OH', 'CerP(d36:0)-2H2O']</v>
          </cell>
          <cell r="K669">
            <v>13090.479799999999</v>
          </cell>
          <cell r="L669">
            <v>44.8</v>
          </cell>
          <cell r="M669">
            <v>0.98</v>
          </cell>
          <cell r="O669">
            <v>1</v>
          </cell>
        </row>
        <row r="670">
          <cell r="H670" t="str">
            <v>[300.2893, 282.2788, 264.2676, 632.6343, 614.6233]</v>
          </cell>
          <cell r="I670" t="str">
            <v>[9335.0557, 7173.563, 4829.0952, 930.3857, 372.375]</v>
          </cell>
          <cell r="J670" t="str">
            <v>['d18:1+2OH', 'd18:1+OH', 'd18:1', 'Cer(d42:1)-1H2O', 'Cer(d42:1)-2H2O']</v>
          </cell>
          <cell r="K670">
            <v>22640.474600000001</v>
          </cell>
          <cell r="L670">
            <v>83</v>
          </cell>
          <cell r="M670">
            <v>1</v>
          </cell>
          <cell r="O670">
            <v>1</v>
          </cell>
        </row>
        <row r="671">
          <cell r="H671" t="str">
            <v>[252.27, 632.6343, 270.2789, 614.6233]</v>
          </cell>
          <cell r="I671" t="str">
            <v>[1627.5945, 930.3857, 647.4559, 372.375]</v>
          </cell>
          <cell r="J671" t="str">
            <v>['d17:0', 'Cer(d42:1)-1H2O', 'd17:0+OH', 'Cer(d42:1)-2H2O']</v>
          </cell>
          <cell r="K671">
            <v>3577.8110999999999</v>
          </cell>
          <cell r="L671">
            <v>60.3</v>
          </cell>
          <cell r="M671">
            <v>0.16</v>
          </cell>
          <cell r="O671">
            <v>1</v>
          </cell>
        </row>
        <row r="672">
          <cell r="H672" t="str">
            <v>[632.6343, 284.2954, 614.6233, 266.2853, 302.3084]</v>
          </cell>
          <cell r="I672" t="str">
            <v>[930.3857, 394.4401, 372.375, 268.5202, 93.3952]</v>
          </cell>
          <cell r="J672" t="str">
            <v>['Cer(d42:1)-1H2O', 'd18:0+OH', 'Cer(d42:1)-2H2O', 'd18:0', 'd18:0+2OH']</v>
          </cell>
          <cell r="K672">
            <v>2059.1161999999999</v>
          </cell>
          <cell r="L672">
            <v>58.099999999999987</v>
          </cell>
          <cell r="M672">
            <v>0.09</v>
          </cell>
          <cell r="O672">
            <v>1</v>
          </cell>
        </row>
        <row r="673">
          <cell r="H673" t="str">
            <v>[306.321, 324.3273, 636.6263]</v>
          </cell>
          <cell r="I673" t="str">
            <v>[411.7778, 179.6944, 112.05]</v>
          </cell>
          <cell r="J673" t="str">
            <v>['t21:0', 't21:0+OH', 'Cer(t41:0)-1H2O']</v>
          </cell>
          <cell r="K673">
            <v>703.5222</v>
          </cell>
          <cell r="L673">
            <v>38</v>
          </cell>
          <cell r="M673">
            <v>1</v>
          </cell>
          <cell r="O673">
            <v>1</v>
          </cell>
        </row>
        <row r="674">
          <cell r="H674" t="str">
            <v>[250.2544, 636.6263, 286.2704]</v>
          </cell>
          <cell r="I674" t="str">
            <v>[188.2083, 112.05, 80.625]</v>
          </cell>
          <cell r="J674" t="str">
            <v>['t17:0', 'Cer(t41:0)-1H2O', 't17:0+2OH']</v>
          </cell>
          <cell r="K674">
            <v>380.88330000000002</v>
          </cell>
          <cell r="L674">
            <v>34.200000000000003</v>
          </cell>
          <cell r="M674">
            <v>0.54</v>
          </cell>
          <cell r="O674">
            <v>1</v>
          </cell>
        </row>
        <row r="675">
          <cell r="H675" t="str">
            <v>[636.6263, 282.2811, 264.2722]</v>
          </cell>
          <cell r="I675" t="str">
            <v>[112.05, 96.125, 49.5]</v>
          </cell>
          <cell r="J675" t="str">
            <v>['Cer(t41:0)-1H2O', 't18:0+OH', 't18:0']</v>
          </cell>
          <cell r="K675">
            <v>257.67500000000001</v>
          </cell>
          <cell r="L675">
            <v>30.4</v>
          </cell>
          <cell r="M675">
            <v>0.37</v>
          </cell>
          <cell r="O675">
            <v>1</v>
          </cell>
        </row>
        <row r="676">
          <cell r="H676" t="str">
            <v>[656.5456, 638.5341, 224.2387, 476.4757]</v>
          </cell>
          <cell r="I676" t="str">
            <v>[767.6826, 403.8227, 244.3603, 38.45]</v>
          </cell>
          <cell r="J676" t="str">
            <v>['HexCer(m32:1)', 'HexCer(m32:1)-1H2O', 'm15:1', 'HexCer(m32:1)-Hex-H2O']</v>
          </cell>
          <cell r="K676">
            <v>1454.3155999999999</v>
          </cell>
          <cell r="L676">
            <v>56.999999999999993</v>
          </cell>
          <cell r="M676">
            <v>1</v>
          </cell>
          <cell r="O676">
            <v>1</v>
          </cell>
        </row>
        <row r="677">
          <cell r="H677" t="str">
            <v>[656.5456, 638.5341, 256.2648, 476.4757]</v>
          </cell>
          <cell r="I677" t="str">
            <v>[767.6826, 403.8227, 197.4083, 38.45]</v>
          </cell>
          <cell r="J677" t="str">
            <v>['HexCer(m32:1)', 'HexCer(m32:1)-1H2O', 'm16:1+OH', 'HexCer(m32:1)-Hex-H2O']</v>
          </cell>
          <cell r="K677">
            <v>1407.3635999999999</v>
          </cell>
          <cell r="L677">
            <v>51.3</v>
          </cell>
          <cell r="M677">
            <v>0.97</v>
          </cell>
          <cell r="O677">
            <v>1</v>
          </cell>
        </row>
        <row r="678">
          <cell r="H678" t="str">
            <v>[656.5456, 638.5341, 284.295, 476.4757]</v>
          </cell>
          <cell r="I678" t="str">
            <v>[767.6826, 403.8227, 191.125, 38.45]</v>
          </cell>
          <cell r="J678" t="str">
            <v>['HexCer(m32:1)', 'HexCer(m32:1)-1H2O', 'm18:1+OH', 'HexCer(m32:1)-Hex-H2O']</v>
          </cell>
          <cell r="K678">
            <v>1401.0803000000001</v>
          </cell>
          <cell r="L678">
            <v>45.599999999999987</v>
          </cell>
          <cell r="M678">
            <v>0.96</v>
          </cell>
          <cell r="O678">
            <v>1</v>
          </cell>
        </row>
        <row r="679">
          <cell r="H679" t="str">
            <v>[266.2426, 650.6065, 284.2597]</v>
          </cell>
          <cell r="I679" t="str">
            <v>[271.004, 222.5444, 73.0833]</v>
          </cell>
          <cell r="J679" t="str">
            <v>['t17:1+OH', 'Cer(t41:1)(2OH)-1H2O', 't17:1+2OH']</v>
          </cell>
          <cell r="K679">
            <v>566.63170000000002</v>
          </cell>
          <cell r="L679">
            <v>38</v>
          </cell>
          <cell r="M679">
            <v>1</v>
          </cell>
          <cell r="O679">
            <v>1</v>
          </cell>
        </row>
        <row r="680">
          <cell r="H680" t="str">
            <v>[650.6065, 224.1991, 206.1894]</v>
          </cell>
          <cell r="I680" t="str">
            <v>[222.5444, 218.1, 102.375]</v>
          </cell>
          <cell r="J680" t="str">
            <v>['Cer(t41:1)(2OH)-1H2O', 't14:1+OH', 't14:1']</v>
          </cell>
          <cell r="K680">
            <v>543.01940000000002</v>
          </cell>
          <cell r="L680">
            <v>34.200000000000003</v>
          </cell>
          <cell r="M680">
            <v>0.96</v>
          </cell>
          <cell r="O680">
            <v>1</v>
          </cell>
        </row>
        <row r="681">
          <cell r="H681" t="str">
            <v>[650.6065, 312.2907, 294.2738]</v>
          </cell>
          <cell r="I681" t="str">
            <v>[222.5444, 169.75, 90.875]</v>
          </cell>
          <cell r="J681" t="str">
            <v>['Cer(t41:1)(2OH)-1H2O', 't19:1+2OH', 't19:1+OH']</v>
          </cell>
          <cell r="K681">
            <v>483.1694</v>
          </cell>
          <cell r="L681">
            <v>30.4</v>
          </cell>
          <cell r="M681">
            <v>0.85</v>
          </cell>
          <cell r="O681">
            <v>1</v>
          </cell>
        </row>
        <row r="682">
          <cell r="H682" t="str">
            <v>[682.5609, 282.2824, 264.2718, 520.5154]</v>
          </cell>
          <cell r="I682" t="str">
            <v>[205439.9844, 234.0, 216.6923, 31.1607]</v>
          </cell>
          <cell r="J682" t="str">
            <v>['HexCer(m34:2)', 'm18:2+OH', 'm18:2', 'HexCer(m34:2)-Hex']</v>
          </cell>
          <cell r="K682">
            <v>205921.83739999999</v>
          </cell>
          <cell r="L682">
            <v>56.999999999999993</v>
          </cell>
          <cell r="M682">
            <v>1</v>
          </cell>
          <cell r="O682">
            <v>1</v>
          </cell>
        </row>
        <row r="683">
          <cell r="H683" t="str">
            <v>[682.5609, 310.3074, 292.301, 520.5154]</v>
          </cell>
          <cell r="I683" t="str">
            <v>[205439.9844, 85.5556, 35.25, 31.1607]</v>
          </cell>
          <cell r="J683" t="str">
            <v>['HexCer(m34:2)', 'm20:2+OH', 'm20:2', 'HexCer(m34:2)-Hex']</v>
          </cell>
          <cell r="K683">
            <v>205591.95069999999</v>
          </cell>
          <cell r="L683">
            <v>45.599999999999987</v>
          </cell>
          <cell r="M683">
            <v>1</v>
          </cell>
          <cell r="O683">
            <v>1</v>
          </cell>
        </row>
        <row r="684">
          <cell r="H684" t="str">
            <v>[682.5609, 306.314, 324.3213, 520.5154]</v>
          </cell>
          <cell r="I684" t="str">
            <v>[205439.9844, 74.0, 32.7961, 31.1607]</v>
          </cell>
          <cell r="J684" t="str">
            <v>['HexCer(m34:2)', 'm21:2', 'm21:2+OH', 'HexCer(m34:2)-Hex']</v>
          </cell>
          <cell r="K684">
            <v>205577.9412</v>
          </cell>
          <cell r="L684">
            <v>39.9</v>
          </cell>
          <cell r="M684">
            <v>1</v>
          </cell>
          <cell r="O684">
            <v>1</v>
          </cell>
        </row>
        <row r="685">
          <cell r="H685" t="str">
            <v>[368.3341, 664.5744, 422.3653, 404.3459, 386.3394]</v>
          </cell>
          <cell r="I685" t="str">
            <v>[483.0696, 306.2891, 286.5, 267.3333, 49.75]</v>
          </cell>
          <cell r="J685" t="str">
            <v>['t26:4', 'Cer(t44:7)-1H2O', 't26:4+3OH', 't26:4+2OH', 't26:4+OH']</v>
          </cell>
          <cell r="K685">
            <v>1392.942</v>
          </cell>
          <cell r="L685">
            <v>62</v>
          </cell>
          <cell r="M685">
            <v>1</v>
          </cell>
          <cell r="O685">
            <v>1</v>
          </cell>
        </row>
        <row r="686">
          <cell r="H686" t="str">
            <v>[288.2736, 664.5744, 324.2889, 306.281]</v>
          </cell>
          <cell r="I686" t="str">
            <v>[476.8481, 306.2891, 188.0156, 56.0833]</v>
          </cell>
          <cell r="J686" t="str">
            <v>['d20:3', 'Cer(d44:7)(2OH)-1H2O', 'd20:3+2OH', 'd20:3+OH']</v>
          </cell>
          <cell r="K686">
            <v>1027.2361000000001</v>
          </cell>
          <cell r="L686">
            <v>53.6</v>
          </cell>
          <cell r="M686">
            <v>0.74</v>
          </cell>
          <cell r="O686">
            <v>1</v>
          </cell>
        </row>
        <row r="687">
          <cell r="H687" t="str">
            <v>[354.3188, 664.5744, 408.3491, 372.3311]</v>
          </cell>
          <cell r="I687" t="str">
            <v>[510.0357, 306.2891, 209.3333, 93.0833]</v>
          </cell>
          <cell r="J687" t="str">
            <v>['t25:4', 'Cer(t44:7)-1H2O', 't25:4+3OH', 't25:4+OH']</v>
          </cell>
          <cell r="K687">
            <v>1118.7414000000001</v>
          </cell>
          <cell r="L687">
            <v>45</v>
          </cell>
          <cell r="M687">
            <v>0.8</v>
          </cell>
          <cell r="O687">
            <v>1</v>
          </cell>
        </row>
        <row r="688">
          <cell r="H688" t="str">
            <v>[262.2537, 280.2628, 672.5823, 316.2793, 298.2747, 654.5753]</v>
          </cell>
          <cell r="I688" t="str">
            <v>[629.0444, 265.3649, 230.129, 229.875, 213.8182, 29.0]</v>
          </cell>
          <cell r="J688" t="str">
            <v>['t18:1', 't18:1+OH', 'Cer(t43:4)(2OH)-1H2O', 't18:1+3OH', 't18:1+2OH', 'Cer(t43:4)(2OH)-2H2O']</v>
          </cell>
          <cell r="K688">
            <v>1597.2315000000001</v>
          </cell>
          <cell r="L688">
            <v>75</v>
          </cell>
          <cell r="M688">
            <v>1</v>
          </cell>
          <cell r="O688">
            <v>1</v>
          </cell>
        </row>
        <row r="689">
          <cell r="H689" t="str">
            <v>[262.2537, 280.2628, 672.5823, 298.2747, 654.5753]</v>
          </cell>
          <cell r="I689" t="str">
            <v>[629.0444, 265.3649, 230.129, 213.8182, 29.0]</v>
          </cell>
          <cell r="J689" t="str">
            <v>['d18:2', 'd18:2+OH', 'Cer(d43:4)(dOH)-1H2O', 'd18:2+2OH', 'Cer(d43:4)(dOH)-2H2O']</v>
          </cell>
          <cell r="K689">
            <v>1367.3565000000001</v>
          </cell>
          <cell r="L689">
            <v>74.7</v>
          </cell>
          <cell r="M689">
            <v>0.86</v>
          </cell>
          <cell r="O689">
            <v>1</v>
          </cell>
        </row>
        <row r="690">
          <cell r="H690" t="str">
            <v>[410.3583, 374.3478, 672.5823, 392.3524, 654.5753]</v>
          </cell>
          <cell r="I690" t="str">
            <v>[465.5042, 244.225, 230.129, 99.5577, 29.0]</v>
          </cell>
          <cell r="J690" t="str">
            <v>['t25:3+3OH', 't25:3+OH', 'Cer(t43:4)(2OH)-1H2O', 't25:3+2OH', 'Cer(t43:4)(2OH)-2H2O']</v>
          </cell>
          <cell r="K690">
            <v>1068.4159</v>
          </cell>
          <cell r="L690">
            <v>49.6</v>
          </cell>
          <cell r="M690">
            <v>0.67</v>
          </cell>
          <cell r="O690">
            <v>1</v>
          </cell>
        </row>
        <row r="691">
          <cell r="H691" t="str">
            <v>[698.556, 680.5412, 270.242, 252.2355, 518.4977, 234.2208]</v>
          </cell>
          <cell r="I691" t="str">
            <v>[66136.25, 215.0007, 211.3077, 164.5, 62.3472, 20.0]</v>
          </cell>
          <cell r="J691" t="str">
            <v>['HexCer(d34:2)', 'HexCer(d34:2)-1H2O', 'd16:2+2OH', 'd16:2+OH', 'HexCer(d34:2)-Hex-H2O', 'd16:2']</v>
          </cell>
          <cell r="K691">
            <v>66809.405600000013</v>
          </cell>
          <cell r="L691">
            <v>60.3</v>
          </cell>
          <cell r="M691">
            <v>1</v>
          </cell>
          <cell r="O691">
            <v>1</v>
          </cell>
        </row>
        <row r="692">
          <cell r="H692" t="str">
            <v>[698.556, 206.187, 680.5412, 518.4977, 224.198]</v>
          </cell>
          <cell r="I692" t="str">
            <v>[66136.25, 360.0333, 215.0007, 62.3472, 27.0536]</v>
          </cell>
          <cell r="J692" t="str">
            <v>['HexCer(d34:2)', 'd14:2', 'HexCer(d34:2)-1H2O', 'HexCer(d34:2)-Hex-H2O', 'd14:2+OH']</v>
          </cell>
          <cell r="K692">
            <v>66800.684800000003</v>
          </cell>
          <cell r="L692">
            <v>44.8</v>
          </cell>
          <cell r="M692">
            <v>1</v>
          </cell>
          <cell r="O692">
            <v>1</v>
          </cell>
        </row>
        <row r="693">
          <cell r="H693" t="str">
            <v>[698.556, 370.3703, 680.5412, 518.4977]</v>
          </cell>
          <cell r="I693" t="str">
            <v>[66136.25, 426.6384, 215.0007, 62.3472]</v>
          </cell>
          <cell r="J693" t="str">
            <v>['HexCer(d34:2)', 'd23:1+2OH', 'HexCer(d34:2)-1H2O', 'HexCer(d34:2)-Hex-H2O']</v>
          </cell>
          <cell r="K693">
            <v>66840.236300000004</v>
          </cell>
          <cell r="L693">
            <v>44</v>
          </cell>
          <cell r="M693">
            <v>1</v>
          </cell>
          <cell r="O693">
            <v>1</v>
          </cell>
        </row>
        <row r="694">
          <cell r="H694" t="str">
            <v>[700.5722, 240.235, 258.2452, 682.5664]</v>
          </cell>
          <cell r="I694" t="str">
            <v>[51545.1328, 61.0833, 40.5625, 27.0]</v>
          </cell>
          <cell r="J694" t="str">
            <v>['HexCer(d34:1)', 'd15:1+OH', 'd15:1+2OH', 'HexCer(d34:1)-1H2O']</v>
          </cell>
          <cell r="K694">
            <v>51673.778599999998</v>
          </cell>
          <cell r="L694">
            <v>44</v>
          </cell>
          <cell r="M694">
            <v>1</v>
          </cell>
          <cell r="O694">
            <v>1</v>
          </cell>
        </row>
        <row r="695">
          <cell r="H695" t="str">
            <v>[378.3359, 396.3461, 694.6192, 676.6162]</v>
          </cell>
          <cell r="I695" t="str">
            <v>[6860.3765, 1584.9689, 832.2689, 22.2]</v>
          </cell>
          <cell r="J695" t="str">
            <v>['t24:3+2OH', 't24:3+3OH', 'Cer(t46:6)-1H2O', 'Cer(t46:6)-2H2O']</v>
          </cell>
          <cell r="K695">
            <v>9299.8143000000018</v>
          </cell>
          <cell r="L695">
            <v>50</v>
          </cell>
          <cell r="M695">
            <v>1</v>
          </cell>
          <cell r="O695">
            <v>1</v>
          </cell>
        </row>
        <row r="696">
          <cell r="H696" t="str">
            <v>[370.3526, 694.6192, 388.3542, 424.3785, 676.6162]</v>
          </cell>
          <cell r="I696" t="str">
            <v>[1077.4764, 832.2689, 147.125, 29.25, 22.2]</v>
          </cell>
          <cell r="J696" t="str">
            <v>['t26:3', 'Cer(t46:6)-1H2O', 't26:3+OH', 't26:3+3OH', 'Cer(t46:6)-2H2O']</v>
          </cell>
          <cell r="K696">
            <v>2108.3202999999999</v>
          </cell>
          <cell r="L696">
            <v>49.6</v>
          </cell>
          <cell r="M696">
            <v>0.23</v>
          </cell>
          <cell r="O696">
            <v>1</v>
          </cell>
        </row>
        <row r="697">
          <cell r="H697" t="str">
            <v>[370.3526, 694.6192, 388.3542, 676.6162]</v>
          </cell>
          <cell r="I697" t="str">
            <v>[1077.4764, 832.2689, 147.125, 22.2]</v>
          </cell>
          <cell r="J697" t="str">
            <v>['d26:4', 'Cer(d46:6)(2OH)-1H2O', 'd26:4+OH', 'Cer(d46:6)(2OH)-2H2O']</v>
          </cell>
          <cell r="K697">
            <v>2079.0702999999999</v>
          </cell>
          <cell r="L697">
            <v>46.900000000000013</v>
          </cell>
          <cell r="M697">
            <v>0.22</v>
          </cell>
          <cell r="O697">
            <v>1</v>
          </cell>
        </row>
        <row r="698">
          <cell r="H698" t="str">
            <v>[718.5179, 266.2119, 538.4524, 248.2012, 230.1885, 700.5165, 682.5088, 556.4606]</v>
          </cell>
          <cell r="I698" t="str">
            <v>[7155.064, 314.8523, 267.875, 137.05, 86.5, 84.2404, 80.625, 46.0833]</v>
          </cell>
          <cell r="J698" t="str">
            <v>['HexCer(d36:6)', 'd16:4+2OH', 'HexCer(d36:6)-Hex-H2O', 'd16:4+OH', 'd16:4', 'HexCer(d36:6)-1H2O', 'HexCer(d36:6)-2H2O', 'HexCer(d36:6)-Hex']</v>
          </cell>
          <cell r="K698">
            <v>8172.2900000000009</v>
          </cell>
          <cell r="L698">
            <v>89</v>
          </cell>
          <cell r="M698">
            <v>1</v>
          </cell>
          <cell r="O698">
            <v>1</v>
          </cell>
        </row>
        <row r="699">
          <cell r="H699" t="str">
            <v>[718.5179, 538.4524, 240.1962, 222.1861, 204.1732, 700.5165, 682.5088, 556.4606]</v>
          </cell>
          <cell r="I699" t="str">
            <v>[7155.064, 267.875, 162.5956, 124.025, 94.0357, 84.2404, 80.625, 46.0833]</v>
          </cell>
          <cell r="J699" t="str">
            <v>['HexCer(d36:6)', 'HexCer(d36:6)-Hex-H2O', 'd14:3+2OH', 'd14:3+OH', 'd14:3', 'HexCer(d36:6)-1H2O', 'HexCer(d36:6)-2H2O', 'HexCer(d36:6)-Hex']</v>
          </cell>
          <cell r="K699">
            <v>8014.5439999999999</v>
          </cell>
          <cell r="L699">
            <v>80.099999999999994</v>
          </cell>
          <cell r="M699">
            <v>0.98</v>
          </cell>
          <cell r="O699">
            <v>1</v>
          </cell>
        </row>
        <row r="700">
          <cell r="H700" t="str">
            <v>[718.5179, 538.4524, 206.1903, 242.2068, 700.5165, 682.5088, 556.4606]</v>
          </cell>
          <cell r="I700" t="str">
            <v>[7155.064, 267.875, 252.875, 127.0191, 84.2404, 80.625, 46.0833]</v>
          </cell>
          <cell r="J700" t="str">
            <v>['HexCer(d36:6)', 'HexCer(d36:6)-Hex-H2O', 'd14:2', 'd14:2+2OH', 'HexCer(d36:6)-1H2O', 'HexCer(d36:6)-2H2O', 'HexCer(d36:6)-Hex']</v>
          </cell>
          <cell r="K700">
            <v>8013.7818000000007</v>
          </cell>
          <cell r="L700">
            <v>62.400000000000013</v>
          </cell>
          <cell r="M700">
            <v>0.98</v>
          </cell>
          <cell r="O700">
            <v>1</v>
          </cell>
        </row>
        <row r="701">
          <cell r="H701" t="str">
            <v>[722.4322, 380.3166, 704.4284, 686.4263]</v>
          </cell>
          <cell r="I701" t="str">
            <v>[1368.375, 178.45, 174.8526, 70.4083]</v>
          </cell>
          <cell r="J701" t="str">
            <v>['HexCer(t33:7)(OH)(OH)', 't23:4+3OH', 'HexCer(t33:7)(OH)(OH)-1H2O', 'HexCer(t33:7)(OH)(OH)-2H2O']</v>
          </cell>
          <cell r="K701">
            <v>1792.0859</v>
          </cell>
          <cell r="L701">
            <v>36</v>
          </cell>
          <cell r="M701">
            <v>1</v>
          </cell>
          <cell r="O701">
            <v>1</v>
          </cell>
        </row>
        <row r="702">
          <cell r="H702" t="str">
            <v>[722.4322, 704.4284, 324.2543, 686.4263]</v>
          </cell>
          <cell r="I702" t="str">
            <v>[1368.375, 174.8526, 114.25, 70.4083]</v>
          </cell>
          <cell r="J702" t="str">
            <v>['HexCer(t33:7)(OH)(OH)', 'HexCer(t33:7)(OH)(OH)-1H2O', 't19:4+3OH', 'HexCer(t33:7)(OH)(OH)-2H2O']</v>
          </cell>
          <cell r="K702">
            <v>1727.8859</v>
          </cell>
          <cell r="L702">
            <v>32.4</v>
          </cell>
          <cell r="M702">
            <v>0.96</v>
          </cell>
          <cell r="O702">
            <v>1</v>
          </cell>
        </row>
        <row r="703">
          <cell r="H703" t="str">
            <v>[722.4322, 704.4284, 686.4263, 326.2632]</v>
          </cell>
          <cell r="I703" t="str">
            <v>[1368.375, 174.8526, 70.4083, 64.6]</v>
          </cell>
          <cell r="J703" t="str">
            <v>['HexCer(t33:7)(OH)(OH)', 'HexCer(t33:7)(OH)(OH)-1H2O', 'HexCer(t33:7)(OH)(OH)-2H2O', 't19:3+3OH']</v>
          </cell>
          <cell r="K703">
            <v>1678.2358999999999</v>
          </cell>
          <cell r="L703">
            <v>28.8</v>
          </cell>
          <cell r="M703">
            <v>0.94</v>
          </cell>
          <cell r="O703">
            <v>1</v>
          </cell>
        </row>
        <row r="704">
          <cell r="H704" t="str">
            <v>[726.4789, 282.2069, 708.4667, 264.1981, 690.4687, 246.1857]</v>
          </cell>
          <cell r="I704" t="str">
            <v>[3643.9011, 647.9117, 561.242, 363.7656, 243.405, 80.2]</v>
          </cell>
          <cell r="J704" t="str">
            <v>['HexCer(t33:5)(OH)(OH)', 't16:4+3OH', 'HexCer(t33:5)(OH)(OH)-1H2O', 't16:4+2OH', 'HexCer(t33:5)(OH)(OH)-2H2O', 't16:4+OH']</v>
          </cell>
          <cell r="K704">
            <v>5540.4253999999992</v>
          </cell>
          <cell r="L704">
            <v>55.000000000000007</v>
          </cell>
          <cell r="M704">
            <v>1</v>
          </cell>
          <cell r="O704">
            <v>1</v>
          </cell>
        </row>
        <row r="705">
          <cell r="H705" t="str">
            <v>[726.4789, 708.4667, 324.2528, 306.2417, 690.4687, 288.2301]</v>
          </cell>
          <cell r="I705" t="str">
            <v>[3643.9011, 561.242, 516.9597, 297.2599, 243.405, 198.0]</v>
          </cell>
          <cell r="J705" t="str">
            <v>['HexCer(t33:5)(OH)(OH)', 'HexCer(t33:5)(OH)(OH)-1H2O', 't19:4+3OH', 't19:4+2OH', 'HexCer(t33:5)(OH)(OH)-2H2O', 't19:4+OH']</v>
          </cell>
          <cell r="K705">
            <v>5460.7677000000003</v>
          </cell>
          <cell r="L705">
            <v>49.500000000000007</v>
          </cell>
          <cell r="M705">
            <v>0.99</v>
          </cell>
          <cell r="O705">
            <v>1</v>
          </cell>
        </row>
        <row r="706">
          <cell r="H706" t="str">
            <v>[726.4789, 708.4667, 284.2244, 248.2025, 690.4687, 230.1906]</v>
          </cell>
          <cell r="I706" t="str">
            <v>[3643.9011, 561.242, 343.6578, 298.125, 243.405, 68.0]</v>
          </cell>
          <cell r="J706" t="str">
            <v>['HexCer(t33:5)(OH)(OH)', 'HexCer(t33:5)(OH)(OH)-1H2O', 't16:3+3OH', 't16:3+OH', 'HexCer(t33:5)(OH)(OH)-2H2O', 't16:3']</v>
          </cell>
          <cell r="K706">
            <v>5158.3308999999999</v>
          </cell>
          <cell r="L706">
            <v>44</v>
          </cell>
          <cell r="M706">
            <v>0.93</v>
          </cell>
          <cell r="O706">
            <v>1</v>
          </cell>
        </row>
        <row r="707">
          <cell r="H707" t="str">
            <v>[708.6011, 422.3709, 404.3567, 672.5747, 690.5891, 386.3462]</v>
          </cell>
          <cell r="I707" t="str">
            <v>[2213.0759, 1147.4055, 600.8805, 143.3472, 111.0, 76.25]</v>
          </cell>
          <cell r="J707" t="str">
            <v>['Cer(t46:7)(2OH)-1H2O', 't26:4+3OH', 't26:4+2OH', 'Cer(t46:7)(2OH)-3H2O', 'Cer(t46:7)(2OH)-2H2O', 't26:4+OH']</v>
          </cell>
          <cell r="K707">
            <v>4291.9591</v>
          </cell>
          <cell r="L707">
            <v>75</v>
          </cell>
          <cell r="M707">
            <v>1</v>
          </cell>
          <cell r="O707">
            <v>1</v>
          </cell>
        </row>
        <row r="708">
          <cell r="H708" t="str">
            <v>[708.6011, 364.3191, 382.3365, 672.5747, 328.2969, 690.5891, 346.3056]</v>
          </cell>
          <cell r="I708" t="str">
            <v>[2213.0759, 389.7786, 168.8929, 143.3472, 125.375, 111.0, 25.25]</v>
          </cell>
          <cell r="J708" t="str">
            <v>['Cer(t46:7)(2OH)-1H2O', 't23:3+2OH', 't23:3+3OH', 'Cer(t46:7)(2OH)-3H2O', 't23:3', 'Cer(t46:7)(2OH)-2H2O', 't23:3+OH']</v>
          </cell>
          <cell r="K708">
            <v>3176.7195999999999</v>
          </cell>
          <cell r="L708">
            <v>70.400000000000006</v>
          </cell>
          <cell r="M708">
            <v>0.74</v>
          </cell>
          <cell r="O708">
            <v>1</v>
          </cell>
        </row>
        <row r="709">
          <cell r="H709" t="str">
            <v>[708.6011, 392.3489, 410.3583, 672.5747, 690.5891, 374.3409]</v>
          </cell>
          <cell r="I709" t="str">
            <v>[2213.0759, 667.0272, 170.4497, 143.3472, 111.0, 74.3269]</v>
          </cell>
          <cell r="J709" t="str">
            <v>['Cer(t46:7)(2OH)-1H2O', 't25:3+2OH', 't25:3+3OH', 'Cer(t46:7)(2OH)-3H2O', 'Cer(t46:7)(2OH)-2H2O', 't25:3+OH']</v>
          </cell>
          <cell r="K709">
            <v>3379.2269000000001</v>
          </cell>
          <cell r="L709">
            <v>67.5</v>
          </cell>
          <cell r="M709">
            <v>0.79</v>
          </cell>
          <cell r="O709">
            <v>1</v>
          </cell>
        </row>
        <row r="710">
          <cell r="H710" t="str">
            <v>[422.3709, 404.3599, 386.3488, 726.6323, 368.3373, 690.6275, 708.6256]</v>
          </cell>
          <cell r="I710" t="str">
            <v>[9070.6621, 7914.7954, 717.4711, 250.4628, 201.6448, 61.2023, 35.75]</v>
          </cell>
          <cell r="J710" t="str">
            <v>['t26:4+3OH', 't26:4+2OH', 't26:4+OH', 'Cer(t47:5)(2OH)-1H2O', 't26:4', 'Cer(t47:5)(2OH)-3H2O', 'Cer(t47:5)(2OH)-2H2O']</v>
          </cell>
          <cell r="K710">
            <v>18251.988499999999</v>
          </cell>
          <cell r="L710">
            <v>88</v>
          </cell>
          <cell r="M710">
            <v>1</v>
          </cell>
          <cell r="O710">
            <v>1</v>
          </cell>
        </row>
        <row r="711">
          <cell r="H711" t="str">
            <v>[404.3823, 422.4054, 726.6323, 690.6275, 708.6256]</v>
          </cell>
          <cell r="I711" t="str">
            <v>[331.6943, 309.2988, 250.4628, 61.2023, 35.75]</v>
          </cell>
          <cell r="J711" t="str">
            <v>['t27:2+OH', 't27:2+2OH', 'Cer(t47:5)(2OH)-1H2O', 'Cer(t47:5)(2OH)-3H2O', 'Cer(t47:5)(2OH)-2H2O']</v>
          </cell>
          <cell r="K711">
            <v>988.40820000000008</v>
          </cell>
          <cell r="L711">
            <v>55.8</v>
          </cell>
          <cell r="M711">
            <v>0.05</v>
          </cell>
          <cell r="O711">
            <v>1</v>
          </cell>
        </row>
        <row r="712">
          <cell r="H712" t="str">
            <v>[410.3823, 726.6323, 690.6275, 446.3974, 464.4029, 428.3908, 708.6256]</v>
          </cell>
          <cell r="I712" t="str">
            <v>[424.8462, 250.4628, 61.2023, 54.9, 45.8026, 45.5, 35.75]</v>
          </cell>
          <cell r="J712" t="str">
            <v>['t29:4', 'Cer(t47:5)(2OH)-1H2O', 'Cer(t47:5)(2OH)-3H2O', 't29:4+2OH', 't29:4+3OH', 't29:4+OH', 'Cer(t47:5)(2OH)-2H2O']</v>
          </cell>
          <cell r="K712">
            <v>918.46389999999997</v>
          </cell>
          <cell r="L712">
            <v>52.8</v>
          </cell>
          <cell r="M712">
            <v>0.05</v>
          </cell>
          <cell r="O712">
            <v>1</v>
          </cell>
        </row>
        <row r="713">
          <cell r="H713" t="str">
            <v>[766.5764, 306.2454, 712.5355, 288.2295]</v>
          </cell>
          <cell r="I713" t="str">
            <v>[2091.0085, 73.25, 62.7788, 36.5568]</v>
          </cell>
          <cell r="J713" t="str">
            <v>['HexCer(t38:4)', 't19:4+2OH', 'HexCer(t38:4)-3H2O', 't19:4+OH']</v>
          </cell>
          <cell r="K713">
            <v>2263.5940999999998</v>
          </cell>
          <cell r="L713">
            <v>36</v>
          </cell>
          <cell r="M713">
            <v>1</v>
          </cell>
          <cell r="O713">
            <v>1</v>
          </cell>
        </row>
        <row r="714">
          <cell r="H714" t="str">
            <v>[766.5764, 712.5355, 234.222, 252.2277]</v>
          </cell>
          <cell r="I714" t="str">
            <v>[2091.0085, 62.7788, 57.0, 22.375]</v>
          </cell>
          <cell r="J714" t="str">
            <v>['HexCer(t38:4)', 'HexCer(t38:4)-3H2O', 't16:1', 't16:1+OH']</v>
          </cell>
          <cell r="K714">
            <v>2233.1623</v>
          </cell>
          <cell r="L714">
            <v>32.4</v>
          </cell>
          <cell r="M714">
            <v>0.99</v>
          </cell>
          <cell r="O714">
            <v>1</v>
          </cell>
        </row>
        <row r="715">
          <cell r="H715" t="str">
            <v>[232.1689, 268.1938, 250.1778]</v>
          </cell>
          <cell r="I715" t="str">
            <v>[169.9507, 149.225, 141.0]</v>
          </cell>
          <cell r="J715" t="str">
            <v>['t15:4+OH', 't15:4+3OH', 't15:4+2OH']</v>
          </cell>
          <cell r="K715">
            <v>460.17570000000001</v>
          </cell>
          <cell r="L715">
            <v>38</v>
          </cell>
          <cell r="M715">
            <v>1</v>
          </cell>
          <cell r="O715">
            <v>1</v>
          </cell>
        </row>
        <row r="716">
          <cell r="H716" t="str">
            <v>[292.3025, 310.3121, 328.3223]</v>
          </cell>
          <cell r="I716" t="str">
            <v>[140.45, 56.0357, 22.025]</v>
          </cell>
          <cell r="J716" t="str">
            <v>['d20:1', 'd20:1+OH', 'd20:1+2OH']</v>
          </cell>
          <cell r="K716">
            <v>218.51070000000001</v>
          </cell>
          <cell r="L716">
            <v>35</v>
          </cell>
          <cell r="M716">
            <v>0.47</v>
          </cell>
          <cell r="O716">
            <v>1</v>
          </cell>
        </row>
        <row r="717">
          <cell r="H717" t="str">
            <v>[326.2739, 308.2581, 272.2385]</v>
          </cell>
          <cell r="I717" t="str">
            <v>[186.125, 107.2857, 88.1023]</v>
          </cell>
          <cell r="J717" t="str">
            <v>['t19:3+3OH', 't19:3+2OH', 't19:3']</v>
          </cell>
          <cell r="K717">
            <v>381.51299999999998</v>
          </cell>
          <cell r="L717">
            <v>34.200000000000003</v>
          </cell>
          <cell r="M717">
            <v>0.83</v>
          </cell>
          <cell r="O717">
            <v>1</v>
          </cell>
        </row>
        <row r="718">
          <cell r="H718" t="str">
            <v>[286.2503, 340.2905, 322.2782]</v>
          </cell>
          <cell r="I718" t="str">
            <v>[278.5294, 120.5714, 72.0]</v>
          </cell>
          <cell r="J718" t="str">
            <v>['t20:3', 't20:3+3OH', 't20:3+2OH']</v>
          </cell>
          <cell r="K718">
            <v>471.10079999999999</v>
          </cell>
          <cell r="L718">
            <v>38</v>
          </cell>
          <cell r="M718">
            <v>1</v>
          </cell>
          <cell r="O718">
            <v>1</v>
          </cell>
        </row>
        <row r="719">
          <cell r="H719" t="str">
            <v>[818.6135, 280.2635, 262.2479, 782.5938, 298.2764]</v>
          </cell>
          <cell r="I719" t="str">
            <v>[156768.8906, 727.9869, 204.4545, 138.7788, 37.45]</v>
          </cell>
          <cell r="J719" t="str">
            <v>['HexCer(d42:6)(OH)', 'd18:2+OH', 'd18:2', 'HexCer(d42:6)(OH)-2H2O', 'd18:2+2OH']</v>
          </cell>
          <cell r="K719">
            <v>157877.56080000001</v>
          </cell>
          <cell r="L719">
            <v>50.400000000000013</v>
          </cell>
          <cell r="M719">
            <v>1</v>
          </cell>
          <cell r="O719">
            <v>1</v>
          </cell>
        </row>
        <row r="720">
          <cell r="H720" t="str">
            <v>[818.6135, 244.2105, 280.2308, 782.5938]</v>
          </cell>
          <cell r="I720" t="str">
            <v>[156768.8906, 800.6765, 211.0417, 138.7788]</v>
          </cell>
          <cell r="J720" t="str">
            <v>['HexCer(d42:6)(OH)', 'd17:4', 'd17:4+2OH', 'HexCer(d42:6)(OH)-2H2O']</v>
          </cell>
          <cell r="K720">
            <v>157919.38759999999</v>
          </cell>
          <cell r="L720">
            <v>44</v>
          </cell>
          <cell r="M720">
            <v>1</v>
          </cell>
          <cell r="O720">
            <v>1</v>
          </cell>
        </row>
        <row r="721">
          <cell r="H721" t="str">
            <v>[818.6135, 244.2105, 280.2308, 782.5938]</v>
          </cell>
          <cell r="I721" t="str">
            <v>[156768.8906, 800.6765, 211.0417, 138.7788]</v>
          </cell>
          <cell r="J721" t="str">
            <v>['HexCer(t42:6)', 't17:3', 't17:3+2OH', 'HexCer(t42:6)-2H2O']</v>
          </cell>
          <cell r="K721">
            <v>157919.38759999999</v>
          </cell>
          <cell r="L721">
            <v>36</v>
          </cell>
          <cell r="M721">
            <v>1</v>
          </cell>
          <cell r="O721">
            <v>1</v>
          </cell>
        </row>
        <row r="722">
          <cell r="H722" t="str">
            <v>[826.6777, 790.6447, 248.2344, 266.2516, 284.2559, 808.6711]</v>
          </cell>
          <cell r="I722" t="str">
            <v>[1026.6407, 229.0167, 107.0, 82.1607, 54.125, 53.3472]</v>
          </cell>
          <cell r="J722" t="str">
            <v>['HexCer(d42:2)(OH)', 'HexCer(d42:2)(OH)-2H2O', 'd17:2', 'd17:2+OH', 'd17:2+2OH', 'HexCer(d42:2)(OH)-1H2O']</v>
          </cell>
          <cell r="K722">
            <v>1552.2902999999999</v>
          </cell>
          <cell r="L722">
            <v>60.3</v>
          </cell>
          <cell r="M722">
            <v>0.98</v>
          </cell>
          <cell r="O722">
            <v>1</v>
          </cell>
        </row>
        <row r="723">
          <cell r="H723" t="str">
            <v>[826.6777, 790.6447, 248.2344, 266.2516, 284.2559, 808.6711]</v>
          </cell>
          <cell r="I723" t="str">
            <v>[1026.6407, 229.0167, 107.0, 82.1607, 54.125, 53.3472]</v>
          </cell>
          <cell r="J723" t="str">
            <v>['HexCer(t42:2)', 'HexCer(t42:2)-2H2O', 't17:1', 't17:1+OH', 't17:1+2OH', 'HexCer(t42:2)-1H2O']</v>
          </cell>
          <cell r="K723">
            <v>1552.2902999999999</v>
          </cell>
          <cell r="L723">
            <v>49.500000000000007</v>
          </cell>
          <cell r="M723">
            <v>0.98</v>
          </cell>
          <cell r="O723">
            <v>1</v>
          </cell>
        </row>
        <row r="724">
          <cell r="H724" t="str">
            <v>[826.6777, 218.1931, 790.6447, 808.6711]</v>
          </cell>
          <cell r="I724" t="str">
            <v>[1026.6407, 279.0227, 229.0167, 53.3472]</v>
          </cell>
          <cell r="J724" t="str">
            <v>['HexCer(t42:2)', 't15:2', 'HexCer(t42:2)-2H2O', 'HexCer(t42:2)-1H2O']</v>
          </cell>
          <cell r="K724">
            <v>1588.0273</v>
          </cell>
          <cell r="L724">
            <v>36</v>
          </cell>
          <cell r="M724">
            <v>1</v>
          </cell>
          <cell r="O724">
            <v>1</v>
          </cell>
        </row>
        <row r="725">
          <cell r="H725" t="str">
            <v>[834.6082, 816.5994, 370.353, 798.5843, 406.3719, 654.535]</v>
          </cell>
          <cell r="I725" t="str">
            <v>[53418.168, 795.2223, 216.1731, 132.245, 114.05, 89.0]</v>
          </cell>
          <cell r="J725" t="str">
            <v>['HexCer(t42:6)(OH)', 'HexCer(t42:6)(OH)-1H2O', 't26:3', 'HexCer(t42:6)(OH)-2H2O', 't26:3+2OH', 'HexCer(t42:6)(OH)-Hex-H2O']</v>
          </cell>
          <cell r="K725">
            <v>54764.858399999997</v>
          </cell>
          <cell r="L725">
            <v>55.000000000000007</v>
          </cell>
          <cell r="M725">
            <v>1</v>
          </cell>
          <cell r="O725">
            <v>1</v>
          </cell>
        </row>
        <row r="726">
          <cell r="H726" t="str">
            <v>[834.6082, 816.5994, 460.422, 798.5843, 654.535, 478.4212]</v>
          </cell>
          <cell r="I726" t="str">
            <v>[53418.168, 795.2223, 135.0, 132.245, 89.0, 55.7788]</v>
          </cell>
          <cell r="J726" t="str">
            <v>['HexCer(t42:6)(OH)', 'HexCer(t42:6)(OH)-1H2O', 't30:4+2OH', 'HexCer(t42:6)(OH)-2H2O', 'HexCer(t42:6)(OH)-Hex-H2O', 't30:4+3OH']</v>
          </cell>
          <cell r="K726">
            <v>54625.414100000002</v>
          </cell>
          <cell r="L726">
            <v>44</v>
          </cell>
          <cell r="M726">
            <v>1</v>
          </cell>
          <cell r="O726">
            <v>1</v>
          </cell>
        </row>
        <row r="727">
          <cell r="H727" t="str">
            <v>[834.6082, 816.5994, 308.2639, 798.5843, 654.535]</v>
          </cell>
          <cell r="I727" t="str">
            <v>[53418.168, 795.2223, 220.4803, 132.245, 89.0]</v>
          </cell>
          <cell r="J727" t="str">
            <v>['HexCer(t42:6)(OH)', 'HexCer(t42:6)(OH)-1H2O', 't19:3+2OH', 'HexCer(t42:6)(OH)-2H2O', 'HexCer(t42:6)(OH)-Hex-H2O']</v>
          </cell>
          <cell r="K727">
            <v>54655.115599999997</v>
          </cell>
          <cell r="L727">
            <v>40.5</v>
          </cell>
          <cell r="M727">
            <v>1</v>
          </cell>
          <cell r="O727">
            <v>1</v>
          </cell>
        </row>
        <row r="728">
          <cell r="H728" t="str">
            <v>[310.2739, 842.6614, 824.6598, 292.2655, 328.2848, 806.6383]</v>
          </cell>
          <cell r="I728" t="str">
            <v>[304.7901, 179.0064, 136.0, 80.1653, 49.7222, 42.0625]</v>
          </cell>
          <cell r="J728" t="str">
            <v>['t19:2+2OH', 'HexCer(t42:2)(OH)', 'HexCer(t42:2)(OH)-1H2O', 't19:2+OH', 't19:2+3OH', 'HexCer(t42:2)(OH)-2H2O']</v>
          </cell>
          <cell r="K728">
            <v>791.74650000000008</v>
          </cell>
          <cell r="L728">
            <v>49.500000000000007</v>
          </cell>
          <cell r="M728">
            <v>0.91</v>
          </cell>
          <cell r="O728">
            <v>1</v>
          </cell>
        </row>
        <row r="729">
          <cell r="H729" t="str">
            <v>[264.2328, 282.2468, 842.6614, 824.6598, 806.6383]</v>
          </cell>
          <cell r="I729" t="str">
            <v>[273.8891, 241.694, 179.0064, 136.0, 42.0625]</v>
          </cell>
          <cell r="J729" t="str">
            <v>['t17:2+OH', 't17:2+2OH', 'HexCer(t42:2)(OH)', 'HexCer(t42:2)(OH)-1H2O', 'HexCer(t42:2)(OH)-2H2O']</v>
          </cell>
          <cell r="K729">
            <v>872.65199999999993</v>
          </cell>
          <cell r="L729">
            <v>45</v>
          </cell>
          <cell r="M729">
            <v>1</v>
          </cell>
          <cell r="O729">
            <v>1</v>
          </cell>
        </row>
        <row r="730">
          <cell r="H730" t="str">
            <v>[232.2025, 842.6614, 824.6598, 268.2257, 250.2187, 806.6383]</v>
          </cell>
          <cell r="I730" t="str">
            <v>[200.8929, 179.0064, 136.0, 135.0357, 67.5568, 42.0625]</v>
          </cell>
          <cell r="J730" t="str">
            <v>['t16:2', 'HexCer(t42:2)(OH)', 'HexCer(t42:2)(OH)-1H2O', 't16:2+2OH', 't16:2+OH', 'HexCer(t42:2)(OH)-2H2O']</v>
          </cell>
          <cell r="K730">
            <v>760.55430000000001</v>
          </cell>
          <cell r="L730">
            <v>44</v>
          </cell>
          <cell r="M730">
            <v>0.87</v>
          </cell>
          <cell r="O730">
            <v>1</v>
          </cell>
        </row>
        <row r="731">
          <cell r="H731" t="str">
            <v>[340.2912, 830.7631, 286.2574, 812.7536, 322.2778, 794.7441, 304.265]</v>
          </cell>
          <cell r="I731" t="str">
            <v>[1481.4994, 154.875, 152.1626, 85.409, 76.45, 41.1023, 26.0]</v>
          </cell>
          <cell r="J731" t="str">
            <v>['t20:3+3OH', 'Cer(t53:3)(dOH)-1H2O', 't20:3', 'Cer(t53:3)(dOH)-2H2O', 't20:3+2OH', 'Cer(t53:3)(dOH)-3H2O', 't20:3+OH']</v>
          </cell>
          <cell r="K731">
            <v>2017.4983</v>
          </cell>
          <cell r="L731">
            <v>79.2</v>
          </cell>
          <cell r="M731">
            <v>0.74</v>
          </cell>
          <cell r="O731">
            <v>1</v>
          </cell>
        </row>
        <row r="732">
          <cell r="H732" t="str">
            <v>[314.2781, 830.7631, 812.7536, 332.2951, 368.3099, 794.7441]</v>
          </cell>
          <cell r="I732" t="str">
            <v>[2312.0852, 154.875, 85.409, 76.05, 60.6667, 41.1023]</v>
          </cell>
          <cell r="J732" t="str">
            <v>['t22:3', 'Cer(t53:3)(dOH)-1H2O', 'Cer(t53:3)(dOH)-2H2O', 't22:3+OH', 't22:3+3OH', 'Cer(t53:3)(dOH)-3H2O']</v>
          </cell>
          <cell r="K732">
            <v>2730.188200000001</v>
          </cell>
          <cell r="L732">
            <v>75</v>
          </cell>
          <cell r="M732">
            <v>1</v>
          </cell>
          <cell r="O732">
            <v>1</v>
          </cell>
        </row>
        <row r="733">
          <cell r="H733" t="str">
            <v>[314.2752, 296.2612, 830.7631, 278.253, 812.7536, 794.7441]</v>
          </cell>
          <cell r="I733" t="str">
            <v>[931.1043, 680.1667, 154.875, 97.0083, 85.409, 41.1023]</v>
          </cell>
          <cell r="J733" t="str">
            <v>['t18:2+3OH', 't18:2+2OH', 'Cer(t53:3)(dOH)-1H2O', 't18:2+OH', 'Cer(t53:3)(dOH)-2H2O', 'Cer(t53:3)(dOH)-3H2O']</v>
          </cell>
          <cell r="K733">
            <v>1989.6656</v>
          </cell>
          <cell r="L733">
            <v>60</v>
          </cell>
          <cell r="M733">
            <v>0.73</v>
          </cell>
          <cell r="O733">
            <v>1</v>
          </cell>
        </row>
        <row r="734">
          <cell r="H734" t="str">
            <v>[854.6357, 312.2554, 836.6289, 294.2477, 800.5978, 276.228]</v>
          </cell>
          <cell r="I734" t="str">
            <v>[3744.1685, 496.2656, 261.2006, 166.0833, 111.5568, 25.0]</v>
          </cell>
          <cell r="J734" t="str">
            <v>['HexCer(t42:4)(OH)(OH)', 't18:3+3OH', 'HexCer(t42:4)(OH)(OH)-1H2O', 't18:3+2OH', 'HexCer(t42:4)(OH)(OH)-3H2O', 't18:3+OH']</v>
          </cell>
          <cell r="K734">
            <v>4804.2748000000011</v>
          </cell>
          <cell r="L734">
            <v>55.000000000000007</v>
          </cell>
          <cell r="M734">
            <v>1</v>
          </cell>
          <cell r="O734">
            <v>1</v>
          </cell>
        </row>
        <row r="735">
          <cell r="H735" t="str">
            <v>[854.6357, 308.254, 836.6289, 326.2674, 800.5978, 290.2447]</v>
          </cell>
          <cell r="I735" t="str">
            <v>[3744.1685, 292.0625, 261.2006, 178.2426, 111.5568, 50.2667]</v>
          </cell>
          <cell r="J735" t="str">
            <v>['HexCer(t42:4)(OH)(OH)', 't19:3+2OH', 'HexCer(t42:4)(OH)(OH)-1H2O', 't19:3+3OH', 'HexCer(t42:4)(OH)(OH)-3H2O', 't19:3+OH']</v>
          </cell>
          <cell r="K735">
            <v>4637.4976999999999</v>
          </cell>
          <cell r="L735">
            <v>44</v>
          </cell>
          <cell r="M735">
            <v>0.97</v>
          </cell>
          <cell r="O735">
            <v>1</v>
          </cell>
        </row>
        <row r="736">
          <cell r="H736" t="str">
            <v>[854.6357, 310.2408, 836.6289, 292.2276, 800.5978]</v>
          </cell>
          <cell r="I736" t="str">
            <v>[3744.1685, 402.3606, 261.2006, 191.2426, 111.5568]</v>
          </cell>
          <cell r="J736" t="str">
            <v>['HexCer(t42:4)(OH)(OH)', 't18:4+3OH', 'HexCer(t42:4)(OH)(OH)-1H2O', 't18:4+2OH', 'HexCer(t42:4)(OH)(OH)-3H2O']</v>
          </cell>
          <cell r="K736">
            <v>4710.5290999999997</v>
          </cell>
          <cell r="L736">
            <v>40.5</v>
          </cell>
          <cell r="M736">
            <v>0.98</v>
          </cell>
          <cell r="O736">
            <v>1</v>
          </cell>
        </row>
        <row r="737">
          <cell r="H737" t="str">
            <v>[340.2861, 286.2519, 322.2753]</v>
          </cell>
          <cell r="I737" t="str">
            <v>[237.6, 180.4083, 102.5568]</v>
          </cell>
          <cell r="J737" t="str">
            <v>['t20:3+3OH', 't20:3', 't20:3+2OH']</v>
          </cell>
          <cell r="K737">
            <v>520.56509999999992</v>
          </cell>
          <cell r="L737">
            <v>38</v>
          </cell>
          <cell r="M737">
            <v>1</v>
          </cell>
          <cell r="O737">
            <v>1</v>
          </cell>
        </row>
        <row r="738">
          <cell r="H738" t="str">
            <v>[264.2365, 300.2571, 246.2261]</v>
          </cell>
          <cell r="I738" t="str">
            <v>[265.5, 113.3472, 97.125]</v>
          </cell>
          <cell r="J738" t="str">
            <v>['t17:2+OH', 't17:2+3OH', 't17:2']</v>
          </cell>
          <cell r="K738">
            <v>475.97219999999999</v>
          </cell>
          <cell r="L738">
            <v>34.200000000000003</v>
          </cell>
          <cell r="M738">
            <v>0.91</v>
          </cell>
          <cell r="O738">
            <v>1</v>
          </cell>
        </row>
        <row r="739">
          <cell r="H739" t="str">
            <v>[866.7282, 224.2037, 206.1915, 830.7334, 242.2088, 848.7444]</v>
          </cell>
          <cell r="I739" t="str">
            <v>[2321.032, 405.1041, 90.0, 59.1114, 55.0865, 40.25]</v>
          </cell>
          <cell r="J739" t="str">
            <v>['HexCer(d46:2)', 'd14:2+OH', 'd14:2', 'HexCer(d46:2)-2H2O', 'd14:2+2OH', 'HexCer(d46:2)-1H2O']</v>
          </cell>
          <cell r="K739">
            <v>2970.5839999999998</v>
          </cell>
          <cell r="L739">
            <v>67</v>
          </cell>
          <cell r="M739">
            <v>1</v>
          </cell>
          <cell r="O739">
            <v>1</v>
          </cell>
        </row>
        <row r="740">
          <cell r="H740" t="str">
            <v>[866.7282, 238.2197, 256.2321, 220.21, 830.7334, 848.7444]</v>
          </cell>
          <cell r="I740" t="str">
            <v>[2321.032, 221.0, 153.3393, 122.025, 59.1114, 40.25]</v>
          </cell>
          <cell r="J740" t="str">
            <v>['HexCer(d46:2)', 'd15:2+OH', 'd15:2+2OH', 'd15:2', 'HexCer(d46:2)-2H2O', 'HexCer(d46:2)-1H2O']</v>
          </cell>
          <cell r="K740">
            <v>2916.7577000000001</v>
          </cell>
          <cell r="L740">
            <v>60.3</v>
          </cell>
          <cell r="M740">
            <v>0.98</v>
          </cell>
          <cell r="O740">
            <v>1</v>
          </cell>
        </row>
        <row r="741">
          <cell r="H741" t="str">
            <v>[866.7282, 328.3204, 310.3111, 830.7334, 848.7444, 292.2954]</v>
          </cell>
          <cell r="I741" t="str">
            <v>[2321.032, 172.125, 168.5611, 59.1114, 40.25, 29.625]</v>
          </cell>
          <cell r="J741" t="str">
            <v>['HexCer(d46:2)', 'd20:1+2OH', 'd20:1+OH', 'HexCer(d46:2)-2H2O', 'HexCer(d46:2)-1H2O', 'd20:1']</v>
          </cell>
          <cell r="K741">
            <v>2790.7044999999998</v>
          </cell>
          <cell r="L741">
            <v>46.900000000000013</v>
          </cell>
          <cell r="M741">
            <v>0.94</v>
          </cell>
          <cell r="O741">
            <v>1</v>
          </cell>
        </row>
        <row r="742">
          <cell r="H742" t="str">
            <v>[880.7271, 262.2568, 316.2826, 844.7009, 298.2693, 826.6759, 862.7069]</v>
          </cell>
          <cell r="I742" t="str">
            <v>[7102.062, 255.486, 199.2426, 126.125, 91.05, 52.75, 38.0417]</v>
          </cell>
          <cell r="J742" t="str">
            <v>['HexCer(t46:3)', 't18:1', 't18:1+3OH', 'HexCer(t46:3)-2H2O', 't18:1+2OH', 'HexCer(t46:3)-3H2O', 'HexCer(t46:3)-1H2O']</v>
          </cell>
          <cell r="K742">
            <v>7864.7572999999993</v>
          </cell>
          <cell r="L742">
            <v>64</v>
          </cell>
          <cell r="M742">
            <v>1</v>
          </cell>
          <cell r="O742">
            <v>1</v>
          </cell>
        </row>
        <row r="743">
          <cell r="H743" t="str">
            <v>[880.7271, 246.2238, 264.2314, 844.7009, 282.243, 826.6759, 862.7069]</v>
          </cell>
          <cell r="I743" t="str">
            <v>[7102.062, 293.1324, 162.6216, 126.125, 78.0833, 52.75, 38.0417]</v>
          </cell>
          <cell r="J743" t="str">
            <v>['HexCer(t46:3)', 't17:2', 't17:2+OH', 'HexCer(t46:3)-2H2O', 't17:2+2OH', 'HexCer(t46:3)-3H2O', 'HexCer(t46:3)-1H2O']</v>
          </cell>
          <cell r="K743">
            <v>7852.8160000000007</v>
          </cell>
          <cell r="L743">
            <v>57.6</v>
          </cell>
          <cell r="M743">
            <v>1</v>
          </cell>
          <cell r="O743">
            <v>1</v>
          </cell>
        </row>
        <row r="744">
          <cell r="H744" t="str">
            <v>[880.7271, 246.2238, 264.2314, 844.7009, 282.243, 862.7069]</v>
          </cell>
          <cell r="I744" t="str">
            <v>[7102.062, 293.1324, 162.6216, 126.125, 78.0833, 38.0417]</v>
          </cell>
          <cell r="J744" t="str">
            <v>['HexCer(d46:3)(OH)', 'd17:3', 'd17:3+OH', 'HexCer(d46:3)(OH)-2H2O', 'd17:3+2OH', 'HexCer(d46:3)(OH)-1H2O']</v>
          </cell>
          <cell r="K744">
            <v>7800.0660000000007</v>
          </cell>
          <cell r="L744">
            <v>53.6</v>
          </cell>
          <cell r="M744">
            <v>0.99</v>
          </cell>
          <cell r="O744">
            <v>1</v>
          </cell>
        </row>
        <row r="745">
          <cell r="H745" t="str">
            <v>[340.3622, 884.8031, 848.7604, 866.7825]</v>
          </cell>
          <cell r="I745" t="str">
            <v>[271.0625, 103.8176, 71.2, 29.0]</v>
          </cell>
          <cell r="J745" t="str">
            <v>['d22:0+OH', 'HexCer(d47:0)', 'HexCer(d47:0)-2H2O', 'HexCer(d47:0)-1H2O']</v>
          </cell>
          <cell r="K745">
            <v>475.08010000000002</v>
          </cell>
          <cell r="L745">
            <v>44</v>
          </cell>
          <cell r="M745">
            <v>1</v>
          </cell>
          <cell r="O745">
            <v>1</v>
          </cell>
        </row>
        <row r="746">
          <cell r="H746" t="str">
            <v>[246.2432, 884.8031, 848.7604, 866.7825]</v>
          </cell>
          <cell r="I746" t="str">
            <v>[143.0417, 103.8176, 71.2, 29.0]</v>
          </cell>
          <cell r="J746" t="str">
            <v>['d14:0+2OH', 'HexCer(d47:0)', 'HexCer(d47:0)-2H2O', 'HexCer(d47:0)-1H2O']</v>
          </cell>
          <cell r="K746">
            <v>347.05930000000001</v>
          </cell>
          <cell r="L746">
            <v>39.6</v>
          </cell>
          <cell r="M746">
            <v>0.73</v>
          </cell>
          <cell r="O746">
            <v>1</v>
          </cell>
        </row>
        <row r="747">
          <cell r="H747" t="str">
            <v>[256.2635, 884.8031, 848.7604, 866.7825]</v>
          </cell>
          <cell r="I747" t="str">
            <v>[111.0417, 103.8176, 71.2, 29.0]</v>
          </cell>
          <cell r="J747" t="str">
            <v>['d16:0+OH', 'HexCer(d47:0)', 'HexCer(d47:0)-2H2O', 'HexCer(d47:0)-1H2O']</v>
          </cell>
          <cell r="K747">
            <v>315.05930000000001</v>
          </cell>
          <cell r="L747">
            <v>35.200000000000003</v>
          </cell>
          <cell r="M747">
            <v>0.66</v>
          </cell>
          <cell r="O747">
            <v>1</v>
          </cell>
        </row>
        <row r="748">
          <cell r="H748" t="str">
            <v>[246.2263, 264.2369, 870.806, 282.2428]</v>
          </cell>
          <cell r="I748" t="str">
            <v>[267.1331, 215.3952, 175.0227, 65.5568]</v>
          </cell>
          <cell r="J748" t="str">
            <v>['t17:2', 't17:2+OH', 'Cer(t56:4)(dOH)-1H2O', 't17:2+2OH']</v>
          </cell>
          <cell r="K748">
            <v>723.10779999999988</v>
          </cell>
          <cell r="L748">
            <v>40</v>
          </cell>
          <cell r="M748">
            <v>0.53</v>
          </cell>
          <cell r="O748">
            <v>1</v>
          </cell>
        </row>
        <row r="749">
          <cell r="H749" t="str">
            <v>[340.2898, 322.2802, 870.806]</v>
          </cell>
          <cell r="I749" t="str">
            <v>[816.2338, 361.75, 175.0227]</v>
          </cell>
          <cell r="J749" t="str">
            <v>['t20:3+3OH', 't20:3+2OH', 'Cer(t56:4)(dOH)-1H2O']</v>
          </cell>
          <cell r="K749">
            <v>1353.0065</v>
          </cell>
          <cell r="L749">
            <v>38</v>
          </cell>
          <cell r="M749">
            <v>1</v>
          </cell>
          <cell r="O749">
            <v>1</v>
          </cell>
        </row>
        <row r="750">
          <cell r="H750" t="str">
            <v>[328.2933, 382.3379, 870.806]</v>
          </cell>
          <cell r="I750" t="str">
            <v>[403.7227, 186.0192, 175.0227]</v>
          </cell>
          <cell r="J750" t="str">
            <v>['t23:3', 't23:3+3OH', 'Cer(t56:4)(dOH)-1H2O']</v>
          </cell>
          <cell r="K750">
            <v>764.76459999999997</v>
          </cell>
          <cell r="L750">
            <v>34.200000000000003</v>
          </cell>
          <cell r="M750">
            <v>0.56999999999999995</v>
          </cell>
          <cell r="O750">
            <v>1</v>
          </cell>
        </row>
        <row r="751">
          <cell r="H751" t="str">
            <v>[896.5969, 896.5969, 328.321, 878.5818, 878.5818, 860.5817, 860.5817, 734.5357, 734.5357, 554.4743, 554.4743, 572.4992, 572.4992]</v>
          </cell>
          <cell r="I751" t="str">
            <v>[26522.7812, 26522.7812, 480.445, 115.8929, 115.8929, 95.625, 95.625, 58.25, 58.25, 50.5, 50.5, 23.875, 23.875]</v>
          </cell>
          <cell r="J751" t="str">
            <v>['LacCer(t33:1)(OH)(OH)', 'LacCer(t33:1)(OH)(OH)', 't20:0+2OH', 'LacCer(t33:1)(OH)(OH)-1H2O', 'LacCer(t33:1)(OH)(OH)-1H2O', 'LacCer(t33:1)(OH)(OH)-2H2O', 'LacCer(t33:1)(OH)(OH)-2H2O', 'LacCer(t33:1)(OH)(OH)-Gal', 'LacCer(t33:1)(OH)(OH)-Gal', 'LacCer(t33:1)(OH)(OH)-Gal-Glc-H2O', 'LacCer(t33:1)(OH)(OH)-Gal-Glc-H2O', 'LacCer(t33:1)(OH)(OH)-Gal-Glc', 'LacCer(t33:1)(OH)(OH)-Gal-Glc']</v>
          </cell>
          <cell r="K751">
            <v>54214.2932</v>
          </cell>
          <cell r="L751">
            <v>100</v>
          </cell>
          <cell r="M751">
            <v>1</v>
          </cell>
          <cell r="O751">
            <v>1</v>
          </cell>
        </row>
        <row r="752">
          <cell r="H752" t="str">
            <v>[896.5969, 896.5969, 878.5818, 878.5818, 262.2515, 860.5817, 860.5817, 734.5357, 734.5357, 554.4743, 554.4743, 572.4992, 572.4992, 280.2606]</v>
          </cell>
          <cell r="I752" t="str">
            <v>[26522.7812, 26522.7812, 115.8929, 115.8929, 107.3472, 95.625, 95.625, 58.25, 58.25, 50.5, 50.5, 23.875, 23.875, 20.0833]</v>
          </cell>
          <cell r="J752" t="str">
            <v>['LacCer(t33:1)(OH)(OH)', 'LacCer(t33:1)(OH)(OH)', 'LacCer(t33:1)(OH)(OH)-1H2O', 'LacCer(t33:1)(OH)(OH)-1H2O', 't18:1', 'LacCer(t33:1)(OH)(OH)-2H2O', 'LacCer(t33:1)(OH)(OH)-2H2O', 'LacCer(t33:1)(OH)(OH)-Gal', 'LacCer(t33:1)(OH)(OH)-Gal', 'LacCer(t33:1)(OH)(OH)-Gal-Glc-H2O', 'LacCer(t33:1)(OH)(OH)-Gal-Glc-H2O', 'LacCer(t33:1)(OH)(OH)-Gal-Glc', 'LacCer(t33:1)(OH)(OH)-Gal-Glc', 't18:1+OH']</v>
          </cell>
          <cell r="K752">
            <v>53861.278700000003</v>
          </cell>
          <cell r="L752">
            <v>97.2</v>
          </cell>
          <cell r="M752">
            <v>0.99</v>
          </cell>
          <cell r="O752">
            <v>1</v>
          </cell>
        </row>
        <row r="753">
          <cell r="H753" t="str">
            <v>[896.5969, 896.5969, 878.5818, 878.5818, 860.5817, 860.5817, 226.2181, 734.5357, 734.5357, 554.4743, 554.4743, 572.4992, 572.4992]</v>
          </cell>
          <cell r="I753" t="str">
            <v>[26522.7812, 26522.7812, 115.8929, 115.8929, 95.625, 95.625, 80.9299, 58.25, 58.25, 50.5, 50.5, 23.875, 23.875]</v>
          </cell>
          <cell r="J753" t="str">
            <v>['LacCer(t33:1)(OH)(OH)', 'LacCer(t33:1)(OH)(OH)', 'LacCer(t33:1)(OH)(OH)-1H2O', 'LacCer(t33:1)(OH)(OH)-1H2O', 'LacCer(t33:1)(OH)(OH)-2H2O', 'LacCer(t33:1)(OH)(OH)-2H2O', 't14:0+OH', 'LacCer(t33:1)(OH)(OH)-Gal', 'LacCer(t33:1)(OH)(OH)-Gal', 'LacCer(t33:1)(OH)(OH)-Gal-Glc-H2O', 'LacCer(t33:1)(OH)(OH)-Gal-Glc-H2O', 'LacCer(t33:1)(OH)(OH)-Gal-Glc', 'LacCer(t33:1)(OH)(OH)-Gal-Glc']</v>
          </cell>
          <cell r="K753">
            <v>53814.778100000003</v>
          </cell>
          <cell r="L753">
            <v>80</v>
          </cell>
          <cell r="M753">
            <v>0.99</v>
          </cell>
          <cell r="O753">
            <v>1</v>
          </cell>
        </row>
        <row r="754">
          <cell r="H754" t="str">
            <v>[896.5969, 896.5969, 878.5818, 878.5818, 222.2244, 860.5817, 860.5817, 734.5357, 734.5357, 554.4743, 554.4743, 240.2296, 572.4992, 572.4992]</v>
          </cell>
          <cell r="I754" t="str">
            <v>[26522.7812, 26522.7812, 115.8929, 115.8929, 104.0, 95.625, 95.625, 58.25, 58.25, 50.5, 50.5, 28.25, 23.875, 23.875]</v>
          </cell>
          <cell r="J754" t="str">
            <v>['LacCer(t33:1)(OH)(OH)', 'LacCer(t33:1)(OH)(OH)', 'LacCer(t33:1)(OH)(OH)-1H2O', 'LacCer(t33:1)(OH)(OH)-1H2O', 't15:0', 'LacCer(t33:1)(OH)(OH)-2H2O', 'LacCer(t33:1)(OH)(OH)-2H2O', 'LacCer(t33:1)(OH)(OH)-Gal', 'LacCer(t33:1)(OH)(OH)-Gal', 'LacCer(t33:1)(OH)(OH)-Gal-Glc-H2O', 'LacCer(t33:1)(OH)(OH)-Gal-Glc-H2O', 't15:0+OH', 'LacCer(t33:1)(OH)(OH)-Gal-Glc', 'LacCer(t33:1)(OH)(OH)-Gal-Glc']</v>
          </cell>
          <cell r="K754">
            <v>53866.0982</v>
          </cell>
          <cell r="L754">
            <v>108</v>
          </cell>
          <cell r="M754">
            <v>1</v>
          </cell>
          <cell r="O754">
            <v>1</v>
          </cell>
        </row>
        <row r="755">
          <cell r="H755" t="str">
            <v>[896.5969, 896.5969, 878.5818, 878.5818, 860.5817, 860.5817, 734.5357, 734.5357, 554.4743, 554.4743, 336.3228, 354.3427, 572.4992, 572.4992]</v>
          </cell>
          <cell r="I755" t="str">
            <v>[26522.7812, 26522.7812, 115.8929, 115.8929, 95.625, 95.625, 58.25, 58.25, 50.5, 50.5, 40.5, 31.5, 23.875, 23.875]</v>
          </cell>
          <cell r="J755" t="str">
            <v>['LacCer(t33:1)(OH)(OH)', 'LacCer(t33:1)(OH)(OH)', 'LacCer(t33:1)(OH)(OH)-1H2O', 'LacCer(t33:1)(OH)(OH)-1H2O', 'LacCer(t33:1)(OH)(OH)-2H2O', 'LacCer(t33:1)(OH)(OH)-2H2O', 'LacCer(t33:1)(OH)(OH)-Gal', 'LacCer(t33:1)(OH)(OH)-Gal', 'LacCer(t33:1)(OH)(OH)-Gal-Glc-H2O', 'LacCer(t33:1)(OH)(OH)-Gal-Glc-H2O', 't22:1+OH', 't22:1+2OH', 'LacCer(t33:1)(OH)(OH)-Gal-Glc', 'LacCer(t33:1)(OH)(OH)-Gal-Glc']</v>
          </cell>
          <cell r="K755">
            <v>53805.8482</v>
          </cell>
          <cell r="L755">
            <v>97.2</v>
          </cell>
          <cell r="M755">
            <v>1</v>
          </cell>
          <cell r="O755">
            <v>1</v>
          </cell>
        </row>
        <row r="756">
          <cell r="H756" t="str">
            <v>[896.5969, 896.5969, 878.5818, 878.5818, 860.5817, 860.5817, 734.5357, 734.5357, 554.4743, 554.4743, 266.2506, 572.4992, 572.4992, 284.2575]</v>
          </cell>
          <cell r="I756" t="str">
            <v>[26522.7812, 26522.7812, 115.8929, 115.8929, 95.625, 95.625, 58.25, 58.25, 50.5, 50.5, 43.5568, 23.875, 23.875, 23.3472]</v>
          </cell>
          <cell r="J756" t="str">
            <v>['LacCer(t33:1)(OH)(OH)', 'LacCer(t33:1)(OH)(OH)', 'LacCer(t33:1)(OH)(OH)-1H2O', 'LacCer(t33:1)(OH)(OH)-1H2O', 'LacCer(t33:1)(OH)(OH)-2H2O', 'LacCer(t33:1)(OH)(OH)-2H2O', 'LacCer(t33:1)(OH)(OH)-Gal', 'LacCer(t33:1)(OH)(OH)-Gal', 'LacCer(t33:1)(OH)(OH)-Gal-Glc-H2O', 'LacCer(t33:1)(OH)(OH)-Gal-Glc-H2O', 't17:1+OH', 'LacCer(t33:1)(OH)(OH)-Gal-Glc', 'LacCer(t33:1)(OH)(OH)-Gal-Glc', 't17:1+2OH']</v>
          </cell>
          <cell r="K756">
            <v>53800.752200000003</v>
          </cell>
          <cell r="L756">
            <v>86.4</v>
          </cell>
          <cell r="M756">
            <v>1</v>
          </cell>
          <cell r="O756">
            <v>1</v>
          </cell>
        </row>
        <row r="757">
          <cell r="H757" t="str">
            <v>[908.7876, 280.2621, 262.2518, 298.2742, 746.7497]</v>
          </cell>
          <cell r="I757" t="str">
            <v>[778.2941, 359.4377, 182.1082, 57.6957, 30.125]</v>
          </cell>
          <cell r="J757" t="str">
            <v>['HexCer(d49:2)', 'd18:2+OH', 'd18:2', 'd18:2+2OH', 'HexCer(d49:2)-Hex']</v>
          </cell>
          <cell r="K757">
            <v>1407.6606999999999</v>
          </cell>
          <cell r="L757">
            <v>56.000000000000007</v>
          </cell>
          <cell r="M757">
            <v>1</v>
          </cell>
          <cell r="O757">
            <v>1</v>
          </cell>
        </row>
        <row r="758">
          <cell r="H758" t="str">
            <v>[908.7876, 246.2404, 210.2177, 228.2278, 746.7497]</v>
          </cell>
          <cell r="I758" t="str">
            <v>[778.2941, 373.625, 50.8929, 36.3472, 30.125]</v>
          </cell>
          <cell r="J758" t="str">
            <v>['HexCer(d49:2)', 'd14:0+2OH', 'd14:0', 'd14:0+OH', 'HexCer(d49:2)-Hex']</v>
          </cell>
          <cell r="K758">
            <v>1269.2842000000001</v>
          </cell>
          <cell r="L758">
            <v>44.8</v>
          </cell>
          <cell r="M758">
            <v>0.9</v>
          </cell>
          <cell r="O758">
            <v>1</v>
          </cell>
        </row>
        <row r="759">
          <cell r="H759" t="str">
            <v>[908.7876, 266.2522, 284.2572, 746.7497]</v>
          </cell>
          <cell r="I759" t="str">
            <v>[778.2941, 327.3468, 153.675, 30.125]</v>
          </cell>
          <cell r="J759" t="str">
            <v>['HexCer(d49:2)', 'd17:2+OH', 'd17:2+2OH', 'HexCer(d49:2)-Hex']</v>
          </cell>
          <cell r="K759">
            <v>1289.4409000000001</v>
          </cell>
          <cell r="L759">
            <v>39.6</v>
          </cell>
          <cell r="M759">
            <v>0.92</v>
          </cell>
          <cell r="O759">
            <v>1</v>
          </cell>
        </row>
        <row r="760">
          <cell r="H760" t="str">
            <v>[893.7274, 875.6966, 342.3093, 772.7063, 360.3325]</v>
          </cell>
          <cell r="I760" t="str">
            <v>[684.77, 240.0, 153.5956, 133.3472, 25.45]</v>
          </cell>
          <cell r="J760" t="str">
            <v>['N-methylCAEP(d53:8)-1H2O', 'N-methylCAEP(d53:8)-2H2O', 'd24:4', 'N-methylCAEP(d53:8)-C3H10NO3P', 'd24:4+OH']</v>
          </cell>
          <cell r="K760">
            <v>1237.1628000000001</v>
          </cell>
          <cell r="L760">
            <v>55.8</v>
          </cell>
          <cell r="M760">
            <v>0.99</v>
          </cell>
          <cell r="O760">
            <v>1</v>
          </cell>
        </row>
        <row r="761">
          <cell r="H761" t="str">
            <v>[893.7274, 875.6966, 294.239, 772.7063]</v>
          </cell>
          <cell r="I761" t="str">
            <v>[684.77, 240.0, 191.375, 133.3472]</v>
          </cell>
          <cell r="J761" t="str">
            <v>['N-methylCAEP(d53:8)-1H2O', 'N-methylCAEP(d53:8)-2H2O', 'd18:4+2OH', 'N-methylCAEP(d53:8)-C3H10NO3P']</v>
          </cell>
          <cell r="K761">
            <v>1249.4921999999999</v>
          </cell>
          <cell r="L761">
            <v>50</v>
          </cell>
          <cell r="M761">
            <v>1</v>
          </cell>
          <cell r="O761">
            <v>1</v>
          </cell>
        </row>
        <row r="762">
          <cell r="H762" t="str">
            <v>[893.7274, 875.6966, 772.7063, 370.3502, 388.3541]</v>
          </cell>
          <cell r="I762" t="str">
            <v>[684.77, 240.0, 133.3472, 97.8929, 32.625]</v>
          </cell>
          <cell r="J762" t="str">
            <v>['N-methylCAEP(d53:8)-1H2O', 'N-methylCAEP(d53:8)-2H2O', 'N-methylCAEP(d53:8)-C3H10NO3P', 'd26:4', 'd26:4+OH']</v>
          </cell>
          <cell r="K762">
            <v>1188.6351</v>
          </cell>
          <cell r="L762">
            <v>43.4</v>
          </cell>
          <cell r="M762">
            <v>0.95</v>
          </cell>
          <cell r="O762">
            <v>1</v>
          </cell>
        </row>
        <row r="763">
          <cell r="H763" t="str">
            <v>[300.2899, 636.6405, 654.6292, 282.2786, 858.7054, 264.2729]</v>
          </cell>
          <cell r="I763" t="str">
            <v>[383.9643, 186.475, 160.8409, 145.4803, 66.1023, 37.1607]</v>
          </cell>
          <cell r="J763" t="str">
            <v>['d18:1+2OH', 'FMC-3(d44:4)-Gal_OAc-H2O-HOAc', 'FMC-3(d44:4)-Gal_OAc-HOAc', 'd18:1+OH', 'FMC-3(d44:4)-HOAc', 'd18:1']</v>
          </cell>
          <cell r="K763">
            <v>980.02350000000013</v>
          </cell>
          <cell r="L763">
            <v>55.000000000000007</v>
          </cell>
          <cell r="M763">
            <v>1</v>
          </cell>
          <cell r="O763">
            <v>1</v>
          </cell>
        </row>
        <row r="764">
          <cell r="H764" t="str">
            <v>[298.2759, 636.6405, 654.6292, 858.7054, 262.2553]</v>
          </cell>
          <cell r="I764" t="str">
            <v>[232.1488, 186.475, 160.8409, 66.1023, 28.025]</v>
          </cell>
          <cell r="J764" t="str">
            <v>['d18:2+2OH', 'FMC-3(d44:4)-Gal_OAc-H2O-HOAc', 'FMC-3(d44:4)-Gal_OAc-HOAc', 'FMC-3(d44:4)-HOAc', 'd18:2']</v>
          </cell>
          <cell r="K764">
            <v>673.59199999999998</v>
          </cell>
          <cell r="L764">
            <v>36</v>
          </cell>
          <cell r="M764">
            <v>0.69</v>
          </cell>
          <cell r="O764">
            <v>1</v>
          </cell>
        </row>
        <row r="765">
          <cell r="H765" t="str">
            <v>[406.438, 636.6405, 654.6292, 858.7054]</v>
          </cell>
          <cell r="I765" t="str">
            <v>[434.9835, 186.475, 160.8409, 66.1023]</v>
          </cell>
          <cell r="J765" t="str">
            <v>['d28:0', 'FMC-3(d44:4)-Gal_OAc-H2O-HOAc', 'FMC-3(d44:4)-Gal_OAc-HOAc', 'FMC-3(d44:4)-HOAc']</v>
          </cell>
          <cell r="K765">
            <v>848.40170000000001</v>
          </cell>
          <cell r="L765">
            <v>32.4</v>
          </cell>
          <cell r="M765">
            <v>0.87</v>
          </cell>
          <cell r="O765">
            <v>1</v>
          </cell>
        </row>
        <row r="766">
          <cell r="H766" t="str">
            <v>[920.7181, 340.3191, 758.6655, 322.3129]</v>
          </cell>
          <cell r="I766" t="str">
            <v>[61478.75, 153.4821, 64.125, 22.025]</v>
          </cell>
          <cell r="J766" t="str">
            <v>['HexCer(t48:5)(OH)', 't21:1+2OH', 'HexCer(t48:5)(OH)-Hex', 't21:1+OH']</v>
          </cell>
          <cell r="K766">
            <v>61718.382100000003</v>
          </cell>
          <cell r="L766">
            <v>36</v>
          </cell>
          <cell r="M766">
            <v>1</v>
          </cell>
          <cell r="O766">
            <v>1</v>
          </cell>
        </row>
        <row r="767">
          <cell r="H767" t="str">
            <v>[921.75, 342.3101, 903.7438, 360.3311]</v>
          </cell>
          <cell r="I767" t="str">
            <v>[1749.7932, 557.5289, 170.2816, 21.75]</v>
          </cell>
          <cell r="J767" t="str">
            <v>['CAEP(d56:8)-1H2O', 'd24:4', 'CAEP(d56:8)-2H2O', 'd24:4+OH']</v>
          </cell>
          <cell r="K767">
            <v>2499.3537000000001</v>
          </cell>
          <cell r="L767">
            <v>50</v>
          </cell>
          <cell r="M767">
            <v>1</v>
          </cell>
          <cell r="O767">
            <v>1</v>
          </cell>
        </row>
        <row r="768">
          <cell r="H768" t="str">
            <v>[921.75, 342.3101, 903.7438, 360.3311]</v>
          </cell>
          <cell r="I768" t="str">
            <v>[1749.7932, 557.5289, 170.2816, 21.75]</v>
          </cell>
          <cell r="J768" t="str">
            <v>['N-methylCAEP(d55:8)-1H2O', 'd24:4', 'N-methylCAEP(d55:8)-2H2O', 'd24:4+OH']</v>
          </cell>
          <cell r="K768">
            <v>2499.3537000000001</v>
          </cell>
          <cell r="L768">
            <v>50</v>
          </cell>
          <cell r="M768">
            <v>1</v>
          </cell>
          <cell r="O768">
            <v>1</v>
          </cell>
        </row>
        <row r="769">
          <cell r="H769" t="str">
            <v>[921.75, 903.7438, 364.3258, 346.3161]</v>
          </cell>
          <cell r="I769" t="str">
            <v>[1749.7932, 170.2816, 51.25, 47.25]</v>
          </cell>
          <cell r="J769" t="str">
            <v>['CAEP(d56:8)-1H2O', 'CAEP(d56:8)-2H2O', 'd23:4+2OH', 'd23:4+OH']</v>
          </cell>
          <cell r="K769">
            <v>2018.5748000000001</v>
          </cell>
          <cell r="L769">
            <v>35</v>
          </cell>
          <cell r="M769">
            <v>0.81</v>
          </cell>
          <cell r="O769">
            <v>1</v>
          </cell>
        </row>
        <row r="770">
          <cell r="H770" t="str">
            <v>[962.7159, 944.6941, 262.2338, 908.6894, 244.2278]</v>
          </cell>
          <cell r="I770" t="str">
            <v>[81456.0938, 434.0801, 389.4712, 47.0, 29.3333]</v>
          </cell>
          <cell r="J770" t="str">
            <v>['LacCer(t40:1)', 'LacCer(t40:1)-1H2O', 't14:0+3OH', 'LacCer(t40:1)-3H2O', 't14:0+2OH']</v>
          </cell>
          <cell r="K770">
            <v>82355.978400000007</v>
          </cell>
          <cell r="L770">
            <v>38</v>
          </cell>
          <cell r="M770">
            <v>1</v>
          </cell>
          <cell r="O770">
            <v>1</v>
          </cell>
        </row>
        <row r="771">
          <cell r="H771" t="str">
            <v>[962.7159, 944.6941, 250.2531, 908.6894, 304.2877, 286.2697]</v>
          </cell>
          <cell r="I771" t="str">
            <v>[81456.0938, 434.0801, 151.4712, 47.0, 26.45, 25.875]</v>
          </cell>
          <cell r="J771" t="str">
            <v>['LacCer(t40:1)', 'LacCer(t40:1)-1H2O', 't17:0', 'LacCer(t40:1)-3H2O', 't17:0+3OH', 't17:0+2OH']</v>
          </cell>
          <cell r="K771">
            <v>82140.970100000006</v>
          </cell>
          <cell r="L771">
            <v>36.799999999999997</v>
          </cell>
          <cell r="M771">
            <v>1</v>
          </cell>
          <cell r="O771">
            <v>1</v>
          </cell>
        </row>
        <row r="772">
          <cell r="H772" t="str">
            <v>[962.7159, 944.6941, 292.3045, 908.6894, 346.3372]</v>
          </cell>
          <cell r="I772" t="str">
            <v>[81456.0938, 434.0801, 276.0865, 47.0, 42.125]</v>
          </cell>
          <cell r="J772" t="str">
            <v>['LacCer(t40:1)', 'LacCer(t40:1)-1H2O', 't20:0', 'LacCer(t40:1)-3H2O', 't20:0+3OH']</v>
          </cell>
          <cell r="K772">
            <v>82255.385400000014</v>
          </cell>
          <cell r="L772">
            <v>34.200000000000003</v>
          </cell>
          <cell r="M772">
            <v>1</v>
          </cell>
          <cell r="O772">
            <v>1</v>
          </cell>
        </row>
        <row r="773">
          <cell r="H773" t="str">
            <v>[294.2404, 276.2363, 258.2193, 962.746, 740.6967]</v>
          </cell>
          <cell r="I773" t="str">
            <v>[750.7628, 367.2596, 195.75, 179.263, 22.5]</v>
          </cell>
          <cell r="J773" t="str">
            <v>['d18:4+2OH', 'd18:4+OH', 'd18:4', 'FMC-1(d52:8)-1H2O', 'FMC-1(d52:8)-Gal-H2O-HOAc']</v>
          </cell>
          <cell r="K773">
            <v>1515.5354</v>
          </cell>
          <cell r="L773">
            <v>45</v>
          </cell>
          <cell r="M773">
            <v>1</v>
          </cell>
          <cell r="O773">
            <v>1</v>
          </cell>
        </row>
        <row r="774">
          <cell r="H774" t="str">
            <v>[398.3824, 962.746, 434.3999, 740.6967]</v>
          </cell>
          <cell r="I774" t="str">
            <v>[240.8929, 179.263, 27.0, 22.5]</v>
          </cell>
          <cell r="J774" t="str">
            <v>['d28:4', 'FMC-1(d52:8)-1H2O', 'd28:4+2OH', 'FMC-1(d52:8)-Gal-H2O-HOAc']</v>
          </cell>
          <cell r="K774">
            <v>469.65589999999997</v>
          </cell>
          <cell r="L774">
            <v>32.4</v>
          </cell>
          <cell r="M774">
            <v>0.31</v>
          </cell>
          <cell r="O774">
            <v>1</v>
          </cell>
        </row>
        <row r="775">
          <cell r="H775" t="str">
            <v>[962.746, 248.1998, 230.188, 266.2107, 740.6967]</v>
          </cell>
          <cell r="I775" t="str">
            <v>[179.263, 131.125, 44.2, 32.0, 22.5]</v>
          </cell>
          <cell r="J775" t="str">
            <v>['FMC-1(d52:8)-1H2O', 'd16:4+OH', 'd16:4', 'd16:4+2OH', 'FMC-1(d52:8)-Gal-H2O-HOAc']</v>
          </cell>
          <cell r="K775">
            <v>409.08800000000002</v>
          </cell>
          <cell r="L775">
            <v>31.5</v>
          </cell>
          <cell r="M775">
            <v>0.27</v>
          </cell>
          <cell r="O775">
            <v>1</v>
          </cell>
        </row>
        <row r="776">
          <cell r="H776" t="str">
            <v>[1002.687, 398.3811, 966.6764, 678.5873, 822.6382]</v>
          </cell>
          <cell r="I776" t="str">
            <v>[62680.0312, 114.8929, 113.125, 48.3472, 28.625]</v>
          </cell>
          <cell r="J776" t="str">
            <v>['LacCer(d45:8)', 'd28:4', 'LacCer(d45:8)-2H2O', 'LacCer(d45:8)-Gal-Glc', 'LacCer(d45:8)-Gal-H2O']</v>
          </cell>
          <cell r="K776">
            <v>62985.021299999993</v>
          </cell>
          <cell r="L776">
            <v>45</v>
          </cell>
          <cell r="M776">
            <v>1</v>
          </cell>
          <cell r="O776">
            <v>1</v>
          </cell>
        </row>
        <row r="777">
          <cell r="H777" t="str">
            <v>[1002.687, 966.6764, 262.22, 678.5873, 822.6382]</v>
          </cell>
          <cell r="I777" t="str">
            <v>[62680.0312, 113.125, 69.1607, 48.3472, 28.625]</v>
          </cell>
          <cell r="J777" t="str">
            <v>['LacCer(d45:8)', 'LacCer(d45:8)-2H2O', 'd17:4+OH', 'LacCer(d45:8)-Gal-Glc', 'LacCer(d45:8)-Gal-H2O']</v>
          </cell>
          <cell r="K777">
            <v>62939.289099999987</v>
          </cell>
          <cell r="L777">
            <v>40.5</v>
          </cell>
          <cell r="M777">
            <v>1</v>
          </cell>
          <cell r="O777">
            <v>1</v>
          </cell>
        </row>
        <row r="778">
          <cell r="H778" t="str">
            <v>[1002.687, 966.6764, 678.5873, 378.3366, 822.6382]</v>
          </cell>
          <cell r="I778" t="str">
            <v>[62680.0312, 113.125, 48.3472, 48.3472, 28.625]</v>
          </cell>
          <cell r="J778" t="str">
            <v>['LacCer(d45:8)', 'LacCer(d45:8)-2H2O', 'LacCer(d45:8)-Gal-Glc', 'd24:4+2OH', 'LacCer(d45:8)-Gal-H2O']</v>
          </cell>
          <cell r="K778">
            <v>62918.475599999991</v>
          </cell>
          <cell r="L778">
            <v>36</v>
          </cell>
          <cell r="M778">
            <v>1</v>
          </cell>
          <cell r="O778">
            <v>1</v>
          </cell>
        </row>
        <row r="779">
          <cell r="H779" t="str">
            <v>[1018.6851, 294.2408, 276.2278, 1000.6794]</v>
          </cell>
          <cell r="I779" t="str">
            <v>[14749.2217, 206.875, 70.25, 66.0865]</v>
          </cell>
          <cell r="J779" t="str">
            <v>['LacCer(d45:8)(OH)', 'd18:4+2OH', 'd18:4+OH', 'LacCer(d45:8)(OH)-1H2O']</v>
          </cell>
          <cell r="K779">
            <v>15092.433199999999</v>
          </cell>
          <cell r="L779">
            <v>36</v>
          </cell>
          <cell r="M779">
            <v>1</v>
          </cell>
          <cell r="O779">
            <v>1</v>
          </cell>
        </row>
        <row r="780">
          <cell r="H780" t="str">
            <v>[294.2408, 958.679, 276.2278, 1000.6794]</v>
          </cell>
          <cell r="I780" t="str">
            <v>[206.875, 112.5, 70.25, 66.0865]</v>
          </cell>
          <cell r="J780" t="str">
            <v>['d18:4+2OH', 'FMC-6(d41:4)-HOAc', 'd18:4+OH', 'FMC-6(d41:4)-1H2O']</v>
          </cell>
          <cell r="K780">
            <v>455.7115</v>
          </cell>
          <cell r="L780">
            <v>32.4</v>
          </cell>
          <cell r="M780">
            <v>0.03</v>
          </cell>
          <cell r="O780">
            <v>1</v>
          </cell>
        </row>
        <row r="781">
          <cell r="H781" t="str">
            <v>[306.2768, 958.679, 1000.6794, 288.2719]</v>
          </cell>
          <cell r="I781" t="str">
            <v>[198.0312, 112.5, 66.0865, 36.875]</v>
          </cell>
          <cell r="J781" t="str">
            <v>['d20:3+OH', 'FMC-6(d41:4)-HOAc', 'FMC-6(d41:4)-1H2O', 'd20:3']</v>
          </cell>
          <cell r="K781">
            <v>413.49270000000001</v>
          </cell>
          <cell r="L781">
            <v>28.8</v>
          </cell>
          <cell r="M781">
            <v>0.03</v>
          </cell>
          <cell r="O781">
            <v>1</v>
          </cell>
        </row>
        <row r="782">
          <cell r="H782" t="str">
            <v>[1076.8993, 262.2372, 244.2237, 226.2131]</v>
          </cell>
          <cell r="I782" t="str">
            <v>[6549.4048, 410.1644, 159.0698, 32.1607]</v>
          </cell>
          <cell r="J782" t="str">
            <v>['HexCer(t59:4)(OH)', 't14:0+3OH', 't14:0+2OH', 't14:0+OH']</v>
          </cell>
          <cell r="K782">
            <v>7150.7996999999996</v>
          </cell>
          <cell r="L782">
            <v>36</v>
          </cell>
          <cell r="M782">
            <v>1</v>
          </cell>
          <cell r="O782">
            <v>1</v>
          </cell>
        </row>
        <row r="783">
          <cell r="H783" t="str">
            <v>[1076.8993, 202.1625, 220.1731, 256.1863]</v>
          </cell>
          <cell r="I783" t="str">
            <v>[6549.4048, 258.004, 71.5568, 23.25]</v>
          </cell>
          <cell r="J783" t="str">
            <v>['HexCer(t59:4)(OH)', 't14:3', 't14:3+OH', 't14:3+3OH']</v>
          </cell>
          <cell r="K783">
            <v>6902.2156000000004</v>
          </cell>
          <cell r="L783">
            <v>32.4</v>
          </cell>
          <cell r="M783">
            <v>0.97</v>
          </cell>
          <cell r="O783">
            <v>1</v>
          </cell>
        </row>
        <row r="784">
          <cell r="H784" t="str">
            <v>[1076.8993, 262.2505, 298.2747, 280.2635]</v>
          </cell>
          <cell r="I784" t="str">
            <v>[6549.4048, 132.1481, 96.0833, 67.5]</v>
          </cell>
          <cell r="J784" t="str">
            <v>['HexCer(t59:4)(OH)', 't18:1', 't18:1+2OH', 't18:1+OH']</v>
          </cell>
          <cell r="K784">
            <v>6845.1362000000008</v>
          </cell>
          <cell r="L784">
            <v>28.8</v>
          </cell>
          <cell r="M784">
            <v>0.96</v>
          </cell>
          <cell r="O784">
            <v>1</v>
          </cell>
        </row>
        <row r="785">
          <cell r="H785" t="str">
            <v>[264.2368, 246.2257, 1000.9809]</v>
          </cell>
          <cell r="I785" t="str">
            <v>[325.3785, 210.3603, 63.0]</v>
          </cell>
          <cell r="J785" t="str">
            <v>['d17:3+OH', 'd17:3', 'N-methylCAEP(d69:6)-C3H10NO3P']</v>
          </cell>
          <cell r="K785">
            <v>598.73879999999997</v>
          </cell>
          <cell r="L785">
            <v>38</v>
          </cell>
          <cell r="M785">
            <v>1</v>
          </cell>
          <cell r="O785">
            <v>1</v>
          </cell>
        </row>
        <row r="786">
          <cell r="H786" t="str">
            <v>[264.2368, 246.2257, 1014.9765]</v>
          </cell>
          <cell r="I786" t="str">
            <v>[325.3785, 210.3603, 27.0]</v>
          </cell>
          <cell r="J786" t="str">
            <v>['d17:3+OH', 'd17:3', 'CAEP(d70:6)-C2H8NO3P']</v>
          </cell>
          <cell r="K786">
            <v>562.73879999999997</v>
          </cell>
          <cell r="L786">
            <v>34.200000000000003</v>
          </cell>
          <cell r="M786">
            <v>0.94</v>
          </cell>
          <cell r="O786">
            <v>1</v>
          </cell>
        </row>
        <row r="787">
          <cell r="H787" t="str">
            <v>[1000.9809, 340.3249, 322.3077]</v>
          </cell>
          <cell r="I787" t="str">
            <v>[63.0, 32.0, 22.1607]</v>
          </cell>
          <cell r="J787" t="str">
            <v>['N-methylCAEP(d69:6)-C3H10NO3P', 'd21:2+2OH', 'd21:2+OH']</v>
          </cell>
          <cell r="K787">
            <v>117.16070000000001</v>
          </cell>
          <cell r="L787">
            <v>30.4</v>
          </cell>
          <cell r="M787">
            <v>0.2</v>
          </cell>
          <cell r="O787">
            <v>1</v>
          </cell>
        </row>
        <row r="788">
          <cell r="H788" t="str">
            <v>[1173.0396, 282.2475, 246.2262, 264.2363]</v>
          </cell>
          <cell r="I788" t="str">
            <v>[776.6566, 294.125, 117.0625, 116.0139]</v>
          </cell>
          <cell r="J788" t="str">
            <v>['HexCer(d67:4)(OH)', 'd17:3+2OH', 'd17:3', 'd17:3+OH']</v>
          </cell>
          <cell r="K788">
            <v>1303.8579999999999</v>
          </cell>
          <cell r="L788">
            <v>39.6</v>
          </cell>
          <cell r="M788">
            <v>0.99</v>
          </cell>
          <cell r="O788">
            <v>1</v>
          </cell>
        </row>
        <row r="789">
          <cell r="H789" t="str">
            <v>[1173.0396, 320.2616, 338.2722, 302.2518]</v>
          </cell>
          <cell r="I789" t="str">
            <v>[776.6566, 308.6713, 137.75, 97.6944]</v>
          </cell>
          <cell r="J789" t="str">
            <v>['HexCer(t67:4)', 't20:4+2OH', 't20:4+3OH', 't20:4+OH']</v>
          </cell>
          <cell r="K789">
            <v>1320.7723000000001</v>
          </cell>
          <cell r="L789">
            <v>36</v>
          </cell>
          <cell r="M789">
            <v>1</v>
          </cell>
          <cell r="O789">
            <v>1</v>
          </cell>
        </row>
        <row r="790">
          <cell r="H790" t="str">
            <v>[1173.0396, 282.2475, 246.2262, 264.2363]</v>
          </cell>
          <cell r="I790" t="str">
            <v>[776.6566, 294.125, 117.0625, 116.0139]</v>
          </cell>
          <cell r="J790" t="str">
            <v>['HexCer(t67:4)', 't17:2+2OH', 't17:2', 't17:2+OH']</v>
          </cell>
          <cell r="K790">
            <v>1303.8579999999999</v>
          </cell>
          <cell r="L790">
            <v>32.4</v>
          </cell>
          <cell r="M790">
            <v>0.99</v>
          </cell>
          <cell r="O790">
            <v>1</v>
          </cell>
        </row>
        <row r="791">
          <cell r="H791" t="str">
            <v>[1175.0515, 282.2475, 264.2369, 246.2263, 1013.0046]</v>
          </cell>
          <cell r="I791" t="str">
            <v>[2077.8123, 777.2358, 420.9606, 240.9185, 22.375]</v>
          </cell>
          <cell r="J791" t="str">
            <v>['HexCer(d67:3)(OH)', 'd17:3+2OH', 'd17:3+OH', 'd17:3', 'HexCer(d67:3)(OH)-Hex']</v>
          </cell>
          <cell r="K791">
            <v>3539.3022000000001</v>
          </cell>
          <cell r="L791">
            <v>56.000000000000007</v>
          </cell>
          <cell r="M791">
            <v>1</v>
          </cell>
          <cell r="O791">
            <v>1</v>
          </cell>
        </row>
        <row r="792">
          <cell r="H792" t="str">
            <v>[1175.0515, 282.2475, 264.2369, 246.2263, 1013.0046]</v>
          </cell>
          <cell r="I792" t="str">
            <v>[2077.8123, 777.2358, 420.9606, 240.9185, 22.375]</v>
          </cell>
          <cell r="J792" t="str">
            <v>['HexCer(t67:3)', 't17:2+2OH', 't17:2+OH', 't17:2', 'HexCer(t67:3)-Hex']</v>
          </cell>
          <cell r="K792">
            <v>3539.3022000000001</v>
          </cell>
          <cell r="L792">
            <v>45</v>
          </cell>
          <cell r="M792">
            <v>1</v>
          </cell>
          <cell r="O792">
            <v>1</v>
          </cell>
        </row>
        <row r="793">
          <cell r="H793" t="str">
            <v>[1175.0515, 334.3089, 1013.0046, 352.3201]</v>
          </cell>
          <cell r="I793" t="str">
            <v>[2077.8123, 202.5714, 22.375, 21.0]</v>
          </cell>
          <cell r="J793" t="str">
            <v>['HexCer(d67:3)(OH)', 'd22:3+OH', 'HexCer(d67:3)(OH)-Hex', 'd22:3+2OH']</v>
          </cell>
          <cell r="K793">
            <v>2323.7586999999999</v>
          </cell>
          <cell r="L793">
            <v>35.200000000000003</v>
          </cell>
          <cell r="M793">
            <v>0.66</v>
          </cell>
          <cell r="O793">
            <v>1</v>
          </cell>
        </row>
        <row r="794">
          <cell r="H794" t="str">
            <v>[1196.9474, 1178.9317, 336.3288, 1160.9219]</v>
          </cell>
          <cell r="I794" t="str">
            <v>[11830.9482, 77.4712, 68.0, 29.3472]</v>
          </cell>
          <cell r="J794" t="str">
            <v>['LacCer(d57:3)(OH)', 'LacCer(d57:3)(OH)-1H2O', 'd22:2+OH', 'LacCer(d57:3)(OH)-2H2O']</v>
          </cell>
          <cell r="K794">
            <v>12005.766600000001</v>
          </cell>
          <cell r="L794">
            <v>36</v>
          </cell>
          <cell r="M794">
            <v>1</v>
          </cell>
          <cell r="O794">
            <v>1</v>
          </cell>
        </row>
        <row r="795">
          <cell r="H795" t="str">
            <v>[1196.9474, 1178.9317, 380.3484, 1160.9219]</v>
          </cell>
          <cell r="I795" t="str">
            <v>[11830.9482, 77.4712, 66.0833, 29.3472]</v>
          </cell>
          <cell r="J795" t="str">
            <v>['LacCer(d57:3)(OH)', 'LacCer(d57:3)(OH)-1H2O', 'd24:3+2OH', 'LacCer(d57:3)(OH)-2H2O']</v>
          </cell>
          <cell r="K795">
            <v>12003.849899999999</v>
          </cell>
          <cell r="L795">
            <v>32.4</v>
          </cell>
          <cell r="M795">
            <v>1</v>
          </cell>
          <cell r="O795">
            <v>1</v>
          </cell>
        </row>
        <row r="796">
          <cell r="H796" t="str">
            <v>[1196.9474, 1178.9317, 278.2862, 1160.9219]</v>
          </cell>
          <cell r="I796" t="str">
            <v>[11830.9482, 77.4712, 40.5, 29.3472]</v>
          </cell>
          <cell r="J796" t="str">
            <v>['LacCer(d57:3)(OH)', 'LacCer(d57:3)(OH)-1H2O', 'd19:1', 'LacCer(d57:3)(OH)-2H2O']</v>
          </cell>
          <cell r="K796">
            <v>11978.266600000001</v>
          </cell>
          <cell r="L796">
            <v>28.8</v>
          </cell>
          <cell r="M796">
            <v>1</v>
          </cell>
          <cell r="O796">
            <v>1</v>
          </cell>
        </row>
        <row r="797">
          <cell r="H797" t="str">
            <v>[1351.1277, 288.2696, 1333.1124, 306.2757]</v>
          </cell>
          <cell r="I797" t="str">
            <v>[4308.8496, 129.375, 30.0, 26.1667]</v>
          </cell>
          <cell r="J797" t="str">
            <v>['LacCer(d68:3)(OH)', 'd20:3', 'LacCer(d68:3)(OH)-1H2O', 'd20:3+OH']</v>
          </cell>
          <cell r="K797">
            <v>4494.3912999999993</v>
          </cell>
          <cell r="L797">
            <v>36</v>
          </cell>
          <cell r="M797">
            <v>1</v>
          </cell>
          <cell r="O797">
            <v>1</v>
          </cell>
        </row>
        <row r="798">
          <cell r="H798" t="str">
            <v>[224.1994, 360.3236, 206.1925]</v>
          </cell>
          <cell r="I798" t="str">
            <v>[1637.8538, 887.8907, 223.5208]</v>
          </cell>
          <cell r="J798" t="str">
            <v>['m14:3+OH', 'Cer(m24:3)-1H2O', 'm14:3']</v>
          </cell>
          <cell r="K798">
            <v>2749.2653</v>
          </cell>
          <cell r="L798">
            <v>75</v>
          </cell>
          <cell r="M798">
            <v>1</v>
          </cell>
          <cell r="O798">
            <v>1</v>
          </cell>
        </row>
        <row r="799">
          <cell r="H799" t="str">
            <v>[360.3236, 226.214]</v>
          </cell>
          <cell r="I799" t="str">
            <v>[887.8907, 508.1606]</v>
          </cell>
          <cell r="J799" t="str">
            <v>['Cer(m24:3)-1H2O', 'm14:2+OH']</v>
          </cell>
          <cell r="K799">
            <v>1396.0513000000001</v>
          </cell>
          <cell r="L799">
            <v>45</v>
          </cell>
          <cell r="M799">
            <v>0.51</v>
          </cell>
          <cell r="O799">
            <v>1</v>
          </cell>
        </row>
        <row r="800">
          <cell r="H800" t="str">
            <v>[360.3236, 212.2359]</v>
          </cell>
          <cell r="I800" t="str">
            <v>[887.8907, 118.8063]</v>
          </cell>
          <cell r="J800" t="str">
            <v>['Cer(m24:3)-1H2O', 'm14:0']</v>
          </cell>
          <cell r="K800">
            <v>1006.697</v>
          </cell>
          <cell r="L800">
            <v>40</v>
          </cell>
          <cell r="M800">
            <v>0.37</v>
          </cell>
          <cell r="O800">
            <v>1</v>
          </cell>
        </row>
        <row r="801">
          <cell r="H801" t="str">
            <v>[206.1887, 224.2003, 372.3304]</v>
          </cell>
          <cell r="I801" t="str">
            <v>[312.6859, 68.1607, 20.0]</v>
          </cell>
          <cell r="J801" t="str">
            <v>['m14:3', 'm14:3+OH', 'Cer(m25:4)-1H2O']</v>
          </cell>
          <cell r="K801">
            <v>400.84660000000002</v>
          </cell>
          <cell r="L801">
            <v>67.5</v>
          </cell>
          <cell r="M801">
            <v>0.04</v>
          </cell>
          <cell r="O801">
            <v>1</v>
          </cell>
        </row>
        <row r="802">
          <cell r="H802" t="str">
            <v>[236.1999, 218.1886, 372.3304]</v>
          </cell>
          <cell r="I802" t="str">
            <v>[218.0662, 123.2841, 20.0]</v>
          </cell>
          <cell r="J802" t="str">
            <v>['m15:4+OH', 'm15:4', 'Cer(m25:4)-1H2O']</v>
          </cell>
          <cell r="K802">
            <v>361.3503</v>
          </cell>
          <cell r="L802">
            <v>60</v>
          </cell>
          <cell r="M802">
            <v>0.04</v>
          </cell>
          <cell r="O802">
            <v>1</v>
          </cell>
        </row>
        <row r="803">
          <cell r="H803" t="str">
            <v>[208.2057, 372.3304]</v>
          </cell>
          <cell r="I803" t="str">
            <v>[9643.5781, 20.0]</v>
          </cell>
          <cell r="J803" t="str">
            <v>['m14:2', 'Cer(m25:4)-1H2O']</v>
          </cell>
          <cell r="K803">
            <v>9663.5781000000006</v>
          </cell>
          <cell r="L803">
            <v>50</v>
          </cell>
          <cell r="M803">
            <v>1</v>
          </cell>
          <cell r="O803">
            <v>1</v>
          </cell>
        </row>
        <row r="804">
          <cell r="H804" t="str">
            <v>[204.1746, 406.2927, 442.3116, 240.1918]</v>
          </cell>
          <cell r="I804" t="str">
            <v>[416.396, 183.5722, 110.05, 30.25]</v>
          </cell>
          <cell r="J804" t="str">
            <v>['t14:2', 'Cer(t24:2)(tOH)-3H2O', 'Cer(t24:2)(tOH)-1H2O', 't14:2+2OH']</v>
          </cell>
          <cell r="K804">
            <v>740.26819999999998</v>
          </cell>
          <cell r="L804">
            <v>45</v>
          </cell>
          <cell r="M804">
            <v>0.76</v>
          </cell>
          <cell r="O804">
            <v>1</v>
          </cell>
        </row>
        <row r="805">
          <cell r="H805" t="str">
            <v>[206.1884, 406.2927, 442.3116]</v>
          </cell>
          <cell r="I805" t="str">
            <v>[675.8032, 183.5722, 110.05]</v>
          </cell>
          <cell r="J805" t="str">
            <v>['t14:1', 'Cer(t24:2)(tOH)-3H2O', 'Cer(t24:2)(tOH)-1H2O']</v>
          </cell>
          <cell r="K805">
            <v>969.42539999999985</v>
          </cell>
          <cell r="L805">
            <v>38</v>
          </cell>
          <cell r="M805">
            <v>1</v>
          </cell>
          <cell r="O805">
            <v>1</v>
          </cell>
        </row>
        <row r="806">
          <cell r="H806" t="str">
            <v>[470.3854, 220.2076, 238.2162]</v>
          </cell>
          <cell r="I806" t="str">
            <v>[212.4321, 153.1111, 125.075]</v>
          </cell>
          <cell r="J806" t="str">
            <v>['Cer(t27:1)(dOH)-1H2O', 't15:1', 't15:1+OH']</v>
          </cell>
          <cell r="K806">
            <v>490.61819999999989</v>
          </cell>
          <cell r="L806">
            <v>38</v>
          </cell>
          <cell r="M806">
            <v>1</v>
          </cell>
          <cell r="O806">
            <v>1</v>
          </cell>
        </row>
        <row r="807">
          <cell r="H807" t="str">
            <v>[470.3854, 206.1903, 242.2093]</v>
          </cell>
          <cell r="I807" t="str">
            <v>[212.4321, 190.5208, 27.125]</v>
          </cell>
          <cell r="J807" t="str">
            <v>['Cer(t27:1)(dOH)-1H2O', 't14:1', 't14:1+2OH']</v>
          </cell>
          <cell r="K807">
            <v>430.0779</v>
          </cell>
          <cell r="L807">
            <v>34.200000000000003</v>
          </cell>
          <cell r="M807">
            <v>0.88</v>
          </cell>
          <cell r="O807">
            <v>1</v>
          </cell>
        </row>
        <row r="808">
          <cell r="H808" t="str">
            <v>[470.3854, 266.2476, 302.27]</v>
          </cell>
          <cell r="I808" t="str">
            <v>[212.4321, 48.0833, 35.75]</v>
          </cell>
          <cell r="J808" t="str">
            <v>['Cer(t27:1)(dOH)-1H2O', 't17:1+OH', 't17:1+3OH']</v>
          </cell>
          <cell r="K808">
            <v>296.2654</v>
          </cell>
          <cell r="L808">
            <v>30.4</v>
          </cell>
          <cell r="M808">
            <v>0.6</v>
          </cell>
          <cell r="O808">
            <v>1</v>
          </cell>
        </row>
        <row r="809">
          <cell r="H809" t="str">
            <v>[284.2223, 478.3533, 266.2102, 248.2011, 460.3364, 230.1875, 442.3297]</v>
          </cell>
          <cell r="I809" t="str">
            <v>[4667.457, 3435.739, 491.9633, 303.556, 214.1324, 68.875, 28.0]</v>
          </cell>
          <cell r="J809" t="str">
            <v>['t16:3+3OH', 'Cer(t28:4)(dOH)-1H2O', 't16:3+2OH', 't16:3+OH', 'Cer(t28:4)(dOH)-2H2O', 't16:3', 'Cer(t28:4)(dOH)-3H2O']</v>
          </cell>
          <cell r="K809">
            <v>9209.7227000000003</v>
          </cell>
          <cell r="L809">
            <v>88</v>
          </cell>
          <cell r="M809">
            <v>1</v>
          </cell>
          <cell r="O809">
            <v>1</v>
          </cell>
        </row>
        <row r="810">
          <cell r="H810" t="str">
            <v>[478.3533, 250.2152, 268.2252, 232.2025, 460.3364, 286.2348, 442.3297]</v>
          </cell>
          <cell r="I810" t="str">
            <v>[3435.739, 1138.2474, 797.6984, 279.5208, 214.1324, 67.0417, 28.0]</v>
          </cell>
          <cell r="J810" t="str">
            <v>['Cer(t28:4)(dOH)-1H2O', 't16:2+OH', 't16:2+2OH', 't16:2', 'Cer(t28:4)(dOH)-2H2O', 't16:2+3OH', 'Cer(t28:4)(dOH)-3H2O']</v>
          </cell>
          <cell r="K810">
            <v>5960.3797000000004</v>
          </cell>
          <cell r="L810">
            <v>70.400000000000006</v>
          </cell>
          <cell r="M810">
            <v>0.65</v>
          </cell>
          <cell r="O810">
            <v>1</v>
          </cell>
        </row>
        <row r="811">
          <cell r="H811" t="str">
            <v>[478.3533, 310.2353, 292.2279, 274.2143, 460.3364, 442.3297]</v>
          </cell>
          <cell r="I811" t="str">
            <v>[3435.739, 1493.7867, 1410.4801, 390.2048, 214.1324, 28.0]</v>
          </cell>
          <cell r="J811" t="str">
            <v>['Cer(t28:4)(dOH)-1H2O', 't18:4+3OH', 't18:4+2OH', 't18:4+OH', 'Cer(t28:4)(dOH)-2H2O', 'Cer(t28:4)(dOH)-3H2O']</v>
          </cell>
          <cell r="K811">
            <v>6972.3430000000008</v>
          </cell>
          <cell r="L811">
            <v>67.5</v>
          </cell>
          <cell r="M811">
            <v>0.76</v>
          </cell>
          <cell r="O811">
            <v>1</v>
          </cell>
        </row>
        <row r="812">
          <cell r="H812" t="str">
            <v>[496.364, 298.2346, 478.3458, 244.203, 280.2293]</v>
          </cell>
          <cell r="I812" t="str">
            <v>[809.4445, 442.3311, 199.5682, 171.3603, 49.25]</v>
          </cell>
          <cell r="J812" t="str">
            <v>['Cer(t28:3)(tOH)-1H2O', 't17:3+3OH', 'Cer(t28:3)(tOH)-2H2O', 't17:3', 't17:3+2OH']</v>
          </cell>
          <cell r="K812">
            <v>1671.9540999999999</v>
          </cell>
          <cell r="L812">
            <v>62</v>
          </cell>
          <cell r="M812">
            <v>1</v>
          </cell>
          <cell r="O812">
            <v>1</v>
          </cell>
        </row>
        <row r="813">
          <cell r="H813" t="str">
            <v>[496.364, 296.2568, 478.3458, 278.248]</v>
          </cell>
          <cell r="I813" t="str">
            <v>[809.4445, 535.9709, 199.5682, 125.2812]</v>
          </cell>
          <cell r="J813" t="str">
            <v>['Cer(t28:3)(tOH)-1H2O', 't18:2+2OH', 'Cer(t28:3)(tOH)-2H2O', 't18:2+OH']</v>
          </cell>
          <cell r="K813">
            <v>1670.2647999999999</v>
          </cell>
          <cell r="L813">
            <v>45</v>
          </cell>
          <cell r="M813">
            <v>1</v>
          </cell>
          <cell r="O813">
            <v>1</v>
          </cell>
        </row>
        <row r="814">
          <cell r="H814" t="str">
            <v>[496.364, 284.227, 478.3458, 266.2069, 248.2013]</v>
          </cell>
          <cell r="I814" t="str">
            <v>[809.4445, 205.875, 199.5682, 78.75, 39.375]</v>
          </cell>
          <cell r="J814" t="str">
            <v>['Cer(t28:3)(tOH)-1H2O', 't16:3+3OH', 'Cer(t28:3)(tOH)-2H2O', 't16:3+2OH', 't16:3+OH']</v>
          </cell>
          <cell r="K814">
            <v>1333.0127</v>
          </cell>
          <cell r="L814">
            <v>43.4</v>
          </cell>
          <cell r="M814">
            <v>0.8</v>
          </cell>
          <cell r="O814">
            <v>1</v>
          </cell>
        </row>
        <row r="815">
          <cell r="H815" t="str">
            <v>[222.1837, 258.203, 240.1976]</v>
          </cell>
          <cell r="I815" t="str">
            <v>[119.0417, 74.375, 43.0625]</v>
          </cell>
          <cell r="J815" t="str">
            <v>['t14:2+OH', 't14:2+3OH', 't14:2+2OH']</v>
          </cell>
          <cell r="K815">
            <v>236.47919999999999</v>
          </cell>
          <cell r="L815">
            <v>38</v>
          </cell>
          <cell r="M815">
            <v>1</v>
          </cell>
          <cell r="O815">
            <v>1</v>
          </cell>
        </row>
        <row r="816">
          <cell r="H816" t="str">
            <v>[480.3756, 498.3736, 244.2249, 262.24]</v>
          </cell>
          <cell r="I816" t="str">
            <v>[272.796, 131.5, 91.5956, 23.1023]</v>
          </cell>
          <cell r="J816" t="str">
            <v>['Cer(t28:2)(tOH)-2H2O', 'Cer(t28:2)(tOH)-1H2O', 't14:0+2OH', 't14:0+3OH']</v>
          </cell>
          <cell r="K816">
            <v>518.99389999999994</v>
          </cell>
          <cell r="L816">
            <v>40</v>
          </cell>
          <cell r="M816">
            <v>0.82</v>
          </cell>
          <cell r="O816">
            <v>1</v>
          </cell>
        </row>
        <row r="817">
          <cell r="H817" t="str">
            <v>[480.3756, 204.1775, 498.3736]</v>
          </cell>
          <cell r="I817" t="str">
            <v>[272.796, 225.2857, 131.5]</v>
          </cell>
          <cell r="J817" t="str">
            <v>['Cer(t28:2)(tOH)-2H2O', 't14:2', 'Cer(t28:2)(tOH)-1H2O']</v>
          </cell>
          <cell r="K817">
            <v>629.58169999999996</v>
          </cell>
          <cell r="L817">
            <v>38</v>
          </cell>
          <cell r="M817">
            <v>1</v>
          </cell>
          <cell r="O817">
            <v>1</v>
          </cell>
        </row>
        <row r="818">
          <cell r="H818" t="str">
            <v>[480.3756, 232.2059, 498.3736]</v>
          </cell>
          <cell r="I818" t="str">
            <v>[272.796, 158.962, 131.5]</v>
          </cell>
          <cell r="J818" t="str">
            <v>['Cer(t28:2)(tOH)-2H2O', 't16:2', 'Cer(t28:2)(tOH)-1H2O']</v>
          </cell>
          <cell r="K818">
            <v>563.25800000000004</v>
          </cell>
          <cell r="L818">
            <v>34.200000000000003</v>
          </cell>
          <cell r="M818">
            <v>0.89</v>
          </cell>
          <cell r="O818">
            <v>1</v>
          </cell>
        </row>
        <row r="819">
          <cell r="H819" t="str">
            <v>[282.2794, 498.4086, 264.2712, 300.2916]</v>
          </cell>
          <cell r="I819" t="str">
            <v>[348.2449, 238.4, 54.9231, 49.0625]</v>
          </cell>
          <cell r="J819" t="str">
            <v>['t18:0+OH', 'Cer(t29:1)(dOH)-1H2O', 't18:0', 't18:0+2OH']</v>
          </cell>
          <cell r="K819">
            <v>690.63049999999998</v>
          </cell>
          <cell r="L819">
            <v>45</v>
          </cell>
          <cell r="M819">
            <v>0.99</v>
          </cell>
          <cell r="O819">
            <v>1</v>
          </cell>
        </row>
        <row r="820">
          <cell r="H820" t="str">
            <v>[498.4086, 248.2344, 266.253, 284.2531]</v>
          </cell>
          <cell r="I820" t="str">
            <v>[238.4, 131.0625, 76.5, 34.025]</v>
          </cell>
          <cell r="J820" t="str">
            <v>['Cer(t29:1)(dOH)-1H2O', 't17:1', 't17:1+OH', 't17:1+2OH']</v>
          </cell>
          <cell r="K820">
            <v>479.98750000000001</v>
          </cell>
          <cell r="L820">
            <v>40</v>
          </cell>
          <cell r="M820">
            <v>0.69</v>
          </cell>
          <cell r="O820">
            <v>1</v>
          </cell>
        </row>
        <row r="821">
          <cell r="H821" t="str">
            <v>[298.2734, 498.4086, 316.2799]</v>
          </cell>
          <cell r="I821" t="str">
            <v>[267.053, 238.4, 192.8]</v>
          </cell>
          <cell r="J821" t="str">
            <v>['t18:1+2OH', 'Cer(t29:1)(dOH)-1H2O', 't18:1+3OH']</v>
          </cell>
          <cell r="K821">
            <v>698.25299999999993</v>
          </cell>
          <cell r="L821">
            <v>38</v>
          </cell>
          <cell r="M821">
            <v>1</v>
          </cell>
          <cell r="O821">
            <v>1</v>
          </cell>
        </row>
        <row r="822">
          <cell r="H822" t="str">
            <v>[510.3784, 312.25, 258.2241, 492.3679, 474.3536, 276.2345]</v>
          </cell>
          <cell r="I822" t="str">
            <v>[3526.4919, 1130.3733, 251.0833, 208.6056, 148.1731, 136.0]</v>
          </cell>
          <cell r="J822" t="str">
            <v>['Cer(t29:3)(tOH)-1H2O', 't18:3+3OH', 't18:3', 'Cer(t29:3)(tOH)-2H2O', 'Cer(t29:3)(tOH)-3H2O', 't18:3+OH']</v>
          </cell>
          <cell r="K822">
            <v>5400.7272000000003</v>
          </cell>
          <cell r="L822">
            <v>75</v>
          </cell>
          <cell r="M822">
            <v>1</v>
          </cell>
          <cell r="O822">
            <v>1</v>
          </cell>
        </row>
        <row r="823">
          <cell r="H823" t="str">
            <v>[510.3784, 284.2213, 492.3679, 474.3536, 266.2155, 230.1859]</v>
          </cell>
          <cell r="I823" t="str">
            <v>[3526.4919, 387.764, 208.6056, 148.1731, 98.625, 27.375]</v>
          </cell>
          <cell r="J823" t="str">
            <v>['Cer(t29:3)(tOH)-1H2O', 't16:3+3OH', 'Cer(t29:3)(tOH)-2H2O', 'Cer(t29:3)(tOH)-3H2O', 't16:3+2OH', 't16:3']</v>
          </cell>
          <cell r="K823">
            <v>4397.0346</v>
          </cell>
          <cell r="L823">
            <v>60</v>
          </cell>
          <cell r="M823">
            <v>0.81</v>
          </cell>
          <cell r="O823">
            <v>1</v>
          </cell>
        </row>
        <row r="824">
          <cell r="H824" t="str">
            <v>[510.3784, 280.2277, 492.3679, 474.3536, 244.2057]</v>
          </cell>
          <cell r="I824" t="str">
            <v>[3526.4919, 396.1427, 208.6056, 148.1731, 123.75]</v>
          </cell>
          <cell r="J824" t="str">
            <v>['Cer(t29:3)(tOH)-1H2O', 't17:3+2OH', 'Cer(t29:3)(tOH)-2H2O', 'Cer(t29:3)(tOH)-3H2O', 't17:3']</v>
          </cell>
          <cell r="K824">
            <v>4403.1633000000002</v>
          </cell>
          <cell r="L824">
            <v>55.8</v>
          </cell>
          <cell r="M824">
            <v>0.82</v>
          </cell>
          <cell r="O824">
            <v>1</v>
          </cell>
        </row>
        <row r="825">
          <cell r="H825" t="str">
            <v>[284.2991, 302.3112, 266.2892]</v>
          </cell>
          <cell r="I825" t="str">
            <v>[73.2404, 31.0417, 28.875]</v>
          </cell>
          <cell r="J825" t="str">
            <v>['d18:0+OH', 'd18:0+2OH', 'd18:0']</v>
          </cell>
          <cell r="K825">
            <v>133.15710000000001</v>
          </cell>
          <cell r="L825">
            <v>45</v>
          </cell>
          <cell r="M825">
            <v>0.23</v>
          </cell>
          <cell r="O825">
            <v>1</v>
          </cell>
        </row>
        <row r="826">
          <cell r="H826" t="str">
            <v>[222.219, 240.232, 258.2468]</v>
          </cell>
          <cell r="I826" t="str">
            <v>[300.0, 229.0033, 55.125]</v>
          </cell>
          <cell r="J826" t="str">
            <v>['t15:0', 't15:0+OH', 't15:0+2OH']</v>
          </cell>
          <cell r="K826">
            <v>584.12829999999997</v>
          </cell>
          <cell r="L826">
            <v>38</v>
          </cell>
          <cell r="M826">
            <v>1</v>
          </cell>
          <cell r="O826">
            <v>1</v>
          </cell>
        </row>
        <row r="827">
          <cell r="H827" t="str">
            <v>[214.1622, 250.1778, 490.3253, 232.1668]</v>
          </cell>
          <cell r="I827" t="str">
            <v>[244.0, 206.025, 100.0833, 91.0417]</v>
          </cell>
          <cell r="J827" t="str">
            <v>['t15:4', 't15:4+2OH', 'Cer(t32:8)(dOH)-3H2O', 't15:4+OH']</v>
          </cell>
          <cell r="K827">
            <v>641.15</v>
          </cell>
          <cell r="L827">
            <v>50</v>
          </cell>
          <cell r="M827">
            <v>1</v>
          </cell>
          <cell r="O827">
            <v>1</v>
          </cell>
        </row>
        <row r="828">
          <cell r="H828" t="str">
            <v>[260.2001, 242.1876, 278.2167, 490.3253]</v>
          </cell>
          <cell r="I828" t="str">
            <v>[194.5956, 188.375, 101.0417, 100.0833]</v>
          </cell>
          <cell r="J828" t="str">
            <v>['t17:4+OH', 't17:4', 't17:4+2OH', 'Cer(t32:8)(dOH)-3H2O']</v>
          </cell>
          <cell r="K828">
            <v>584.09559999999999</v>
          </cell>
          <cell r="L828">
            <v>45</v>
          </cell>
          <cell r="M828">
            <v>0.91</v>
          </cell>
          <cell r="O828">
            <v>1</v>
          </cell>
        </row>
        <row r="829">
          <cell r="H829" t="str">
            <v>[334.269, 490.3253, 298.2493]</v>
          </cell>
          <cell r="I829" t="str">
            <v>[288.1973, 100.0833, 42.3472]</v>
          </cell>
          <cell r="J829" t="str">
            <v>['t21:4+2OH', 'Cer(t32:8)(dOH)-3H2O', 't21:4']</v>
          </cell>
          <cell r="K829">
            <v>430.62779999999998</v>
          </cell>
          <cell r="L829">
            <v>30.4</v>
          </cell>
          <cell r="M829">
            <v>0.67</v>
          </cell>
          <cell r="O829">
            <v>1</v>
          </cell>
        </row>
        <row r="830">
          <cell r="H830" t="str">
            <v>[548.3576, 530.346, 236.2026, 218.1875, 386.305]</v>
          </cell>
          <cell r="I830" t="str">
            <v>[7426.3843, 500.9801, 50.625, 50.2841, 47.45]</v>
          </cell>
          <cell r="J830" t="str">
            <v>['HexCer(m25:6)', 'HexCer(m25:6)-1H2O', 'm15:4+OH', 'm15:4', 'HexCer(m25:6)-Hex']</v>
          </cell>
          <cell r="K830">
            <v>8075.7234999999991</v>
          </cell>
          <cell r="L830">
            <v>63.9</v>
          </cell>
          <cell r="M830">
            <v>0.99</v>
          </cell>
          <cell r="O830">
            <v>1</v>
          </cell>
        </row>
        <row r="831">
          <cell r="H831" t="str">
            <v>[548.3576, 530.346, 222.1882, 386.305]</v>
          </cell>
          <cell r="I831" t="str">
            <v>[7426.3843, 500.9801, 145.805, 47.45]</v>
          </cell>
          <cell r="J831" t="str">
            <v>['HexCer(m25:6)', 'HexCer(m25:6)-1H2O', 'm14:4+OH', 'HexCer(m25:6)-Hex']</v>
          </cell>
          <cell r="K831">
            <v>8120.6193999999996</v>
          </cell>
          <cell r="L831">
            <v>56.999999999999993</v>
          </cell>
          <cell r="M831">
            <v>1</v>
          </cell>
          <cell r="O831">
            <v>1</v>
          </cell>
        </row>
        <row r="832">
          <cell r="H832" t="str">
            <v>[548.3576, 530.346, 224.205, 386.305]</v>
          </cell>
          <cell r="I832" t="str">
            <v>[7426.3843, 500.9801, 100.5625, 47.45]</v>
          </cell>
          <cell r="J832" t="str">
            <v>['HexCer(m25:6)', 'HexCer(m25:6)-1H2O', 'm14:3+OH', 'HexCer(m25:6)-Hex']</v>
          </cell>
          <cell r="K832">
            <v>8075.3768999999993</v>
          </cell>
          <cell r="L832">
            <v>45.599999999999987</v>
          </cell>
          <cell r="M832">
            <v>0.99</v>
          </cell>
          <cell r="O832">
            <v>1</v>
          </cell>
        </row>
        <row r="833">
          <cell r="H833" t="str">
            <v>[530.4985, 274.2559, 310.2722, 292.2625]</v>
          </cell>
          <cell r="I833" t="str">
            <v>[327.625, 291.5327, 216.9073, 207.3393]</v>
          </cell>
          <cell r="J833" t="str">
            <v>['Cer(d35:3)-1H2O', 'd19:3', 'd19:3+2OH', 'd19:3+OH']</v>
          </cell>
          <cell r="K833">
            <v>1043.4042999999999</v>
          </cell>
          <cell r="L833">
            <v>53.6</v>
          </cell>
          <cell r="M833">
            <v>0.4</v>
          </cell>
          <cell r="O833">
            <v>1</v>
          </cell>
        </row>
        <row r="834">
          <cell r="H834" t="str">
            <v>[226.2168, 208.2052, 530.4985]</v>
          </cell>
          <cell r="I834" t="str">
            <v>[1607.7261, 648.2807, 327.625]</v>
          </cell>
          <cell r="J834" t="str">
            <v>['d14:1+OH', 'd14:1', 'Cer(d35:3)-1H2O']</v>
          </cell>
          <cell r="K834">
            <v>2583.6318000000001</v>
          </cell>
          <cell r="L834">
            <v>50</v>
          </cell>
          <cell r="M834">
            <v>1</v>
          </cell>
          <cell r="O834">
            <v>1</v>
          </cell>
        </row>
        <row r="835">
          <cell r="H835" t="str">
            <v>[220.2083, 530.4985, 238.2187]</v>
          </cell>
          <cell r="I835" t="str">
            <v>[1026.1665, 327.625, 71.0833]</v>
          </cell>
          <cell r="J835" t="str">
            <v>['d15:2', 'Cer(d35:3)-1H2O', 'd15:2+OH']</v>
          </cell>
          <cell r="K835">
            <v>1424.8748000000001</v>
          </cell>
          <cell r="L835">
            <v>45</v>
          </cell>
          <cell r="M835">
            <v>0.55000000000000004</v>
          </cell>
          <cell r="O835">
            <v>1</v>
          </cell>
        </row>
        <row r="836">
          <cell r="H836" t="str">
            <v>[264.235, 246.225, 282.2465, 538.4185, 520.402]</v>
          </cell>
          <cell r="I836" t="str">
            <v>[240.5568, 233.0536, 87.3472, 56.45, 29.25]</v>
          </cell>
          <cell r="J836" t="str">
            <v>['t17:2+OH', 't17:2', 't17:2+2OH', 'Cer(t31:3)(tOH)-1H2O', 'Cer(t31:3)(tOH)-2H2O']</v>
          </cell>
          <cell r="K836">
            <v>646.65760000000012</v>
          </cell>
          <cell r="L836">
            <v>62</v>
          </cell>
          <cell r="M836">
            <v>1</v>
          </cell>
          <cell r="O836">
            <v>1</v>
          </cell>
        </row>
        <row r="837">
          <cell r="H837" t="str">
            <v>[302.2855, 538.4185, 356.3219, 520.402]</v>
          </cell>
          <cell r="I837" t="str">
            <v>[384.3906, 56.45, 42.75, 29.25]</v>
          </cell>
          <cell r="J837" t="str">
            <v>['t21:2', 'Cer(t31:3)(tOH)-1H2O', 't21:2+3OH', 'Cer(t31:3)(tOH)-2H2O']</v>
          </cell>
          <cell r="K837">
            <v>512.84059999999999</v>
          </cell>
          <cell r="L837">
            <v>45</v>
          </cell>
          <cell r="M837">
            <v>0.79</v>
          </cell>
          <cell r="O837">
            <v>1</v>
          </cell>
        </row>
        <row r="838">
          <cell r="H838" t="str">
            <v>[286.2508, 538.4185, 520.402, 340.2904, 304.2691, 322.2783]</v>
          </cell>
          <cell r="I838" t="str">
            <v>[292.205, 56.45, 29.25, 26.0, 22.0, 20.125]</v>
          </cell>
          <cell r="J838" t="str">
            <v>['t20:3', 'Cer(t31:3)(tOH)-1H2O', 'Cer(t31:3)(tOH)-2H2O', 't20:3+3OH', 't20:3+OH', 't20:3+2OH']</v>
          </cell>
          <cell r="K838">
            <v>446.03</v>
          </cell>
          <cell r="L838">
            <v>45</v>
          </cell>
          <cell r="M838">
            <v>0.69</v>
          </cell>
          <cell r="O838">
            <v>1</v>
          </cell>
        </row>
        <row r="839">
          <cell r="H839" t="str">
            <v>[282.2781, 264.2731, 300.2857, 538.5167, 538.5167, 318.3025]</v>
          </cell>
          <cell r="I839" t="str">
            <v>[779.7786, 218.0054, 175.5, 65.25, 65.25, 20.25]</v>
          </cell>
          <cell r="J839" t="str">
            <v>['t18:0+OH', 't18:0', 't18:0+2OH', 'Cer(t34:0)-1H2O', 'Cer(t34:0)-1H2O', 't18:0+3OH']</v>
          </cell>
          <cell r="K839">
            <v>1324.0340000000001</v>
          </cell>
          <cell r="L839">
            <v>75</v>
          </cell>
          <cell r="M839">
            <v>1</v>
          </cell>
          <cell r="O839">
            <v>1</v>
          </cell>
        </row>
        <row r="840">
          <cell r="H840" t="str">
            <v>[256.2636, 238.2517, 538.5167, 538.5167]</v>
          </cell>
          <cell r="I840" t="str">
            <v>[487.125, 72.4321, 65.25, 65.25]</v>
          </cell>
          <cell r="J840" t="str">
            <v>['d16:0+OH', 'd16:0', 'Cer(d34:0)(2OH)-1H2O', 'Cer(d34:0)(2OH)-1H2O']</v>
          </cell>
          <cell r="K840">
            <v>690.05709999999999</v>
          </cell>
          <cell r="L840">
            <v>60.3</v>
          </cell>
          <cell r="M840">
            <v>0.52</v>
          </cell>
          <cell r="O840">
            <v>1</v>
          </cell>
        </row>
        <row r="841">
          <cell r="H841" t="str">
            <v>[240.2338, 276.25, 538.5167, 538.5167, 222.2221]</v>
          </cell>
          <cell r="I841" t="str">
            <v>[216.5682, 92.4083, 65.25, 65.25, 28.125]</v>
          </cell>
          <cell r="J841" t="str">
            <v>['t15:0+OH', 't15:0+3OH', 'Cer(t34:0)-1H2O', 'Cer(t34:0)-1H2O', 't15:0']</v>
          </cell>
          <cell r="K841">
            <v>467.60149999999999</v>
          </cell>
          <cell r="L841">
            <v>49.6</v>
          </cell>
          <cell r="M841">
            <v>0.35</v>
          </cell>
          <cell r="O841">
            <v>1</v>
          </cell>
        </row>
        <row r="842">
          <cell r="H842" t="str">
            <v>[538.5167, 538.5167, 284.2936, 266.2825]</v>
          </cell>
          <cell r="I842" t="str">
            <v>[65.25, 65.25, 40.5568, 21.7788]</v>
          </cell>
          <cell r="J842" t="str">
            <v>['Cer(d34:0)(2OH)-1H2O', 'Cer(d34:0)(2OH)-1H2O', 'd18:0+OH', 'd18:0']</v>
          </cell>
          <cell r="K842">
            <v>192.8356</v>
          </cell>
          <cell r="L842">
            <v>60.3</v>
          </cell>
          <cell r="M842">
            <v>0.96</v>
          </cell>
          <cell r="O842">
            <v>1</v>
          </cell>
        </row>
        <row r="843">
          <cell r="H843" t="str">
            <v>[538.5167, 538.5167, 304.2828, 268.2601]</v>
          </cell>
          <cell r="I843" t="str">
            <v>[65.25, 65.25, 43.875, 27.05]</v>
          </cell>
          <cell r="J843" t="str">
            <v>['Cer(t34:0)-1H2O', 'Cer(t34:0)-1H2O', 't17:0+3OH', 't17:0+OH']</v>
          </cell>
          <cell r="K843">
            <v>201.42500000000001</v>
          </cell>
          <cell r="L843">
            <v>50</v>
          </cell>
          <cell r="M843">
            <v>1</v>
          </cell>
          <cell r="O843">
            <v>1</v>
          </cell>
        </row>
        <row r="844">
          <cell r="H844" t="str">
            <v>[538.5167, 538.5167, 210.2231]</v>
          </cell>
          <cell r="I844" t="str">
            <v>[65.25, 65.25, 57.0205]</v>
          </cell>
          <cell r="J844" t="str">
            <v>['Cer(d34:0)(2OH)-1H2O', 'Cer(d34:0)(2OH)-1H2O', 'd14:0']</v>
          </cell>
          <cell r="K844">
            <v>187.5205</v>
          </cell>
          <cell r="L844">
            <v>40</v>
          </cell>
          <cell r="M844">
            <v>0.93</v>
          </cell>
          <cell r="O844">
            <v>1</v>
          </cell>
        </row>
        <row r="845">
          <cell r="H845" t="str">
            <v>[308.2939, 326.3044, 572.5485, 290.2826]</v>
          </cell>
          <cell r="I845" t="str">
            <v>[62649.1094, 37849.0586, 317.4496, 20.0]</v>
          </cell>
          <cell r="J845" t="str">
            <v>['d20:2+OH', 'd20:2+2OH', 'Cer(d38:3)-1H2O', 'd20:2']</v>
          </cell>
          <cell r="K845">
            <v>100835.6176</v>
          </cell>
          <cell r="L845">
            <v>67</v>
          </cell>
          <cell r="M845">
            <v>1</v>
          </cell>
          <cell r="O845">
            <v>1</v>
          </cell>
        </row>
        <row r="846">
          <cell r="H846" t="str">
            <v>[306.2783, 324.2894, 572.5485, 288.2685]</v>
          </cell>
          <cell r="I846" t="str">
            <v>[36350.7109, 15557.8398, 317.4496, 110.2404]</v>
          </cell>
          <cell r="J846" t="str">
            <v>['d20:3+OH', 'd20:3+2OH', 'Cer(d38:3)-1H2O', 'd20:3']</v>
          </cell>
          <cell r="K846">
            <v>52336.240700000002</v>
          </cell>
          <cell r="L846">
            <v>60.3</v>
          </cell>
          <cell r="M846">
            <v>0.52</v>
          </cell>
          <cell r="O846">
            <v>1</v>
          </cell>
        </row>
        <row r="847">
          <cell r="H847" t="str">
            <v>[310.3094, 328.319, 572.5485, 292.2942]</v>
          </cell>
          <cell r="I847" t="str">
            <v>[9760.3975, 3799.3113, 317.4496, 214.1201]</v>
          </cell>
          <cell r="J847" t="str">
            <v>['d20:1+OH', 'd20:1+2OH', 'Cer(d38:3)-1H2O', 'd20:1']</v>
          </cell>
          <cell r="K847">
            <v>14091.2785</v>
          </cell>
          <cell r="L847">
            <v>53.6</v>
          </cell>
          <cell r="M847">
            <v>0.14000000000000001</v>
          </cell>
          <cell r="O847">
            <v>1</v>
          </cell>
        </row>
        <row r="848">
          <cell r="H848" t="str">
            <v>[592.3872, 574.3822, 240.1927, 204.1775, 412.3177, 222.1872]</v>
          </cell>
          <cell r="I848" t="str">
            <v>[3799.5671, 300.0312, 261.1078, 109.3333, 84.0, 61.25]</v>
          </cell>
          <cell r="J848" t="str">
            <v>['HexCer(d27:6)', 'HexCer(d27:6)-1H2O', 'd14:3+2OH', 'd14:3', 'HexCer(d27:6)-Hex-H2O', 'd14:3+OH']</v>
          </cell>
          <cell r="K848">
            <v>4615.2894000000006</v>
          </cell>
          <cell r="L848">
            <v>60.3</v>
          </cell>
          <cell r="M848">
            <v>1</v>
          </cell>
          <cell r="O848">
            <v>1</v>
          </cell>
        </row>
        <row r="849">
          <cell r="H849" t="str">
            <v>[592.3872, 574.3822, 246.2217, 282.2389, 412.3177]</v>
          </cell>
          <cell r="I849" t="str">
            <v>[3799.5671, 300.0312, 285.125, 163.125, 84.0]</v>
          </cell>
          <cell r="J849" t="str">
            <v>['HexCer(d27:6)', 'HexCer(d27:6)-1H2O', 'd17:3', 'd17:3+2OH', 'HexCer(d27:6)-Hex-H2O']</v>
          </cell>
          <cell r="K849">
            <v>4631.8483000000006</v>
          </cell>
          <cell r="L849">
            <v>56.000000000000007</v>
          </cell>
          <cell r="M849">
            <v>1</v>
          </cell>
          <cell r="O849">
            <v>1</v>
          </cell>
        </row>
        <row r="850">
          <cell r="H850" t="str">
            <v>[592.3872, 574.3822, 262.2161, 280.2281, 412.3177, 244.2078]</v>
          </cell>
          <cell r="I850" t="str">
            <v>[3799.5671, 300.0312, 170.4083, 107.5, 84.0, 75.875]</v>
          </cell>
          <cell r="J850" t="str">
            <v>['HexCer(d27:6)', 'HexCer(d27:6)-1H2O', 'd17:4+OH', 'd17:4+2OH', 'HexCer(d27:6)-Hex-H2O', 'd17:4']</v>
          </cell>
          <cell r="K850">
            <v>4537.3816000000006</v>
          </cell>
          <cell r="L850">
            <v>53.6</v>
          </cell>
          <cell r="M850">
            <v>0.98</v>
          </cell>
          <cell r="O850">
            <v>1</v>
          </cell>
        </row>
        <row r="851">
          <cell r="H851" t="str">
            <v>[310.3096, 328.3201, 574.5229, 538.5038]</v>
          </cell>
          <cell r="I851" t="str">
            <v>[155880.2656, 3120.9832, 80.5, 37.05]</v>
          </cell>
          <cell r="J851" t="str">
            <v>['t20:0+OH', 't20:0+2OH', 'Cer(t37:3)-1H2O', 'Cer(t37:3)-3H2O']</v>
          </cell>
          <cell r="K851">
            <v>159118.79879999999</v>
          </cell>
          <cell r="L851">
            <v>50</v>
          </cell>
          <cell r="M851">
            <v>1</v>
          </cell>
          <cell r="O851">
            <v>1</v>
          </cell>
        </row>
        <row r="852">
          <cell r="H852" t="str">
            <v>[310.3096, 328.3201, 574.5229]</v>
          </cell>
          <cell r="I852" t="str">
            <v>[155880.2656, 3120.9832, 80.5]</v>
          </cell>
          <cell r="J852" t="str">
            <v>['d20:1+OH', 'd20:1+2OH', 'Cer(d37:3)(2OH)-1H2O']</v>
          </cell>
          <cell r="K852">
            <v>159081.7488</v>
          </cell>
          <cell r="L852">
            <v>45</v>
          </cell>
          <cell r="M852">
            <v>1</v>
          </cell>
          <cell r="O852">
            <v>1</v>
          </cell>
        </row>
        <row r="853">
          <cell r="H853" t="str">
            <v>[282.2791, 264.2663, 300.2885, 574.5229, 318.2977, 538.5038]</v>
          </cell>
          <cell r="I853" t="str">
            <v>[2572.3113, 798.2747, 748.8827, 80.5, 53.0833, 37.05]</v>
          </cell>
          <cell r="J853" t="str">
            <v>['t18:0+OH', 't18:0', 't18:0+2OH', 'Cer(t37:3)-1H2O', 't18:0+3OH', 'Cer(t37:3)-3H2O']</v>
          </cell>
          <cell r="K853">
            <v>4290.1019999999999</v>
          </cell>
          <cell r="L853">
            <v>45</v>
          </cell>
          <cell r="M853">
            <v>0.03</v>
          </cell>
          <cell r="O853">
            <v>1</v>
          </cell>
        </row>
        <row r="854">
          <cell r="H854" t="str">
            <v>[222.226, 240.2367, 258.2477, 582.5427, 276.2511]</v>
          </cell>
          <cell r="I854" t="str">
            <v>[545.6532, 261.5995, 75.75, 64.125, 21.1607]</v>
          </cell>
          <cell r="J854" t="str">
            <v>['t15:0', 't15:0+OH', 't15:0+2OH', 'Cer(t36:0)(2OH)-1H2O', 't15:0+3OH']</v>
          </cell>
          <cell r="K854">
            <v>968.28840000000002</v>
          </cell>
          <cell r="L854">
            <v>62</v>
          </cell>
          <cell r="M854">
            <v>1</v>
          </cell>
          <cell r="O854">
            <v>1</v>
          </cell>
        </row>
        <row r="855">
          <cell r="H855" t="str">
            <v>[208.2041, 244.2262, 262.2384, 582.5427]</v>
          </cell>
          <cell r="I855" t="str">
            <v>[242.125, 106.2, 94.4405, 64.125]</v>
          </cell>
          <cell r="J855" t="str">
            <v>['t14:0', 't14:0+2OH', 't14:0+3OH', 'Cer(t36:0)(2OH)-1H2O']</v>
          </cell>
          <cell r="K855">
            <v>506.89049999999997</v>
          </cell>
          <cell r="L855">
            <v>45</v>
          </cell>
          <cell r="M855">
            <v>0.52</v>
          </cell>
          <cell r="O855">
            <v>1</v>
          </cell>
        </row>
        <row r="856">
          <cell r="H856" t="str">
            <v>[282.274, 264.2718, 582.5427, 318.2978]</v>
          </cell>
          <cell r="I856" t="str">
            <v>[196.675, 193.0738, 64.125, 45.0833]</v>
          </cell>
          <cell r="J856" t="str">
            <v>['t18:0+OH', 't18:0', 'Cer(t36:0)(2OH)-1H2O', 't18:0+3OH']</v>
          </cell>
          <cell r="K856">
            <v>498.95710000000003</v>
          </cell>
          <cell r="L856">
            <v>40</v>
          </cell>
          <cell r="M856">
            <v>0.52</v>
          </cell>
          <cell r="O856">
            <v>1</v>
          </cell>
        </row>
        <row r="857">
          <cell r="H857" t="str">
            <v>[246.2395, 588.5023, 570.4924, 228.2324]</v>
          </cell>
          <cell r="I857" t="str">
            <v>[3788.1707, 140.1875, 37.125, 34.1607]</v>
          </cell>
          <cell r="J857" t="str">
            <v>['d14:0+2OH', 'Cer(d37:4)(dOH)-1H2O', 'Cer(d37:4)(dOH)-2H2O', 'd14:0+OH']</v>
          </cell>
          <cell r="K857">
            <v>3999.6439</v>
          </cell>
          <cell r="L857">
            <v>67</v>
          </cell>
          <cell r="M857">
            <v>1</v>
          </cell>
          <cell r="O857">
            <v>1</v>
          </cell>
        </row>
        <row r="858">
          <cell r="H858" t="str">
            <v>[278.2529, 552.4746, 588.5023, 314.2702, 260.2379, 570.4924]</v>
          </cell>
          <cell r="I858" t="str">
            <v>[1563.1545, 480.9726, 140.1875, 112.0083, 47.25, 37.125]</v>
          </cell>
          <cell r="J858" t="str">
            <v>['t18:2+OH', 'Cer(t37:4)(2OH)-3H2O', 'Cer(t37:4)(2OH)-1H2O', 't18:2+3OH', 't18:2', 'Cer(t37:4)(2OH)-2H2O']</v>
          </cell>
          <cell r="K858">
            <v>2380.6979000000001</v>
          </cell>
          <cell r="L858">
            <v>60</v>
          </cell>
          <cell r="M858">
            <v>0.6</v>
          </cell>
          <cell r="O858">
            <v>1</v>
          </cell>
        </row>
        <row r="859">
          <cell r="H859" t="str">
            <v>[264.2727, 282.2814, 552.4746, 588.5023, 570.4924]</v>
          </cell>
          <cell r="I859" t="str">
            <v>[1388.9248, 720.7482, 480.9726, 140.1875, 37.125]</v>
          </cell>
          <cell r="J859" t="str">
            <v>['t18:0', 't18:0+OH', 'Cer(t37:4)(2OH)-3H2O', 'Cer(t37:4)(2OH)-1H2O', 'Cer(t37:4)(2OH)-2H2O']</v>
          </cell>
          <cell r="K859">
            <v>2767.9580999999998</v>
          </cell>
          <cell r="L859">
            <v>55.8</v>
          </cell>
          <cell r="M859">
            <v>0.69</v>
          </cell>
          <cell r="O859">
            <v>1</v>
          </cell>
        </row>
        <row r="860">
          <cell r="H860" t="str">
            <v>[280.268, 590.5065, 590.5065, 262.2538, 554.493, 554.493, 572.4986, 572.4986, 316.2826, 298.2693]</v>
          </cell>
          <cell r="I860" t="str">
            <v>[2115.6489, 964.4727, 964.4727, 356.0619, 221.769, 221.769, 194.75, 194.75, 64.0, 52.0833]</v>
          </cell>
          <cell r="J860" t="str">
            <v>['t18:1+OH', 'Cer(t37:3)(2OH)-1H2O', 'Cer(t37:3)(2OH)-1H2O', 't18:1', 'Cer(t37:3)(2OH)-3H2O', 'Cer(t37:3)(2OH)-3H2O', 'Cer(t37:3)(2OH)-2H2O', 'Cer(t37:3)(2OH)-2H2O', 't18:1+3OH', 't18:1+2OH']</v>
          </cell>
          <cell r="K860">
            <v>5349.7775000000011</v>
          </cell>
          <cell r="L860">
            <v>125</v>
          </cell>
          <cell r="M860">
            <v>1</v>
          </cell>
          <cell r="O860">
            <v>1</v>
          </cell>
        </row>
        <row r="861">
          <cell r="H861" t="str">
            <v>[262.236, 590.5065, 590.5065, 244.2245, 554.493, 554.493, 572.4986, 572.4986, 208.2053, 226.2211]</v>
          </cell>
          <cell r="I861" t="str">
            <v>[1575.1975, 964.4727, 964.4727, 524.9201, 221.769, 221.769, 194.75, 194.75, 123.4712, 22.0]</v>
          </cell>
          <cell r="J861" t="str">
            <v>['t14:0+3OH', 'Cer(t37:3)(2OH)-1H2O', 'Cer(t37:3)(2OH)-1H2O', 't14:0+2OH', 'Cer(t37:3)(2OH)-3H2O', 'Cer(t37:3)(2OH)-3H2O', 'Cer(t37:3)(2OH)-2H2O', 'Cer(t37:3)(2OH)-2H2O', 't14:0', 't14:0+OH']</v>
          </cell>
          <cell r="K861">
            <v>5007.5722000000014</v>
          </cell>
          <cell r="L861">
            <v>112.5</v>
          </cell>
          <cell r="M861">
            <v>0.94</v>
          </cell>
          <cell r="O861">
            <v>1</v>
          </cell>
        </row>
        <row r="862">
          <cell r="H862" t="str">
            <v>[280.268, 590.5065, 590.5065, 262.2538, 572.4986, 572.4986, 298.2693]</v>
          </cell>
          <cell r="I862" t="str">
            <v>[2115.6489, 964.4727, 964.4727, 356.0619, 194.75, 194.75, 52.0833]</v>
          </cell>
          <cell r="J862" t="str">
            <v>['d18:2+OH', 'Cer(d37:3)(dOH)-1H2O', 'Cer(d37:3)(dOH)-1H2O', 'd18:2', 'Cer(d37:3)(dOH)-2H2O', 'Cer(d37:3)(dOH)-2H2O', 'd18:2+2OH']</v>
          </cell>
          <cell r="K862">
            <v>4842.2395000000006</v>
          </cell>
          <cell r="L862">
            <v>93.6</v>
          </cell>
          <cell r="M862">
            <v>0.91</v>
          </cell>
          <cell r="O862">
            <v>1</v>
          </cell>
        </row>
        <row r="863">
          <cell r="H863" t="str">
            <v>[590.5065, 590.5065, 554.493, 554.493, 572.4986, 572.4986, 350.3396, 386.3706]</v>
          </cell>
          <cell r="I863" t="str">
            <v>[964.4727, 964.4727, 221.769, 221.769, 194.75, 194.75, 124.5, 94.45]</v>
          </cell>
          <cell r="J863" t="str">
            <v>['Cer(t37:3)(2OH)-1H2O', 'Cer(t37:3)(2OH)-1H2O', 'Cer(t37:3)(2OH)-3H2O', 'Cer(t37:3)(2OH)-3H2O', 'Cer(t37:3)(2OH)-2H2O', 'Cer(t37:3)(2OH)-2H2O', 't23:1+OH', 't23:1+3OH']</v>
          </cell>
          <cell r="K863">
            <v>2980.9333999999999</v>
          </cell>
          <cell r="L863">
            <v>90</v>
          </cell>
          <cell r="M863">
            <v>0.99</v>
          </cell>
          <cell r="O863">
            <v>1</v>
          </cell>
        </row>
        <row r="864">
          <cell r="H864" t="str">
            <v>[590.5065, 590.5065, 252.1983, 554.493, 554.493, 572.4986, 572.4986]</v>
          </cell>
          <cell r="I864" t="str">
            <v>[964.4727, 964.4727, 261.025, 221.769, 221.769, 194.75, 194.75]</v>
          </cell>
          <cell r="J864" t="str">
            <v>['Cer(t37:3)(2OH)-1H2O', 'Cer(t37:3)(2OH)-1H2O', 't15:3+2OH', 'Cer(t37:3)(2OH)-3H2O', 'Cer(t37:3)(2OH)-3H2O', 'Cer(t37:3)(2OH)-2H2O', 'Cer(t37:3)(2OH)-2H2O']</v>
          </cell>
          <cell r="K864">
            <v>3023.0084000000011</v>
          </cell>
          <cell r="L864">
            <v>88</v>
          </cell>
          <cell r="M864">
            <v>1</v>
          </cell>
          <cell r="O864">
            <v>1</v>
          </cell>
        </row>
        <row r="865">
          <cell r="H865" t="str">
            <v>[590.5065, 590.5065, 554.493, 554.493, 572.4986, 572.4986, 338.3375, 320.3333]</v>
          </cell>
          <cell r="I865" t="str">
            <v>[964.4727, 964.4727, 221.769, 221.769, 194.75, 194.75, 30.0, 23.2426]</v>
          </cell>
          <cell r="J865" t="str">
            <v>['Cer(t37:3)(2OH)-1H2O', 'Cer(t37:3)(2OH)-1H2O', 'Cer(t37:3)(2OH)-3H2O', 'Cer(t37:3)(2OH)-3H2O', 'Cer(t37:3)(2OH)-2H2O', 'Cer(t37:3)(2OH)-2H2O', 't22:0+OH', 't22:0']</v>
          </cell>
          <cell r="K865">
            <v>2815.2260000000001</v>
          </cell>
          <cell r="L865">
            <v>80</v>
          </cell>
          <cell r="M865">
            <v>0.93</v>
          </cell>
          <cell r="O865">
            <v>1</v>
          </cell>
        </row>
        <row r="866">
          <cell r="H866" t="str">
            <v>[312.2901, 592.5363, 294.2756, 276.2657, 330.3027]</v>
          </cell>
          <cell r="I866" t="str">
            <v>[1097.7203, 938.7794, 304.1181, 192.3636, 21.0833]</v>
          </cell>
          <cell r="J866" t="str">
            <v>['t19:1+2OH', 'Cer(t37:2)(2OH)-1H2O', 't19:1+OH', 't19:1', 't19:1+3OH']</v>
          </cell>
          <cell r="K866">
            <v>2554.0646999999999</v>
          </cell>
          <cell r="L866">
            <v>55.8</v>
          </cell>
          <cell r="M866">
            <v>0.94</v>
          </cell>
          <cell r="O866">
            <v>1</v>
          </cell>
        </row>
        <row r="867">
          <cell r="H867" t="str">
            <v>[312.2901, 592.5363, 294.2756, 276.2657]</v>
          </cell>
          <cell r="I867" t="str">
            <v>[1097.7203, 938.7794, 304.1181, 192.3636]</v>
          </cell>
          <cell r="J867" t="str">
            <v>['d19:2+2OH', 'Cer(d37:2)(dOH)-1H2O', 'd19:2+OH', 'd19:2']</v>
          </cell>
          <cell r="K867">
            <v>2532.9814000000001</v>
          </cell>
          <cell r="L867">
            <v>53.6</v>
          </cell>
          <cell r="M867">
            <v>0.93</v>
          </cell>
          <cell r="O867">
            <v>1</v>
          </cell>
        </row>
        <row r="868">
          <cell r="H868" t="str">
            <v>[352.3163, 592.5363, 334.3093, 316.302]</v>
          </cell>
          <cell r="I868" t="str">
            <v>[1061.8289, 938.7794, 643.6714, 73.5956]</v>
          </cell>
          <cell r="J868" t="str">
            <v>['t22:2+2OH', 'Cer(t37:2)(2OH)-1H2O', 't22:2+OH', 't22:2']</v>
          </cell>
          <cell r="K868">
            <v>2717.8753000000002</v>
          </cell>
          <cell r="L868">
            <v>50</v>
          </cell>
          <cell r="M868">
            <v>1</v>
          </cell>
          <cell r="O868">
            <v>1</v>
          </cell>
        </row>
        <row r="869">
          <cell r="H869" t="str">
            <v>[306.3135, 592.5565, 324.3205, 610.587]</v>
          </cell>
          <cell r="I869" t="str">
            <v>[551.6801, 151.7812, 57.45, 23.05]</v>
          </cell>
          <cell r="J869" t="str">
            <v>['t21:0', 'Cer(t38:0)(2OH)-2H2O', 't21:0+OH', 'Cer(t38:0)(2OH)-1H2O']</v>
          </cell>
          <cell r="K869">
            <v>783.96130000000005</v>
          </cell>
          <cell r="L869">
            <v>50</v>
          </cell>
          <cell r="M869">
            <v>1</v>
          </cell>
          <cell r="O869">
            <v>1</v>
          </cell>
        </row>
        <row r="870">
          <cell r="H870" t="str">
            <v>[592.5565, 254.2481, 236.2407, 290.2653, 610.587]</v>
          </cell>
          <cell r="I870" t="str">
            <v>[151.7812, 146.3611, 57.0139, 51.0139, 23.05]</v>
          </cell>
          <cell r="J870" t="str">
            <v>['Cer(t38:0)(2OH)-2H2O', 't16:0+OH', 't16:0', 't16:0+3OH', 'Cer(t38:0)(2OH)-1H2O']</v>
          </cell>
          <cell r="K870">
            <v>429.22009999999989</v>
          </cell>
          <cell r="L870">
            <v>49.6</v>
          </cell>
          <cell r="M870">
            <v>0.55000000000000004</v>
          </cell>
          <cell r="O870">
            <v>1</v>
          </cell>
        </row>
        <row r="871">
          <cell r="H871" t="str">
            <v>[282.279, 592.5565, 610.587, 264.2714]</v>
          </cell>
          <cell r="I871" t="str">
            <v>[341.4066, 151.7812, 23.05, 20.6]</v>
          </cell>
          <cell r="J871" t="str">
            <v>['t18:0+OH', 'Cer(t38:0)(2OH)-2H2O', 'Cer(t38:0)(2OH)-1H2O', 't18:0']</v>
          </cell>
          <cell r="K871">
            <v>536.83780000000002</v>
          </cell>
          <cell r="L871">
            <v>45</v>
          </cell>
          <cell r="M871">
            <v>0.68</v>
          </cell>
          <cell r="O871">
            <v>1</v>
          </cell>
        </row>
        <row r="872">
          <cell r="H872" t="str">
            <v>[310.244, 292.2305, 600.4913, 618.5119, 256.2023, 274.2117]</v>
          </cell>
          <cell r="I872" t="str">
            <v>[1541.6819, 543.6426, 524.3329, 479.8481, 170.1023, 158.0083]</v>
          </cell>
          <cell r="J872" t="str">
            <v>['t18:4+3OH', 't18:4+2OH', 'Cer(t38:4)(dOH)-2H2O', 'Cer(t38:4)(dOH)-1H2O', 't18:4', 't18:4+OH']</v>
          </cell>
          <cell r="K872">
            <v>3417.6161000000002</v>
          </cell>
          <cell r="L872">
            <v>75</v>
          </cell>
          <cell r="M872">
            <v>1</v>
          </cell>
          <cell r="O872">
            <v>1</v>
          </cell>
        </row>
        <row r="873">
          <cell r="H873" t="str">
            <v>[278.2164, 600.4913, 618.5119, 296.228, 242.1885, 260.2024]</v>
          </cell>
          <cell r="I873" t="str">
            <v>[1068.3052, 524.3329, 479.8481, 394.9168, 133.25, 124.4712]</v>
          </cell>
          <cell r="J873" t="str">
            <v>['t17:4+2OH', 'Cer(t38:4)(dOH)-2H2O', 'Cer(t38:4)(dOH)-1H2O', 't17:4+3OH', 't17:4', 't17:4+OH']</v>
          </cell>
          <cell r="K873">
            <v>2725.1242000000002</v>
          </cell>
          <cell r="L873">
            <v>60</v>
          </cell>
          <cell r="M873">
            <v>0.8</v>
          </cell>
          <cell r="O873">
            <v>1</v>
          </cell>
        </row>
        <row r="874">
          <cell r="H874" t="str">
            <v>[294.2481, 600.4913, 618.5119, 312.2572, 276.2301]</v>
          </cell>
          <cell r="I874" t="str">
            <v>[1500.1687, 524.3329, 479.8481, 364.3651, 74.875]</v>
          </cell>
          <cell r="J874" t="str">
            <v>['t18:3+2OH', 'Cer(t38:4)(dOH)-2H2O', 'Cer(t38:4)(dOH)-1H2O', 't18:3+3OH', 't18:3+OH']</v>
          </cell>
          <cell r="K874">
            <v>2943.5898000000002</v>
          </cell>
          <cell r="L874">
            <v>55.8</v>
          </cell>
          <cell r="M874">
            <v>0.86</v>
          </cell>
          <cell r="O874">
            <v>1</v>
          </cell>
        </row>
        <row r="875">
          <cell r="H875" t="str">
            <v>[320.3334, 622.623, 374.365, 338.3466]</v>
          </cell>
          <cell r="I875" t="str">
            <v>[452.3333, 72.0, 31.45, 26.3472]</v>
          </cell>
          <cell r="J875" t="str">
            <v>['t22:0', 'Cer(t40:0)-1H2O', 't22:0+3OH', 't22:0+OH']</v>
          </cell>
          <cell r="K875">
            <v>582.1305000000001</v>
          </cell>
          <cell r="L875">
            <v>50</v>
          </cell>
          <cell r="M875">
            <v>1</v>
          </cell>
          <cell r="O875">
            <v>1</v>
          </cell>
        </row>
        <row r="876">
          <cell r="H876" t="str">
            <v>[348.3655, 622.623, 384.3782]</v>
          </cell>
          <cell r="I876" t="str">
            <v>[364.2238, 72.0, 29.0833]</v>
          </cell>
          <cell r="J876" t="str">
            <v>['t24:0', 'Cer(t40:0)-1H2O', 't24:0+2OH']</v>
          </cell>
          <cell r="K876">
            <v>465.30709999999999</v>
          </cell>
          <cell r="L876">
            <v>34.200000000000003</v>
          </cell>
          <cell r="M876">
            <v>0.8</v>
          </cell>
          <cell r="O876">
            <v>1</v>
          </cell>
        </row>
        <row r="877">
          <cell r="H877" t="str">
            <v>[310.3109, 622.623, 292.2964]</v>
          </cell>
          <cell r="I877" t="str">
            <v>[306.0167, 72.0, 27.0]</v>
          </cell>
          <cell r="J877" t="str">
            <v>['t20:0+OH', 'Cer(t40:0)-1H2O', 't20:0']</v>
          </cell>
          <cell r="K877">
            <v>405.01670000000001</v>
          </cell>
          <cell r="L877">
            <v>30.4</v>
          </cell>
          <cell r="M877">
            <v>0.7</v>
          </cell>
          <cell r="O877">
            <v>1</v>
          </cell>
        </row>
        <row r="878">
          <cell r="H878" t="str">
            <v>[350.3412, 368.3495, 386.3616, 624.547, 332.3348, 588.5218]</v>
          </cell>
          <cell r="I878" t="str">
            <v>[17735.752, 2828.2451, 152.3333, 136.0524, 97.1667, 34.875]</v>
          </cell>
          <cell r="J878" t="str">
            <v>['t23:1+OH', 't23:1+2OH', 't23:1+3OH', 'Cer(t38:1)(dOH)-1H2O', 't23:1', 'Cer(t38:1)(dOH)-3H2O']</v>
          </cell>
          <cell r="K878">
            <v>20984.424500000001</v>
          </cell>
          <cell r="L878">
            <v>75</v>
          </cell>
          <cell r="M878">
            <v>1</v>
          </cell>
          <cell r="O878">
            <v>1</v>
          </cell>
        </row>
        <row r="879">
          <cell r="H879" t="str">
            <v>[370.3668, 352.353, 624.547, 588.5218, 334.3429]</v>
          </cell>
          <cell r="I879" t="str">
            <v>[1043.6128, 188.6818, 136.0524, 34.875, 28.3224]</v>
          </cell>
          <cell r="J879" t="str">
            <v>['t23:0+2OH', 't23:0+OH', 'Cer(t38:1)(dOH)-1H2O', 'Cer(t38:1)(dOH)-3H2O', 't23:0']</v>
          </cell>
          <cell r="K879">
            <v>1431.5444</v>
          </cell>
          <cell r="L879">
            <v>55.8</v>
          </cell>
          <cell r="M879">
            <v>7.0000000000000007E-2</v>
          </cell>
          <cell r="O879">
            <v>1</v>
          </cell>
        </row>
        <row r="880">
          <cell r="H880" t="str">
            <v>[366.3743, 624.547, 588.5218, 402.3993]</v>
          </cell>
          <cell r="I880" t="str">
            <v>[655.2415, 136.0524, 34.875, 34.875]</v>
          </cell>
          <cell r="J880" t="str">
            <v>['t24:0+OH', 'Cer(t38:1)(dOH)-1H2O', 'Cer(t38:1)(dOH)-3H2O', 't24:0+3OH']</v>
          </cell>
          <cell r="K880">
            <v>861.04390000000001</v>
          </cell>
          <cell r="L880">
            <v>35</v>
          </cell>
          <cell r="M880">
            <v>0.04</v>
          </cell>
          <cell r="O880">
            <v>1</v>
          </cell>
        </row>
        <row r="881">
          <cell r="H881" t="str">
            <v>[342.3375, 624.5839, 606.5773, 360.3539]</v>
          </cell>
          <cell r="I881" t="str">
            <v>[797.5664, 101.0417, 47.0625, 29.25]</v>
          </cell>
          <cell r="J881" t="str">
            <v>['t21:0+2OH', 'Cer(t39:0)(2OH)-1H2O', 'Cer(t39:0)(2OH)-2H2O', 't21:0+3OH']</v>
          </cell>
          <cell r="K881">
            <v>974.92060000000004</v>
          </cell>
          <cell r="L881">
            <v>50</v>
          </cell>
          <cell r="M881">
            <v>1</v>
          </cell>
          <cell r="O881">
            <v>1</v>
          </cell>
        </row>
        <row r="882">
          <cell r="H882" t="str">
            <v>[278.2847, 624.5839, 296.292, 606.5773, 314.3088]</v>
          </cell>
          <cell r="I882" t="str">
            <v>[446.3333, 101.0417, 78.75, 47.0625, 28.0]</v>
          </cell>
          <cell r="J882" t="str">
            <v>['t19:0', 'Cer(t39:0)(2OH)-1H2O', 't19:0+OH', 'Cer(t39:0)(2OH)-2H2O', 't19:0+2OH']</v>
          </cell>
          <cell r="K882">
            <v>701.1875</v>
          </cell>
          <cell r="L882">
            <v>49.6</v>
          </cell>
          <cell r="M882">
            <v>0.72</v>
          </cell>
          <cell r="O882">
            <v>1</v>
          </cell>
        </row>
        <row r="883">
          <cell r="H883" t="str">
            <v>[264.2696, 282.2784, 624.5839, 606.5773]</v>
          </cell>
          <cell r="I883" t="str">
            <v>[409.454, 171.0536, 101.0417, 47.0625]</v>
          </cell>
          <cell r="J883" t="str">
            <v>['t18:0', 't18:0+OH', 'Cer(t39:0)(2OH)-1H2O', 'Cer(t39:0)(2OH)-2H2O']</v>
          </cell>
          <cell r="K883">
            <v>728.61180000000002</v>
          </cell>
          <cell r="L883">
            <v>45</v>
          </cell>
          <cell r="M883">
            <v>0.75</v>
          </cell>
          <cell r="O883">
            <v>1</v>
          </cell>
        </row>
        <row r="884">
          <cell r="H884" t="str">
            <v>[280.2615, 298.2765, 262.2503, 476.4399, 630.4545, 556.4117, 612.4368]</v>
          </cell>
          <cell r="I884" t="str">
            <v>[1507.2816, 949.2051, 584.017, 154.4408, 135.05, 39.5, 25.875]</v>
          </cell>
          <cell r="J884" t="str">
            <v>['d18:2+OH', 'd18:2+2OH', 'd18:2', 'PGCer(d31:2)-phosphoglycerol', 'PGCer(d31:2)-1H2O', 'PGCer(d31:2)-C3H8O3', 'PGCer(d31:2)-2H2O']</v>
          </cell>
          <cell r="K884">
            <v>3395.3694999999998</v>
          </cell>
          <cell r="L884">
            <v>70</v>
          </cell>
          <cell r="M884">
            <v>1</v>
          </cell>
          <cell r="O884">
            <v>1</v>
          </cell>
        </row>
        <row r="885">
          <cell r="H885" t="str">
            <v>[220.2099, 256.2264, 476.4399, 630.4545, 556.4117, 612.4368]</v>
          </cell>
          <cell r="I885" t="str">
            <v>[204.2917, 170.4878, 154.4408, 135.05, 39.5, 25.875]</v>
          </cell>
          <cell r="J885" t="str">
            <v>['d15:2', 'd15:2+2OH', 'PGCer(d31:2)-phosphoglycerol', 'PGCer(d31:2)-1H2O', 'PGCer(d31:2)-C3H8O3', 'PGCer(d31:2)-2H2O']</v>
          </cell>
          <cell r="K885">
            <v>729.64529999999991</v>
          </cell>
          <cell r="L885">
            <v>54</v>
          </cell>
          <cell r="M885">
            <v>0.21</v>
          </cell>
          <cell r="O885">
            <v>1</v>
          </cell>
        </row>
        <row r="886">
          <cell r="H886" t="str">
            <v>[264.2731, 476.4399, 630.4545, 282.2811, 556.4117, 612.4368]</v>
          </cell>
          <cell r="I886" t="str">
            <v>[234.0417, 154.4408, 135.05, 114.0833, 39.5, 25.875]</v>
          </cell>
          <cell r="J886" t="str">
            <v>['d18:1', 'PGCer(d31:2)-phosphoglycerol', 'PGCer(d31:2)-1H2O', 'd18:1+OH', 'PGCer(d31:2)-C3H8O3', 'PGCer(d31:2)-2H2O']</v>
          </cell>
          <cell r="K886">
            <v>702.99080000000004</v>
          </cell>
          <cell r="L886">
            <v>48</v>
          </cell>
          <cell r="M886">
            <v>0.21</v>
          </cell>
          <cell r="O886">
            <v>1</v>
          </cell>
        </row>
        <row r="887">
          <cell r="H887" t="str">
            <v>[336.324, 630.5712, 354.3407, 318.3117, 612.5818]</v>
          </cell>
          <cell r="I887" t="str">
            <v>[1185.1791, 245.8038, 199.25, 146.2857, 23.625]</v>
          </cell>
          <cell r="J887" t="str">
            <v>['d22:2+OH', 'Cer(d41:3)(2OH)-1H2O', 'd22:2+2OH', 'd22:2', 'Cer(d41:3)(2OH)-2H2O']</v>
          </cell>
          <cell r="K887">
            <v>1800.1436000000001</v>
          </cell>
          <cell r="L887">
            <v>83</v>
          </cell>
          <cell r="M887">
            <v>1</v>
          </cell>
          <cell r="O887">
            <v>1</v>
          </cell>
        </row>
        <row r="888">
          <cell r="H888" t="str">
            <v>[336.324, 630.5712, 354.3407, 318.3117, 612.5818]</v>
          </cell>
          <cell r="I888" t="str">
            <v>[1185.1791, 245.8038, 199.25, 146.2857, 23.625]</v>
          </cell>
          <cell r="J888" t="str">
            <v>['t22:1+OH', 'Cer(t41:3)-1H2O', 't22:1+2OH', 't22:1', 'Cer(t41:3)-2H2O']</v>
          </cell>
          <cell r="K888">
            <v>1800.1436000000001</v>
          </cell>
          <cell r="L888">
            <v>62</v>
          </cell>
          <cell r="M888">
            <v>1</v>
          </cell>
          <cell r="O888">
            <v>1</v>
          </cell>
        </row>
        <row r="889">
          <cell r="H889" t="str">
            <v>[280.2643, 630.5712, 262.2524, 298.2761, 612.5818]</v>
          </cell>
          <cell r="I889" t="str">
            <v>[433.5465, 245.8038, 245.2261, 220.5, 23.625]</v>
          </cell>
          <cell r="J889" t="str">
            <v>['d18:2+OH', 'Cer(d41:3)(2OH)-1H2O', 'd18:2', 'd18:2+2OH', 'Cer(d41:3)(2OH)-2H2O']</v>
          </cell>
          <cell r="K889">
            <v>1168.7013999999999</v>
          </cell>
          <cell r="L889">
            <v>58.099999999999987</v>
          </cell>
          <cell r="M889">
            <v>0.65</v>
          </cell>
          <cell r="O889">
            <v>1</v>
          </cell>
        </row>
        <row r="890">
          <cell r="H890" t="str">
            <v>[658.556, 640.5496, 230.2509, 496.5093]</v>
          </cell>
          <cell r="I890" t="str">
            <v>[499.25, 194.6782, 60.1607, 36.0]</v>
          </cell>
          <cell r="J890" t="str">
            <v>['HexCer(m32:0)', 'HexCer(m32:0)-1H2O', 'm14:0+OH', 'HexCer(m32:0)-Hex']</v>
          </cell>
          <cell r="K890">
            <v>790.08890000000008</v>
          </cell>
          <cell r="L890">
            <v>56.999999999999993</v>
          </cell>
          <cell r="M890">
            <v>1</v>
          </cell>
          <cell r="O890">
            <v>1</v>
          </cell>
        </row>
        <row r="891">
          <cell r="H891" t="str">
            <v>[658.556, 640.5496, 496.5093, 282.3131]</v>
          </cell>
          <cell r="I891" t="str">
            <v>[499.25, 194.6782, 36.0, 33.0417]</v>
          </cell>
          <cell r="J891" t="str">
            <v>['HexCer(m32:0)', 'HexCer(m32:0)-1H2O', 'HexCer(m32:0)-Hex', 'm19:0']</v>
          </cell>
          <cell r="K891">
            <v>762.96990000000005</v>
          </cell>
          <cell r="L891">
            <v>51.3</v>
          </cell>
          <cell r="M891">
            <v>0.97</v>
          </cell>
          <cell r="O891">
            <v>1</v>
          </cell>
        </row>
        <row r="892">
          <cell r="H892" t="str">
            <v>[658.556, 640.5496, 496.5093, 296.3321]</v>
          </cell>
          <cell r="I892" t="str">
            <v>[499.25, 194.6782, 36.0, 25.125]</v>
          </cell>
          <cell r="J892" t="str">
            <v>['HexCer(m32:0)', 'HexCer(m32:0)-1H2O', 'HexCer(m32:0)-Hex', 'm20:0']</v>
          </cell>
          <cell r="K892">
            <v>755.05320000000006</v>
          </cell>
          <cell r="L892">
            <v>45.599999999999987</v>
          </cell>
          <cell r="M892">
            <v>0.96</v>
          </cell>
          <cell r="O892">
            <v>1</v>
          </cell>
        </row>
        <row r="893">
          <cell r="H893" t="str">
            <v>[664.4562, 610.4187, 280.2654, 262.2574, 502.4133, 298.2784, 316.2827]</v>
          </cell>
          <cell r="I893" t="str">
            <v>[83851.2891, 1399.14, 325.2, 48.0, 30.25, 22.25, 20.0]</v>
          </cell>
          <cell r="J893" t="str">
            <v>['HexCer(t28:1)(OH)(OH)', 'HexCer(t28:1)(OH)(OH)-3H2O', 't18:1+OH', 't18:1', 'HexCer(t28:1)(OH)(OH)-Hex', 't18:1+2OH', 't18:1+3OH']</v>
          </cell>
          <cell r="K893">
            <v>85696.129099999991</v>
          </cell>
          <cell r="L893">
            <v>64</v>
          </cell>
          <cell r="M893">
            <v>1</v>
          </cell>
          <cell r="O893">
            <v>1</v>
          </cell>
        </row>
        <row r="894">
          <cell r="H894" t="str">
            <v>[664.4562, 610.4187, 282.2771, 264.2731, 318.2949, 502.4133]</v>
          </cell>
          <cell r="I894" t="str">
            <v>[83851.2891, 1399.14, 74.0, 50.0, 41.0, 30.25]</v>
          </cell>
          <cell r="J894" t="str">
            <v>['HexCer(t28:1)(OH)(OH)', 'HexCer(t28:1)(OH)(OH)-3H2O', 't18:0+OH', 't18:0', 't18:0+3OH', 'HexCer(t28:1)(OH)(OH)-Hex']</v>
          </cell>
          <cell r="K894">
            <v>85445.679099999994</v>
          </cell>
          <cell r="L894">
            <v>49.500000000000007</v>
          </cell>
          <cell r="M894">
            <v>1</v>
          </cell>
          <cell r="O894">
            <v>1</v>
          </cell>
        </row>
        <row r="895">
          <cell r="H895" t="str">
            <v>[664.4562, 610.4187, 266.2488, 284.2595, 502.4133, 302.2663]</v>
          </cell>
          <cell r="I895" t="str">
            <v>[83851.2891, 1399.14, 61.25, 34.375, 30.25, 22.0833]</v>
          </cell>
          <cell r="J895" t="str">
            <v>['HexCer(t28:1)(OH)(OH)', 'HexCer(t28:1)(OH)(OH)-3H2O', 't17:1+OH', 't17:1+2OH', 'HexCer(t28:1)(OH)(OH)-Hex', 't17:1+3OH']</v>
          </cell>
          <cell r="K895">
            <v>85398.387399999992</v>
          </cell>
          <cell r="L895">
            <v>44</v>
          </cell>
          <cell r="M895">
            <v>1</v>
          </cell>
          <cell r="O895">
            <v>1</v>
          </cell>
        </row>
        <row r="896">
          <cell r="H896" t="str">
            <v>[280.2635, 298.2706, 316.2808]</v>
          </cell>
          <cell r="I896" t="str">
            <v>[233.075, 150.1023, 38.125]</v>
          </cell>
          <cell r="J896" t="str">
            <v>['t18:1+OH', 't18:1+2OH', 't18:1+3OH']</v>
          </cell>
          <cell r="K896">
            <v>421.3023</v>
          </cell>
          <cell r="L896">
            <v>38</v>
          </cell>
          <cell r="M896">
            <v>1</v>
          </cell>
          <cell r="O896">
            <v>1</v>
          </cell>
        </row>
        <row r="897">
          <cell r="H897" t="str">
            <v>[670.5193, 652.5032, 268.2627, 286.2691, 250.2538, 508.4746]</v>
          </cell>
          <cell r="I897" t="str">
            <v>[596.546, 217.125, 148.5, 69.0417, 45.875, 20.0833]</v>
          </cell>
          <cell r="J897" t="str">
            <v>['HexCer(d32:2)', 'HexCer(d32:2)-1H2O', 'd17:1+OH', 'd17:1+2OH', 'd17:1', 'HexCer(d32:2)-Hex']</v>
          </cell>
          <cell r="K897">
            <v>1097.171</v>
          </cell>
          <cell r="L897">
            <v>67</v>
          </cell>
          <cell r="M897">
            <v>1</v>
          </cell>
          <cell r="O897">
            <v>1</v>
          </cell>
        </row>
        <row r="898">
          <cell r="H898" t="str">
            <v>[670.5193, 652.5032, 208.2085, 244.2225, 508.4746]</v>
          </cell>
          <cell r="I898" t="str">
            <v>[596.546, 217.125, 138.2083, 49.25, 20.0833]</v>
          </cell>
          <cell r="J898" t="str">
            <v>['HexCer(d32:2)', 'HexCer(d32:2)-1H2O', 'd14:1', 'd14:1+2OH', 'HexCer(d32:2)-Hex']</v>
          </cell>
          <cell r="K898">
            <v>1021.2126</v>
          </cell>
          <cell r="L898">
            <v>50.400000000000013</v>
          </cell>
          <cell r="M898">
            <v>0.93</v>
          </cell>
          <cell r="O898">
            <v>1</v>
          </cell>
        </row>
        <row r="899">
          <cell r="H899" t="str">
            <v>[670.5193, 652.5032, 282.2797, 264.2708, 508.4746]</v>
          </cell>
          <cell r="I899" t="str">
            <v>[596.546, 217.125, 146.0357, 23.2404, 20.0833]</v>
          </cell>
          <cell r="J899" t="str">
            <v>['HexCer(d32:2)', 'HexCer(d32:2)-1H2O', 'd18:1+OH', 'd18:1', 'HexCer(d32:2)-Hex']</v>
          </cell>
          <cell r="K899">
            <v>1003.0304</v>
          </cell>
          <cell r="L899">
            <v>39.200000000000003</v>
          </cell>
          <cell r="M899">
            <v>0.91</v>
          </cell>
          <cell r="O899">
            <v>1</v>
          </cell>
        </row>
        <row r="900">
          <cell r="H900" t="str">
            <v>[672.5449, 264.2715, 654.5297, 300.291]</v>
          </cell>
          <cell r="I900" t="str">
            <v>[1170.4601, 261.213, 224.41, 175.05]</v>
          </cell>
          <cell r="J900" t="str">
            <v>['HexCer(d32:1)', 'd18:1', 'HexCer(d32:1)-1H2O', 'd18:1+2OH']</v>
          </cell>
          <cell r="K900">
            <v>1831.1331</v>
          </cell>
          <cell r="L900">
            <v>44</v>
          </cell>
          <cell r="M900">
            <v>1</v>
          </cell>
          <cell r="O900">
            <v>1</v>
          </cell>
        </row>
        <row r="901">
          <cell r="H901" t="str">
            <v>[672.5449, 654.5297, 338.342, 320.3344]</v>
          </cell>
          <cell r="I901" t="str">
            <v>[1170.4601, 224.41, 210.875, 170.2812]</v>
          </cell>
          <cell r="J901" t="str">
            <v>['HexCer(d32:1)', 'HexCer(d32:1)-1H2O', 'd22:1+OH', 'd22:1']</v>
          </cell>
          <cell r="K901">
            <v>1776.0263</v>
          </cell>
          <cell r="L901">
            <v>39.6</v>
          </cell>
          <cell r="M901">
            <v>0.97</v>
          </cell>
          <cell r="O901">
            <v>1</v>
          </cell>
        </row>
        <row r="902">
          <cell r="H902" t="str">
            <v>[672.5449, 654.5297, 310.3109, 292.2967]</v>
          </cell>
          <cell r="I902" t="str">
            <v>[1170.4601, 224.41, 210.6, 95.8]</v>
          </cell>
          <cell r="J902" t="str">
            <v>['HexCer(d32:1)', 'HexCer(d32:1)-1H2O', 'd20:1+OH', 'd20:1']</v>
          </cell>
          <cell r="K902">
            <v>1701.2701</v>
          </cell>
          <cell r="L902">
            <v>35.200000000000003</v>
          </cell>
          <cell r="M902">
            <v>0.93</v>
          </cell>
          <cell r="O902">
            <v>1</v>
          </cell>
        </row>
        <row r="903">
          <cell r="H903" t="str">
            <v>[672.5762, 338.3775, 654.579]</v>
          </cell>
          <cell r="I903" t="str">
            <v>[478350.5, 61.45, 32.0]</v>
          </cell>
          <cell r="J903" t="str">
            <v>['HexCer(m33:0)', 'm23:0', 'HexCer(m33:0)-1H2O']</v>
          </cell>
          <cell r="K903">
            <v>478443.95</v>
          </cell>
          <cell r="L903">
            <v>43</v>
          </cell>
          <cell r="M903">
            <v>1</v>
          </cell>
          <cell r="O903">
            <v>1</v>
          </cell>
        </row>
        <row r="904">
          <cell r="H904" t="str">
            <v>[304.3051, 358.3372, 654.579]</v>
          </cell>
          <cell r="I904" t="str">
            <v>[340.4994, 63.0, 32.0]</v>
          </cell>
          <cell r="J904" t="str">
            <v>['t21:1', 't21:1+3OH', 'Cer(t39:1)(tOH)-1H2O']</v>
          </cell>
          <cell r="K904">
            <v>435.49939999999998</v>
          </cell>
          <cell r="L904">
            <v>34.200000000000003</v>
          </cell>
          <cell r="M904">
            <v>0</v>
          </cell>
          <cell r="O904">
            <v>1</v>
          </cell>
        </row>
        <row r="905">
          <cell r="H905" t="str">
            <v>[244.2247, 208.2064, 654.579]</v>
          </cell>
          <cell r="I905" t="str">
            <v>[161.1179, 141.0083, 32.0]</v>
          </cell>
          <cell r="J905" t="str">
            <v>['t14:0+2OH', 't14:0', 'Cer(t39:1)(tOH)-1H2O']</v>
          </cell>
          <cell r="K905">
            <v>334.12619999999998</v>
          </cell>
          <cell r="L905">
            <v>30.4</v>
          </cell>
          <cell r="M905">
            <v>0</v>
          </cell>
          <cell r="O905">
            <v>1</v>
          </cell>
        </row>
        <row r="906">
          <cell r="H906" t="str">
            <v>[264.2679, 282.2796, 658.5071, 300.2842, 578.5448, 640.5029]</v>
          </cell>
          <cell r="I906" t="str">
            <v>[370.8401, 322.0, 318.7756, 98.25, 86.9091, 67.5]</v>
          </cell>
          <cell r="J906" t="str">
            <v>['d18:1', 'd18:1+OH', 'CerP(d37:1)(2OH)-1H2O', 'd18:1+2OH', 'CerP(d37:1)(2OH)-H3PO4', 'CerP(d37:1)(2OH)-2H2O']</v>
          </cell>
          <cell r="K906">
            <v>1264.2747999999999</v>
          </cell>
          <cell r="L906">
            <v>67</v>
          </cell>
          <cell r="M906">
            <v>1</v>
          </cell>
          <cell r="O906">
            <v>1</v>
          </cell>
        </row>
        <row r="907">
          <cell r="H907" t="str">
            <v>[658.5071, 222.222, 578.5448, 240.2325, 640.5029, 258.2406]</v>
          </cell>
          <cell r="I907" t="str">
            <v>[318.7756, 101.0, 86.9091, 74.3333, 67.5, 65.25]</v>
          </cell>
          <cell r="J907" t="str">
            <v>['CerP(d37:1)(2OH)-1H2O', 'd15:1', 'CerP(d37:1)(2OH)-H3PO4', 'd15:1+OH', 'CerP(d37:1)(2OH)-2H2O', 'd15:1+2OH']</v>
          </cell>
          <cell r="K907">
            <v>713.76800000000003</v>
          </cell>
          <cell r="L907">
            <v>53.6</v>
          </cell>
          <cell r="M907">
            <v>0.56000000000000005</v>
          </cell>
          <cell r="O907">
            <v>1</v>
          </cell>
        </row>
        <row r="908">
          <cell r="H908" t="str">
            <v>[658.5071, 246.2402, 578.5448, 640.5029, 228.2311]</v>
          </cell>
          <cell r="I908" t="str">
            <v>[318.7756, 262.0425, 86.9091, 67.5, 27.025]</v>
          </cell>
          <cell r="J908" t="str">
            <v>['CerP(d37:1)(2OH)-1H2O', 'd14:0+2OH', 'CerP(d37:1)(2OH)-H3PO4', 'CerP(d37:1)(2OH)-2H2O', 'd14:0+OH']</v>
          </cell>
          <cell r="K908">
            <v>762.2521999999999</v>
          </cell>
          <cell r="L908">
            <v>50.400000000000013</v>
          </cell>
          <cell r="M908">
            <v>0.6</v>
          </cell>
          <cell r="O908">
            <v>1</v>
          </cell>
        </row>
        <row r="909">
          <cell r="H909" t="str">
            <v>[288.2738, 306.2809, 664.6337]</v>
          </cell>
          <cell r="I909" t="str">
            <v>[351.3333, 172.4083, 24.0]</v>
          </cell>
          <cell r="J909" t="str">
            <v>['m20:4', 'm20:4+OH', 'Cer(m46:5)-1H2O']</v>
          </cell>
          <cell r="K909">
            <v>547.74160000000006</v>
          </cell>
          <cell r="L909">
            <v>75</v>
          </cell>
          <cell r="M909">
            <v>1</v>
          </cell>
          <cell r="O909">
            <v>1</v>
          </cell>
        </row>
        <row r="910">
          <cell r="H910" t="str">
            <v>[316.3034, 334.3132, 664.6337]</v>
          </cell>
          <cell r="I910" t="str">
            <v>[398.1111, 122.1667, 24.0]</v>
          </cell>
          <cell r="J910" t="str">
            <v>['m22:4', 'm22:4+OH', 'Cer(m46:5)-1H2O']</v>
          </cell>
          <cell r="K910">
            <v>544.27780000000007</v>
          </cell>
          <cell r="L910">
            <v>67.5</v>
          </cell>
          <cell r="M910">
            <v>0.99</v>
          </cell>
          <cell r="O910">
            <v>1</v>
          </cell>
        </row>
        <row r="911">
          <cell r="H911" t="str">
            <v>[282.2798, 264.2707, 664.6337]</v>
          </cell>
          <cell r="I911" t="str">
            <v>[290.6815, 203.445, 24.0]</v>
          </cell>
          <cell r="J911" t="str">
            <v>['m18:2+OH', 'm18:2', 'Cer(m46:5)-1H2O']</v>
          </cell>
          <cell r="K911">
            <v>518.12650000000008</v>
          </cell>
          <cell r="L911">
            <v>60</v>
          </cell>
          <cell r="M911">
            <v>0.95</v>
          </cell>
          <cell r="O911">
            <v>1</v>
          </cell>
        </row>
        <row r="912">
          <cell r="H912" t="str">
            <v>[386.395, 368.3862, 664.6641]</v>
          </cell>
          <cell r="I912" t="str">
            <v>[196.5927, 149.8963, 41.075]</v>
          </cell>
          <cell r="J912" t="str">
            <v>['d24:0+2OH', 'd24:0+OH', 'Cer(d43:0)(2OH)-1H2O']</v>
          </cell>
          <cell r="K912">
            <v>387.56400000000002</v>
          </cell>
          <cell r="L912">
            <v>45</v>
          </cell>
          <cell r="M912">
            <v>0.8</v>
          </cell>
          <cell r="O912">
            <v>1</v>
          </cell>
        </row>
        <row r="913">
          <cell r="H913" t="str">
            <v>[334.3446, 370.3628, 664.6641, 352.3598]</v>
          </cell>
          <cell r="I913" t="str">
            <v>[214.0, 88.29, 41.075, 21.05]</v>
          </cell>
          <cell r="J913" t="str">
            <v>['t23:0', 't23:0+2OH', 'Cer(t43:0)-1H2O', 't23:0+OH']</v>
          </cell>
          <cell r="K913">
            <v>364.41500000000002</v>
          </cell>
          <cell r="L913">
            <v>40</v>
          </cell>
          <cell r="M913">
            <v>0.75</v>
          </cell>
          <cell r="O913">
            <v>1</v>
          </cell>
        </row>
        <row r="914">
          <cell r="H914" t="str">
            <v>[282.2759, 300.2937, 664.6641]</v>
          </cell>
          <cell r="I914" t="str">
            <v>[274.8523, 171.1667, 41.075]</v>
          </cell>
          <cell r="J914" t="str">
            <v>['t18:0+OH', 't18:0+2OH', 'Cer(t43:0)-1H2O']</v>
          </cell>
          <cell r="K914">
            <v>487.09399999999999</v>
          </cell>
          <cell r="L914">
            <v>38</v>
          </cell>
          <cell r="M914">
            <v>1</v>
          </cell>
          <cell r="O914">
            <v>1</v>
          </cell>
        </row>
        <row r="915">
          <cell r="H915" t="str">
            <v>[688.5216, 670.5167, 312.2873, 294.2801, 276.2709]</v>
          </cell>
          <cell r="I915" t="str">
            <v>[14778.2021, 896.1662, 423.4402, 218.0392, 158.0278]</v>
          </cell>
          <cell r="J915" t="str">
            <v>['HexCer(t32:1)', 'HexCer(t32:1)-1H2O', 't19:1+2OH', 't19:1+OH', 't19:1']</v>
          </cell>
          <cell r="K915">
            <v>16473.875499999998</v>
          </cell>
          <cell r="L915">
            <v>45</v>
          </cell>
          <cell r="M915">
            <v>1</v>
          </cell>
          <cell r="O915">
            <v>1</v>
          </cell>
        </row>
        <row r="916">
          <cell r="H916" t="str">
            <v>[688.5216, 670.5167, 252.2677, 270.2778]</v>
          </cell>
          <cell r="I916" t="str">
            <v>[14778.2021, 896.1662, 350.0132, 193.0]</v>
          </cell>
          <cell r="J916" t="str">
            <v>['HexCer(d32:1)(OH)', 'HexCer(d32:1)(OH)-1H2O', 'd17:0', 'd17:0+OH']</v>
          </cell>
          <cell r="K916">
            <v>16217.3815</v>
          </cell>
          <cell r="L916">
            <v>39.6</v>
          </cell>
          <cell r="M916">
            <v>0.98</v>
          </cell>
          <cell r="O916">
            <v>1</v>
          </cell>
        </row>
        <row r="917">
          <cell r="H917" t="str">
            <v>[688.5216, 670.5167, 338.3448, 374.3567, 356.3568]</v>
          </cell>
          <cell r="I917" t="str">
            <v>[14778.2021, 896.1662, 235.6, 126.586, 29.0]</v>
          </cell>
          <cell r="J917" t="str">
            <v>['HexCer(t32:1)', 'HexCer(t32:1)-1H2O', 't22:0+OH', 't22:0+3OH', 't22:0+2OH']</v>
          </cell>
          <cell r="K917">
            <v>16065.5543</v>
          </cell>
          <cell r="L917">
            <v>36</v>
          </cell>
          <cell r="M917">
            <v>0.98</v>
          </cell>
          <cell r="O917">
            <v>1</v>
          </cell>
        </row>
        <row r="918">
          <cell r="H918" t="str">
            <v>[362.3485, 380.3464, 344.3373, 672.6253]</v>
          </cell>
          <cell r="I918" t="str">
            <v>[1080.16, 167.375, 146.5682, 74.25]</v>
          </cell>
          <cell r="J918" t="str">
            <v>['d24:3+OH', 'd24:3+2OH', 'd24:3', 'Cer(d44:3)(2OH)-1H2O']</v>
          </cell>
          <cell r="K918">
            <v>1468.3532</v>
          </cell>
          <cell r="L918">
            <v>67</v>
          </cell>
          <cell r="M918">
            <v>1</v>
          </cell>
          <cell r="O918">
            <v>1</v>
          </cell>
        </row>
        <row r="919">
          <cell r="H919" t="str">
            <v>[362.3485, 380.3464, 344.3373, 672.6253]</v>
          </cell>
          <cell r="I919" t="str">
            <v>[1080.16, 167.375, 146.5682, 74.25]</v>
          </cell>
          <cell r="J919" t="str">
            <v>['t24:2+OH', 't24:2+2OH', 't24:2', 'Cer(t44:3)-1H2O']</v>
          </cell>
          <cell r="K919">
            <v>1468.3532</v>
          </cell>
          <cell r="L919">
            <v>50</v>
          </cell>
          <cell r="M919">
            <v>1</v>
          </cell>
          <cell r="O919">
            <v>1</v>
          </cell>
        </row>
        <row r="920">
          <cell r="H920" t="str">
            <v>[262.2146, 244.2081, 280.2229, 298.2322, 672.6253]</v>
          </cell>
          <cell r="I920" t="str">
            <v>[589.4405, 202.9009, 145.875, 129.7128, 74.25]</v>
          </cell>
          <cell r="J920" t="str">
            <v>['t17:3+OH', 't17:3', 't17:3+2OH', 't17:3+3OH', 'Cer(t44:3)-1H2O']</v>
          </cell>
          <cell r="K920">
            <v>1142.1792</v>
          </cell>
          <cell r="L920">
            <v>49.6</v>
          </cell>
          <cell r="M920">
            <v>0.78</v>
          </cell>
          <cell r="O920">
            <v>1</v>
          </cell>
        </row>
        <row r="921">
          <cell r="H921" t="str">
            <v>[314.2893, 674.5845, 350.3097, 332.301]</v>
          </cell>
          <cell r="I921" t="str">
            <v>[256.0417, 164.375, 148.8929, 92.0083]</v>
          </cell>
          <cell r="J921" t="str">
            <v>['d22:4', 'Cer(d46:8)-1H2O', 'd22:4+2OH', 'd22:4+OH']</v>
          </cell>
          <cell r="K921">
            <v>661.31790000000001</v>
          </cell>
          <cell r="L921">
            <v>60.3</v>
          </cell>
          <cell r="M921">
            <v>0.93</v>
          </cell>
          <cell r="O921">
            <v>1</v>
          </cell>
        </row>
        <row r="922">
          <cell r="H922" t="str">
            <v>[220.1652, 674.5845, 202.1557, 238.1755]</v>
          </cell>
          <cell r="I922" t="str">
            <v>[187.1111, 164.375, 102.4808, 39.0321]</v>
          </cell>
          <cell r="J922" t="str">
            <v>['d14:4+OH', 'Cer(d46:8)-1H2O', 'd14:4', 'd14:4+2OH']</v>
          </cell>
          <cell r="K922">
            <v>492.99900000000002</v>
          </cell>
          <cell r="L922">
            <v>53.6</v>
          </cell>
          <cell r="M922">
            <v>0.69</v>
          </cell>
          <cell r="O922">
            <v>1</v>
          </cell>
        </row>
        <row r="923">
          <cell r="H923" t="str">
            <v>[346.3137, 674.5845, 364.3145]</v>
          </cell>
          <cell r="I923" t="str">
            <v>[513.574, 164.375, 33.0833]</v>
          </cell>
          <cell r="J923" t="str">
            <v>['d23:4+OH', 'Cer(d46:8)-1H2O', 'd23:4+2OH']</v>
          </cell>
          <cell r="K923">
            <v>711.03229999999996</v>
          </cell>
          <cell r="L923">
            <v>50</v>
          </cell>
          <cell r="M923">
            <v>1</v>
          </cell>
          <cell r="O923">
            <v>1</v>
          </cell>
        </row>
        <row r="924">
          <cell r="H924" t="str">
            <v>[362.3847, 398.3934, 416.4119, 642.6661, 380.3858]</v>
          </cell>
          <cell r="I924" t="str">
            <v>[457.8232, 43.0, 43.0, 32.0833, 23.625]</v>
          </cell>
          <cell r="J924" t="str">
            <v>['t25:0', 't25:0+2OH', 't25:0+3OH', 'Cer(t44:0)-3H2O', 't25:0+OH']</v>
          </cell>
          <cell r="K924">
            <v>599.53150000000005</v>
          </cell>
          <cell r="L924">
            <v>55.8</v>
          </cell>
          <cell r="M924">
            <v>0.87</v>
          </cell>
          <cell r="O924">
            <v>1</v>
          </cell>
        </row>
        <row r="925">
          <cell r="H925" t="str">
            <v>[376.3944, 394.4097, 430.4247, 642.6661]</v>
          </cell>
          <cell r="I925" t="str">
            <v>[307.0417, 227.636, 126.1, 32.0833]</v>
          </cell>
          <cell r="J925" t="str">
            <v>['t26:0', 't26:0+OH', 't26:0+3OH', 'Cer(t44:0)-3H2O']</v>
          </cell>
          <cell r="K925">
            <v>692.86099999999999</v>
          </cell>
          <cell r="L925">
            <v>50</v>
          </cell>
          <cell r="M925">
            <v>1</v>
          </cell>
          <cell r="O925">
            <v>1</v>
          </cell>
        </row>
        <row r="926">
          <cell r="H926" t="str">
            <v>[436.4519, 418.4439, 454.4595, 472.4715, 642.6661]</v>
          </cell>
          <cell r="I926" t="str">
            <v>[202.8929, 117.0, 58.25, 50.05, 32.0833]</v>
          </cell>
          <cell r="J926" t="str">
            <v>['t29:0+OH', 't29:0', 't29:0+2OH', 't29:0+3OH', 'Cer(t44:0)-3H2O']</v>
          </cell>
          <cell r="K926">
            <v>460.27620000000002</v>
          </cell>
          <cell r="L926">
            <v>37.200000000000003</v>
          </cell>
          <cell r="M926">
            <v>0.66</v>
          </cell>
          <cell r="O926">
            <v>1</v>
          </cell>
        </row>
        <row r="927">
          <cell r="H927" t="str">
            <v>[384.37, 402.3734, 680.6326, 662.6188, 420.3851]</v>
          </cell>
          <cell r="I927" t="str">
            <v>[1172.0282, 348.255, 305.7519, 96.3472, 73.8929]</v>
          </cell>
          <cell r="J927" t="str">
            <v>['d27:4', 'd27:4+OH', 'Cer(d46:5)-1H2O', 'Cer(d46:5)-2H2O', 'd27:4+2OH']</v>
          </cell>
          <cell r="K927">
            <v>1996.2752</v>
          </cell>
          <cell r="L927">
            <v>83</v>
          </cell>
          <cell r="M927">
            <v>1</v>
          </cell>
          <cell r="O927">
            <v>1</v>
          </cell>
        </row>
        <row r="928">
          <cell r="H928" t="str">
            <v>[378.3352, 680.6326, 662.6188, 342.3168]</v>
          </cell>
          <cell r="I928" t="str">
            <v>[1177.0404, 305.7519, 96.3472, 94.5]</v>
          </cell>
          <cell r="J928" t="str">
            <v>['d24:4+2OH', 'Cer(d46:5)-1H2O', 'Cer(d46:5)-2H2O', 'd24:4']</v>
          </cell>
          <cell r="K928">
            <v>1673.6395</v>
          </cell>
          <cell r="L928">
            <v>60.3</v>
          </cell>
          <cell r="M928">
            <v>0.84</v>
          </cell>
          <cell r="O928">
            <v>1</v>
          </cell>
        </row>
        <row r="929">
          <cell r="H929" t="str">
            <v>[370.3523, 680.6326, 662.6188, 388.3604]</v>
          </cell>
          <cell r="I929" t="str">
            <v>[1226.2937, 305.7519, 96.3472, 23.0]</v>
          </cell>
          <cell r="J929" t="str">
            <v>['d26:4', 'Cer(d46:5)-1H2O', 'Cer(d46:5)-2H2O', 'd26:4+OH']</v>
          </cell>
          <cell r="K929">
            <v>1651.3928000000001</v>
          </cell>
          <cell r="L929">
            <v>53.6</v>
          </cell>
          <cell r="M929">
            <v>0.83</v>
          </cell>
          <cell r="O929">
            <v>1</v>
          </cell>
        </row>
        <row r="930">
          <cell r="H930" t="str">
            <v>[266.2515, 694.6589, 248.2407]</v>
          </cell>
          <cell r="I930" t="str">
            <v>[159.2, 62.0, 28.0833]</v>
          </cell>
          <cell r="J930" t="str">
            <v>['d17:2+OH', 'Cer(d47:5)-1H2O', 'd17:2']</v>
          </cell>
          <cell r="K930">
            <v>249.2833</v>
          </cell>
          <cell r="L930">
            <v>50</v>
          </cell>
          <cell r="M930">
            <v>1</v>
          </cell>
          <cell r="O930">
            <v>1</v>
          </cell>
        </row>
        <row r="931">
          <cell r="H931" t="str">
            <v>[418.3736, 382.3485, 400.3637, 695.5192, 436.3851, 659.5078]</v>
          </cell>
          <cell r="I931" t="str">
            <v>[247.8007, 184.45, 179.6667, 95.0, 86.25, 24.0625]</v>
          </cell>
          <cell r="J931" t="str">
            <v>['t27:4+2OH', 't27:4', 't27:4+OH', 'PECer(t37:4)-1H2O', 't27:4+3OH', 'PECer(t37:4)-3H2O']</v>
          </cell>
          <cell r="K931">
            <v>817.22990000000004</v>
          </cell>
          <cell r="L931">
            <v>44</v>
          </cell>
          <cell r="M931">
            <v>0.94</v>
          </cell>
          <cell r="O931">
            <v>1</v>
          </cell>
        </row>
        <row r="932">
          <cell r="H932" t="str">
            <v>[382.3388, 184.0742, 695.5192, 328.3015, 659.5078]</v>
          </cell>
          <cell r="I932" t="str">
            <v>[528.3838, 185.0083, 95.0, 34.1667, 24.0625]</v>
          </cell>
          <cell r="J932" t="str">
            <v>['t23:3+3OH', '[phosphocholine+H]+', 'SM(t34:4)-1H2O', 't23:3', 'SM(t34:4)-3H2O']</v>
          </cell>
          <cell r="K932">
            <v>866.62129999999991</v>
          </cell>
          <cell r="L932">
            <v>38</v>
          </cell>
          <cell r="M932">
            <v>1</v>
          </cell>
          <cell r="O932">
            <v>1</v>
          </cell>
        </row>
        <row r="933">
          <cell r="H933" t="str">
            <v>[206.1908, 184.0742, 242.2099, 695.5192, 659.5078]</v>
          </cell>
          <cell r="I933" t="str">
            <v>[418.0288, 185.0083, 106.375, 95.0, 24.0625]</v>
          </cell>
          <cell r="J933" t="str">
            <v>['t14:1', '[phosphocholine+H]+', 't14:1+2OH', 'SM(t34:4)-1H2O', 'SM(t34:4)-3H2O']</v>
          </cell>
          <cell r="K933">
            <v>828.47460000000001</v>
          </cell>
          <cell r="L933">
            <v>34.200000000000003</v>
          </cell>
          <cell r="M933">
            <v>0.96</v>
          </cell>
          <cell r="O933">
            <v>1</v>
          </cell>
        </row>
        <row r="934">
          <cell r="H934" t="str">
            <v>[718.5198, 264.2375, 282.2442, 538.4532, 682.509, 700.5207, 246.217]</v>
          </cell>
          <cell r="I934" t="str">
            <v>[4638.2388, 501.1365, 248.25, 102.0, 66.625, 55.025, 24.375]</v>
          </cell>
          <cell r="J934" t="str">
            <v>['HexCer(d36:6)', 'd17:3+OH', 'd17:3+2OH', 'HexCer(d36:6)-Hex-H2O', 'HexCer(d36:6)-2H2O', 'HexCer(d36:6)-1H2O', 'd17:3']</v>
          </cell>
          <cell r="K934">
            <v>5635.6502999999993</v>
          </cell>
          <cell r="L934">
            <v>78</v>
          </cell>
          <cell r="M934">
            <v>1</v>
          </cell>
          <cell r="O934">
            <v>1</v>
          </cell>
        </row>
        <row r="935">
          <cell r="H935" t="str">
            <v>[718.5198, 242.2088, 206.1915, 538.4532, 224.1991, 682.509, 700.5207]</v>
          </cell>
          <cell r="I935" t="str">
            <v>[4638.2388, 191.0208, 111.0, 102.0, 73.0417, 66.625, 55.025]</v>
          </cell>
          <cell r="J935" t="str">
            <v>['HexCer(d36:6)', 'd14:2+2OH', 'd14:2', 'HexCer(d36:6)-Hex-H2O', 'd14:2+OH', 'HexCer(d36:6)-2H2O', 'HexCer(d36:6)-1H2O']</v>
          </cell>
          <cell r="K935">
            <v>5236.9512999999997</v>
          </cell>
          <cell r="L935">
            <v>62.400000000000013</v>
          </cell>
          <cell r="M935">
            <v>0.93</v>
          </cell>
          <cell r="O935">
            <v>1</v>
          </cell>
        </row>
        <row r="936">
          <cell r="H936" t="str">
            <v>[718.5198, 276.2371, 258.2232, 538.4532, 682.509, 700.5207]</v>
          </cell>
          <cell r="I936" t="str">
            <v>[4638.2388, 205.025, 198.75, 102.0, 66.625, 55.025]</v>
          </cell>
          <cell r="J936" t="str">
            <v>['HexCer(d36:6)', 'd18:4+OH', 'd18:4', 'HexCer(d36:6)-Hex-H2O', 'HexCer(d36:6)-2H2O', 'HexCer(d36:6)-1H2O']</v>
          </cell>
          <cell r="K936">
            <v>5265.6637999999994</v>
          </cell>
          <cell r="L936">
            <v>60.3</v>
          </cell>
          <cell r="M936">
            <v>0.93</v>
          </cell>
          <cell r="O936">
            <v>1</v>
          </cell>
        </row>
        <row r="937">
          <cell r="H937" t="str">
            <v>[720.5219, 702.5109, 280.2583, 540.4734, 684.4941, 262.2503, 298.2734]</v>
          </cell>
          <cell r="I937" t="str">
            <v>[1451.8597, 310.125, 184.0769, 141.8907, 90.0, 89.0833, 52.0357]</v>
          </cell>
          <cell r="J937" t="str">
            <v>['HexCer(t32:1)(OH)(OH)', 'HexCer(t32:1)(OH)(OH)-1H2O', 't18:1+OH', 'HexCer(t32:1)(OH)(OH)-Hex-H2O', 'HexCer(t32:1)(OH)(OH)-2H2O', 't18:1', 't18:1+2OH']</v>
          </cell>
          <cell r="K937">
            <v>2319.0713000000001</v>
          </cell>
          <cell r="L937">
            <v>64</v>
          </cell>
          <cell r="M937">
            <v>1</v>
          </cell>
          <cell r="O937">
            <v>1</v>
          </cell>
        </row>
        <row r="938">
          <cell r="H938" t="str">
            <v>[720.5219, 702.5109, 206.1916, 540.4734, 684.4941, 242.215, 224.2036]</v>
          </cell>
          <cell r="I938" t="str">
            <v>[1451.8597, 310.125, 158.2, 141.8907, 90.0, 22.5, 20.2083]</v>
          </cell>
          <cell r="J938" t="str">
            <v>['HexCer(t32:1)(OH)(OH)', 'HexCer(t32:1)(OH)(OH)-1H2O', 't14:1', 'HexCer(t32:1)(OH)(OH)-Hex-H2O', 'HexCer(t32:1)(OH)(OH)-2H2O', 't14:1+2OH', 't14:1+OH']</v>
          </cell>
          <cell r="K938">
            <v>2194.7837</v>
          </cell>
          <cell r="L938">
            <v>51.2</v>
          </cell>
          <cell r="M938">
            <v>0.95</v>
          </cell>
          <cell r="O938">
            <v>1</v>
          </cell>
        </row>
        <row r="939">
          <cell r="H939" t="str">
            <v>[720.5219, 702.5109, 540.4734, 276.2684, 684.4941, 294.278]</v>
          </cell>
          <cell r="I939" t="str">
            <v>[1451.8597, 310.125, 141.8907, 139.0083, 90.0, 83.05]</v>
          </cell>
          <cell r="J939" t="str">
            <v>['HexCer(t32:1)(OH)(OH)', 'HexCer(t32:1)(OH)(OH)-1H2O', 'HexCer(t32:1)(OH)(OH)-Hex-H2O', 't19:1', 'HexCer(t32:1)(OH)(OH)-2H2O', 't19:1+OH']</v>
          </cell>
          <cell r="K939">
            <v>2215.9337</v>
          </cell>
          <cell r="L939">
            <v>49.500000000000007</v>
          </cell>
          <cell r="M939">
            <v>0.96</v>
          </cell>
          <cell r="O939">
            <v>1</v>
          </cell>
        </row>
        <row r="940">
          <cell r="H940" t="str">
            <v>[766.5786, 748.5823, 396.3698, 414.3772, 432.3874]</v>
          </cell>
          <cell r="I940" t="str">
            <v>[1878.0992, 383.5326, 348.125, 264.0717, 62.0]</v>
          </cell>
          <cell r="J940" t="str">
            <v>['HexCer(t38:4)', 'HexCer(t38:4)-1H2O', 't28:4', 't28:4+OH', 't28:4+2OH']</v>
          </cell>
          <cell r="K940">
            <v>2935.8285000000001</v>
          </cell>
          <cell r="L940">
            <v>45</v>
          </cell>
          <cell r="M940">
            <v>1</v>
          </cell>
          <cell r="O940">
            <v>1</v>
          </cell>
        </row>
        <row r="941">
          <cell r="H941" t="str">
            <v>[766.5786, 748.5823, 282.2796, 264.2681]</v>
          </cell>
          <cell r="I941" t="str">
            <v>[1878.0992, 383.5326, 298.4706, 168.0]</v>
          </cell>
          <cell r="J941" t="str">
            <v>['HexCer(d38:4)(OH)', 'HexCer(d38:4)(OH)-1H2O', 'd18:1+OH', 'd18:1']</v>
          </cell>
          <cell r="K941">
            <v>2728.1024000000002</v>
          </cell>
          <cell r="L941">
            <v>39.6</v>
          </cell>
          <cell r="M941">
            <v>0.93</v>
          </cell>
          <cell r="O941">
            <v>1</v>
          </cell>
        </row>
        <row r="942">
          <cell r="H942" t="str">
            <v>[766.5786, 748.5823, 282.2796, 264.2681]</v>
          </cell>
          <cell r="I942" t="str">
            <v>[1878.0992, 383.5326, 298.4706, 168.0]</v>
          </cell>
          <cell r="J942" t="str">
            <v>['HexCer(t38:4)', 'HexCer(t38:4)-1H2O', 't18:0+OH', 't18:0']</v>
          </cell>
          <cell r="K942">
            <v>2728.1024000000002</v>
          </cell>
          <cell r="L942">
            <v>32.4</v>
          </cell>
          <cell r="M942">
            <v>0.93</v>
          </cell>
          <cell r="O942">
            <v>1</v>
          </cell>
        </row>
        <row r="943">
          <cell r="H943" t="str">
            <v>[796.6311, 778.6204, 342.321, 396.3548, 378.3308, 360.3321, 616.5671, 742.5963]</v>
          </cell>
          <cell r="I943" t="str">
            <v>[343032.875, 36099.9062, 1411.782, 236.0357, 97.05, 95.45, 81.0833, 75.675]</v>
          </cell>
          <cell r="J943" t="str">
            <v>['HexCer(t40:3)', 'HexCer(t40:3)-1H2O', 't24:3', 't24:3+3OH', 't24:3+2OH', 't24:3+OH', 'HexCer(t40:3)-Hex-H2O', 'HexCer(t40:3)-3H2O']</v>
          </cell>
          <cell r="K943">
            <v>381129.85720000003</v>
          </cell>
          <cell r="L943">
            <v>65.7</v>
          </cell>
          <cell r="M943">
            <v>1</v>
          </cell>
          <cell r="O943">
            <v>1</v>
          </cell>
        </row>
        <row r="944">
          <cell r="H944" t="str">
            <v>[796.6311, 778.6204, 328.3056, 382.3321, 616.5671, 742.5963, 364.3218]</v>
          </cell>
          <cell r="I944" t="str">
            <v>[343032.875, 36099.9062, 1756.5731, 134.6886, 81.0833, 75.675, 64.7781]</v>
          </cell>
          <cell r="J944" t="str">
            <v>['HexCer(t40:3)', 'HexCer(t40:3)-1H2O', 't23:3', 't23:3+3OH', 'HexCer(t40:3)-Hex-H2O', 'HexCer(t40:3)-3H2O', 't23:3+2OH']</v>
          </cell>
          <cell r="K944">
            <v>381245.57929999992</v>
          </cell>
          <cell r="L944">
            <v>64</v>
          </cell>
          <cell r="M944">
            <v>1</v>
          </cell>
          <cell r="O944">
            <v>1</v>
          </cell>
        </row>
        <row r="945">
          <cell r="H945" t="str">
            <v>[796.6311, 778.6204, 244.2093, 280.222, 262.2216, 616.5671, 742.5963, 298.2355]</v>
          </cell>
          <cell r="I945" t="str">
            <v>[343032.875, 36099.9062, 796.3642, 233.7868, 222.943, 81.0833, 75.675, 50.0]</v>
          </cell>
          <cell r="J945" t="str">
            <v>['HexCer(t40:3)', 'HexCer(t40:3)-1H2O', 't17:3', 't17:3+2OH', 't17:3+OH', 'HexCer(t40:3)-Hex-H2O', 'HexCer(t40:3)-3H2O', 't17:3+3OH']</v>
          </cell>
          <cell r="K945">
            <v>380592.6335</v>
          </cell>
          <cell r="L945">
            <v>58.4</v>
          </cell>
          <cell r="M945">
            <v>1</v>
          </cell>
          <cell r="O945">
            <v>1</v>
          </cell>
        </row>
        <row r="946">
          <cell r="H946" t="str">
            <v>[810.6093, 384.3697, 792.5947, 420.3896, 402.3747]</v>
          </cell>
          <cell r="I946" t="str">
            <v>[2157.8225, 1100.3846, 597.2565, 135.25, 45.45]</v>
          </cell>
          <cell r="J946" t="str">
            <v>['HexCer(t40:4)(OH)', 't27:3', 'HexCer(t40:4)(OH)-1H2O', 't27:3+2OH', 't27:3+OH']</v>
          </cell>
          <cell r="K946">
            <v>4036.1635999999999</v>
          </cell>
          <cell r="L946">
            <v>45</v>
          </cell>
          <cell r="M946">
            <v>1</v>
          </cell>
          <cell r="O946">
            <v>1</v>
          </cell>
        </row>
        <row r="947">
          <cell r="H947" t="str">
            <v>[810.6093, 328.3062, 792.5947, 346.3061]</v>
          </cell>
          <cell r="I947" t="str">
            <v>[2157.8225, 1127.901, 597.2565, 77.45]</v>
          </cell>
          <cell r="J947" t="str">
            <v>['HexCer(t40:4)(OH)', 't23:3', 'HexCer(t40:4)(OH)-1H2O', 't23:3+OH']</v>
          </cell>
          <cell r="K947">
            <v>3960.43</v>
          </cell>
          <cell r="L947">
            <v>32.4</v>
          </cell>
          <cell r="M947">
            <v>0.98</v>
          </cell>
          <cell r="O947">
            <v>1</v>
          </cell>
        </row>
        <row r="948">
          <cell r="H948" t="str">
            <v>[810.6093, 398.3851, 792.5947, 434.3954]</v>
          </cell>
          <cell r="I948" t="str">
            <v>[2157.8225, 981.7243, 597.2565, 116.0]</v>
          </cell>
          <cell r="J948" t="str">
            <v>['HexCer(t40:4)(OH)', 't28:3', 'HexCer(t40:4)(OH)-1H2O', 't28:3+2OH']</v>
          </cell>
          <cell r="K948">
            <v>3852.8033</v>
          </cell>
          <cell r="L948">
            <v>28.8</v>
          </cell>
          <cell r="M948">
            <v>0.95</v>
          </cell>
          <cell r="O948">
            <v>1</v>
          </cell>
        </row>
        <row r="949">
          <cell r="H949" t="str">
            <v>[812.6265, 794.6156, 314.2898, 332.2995, 350.312, 776.6134]</v>
          </cell>
          <cell r="I949" t="str">
            <v>[4432.1353, 2321.8179, 910.0085, 43.0625, 30.5568, 25.1607]</v>
          </cell>
          <cell r="J949" t="str">
            <v>['HexCer(t40:3)(OH)', 'HexCer(t40:3)(OH)-1H2O', 't22:3', 't22:3+OH', 't22:3+2OH', 'HexCer(t40:3)(OH)-2H2O']</v>
          </cell>
          <cell r="K949">
            <v>7762.7416999999996</v>
          </cell>
          <cell r="L949">
            <v>55.000000000000007</v>
          </cell>
          <cell r="M949">
            <v>1</v>
          </cell>
          <cell r="O949">
            <v>1</v>
          </cell>
        </row>
        <row r="950">
          <cell r="H950" t="str">
            <v>[812.6265, 794.6156, 328.3063, 364.3158, 346.3076, 382.3304, 776.6134]</v>
          </cell>
          <cell r="I950" t="str">
            <v>[4432.1353, 2321.8179, 381.3878, 168.0, 48.25, 27.05, 25.1607]</v>
          </cell>
          <cell r="J950" t="str">
            <v>['HexCer(t40:3)(OH)', 'HexCer(t40:3)(OH)-1H2O', 't23:3', 't23:3+2OH', 't23:3+OH', 't23:3+3OH', 'HexCer(t40:3)(OH)-2H2O']</v>
          </cell>
          <cell r="K950">
            <v>7403.8017000000009</v>
          </cell>
          <cell r="L950">
            <v>51.2</v>
          </cell>
          <cell r="M950">
            <v>0.95</v>
          </cell>
          <cell r="O950">
            <v>1</v>
          </cell>
        </row>
        <row r="951">
          <cell r="H951" t="str">
            <v>[812.6265, 794.6156, 298.2422, 244.2044, 280.2268, 262.2201, 776.6134]</v>
          </cell>
          <cell r="I951" t="str">
            <v>[4432.1353, 2321.8179, 390.3269, 115.8284, 69.25, 41.05, 25.1607]</v>
          </cell>
          <cell r="J951" t="str">
            <v>['HexCer(t40:3)(OH)', 'HexCer(t40:3)(OH)-1H2O', 't17:3+3OH', 't17:3', 't17:3+2OH', 't17:3+OH', 'HexCer(t40:3)(OH)-2H2O']</v>
          </cell>
          <cell r="K951">
            <v>7395.5692000000008</v>
          </cell>
          <cell r="L951">
            <v>44.8</v>
          </cell>
          <cell r="M951">
            <v>0.95</v>
          </cell>
          <cell r="O951">
            <v>1</v>
          </cell>
        </row>
        <row r="952">
          <cell r="H952" t="str">
            <v>[834.5854, 282.2792, 300.2843, 816.5695, 264.2667]</v>
          </cell>
          <cell r="I952" t="str">
            <v>[15235.4551, 263.4048, 59.1607, 32.0833, 28.025]</v>
          </cell>
          <cell r="J952" t="str">
            <v>['LacCer(d32:1)', 'd18:1+OH', 'd18:1+2OH', 'LacCer(d32:1)-1H2O', 'd18:1']</v>
          </cell>
          <cell r="K952">
            <v>15618.1289</v>
          </cell>
          <cell r="L952">
            <v>45</v>
          </cell>
          <cell r="M952">
            <v>1</v>
          </cell>
          <cell r="O952">
            <v>1</v>
          </cell>
        </row>
        <row r="953">
          <cell r="H953" t="str">
            <v>[312.294, 276.2708, 294.2798, 816.5695]</v>
          </cell>
          <cell r="I953" t="str">
            <v>[310.625, 196.05, 74.0, 32.0833]</v>
          </cell>
          <cell r="J953" t="str">
            <v>['d19:2+2OH', 'd19:2', 'd19:2+OH', 'PICer(d38:2)-1H2O']</v>
          </cell>
          <cell r="K953">
            <v>612.75829999999996</v>
          </cell>
          <cell r="L953">
            <v>39.6</v>
          </cell>
          <cell r="M953">
            <v>0.04</v>
          </cell>
          <cell r="O953">
            <v>1</v>
          </cell>
        </row>
        <row r="954">
          <cell r="H954" t="str">
            <v>[282.2792, 300.2843, 816.5695, 264.2667]</v>
          </cell>
          <cell r="I954" t="str">
            <v>[263.4048, 59.1607, 32.0833, 28.025]</v>
          </cell>
          <cell r="J954" t="str">
            <v>['d18:1+OH', 'd18:1+2OH', 'PICer(d38:2)-1H2O', 'd18:1']</v>
          </cell>
          <cell r="K954">
            <v>382.67380000000003</v>
          </cell>
          <cell r="L954">
            <v>35.200000000000003</v>
          </cell>
          <cell r="M954">
            <v>0.02</v>
          </cell>
          <cell r="O954">
            <v>1</v>
          </cell>
        </row>
        <row r="955">
          <cell r="H955" t="str">
            <v>[850.5806, 282.281, 264.268, 526.4831, 832.5926, 814.5717]</v>
          </cell>
          <cell r="I955" t="str">
            <v>[6094.9028, 239.0769, 227.605, 118.05, 77.3472, 72.0]</v>
          </cell>
          <cell r="J955" t="str">
            <v>['LacCer(d32:1)(OH)', 'd18:1+OH', 'd18:1', 'LacCer(d32:1)(OH)-Gal-Glc', 'LacCer(d32:1)(OH)-1H2O', 'LacCer(d32:1)(OH)-2H2O']</v>
          </cell>
          <cell r="K955">
            <v>6828.9818999999998</v>
          </cell>
          <cell r="L955">
            <v>55.000000000000007</v>
          </cell>
          <cell r="M955">
            <v>1</v>
          </cell>
          <cell r="O955">
            <v>1</v>
          </cell>
        </row>
        <row r="956">
          <cell r="H956" t="str">
            <v>[850.5806, 282.281, 264.268, 526.4831, 832.5926, 814.5717]</v>
          </cell>
          <cell r="I956" t="str">
            <v>[6094.9028, 239.0769, 227.605, 118.05, 77.3472, 72.0]</v>
          </cell>
          <cell r="J956" t="str">
            <v>['LacCer(t32:1)', 't18:0+OH', 't18:0', 'LacCer(t32:1)-Gal-Glc', 'LacCer(t32:1)-1H2O', 'LacCer(t32:1)-2H2O']</v>
          </cell>
          <cell r="K956">
            <v>6828.9818999999998</v>
          </cell>
          <cell r="L956">
            <v>46</v>
          </cell>
          <cell r="M956">
            <v>1</v>
          </cell>
          <cell r="O956">
            <v>1</v>
          </cell>
        </row>
        <row r="957">
          <cell r="H957" t="str">
            <v>[850.5806, 356.3492, 338.3477, 526.4831, 832.5926, 814.5717]</v>
          </cell>
          <cell r="I957" t="str">
            <v>[6094.9028, 180.25, 175.006, 118.05, 77.3472, 72.0]</v>
          </cell>
          <cell r="J957" t="str">
            <v>['LacCer(d32:1)(OH)', 'd22:1+2OH', 'd22:1+OH', 'LacCer(d32:1)(OH)-Gal-Glc', 'LacCer(d32:1)(OH)-1H2O', 'LacCer(d32:1)(OH)-2H2O']</v>
          </cell>
          <cell r="K957">
            <v>6717.5559999999996</v>
          </cell>
          <cell r="L957">
            <v>44</v>
          </cell>
          <cell r="M957">
            <v>0.98</v>
          </cell>
          <cell r="O957">
            <v>1</v>
          </cell>
        </row>
        <row r="958">
          <cell r="H958" t="str">
            <v>[836.717, 386.3477, 404.3562, 818.7076, 368.338, 422.3667]</v>
          </cell>
          <cell r="I958" t="str">
            <v>[797.3502, 471.45, 314.75, 232.1114, 122.5, 33.3214]</v>
          </cell>
          <cell r="J958" t="str">
            <v>['Cer(t54:7)(dOH)-1H2O', 't26:4+OH', 't26:4+2OH', 'Cer(t54:7)(dOH)-2H2O', 't26:4', 't26:4+3OH']</v>
          </cell>
          <cell r="K958">
            <v>1971.4829999999999</v>
          </cell>
          <cell r="L958">
            <v>75</v>
          </cell>
          <cell r="M958">
            <v>1</v>
          </cell>
          <cell r="O958">
            <v>1</v>
          </cell>
        </row>
        <row r="959">
          <cell r="H959" t="str">
            <v>[836.717, 400.3515, 818.7076, 418.3707, 382.3502, 436.3767]</v>
          </cell>
          <cell r="I959" t="str">
            <v>[797.3502, 316.5454, 232.1114, 152.7857, 139.25, 78.25]</v>
          </cell>
          <cell r="J959" t="str">
            <v>['Cer(t54:7)(dOH)-1H2O', 't27:4+OH', 'Cer(t54:7)(dOH)-2H2O', 't27:4+2OH', 't27:4', 't27:4+3OH']</v>
          </cell>
          <cell r="K959">
            <v>1716.2927</v>
          </cell>
          <cell r="L959">
            <v>67.5</v>
          </cell>
          <cell r="M959">
            <v>0.87</v>
          </cell>
          <cell r="O959">
            <v>1</v>
          </cell>
        </row>
        <row r="960">
          <cell r="H960" t="str">
            <v>[836.717, 362.3027, 818.7076, 344.3, 326.2888]</v>
          </cell>
          <cell r="I960" t="str">
            <v>[797.3502, 256.4167, 232.1114, 228.4086, 184.4444]</v>
          </cell>
          <cell r="J960" t="str">
            <v>['Cer(t54:7)(dOH)-1H2O', 't23:4+2OH', 'Cer(t54:7)(dOH)-2H2O', 't23:4+OH', 't23:4']</v>
          </cell>
          <cell r="K960">
            <v>1698.7312999999999</v>
          </cell>
          <cell r="L960">
            <v>49.6</v>
          </cell>
          <cell r="M960">
            <v>0.86</v>
          </cell>
          <cell r="O960">
            <v>1</v>
          </cell>
        </row>
        <row r="961">
          <cell r="H961" t="str">
            <v>[854.7851, 836.755, 426.4683]</v>
          </cell>
          <cell r="I961" t="str">
            <v>[655.329, 211.0, 27.0833]</v>
          </cell>
          <cell r="J961" t="str">
            <v>['HexCer(m46:0)', 'HexCer(m46:0)-1H2O', 'm28:0+OH']</v>
          </cell>
          <cell r="K961">
            <v>893.41229999999996</v>
          </cell>
          <cell r="L961">
            <v>43</v>
          </cell>
          <cell r="M961">
            <v>1</v>
          </cell>
          <cell r="O961">
            <v>1</v>
          </cell>
        </row>
        <row r="962">
          <cell r="H962" t="str">
            <v>[836.755, 282.2783, 264.268, 300.2882]</v>
          </cell>
          <cell r="I962" t="str">
            <v>[211.0, 186.5568, 139.4712, 94.3333]</v>
          </cell>
          <cell r="J962" t="str">
            <v>['Cer(t52:1)(tOH)-1H2O', 't18:0+OH', 't18:0', 't18:0+2OH']</v>
          </cell>
          <cell r="K962">
            <v>631.36130000000003</v>
          </cell>
          <cell r="L962">
            <v>40</v>
          </cell>
          <cell r="M962">
            <v>0.71</v>
          </cell>
          <cell r="O962">
            <v>1</v>
          </cell>
        </row>
        <row r="963">
          <cell r="H963" t="str">
            <v>[854.7851, 836.755, 370.4028]</v>
          </cell>
          <cell r="I963" t="str">
            <v>[655.329, 211.0, 25.0833]</v>
          </cell>
          <cell r="J963" t="str">
            <v>['HexCer(m46:0)', 'HexCer(m46:0)-1H2O', 'm24:0+OH']</v>
          </cell>
          <cell r="K963">
            <v>891.41229999999996</v>
          </cell>
          <cell r="L963">
            <v>38.700000000000003</v>
          </cell>
          <cell r="M963">
            <v>1</v>
          </cell>
          <cell r="O963">
            <v>1</v>
          </cell>
        </row>
        <row r="964">
          <cell r="H964" t="str">
            <v>[244.2105, 280.2233, 298.2423, 262.2142, 856.7875]</v>
          </cell>
          <cell r="I964" t="str">
            <v>[837.6282, 404.9679, 221.0489, 133.8276, 112.2841]</v>
          </cell>
          <cell r="J964" t="str">
            <v>['t17:3', 't17:3+2OH', 't17:3+3OH', 't17:3+OH', 'Cer(t55:4)(dOH)-1H2O']</v>
          </cell>
          <cell r="K964">
            <v>1709.7566999999999</v>
          </cell>
          <cell r="L964">
            <v>49.6</v>
          </cell>
          <cell r="M964">
            <v>0.55000000000000004</v>
          </cell>
          <cell r="O964">
            <v>1</v>
          </cell>
        </row>
        <row r="965">
          <cell r="H965" t="str">
            <v>[312.2586, 294.237, 856.7875]</v>
          </cell>
          <cell r="I965" t="str">
            <v>[2646.4766, 377.5208, 112.2841]</v>
          </cell>
          <cell r="J965" t="str">
            <v>['t18:3+3OH', 't18:3+2OH', 'Cer(t55:4)(dOH)-1H2O']</v>
          </cell>
          <cell r="K965">
            <v>3136.2815000000001</v>
          </cell>
          <cell r="L965">
            <v>38</v>
          </cell>
          <cell r="M965">
            <v>1</v>
          </cell>
          <cell r="O965">
            <v>1</v>
          </cell>
        </row>
        <row r="966">
          <cell r="H966" t="str">
            <v>[244.2237, 262.236, 856.7875]</v>
          </cell>
          <cell r="I966" t="str">
            <v>[1227.9132, 1081.464, 112.2841]</v>
          </cell>
          <cell r="J966" t="str">
            <v>['t14:0+2OH', 't14:0+3OH', 'Cer(t55:4)(dOH)-1H2O']</v>
          </cell>
          <cell r="K966">
            <v>2421.6613000000002</v>
          </cell>
          <cell r="L966">
            <v>34.200000000000003</v>
          </cell>
          <cell r="M966">
            <v>0.77</v>
          </cell>
          <cell r="O966">
            <v>1</v>
          </cell>
        </row>
        <row r="967">
          <cell r="H967" t="str">
            <v>[886.6757, 286.2586, 322.2725, 868.6624, 340.2875]</v>
          </cell>
          <cell r="I967" t="str">
            <v>[31272.9082, 139.0833, 126.0, 95.3472, 90.05]</v>
          </cell>
          <cell r="J967" t="str">
            <v>['HexCer(t47:7)', 't20:3', 't20:3+2OH', 'HexCer(t47:7)-1H2O', 't20:3+3OH']</v>
          </cell>
          <cell r="K967">
            <v>31723.3887</v>
          </cell>
          <cell r="L967">
            <v>45</v>
          </cell>
          <cell r="M967">
            <v>1</v>
          </cell>
          <cell r="O967">
            <v>1</v>
          </cell>
        </row>
        <row r="968">
          <cell r="H968" t="str">
            <v>[886.6757, 246.2237, 868.6624, 282.2379]</v>
          </cell>
          <cell r="I968" t="str">
            <v>[31272.9082, 259.8889, 95.3472, 47.1607]</v>
          </cell>
          <cell r="J968" t="str">
            <v>['HexCer(d47:7)(OH)', 'd17:3', 'HexCer(d47:7)(OH)-1H2O', 'd17:3+2OH']</v>
          </cell>
          <cell r="K968">
            <v>31675.305</v>
          </cell>
          <cell r="L968">
            <v>35.200000000000003</v>
          </cell>
          <cell r="M968">
            <v>1</v>
          </cell>
          <cell r="O968">
            <v>1</v>
          </cell>
        </row>
        <row r="969">
          <cell r="H969" t="str">
            <v>[886.6757, 264.2008, 228.1791, 868.6624]</v>
          </cell>
          <cell r="I969" t="str">
            <v>[31272.9082, 206.4083, 111.0625, 95.3472]</v>
          </cell>
          <cell r="J969" t="str">
            <v>['HexCer(t47:7)', 't16:4+2OH', 't16:4', 'HexCer(t47:7)-1H2O']</v>
          </cell>
          <cell r="K969">
            <v>31685.726200000001</v>
          </cell>
          <cell r="L969">
            <v>32.4</v>
          </cell>
          <cell r="M969">
            <v>1</v>
          </cell>
          <cell r="O969">
            <v>1</v>
          </cell>
        </row>
        <row r="970">
          <cell r="H970" t="str">
            <v>[896.5967, 206.1915, 878.5982, 242.2156, 554.4771]</v>
          </cell>
          <cell r="I970" t="str">
            <v>[28601.5703, 163.675, 62.0, 30.375, 29.05]</v>
          </cell>
          <cell r="J970" t="str">
            <v>['LacCer(t33:1)(OH)(OH)', 't14:1', 'LacCer(t33:1)(OH)(OH)-1H2O', 't14:1+2OH', 'LacCer(t33:1)(OH)(OH)-Gal-Glc-H2O']</v>
          </cell>
          <cell r="K970">
            <v>28886.670300000002</v>
          </cell>
          <cell r="L970">
            <v>38</v>
          </cell>
          <cell r="M970">
            <v>1</v>
          </cell>
          <cell r="O970">
            <v>1</v>
          </cell>
        </row>
        <row r="971">
          <cell r="H971" t="str">
            <v>[896.5967, 878.5982, 352.3559, 554.4771, 370.3683]</v>
          </cell>
          <cell r="I971" t="str">
            <v>[28601.5703, 62.0, 53.5, 29.05, 23.625]</v>
          </cell>
          <cell r="J971" t="str">
            <v>['LacCer(t33:1)(OH)(OH)', 'LacCer(t33:1)(OH)(OH)-1H2O', 't23:0+OH', 'LacCer(t33:1)(OH)(OH)-Gal-Glc-H2O', 't23:0+2OH']</v>
          </cell>
          <cell r="K971">
            <v>28769.745299999999</v>
          </cell>
          <cell r="L971">
            <v>34.200000000000003</v>
          </cell>
          <cell r="M971">
            <v>1</v>
          </cell>
          <cell r="O971">
            <v>1</v>
          </cell>
        </row>
        <row r="972">
          <cell r="H972" t="str">
            <v>[878.5982, 202.157, 238.1789, 220.1675]</v>
          </cell>
          <cell r="I972" t="str">
            <v>[62.0, 43.1607, 36.0, 30.375]</v>
          </cell>
          <cell r="J972" t="str">
            <v>['PICer(d43:6)-1H2O', 'd14:4', 'd14:4+2OH', 'd14:4+OH']</v>
          </cell>
          <cell r="K972">
            <v>171.53569999999999</v>
          </cell>
          <cell r="L972">
            <v>30.8</v>
          </cell>
          <cell r="M972">
            <v>0.01</v>
          </cell>
          <cell r="O972">
            <v>1</v>
          </cell>
        </row>
        <row r="973">
          <cell r="H973" t="str">
            <v>[340.2907, 322.2787, 304.2669, 286.2562]</v>
          </cell>
          <cell r="I973" t="str">
            <v>[6265.313, 1920.2401, 624.2628, 461.5503]</v>
          </cell>
          <cell r="J973" t="str">
            <v>['t20:3+3OH', 't20:3+2OH', 't20:3+OH', 't20:3']</v>
          </cell>
          <cell r="K973">
            <v>9271.3662000000004</v>
          </cell>
          <cell r="L973">
            <v>50</v>
          </cell>
          <cell r="M973">
            <v>1</v>
          </cell>
          <cell r="O973">
            <v>1</v>
          </cell>
        </row>
        <row r="974">
          <cell r="H974" t="str">
            <v>[340.3048, 358.3165, 376.3249, 394.3362]</v>
          </cell>
          <cell r="I974" t="str">
            <v>[2447.3831, 662.8474, 437.6808, 349.625]</v>
          </cell>
          <cell r="J974" t="str">
            <v>['t24:4', 't24:4+OH', 't24:4+2OH', 't24:4+3OH']</v>
          </cell>
          <cell r="K974">
            <v>3897.5363000000002</v>
          </cell>
          <cell r="L974">
            <v>45</v>
          </cell>
          <cell r="M974">
            <v>0.42</v>
          </cell>
          <cell r="O974">
            <v>1</v>
          </cell>
        </row>
        <row r="975">
          <cell r="H975" t="str">
            <v>[374.3484, 356.3382, 410.3667, 392.3555]</v>
          </cell>
          <cell r="I975" t="str">
            <v>[1863.452, 453.3265, 337.402, 326.0]</v>
          </cell>
          <cell r="J975" t="str">
            <v>['t25:3+OH', 't25:3', 't25:3+3OH', 't25:3+2OH']</v>
          </cell>
          <cell r="K975">
            <v>2980.1804999999999</v>
          </cell>
          <cell r="L975">
            <v>40</v>
          </cell>
          <cell r="M975">
            <v>0.32</v>
          </cell>
          <cell r="O975">
            <v>1</v>
          </cell>
        </row>
        <row r="976">
          <cell r="H976" t="str">
            <v>[900.7121, 260.2402, 296.2636, 738.6612]</v>
          </cell>
          <cell r="I976" t="str">
            <v>[160539.875, 235.875, 153.625, 40.5]</v>
          </cell>
          <cell r="J976" t="str">
            <v>['HexCer(t45:2)(OH)(OH)', 't18:2', 't18:2+2OH', 'HexCer(t45:2)(OH)(OH)-Hex']</v>
          </cell>
          <cell r="K976">
            <v>160969.875</v>
          </cell>
          <cell r="L976">
            <v>36</v>
          </cell>
          <cell r="M976">
            <v>1</v>
          </cell>
          <cell r="O976">
            <v>1</v>
          </cell>
        </row>
        <row r="977">
          <cell r="H977" t="str">
            <v>[900.7121, 264.2311, 282.2443, 738.6612]</v>
          </cell>
          <cell r="I977" t="str">
            <v>[160539.875, 228.6875, 80.0096, 40.5]</v>
          </cell>
          <cell r="J977" t="str">
            <v>['HexCer(t45:2)(OH)(OH)', 't17:2+OH', 't17:2+2OH', 'HexCer(t45:2)(OH)(OH)-Hex']</v>
          </cell>
          <cell r="K977">
            <v>160889.07209999999</v>
          </cell>
          <cell r="L977">
            <v>32.4</v>
          </cell>
          <cell r="M977">
            <v>1</v>
          </cell>
          <cell r="O977">
            <v>1</v>
          </cell>
        </row>
        <row r="978">
          <cell r="H978" t="str">
            <v>[900.7121, 208.2051, 738.6612, 262.2335, 244.2308]</v>
          </cell>
          <cell r="I978" t="str">
            <v>[160539.875, 88.0865, 40.5, 30.625, 24.375]</v>
          </cell>
          <cell r="J978" t="str">
            <v>['HexCer(t45:2)(OH)(OH)', 't14:0', 'HexCer(t45:2)(OH)(OH)-Hex', 't14:0+3OH', 't14:0+2OH']</v>
          </cell>
          <cell r="K978">
            <v>160723.4615</v>
          </cell>
          <cell r="L978">
            <v>31.5</v>
          </cell>
          <cell r="M978">
            <v>1</v>
          </cell>
          <cell r="O978">
            <v>1</v>
          </cell>
        </row>
        <row r="979">
          <cell r="H979" t="str">
            <v>[246.2255, 264.2356, 300.2548]</v>
          </cell>
          <cell r="I979" t="str">
            <v>[295.375, 216.0978, 47.25]</v>
          </cell>
          <cell r="J979" t="str">
            <v>['t17:2', 't17:2+OH', 't17:2+3OH']</v>
          </cell>
          <cell r="K979">
            <v>558.72280000000001</v>
          </cell>
          <cell r="L979">
            <v>38</v>
          </cell>
          <cell r="M979">
            <v>1</v>
          </cell>
          <cell r="O979">
            <v>1</v>
          </cell>
        </row>
        <row r="980">
          <cell r="H980" t="str">
            <v>[376.3172, 896.7956, 878.8017, 340.2985]</v>
          </cell>
          <cell r="I980" t="str">
            <v>[311.625, 233.375, 52.0833, 34.6667]</v>
          </cell>
          <cell r="J980" t="str">
            <v>['t24:4+2OH', 'Cer(t58:5)(dOH)-1H2O', 'Cer(t58:5)(dOH)-2H2O', 't24:4']</v>
          </cell>
          <cell r="K980">
            <v>631.75</v>
          </cell>
          <cell r="L980">
            <v>50</v>
          </cell>
          <cell r="M980">
            <v>1</v>
          </cell>
          <cell r="O980">
            <v>1</v>
          </cell>
        </row>
        <row r="981">
          <cell r="H981" t="str">
            <v>[262.2199, 896.7956, 878.8017]</v>
          </cell>
          <cell r="I981" t="str">
            <v>[240.962, 233.375, 52.0833]</v>
          </cell>
          <cell r="J981" t="str">
            <v>['t17:3+OH', 'Cer(t58:5)(dOH)-1H2O', 'Cer(t58:5)(dOH)-2H2O']</v>
          </cell>
          <cell r="K981">
            <v>526.4203</v>
          </cell>
          <cell r="L981">
            <v>34.200000000000003</v>
          </cell>
          <cell r="M981">
            <v>0.83</v>
          </cell>
          <cell r="O981">
            <v>1</v>
          </cell>
        </row>
        <row r="982">
          <cell r="H982" t="str">
            <v>[896.7956, 292.2317, 878.8017]</v>
          </cell>
          <cell r="I982" t="str">
            <v>[233.375, 177.4083, 52.0833]</v>
          </cell>
          <cell r="J982" t="str">
            <v>['Cer(t58:5)(dOH)-1H2O', 't18:4+2OH', 'Cer(t58:5)(dOH)-2H2O']</v>
          </cell>
          <cell r="K982">
            <v>462.86660000000001</v>
          </cell>
          <cell r="L982">
            <v>30.4</v>
          </cell>
          <cell r="M982">
            <v>0.73</v>
          </cell>
          <cell r="O982">
            <v>1</v>
          </cell>
        </row>
        <row r="983">
          <cell r="H983" t="str">
            <v>[932.774, 244.2098, 280.2324, 914.7666, 262.2203, 896.7754]</v>
          </cell>
          <cell r="I983" t="str">
            <v>[1095.5475, 309.25, 230.875, 194.3269, 46.5568, 46.4712]</v>
          </cell>
          <cell r="J983" t="str">
            <v>['HexCer(d51:4)', 'd17:4', 'd17:4+2OH', 'HexCer(d51:4)-1H2O', 'd17:4+OH', 'HexCer(d51:4)-2H2O']</v>
          </cell>
          <cell r="K983">
            <v>1923.0273999999999</v>
          </cell>
          <cell r="L983">
            <v>67</v>
          </cell>
          <cell r="M983">
            <v>1</v>
          </cell>
          <cell r="O983">
            <v>1</v>
          </cell>
        </row>
        <row r="984">
          <cell r="H984" t="str">
            <v>[932.774, 262.2491, 914.7666, 280.2648, 298.276, 896.7754]</v>
          </cell>
          <cell r="I984" t="str">
            <v>[1095.5475, 202.4821, 194.3269, 137.25, 68.025, 46.4712]</v>
          </cell>
          <cell r="J984" t="str">
            <v>['HexCer(d51:4)', 'd18:2', 'HexCer(d51:4)-1H2O', 'd18:2+OH', 'd18:2+2OH', 'HexCer(d51:4)-2H2O']</v>
          </cell>
          <cell r="K984">
            <v>1744.1026999999999</v>
          </cell>
          <cell r="L984">
            <v>60.3</v>
          </cell>
          <cell r="M984">
            <v>0.91</v>
          </cell>
          <cell r="O984">
            <v>1</v>
          </cell>
        </row>
        <row r="985">
          <cell r="H985" t="str">
            <v>[932.774, 292.261, 914.7666, 310.275, 896.7754]</v>
          </cell>
          <cell r="I985" t="str">
            <v>[1095.5475, 233.625, 194.3269, 124.05, 46.4712]</v>
          </cell>
          <cell r="J985" t="str">
            <v>['HexCer(d51:4)', 'd19:3+OH', 'HexCer(d51:4)-1H2O', 'd19:3+2OH', 'HexCer(d51:4)-2H2O']</v>
          </cell>
          <cell r="K985">
            <v>1694.0206000000001</v>
          </cell>
          <cell r="L985">
            <v>44.8</v>
          </cell>
          <cell r="M985">
            <v>0.88</v>
          </cell>
          <cell r="O985">
            <v>1</v>
          </cell>
        </row>
        <row r="986">
          <cell r="H986" t="str">
            <v>[914.8517, 914.8517, 304.3058, 878.8186, 878.8186]</v>
          </cell>
          <cell r="I986" t="str">
            <v>[68.2841, 68.2841, 59.0625, 36.2841, 36.2841]</v>
          </cell>
          <cell r="J986" t="str">
            <v>['Cer(t59:3)(dOH)-1H2O', 'Cer(t59:3)(dOH)-1H2O', 't21:1', 'Cer(t59:3)(dOH)-3H2O', 'Cer(t59:3)(dOH)-3H2O']</v>
          </cell>
          <cell r="K986">
            <v>268.19889999999998</v>
          </cell>
          <cell r="L986">
            <v>62</v>
          </cell>
          <cell r="M986">
            <v>1</v>
          </cell>
          <cell r="O986">
            <v>1</v>
          </cell>
        </row>
        <row r="987">
          <cell r="H987" t="str">
            <v>[914.8517, 914.8517, 312.2956, 878.8186, 878.8186]</v>
          </cell>
          <cell r="I987" t="str">
            <v>[68.2841, 68.2841, 58.0, 36.2841, 36.2841]</v>
          </cell>
          <cell r="J987" t="str">
            <v>['Cer(t59:3)(dOH)-1H2O', 'Cer(t59:3)(dOH)-1H2O', 't19:1+2OH', 'Cer(t59:3)(dOH)-3H2O', 'Cer(t59:3)(dOH)-3H2O']</v>
          </cell>
          <cell r="K987">
            <v>267.13639999999998</v>
          </cell>
          <cell r="L987">
            <v>55.8</v>
          </cell>
          <cell r="M987">
            <v>1</v>
          </cell>
          <cell r="O987">
            <v>1</v>
          </cell>
        </row>
        <row r="988">
          <cell r="H988" t="str">
            <v>[914.8517, 914.8517, 436.4467, 878.8186, 878.8186]</v>
          </cell>
          <cell r="I988" t="str">
            <v>[68.2841, 68.2841, 54.45, 36.2841, 36.2841]</v>
          </cell>
          <cell r="J988" t="str">
            <v>['Cer(t59:3)(dOH)-1H2O', 'Cer(t59:3)(dOH)-1H2O', 't29:0+OH', 'Cer(t59:3)(dOH)-3H2O', 'Cer(t59:3)(dOH)-3H2O']</v>
          </cell>
          <cell r="K988">
            <v>263.58640000000003</v>
          </cell>
          <cell r="L988">
            <v>49.6</v>
          </cell>
          <cell r="M988">
            <v>0.98</v>
          </cell>
          <cell r="O988">
            <v>1</v>
          </cell>
        </row>
        <row r="989">
          <cell r="H989" t="str">
            <v>[350.3477, 332.3335, 368.3458, 914.8517, 914.8517, 878.8186, 878.8186]</v>
          </cell>
          <cell r="I989" t="str">
            <v>[376.875, 189.0357, 95.625, 68.2841, 68.2841, 36.2841, 36.2841]</v>
          </cell>
          <cell r="J989" t="str">
            <v>['t23:1+OH', 't23:1', 't23:1+2OH', 'Cer(t59:3)(dOH)-1H2O', 'Cer(t59:3)(dOH)-1H2O', 'Cer(t59:3)(dOH)-3H2O', 'Cer(t59:3)(dOH)-3H2O']</v>
          </cell>
          <cell r="K989">
            <v>870.67209999999989</v>
          </cell>
          <cell r="L989">
            <v>88</v>
          </cell>
          <cell r="M989">
            <v>1</v>
          </cell>
          <cell r="O989">
            <v>1</v>
          </cell>
        </row>
        <row r="990">
          <cell r="H990" t="str">
            <v>[282.2771, 264.2681, 914.8517, 914.8517, 878.8186, 878.8186, 318.3001]</v>
          </cell>
          <cell r="I990" t="str">
            <v>[148.006, 116.0, 68.2841, 68.2841, 36.2841, 36.2841, 30.5]</v>
          </cell>
          <cell r="J990" t="str">
            <v>['t18:0+OH', 't18:0', 'Cer(t59:3)(dOH)-1H2O', 'Cer(t59:3)(dOH)-1H2O', 'Cer(t59:3)(dOH)-3H2O', 'Cer(t59:3)(dOH)-3H2O', 't18:0+3OH']</v>
          </cell>
          <cell r="K990">
            <v>503.64240000000001</v>
          </cell>
          <cell r="L990">
            <v>70.400000000000006</v>
          </cell>
          <cell r="M990">
            <v>0.57999999999999996</v>
          </cell>
          <cell r="O990">
            <v>1</v>
          </cell>
        </row>
        <row r="991">
          <cell r="H991" t="str">
            <v>[282.2468, 264.2351, 914.8517, 914.8517, 878.8186, 878.8186]</v>
          </cell>
          <cell r="I991" t="str">
            <v>[348.1413, 114.0, 68.2841, 68.2841, 36.2841, 36.2841]</v>
          </cell>
          <cell r="J991" t="str">
            <v>['t17:2+2OH', 't17:2+OH', 'Cer(t59:3)(dOH)-1H2O', 'Cer(t59:3)(dOH)-1H2O', 'Cer(t59:3)(dOH)-3H2O', 'Cer(t59:3)(dOH)-3H2O']</v>
          </cell>
          <cell r="K991">
            <v>671.27769999999987</v>
          </cell>
          <cell r="L991">
            <v>67.5</v>
          </cell>
          <cell r="M991">
            <v>0.77</v>
          </cell>
          <cell r="O991">
            <v>1</v>
          </cell>
        </row>
        <row r="992">
          <cell r="H992" t="str">
            <v>[934.769, 298.2369, 280.223, 262.2149, 916.7521, 244.2093, 880.7427]</v>
          </cell>
          <cell r="I992" t="str">
            <v>[647.7686, 419.0167, 280.5329, 157.0208, 141.5042, 96.2812, 45.0]</v>
          </cell>
          <cell r="J992" t="str">
            <v>['HexCer(t50:4)', 't17:3+3OH', 't17:3+2OH', 't17:3+OH', 'HexCer(t50:4)-1H2O', 't17:3', 'HexCer(t50:4)-3H2O']</v>
          </cell>
          <cell r="K992">
            <v>1787.1243999999999</v>
          </cell>
          <cell r="L992">
            <v>64</v>
          </cell>
          <cell r="M992">
            <v>1</v>
          </cell>
          <cell r="O992">
            <v>1</v>
          </cell>
        </row>
        <row r="993">
          <cell r="H993" t="str">
            <v>[934.769, 278.2141, 916.7521, 242.1921, 296.2248, 880.7427]</v>
          </cell>
          <cell r="I993" t="str">
            <v>[647.7686, 424.2154, 141.5042, 114.125, 85.05, 45.0]</v>
          </cell>
          <cell r="J993" t="str">
            <v>['HexCer(t50:4)', 't17:4+2OH', 'HexCer(t50:4)-1H2O', 't17:4', 't17:4+3OH', 'HexCer(t50:4)-3H2O']</v>
          </cell>
          <cell r="K993">
            <v>1457.6632</v>
          </cell>
          <cell r="L993">
            <v>49.500000000000007</v>
          </cell>
          <cell r="M993">
            <v>0.82</v>
          </cell>
          <cell r="O993">
            <v>1</v>
          </cell>
        </row>
        <row r="994">
          <cell r="H994" t="str">
            <v>[934.769, 280.223, 262.2149, 916.7521, 244.2093]</v>
          </cell>
          <cell r="I994" t="str">
            <v>[647.7686, 280.5329, 157.0208, 141.5042, 96.2812]</v>
          </cell>
          <cell r="J994" t="str">
            <v>['HexCer(d50:4)(OH)', 'd17:4+2OH', 'd17:4+OH', 'HexCer(d50:4)(OH)-1H2O', 'd17:4']</v>
          </cell>
          <cell r="K994">
            <v>1323.1077</v>
          </cell>
          <cell r="L994">
            <v>44.8</v>
          </cell>
          <cell r="M994">
            <v>0.74</v>
          </cell>
          <cell r="O994">
            <v>1</v>
          </cell>
        </row>
        <row r="995">
          <cell r="H995" t="str">
            <v>[390.3382, 372.3267, 900.8006, 408.3541, 936.8526, 354.3205]</v>
          </cell>
          <cell r="I995" t="str">
            <v>[108.125, 79.0625, 75.2841, 53.1667, 41.1607, 28.3333]</v>
          </cell>
          <cell r="J995" t="str">
            <v>['t25:4+2OH', 't25:4+OH', 'Cer(t61:6)(dOH)-3H2O', 't25:4+3OH', 'Cer(t61:6)(dOH)-1H2O', 't25:4']</v>
          </cell>
          <cell r="K995">
            <v>385.13229999999999</v>
          </cell>
          <cell r="L995">
            <v>60</v>
          </cell>
          <cell r="M995">
            <v>0.79</v>
          </cell>
          <cell r="O995">
            <v>1</v>
          </cell>
        </row>
        <row r="996">
          <cell r="H996" t="str">
            <v>[386.3444, 368.3382, 900.8006, 936.8526]</v>
          </cell>
          <cell r="I996" t="str">
            <v>[280.3365, 91.25, 75.2841, 41.1607]</v>
          </cell>
          <cell r="J996" t="str">
            <v>['t26:4+OH', 't26:4', 'Cer(t61:6)(dOH)-3H2O', 'Cer(t61:6)(dOH)-1H2O']</v>
          </cell>
          <cell r="K996">
            <v>488.03129999999999</v>
          </cell>
          <cell r="L996">
            <v>50</v>
          </cell>
          <cell r="M996">
            <v>1</v>
          </cell>
          <cell r="O996">
            <v>1</v>
          </cell>
        </row>
        <row r="997">
          <cell r="H997" t="str">
            <v>[292.2247, 256.2109, 900.8006, 936.8526]</v>
          </cell>
          <cell r="I997" t="str">
            <v>[246.8877, 95.2083, 75.2841, 41.1607]</v>
          </cell>
          <cell r="J997" t="str">
            <v>['t18:4+2OH', 't18:4', 'Cer(t61:6)(dOH)-3H2O', 'Cer(t61:6)(dOH)-1H2O']</v>
          </cell>
          <cell r="K997">
            <v>458.54079999999999</v>
          </cell>
          <cell r="L997">
            <v>45</v>
          </cell>
          <cell r="M997">
            <v>0.94</v>
          </cell>
          <cell r="O997">
            <v>1</v>
          </cell>
        </row>
        <row r="998">
          <cell r="H998" t="str">
            <v>[422.3687, 938.865, 404.3541]</v>
          </cell>
          <cell r="I998" t="str">
            <v>[303.0, 207.5, 27.25]</v>
          </cell>
          <cell r="J998" t="str">
            <v>['t26:4+3OH', 'Cer(t61:5)(dOH)-1H2O', 't26:4+2OH']</v>
          </cell>
          <cell r="K998">
            <v>537.75</v>
          </cell>
          <cell r="L998">
            <v>38</v>
          </cell>
          <cell r="M998">
            <v>1</v>
          </cell>
          <cell r="O998">
            <v>1</v>
          </cell>
        </row>
        <row r="999">
          <cell r="H999" t="str">
            <v>[216.1729, 938.865, 252.1957]</v>
          </cell>
          <cell r="I999" t="str">
            <v>[231.0, 207.5, 38.0]</v>
          </cell>
          <cell r="J999" t="str">
            <v>['t15:3', 'Cer(t61:5)(dOH)-1H2O', 't15:3+2OH']</v>
          </cell>
          <cell r="K999">
            <v>476.5</v>
          </cell>
          <cell r="L999">
            <v>34.200000000000003</v>
          </cell>
          <cell r="M999">
            <v>0.89</v>
          </cell>
          <cell r="O999">
            <v>1</v>
          </cell>
        </row>
        <row r="1000">
          <cell r="H1000" t="str">
            <v>[938.865, 258.2241, 294.2382]</v>
          </cell>
          <cell r="I1000" t="str">
            <v>[207.5, 115.6667, 114.0312]</v>
          </cell>
          <cell r="J1000" t="str">
            <v>['Cer(t61:5)(dOH)-1H2O', 't18:3', 't18:3+2OH']</v>
          </cell>
          <cell r="K1000">
            <v>437.1979</v>
          </cell>
          <cell r="L1000">
            <v>30.4</v>
          </cell>
          <cell r="M1000">
            <v>0.81</v>
          </cell>
          <cell r="O1000">
            <v>1</v>
          </cell>
        </row>
        <row r="1001">
          <cell r="H1001" t="str">
            <v>[1017.676, 981.6591, 999.6844, 708.5768, 726.6065, 354.3348]</v>
          </cell>
          <cell r="I1001" t="str">
            <v>[20957.791, 203.0, 120.0625, 60.5568, 46.5, 23.0]</v>
          </cell>
          <cell r="J1001" t="str">
            <v>['GM4(d36:2)', 'GM4(d36:2)-2H2O', 'GM4(d36:2)-1H2O', 'GM4(d36:2)-NeuAc-H2O', 'GM4(d36:2)-NeuAc', 'd22:2+2OH']</v>
          </cell>
          <cell r="K1001">
            <v>21410.9103</v>
          </cell>
          <cell r="L1001">
            <v>46</v>
          </cell>
          <cell r="M1001">
            <v>1</v>
          </cell>
          <cell r="O1001">
            <v>1</v>
          </cell>
        </row>
        <row r="1002">
          <cell r="H1002" t="str">
            <v>[1017.676, 981.6591, 999.6844, 708.5768, 726.6065, 246.2415]</v>
          </cell>
          <cell r="I1002" t="str">
            <v>[20957.791, 203.0, 120.0625, 60.5568, 46.5, 22.375]</v>
          </cell>
          <cell r="J1002" t="str">
            <v>['GM4(d36:2)', 'GM4(d36:2)-2H2O', 'GM4(d36:2)-1H2O', 'GM4(d36:2)-NeuAc-H2O', 'GM4(d36:2)-NeuAc', 'd14:0+2OH']</v>
          </cell>
          <cell r="K1002">
            <v>21410.2853</v>
          </cell>
          <cell r="L1002">
            <v>41.4</v>
          </cell>
          <cell r="M1002">
            <v>1</v>
          </cell>
          <cell r="O1002">
            <v>1</v>
          </cell>
        </row>
        <row r="1003">
          <cell r="H1003" t="str">
            <v>[1017.676, 981.6591, 999.6844, 708.5768, 726.6065]</v>
          </cell>
          <cell r="I1003" t="str">
            <v>[20957.791, 203.0, 120.0625, 60.5568, 46.5]</v>
          </cell>
          <cell r="J1003" t="str">
            <v>['GM4(d36:2)', 'GM4(d36:2)-2H2O', 'GM4(d36:2)-1H2O', 'GM4(d36:2)-NeuAc-H2O', 'GM4(d36:2)-NeuAc']</v>
          </cell>
          <cell r="K1003">
            <v>21387.9103</v>
          </cell>
          <cell r="L1003">
            <v>30.4</v>
          </cell>
          <cell r="M1003">
            <v>1</v>
          </cell>
          <cell r="O1003">
            <v>1</v>
          </cell>
        </row>
        <row r="1004">
          <cell r="H1004" t="str">
            <v>[1076.8996, 262.2378, 244.224, 1058.8686]</v>
          </cell>
          <cell r="I1004" t="str">
            <v>[7937.9302, 389.6233, 127.2, 62.2426]</v>
          </cell>
          <cell r="J1004" t="str">
            <v>['HexCer(t59:4)(OH)', 't14:0+3OH', 't14:0+2OH', 'HexCer(t59:4)(OH)-1H2O']</v>
          </cell>
          <cell r="K1004">
            <v>8516.9961000000003</v>
          </cell>
          <cell r="L1004">
            <v>36</v>
          </cell>
          <cell r="M1004">
            <v>1</v>
          </cell>
          <cell r="O1004">
            <v>1</v>
          </cell>
        </row>
        <row r="1005">
          <cell r="H1005" t="str">
            <v>[1076.8996, 244.2032, 262.2195, 1058.8686]</v>
          </cell>
          <cell r="I1005" t="str">
            <v>[7937.9302, 286.2196, 218.9624, 62.2426]</v>
          </cell>
          <cell r="J1005" t="str">
            <v>['HexCer(t59:4)(OH)', 't17:3', 't17:3+OH', 'HexCer(t59:4)(OH)-1H2O']</v>
          </cell>
          <cell r="K1005">
            <v>8505.3547999999992</v>
          </cell>
          <cell r="L1005">
            <v>32.4</v>
          </cell>
          <cell r="M1005">
            <v>1</v>
          </cell>
          <cell r="O1005">
            <v>1</v>
          </cell>
        </row>
        <row r="1006">
          <cell r="H1006" t="str">
            <v>[1076.8996, 410.3834, 1058.8686, 428.389, 446.4059]</v>
          </cell>
          <cell r="I1006" t="str">
            <v>[7937.9302, 230.75, 62.2426, 43.1667, 22.0]</v>
          </cell>
          <cell r="J1006" t="str">
            <v>['HexCer(t59:4)(OH)', 't29:4', 'HexCer(t59:4)(OH)-1H2O', 't29:4+OH', 't29:4+2OH']</v>
          </cell>
          <cell r="K1006">
            <v>8296.0895</v>
          </cell>
          <cell r="L1006">
            <v>31.5</v>
          </cell>
          <cell r="M1006">
            <v>0.97</v>
          </cell>
          <cell r="O1006">
            <v>1</v>
          </cell>
        </row>
        <row r="1007">
          <cell r="H1007" t="str">
            <v>[1195.027, 280.2325, 262.2211, 244.2096, 298.2342]</v>
          </cell>
          <cell r="I1007" t="str">
            <v>[1193.2406, 1162.5806, 497.4156, 409.4886, 234.005]</v>
          </cell>
          <cell r="J1007" t="str">
            <v>['HexCer(t69:7)', 't17:3+2OH', 't17:3+OH', 't17:3', 't17:3+3OH']</v>
          </cell>
          <cell r="K1007">
            <v>3496.7303999999999</v>
          </cell>
          <cell r="L1007">
            <v>45</v>
          </cell>
          <cell r="M1007">
            <v>1</v>
          </cell>
          <cell r="O1007">
            <v>1</v>
          </cell>
        </row>
        <row r="1008">
          <cell r="H1008" t="str">
            <v>[1195.027, 280.2325, 262.2211, 244.2096]</v>
          </cell>
          <cell r="I1008" t="str">
            <v>[1193.2406, 1162.5806, 497.4156, 409.4886]</v>
          </cell>
          <cell r="J1008" t="str">
            <v>['HexCer(d69:7)(OH)', 'd17:4+2OH', 'd17:4+OH', 'd17:4']</v>
          </cell>
          <cell r="K1008">
            <v>3262.7253999999998</v>
          </cell>
          <cell r="L1008">
            <v>39.6</v>
          </cell>
          <cell r="M1008">
            <v>0.93</v>
          </cell>
          <cell r="O1008">
            <v>1</v>
          </cell>
        </row>
        <row r="1009">
          <cell r="H1009" t="str">
            <v>[1195.027, 338.2757, 302.2531, 320.2645, 284.2406]</v>
          </cell>
          <cell r="I1009" t="str">
            <v>[1193.2406, 588.168, 297.006, 235.125, 158.375]</v>
          </cell>
          <cell r="J1009" t="str">
            <v>['HexCer(t69:7)', 't20:4+3OH', 't20:4+OH', 't20:4+2OH', 't20:4']</v>
          </cell>
          <cell r="K1009">
            <v>2471.9146000000001</v>
          </cell>
          <cell r="L1009">
            <v>36</v>
          </cell>
          <cell r="M1009">
            <v>0.71</v>
          </cell>
          <cell r="O1009">
            <v>1</v>
          </cell>
        </row>
        <row r="1010">
          <cell r="H1010" t="str">
            <v>[1197.0437, 280.2294, 244.2079, 262.2168, 1179.0332]</v>
          </cell>
          <cell r="I1010" t="str">
            <v>[864.8225, 460.4507, 157.0, 86.125, 39.0]</v>
          </cell>
          <cell r="J1010" t="str">
            <v>['HexCer(d69:6)(OH)', 'd17:4+2OH', 'd17:4', 'd17:4+OH', 'HexCer(d69:6)(OH)-1H2O']</v>
          </cell>
          <cell r="K1010">
            <v>1607.3982000000001</v>
          </cell>
          <cell r="L1010">
            <v>50.400000000000013</v>
          </cell>
          <cell r="M1010">
            <v>0.99</v>
          </cell>
          <cell r="O1010">
            <v>1</v>
          </cell>
        </row>
        <row r="1011">
          <cell r="H1011" t="str">
            <v>[1197.0437, 280.2294, 244.2079, 262.2168, 1179.0332]</v>
          </cell>
          <cell r="I1011" t="str">
            <v>[864.8225, 460.4507, 157.0, 86.125, 39.0]</v>
          </cell>
          <cell r="J1011" t="str">
            <v>['HexCer(t69:6)', 't17:3+2OH', 't17:3', 't17:3+OH', 'HexCer(t69:6)-1H2O']</v>
          </cell>
          <cell r="K1011">
            <v>1607.3982000000001</v>
          </cell>
          <cell r="L1011">
            <v>40.5</v>
          </cell>
          <cell r="M1011">
            <v>0.99</v>
          </cell>
          <cell r="O1011">
            <v>1</v>
          </cell>
        </row>
        <row r="1012">
          <cell r="H1012" t="str">
            <v>[1197.0437, 340.2912, 322.2772, 1179.0332]</v>
          </cell>
          <cell r="I1012" t="str">
            <v>[864.8225, 417.554, 309.1664, 39.0]</v>
          </cell>
          <cell r="J1012" t="str">
            <v>['HexCer(t69:6)', 't20:3+3OH', 't20:3+2OH', 'HexCer(t69:6)-1H2O']</v>
          </cell>
          <cell r="K1012">
            <v>1630.5428999999999</v>
          </cell>
          <cell r="L1012">
            <v>36</v>
          </cell>
          <cell r="M1012">
            <v>1</v>
          </cell>
          <cell r="O1012">
            <v>1</v>
          </cell>
        </row>
        <row r="1013">
          <cell r="H1013" t="str">
            <v>[1199.0505, 264.2363, 246.2249, 282.247, 1181.0422, 1163.0224]</v>
          </cell>
          <cell r="I1013" t="str">
            <v>[875.7788, 445.0192, 126.5568, 96.0625, 75.375, 38.0]</v>
          </cell>
          <cell r="J1013" t="str">
            <v>['HexCer(d69:5)(OH)', 'd17:3+OH', 'd17:3', 'd17:3+2OH', 'HexCer(d69:5)(OH)-1H2O', 'HexCer(d69:5)(OH)-2H2O']</v>
          </cell>
          <cell r="K1013">
            <v>1656.7923000000001</v>
          </cell>
          <cell r="L1013">
            <v>60.3</v>
          </cell>
          <cell r="M1013">
            <v>0.96</v>
          </cell>
          <cell r="O1013">
            <v>1</v>
          </cell>
        </row>
        <row r="1014">
          <cell r="H1014" t="str">
            <v>[1199.0505, 264.2363, 246.2249, 282.247, 1181.0422, 1163.0224]</v>
          </cell>
          <cell r="I1014" t="str">
            <v>[875.7788, 445.0192, 126.5568, 96.0625, 75.375, 38.0]</v>
          </cell>
          <cell r="J1014" t="str">
            <v>['HexCer(t69:5)', 't17:2+OH', 't17:2', 't17:2+2OH', 'HexCer(t69:5)-1H2O', 'HexCer(t69:5)-2H2O']</v>
          </cell>
          <cell r="K1014">
            <v>1656.7923000000001</v>
          </cell>
          <cell r="L1014">
            <v>49.500000000000007</v>
          </cell>
          <cell r="M1014">
            <v>0.96</v>
          </cell>
          <cell r="O1014">
            <v>1</v>
          </cell>
        </row>
        <row r="1015">
          <cell r="H1015" t="str">
            <v>[1199.0505, 340.2908, 1181.0422, 1163.0224]</v>
          </cell>
          <cell r="I1015" t="str">
            <v>[875.7788, 739.0845, 75.375, 38.0]</v>
          </cell>
          <cell r="J1015" t="str">
            <v>['HexCer(t69:5)', 't20:3+3OH', 'HexCer(t69:5)-1H2O', 'HexCer(t69:5)-2H2O']</v>
          </cell>
          <cell r="K1015">
            <v>1728.2383</v>
          </cell>
          <cell r="L1015">
            <v>36</v>
          </cell>
          <cell r="M1015">
            <v>1</v>
          </cell>
          <cell r="O1015">
            <v>1</v>
          </cell>
        </row>
        <row r="1016">
          <cell r="H1016" t="str">
            <v>[1201.0691, 320.2645, 302.2539, 338.2742, 1183.0437]</v>
          </cell>
          <cell r="I1016" t="str">
            <v>[738.1777, 163.2269, 49.0083, 38.0833, 27.0625]</v>
          </cell>
          <cell r="J1016" t="str">
            <v>['HexCer(t69:4)', 't20:4+2OH', 't20:4+OH', 't20:4+3OH', 'HexCer(t69:4)-1H2O']</v>
          </cell>
          <cell r="K1016">
            <v>1015.5587</v>
          </cell>
          <cell r="L1016">
            <v>45</v>
          </cell>
          <cell r="M1016">
            <v>1</v>
          </cell>
          <cell r="O1016">
            <v>1</v>
          </cell>
        </row>
        <row r="1017">
          <cell r="H1017" t="str">
            <v>[1201.0691, 282.2785, 264.2696, 1183.0437]</v>
          </cell>
          <cell r="I1017" t="str">
            <v>[738.1777, 127.8897, 48.0312, 27.0625]</v>
          </cell>
          <cell r="J1017" t="str">
            <v>['HexCer(d69:4)(OH)', 'd18:1+OH', 'd18:1', 'HexCer(d69:4)(OH)-1H2O']</v>
          </cell>
          <cell r="K1017">
            <v>941.16109999999992</v>
          </cell>
          <cell r="L1017">
            <v>39.6</v>
          </cell>
          <cell r="M1017">
            <v>0.93</v>
          </cell>
          <cell r="O1017">
            <v>1</v>
          </cell>
        </row>
        <row r="1018">
          <cell r="H1018" t="str">
            <v>[1201.0691, 282.2785, 264.2696, 1183.0437]</v>
          </cell>
          <cell r="I1018" t="str">
            <v>[738.1777, 127.8897, 48.0312, 27.0625]</v>
          </cell>
          <cell r="J1018" t="str">
            <v>['HexCer(t69:4)', 't18:0+OH', 't18:0', 'HexCer(t69:4)-1H2O']</v>
          </cell>
          <cell r="K1018">
            <v>941.16109999999992</v>
          </cell>
          <cell r="L1018">
            <v>32.4</v>
          </cell>
          <cell r="M1018">
            <v>0.93</v>
          </cell>
          <cell r="O1018">
            <v>1</v>
          </cell>
        </row>
        <row r="1019">
          <cell r="H1019" t="str">
            <v>[1325.8974, 1307.902, 676.7062, 322.3409, 340.351, 1018.8105]</v>
          </cell>
          <cell r="I1019" t="str">
            <v>[46879.0195, 220.2083, 48.9395, 43.1607, 40.5, 34.0625]</v>
          </cell>
          <cell r="J1019" t="str">
            <v>['GM3 NeuGc(d45:0)', 'GM3 NeuGc(d45:0)-1H2O', 'GM3 NeuGc(d45:0)-NeuGc-Gal-Glc-H2O', 'd22:0', 'd22:0+OH', 'GM3 NeuGc(d45:0)-NeuGc']</v>
          </cell>
          <cell r="K1019">
            <v>47265.890500000001</v>
          </cell>
          <cell r="L1019">
            <v>46</v>
          </cell>
          <cell r="M1019">
            <v>1</v>
          </cell>
          <cell r="O1019">
            <v>1</v>
          </cell>
        </row>
        <row r="1020">
          <cell r="H1020" t="str">
            <v>[1325.8974, 1307.902, 372.3884, 676.7062, 1018.8105]</v>
          </cell>
          <cell r="I1020" t="str">
            <v>[46879.0195, 220.2083, 72.0357, 48.9395, 34.0625]</v>
          </cell>
          <cell r="J1020" t="str">
            <v>['GM3 NeuGc(d45:0)', 'GM3 NeuGc(d45:0)-1H2O', 'd23:0+2OH', 'GM3 NeuGc(d45:0)-NeuGc-Gal-Glc-H2O', 'GM3 NeuGc(d45:0)-NeuGc']</v>
          </cell>
          <cell r="K1020">
            <v>47254.265500000001</v>
          </cell>
          <cell r="L1020">
            <v>34.200000000000003</v>
          </cell>
          <cell r="M1020">
            <v>1</v>
          </cell>
          <cell r="O1020">
            <v>1</v>
          </cell>
        </row>
        <row r="1021">
          <cell r="H1021" t="str">
            <v>[1325.8974, 1307.902, 330.337, 676.7062, 1018.8105]</v>
          </cell>
          <cell r="I1021" t="str">
            <v>[46879.0195, 220.2083, 64.125, 48.9395, 34.0625]</v>
          </cell>
          <cell r="J1021" t="str">
            <v>['GM3 NeuGc(d45:0)', 'GM3 NeuGc(d45:0)-1H2O', 'd20:0+2OH', 'GM3 NeuGc(d45:0)-NeuGc-Gal-Glc-H2O', 'GM3 NeuGc(d45:0)-NeuGc']</v>
          </cell>
          <cell r="K1021">
            <v>47246.354800000001</v>
          </cell>
          <cell r="L1021">
            <v>30.4</v>
          </cell>
          <cell r="M1021">
            <v>1</v>
          </cell>
          <cell r="O1021">
            <v>1</v>
          </cell>
        </row>
        <row r="1022">
          <cell r="H1022" t="str">
            <v>[1377.1533, 368.3545, 1035.0158, 332.3267]</v>
          </cell>
          <cell r="I1022" t="str">
            <v>[2405.5496, 87.25, 61.0, 38.25]</v>
          </cell>
          <cell r="J1022" t="str">
            <v>['LacCer(d70:4)(OH)', 'd23:2+2OH', 'LacCer(d70:4)(OH)-Gal-Glc-H2O', 'd23:2']</v>
          </cell>
          <cell r="K1022">
            <v>2592.0495999999998</v>
          </cell>
          <cell r="L1022">
            <v>36</v>
          </cell>
          <cell r="M1022">
            <v>1</v>
          </cell>
          <cell r="O1022">
            <v>1</v>
          </cell>
        </row>
        <row r="1023">
          <cell r="H1023" t="str">
            <v>[380.2944, 218.1899, 236.2002]</v>
          </cell>
          <cell r="I1023" t="str">
            <v>[840.5727, 40.4444, 38.845]</v>
          </cell>
          <cell r="J1023" t="str">
            <v>['Cer(m26:7)-1H2O', 'm15:4', 'm15:4+OH']</v>
          </cell>
          <cell r="K1023">
            <v>919.86210000000005</v>
          </cell>
          <cell r="L1023">
            <v>67.5</v>
          </cell>
          <cell r="M1023">
            <v>0.96</v>
          </cell>
          <cell r="O1023">
            <v>1</v>
          </cell>
        </row>
        <row r="1024">
          <cell r="H1024" t="str">
            <v>[380.2944, 232.2072]</v>
          </cell>
          <cell r="I1024" t="str">
            <v>[840.5727, 113.8443]</v>
          </cell>
          <cell r="J1024" t="str">
            <v>['Cer(m26:7)-1H2O', 'm16:4']</v>
          </cell>
          <cell r="K1024">
            <v>954.41700000000003</v>
          </cell>
          <cell r="L1024">
            <v>50</v>
          </cell>
          <cell r="M1024">
            <v>1</v>
          </cell>
          <cell r="O1024">
            <v>1</v>
          </cell>
        </row>
        <row r="1025">
          <cell r="H1025" t="str">
            <v>[380.2944, 220.21]</v>
          </cell>
          <cell r="I1025" t="str">
            <v>[840.5727, 78.0312]</v>
          </cell>
          <cell r="J1025" t="str">
            <v>['Cer(m26:7)-1H2O', 'm15:3']</v>
          </cell>
          <cell r="K1025">
            <v>918.60390000000007</v>
          </cell>
          <cell r="L1025">
            <v>40</v>
          </cell>
          <cell r="M1025">
            <v>0.96</v>
          </cell>
          <cell r="O1025">
            <v>1</v>
          </cell>
        </row>
        <row r="1026">
          <cell r="H1026" t="str">
            <v>[384.3257, 218.1901]</v>
          </cell>
          <cell r="I1026" t="str">
            <v>[8036.3477, 1460.0001]</v>
          </cell>
          <cell r="J1026" t="str">
            <v>['Cer(m26:5)-1H2O', 'm15:4']</v>
          </cell>
          <cell r="K1026">
            <v>9496.3477999999996</v>
          </cell>
          <cell r="L1026">
            <v>50</v>
          </cell>
          <cell r="M1026">
            <v>1</v>
          </cell>
          <cell r="O1026">
            <v>1</v>
          </cell>
        </row>
        <row r="1027">
          <cell r="H1027" t="str">
            <v>[384.3257, 204.1728]</v>
          </cell>
          <cell r="I1027" t="str">
            <v>[8036.3477, 442.8824]</v>
          </cell>
          <cell r="J1027" t="str">
            <v>['Cer(m26:5)-1H2O', 'm14:4']</v>
          </cell>
          <cell r="K1027">
            <v>8479.2301000000007</v>
          </cell>
          <cell r="L1027">
            <v>45</v>
          </cell>
          <cell r="M1027">
            <v>0.89</v>
          </cell>
          <cell r="O1027">
            <v>1</v>
          </cell>
        </row>
        <row r="1028">
          <cell r="H1028" t="str">
            <v>[384.3257, 232.2057]</v>
          </cell>
          <cell r="I1028" t="str">
            <v>[8036.3477, 410.5075]</v>
          </cell>
          <cell r="J1028" t="str">
            <v>['Cer(m26:5)-1H2O', 'm16:4']</v>
          </cell>
          <cell r="K1028">
            <v>8446.8552</v>
          </cell>
          <cell r="L1028">
            <v>40</v>
          </cell>
          <cell r="M1028">
            <v>0.89</v>
          </cell>
          <cell r="O1028">
            <v>1</v>
          </cell>
        </row>
        <row r="1029">
          <cell r="H1029" t="str">
            <v>[394.3089, 252.2368, 234.2221]</v>
          </cell>
          <cell r="I1029" t="str">
            <v>[1520.3901, 163.125, 88.0417]</v>
          </cell>
          <cell r="J1029" t="str">
            <v>['Cer(m27:7)-1H2O', 'm16:3+OH', 'm16:3']</v>
          </cell>
          <cell r="K1029">
            <v>1771.5568000000001</v>
          </cell>
          <cell r="L1029">
            <v>60</v>
          </cell>
          <cell r="M1029">
            <v>0.88</v>
          </cell>
          <cell r="O1029">
            <v>1</v>
          </cell>
        </row>
        <row r="1030">
          <cell r="H1030" t="str">
            <v>[394.3089, 264.2363]</v>
          </cell>
          <cell r="I1030" t="str">
            <v>[1520.3901, 494.0262]</v>
          </cell>
          <cell r="J1030" t="str">
            <v>['Cer(m27:7)-1H2O', 'm17:4+OH']</v>
          </cell>
          <cell r="K1030">
            <v>2014.4163000000001</v>
          </cell>
          <cell r="L1030">
            <v>50</v>
          </cell>
          <cell r="M1030">
            <v>1</v>
          </cell>
          <cell r="O1030">
            <v>1</v>
          </cell>
        </row>
        <row r="1031">
          <cell r="H1031" t="str">
            <v>[394.3089, 250.2185]</v>
          </cell>
          <cell r="I1031" t="str">
            <v>[1520.3901, 257.0]</v>
          </cell>
          <cell r="J1031" t="str">
            <v>['Cer(m27:7)-1H2O', 'm16:4+OH']</v>
          </cell>
          <cell r="K1031">
            <v>1777.3901000000001</v>
          </cell>
          <cell r="L1031">
            <v>45</v>
          </cell>
          <cell r="M1031">
            <v>0.88</v>
          </cell>
          <cell r="O1031">
            <v>1</v>
          </cell>
        </row>
        <row r="1032">
          <cell r="H1032" t="str">
            <v>[234.1814, 216.1765, 400.3224, 382.3072, 252.1933]</v>
          </cell>
          <cell r="I1032" t="str">
            <v>[136.0, 118.1387, 111.6627, 39.0833, 24.0]</v>
          </cell>
          <cell r="J1032" t="str">
            <v>['d15:4+OH', 'd15:4', 'Cer(d26:5)-1H2O', 'Cer(d26:5)-2H2O', 'd15:4+2OH']</v>
          </cell>
          <cell r="K1032">
            <v>428.88470000000001</v>
          </cell>
          <cell r="L1032">
            <v>83</v>
          </cell>
          <cell r="M1032">
            <v>1</v>
          </cell>
          <cell r="O1032">
            <v>1</v>
          </cell>
        </row>
        <row r="1033">
          <cell r="H1033" t="str">
            <v>[232.2099, 400.3224, 250.2209, 382.3072]</v>
          </cell>
          <cell r="I1033" t="str">
            <v>[208.6036, 111.6627, 52.0625, 39.0833]</v>
          </cell>
          <cell r="J1033" t="str">
            <v>['d16:3', 'Cer(d26:5)-1H2O', 'd16:3+OH', 'Cer(d26:5)-2H2O']</v>
          </cell>
          <cell r="K1033">
            <v>411.41210000000001</v>
          </cell>
          <cell r="L1033">
            <v>60.3</v>
          </cell>
          <cell r="M1033">
            <v>0.96</v>
          </cell>
          <cell r="O1033">
            <v>1</v>
          </cell>
        </row>
        <row r="1034">
          <cell r="H1034" t="str">
            <v>[400.3224, 218.1886, 236.2013, 382.3072]</v>
          </cell>
          <cell r="I1034" t="str">
            <v>[111.6627, 93.3472, 74.5568, 39.0833]</v>
          </cell>
          <cell r="J1034" t="str">
            <v>['Cer(d26:5)-1H2O', 'd15:3', 'd15:3+OH', 'Cer(d26:5)-2H2O']</v>
          </cell>
          <cell r="K1034">
            <v>318.64999999999998</v>
          </cell>
          <cell r="L1034">
            <v>46.900000000000013</v>
          </cell>
          <cell r="M1034">
            <v>0.74</v>
          </cell>
          <cell r="O1034">
            <v>1</v>
          </cell>
        </row>
        <row r="1035">
          <cell r="H1035" t="str">
            <v>[224.2014, 206.1881, 424.3814, 242.2115, 388.3526, 406.3704]</v>
          </cell>
          <cell r="I1035" t="str">
            <v>[164.025, 159.0083, 151.0, 66.375, 55.25, 37.05]</v>
          </cell>
          <cell r="J1035" t="str">
            <v>['t14:1+OH', 't14:1', 'Cer(t26:1)-1H2O', 't14:1+2OH', 'Cer(t26:1)-3H2O', 'Cer(t26:1)-2H2O']</v>
          </cell>
          <cell r="K1035">
            <v>632.70830000000001</v>
          </cell>
          <cell r="L1035">
            <v>75</v>
          </cell>
          <cell r="M1035">
            <v>1</v>
          </cell>
          <cell r="O1035">
            <v>1</v>
          </cell>
        </row>
        <row r="1036">
          <cell r="H1036" t="str">
            <v>[424.3814, 252.2367, 388.3526, 270.2393, 406.3704]</v>
          </cell>
          <cell r="I1036" t="str">
            <v>[151.0, 88.0, 55.25, 52.0833, 37.05]</v>
          </cell>
          <cell r="J1036" t="str">
            <v>['Cer(t26:1)-1H2O', 't16:1+OH', 'Cer(t26:1)-3H2O', 't16:1+2OH', 'Cer(t26:1)-2H2O']</v>
          </cell>
          <cell r="K1036">
            <v>383.38330000000002</v>
          </cell>
          <cell r="L1036">
            <v>55.8</v>
          </cell>
          <cell r="M1036">
            <v>0.61</v>
          </cell>
          <cell r="O1036">
            <v>1</v>
          </cell>
        </row>
        <row r="1037">
          <cell r="H1037" t="str">
            <v>[424.3814, 388.3526, 274.2339, 406.3704, 238.2191]</v>
          </cell>
          <cell r="I1037" t="str">
            <v>[151.0, 55.25, 48.3333, 37.05, 27.5625]</v>
          </cell>
          <cell r="J1037" t="str">
            <v>['Cer(t26:1)-1H2O', 'Cer(t26:1)-3H2O', 't15:1+3OH', 'Cer(t26:1)-2H2O', 't15:1+OH']</v>
          </cell>
          <cell r="K1037">
            <v>319.19580000000002</v>
          </cell>
          <cell r="L1037">
            <v>43.4</v>
          </cell>
          <cell r="M1037">
            <v>0.5</v>
          </cell>
          <cell r="O1037">
            <v>1</v>
          </cell>
        </row>
        <row r="1038">
          <cell r="H1038" t="str">
            <v>[308.2642, 272.2413, 460.3834, 326.2661, 290.2466]</v>
          </cell>
          <cell r="I1038" t="str">
            <v>[426.0629, 352.2367, 188.0278, 127.3472, 121.2812]</v>
          </cell>
          <cell r="J1038" t="str">
            <v>['t19:3+2OH', 't19:3', 'Cer(t29:4)-1H2O', 't19:3+3OH', 't19:3+OH']</v>
          </cell>
          <cell r="K1038">
            <v>1214.9558</v>
          </cell>
          <cell r="L1038">
            <v>55.8</v>
          </cell>
          <cell r="M1038">
            <v>0.64</v>
          </cell>
          <cell r="O1038">
            <v>1</v>
          </cell>
        </row>
        <row r="1039">
          <cell r="H1039" t="str">
            <v>[308.2642, 272.2413, 460.3834, 290.2466]</v>
          </cell>
          <cell r="I1039" t="str">
            <v>[426.0629, 352.2367, 188.0278, 121.2812]</v>
          </cell>
          <cell r="J1039" t="str">
            <v>['d19:4+2OH', 'd19:4', 'Cer(d29:4)(2OH)-1H2O', 'd19:4+OH']</v>
          </cell>
          <cell r="K1039">
            <v>1087.6086</v>
          </cell>
          <cell r="L1039">
            <v>53.6</v>
          </cell>
          <cell r="M1039">
            <v>0.56999999999999995</v>
          </cell>
          <cell r="O1039">
            <v>1</v>
          </cell>
        </row>
        <row r="1040">
          <cell r="H1040" t="str">
            <v>[324.2527, 306.2469, 460.3834, 288.2273]</v>
          </cell>
          <cell r="I1040" t="str">
            <v>[997.8773, 692.2494, 188.0278, 29.0]</v>
          </cell>
          <cell r="J1040" t="str">
            <v>['t19:4+3OH', 't19:4+2OH', 'Cer(t29:4)-1H2O', 't19:4+OH']</v>
          </cell>
          <cell r="K1040">
            <v>1907.1545000000001</v>
          </cell>
          <cell r="L1040">
            <v>50</v>
          </cell>
          <cell r="M1040">
            <v>1</v>
          </cell>
          <cell r="O1040">
            <v>1</v>
          </cell>
        </row>
        <row r="1041">
          <cell r="H1041" t="str">
            <v>[464.4826, 254.2827]</v>
          </cell>
          <cell r="I1041" t="str">
            <v>[3957.4233, 62.05]</v>
          </cell>
          <cell r="J1041" t="str">
            <v>['Cer(m31:0)-1H2O', 'm17:0']</v>
          </cell>
          <cell r="K1041">
            <v>4019.4733000000001</v>
          </cell>
          <cell r="L1041">
            <v>50</v>
          </cell>
          <cell r="M1041">
            <v>1</v>
          </cell>
          <cell r="O1041">
            <v>1</v>
          </cell>
        </row>
        <row r="1042">
          <cell r="H1042" t="str">
            <v>[464.4826, 310.3438]</v>
          </cell>
          <cell r="I1042" t="str">
            <v>[3957.4233, 45.0]</v>
          </cell>
          <cell r="J1042" t="str">
            <v>['Cer(m31:0)-1H2O', 'm21:0']</v>
          </cell>
          <cell r="K1042">
            <v>4002.4232999999999</v>
          </cell>
          <cell r="L1042">
            <v>45</v>
          </cell>
          <cell r="M1042">
            <v>1</v>
          </cell>
          <cell r="O1042">
            <v>1</v>
          </cell>
        </row>
        <row r="1043">
          <cell r="H1043" t="str">
            <v>[244.2068, 280.2297, 262.22]</v>
          </cell>
          <cell r="I1043" t="str">
            <v>[266.9412, 117.1118, 28.0]</v>
          </cell>
          <cell r="J1043" t="str">
            <v>['d17:4', 'd17:4+2OH', 'd17:4+OH']</v>
          </cell>
          <cell r="K1043">
            <v>412.053</v>
          </cell>
          <cell r="L1043">
            <v>50</v>
          </cell>
          <cell r="M1043">
            <v>1</v>
          </cell>
          <cell r="O1043">
            <v>1</v>
          </cell>
        </row>
        <row r="1044">
          <cell r="H1044" t="str">
            <v>[280.2595, 298.2747, 262.253]</v>
          </cell>
          <cell r="I1044" t="str">
            <v>[129.3472, 124.25, 112.5]</v>
          </cell>
          <cell r="J1044" t="str">
            <v>['d18:2+OH', 'd18:2+2OH', 'd18:2']</v>
          </cell>
          <cell r="K1044">
            <v>366.09719999999999</v>
          </cell>
          <cell r="L1044">
            <v>45</v>
          </cell>
          <cell r="M1044">
            <v>0.89</v>
          </cell>
          <cell r="O1044">
            <v>1</v>
          </cell>
        </row>
        <row r="1045">
          <cell r="H1045" t="str">
            <v>[226.214, 244.2295, 208.2029]</v>
          </cell>
          <cell r="I1045" t="str">
            <v>[63.25, 33.875, 28.0]</v>
          </cell>
          <cell r="J1045" t="str">
            <v>['d14:1+OH', 'd14:1+2OH', 'd14:1']</v>
          </cell>
          <cell r="K1045">
            <v>125.125</v>
          </cell>
          <cell r="L1045">
            <v>40</v>
          </cell>
          <cell r="M1045">
            <v>0.3</v>
          </cell>
          <cell r="O1045">
            <v>1</v>
          </cell>
        </row>
        <row r="1046">
          <cell r="H1046" t="str">
            <v>[208.2064, 484.4052, 262.2364]</v>
          </cell>
          <cell r="I1046" t="str">
            <v>[267.6568, 63.5, 35.0]</v>
          </cell>
          <cell r="J1046" t="str">
            <v>['t14:0', 'Cer(t28:1)(dOH)-1H2O', 't14:0+3OH']</v>
          </cell>
          <cell r="K1046">
            <v>366.15679999999998</v>
          </cell>
          <cell r="L1046">
            <v>38</v>
          </cell>
          <cell r="M1046">
            <v>1</v>
          </cell>
          <cell r="O1046">
            <v>1</v>
          </cell>
        </row>
        <row r="1047">
          <cell r="H1047" t="str">
            <v>[206.1926, 484.4052, 224.2012]</v>
          </cell>
          <cell r="I1047" t="str">
            <v>[160.875, 63.5, 37.1607]</v>
          </cell>
          <cell r="J1047" t="str">
            <v>['t14:1', 'Cer(t28:1)(dOH)-1H2O', 't14:1+OH']</v>
          </cell>
          <cell r="K1047">
            <v>261.53570000000002</v>
          </cell>
          <cell r="L1047">
            <v>34.200000000000003</v>
          </cell>
          <cell r="M1047">
            <v>0.71</v>
          </cell>
          <cell r="O1047">
            <v>1</v>
          </cell>
        </row>
        <row r="1048">
          <cell r="H1048" t="str">
            <v>[288.2484, 484.4052, 234.2256]</v>
          </cell>
          <cell r="I1048" t="str">
            <v>[68.5, 63.5, 62.0417]</v>
          </cell>
          <cell r="J1048" t="str">
            <v>['t16:1+3OH', 'Cer(t28:1)(dOH)-1H2O', 't16:1']</v>
          </cell>
          <cell r="K1048">
            <v>194.04169999999999</v>
          </cell>
          <cell r="L1048">
            <v>30.4</v>
          </cell>
          <cell r="M1048">
            <v>0.53</v>
          </cell>
          <cell r="O1048">
            <v>1</v>
          </cell>
        </row>
        <row r="1049">
          <cell r="H1049" t="str">
            <v>[220.1668, 202.158, 238.1798, 490.2342, 410.2682]</v>
          </cell>
          <cell r="I1049" t="str">
            <v>[800.0359, 164.0, 148.9592, 144.1427, 21.0]</v>
          </cell>
          <cell r="J1049" t="str">
            <v>['d14:4+OH', 'd14:4', 'd14:4+2OH', 'CerP(d26:8)(2OH)-1H2O', 'CerP(d26:8)(2OH)-H3PO4']</v>
          </cell>
          <cell r="K1049">
            <v>1278.1378</v>
          </cell>
          <cell r="L1049">
            <v>56.000000000000007</v>
          </cell>
          <cell r="M1049">
            <v>1</v>
          </cell>
          <cell r="O1049">
            <v>1</v>
          </cell>
        </row>
        <row r="1050">
          <cell r="H1050" t="str">
            <v>[252.1947, 216.1739, 234.1852, 490.2342, 410.2682]</v>
          </cell>
          <cell r="I1050" t="str">
            <v>[353.0114, 242.8144, 185.55, 144.1427, 21.0]</v>
          </cell>
          <cell r="J1050" t="str">
            <v>['d15:4+2OH', 'd15:4', 'd15:4+OH', 'CerP(d26:8)(2OH)-1H2O', 'CerP(d26:8)(2OH)-H3PO4']</v>
          </cell>
          <cell r="K1050">
            <v>946.51850000000002</v>
          </cell>
          <cell r="L1050">
            <v>50.400000000000013</v>
          </cell>
          <cell r="M1050">
            <v>0.74</v>
          </cell>
          <cell r="O1050">
            <v>1</v>
          </cell>
        </row>
        <row r="1051">
          <cell r="H1051" t="str">
            <v>[266.212, 490.2342, 230.1864, 410.2682]</v>
          </cell>
          <cell r="I1051" t="str">
            <v>[231.025, 144.1427, 94.1115, 21.0]</v>
          </cell>
          <cell r="J1051" t="str">
            <v>['d16:4+2OH', 'CerP(d26:8)(2OH)-1H2O', 'd16:4', 'CerP(d26:8)(2OH)-H3PO4']</v>
          </cell>
          <cell r="K1051">
            <v>490.27919999999989</v>
          </cell>
          <cell r="L1051">
            <v>35.200000000000003</v>
          </cell>
          <cell r="M1051">
            <v>0.38</v>
          </cell>
          <cell r="O1051">
            <v>1</v>
          </cell>
        </row>
        <row r="1052">
          <cell r="H1052" t="str">
            <v>[292.2268, 492.3688, 274.2164, 310.2403, 256.2085, 474.3625]</v>
          </cell>
          <cell r="I1052" t="str">
            <v>[5535.4004, 1930.0818, 1262.8114, 1050.0688, 165.05, 147.0455]</v>
          </cell>
          <cell r="J1052" t="str">
            <v>['t18:4+2OH', 'Cer(t29:4)(dOH)-1H2O', 't18:4+OH', 't18:4+3OH', 't18:4', 'Cer(t29:4)(dOH)-2H2O']</v>
          </cell>
          <cell r="K1052">
            <v>10090.457899999999</v>
          </cell>
          <cell r="L1052">
            <v>67.5</v>
          </cell>
          <cell r="M1052">
            <v>0.23</v>
          </cell>
          <cell r="O1052">
            <v>1</v>
          </cell>
        </row>
        <row r="1053">
          <cell r="H1053" t="str">
            <v>[324.2534, 306.2428, 492.3688, 474.3625, 288.2351]</v>
          </cell>
          <cell r="I1053" t="str">
            <v>[36129.8477, 4999.7563, 1930.0818, 147.0455, 102.8]</v>
          </cell>
          <cell r="J1053" t="str">
            <v>['t19:4+3OH', 't19:4+2OH', 'Cer(t29:4)(dOH)-1H2O', 'Cer(t29:4)(dOH)-2H2O', 't19:4+OH']</v>
          </cell>
          <cell r="K1053">
            <v>43309.531300000002</v>
          </cell>
          <cell r="L1053">
            <v>62</v>
          </cell>
          <cell r="M1053">
            <v>1</v>
          </cell>
          <cell r="O1053">
            <v>1</v>
          </cell>
        </row>
        <row r="1054">
          <cell r="H1054" t="str">
            <v>[492.3688, 264.2332, 246.2215, 282.2415, 474.3625]</v>
          </cell>
          <cell r="I1054" t="str">
            <v>[1930.0818, 1774.8036, 676.272, 268.6667, 147.0455]</v>
          </cell>
          <cell r="J1054" t="str">
            <v>['Cer(t29:4)(dOH)-1H2O', 't17:2+OH', 't17:2', 't17:2+2OH', 'Cer(t29:4)(dOH)-2H2O']</v>
          </cell>
          <cell r="K1054">
            <v>4796.8696</v>
          </cell>
          <cell r="L1054">
            <v>49.6</v>
          </cell>
          <cell r="M1054">
            <v>0.11</v>
          </cell>
          <cell r="O1054">
            <v>1</v>
          </cell>
        </row>
        <row r="1055">
          <cell r="H1055" t="str">
            <v>[360.3438, 510.487, 342.3395]</v>
          </cell>
          <cell r="I1055" t="str">
            <v>[145.25, 51.25, 26.1607]</v>
          </cell>
          <cell r="J1055" t="str">
            <v>['t21:0+3OH', 'Cer(t32:0)-1H2O', 't21:0+2OH']</v>
          </cell>
          <cell r="K1055">
            <v>222.66069999999999</v>
          </cell>
          <cell r="L1055">
            <v>38</v>
          </cell>
          <cell r="M1055">
            <v>1</v>
          </cell>
          <cell r="O1055">
            <v>1</v>
          </cell>
        </row>
        <row r="1056">
          <cell r="H1056" t="str">
            <v>[208.204, 510.487, 262.2342]</v>
          </cell>
          <cell r="I1056" t="str">
            <v>[99.0, 51.25, 43.875]</v>
          </cell>
          <cell r="J1056" t="str">
            <v>['t14:0', 'Cer(t32:0)-1H2O', 't14:0+3OH']</v>
          </cell>
          <cell r="K1056">
            <v>194.125</v>
          </cell>
          <cell r="L1056">
            <v>34.200000000000003</v>
          </cell>
          <cell r="M1056">
            <v>0.87</v>
          </cell>
          <cell r="O1056">
            <v>1</v>
          </cell>
        </row>
        <row r="1057">
          <cell r="H1057" t="str">
            <v>[312.2886, 496.3941, 276.2696, 514.4018, 330.304, 294.2811]</v>
          </cell>
          <cell r="I1057" t="str">
            <v>[1111.1957, 246.0769, 176.1875, 97.1282, 36.45, 29.0]</v>
          </cell>
          <cell r="J1057" t="str">
            <v>['t19:1+2OH', 'Cer(t29:1)(tOH)-2H2O', 't19:1', 'Cer(t29:1)(tOH)-1H2O', 't19:1+3OH', 't19:1+OH']</v>
          </cell>
          <cell r="K1057">
            <v>1696.0382999999999</v>
          </cell>
          <cell r="L1057">
            <v>67.5</v>
          </cell>
          <cell r="M1057">
            <v>0.61</v>
          </cell>
          <cell r="O1057">
            <v>1</v>
          </cell>
        </row>
        <row r="1058">
          <cell r="H1058" t="str">
            <v>[280.2629, 316.2829, 496.3941, 262.2547, 514.4018]</v>
          </cell>
          <cell r="I1058" t="str">
            <v>[2035.6962, 250.7193, 246.0769, 151.125, 97.1282]</v>
          </cell>
          <cell r="J1058" t="str">
            <v>['t18:1+OH', 't18:1+3OH', 'Cer(t29:1)(tOH)-2H2O', 't18:1', 'Cer(t29:1)(tOH)-1H2O']</v>
          </cell>
          <cell r="K1058">
            <v>2780.7456000000002</v>
          </cell>
          <cell r="L1058">
            <v>62</v>
          </cell>
          <cell r="M1058">
            <v>1</v>
          </cell>
          <cell r="O1058">
            <v>1</v>
          </cell>
        </row>
        <row r="1059">
          <cell r="H1059" t="str">
            <v>[496.3941, 206.1938, 224.2013, 514.4018, 260.2209]</v>
          </cell>
          <cell r="I1059" t="str">
            <v>[246.0769, 165.0536, 136.625, 97.1282, 24.6806]</v>
          </cell>
          <cell r="J1059" t="str">
            <v>['Cer(t29:1)(tOH)-2H2O', 't14:1', 't14:1+OH', 'Cer(t29:1)(tOH)-1H2O', 't14:1+3OH']</v>
          </cell>
          <cell r="K1059">
            <v>669.5643</v>
          </cell>
          <cell r="L1059">
            <v>49.6</v>
          </cell>
          <cell r="M1059">
            <v>0.24</v>
          </cell>
          <cell r="O1059">
            <v>1</v>
          </cell>
        </row>
        <row r="1060">
          <cell r="H1060" t="str">
            <v>[206.1901, 528.5131, 224.2004]</v>
          </cell>
          <cell r="I1060" t="str">
            <v>[1190352.5, 88632.7891, 22326.0312]</v>
          </cell>
          <cell r="J1060" t="str">
            <v>['m14:3', 'Cer(m36:3)-1H2O', 'm14:3+OH']</v>
          </cell>
          <cell r="K1060">
            <v>1301311.3203</v>
          </cell>
          <cell r="L1060">
            <v>75</v>
          </cell>
          <cell r="M1060">
            <v>1</v>
          </cell>
          <cell r="O1060">
            <v>1</v>
          </cell>
        </row>
        <row r="1061">
          <cell r="H1061" t="str">
            <v>[528.5131, 234.2214, 252.2335]</v>
          </cell>
          <cell r="I1061" t="str">
            <v>[88632.7891, 26803.3027, 434.5841]</v>
          </cell>
          <cell r="J1061" t="str">
            <v>['Cer(m36:3)-1H2O', 'm16:3', 'm16:3+OH']</v>
          </cell>
          <cell r="K1061">
            <v>115870.6759</v>
          </cell>
          <cell r="L1061">
            <v>67.5</v>
          </cell>
          <cell r="M1061">
            <v>0.09</v>
          </cell>
          <cell r="O1061">
            <v>1</v>
          </cell>
        </row>
        <row r="1062">
          <cell r="H1062" t="str">
            <v>[528.5131, 208.2074, 226.214]</v>
          </cell>
          <cell r="I1062" t="str">
            <v>[88632.7891, 2487.4209, 222.1078]</v>
          </cell>
          <cell r="J1062" t="str">
            <v>['Cer(m36:3)-1H2O', 'm14:2', 'm14:2+OH']</v>
          </cell>
          <cell r="K1062">
            <v>91342.31779999999</v>
          </cell>
          <cell r="L1062">
            <v>52.5</v>
          </cell>
          <cell r="M1062">
            <v>7.0000000000000007E-2</v>
          </cell>
          <cell r="O1062">
            <v>1</v>
          </cell>
        </row>
        <row r="1063">
          <cell r="H1063" t="str">
            <v>[266.246, 248.2363, 284.2605, 535.3257, 517.3156, 510.312]</v>
          </cell>
          <cell r="I1063" t="str">
            <v>[4027.4604, 2861.3145, 668.1827, 72.0, 41.5, 28.75]</v>
          </cell>
          <cell r="J1063" t="str">
            <v>['d17:2+OH', 'd17:2', 'd17:2+2OH', 'PECer(d27:6)-1H2O', 'PECer(d27:6)-2H2O', 'PECer(d27:6)-C2H5N']</v>
          </cell>
          <cell r="K1063">
            <v>7699.2076000000006</v>
          </cell>
          <cell r="L1063">
            <v>67</v>
          </cell>
          <cell r="M1063">
            <v>1</v>
          </cell>
          <cell r="O1063">
            <v>1</v>
          </cell>
        </row>
        <row r="1064">
          <cell r="H1064" t="str">
            <v>[266.246, 248.2363, 284.2605, 535.3257, 517.3156]</v>
          </cell>
          <cell r="I1064" t="str">
            <v>[4027.4604, 2861.3145, 668.1827, 72.0, 41.5]</v>
          </cell>
          <cell r="J1064" t="str">
            <v>['d17:2+OH', 'd17:2', 'd17:2+2OH', 'CAEP(d27:6)(2OH)-1H2O', 'CAEP(d27:6)(2OH)-2H2O']</v>
          </cell>
          <cell r="K1064">
            <v>7670.4576000000006</v>
          </cell>
          <cell r="L1064">
            <v>55.8</v>
          </cell>
          <cell r="M1064">
            <v>1</v>
          </cell>
          <cell r="O1064">
            <v>1</v>
          </cell>
        </row>
        <row r="1065">
          <cell r="H1065" t="str">
            <v>[270.2394, 234.2219, 252.2367, 535.3257, 517.3156, 510.312]</v>
          </cell>
          <cell r="I1065" t="str">
            <v>[505.3903, 206.805, 76.25, 72.0, 41.5, 28.75]</v>
          </cell>
          <cell r="J1065" t="str">
            <v>['d16:2+2OH', 'd16:2', 'd16:2+OH', 'PECer(d27:6)-1H2O', 'PECer(d27:6)-2H2O', 'PECer(d27:6)-C2H5N']</v>
          </cell>
          <cell r="K1065">
            <v>930.69530000000009</v>
          </cell>
          <cell r="L1065">
            <v>53.6</v>
          </cell>
          <cell r="M1065">
            <v>0.12</v>
          </cell>
          <cell r="O1065">
            <v>1</v>
          </cell>
        </row>
        <row r="1066">
          <cell r="H1066" t="str">
            <v>[554.367, 536.364, 518.3488, 202.1556, 220.1689, 238.1824]</v>
          </cell>
          <cell r="I1066" t="str">
            <v>[4236.063, 2755.626, 618.1201, 248.9722, 223.0, 151.0312]</v>
          </cell>
          <cell r="J1066" t="str">
            <v>['HexCer(d24:4)', 'HexCer(d24:4)-1H2O', 'HexCer(d24:4)-2H2O', 'd14:4', 'd14:4+OH', 'd14:4+2OH']</v>
          </cell>
          <cell r="K1066">
            <v>8232.8125</v>
          </cell>
          <cell r="L1066">
            <v>67</v>
          </cell>
          <cell r="M1066">
            <v>1</v>
          </cell>
          <cell r="O1066">
            <v>1</v>
          </cell>
        </row>
        <row r="1067">
          <cell r="H1067" t="str">
            <v>[554.367, 536.364, 518.3488, 242.2119, 206.1905, 224.1979]</v>
          </cell>
          <cell r="I1067" t="str">
            <v>[4236.063, 2755.626, 618.1201, 372.282, 161.2426, 75.0312]</v>
          </cell>
          <cell r="J1067" t="str">
            <v>['HexCer(d24:4)', 'HexCer(d24:4)-1H2O', 'HexCer(d24:4)-2H2O', 'd14:2+2OH', 'd14:2', 'd14:2+OH']</v>
          </cell>
          <cell r="K1067">
            <v>8218.3649000000005</v>
          </cell>
          <cell r="L1067">
            <v>60.3</v>
          </cell>
          <cell r="M1067">
            <v>1</v>
          </cell>
          <cell r="O1067">
            <v>1</v>
          </cell>
        </row>
        <row r="1068">
          <cell r="H1068" t="str">
            <v>[554.367, 536.364, 518.3488, 204.1742, 240.1987, 222.1884]</v>
          </cell>
          <cell r="I1068" t="str">
            <v>[4236.063, 2755.626, 618.1201, 229.1838, 137.1607, 97.0]</v>
          </cell>
          <cell r="J1068" t="str">
            <v>['HexCer(d24:4)', 'HexCer(d24:4)-1H2O', 'HexCer(d24:4)-2H2O', 'd14:3', 'd14:3+2OH', 'd14:3+OH']</v>
          </cell>
          <cell r="K1068">
            <v>8073.1536000000006</v>
          </cell>
          <cell r="L1068">
            <v>53.6</v>
          </cell>
          <cell r="M1068">
            <v>0.98</v>
          </cell>
          <cell r="O1068">
            <v>1</v>
          </cell>
        </row>
        <row r="1069">
          <cell r="H1069" t="str">
            <v>[276.2684, 294.2792, 538.4981]</v>
          </cell>
          <cell r="I1069" t="str">
            <v>[150300.6719, 17949.5449, 8995.6113]</v>
          </cell>
          <cell r="J1069" t="str">
            <v>['m19:3', 'm19:3+OH', 'Cer(m37:5)-1H2O']</v>
          </cell>
          <cell r="K1069">
            <v>177245.82810000001</v>
          </cell>
          <cell r="L1069">
            <v>75</v>
          </cell>
          <cell r="M1069">
            <v>1</v>
          </cell>
          <cell r="O1069">
            <v>1</v>
          </cell>
        </row>
        <row r="1070">
          <cell r="H1070" t="str">
            <v>[538.4981, 280.262, 262.255]</v>
          </cell>
          <cell r="I1070" t="str">
            <v>[8995.6113, 4370.5146, 369.0742]</v>
          </cell>
          <cell r="J1070" t="str">
            <v>['Cer(m37:5)-1H2O', 'm18:3+OH', 'm18:3']</v>
          </cell>
          <cell r="K1070">
            <v>13735.2001</v>
          </cell>
          <cell r="L1070">
            <v>67.5</v>
          </cell>
          <cell r="M1070">
            <v>0.08</v>
          </cell>
          <cell r="O1070">
            <v>1</v>
          </cell>
        </row>
        <row r="1071">
          <cell r="H1071" t="str">
            <v>[538.4981, 264.2684, 282.2771]</v>
          </cell>
          <cell r="I1071" t="str">
            <v>[8995.6113, 2284.575, 230.405]</v>
          </cell>
          <cell r="J1071" t="str">
            <v>['Cer(m37:5)-1H2O', 'm18:2', 'm18:2+OH']</v>
          </cell>
          <cell r="K1071">
            <v>11510.5913</v>
          </cell>
          <cell r="L1071">
            <v>60</v>
          </cell>
          <cell r="M1071">
            <v>0.06</v>
          </cell>
          <cell r="O1071">
            <v>1</v>
          </cell>
        </row>
        <row r="1072">
          <cell r="H1072" t="str">
            <v>[238.2212, 220.2043, 256.2258, 274.2405]</v>
          </cell>
          <cell r="I1072" t="str">
            <v>[141.5312, 61.1607, 33.1607, 25.875]</v>
          </cell>
          <cell r="J1072" t="str">
            <v>['t15:1+OH', 't15:1', 't15:1+2OH', 't15:1+3OH']</v>
          </cell>
          <cell r="K1072">
            <v>261.7276</v>
          </cell>
          <cell r="L1072">
            <v>50</v>
          </cell>
          <cell r="M1072">
            <v>1</v>
          </cell>
          <cell r="O1072">
            <v>1</v>
          </cell>
        </row>
        <row r="1073">
          <cell r="H1073" t="str">
            <v>[566.5554, 282.2757, 300.2867, 264.2698]</v>
          </cell>
          <cell r="I1073" t="str">
            <v>[275.3674, 193.8897, 74.5568, 41.3472]</v>
          </cell>
          <cell r="J1073" t="str">
            <v>['Cer(t36:0)-1H2O', 't18:0+OH', 't18:0+2OH', 't18:0']</v>
          </cell>
          <cell r="K1073">
            <v>585.16110000000003</v>
          </cell>
          <cell r="L1073">
            <v>50</v>
          </cell>
          <cell r="M1073">
            <v>1</v>
          </cell>
          <cell r="O1073">
            <v>1</v>
          </cell>
        </row>
        <row r="1074">
          <cell r="H1074" t="str">
            <v>[566.5554, 284.2967, 266.2859]</v>
          </cell>
          <cell r="I1074" t="str">
            <v>[275.3674, 84.1667, 28.0]</v>
          </cell>
          <cell r="J1074" t="str">
            <v>['Cer(d36:0)(2OH)-1H2O', 'd18:0+OH', 'd18:0']</v>
          </cell>
          <cell r="K1074">
            <v>387.53410000000002</v>
          </cell>
          <cell r="L1074">
            <v>40</v>
          </cell>
          <cell r="M1074">
            <v>0.66</v>
          </cell>
          <cell r="O1074">
            <v>1</v>
          </cell>
        </row>
        <row r="1075">
          <cell r="H1075" t="str">
            <v>[566.5554, 292.2946, 310.3095]</v>
          </cell>
          <cell r="I1075" t="str">
            <v>[275.3674, 192.0833, 107.25]</v>
          </cell>
          <cell r="J1075" t="str">
            <v>['Cer(t36:0)-1H2O', 't20:0', 't20:0+OH']</v>
          </cell>
          <cell r="K1075">
            <v>574.70069999999998</v>
          </cell>
          <cell r="L1075">
            <v>34.200000000000003</v>
          </cell>
          <cell r="M1075">
            <v>0.98</v>
          </cell>
          <cell r="O1075">
            <v>1</v>
          </cell>
        </row>
        <row r="1076">
          <cell r="H1076" t="str">
            <v>[310.3099, 328.3195, 576.5327, 292.2959, 558.5313, 346.3344]</v>
          </cell>
          <cell r="I1076" t="str">
            <v>[4934.2388, 1771.7922, 118.4083, 40.0833, 39.375, 29.25]</v>
          </cell>
          <cell r="J1076" t="str">
            <v>['t20:0+OH', 't20:0+2OH', 'Cer(t37:2)-1H2O', 't20:0', 'Cer(t37:2)-2H2O', 't20:0+3OH']</v>
          </cell>
          <cell r="K1076">
            <v>6933.1476000000002</v>
          </cell>
          <cell r="L1076">
            <v>75</v>
          </cell>
          <cell r="M1076">
            <v>1</v>
          </cell>
          <cell r="O1076">
            <v>1</v>
          </cell>
        </row>
        <row r="1077">
          <cell r="H1077" t="str">
            <v>[310.3099, 328.3195, 576.5327, 292.2959, 558.5313]</v>
          </cell>
          <cell r="I1077" t="str">
            <v>[4934.2388, 1771.7922, 118.4083, 40.0833, 39.375]</v>
          </cell>
          <cell r="J1077" t="str">
            <v>['d20:1+OH', 'd20:1+2OH', 'Cer(d37:2)(2OH)-1H2O', 'd20:1', 'Cer(d37:2)(2OH)-2H2O']</v>
          </cell>
          <cell r="K1077">
            <v>6903.8976000000002</v>
          </cell>
          <cell r="L1077">
            <v>74.7</v>
          </cell>
          <cell r="M1077">
            <v>1</v>
          </cell>
          <cell r="O1077">
            <v>1</v>
          </cell>
        </row>
        <row r="1078">
          <cell r="H1078" t="str">
            <v>[246.2404, 576.5327, 558.5313, 228.2308, 210.2229]</v>
          </cell>
          <cell r="I1078" t="str">
            <v>[3891.1345, 118.4083, 39.375, 29.1607, 25.0139]</v>
          </cell>
          <cell r="J1078" t="str">
            <v>['d14:0+2OH', 'Cer(d37:2)(2OH)-1H2O', 'Cer(d37:2)(2OH)-2H2O', 'd14:0+OH', 'd14:0']</v>
          </cell>
          <cell r="K1078">
            <v>4103.0924000000005</v>
          </cell>
          <cell r="L1078">
            <v>66.399999999999991</v>
          </cell>
          <cell r="M1078">
            <v>0.59</v>
          </cell>
          <cell r="O1078">
            <v>1</v>
          </cell>
        </row>
        <row r="1079">
          <cell r="H1079" t="str">
            <v>[578.5864, 256.263, 238.2527, 560.579, 274.272]</v>
          </cell>
          <cell r="I1079" t="str">
            <v>[12792.3682, 3917.3213, 2085.2859, 1322.0033, 1258.1185]</v>
          </cell>
          <cell r="J1079" t="str">
            <v>['Cer(d38:0)-1H2O', 'd16:0+OH', 'd16:0', 'Cer(d38:0)-2H2O', 'd16:0+2OH']</v>
          </cell>
          <cell r="K1079">
            <v>21375.0972</v>
          </cell>
          <cell r="L1079">
            <v>83</v>
          </cell>
          <cell r="M1079">
            <v>1</v>
          </cell>
          <cell r="O1079">
            <v>1</v>
          </cell>
        </row>
        <row r="1080">
          <cell r="H1080" t="str">
            <v>[578.5864, 284.2951, 266.2829, 560.579, 302.306]</v>
          </cell>
          <cell r="I1080" t="str">
            <v>[12792.3682, 3544.8777, 1351.1646, 1322.0033, 1254.7415]</v>
          </cell>
          <cell r="J1080" t="str">
            <v>['Cer(d38:0)-1H2O', 'd18:0+OH', 'd18:0', 'Cer(d38:0)-2H2O', 'd18:0+2OH']</v>
          </cell>
          <cell r="K1080">
            <v>20265.155299999999</v>
          </cell>
          <cell r="L1080">
            <v>74.7</v>
          </cell>
          <cell r="M1080">
            <v>0.95</v>
          </cell>
          <cell r="O1080">
            <v>1</v>
          </cell>
        </row>
        <row r="1081">
          <cell r="H1081" t="str">
            <v>[578.5864, 228.2302, 560.579, 210.2209, 246.2418]</v>
          </cell>
          <cell r="I1081" t="str">
            <v>[12792.3682, 1372.7004, 1322.0033, 1101.8932, 926.7744]</v>
          </cell>
          <cell r="J1081" t="str">
            <v>['Cer(d38:0)-1H2O', 'd14:0+OH', 'Cer(d38:0)-2H2O', 'd14:0', 'd14:0+2OH']</v>
          </cell>
          <cell r="K1081">
            <v>17515.7395</v>
          </cell>
          <cell r="L1081">
            <v>66.399999999999991</v>
          </cell>
          <cell r="M1081">
            <v>0.82</v>
          </cell>
          <cell r="O1081">
            <v>1</v>
          </cell>
        </row>
        <row r="1082">
          <cell r="H1082" t="str">
            <v>[630.4573, 264.2669, 612.4437, 282.2772]</v>
          </cell>
          <cell r="I1082" t="str">
            <v>[10365.6064, 211.5, 175.0889, 95.4083]</v>
          </cell>
          <cell r="J1082" t="str">
            <v>['HexCer(d28:2)(OH)', 'd18:1', 'HexCer(d28:2)(OH)-1H2O', 'd18:1+OH']</v>
          </cell>
          <cell r="K1082">
            <v>10847.6036</v>
          </cell>
          <cell r="L1082">
            <v>44</v>
          </cell>
          <cell r="M1082">
            <v>1</v>
          </cell>
          <cell r="O1082">
            <v>1</v>
          </cell>
        </row>
        <row r="1083">
          <cell r="H1083" t="str">
            <v>[630.4573, 256.2646, 612.4437, 238.2485]</v>
          </cell>
          <cell r="I1083" t="str">
            <v>[10365.6064, 214.6, 175.0889, 57.5568]</v>
          </cell>
          <cell r="J1083" t="str">
            <v>['HexCer(d28:2)(OH)', 'd16:0+OH', 'HexCer(d28:2)(OH)-1H2O', 'd16:0']</v>
          </cell>
          <cell r="K1083">
            <v>10812.8521</v>
          </cell>
          <cell r="L1083">
            <v>39.6</v>
          </cell>
          <cell r="M1083">
            <v>1</v>
          </cell>
          <cell r="O1083">
            <v>1</v>
          </cell>
        </row>
        <row r="1084">
          <cell r="H1084" t="str">
            <v>[630.4573, 264.2669, 612.4437, 282.2772]</v>
          </cell>
          <cell r="I1084" t="str">
            <v>[10365.6064, 211.5, 175.0889, 95.4083]</v>
          </cell>
          <cell r="J1084" t="str">
            <v>['HexCer(t28:2)', 't18:0', 'HexCer(t28:2)-1H2O', 't18:0+OH']</v>
          </cell>
          <cell r="K1084">
            <v>10847.6036</v>
          </cell>
          <cell r="L1084">
            <v>36</v>
          </cell>
          <cell r="M1084">
            <v>1</v>
          </cell>
          <cell r="O1084">
            <v>1</v>
          </cell>
        </row>
        <row r="1085">
          <cell r="H1085" t="str">
            <v>[634.4882, 282.2773, 264.2704, 598.462, 454.4194, 300.2889]</v>
          </cell>
          <cell r="I1085" t="str">
            <v>[14497.4805, 132.338, 88.25, 63.0, 44.1667, 32.125]</v>
          </cell>
          <cell r="J1085" t="str">
            <v>['HexCer(t28:0)', 't18:0+OH', 't18:0', 'HexCer(t28:0)-2H2O', 'HexCer(t28:0)-Hex-H2O', 't18:0+2OH']</v>
          </cell>
          <cell r="K1085">
            <v>14857.360199999999</v>
          </cell>
          <cell r="L1085">
            <v>55.000000000000007</v>
          </cell>
          <cell r="M1085">
            <v>1</v>
          </cell>
          <cell r="O1085">
            <v>1</v>
          </cell>
        </row>
        <row r="1086">
          <cell r="H1086" t="str">
            <v>[634.4882, 262.235, 598.462, 454.4194, 226.2165, 244.2246]</v>
          </cell>
          <cell r="I1086" t="str">
            <v>[14497.4805, 130.5, 63.0, 44.1667, 44.1607, 24.5568]</v>
          </cell>
          <cell r="J1086" t="str">
            <v>['HexCer(t28:0)', 't14:0+3OH', 'HexCer(t28:0)-2H2O', 'HexCer(t28:0)-Hex-H2O', 't14:0+OH', 't14:0+2OH']</v>
          </cell>
          <cell r="K1086">
            <v>14803.8647</v>
          </cell>
          <cell r="L1086">
            <v>49.500000000000007</v>
          </cell>
          <cell r="M1086">
            <v>1</v>
          </cell>
          <cell r="O1086">
            <v>1</v>
          </cell>
        </row>
        <row r="1087">
          <cell r="H1087" t="str">
            <v>[634.4882, 598.462, 454.4194, 304.2891, 286.272]</v>
          </cell>
          <cell r="I1087" t="str">
            <v>[14497.4805, 63.0, 44.1667, 24.25, 23.125]</v>
          </cell>
          <cell r="J1087" t="str">
            <v>['HexCer(t28:0)', 'HexCer(t28:0)-2H2O', 'HexCer(t28:0)-Hex-H2O', 't17:0+3OH', 't17:0+2OH']</v>
          </cell>
          <cell r="K1087">
            <v>14652.022199999999</v>
          </cell>
          <cell r="L1087">
            <v>31.5</v>
          </cell>
          <cell r="M1087">
            <v>0.99</v>
          </cell>
          <cell r="O1087">
            <v>1</v>
          </cell>
        </row>
        <row r="1088">
          <cell r="H1088" t="str">
            <v>[300.2881, 282.2799, 264.268, 618.5892, 600.566]</v>
          </cell>
          <cell r="I1088" t="str">
            <v>[1509.6356, 783.4766, 331.0147, 79.0, 29.25]</v>
          </cell>
          <cell r="J1088" t="str">
            <v>['d18:1+2OH', 'd18:1+OH', 'd18:1', 'Cer(d40:2)(2OH)-1H2O', 'Cer(d40:2)(2OH)-2H2O']</v>
          </cell>
          <cell r="K1088">
            <v>2732.3769000000002</v>
          </cell>
          <cell r="L1088">
            <v>83</v>
          </cell>
          <cell r="M1088">
            <v>1</v>
          </cell>
          <cell r="O1088">
            <v>1</v>
          </cell>
        </row>
        <row r="1089">
          <cell r="H1089" t="str">
            <v>[300.2881, 282.2799, 264.268, 618.5892, 600.566]</v>
          </cell>
          <cell r="I1089" t="str">
            <v>[1509.6356, 783.4766, 331.0147, 79.0, 29.25]</v>
          </cell>
          <cell r="J1089" t="str">
            <v>['t18:0+2OH', 't18:0+OH', 't18:0', 'Cer(t40:2)-1H2O', 'Cer(t40:2)-2H2O']</v>
          </cell>
          <cell r="K1089">
            <v>2732.3769000000002</v>
          </cell>
          <cell r="L1089">
            <v>62</v>
          </cell>
          <cell r="M1089">
            <v>1</v>
          </cell>
          <cell r="O1089">
            <v>1</v>
          </cell>
        </row>
        <row r="1090">
          <cell r="H1090" t="str">
            <v>[264.2351, 246.2257, 282.2483, 618.5892, 600.566]</v>
          </cell>
          <cell r="I1090" t="str">
            <v>[677.2562, 274.0562, 157.5602, 79.0, 29.25]</v>
          </cell>
          <cell r="J1090" t="str">
            <v>['t17:2+OH', 't17:2', 't17:2+2OH', 'Cer(t40:2)-1H2O', 'Cer(t40:2)-2H2O']</v>
          </cell>
          <cell r="K1090">
            <v>1217.1225999999999</v>
          </cell>
          <cell r="L1090">
            <v>55.8</v>
          </cell>
          <cell r="M1090">
            <v>0.45</v>
          </cell>
          <cell r="O1090">
            <v>1</v>
          </cell>
        </row>
        <row r="1091">
          <cell r="H1091" t="str">
            <v>[266.2846, 284.2947, 620.5594]</v>
          </cell>
          <cell r="I1091" t="str">
            <v>[546.5652, 367.6712, 205.3674]</v>
          </cell>
          <cell r="J1091" t="str">
            <v>['d18:0', 'd18:0+OH', 'Cer(d39:2)(dOH)-1H2O']</v>
          </cell>
          <cell r="K1091">
            <v>1119.6038000000001</v>
          </cell>
          <cell r="L1091">
            <v>50</v>
          </cell>
          <cell r="M1091">
            <v>1</v>
          </cell>
          <cell r="O1091">
            <v>1</v>
          </cell>
        </row>
        <row r="1092">
          <cell r="H1092" t="str">
            <v>[268.2628, 286.2757, 620.5594, 304.2827, 250.2516]</v>
          </cell>
          <cell r="I1092" t="str">
            <v>[315.0023, 236.1015, 205.3674, 129.0357, 85.4803]</v>
          </cell>
          <cell r="J1092" t="str">
            <v>['t17:0+OH', 't17:0+2OH', 'Cer(t39:2)(2OH)-1H2O', 't17:0+3OH', 't17:0']</v>
          </cell>
          <cell r="K1092">
            <v>970.98720000000003</v>
          </cell>
          <cell r="L1092">
            <v>49.6</v>
          </cell>
          <cell r="M1092">
            <v>0.87</v>
          </cell>
          <cell r="O1092">
            <v>1</v>
          </cell>
        </row>
        <row r="1093">
          <cell r="H1093" t="str">
            <v>[268.2628, 286.2757, 620.5594, 250.2516]</v>
          </cell>
          <cell r="I1093" t="str">
            <v>[315.0023, 236.1015, 205.3674, 85.4803]</v>
          </cell>
          <cell r="J1093" t="str">
            <v>['d17:1+OH', 'd17:1+2OH', 'Cer(d39:2)(dOH)-1H2O', 'd17:1']</v>
          </cell>
          <cell r="K1093">
            <v>841.9514999999999</v>
          </cell>
          <cell r="L1093">
            <v>46.900000000000013</v>
          </cell>
          <cell r="M1093">
            <v>0.75</v>
          </cell>
          <cell r="O1093">
            <v>1</v>
          </cell>
        </row>
        <row r="1094">
          <cell r="H1094" t="str">
            <v>[312.2871, 622.5391, 604.5405, 294.2746, 276.2703]</v>
          </cell>
          <cell r="I1094" t="str">
            <v>[849.7159, 325.025, 55.75, 51.0909, 25.75]</v>
          </cell>
          <cell r="J1094" t="str">
            <v>['t19:1+2OH', 'Cer(t38:2)(dOH)-1H2O', 'Cer(t38:2)(dOH)-2H2O', 't19:1+OH', 't19:1']</v>
          </cell>
          <cell r="K1094">
            <v>1307.3317999999999</v>
          </cell>
          <cell r="L1094">
            <v>62</v>
          </cell>
          <cell r="M1094">
            <v>1</v>
          </cell>
          <cell r="O1094">
            <v>1</v>
          </cell>
        </row>
        <row r="1095">
          <cell r="H1095" t="str">
            <v>[296.2641, 622.5391, 314.2658, 604.5405, 278.2462]</v>
          </cell>
          <cell r="I1095" t="str">
            <v>[558.6297, 325.025, 153.375, 55.75, 29.5568]</v>
          </cell>
          <cell r="J1095" t="str">
            <v>['t18:2+2OH', 'Cer(t38:2)(dOH)-1H2O', 't18:2+3OH', 'Cer(t38:2)(dOH)-2H2O', 't18:2+OH']</v>
          </cell>
          <cell r="K1095">
            <v>1122.3364999999999</v>
          </cell>
          <cell r="L1095">
            <v>55.8</v>
          </cell>
          <cell r="M1095">
            <v>0.86</v>
          </cell>
          <cell r="O1095">
            <v>1</v>
          </cell>
        </row>
        <row r="1096">
          <cell r="H1096" t="str">
            <v>[264.2352, 622.5391, 282.2451, 300.2519, 604.5405]</v>
          </cell>
          <cell r="I1096" t="str">
            <v>[329.625, 325.025, 214.651, 178.0417, 55.75]</v>
          </cell>
          <cell r="J1096" t="str">
            <v>['t17:2+OH', 'Cer(t38:2)(dOH)-1H2O', 't17:2+2OH', 't17:2+3OH', 'Cer(t38:2)(dOH)-2H2O']</v>
          </cell>
          <cell r="K1096">
            <v>1103.0926999999999</v>
          </cell>
          <cell r="L1096">
            <v>49.6</v>
          </cell>
          <cell r="M1096">
            <v>0.84</v>
          </cell>
          <cell r="O1096">
            <v>1</v>
          </cell>
        </row>
        <row r="1097">
          <cell r="H1097" t="str">
            <v>[264.2693, 282.2783, 300.2882, 629.5001, 142.0274]</v>
          </cell>
          <cell r="I1097" t="str">
            <v>[397.026, 199.5956, 143.0, 73.1111, 43.0]</v>
          </cell>
          <cell r="J1097" t="str">
            <v>['d18:1', 'd18:1+OH', 'd18:1+2OH', 'PECer(d33:1)-1H2O', '[phosphoethanolamine+H]+']</v>
          </cell>
          <cell r="K1097">
            <v>855.73269999999991</v>
          </cell>
          <cell r="L1097">
            <v>50.400000000000013</v>
          </cell>
          <cell r="M1097">
            <v>0.98</v>
          </cell>
          <cell r="O1097">
            <v>1</v>
          </cell>
        </row>
        <row r="1098">
          <cell r="H1098" t="str">
            <v>[264.2693, 282.2783, 300.2882, 629.5001, 588.4386]</v>
          </cell>
          <cell r="I1098" t="str">
            <v>[397.026, 199.5956, 143.0, 73.1111, 59.625]</v>
          </cell>
          <cell r="J1098" t="str">
            <v>['d18:1', 'd18:1+OH', 'd18:1+2OH', 'SM(d30:1)-1H2O', 'SM(d30:1)-C3H9N']</v>
          </cell>
          <cell r="K1098">
            <v>872.35769999999991</v>
          </cell>
          <cell r="L1098">
            <v>45</v>
          </cell>
          <cell r="M1098">
            <v>1</v>
          </cell>
          <cell r="O1098">
            <v>1</v>
          </cell>
        </row>
        <row r="1099">
          <cell r="H1099" t="str">
            <v>[264.2693, 282.2783, 300.2882, 629.5001]</v>
          </cell>
          <cell r="I1099" t="str">
            <v>[397.026, 199.5956, 143.0, 73.1111]</v>
          </cell>
          <cell r="J1099" t="str">
            <v>['d18:1', 'd18:1+OH', 'd18:1+2OH', 'CAEP(d33:1)(2OH)-1H2O']</v>
          </cell>
          <cell r="K1099">
            <v>812.73269999999991</v>
          </cell>
          <cell r="L1099">
            <v>40</v>
          </cell>
          <cell r="M1099">
            <v>0.93</v>
          </cell>
          <cell r="O1099">
            <v>1</v>
          </cell>
        </row>
        <row r="1100">
          <cell r="H1100" t="str">
            <v>[310.308, 328.321, 173.0144, 630.441, 292.2989]</v>
          </cell>
          <cell r="I1100" t="str">
            <v>[263.0769, 66.0833, 49.025, 40.5, 24.45]</v>
          </cell>
          <cell r="J1100" t="str">
            <v>['d20:1+OH', 'd20:1+2OH', '[phosphoglycerol+H]+', 'PGCer(d31:2)-1H2O', 'd20:1']</v>
          </cell>
          <cell r="K1100">
            <v>443.1352</v>
          </cell>
          <cell r="L1100">
            <v>50</v>
          </cell>
          <cell r="M1100">
            <v>1</v>
          </cell>
          <cell r="O1100">
            <v>1</v>
          </cell>
        </row>
        <row r="1101">
          <cell r="H1101" t="str">
            <v>[282.277, 300.2839, 173.0144, 630.441]</v>
          </cell>
          <cell r="I1101" t="str">
            <v>[179.6667, 57.5568, 49.025, 40.5]</v>
          </cell>
          <cell r="J1101" t="str">
            <v>['d18:1+OH', 'd18:1+2OH', '[phosphoglycerol+H]+', 'PGCer(d31:2)-1H2O']</v>
          </cell>
          <cell r="K1101">
            <v>326.74849999999998</v>
          </cell>
          <cell r="L1101">
            <v>36</v>
          </cell>
          <cell r="M1101">
            <v>0.74</v>
          </cell>
          <cell r="O1101">
            <v>1</v>
          </cell>
        </row>
        <row r="1102">
          <cell r="H1102" t="str">
            <v>[326.3062, 290.2866, 173.0144, 630.441]</v>
          </cell>
          <cell r="I1102" t="str">
            <v>[98.1856, 84.0, 49.025, 40.5]</v>
          </cell>
          <cell r="J1102" t="str">
            <v>['d20:2+2OH', 'd20:2', '[phosphoglycerol+H]+', 'PGCer(d31:2)-1H2O']</v>
          </cell>
          <cell r="K1102">
            <v>271.7106</v>
          </cell>
          <cell r="L1102">
            <v>32</v>
          </cell>
          <cell r="M1102">
            <v>0.61</v>
          </cell>
          <cell r="O1102">
            <v>1</v>
          </cell>
        </row>
        <row r="1103">
          <cell r="H1103" t="str">
            <v>[266.2451, 630.5084, 284.259, 248.2369, 594.4944, 612.4899, 302.2684]</v>
          </cell>
          <cell r="I1103" t="str">
            <v>[883.9239, 731.2, 331.2645, 211.6944, 95.0833, 77.0312, 23.375]</v>
          </cell>
          <cell r="J1103" t="str">
            <v>['t17:1+OH', 'Cer(t39:5)(dOH)-1H2O', 't17:1+2OH', 't17:1', 'Cer(t39:5)(dOH)-3H2O', 'Cer(t39:5)(dOH)-2H2O', 't17:1+3OH']</v>
          </cell>
          <cell r="K1103">
            <v>2353.5722999999998</v>
          </cell>
          <cell r="L1103">
            <v>88</v>
          </cell>
          <cell r="M1103">
            <v>1</v>
          </cell>
          <cell r="O1103">
            <v>1</v>
          </cell>
        </row>
        <row r="1104">
          <cell r="H1104" t="str">
            <v>[298.2733, 630.5084, 280.2601, 262.2528, 594.4944, 612.4899, 316.2857]</v>
          </cell>
          <cell r="I1104" t="str">
            <v>[914.2854, 731.2, 256.9597, 185.1731, 95.0833, 77.0312, 60.25]</v>
          </cell>
          <cell r="J1104" t="str">
            <v>['t18:1+2OH', 'Cer(t39:5)(dOH)-1H2O', 't18:1+OH', 't18:1', 'Cer(t39:5)(dOH)-3H2O', 'Cer(t39:5)(dOH)-2H2O', 't18:1+3OH']</v>
          </cell>
          <cell r="K1104">
            <v>2319.9827</v>
          </cell>
          <cell r="L1104">
            <v>70.400000000000006</v>
          </cell>
          <cell r="M1104">
            <v>0.99</v>
          </cell>
          <cell r="O1104">
            <v>1</v>
          </cell>
        </row>
        <row r="1105">
          <cell r="H1105" t="str">
            <v>[246.2198, 630.5084, 264.228, 282.2431, 594.4944, 612.4899]</v>
          </cell>
          <cell r="I1105" t="str">
            <v>[1206.5455, 731.2, 132.3214, 95.5, 95.0833, 77.0312]</v>
          </cell>
          <cell r="J1105" t="str">
            <v>['t17:2', 'Cer(t39:5)(dOH)-1H2O', 't17:2+OH', 't17:2+2OH', 'Cer(t39:5)(dOH)-3H2O', 'Cer(t39:5)(dOH)-2H2O']</v>
          </cell>
          <cell r="K1105">
            <v>2337.681399999999</v>
          </cell>
          <cell r="L1105">
            <v>67.5</v>
          </cell>
          <cell r="M1105">
            <v>0.99</v>
          </cell>
          <cell r="O1105">
            <v>1</v>
          </cell>
        </row>
        <row r="1106">
          <cell r="H1106" t="str">
            <v>[654.5301, 264.2649, 636.5178, 474.4593, 282.2843]</v>
          </cell>
          <cell r="I1106" t="str">
            <v>[3118.6453, 229.6961, 145.4444, 64.8028, 23.625]</v>
          </cell>
          <cell r="J1106" t="str">
            <v>['HexCer(m32:2)', 'm18:2', 'HexCer(m32:2)-1H2O', 'HexCer(m32:2)-Hex-H2O', 'm18:2+OH']</v>
          </cell>
          <cell r="K1106">
            <v>3582.2136</v>
          </cell>
          <cell r="L1106">
            <v>71</v>
          </cell>
          <cell r="M1106">
            <v>1</v>
          </cell>
          <cell r="O1106">
            <v>1</v>
          </cell>
        </row>
        <row r="1107">
          <cell r="H1107" t="str">
            <v>[654.5301, 236.2383, 636.5178, 474.4593]</v>
          </cell>
          <cell r="I1107" t="str">
            <v>[3118.6453, 223.0227, 145.4444, 64.8028]</v>
          </cell>
          <cell r="J1107" t="str">
            <v>['HexCer(m32:2)', 'm16:2', 'HexCer(m32:2)-1H2O', 'HexCer(m32:2)-Hex-H2O']</v>
          </cell>
          <cell r="K1107">
            <v>3551.9151999999999</v>
          </cell>
          <cell r="L1107">
            <v>51.3</v>
          </cell>
          <cell r="M1107">
            <v>0.99</v>
          </cell>
          <cell r="O1107">
            <v>1</v>
          </cell>
        </row>
        <row r="1108">
          <cell r="H1108" t="str">
            <v>[654.5301, 636.5178, 270.2792, 252.2666, 474.4593]</v>
          </cell>
          <cell r="I1108" t="str">
            <v>[3118.6453, 145.4444, 75.0312, 72.2812, 64.8028]</v>
          </cell>
          <cell r="J1108" t="str">
            <v>['HexCer(m32:2)', 'HexCer(m32:2)-1H2O', 'm17:1+OH', 'm17:1', 'HexCer(m32:2)-Hex-H2O']</v>
          </cell>
          <cell r="K1108">
            <v>3476.2049000000002</v>
          </cell>
          <cell r="L1108">
            <v>49.7</v>
          </cell>
          <cell r="M1108">
            <v>0.97</v>
          </cell>
          <cell r="O1108">
            <v>1</v>
          </cell>
        </row>
        <row r="1109">
          <cell r="H1109" t="str">
            <v>[282.2791, 264.2671, 300.2882, 636.5534, 600.5253, 618.5463, 318.2977]</v>
          </cell>
          <cell r="I1109" t="str">
            <v>[621.939, 463.086, 214.5956, 184.0, 79.0, 27.05, 24.0]</v>
          </cell>
          <cell r="J1109" t="str">
            <v>['t18:0+OH', 't18:0', 't18:0+2OH', 'Cer(t39:2)(dOH)-1H2O', 'Cer(t39:2)(dOH)-3H2O', 'Cer(t39:2)(dOH)-2H2O', 't18:0+3OH']</v>
          </cell>
          <cell r="K1109">
            <v>1613.6705999999999</v>
          </cell>
          <cell r="L1109">
            <v>88</v>
          </cell>
          <cell r="M1109">
            <v>1</v>
          </cell>
          <cell r="O1109">
            <v>1</v>
          </cell>
        </row>
        <row r="1110">
          <cell r="H1110" t="str">
            <v>[356.3138, 636.5534, 338.3057, 320.2894, 600.5253, 618.5463]</v>
          </cell>
          <cell r="I1110" t="str">
            <v>[914.6981, 184.0, 142.25, 106.6576, 79.0, 27.05]</v>
          </cell>
          <cell r="J1110" t="str">
            <v>['t21:2+3OH', 'Cer(t39:2)(dOH)-1H2O', 't21:2+2OH', 't21:2+OH', 'Cer(t39:2)(dOH)-3H2O', 'Cer(t39:2)(dOH)-2H2O']</v>
          </cell>
          <cell r="K1110">
            <v>1453.6557</v>
          </cell>
          <cell r="L1110">
            <v>67.5</v>
          </cell>
          <cell r="M1110">
            <v>0.9</v>
          </cell>
          <cell r="O1110">
            <v>1</v>
          </cell>
        </row>
        <row r="1111">
          <cell r="H1111" t="str">
            <v>[282.2475, 264.2286, 246.2239, 636.5534, 600.5253, 618.5463]</v>
          </cell>
          <cell r="I1111" t="str">
            <v>[598.8892, 360.6036, 194.125, 184.0, 79.0, 27.05]</v>
          </cell>
          <cell r="J1111" t="str">
            <v>['t17:2+2OH', 't17:2+OH', 't17:2', 'Cer(t39:2)(dOH)-1H2O', 'Cer(t39:2)(dOH)-3H2O', 'Cer(t39:2)(dOH)-2H2O']</v>
          </cell>
          <cell r="K1111">
            <v>1443.6677999999999</v>
          </cell>
          <cell r="L1111">
            <v>60</v>
          </cell>
          <cell r="M1111">
            <v>0.89</v>
          </cell>
          <cell r="O1111">
            <v>1</v>
          </cell>
        </row>
        <row r="1112">
          <cell r="H1112" t="str">
            <v>[656.5328, 656.5328, 638.5302, 638.5302, 326.3382, 494.5003, 494.5003, 308.3304, 476.4885, 476.4885]</v>
          </cell>
          <cell r="I1112" t="str">
            <v>[952.0013, 952.0013, 144.125, 144.125, 85.2404, 75.0278, 75.0278, 24.7788, 24.3214, 24.3214]</v>
          </cell>
          <cell r="J1112" t="str">
            <v>['HexCer(m32:1)', 'HexCer(m32:1)', 'HexCer(m32:1)-1H2O', 'HexCer(m32:1)-1H2O', 'm21:1+OH', 'HexCer(m32:1)-Hex', 'HexCer(m32:1)-Hex', 'm21:1', 'HexCer(m32:1)-Hex-H2O', 'HexCer(m32:1)-Hex-H2O']</v>
          </cell>
          <cell r="K1112">
            <v>2500.9701999999988</v>
          </cell>
          <cell r="L1112">
            <v>143</v>
          </cell>
          <cell r="M1112">
            <v>1</v>
          </cell>
          <cell r="O1112">
            <v>1</v>
          </cell>
        </row>
        <row r="1113">
          <cell r="H1113" t="str">
            <v>[656.5328, 656.5328, 638.5302, 638.5302, 494.5003, 494.5003, 254.2803, 476.4885, 476.4885, 272.2992]</v>
          </cell>
          <cell r="I1113" t="str">
            <v>[952.0013, 952.0013, 144.125, 144.125, 75.0278, 75.0278, 28.0, 24.3214, 24.3214, 21.025]</v>
          </cell>
          <cell r="J1113" t="str">
            <v>['HexCer(m32:1)', 'HexCer(m32:1)', 'HexCer(m32:1)-1H2O', 'HexCer(m32:1)-1H2O', 'HexCer(m32:1)-Hex', 'HexCer(m32:1)-Hex', 'm17:0', 'HexCer(m32:1)-Hex-H2O', 'HexCer(m32:1)-Hex-H2O', 'm17:0+OH']</v>
          </cell>
          <cell r="K1113">
            <v>2439.9759999999992</v>
          </cell>
          <cell r="L1113">
            <v>128.69999999999999</v>
          </cell>
          <cell r="M1113">
            <v>0.98</v>
          </cell>
          <cell r="O1113">
            <v>1</v>
          </cell>
        </row>
        <row r="1114">
          <cell r="H1114" t="str">
            <v>[656.5328, 656.5328, 638.5302, 638.5302, 494.5003, 494.5003, 240.271, 476.4885, 476.4885]</v>
          </cell>
          <cell r="I1114" t="str">
            <v>[952.0013, 952.0013, 144.125, 144.125, 75.0278, 75.0278, 38.625, 24.3214, 24.3214]</v>
          </cell>
          <cell r="J1114" t="str">
            <v>['HexCer(m32:1)', 'HexCer(m32:1)', 'HexCer(m32:1)-1H2O', 'HexCer(m32:1)-1H2O', 'HexCer(m32:1)-Hex', 'HexCer(m32:1)-Hex', 'm16:0', 'HexCer(m32:1)-Hex-H2O', 'HexCer(m32:1)-Hex-H2O']</v>
          </cell>
          <cell r="K1114">
            <v>2429.5759999999991</v>
          </cell>
          <cell r="L1114">
            <v>103.2</v>
          </cell>
          <cell r="M1114">
            <v>0.97</v>
          </cell>
          <cell r="O1114">
            <v>1</v>
          </cell>
        </row>
        <row r="1115">
          <cell r="H1115" t="str">
            <v>[620.5247, 620.5247, 638.5302, 638.5302, 278.2897, 314.3003, 296.296, 602.5069, 602.5069]</v>
          </cell>
          <cell r="I1115" t="str">
            <v>[223.7961, 223.7961, 144.125, 144.125, 129.3224, 77.6667, 66.25, 37.75, 37.75]</v>
          </cell>
          <cell r="J1115" t="str">
            <v>['Cer(t38:2)(tOH)-2H2O', 'Cer(t38:2)(tOH)-2H2O', 'Cer(t38:2)(tOH)-1H2O', 'Cer(t38:2)(tOH)-1H2O', 't19:0', 't19:0+2OH', 't19:0+OH', 'Cer(t38:2)(tOH)-3H2O', 'Cer(t38:2)(tOH)-3H2O']</v>
          </cell>
          <cell r="K1115">
            <v>1084.5813000000001</v>
          </cell>
          <cell r="L1115">
            <v>112</v>
          </cell>
          <cell r="M1115">
            <v>1</v>
          </cell>
          <cell r="O1115">
            <v>1</v>
          </cell>
        </row>
        <row r="1116">
          <cell r="H1116" t="str">
            <v>[620.5247, 620.5247, 310.3109, 638.5302, 638.5302, 602.5069, 602.5069, 346.3382]</v>
          </cell>
          <cell r="I1116" t="str">
            <v>[223.7961, 223.7961, 194.0083, 144.125, 144.125, 37.75, 37.75, 34.25]</v>
          </cell>
          <cell r="J1116" t="str">
            <v>['Cer(t38:2)(tOH)-2H2O', 'Cer(t38:2)(tOH)-2H2O', 't20:0+OH', 'Cer(t38:2)(tOH)-1H2O', 'Cer(t38:2)(tOH)-1H2O', 'Cer(t38:2)(tOH)-3H2O', 'Cer(t38:2)(tOH)-3H2O', 't20:0+3OH']</v>
          </cell>
          <cell r="K1116">
            <v>1039.6005</v>
          </cell>
          <cell r="L1116">
            <v>90</v>
          </cell>
          <cell r="M1116">
            <v>0.96</v>
          </cell>
          <cell r="O1116">
            <v>1</v>
          </cell>
        </row>
        <row r="1117">
          <cell r="H1117" t="str">
            <v>[620.5247, 620.5247, 638.5302, 638.5302, 456.4473, 420.4174, 602.5069, 602.5069, 438.4305]</v>
          </cell>
          <cell r="I1117" t="str">
            <v>[223.7961, 223.7961, 144.125, 144.125, 99.125, 51.6667, 37.75, 37.75, 20.0833]</v>
          </cell>
          <cell r="J1117" t="str">
            <v>['Cer(t38:2)(tOH)-2H2O', 'Cer(t38:2)(tOH)-2H2O', 'Cer(t38:2)(tOH)-1H2O', 'Cer(t38:2)(tOH)-1H2O', 't28:1+3OH', 't28:1+OH', 'Cer(t38:2)(tOH)-3H2O', 'Cer(t38:2)(tOH)-3H2O', 't28:1+2OH']</v>
          </cell>
          <cell r="K1117">
            <v>982.21720000000005</v>
          </cell>
          <cell r="L1117">
            <v>89.600000000000009</v>
          </cell>
          <cell r="M1117">
            <v>0.91</v>
          </cell>
          <cell r="O1117">
            <v>1</v>
          </cell>
        </row>
        <row r="1118">
          <cell r="H1118" t="str">
            <v>[658.4528, 202.1613, 256.1879, 640.4531, 622.4301, 220.1673, 238.1764]</v>
          </cell>
          <cell r="I1118" t="str">
            <v>[24442.8535, 317.9726, 292.0201, 220.2023, 116.7812, 114.7778, 85.0]</v>
          </cell>
          <cell r="J1118" t="str">
            <v>['HexCer(t29:3)(OH)', 't14:3', 't14:3+3OH', 'HexCer(t29:3)(OH)-1H2O', 'HexCer(t29:3)(OH)-2H2O', 't14:3+OH', 't14:3+2OH']</v>
          </cell>
          <cell r="K1118">
            <v>25589.607500000009</v>
          </cell>
          <cell r="L1118">
            <v>57.6</v>
          </cell>
          <cell r="M1118">
            <v>1</v>
          </cell>
          <cell r="O1118">
            <v>1</v>
          </cell>
        </row>
        <row r="1119">
          <cell r="H1119" t="str">
            <v>[658.4528, 284.2194, 640.4531, 266.2159, 622.4301, 230.1931]</v>
          </cell>
          <cell r="I1119" t="str">
            <v>[24442.8535, 593.4289, 220.2023, 170.15, 116.7812, 61.2269]</v>
          </cell>
          <cell r="J1119" t="str">
            <v>['HexCer(t29:3)(OH)', 't16:3+3OH', 'HexCer(t29:3)(OH)-1H2O', 't16:3+2OH', 'HexCer(t29:3)(OH)-2H2O', 't16:3']</v>
          </cell>
          <cell r="K1119">
            <v>25604.642800000009</v>
          </cell>
          <cell r="L1119">
            <v>55.000000000000007</v>
          </cell>
          <cell r="M1119">
            <v>1</v>
          </cell>
          <cell r="O1119">
            <v>1</v>
          </cell>
        </row>
        <row r="1120">
          <cell r="H1120" t="str">
            <v>[658.4528, 296.2552, 640.4531, 314.2742, 622.4301, 260.2417, 278.2515]</v>
          </cell>
          <cell r="I1120" t="str">
            <v>[24442.8535, 243.1046, 220.2023, 200.4821, 116.7812, 61.875, 59.0]</v>
          </cell>
          <cell r="J1120" t="str">
            <v>['HexCer(t29:3)(OH)', 't18:2+2OH', 'HexCer(t29:3)(OH)-1H2O', 't18:2+3OH', 'HexCer(t29:3)(OH)-2H2O', 't18:2', 't18:2+OH']</v>
          </cell>
          <cell r="K1120">
            <v>25344.298699999999</v>
          </cell>
          <cell r="L1120">
            <v>44.8</v>
          </cell>
          <cell r="M1120">
            <v>0.99</v>
          </cell>
          <cell r="O1120">
            <v>1</v>
          </cell>
        </row>
        <row r="1121">
          <cell r="H1121" t="str">
            <v>[650.6346, 650.6346, 382.4058, 364.3965]</v>
          </cell>
          <cell r="I1121" t="str">
            <v>[75.375, 75.375, 44.75, 33.0833]</v>
          </cell>
          <cell r="J1121" t="str">
            <v>['Cer(d42:0)(2OH)-1H2O', 'Cer(d42:0)(2OH)-1H2O', 'd25:0+OH', 'd25:0']</v>
          </cell>
          <cell r="K1121">
            <v>228.58330000000001</v>
          </cell>
          <cell r="L1121">
            <v>60.3</v>
          </cell>
          <cell r="M1121">
            <v>0.91</v>
          </cell>
          <cell r="O1121">
            <v>1</v>
          </cell>
        </row>
        <row r="1122">
          <cell r="H1122" t="str">
            <v>[650.6346, 650.6346, 288.2924, 270.2776]</v>
          </cell>
          <cell r="I1122" t="str">
            <v>[75.375, 75.375, 38.1023, 37.3333]</v>
          </cell>
          <cell r="J1122" t="str">
            <v>['Cer(d42:0)(2OH)-1H2O', 'Cer(d42:0)(2OH)-1H2O', 'd17:0+2OH', 'd17:0+OH']</v>
          </cell>
          <cell r="K1122">
            <v>226.18559999999999</v>
          </cell>
          <cell r="L1122">
            <v>53.6</v>
          </cell>
          <cell r="M1122">
            <v>0.91</v>
          </cell>
          <cell r="O1122">
            <v>1</v>
          </cell>
        </row>
        <row r="1123">
          <cell r="H1123" t="str">
            <v>[650.6346, 650.6346, 458.4525, 422.4395]</v>
          </cell>
          <cell r="I1123" t="str">
            <v>[75.375, 75.375, 72.0833, 27.0833]</v>
          </cell>
          <cell r="J1123" t="str">
            <v>['Cer(t42:0)-1H2O', 'Cer(t42:0)-1H2O', 't28:0+3OH', 't28:0+OH']</v>
          </cell>
          <cell r="K1123">
            <v>249.91659999999999</v>
          </cell>
          <cell r="L1123">
            <v>50</v>
          </cell>
          <cell r="M1123">
            <v>1</v>
          </cell>
          <cell r="O1123">
            <v>1</v>
          </cell>
        </row>
        <row r="1124">
          <cell r="H1124" t="str">
            <v>[472.4643, 454.453, 650.6346, 650.6346, 436.4461, 418.4407]</v>
          </cell>
          <cell r="I1124" t="str">
            <v>[392.3802, 111.1, 75.375, 75.375, 58.75, 27.0]</v>
          </cell>
          <cell r="J1124" t="str">
            <v>['t29:0+3OH', 't29:0+2OH', 'Cer(t42:0)-1H2O', 'Cer(t42:0)-1H2O', 't29:0+OH', 't29:0']</v>
          </cell>
          <cell r="K1124">
            <v>739.98019999999997</v>
          </cell>
          <cell r="L1124">
            <v>75</v>
          </cell>
          <cell r="M1124">
            <v>1</v>
          </cell>
          <cell r="O1124">
            <v>1</v>
          </cell>
        </row>
        <row r="1125">
          <cell r="H1125" t="str">
            <v>[390.4148, 650.6346, 650.6346, 408.4138, 444.442]</v>
          </cell>
          <cell r="I1125" t="str">
            <v>[413.5143, 75.375, 75.375, 61.25, 20.0]</v>
          </cell>
          <cell r="J1125" t="str">
            <v>['t27:0', 'Cer(t42:0)-1H2O', 'Cer(t42:0)-1H2O', 't27:0+OH', 't27:0+3OH']</v>
          </cell>
          <cell r="K1125">
            <v>645.51430000000005</v>
          </cell>
          <cell r="L1125">
            <v>55.8</v>
          </cell>
          <cell r="M1125">
            <v>0.87</v>
          </cell>
          <cell r="O1125">
            <v>1</v>
          </cell>
        </row>
        <row r="1126">
          <cell r="H1126" t="str">
            <v>[340.355, 650.6346, 650.6346, 358.367]</v>
          </cell>
          <cell r="I1126" t="str">
            <v>[291.4491, 75.375, 75.375, 63.0]</v>
          </cell>
          <cell r="J1126" t="str">
            <v>['d22:0+OH', 'Cer(d42:0)(2OH)-1H2O', 'Cer(d42:0)(2OH)-1H2O', 'd22:0+2OH']</v>
          </cell>
          <cell r="K1126">
            <v>505.19909999999999</v>
          </cell>
          <cell r="L1126">
            <v>46.900000000000013</v>
          </cell>
          <cell r="M1126">
            <v>0.68</v>
          </cell>
          <cell r="O1126">
            <v>1</v>
          </cell>
        </row>
        <row r="1127">
          <cell r="H1127" t="str">
            <v>[324.3242, 656.5279, 306.3137, 638.5225]</v>
          </cell>
          <cell r="I1127" t="str">
            <v>[1083.0007, 253.8523, 200.0526, 84.5]</v>
          </cell>
          <cell r="J1127" t="str">
            <v>['d21:1+OH', 'CerP(d38:1)-1H2O', 'd21:1', 'CerP(d38:1)-2H2O']</v>
          </cell>
          <cell r="K1127">
            <v>1621.4056</v>
          </cell>
          <cell r="L1127">
            <v>44</v>
          </cell>
          <cell r="M1127">
            <v>1</v>
          </cell>
          <cell r="O1127">
            <v>1</v>
          </cell>
        </row>
        <row r="1128">
          <cell r="H1128" t="str">
            <v>[326.3437, 656.5279, 638.5225, 344.3463]</v>
          </cell>
          <cell r="I1128" t="str">
            <v>[480.0223, 253.8523, 84.5, 69.45]</v>
          </cell>
          <cell r="J1128" t="str">
            <v>['d21:0+OH', 'CerP(d38:1)-1H2O', 'CerP(d38:1)-2H2O', 'd21:0+2OH']</v>
          </cell>
          <cell r="K1128">
            <v>887.82460000000003</v>
          </cell>
          <cell r="L1128">
            <v>39.6</v>
          </cell>
          <cell r="M1128">
            <v>0.55000000000000004</v>
          </cell>
          <cell r="O1128">
            <v>1</v>
          </cell>
        </row>
        <row r="1129">
          <cell r="H1129" t="str">
            <v>[656.5279, 310.3138, 638.5225, 328.3267]</v>
          </cell>
          <cell r="I1129" t="str">
            <v>[253.8523, 218.4495, 84.5, 41.0]</v>
          </cell>
          <cell r="J1129" t="str">
            <v>['CerP(d38:1)-1H2O', 'd20:1+OH', 'CerP(d38:1)-2H2O', 'd20:1+2OH']</v>
          </cell>
          <cell r="K1129">
            <v>597.80179999999996</v>
          </cell>
          <cell r="L1129">
            <v>35.200000000000003</v>
          </cell>
          <cell r="M1129">
            <v>0.37</v>
          </cell>
          <cell r="O1129">
            <v>1</v>
          </cell>
        </row>
        <row r="1130">
          <cell r="H1130" t="str">
            <v>[400.3969, 418.409]</v>
          </cell>
          <cell r="I1130" t="str">
            <v>[43.25, 35.0833]</v>
          </cell>
          <cell r="J1130" t="str">
            <v>['m28:4', 'm28:4+OH']</v>
          </cell>
          <cell r="K1130">
            <v>78.333300000000008</v>
          </cell>
          <cell r="L1130">
            <v>50</v>
          </cell>
          <cell r="M1130">
            <v>1</v>
          </cell>
          <cell r="O1130">
            <v>1</v>
          </cell>
        </row>
        <row r="1131">
          <cell r="H1131" t="str">
            <v>[282.2834, 300.2877, 264.2697, 660.6306]</v>
          </cell>
          <cell r="I1131" t="str">
            <v>[802.75, 798.179, 358.122, 109.3472]</v>
          </cell>
          <cell r="J1131" t="str">
            <v>['d18:1+OH', 'd18:1+2OH', 'd18:1', 'Cer(d43:2)(2OH)-1H2O']</v>
          </cell>
          <cell r="K1131">
            <v>2068.3982000000001</v>
          </cell>
          <cell r="L1131">
            <v>67</v>
          </cell>
          <cell r="M1131">
            <v>1</v>
          </cell>
          <cell r="O1131">
            <v>1</v>
          </cell>
        </row>
        <row r="1132">
          <cell r="H1132" t="str">
            <v>[310.3071, 328.3238, 660.6306, 292.2973]</v>
          </cell>
          <cell r="I1132" t="str">
            <v>[415.5695, 129.4444, 109.3472, 94.7788]</v>
          </cell>
          <cell r="J1132" t="str">
            <v>['d20:1+OH', 'd20:1+2OH', 'Cer(d43:2)(2OH)-1H2O', 'd20:1']</v>
          </cell>
          <cell r="K1132">
            <v>749.13990000000013</v>
          </cell>
          <cell r="L1132">
            <v>60.3</v>
          </cell>
          <cell r="M1132">
            <v>0.36</v>
          </cell>
          <cell r="O1132">
            <v>1</v>
          </cell>
        </row>
        <row r="1133">
          <cell r="H1133" t="str">
            <v>[282.2834, 300.2877, 264.2697, 660.6306]</v>
          </cell>
          <cell r="I1133" t="str">
            <v>[802.75, 798.179, 358.122, 109.3472]</v>
          </cell>
          <cell r="J1133" t="str">
            <v>['t18:0+OH', 't18:0+2OH', 't18:0', 'Cer(t43:2)-1H2O']</v>
          </cell>
          <cell r="K1133">
            <v>2068.3982000000001</v>
          </cell>
          <cell r="L1133">
            <v>50</v>
          </cell>
          <cell r="M1133">
            <v>1</v>
          </cell>
          <cell r="O1133">
            <v>1</v>
          </cell>
        </row>
        <row r="1134">
          <cell r="H1134" t="str">
            <v>[274.2718, 672.5774, 256.2659, 238.2548, 592.6021]</v>
          </cell>
          <cell r="I1134" t="str">
            <v>[263.4962, 130.9263, 58.0625, 55.875, 55.0208]</v>
          </cell>
          <cell r="J1134" t="str">
            <v>['d16:0+2OH', 'CerP(d39:0)-1H2O', 'd16:0+OH', 'd16:0', 'CerP(d39:0)-H3PO4']</v>
          </cell>
          <cell r="K1134">
            <v>563.38080000000002</v>
          </cell>
          <cell r="L1134">
            <v>50.400000000000013</v>
          </cell>
          <cell r="M1134">
            <v>0.68</v>
          </cell>
          <cell r="O1134">
            <v>1</v>
          </cell>
        </row>
        <row r="1135">
          <cell r="H1135" t="str">
            <v>[246.2396, 672.5774, 592.6021, 210.2253]</v>
          </cell>
          <cell r="I1135" t="str">
            <v>[617.1303, 130.9263, 55.0208, 26.0]</v>
          </cell>
          <cell r="J1135" t="str">
            <v>['d14:0+2OH', 'CerP(d39:0)-1H2O', 'CerP(d39:0)-H3PO4', 'd14:0']</v>
          </cell>
          <cell r="K1135">
            <v>829.07740000000001</v>
          </cell>
          <cell r="L1135">
            <v>44</v>
          </cell>
          <cell r="M1135">
            <v>1</v>
          </cell>
          <cell r="O1135">
            <v>1</v>
          </cell>
        </row>
        <row r="1136">
          <cell r="H1136" t="str">
            <v>[260.256, 672.5774, 592.6021, 224.2398]</v>
          </cell>
          <cell r="I1136" t="str">
            <v>[210.1363, 130.9263, 55.0208, 35.125]</v>
          </cell>
          <cell r="J1136" t="str">
            <v>['d15:0+2OH', 'CerP(d39:0)-1H2O', 'CerP(d39:0)-H3PO4', 'd15:0']</v>
          </cell>
          <cell r="K1136">
            <v>431.20839999999998</v>
          </cell>
          <cell r="L1136">
            <v>35.200000000000003</v>
          </cell>
          <cell r="M1136">
            <v>0.52</v>
          </cell>
          <cell r="O1136">
            <v>1</v>
          </cell>
        </row>
        <row r="1137">
          <cell r="H1137" t="str">
            <v>[290.289, 308.2954, 676.6377]</v>
          </cell>
          <cell r="I1137" t="str">
            <v>[278.6538, 155.2812, 24.1607]</v>
          </cell>
          <cell r="J1137" t="str">
            <v>['m20:3', 'm20:3+OH', 'Cer(m47:6)-1H2O']</v>
          </cell>
          <cell r="K1137">
            <v>458.09570000000002</v>
          </cell>
          <cell r="L1137">
            <v>60</v>
          </cell>
          <cell r="M1137">
            <v>0.66</v>
          </cell>
          <cell r="O1137">
            <v>1</v>
          </cell>
        </row>
        <row r="1138">
          <cell r="H1138" t="str">
            <v>[316.3048, 676.6377]</v>
          </cell>
          <cell r="I1138" t="str">
            <v>[670.4988, 24.1607]</v>
          </cell>
          <cell r="J1138" t="str">
            <v>['m22:4', 'Cer(m47:6)-1H2O']</v>
          </cell>
          <cell r="K1138">
            <v>694.65949999999998</v>
          </cell>
          <cell r="L1138">
            <v>50</v>
          </cell>
          <cell r="M1138">
            <v>1</v>
          </cell>
          <cell r="O1138">
            <v>1</v>
          </cell>
        </row>
        <row r="1139">
          <cell r="H1139" t="str">
            <v>[400.3933, 676.6377]</v>
          </cell>
          <cell r="I1139" t="str">
            <v>[600.4912, 24.1607]</v>
          </cell>
          <cell r="J1139" t="str">
            <v>['m28:4', 'Cer(m47:6)-1H2O']</v>
          </cell>
          <cell r="K1139">
            <v>624.65190000000007</v>
          </cell>
          <cell r="L1139">
            <v>45</v>
          </cell>
          <cell r="M1139">
            <v>0.9</v>
          </cell>
          <cell r="O1139">
            <v>1</v>
          </cell>
        </row>
        <row r="1140">
          <cell r="H1140" t="str">
            <v>[700.4967, 682.4782, 266.2128, 284.2216, 248.1989, 646.4693, 664.4761]</v>
          </cell>
          <cell r="I1140" t="str">
            <v>[1670.3556, 483.419, 141.1289, 139.1838, 106.875, 104.0, 31.5]</v>
          </cell>
          <cell r="J1140" t="str">
            <v>['HexCer(t32:3)(OH)', 'HexCer(t32:3)(OH)-1H2O', 't16:3+2OH', 't16:3+3OH', 't16:3+OH', 'HexCer(t32:3)(OH)-3H2O', 'HexCer(t32:3)(OH)-2H2O']</v>
          </cell>
          <cell r="K1140">
            <v>2676.4623000000001</v>
          </cell>
          <cell r="L1140">
            <v>57.6</v>
          </cell>
          <cell r="M1140">
            <v>0.99</v>
          </cell>
          <cell r="O1140">
            <v>1</v>
          </cell>
        </row>
        <row r="1141">
          <cell r="H1141" t="str">
            <v>[700.4967, 682.4782, 244.2044, 280.2268, 646.4693, 664.4761]</v>
          </cell>
          <cell r="I1141" t="str">
            <v>[1670.3556, 483.419, 217.6, 205.006, 104.0, 31.5]</v>
          </cell>
          <cell r="J1141" t="str">
            <v>['HexCer(t32:3)(OH)', 'HexCer(t32:3)(OH)-1H2O', 't17:3', 't17:3+2OH', 'HexCer(t32:3)(OH)-3H2O', 'HexCer(t32:3)(OH)-2H2O']</v>
          </cell>
          <cell r="K1141">
            <v>2711.8806</v>
          </cell>
          <cell r="L1141">
            <v>55.000000000000007</v>
          </cell>
          <cell r="M1141">
            <v>1</v>
          </cell>
          <cell r="O1141">
            <v>1</v>
          </cell>
        </row>
        <row r="1142">
          <cell r="H1142" t="str">
            <v>[700.4967, 682.4782, 204.1765, 240.1988, 646.4693, 222.1836, 664.4761]</v>
          </cell>
          <cell r="I1142" t="str">
            <v>[1670.3556, 483.419, 178.875, 148.1838, 104.0, 56.1607, 31.5]</v>
          </cell>
          <cell r="J1142" t="str">
            <v>['HexCer(t32:3)(OH)', 'HexCer(t32:3)(OH)-1H2O', 't14:2', 't14:2+2OH', 'HexCer(t32:3)(OH)-3H2O', 't14:2+OH', 'HexCer(t32:3)(OH)-2H2O']</v>
          </cell>
          <cell r="K1142">
            <v>2672.4940999999999</v>
          </cell>
          <cell r="L1142">
            <v>51.2</v>
          </cell>
          <cell r="M1142">
            <v>0.99</v>
          </cell>
          <cell r="O1142">
            <v>1</v>
          </cell>
        </row>
        <row r="1143">
          <cell r="H1143" t="str">
            <v>[700.5711, 682.5551, 278.2867, 520.5011]</v>
          </cell>
          <cell r="I1143" t="str">
            <v>[55157.3438, 421.157, 343.549, 58.5714]</v>
          </cell>
          <cell r="J1143" t="str">
            <v>['HexCer(d34:1)', 'HexCer(d34:1)-1H2O', 'd19:1', 'HexCer(d34:1)-Hex-H2O']</v>
          </cell>
          <cell r="K1143">
            <v>55980.621200000001</v>
          </cell>
          <cell r="L1143">
            <v>44</v>
          </cell>
          <cell r="M1143">
            <v>1</v>
          </cell>
          <cell r="O1143">
            <v>1</v>
          </cell>
        </row>
        <row r="1144">
          <cell r="H1144" t="str">
            <v>[700.5711, 682.5551, 264.268, 520.5011]</v>
          </cell>
          <cell r="I1144" t="str">
            <v>[55157.3438, 421.157, 305.9619, 58.5714]</v>
          </cell>
          <cell r="J1144" t="str">
            <v>['HexCer(d34:1)', 'HexCer(d34:1)-1H2O', 'd18:1', 'HexCer(d34:1)-Hex-H2O']</v>
          </cell>
          <cell r="K1144">
            <v>55943.034099999997</v>
          </cell>
          <cell r="L1144">
            <v>39.6</v>
          </cell>
          <cell r="M1144">
            <v>1</v>
          </cell>
          <cell r="O1144">
            <v>1</v>
          </cell>
        </row>
        <row r="1145">
          <cell r="H1145" t="str">
            <v>[700.5711, 682.5551, 292.3041, 520.5011, 328.3168]</v>
          </cell>
          <cell r="I1145" t="str">
            <v>[55157.3438, 421.157, 155.25, 58.5714, 40.0]</v>
          </cell>
          <cell r="J1145" t="str">
            <v>['HexCer(d34:1)', 'HexCer(d34:1)-1H2O', 'd20:1', 'HexCer(d34:1)-Hex-H2O', 'd20:1+2OH']</v>
          </cell>
          <cell r="K1145">
            <v>55832.322200000002</v>
          </cell>
          <cell r="L1145">
            <v>39.200000000000003</v>
          </cell>
          <cell r="M1145">
            <v>1</v>
          </cell>
          <cell r="O1145">
            <v>1</v>
          </cell>
        </row>
        <row r="1146">
          <cell r="H1146" t="str">
            <v>[248.2409, 690.6519]</v>
          </cell>
          <cell r="I1146" t="str">
            <v>[369.6455, 37.25]</v>
          </cell>
          <cell r="J1146" t="str">
            <v>['m17:3', 'Cer(m48:6)-1H2O']</v>
          </cell>
          <cell r="K1146">
            <v>406.89550000000003</v>
          </cell>
          <cell r="L1146">
            <v>50</v>
          </cell>
          <cell r="M1146">
            <v>1</v>
          </cell>
          <cell r="O1146">
            <v>1</v>
          </cell>
        </row>
        <row r="1147">
          <cell r="H1147" t="str">
            <v>[290.2894, 690.6519]</v>
          </cell>
          <cell r="I1147" t="str">
            <v>[286.9796, 37.25]</v>
          </cell>
          <cell r="J1147" t="str">
            <v>['m20:3', 'Cer(m48:6)-1H2O']</v>
          </cell>
          <cell r="K1147">
            <v>324.2296</v>
          </cell>
          <cell r="L1147">
            <v>45</v>
          </cell>
          <cell r="M1147">
            <v>0.8</v>
          </cell>
          <cell r="O1147">
            <v>1</v>
          </cell>
        </row>
        <row r="1148">
          <cell r="H1148" t="str">
            <v>[246.2263, 690.6519]</v>
          </cell>
          <cell r="I1148" t="str">
            <v>[275.4464, 37.25]</v>
          </cell>
          <cell r="J1148" t="str">
            <v>['m17:4', 'Cer(m48:6)-1H2O']</v>
          </cell>
          <cell r="K1148">
            <v>312.69639999999998</v>
          </cell>
          <cell r="L1148">
            <v>40</v>
          </cell>
          <cell r="M1148">
            <v>0.77</v>
          </cell>
          <cell r="O1148">
            <v>1</v>
          </cell>
        </row>
        <row r="1149">
          <cell r="H1149" t="str">
            <v>[398.3855, 416.3899, 692.6086, 674.5826, 434.3947]</v>
          </cell>
          <cell r="I1149" t="str">
            <v>[3046.9346, 342.1345, 254.9876, 143.0, 49.5]</v>
          </cell>
          <cell r="J1149" t="str">
            <v>['d28:4', 'd28:4+OH', 'Cer(d46:7)(2OH)-1H2O', 'Cer(d46:7)(2OH)-2H2O', 'd28:4+2OH']</v>
          </cell>
          <cell r="K1149">
            <v>3836.5567000000001</v>
          </cell>
          <cell r="L1149">
            <v>66.399999999999991</v>
          </cell>
          <cell r="M1149">
            <v>0.83</v>
          </cell>
          <cell r="O1149">
            <v>1</v>
          </cell>
        </row>
        <row r="1150">
          <cell r="H1150" t="str">
            <v>[378.337, 692.6086, 396.3473, 674.5826, 342.317]</v>
          </cell>
          <cell r="I1150" t="str">
            <v>[4010.9094, 254.9876, 196.375, 143.0, 37.375]</v>
          </cell>
          <cell r="J1150" t="str">
            <v>['t24:3+2OH', 'Cer(t46:7)-1H2O', 't24:3+3OH', 'Cer(t46:7)-2H2O', 't24:3']</v>
          </cell>
          <cell r="K1150">
            <v>4642.6469999999999</v>
          </cell>
          <cell r="L1150">
            <v>62</v>
          </cell>
          <cell r="M1150">
            <v>1</v>
          </cell>
          <cell r="O1150">
            <v>1</v>
          </cell>
        </row>
        <row r="1151">
          <cell r="H1151" t="str">
            <v>[378.337, 692.6086, 674.5826, 342.317]</v>
          </cell>
          <cell r="I1151" t="str">
            <v>[4010.9094, 254.9876, 143.0, 37.375]</v>
          </cell>
          <cell r="J1151" t="str">
            <v>['d24:4+2OH', 'Cer(d46:7)(2OH)-1H2O', 'Cer(d46:7)(2OH)-2H2O', 'd24:4']</v>
          </cell>
          <cell r="K1151">
            <v>4446.2719999999999</v>
          </cell>
          <cell r="L1151">
            <v>60.3</v>
          </cell>
          <cell r="M1151">
            <v>0.96</v>
          </cell>
          <cell r="O1151">
            <v>1</v>
          </cell>
        </row>
        <row r="1152">
          <cell r="H1152" t="str">
            <v>[718.5181, 262.2186, 280.2309, 244.2105, 682.4899, 700.4963, 538.4627]</v>
          </cell>
          <cell r="I1152" t="str">
            <v>[3758.6199, 216.5956, 202.0909, 189.6806, 180.1524, 140.5956, 73.8182]</v>
          </cell>
          <cell r="J1152" t="str">
            <v>['HexCer(d36:6)', 'd17:4+OH', 'd17:4+2OH', 'd17:4', 'HexCer(d36:6)-2H2O', 'HexCer(d36:6)-1H2O', 'HexCer(d36:6)-Hex-H2O']</v>
          </cell>
          <cell r="K1152">
            <v>4761.5531999999994</v>
          </cell>
          <cell r="L1152">
            <v>78</v>
          </cell>
          <cell r="M1152">
            <v>1</v>
          </cell>
          <cell r="O1152">
            <v>1</v>
          </cell>
        </row>
        <row r="1153">
          <cell r="H1153" t="str">
            <v>[718.5181, 238.1812, 682.4899, 202.1614, 700.4963, 538.4627]</v>
          </cell>
          <cell r="I1153" t="str">
            <v>[3758.6199, 297.0068, 180.1524, 179.625, 140.5956, 73.8182]</v>
          </cell>
          <cell r="J1153" t="str">
            <v>['HexCer(d36:6)', 'd14:4+2OH', 'HexCer(d36:6)-2H2O', 'd14:4', 'HexCer(d36:6)-1H2O', 'HexCer(d36:6)-Hex-H2O']</v>
          </cell>
          <cell r="K1153">
            <v>4629.8179</v>
          </cell>
          <cell r="L1153">
            <v>60.3</v>
          </cell>
          <cell r="M1153">
            <v>0.97</v>
          </cell>
          <cell r="O1153">
            <v>1</v>
          </cell>
        </row>
        <row r="1154">
          <cell r="H1154" t="str">
            <v>[718.5181, 350.3403, 682.4899, 700.4963, 538.4627, 368.3546]</v>
          </cell>
          <cell r="I1154" t="str">
            <v>[3758.6199, 387.3125, 180.1524, 140.5956, 73.8182, 29.0]</v>
          </cell>
          <cell r="J1154" t="str">
            <v>['HexCer(d36:6)', 'd23:2+OH', 'HexCer(d36:6)-2H2O', 'HexCer(d36:6)-1H2O', 'HexCer(d36:6)-Hex-H2O', 'd23:2+2OH']</v>
          </cell>
          <cell r="K1154">
            <v>4569.498599999999</v>
          </cell>
          <cell r="L1154">
            <v>53.6</v>
          </cell>
          <cell r="M1154">
            <v>0.96</v>
          </cell>
          <cell r="O1154">
            <v>1</v>
          </cell>
        </row>
        <row r="1155">
          <cell r="H1155" t="str">
            <v>[422.3708, 404.3603, 386.343, 700.6115, 664.5915]</v>
          </cell>
          <cell r="I1155" t="str">
            <v>[2662.0371, 1701.601, 239.9423, 109.5568, 61.0]</v>
          </cell>
          <cell r="J1155" t="str">
            <v>['t26:4+3OH', 't26:4+2OH', 't26:4+OH', 'Cer(t45:4)(2OH)-1H2O', 'Cer(t45:4)(2OH)-3H2O']</v>
          </cell>
          <cell r="K1155">
            <v>4774.1372000000001</v>
          </cell>
          <cell r="L1155">
            <v>62</v>
          </cell>
          <cell r="M1155">
            <v>1</v>
          </cell>
          <cell r="O1155">
            <v>1</v>
          </cell>
        </row>
        <row r="1156">
          <cell r="H1156" t="str">
            <v>[326.2684, 308.2602, 272.2423, 700.6115, 664.5915]</v>
          </cell>
          <cell r="I1156" t="str">
            <v>[250.1633, 219.5135, 217.4464, 109.5568, 61.0]</v>
          </cell>
          <cell r="J1156" t="str">
            <v>['t19:3+3OH', 't19:3+2OH', 't19:3', 'Cer(t45:4)(2OH)-1H2O', 'Cer(t45:4)(2OH)-3H2O']</v>
          </cell>
          <cell r="K1156">
            <v>857.68</v>
          </cell>
          <cell r="L1156">
            <v>55.8</v>
          </cell>
          <cell r="M1156">
            <v>0.18</v>
          </cell>
          <cell r="O1156">
            <v>1</v>
          </cell>
        </row>
        <row r="1157">
          <cell r="H1157" t="str">
            <v>[382.3509, 400.364, 700.6115, 664.5915, 436.3705, 418.3751]</v>
          </cell>
          <cell r="I1157" t="str">
            <v>[248.3885, 204.3088, 109.5568, 61.0, 38.0833, 35.25]</v>
          </cell>
          <cell r="J1157" t="str">
            <v>['t27:4', 't27:4+OH', 'Cer(t45:4)(2OH)-1H2O', 'Cer(t45:4)(2OH)-3H2O', 't27:4+3OH', 't27:4+2OH']</v>
          </cell>
          <cell r="K1157">
            <v>696.5874</v>
          </cell>
          <cell r="L1157">
            <v>52.5</v>
          </cell>
          <cell r="M1157">
            <v>0.15</v>
          </cell>
          <cell r="O1157">
            <v>1</v>
          </cell>
        </row>
        <row r="1158">
          <cell r="H1158" t="str">
            <v>[292.2679, 274.258, 704.6249, 686.6104]</v>
          </cell>
          <cell r="I1158" t="str">
            <v>[360.7222, 74.0018, 37.125, 28.0833]</v>
          </cell>
          <cell r="J1158" t="str">
            <v>['d19:3+OH', 'd19:3', 'Cer(d48:7)-1H2O', 'Cer(d48:7)-2H2O']</v>
          </cell>
          <cell r="K1158">
            <v>499.9323</v>
          </cell>
          <cell r="L1158">
            <v>60.3</v>
          </cell>
          <cell r="M1158">
            <v>0.83</v>
          </cell>
          <cell r="O1158">
            <v>1</v>
          </cell>
        </row>
        <row r="1159">
          <cell r="H1159" t="str">
            <v>[236.2035, 218.1943, 704.6249, 686.6104]</v>
          </cell>
          <cell r="I1159" t="str">
            <v>[154.5, 106.125, 37.125, 28.0833]</v>
          </cell>
          <cell r="J1159" t="str">
            <v>['d15:3+OH', 'd15:3', 'Cer(d48:7)-1H2O', 'Cer(d48:7)-2H2O']</v>
          </cell>
          <cell r="K1159">
            <v>325.83330000000001</v>
          </cell>
          <cell r="L1159">
            <v>53.6</v>
          </cell>
          <cell r="M1159">
            <v>0.54</v>
          </cell>
          <cell r="O1159">
            <v>1</v>
          </cell>
        </row>
        <row r="1160">
          <cell r="H1160" t="str">
            <v>[260.2424, 704.6249, 686.6104]</v>
          </cell>
          <cell r="I1160" t="str">
            <v>[538.7772, 37.125, 28.0833]</v>
          </cell>
          <cell r="J1160" t="str">
            <v>['d18:3', 'Cer(d48:7)-1H2O', 'Cer(d48:7)-2H2O']</v>
          </cell>
          <cell r="K1160">
            <v>603.9855</v>
          </cell>
          <cell r="L1160">
            <v>50</v>
          </cell>
          <cell r="M1160">
            <v>1</v>
          </cell>
          <cell r="O1160">
            <v>1</v>
          </cell>
        </row>
        <row r="1161">
          <cell r="H1161" t="str">
            <v>[744.5986, 208.2068, 708.5751, 244.2227, 690.575]</v>
          </cell>
          <cell r="I1161" t="str">
            <v>[5173.1177, 630.1592, 179.0, 100.125, 41.625]</v>
          </cell>
          <cell r="J1161" t="str">
            <v>['HexCer(t36:1)', 't14:0', 'HexCer(t36:1)-2H2O', 't14:0+2OH', 'HexCer(t36:1)-3H2O']</v>
          </cell>
          <cell r="K1161">
            <v>6124.0268999999998</v>
          </cell>
          <cell r="L1161">
            <v>45</v>
          </cell>
          <cell r="M1161">
            <v>1</v>
          </cell>
          <cell r="O1161">
            <v>1</v>
          </cell>
        </row>
        <row r="1162">
          <cell r="H1162" t="str">
            <v>[744.5986, 262.2554, 708.5751, 280.2621, 298.2733, 316.2785, 690.575]</v>
          </cell>
          <cell r="I1162" t="str">
            <v>[5173.1177, 214.0054, 179.0, 125.1429, 74.25, 51.0833, 41.625]</v>
          </cell>
          <cell r="J1162" t="str">
            <v>['HexCer(t36:1)', 't18:1', 'HexCer(t36:1)-2H2O', 't18:1+OH', 't18:1+2OH', 't18:1+3OH', 'HexCer(t36:1)-3H2O']</v>
          </cell>
          <cell r="K1162">
            <v>5858.2242999999999</v>
          </cell>
          <cell r="L1162">
            <v>44.8</v>
          </cell>
          <cell r="M1162">
            <v>0.96</v>
          </cell>
          <cell r="O1162">
            <v>1</v>
          </cell>
        </row>
        <row r="1163">
          <cell r="H1163" t="str">
            <v>[744.5986, 336.3295, 708.5751, 354.3363, 318.3144, 690.575]</v>
          </cell>
          <cell r="I1163" t="str">
            <v>[5173.1177, 296.125, 179.0, 141.05, 125.0, 41.625]</v>
          </cell>
          <cell r="J1163" t="str">
            <v>['HexCer(t36:1)', 't22:1+OH', 'HexCer(t36:1)-2H2O', 't22:1+2OH', 't22:1', 'HexCer(t36:1)-3H2O']</v>
          </cell>
          <cell r="K1163">
            <v>5955.9177</v>
          </cell>
          <cell r="L1163">
            <v>44</v>
          </cell>
          <cell r="M1163">
            <v>0.97</v>
          </cell>
          <cell r="O1163">
            <v>1</v>
          </cell>
        </row>
        <row r="1164">
          <cell r="H1164" t="str">
            <v>[184.0765, 242.2127, 725.5866, 224.2048, 707.5966, 743.602, 206.1926]</v>
          </cell>
          <cell r="I1164" t="str">
            <v>[241.1428, 236.25, 214.625, 165.875, 120.25, 71.5556, 68.0417]</v>
          </cell>
          <cell r="J1164" t="str">
            <v>['[phosphocholine+H]+', 't14:1+2OH', 'SM(t37:1)-2H2O', 't14:1+OH', 'SM(t37:1)-3H2O', 'SM(t37:1)-1H2O', 't14:1']</v>
          </cell>
          <cell r="K1164">
            <v>1117.7401</v>
          </cell>
          <cell r="L1164">
            <v>54</v>
          </cell>
          <cell r="M1164">
            <v>1</v>
          </cell>
          <cell r="O1164">
            <v>1</v>
          </cell>
        </row>
        <row r="1165">
          <cell r="H1165" t="str">
            <v>[242.2127, 718.5773, 725.5866, 224.2048, 707.5966, 743.602, 206.1926]</v>
          </cell>
          <cell r="I1165" t="str">
            <v>[236.25, 223.58, 214.625, 165.875, 120.25, 71.5556, 68.0417]</v>
          </cell>
          <cell r="J1165" t="str">
            <v>['t14:1+2OH', 'PECer(t40:1)-C2H5N', 'PECer(t40:1)-2H2O', 't14:1+OH', 'PECer(t40:1)-3H2O', 'PECer(t40:1)-1H2O', 't14:1']</v>
          </cell>
          <cell r="K1165">
            <v>1100.1773000000001</v>
          </cell>
          <cell r="L1165">
            <v>51.2</v>
          </cell>
          <cell r="M1165">
            <v>0.98</v>
          </cell>
          <cell r="O1165">
            <v>1</v>
          </cell>
        </row>
        <row r="1166">
          <cell r="H1166" t="str">
            <v>[312.3237, 184.0765, 725.5866, 294.312, 743.602]</v>
          </cell>
          <cell r="I1166" t="str">
            <v>[435.1908, 241.1428, 214.625, 149.4444, 71.5556]</v>
          </cell>
          <cell r="J1166" t="str">
            <v>['d20:0+OH', '[phosphocholine+H]+', 'SM(d37:1)(2OH)-2H2O', 'd20:0', 'SM(d37:1)(2OH)-1H2O']</v>
          </cell>
          <cell r="K1166">
            <v>1111.9585999999999</v>
          </cell>
          <cell r="L1166">
            <v>40.5</v>
          </cell>
          <cell r="M1166">
            <v>0.99</v>
          </cell>
          <cell r="O1166">
            <v>1</v>
          </cell>
        </row>
        <row r="1167">
          <cell r="H1167" t="str">
            <v>[812.6246, 794.6173, 280.2635, 262.2499, 298.2711, 650.5685, 758.579]</v>
          </cell>
          <cell r="I1167" t="str">
            <v>[3018.2932, 753.9489, 304.0, 194.8401, 145.9706, 141.0769, 27.1429]</v>
          </cell>
          <cell r="J1167" t="str">
            <v>['HexCer(t40:3)(OH)', 'HexCer(t40:3)(OH)-1H2O', 't18:1+OH', 't18:1', 't18:1+2OH', 'HexCer(t40:3)(OH)-Hex', 'HexCer(t40:3)(OH)-3H2O']</v>
          </cell>
          <cell r="K1167">
            <v>4585.2725999999993</v>
          </cell>
          <cell r="L1167">
            <v>64</v>
          </cell>
          <cell r="M1167">
            <v>1</v>
          </cell>
          <cell r="O1167">
            <v>1</v>
          </cell>
        </row>
        <row r="1168">
          <cell r="H1168" t="str">
            <v>[812.6246, 794.6173, 290.2482, 272.2412, 650.5685, 308.2574, 758.579]</v>
          </cell>
          <cell r="I1168" t="str">
            <v>[3018.2932, 753.9489, 303.9263, 168.45, 141.0769, 33.25, 27.1429]</v>
          </cell>
          <cell r="J1168" t="str">
            <v>['HexCer(t40:3)(OH)', 'HexCer(t40:3)(OH)-1H2O', 't19:3+OH', 't19:3', 'HexCer(t40:3)(OH)-Hex', 't19:3+2OH', 'HexCer(t40:3)(OH)-3H2O']</v>
          </cell>
          <cell r="K1168">
            <v>4446.0882000000001</v>
          </cell>
          <cell r="L1168">
            <v>57.6</v>
          </cell>
          <cell r="M1168">
            <v>0.97</v>
          </cell>
          <cell r="O1168">
            <v>1</v>
          </cell>
        </row>
        <row r="1169">
          <cell r="H1169" t="str">
            <v>[812.6246, 794.6173, 310.308, 292.2977, 650.5685, 328.3186, 758.579]</v>
          </cell>
          <cell r="I1169" t="str">
            <v>[3018.2932, 753.9489, 206.0417, 162.375, 141.0769, 82.8099, 27.1429]</v>
          </cell>
          <cell r="J1169" t="str">
            <v>['HexCer(t40:3)(OH)', 'HexCer(t40:3)(OH)-1H2O', 't20:0+OH', 't20:0', 'HexCer(t40:3)(OH)-Hex', 't20:0+2OH', 'HexCer(t40:3)(OH)-3H2O']</v>
          </cell>
          <cell r="K1169">
            <v>4391.6885000000002</v>
          </cell>
          <cell r="L1169">
            <v>51.2</v>
          </cell>
          <cell r="M1169">
            <v>0.96</v>
          </cell>
          <cell r="O1169">
            <v>1</v>
          </cell>
        </row>
        <row r="1170">
          <cell r="H1170" t="str">
            <v>[812.6506, 208.2048, 244.2285, 794.647]</v>
          </cell>
          <cell r="I1170" t="str">
            <v>[2866.7119, 1343.2391, 169.7122, 86.0417]</v>
          </cell>
          <cell r="J1170" t="str">
            <v>['HexCer(d41:2)(OH)', 'd14:1', 'd14:1+2OH', 'HexCer(d41:2)(OH)-1H2O']</v>
          </cell>
          <cell r="K1170">
            <v>4465.7048999999997</v>
          </cell>
          <cell r="L1170">
            <v>44</v>
          </cell>
          <cell r="M1170">
            <v>1</v>
          </cell>
          <cell r="O1170">
            <v>1</v>
          </cell>
        </row>
        <row r="1171">
          <cell r="H1171" t="str">
            <v>[812.6506, 246.2245, 264.2374, 794.647, 282.2391, 300.2494]</v>
          </cell>
          <cell r="I1171" t="str">
            <v>[2866.7119, 361.6097, 146.8149, 86.0417, 79.75, 75.7202]</v>
          </cell>
          <cell r="J1171" t="str">
            <v>['HexCer(t41:2)', 't17:2', 't17:2+OH', 'HexCer(t41:2)-1H2O', 't17:2+2OH', 't17:2+3OH']</v>
          </cell>
          <cell r="K1171">
            <v>3616.6484</v>
          </cell>
          <cell r="L1171">
            <v>44</v>
          </cell>
          <cell r="M1171">
            <v>0.81</v>
          </cell>
          <cell r="O1171">
            <v>1</v>
          </cell>
        </row>
        <row r="1172">
          <cell r="H1172" t="str">
            <v>[812.6506, 264.2699, 300.2873, 794.647]</v>
          </cell>
          <cell r="I1172" t="str">
            <v>[2866.7119, 479.529, 272.9253, 86.0417]</v>
          </cell>
          <cell r="J1172" t="str">
            <v>['HexCer(d41:2)(OH)', 'd18:1', 'd18:1+2OH', 'HexCer(d41:2)(OH)-1H2O']</v>
          </cell>
          <cell r="K1172">
            <v>3705.2078999999999</v>
          </cell>
          <cell r="L1172">
            <v>39.6</v>
          </cell>
          <cell r="M1172">
            <v>0.83</v>
          </cell>
          <cell r="O1172">
            <v>1</v>
          </cell>
        </row>
        <row r="1173">
          <cell r="H1173" t="str">
            <v>[816.6623, 252.2293, 798.6501, 780.6265, 288.2567]</v>
          </cell>
          <cell r="I1173" t="str">
            <v>[395.1201, 188.6, 131.7188, 29.25, 29.1023]</v>
          </cell>
          <cell r="J1173" t="str">
            <v>['HexCer(t40:1)(OH)', 't16:1+OH', 'HexCer(t40:1)(OH)-1H2O', 'HexCer(t40:1)(OH)-2H2O', 't16:1+3OH']</v>
          </cell>
          <cell r="K1173">
            <v>773.7912</v>
          </cell>
          <cell r="L1173">
            <v>45</v>
          </cell>
          <cell r="M1173">
            <v>1</v>
          </cell>
          <cell r="O1173">
            <v>1</v>
          </cell>
        </row>
        <row r="1174">
          <cell r="H1174" t="str">
            <v>[816.6623, 262.2516, 798.6501, 780.6265]</v>
          </cell>
          <cell r="I1174" t="str">
            <v>[395.1201, 200.5568, 131.7188, 29.25]</v>
          </cell>
          <cell r="J1174" t="str">
            <v>['HexCer(t40:1)(OH)', 't18:1', 'HexCer(t40:1)(OH)-1H2O', 'HexCer(t40:1)(OH)-2H2O']</v>
          </cell>
          <cell r="K1174">
            <v>756.64569999999992</v>
          </cell>
          <cell r="L1174">
            <v>32.4</v>
          </cell>
          <cell r="M1174">
            <v>0.98</v>
          </cell>
          <cell r="O1174">
            <v>1</v>
          </cell>
        </row>
        <row r="1175">
          <cell r="H1175" t="str">
            <v>[816.6623, 798.6501, 336.3213, 780.6265]</v>
          </cell>
          <cell r="I1175" t="str">
            <v>[395.1201, 131.7188, 121.5185, 29.25]</v>
          </cell>
          <cell r="J1175" t="str">
            <v>['HexCer(t40:1)(OH)', 'HexCer(t40:1)(OH)-1H2O', 't22:1+OH', 'HexCer(t40:1)(OH)-2H2O']</v>
          </cell>
          <cell r="K1175">
            <v>677.60739999999998</v>
          </cell>
          <cell r="L1175">
            <v>28.8</v>
          </cell>
          <cell r="M1175">
            <v>0.88</v>
          </cell>
          <cell r="O1175">
            <v>1</v>
          </cell>
        </row>
        <row r="1176">
          <cell r="H1176" t="str">
            <v>[820.6291, 802.6182, 282.2797, 300.2871, 264.2655]</v>
          </cell>
          <cell r="I1176" t="str">
            <v>[32284.9629, 322.8109, 285.006, 221.5714, 37.0]</v>
          </cell>
          <cell r="J1176" t="str">
            <v>['HexCer(d42:5)(OH)', 'HexCer(d42:5)(OH)-1H2O', 'd18:1+OH', 'd18:1+2OH', 'd18:1']</v>
          </cell>
          <cell r="K1176">
            <v>33151.351199999997</v>
          </cell>
          <cell r="L1176">
            <v>50.400000000000013</v>
          </cell>
          <cell r="M1176">
            <v>1</v>
          </cell>
          <cell r="O1176">
            <v>1</v>
          </cell>
        </row>
        <row r="1177">
          <cell r="H1177" t="str">
            <v>[820.6291, 262.2543, 802.6182, 280.2674]</v>
          </cell>
          <cell r="I1177" t="str">
            <v>[32284.9629, 541.0428, 322.8109, 49.0]</v>
          </cell>
          <cell r="J1177" t="str">
            <v>['HexCer(d42:5)(OH)', 'd18:2', 'HexCer(d42:5)(OH)-1H2O', 'd18:2+OH']</v>
          </cell>
          <cell r="K1177">
            <v>33197.816599999998</v>
          </cell>
          <cell r="L1177">
            <v>44</v>
          </cell>
          <cell r="M1177">
            <v>1</v>
          </cell>
          <cell r="O1177">
            <v>1</v>
          </cell>
        </row>
        <row r="1178">
          <cell r="H1178" t="str">
            <v>[820.6291, 262.2543, 802.6182, 280.2674]</v>
          </cell>
          <cell r="I1178" t="str">
            <v>[32284.9629, 541.0428, 322.8109, 49.0]</v>
          </cell>
          <cell r="J1178" t="str">
            <v>['HexCer(t42:5)', 't18:1', 'HexCer(t42:5)-1H2O', 't18:1+OH']</v>
          </cell>
          <cell r="K1178">
            <v>33197.816599999998</v>
          </cell>
          <cell r="L1178">
            <v>36</v>
          </cell>
          <cell r="M1178">
            <v>1</v>
          </cell>
          <cell r="O1178">
            <v>1</v>
          </cell>
        </row>
        <row r="1179">
          <cell r="H1179" t="str">
            <v>[242.2076, 206.1916, 770.7293]</v>
          </cell>
          <cell r="I1179" t="str">
            <v>[269.25, 230.5329, 36.0]</v>
          </cell>
          <cell r="J1179" t="str">
            <v>['t14:1+2OH', 't14:1', 'Cer(t51:1)(dOH)-3H2O']</v>
          </cell>
          <cell r="K1179">
            <v>535.78290000000004</v>
          </cell>
          <cell r="L1179">
            <v>38</v>
          </cell>
          <cell r="M1179">
            <v>1</v>
          </cell>
          <cell r="O1179">
            <v>1</v>
          </cell>
        </row>
        <row r="1180">
          <cell r="H1180" t="str">
            <v>[316.2799, 298.2706, 770.7293]</v>
          </cell>
          <cell r="I1180" t="str">
            <v>[255.3224, 202.0179, 36.0]</v>
          </cell>
          <cell r="J1180" t="str">
            <v>['t18:1+3OH', 't18:1+2OH', 'Cer(t51:1)(dOH)-3H2O']</v>
          </cell>
          <cell r="K1180">
            <v>493.34030000000001</v>
          </cell>
          <cell r="L1180">
            <v>34.200000000000003</v>
          </cell>
          <cell r="M1180">
            <v>0.92</v>
          </cell>
          <cell r="O1180">
            <v>1</v>
          </cell>
        </row>
        <row r="1181">
          <cell r="H1181" t="str">
            <v>[264.2684, 282.2773, 770.7293]</v>
          </cell>
          <cell r="I1181" t="str">
            <v>[185.8776, 159.0453, 36.0]</v>
          </cell>
          <cell r="J1181" t="str">
            <v>['t18:0', 't18:0+OH', 'Cer(t51:1)(dOH)-3H2O']</v>
          </cell>
          <cell r="K1181">
            <v>380.92290000000003</v>
          </cell>
          <cell r="L1181">
            <v>30.4</v>
          </cell>
          <cell r="M1181">
            <v>0.71</v>
          </cell>
          <cell r="O1181">
            <v>1</v>
          </cell>
        </row>
        <row r="1182">
          <cell r="H1182" t="str">
            <v>[270.2471, 830.6598, 794.6629, 288.2546]</v>
          </cell>
          <cell r="I1182" t="str">
            <v>[369.4712, 295.2812, 33.75, 22.75]</v>
          </cell>
          <cell r="J1182" t="str">
            <v>['t16:1+2OH', 'HexCer(t41:1)(OH)', 'HexCer(t41:1)(OH)-2H2O', 't16:1+3OH']</v>
          </cell>
          <cell r="K1182">
            <v>721.25240000000008</v>
          </cell>
          <cell r="L1182">
            <v>36</v>
          </cell>
          <cell r="M1182">
            <v>1</v>
          </cell>
          <cell r="O1182">
            <v>1</v>
          </cell>
        </row>
        <row r="1183">
          <cell r="H1183" t="str">
            <v>[830.6598, 312.2888, 330.2984, 794.6629]</v>
          </cell>
          <cell r="I1183" t="str">
            <v>[295.2812, 92.25, 59.6667, 33.75]</v>
          </cell>
          <cell r="J1183" t="str">
            <v>['HexCer(t41:1)(OH)', 't19:1+2OH', 't19:1+3OH', 'HexCer(t41:1)(OH)-2H2O']</v>
          </cell>
          <cell r="K1183">
            <v>480.9479</v>
          </cell>
          <cell r="L1183">
            <v>32.4</v>
          </cell>
          <cell r="M1183">
            <v>0.67</v>
          </cell>
          <cell r="O1183">
            <v>1</v>
          </cell>
        </row>
        <row r="1184">
          <cell r="H1184" t="str">
            <v>[830.6598, 264.2689, 794.6629, 282.2846]</v>
          </cell>
          <cell r="I1184" t="str">
            <v>[295.2812, 72.6128, 33.75, 27.3472]</v>
          </cell>
          <cell r="J1184" t="str">
            <v>['HexCer(t41:1)(OH)', 't18:0', 'HexCer(t41:1)(OH)-2H2O', 't18:0+OH']</v>
          </cell>
          <cell r="K1184">
            <v>428.99119999999999</v>
          </cell>
          <cell r="L1184">
            <v>28.8</v>
          </cell>
          <cell r="M1184">
            <v>0.59</v>
          </cell>
          <cell r="O1184">
            <v>1</v>
          </cell>
        </row>
        <row r="1185">
          <cell r="H1185" t="str">
            <v>[338.2744, 320.2637, 284.2334, 808.7291, 826.7189]</v>
          </cell>
          <cell r="I1185" t="str">
            <v>[1282.665, 379.75, 301.4803, 140.0417, 37.3472]</v>
          </cell>
          <cell r="J1185" t="str">
            <v>['t20:4+3OH', 't20:4+2OH', 't20:4', 'Cer(t53:5)(dOH)-2H2O', 'Cer(t53:5)(dOH)-1H2O']</v>
          </cell>
          <cell r="K1185">
            <v>2141.2842000000001</v>
          </cell>
          <cell r="L1185">
            <v>62</v>
          </cell>
          <cell r="M1185">
            <v>1</v>
          </cell>
          <cell r="O1185">
            <v>1</v>
          </cell>
        </row>
        <row r="1186">
          <cell r="H1186" t="str">
            <v>[340.2901, 286.2505, 808.7291, 826.7189]</v>
          </cell>
          <cell r="I1186" t="str">
            <v>[997.5226, 224.9013, 140.0417, 37.3472]</v>
          </cell>
          <cell r="J1186" t="str">
            <v>['t20:3+3OH', 't20:3', 'Cer(t53:5)(dOH)-2H2O', 'Cer(t53:5)(dOH)-1H2O']</v>
          </cell>
          <cell r="K1186">
            <v>1399.8127999999999</v>
          </cell>
          <cell r="L1186">
            <v>45</v>
          </cell>
          <cell r="M1186">
            <v>0.65</v>
          </cell>
          <cell r="O1186">
            <v>1</v>
          </cell>
        </row>
        <row r="1187">
          <cell r="H1187" t="str">
            <v>[264.2372, 808.7291, 246.2239, 826.7189]</v>
          </cell>
          <cell r="I1187" t="str">
            <v>[520.283, 140.0417, 52.0625, 37.3472]</v>
          </cell>
          <cell r="J1187" t="str">
            <v>['t17:2+OH', 'Cer(t53:5)(dOH)-2H2O', 't17:2', 'Cer(t53:5)(dOH)-1H2O']</v>
          </cell>
          <cell r="K1187">
            <v>749.73440000000005</v>
          </cell>
          <cell r="L1187">
            <v>35</v>
          </cell>
          <cell r="M1187">
            <v>0.35</v>
          </cell>
          <cell r="O1187">
            <v>1</v>
          </cell>
        </row>
        <row r="1188">
          <cell r="H1188" t="str">
            <v>[848.6231, 398.384, 434.4076, 452.4128, 794.5982]</v>
          </cell>
          <cell r="I1188" t="str">
            <v>[42107.4727, 147.0, 42.0357, 40.6667, 20.0833]</v>
          </cell>
          <cell r="J1188" t="str">
            <v>['HexCer(t43:6)(OH)', 't28:3', 't28:3+2OH', 't28:3+3OH', 'HexCer(t43:6)(OH)-3H2O']</v>
          </cell>
          <cell r="K1188">
            <v>42357.258399999999</v>
          </cell>
          <cell r="L1188">
            <v>40.5</v>
          </cell>
          <cell r="M1188">
            <v>1</v>
          </cell>
          <cell r="O1188">
            <v>1</v>
          </cell>
        </row>
        <row r="1189">
          <cell r="H1189" t="str">
            <v>[848.6231, 296.257, 278.2532, 794.5982]</v>
          </cell>
          <cell r="I1189" t="str">
            <v>[42107.4727, 193.0417, 131.05, 20.0833]</v>
          </cell>
          <cell r="J1189" t="str">
            <v>['HexCer(t43:6)(OH)', 't18:2+2OH', 't18:2+OH', 'HexCer(t43:6)(OH)-3H2O']</v>
          </cell>
          <cell r="K1189">
            <v>42451.647700000001</v>
          </cell>
          <cell r="L1189">
            <v>36</v>
          </cell>
          <cell r="M1189">
            <v>1</v>
          </cell>
          <cell r="O1189">
            <v>1</v>
          </cell>
        </row>
        <row r="1190">
          <cell r="H1190" t="str">
            <v>[848.6231, 306.2468, 324.2513, 794.5982]</v>
          </cell>
          <cell r="I1190" t="str">
            <v>[42107.4727, 144.0592, 53.0833, 20.0833]</v>
          </cell>
          <cell r="J1190" t="str">
            <v>['HexCer(t43:6)(OH)', 't19:4+2OH', 't19:4+3OH', 'HexCer(t43:6)(OH)-3H2O']</v>
          </cell>
          <cell r="K1190">
            <v>42324.698499999999</v>
          </cell>
          <cell r="L1190">
            <v>28.8</v>
          </cell>
          <cell r="M1190">
            <v>1</v>
          </cell>
          <cell r="O1190">
            <v>1</v>
          </cell>
        </row>
        <row r="1191">
          <cell r="H1191" t="str">
            <v>[314.2721, 296.2637, 278.2465, 852.7281]</v>
          </cell>
          <cell r="I1191" t="str">
            <v>[1804.2604, 408.3777, 153.375, 52.1607]</v>
          </cell>
          <cell r="J1191" t="str">
            <v>['t18:2+3OH', 't18:2+2OH', 't18:2+OH', 'Cer(t55:6)(dOH)-1H2O']</v>
          </cell>
          <cell r="K1191">
            <v>2418.1738</v>
          </cell>
          <cell r="L1191">
            <v>50</v>
          </cell>
          <cell r="M1191">
            <v>1</v>
          </cell>
          <cell r="O1191">
            <v>1</v>
          </cell>
        </row>
        <row r="1192">
          <cell r="H1192" t="str">
            <v>[238.1842, 202.1624, 852.7281, 220.1709, 256.1922]</v>
          </cell>
          <cell r="I1192" t="str">
            <v>[649.1588, 209.4167, 52.1607, 30.625, 24.0]</v>
          </cell>
          <cell r="J1192" t="str">
            <v>['t14:3+2OH', 't14:3', 'Cer(t55:6)(dOH)-1H2O', 't14:3+OH', 't14:3+3OH']</v>
          </cell>
          <cell r="K1192">
            <v>965.36120000000005</v>
          </cell>
          <cell r="L1192">
            <v>49.6</v>
          </cell>
          <cell r="M1192">
            <v>0.4</v>
          </cell>
          <cell r="O1192">
            <v>1</v>
          </cell>
        </row>
        <row r="1193">
          <cell r="H1193" t="str">
            <v>[312.2731, 348.292, 852.7281, 330.2802]</v>
          </cell>
          <cell r="I1193" t="str">
            <v>[1208.853, 129.1737, 52.1607, 24.0]</v>
          </cell>
          <cell r="J1193" t="str">
            <v>['t22:4', 't22:4+2OH', 'Cer(t55:6)(dOH)-1H2O', 't22:4+OH']</v>
          </cell>
          <cell r="K1193">
            <v>1414.1874</v>
          </cell>
          <cell r="L1193">
            <v>45</v>
          </cell>
          <cell r="M1193">
            <v>0.57999999999999996</v>
          </cell>
          <cell r="O1193">
            <v>1</v>
          </cell>
        </row>
        <row r="1194">
          <cell r="H1194" t="str">
            <v>[312.2745, 854.7514, 330.2761, 366.3032]</v>
          </cell>
          <cell r="I1194" t="str">
            <v>[2013.8793, 149.0, 55.0833, 54.0833]</v>
          </cell>
          <cell r="J1194" t="str">
            <v>['t22:4', 'Cer(t55:5)(dOH)-1H2O', 't22:4+OH', 't22:4+3OH']</v>
          </cell>
          <cell r="K1194">
            <v>2272.0459000000001</v>
          </cell>
          <cell r="L1194">
            <v>50</v>
          </cell>
          <cell r="M1194">
            <v>1</v>
          </cell>
          <cell r="O1194">
            <v>1</v>
          </cell>
        </row>
        <row r="1195">
          <cell r="H1195" t="str">
            <v>[294.284, 312.2871, 276.2669, 854.7514]</v>
          </cell>
          <cell r="I1195" t="str">
            <v>[811.8008, 510.8526, 156.0, 149.0]</v>
          </cell>
          <cell r="J1195" t="str">
            <v>['t19:1+OH', 't19:1+2OH', 't19:1', 'Cer(t55:5)(dOH)-1H2O']</v>
          </cell>
          <cell r="K1195">
            <v>1627.6533999999999</v>
          </cell>
          <cell r="L1195">
            <v>45</v>
          </cell>
          <cell r="M1195">
            <v>0.72</v>
          </cell>
          <cell r="O1195">
            <v>1</v>
          </cell>
        </row>
        <row r="1196">
          <cell r="H1196" t="str">
            <v>[314.2893, 854.7514, 368.3167, 332.2904]</v>
          </cell>
          <cell r="I1196" t="str">
            <v>[947.1974, 149.0, 38.625, 32.45]</v>
          </cell>
          <cell r="J1196" t="str">
            <v>['t22:3', 'Cer(t55:5)(dOH)-1H2O', 't22:3+3OH', 't22:3+OH']</v>
          </cell>
          <cell r="K1196">
            <v>1167.2724000000001</v>
          </cell>
          <cell r="L1196">
            <v>35</v>
          </cell>
          <cell r="M1196">
            <v>0.51</v>
          </cell>
          <cell r="O1196">
            <v>1</v>
          </cell>
        </row>
        <row r="1197">
          <cell r="H1197" t="str">
            <v>[320.2646, 338.2756, 302.2492, 284.2406, 856.7616, 856.7616, 838.767, 838.767]</v>
          </cell>
          <cell r="I1197" t="str">
            <v>[3013.168, 2364.5186, 344.8033, 333.3785, 84.0833, 84.0833, 80.0536, 80.0536]</v>
          </cell>
          <cell r="J1197" t="str">
            <v>['t20:4+2OH', 't20:4+3OH', 't20:4+OH', 't20:4', 'Cer(t55:4)(dOH)-1H2O', 'Cer(t55:4)(dOH)-1H2O', 'Cer(t55:4)(dOH)-2H2O', 'Cer(t55:4)(dOH)-2H2O']</v>
          </cell>
          <cell r="K1197">
            <v>6384.1422000000002</v>
          </cell>
          <cell r="L1197">
            <v>90</v>
          </cell>
          <cell r="M1197">
            <v>0.72</v>
          </cell>
          <cell r="O1197">
            <v>1</v>
          </cell>
        </row>
        <row r="1198">
          <cell r="H1198" t="str">
            <v>[314.2879, 332.2965, 856.7616, 856.7616, 838.767, 838.767, 350.3008]</v>
          </cell>
          <cell r="I1198" t="str">
            <v>[8168.1826, 271.0357, 84.0833, 84.0833, 80.0536, 80.0536, 42.125]</v>
          </cell>
          <cell r="J1198" t="str">
            <v>['t22:3', 't22:3+OH', 'Cer(t55:4)(dOH)-1H2O', 'Cer(t55:4)(dOH)-1H2O', 'Cer(t55:4)(dOH)-2H2O', 'Cer(t55:4)(dOH)-2H2O', 't22:3+2OH']</v>
          </cell>
          <cell r="K1198">
            <v>8809.6170999999995</v>
          </cell>
          <cell r="L1198">
            <v>88</v>
          </cell>
          <cell r="M1198">
            <v>1</v>
          </cell>
          <cell r="O1198">
            <v>1</v>
          </cell>
        </row>
        <row r="1199">
          <cell r="H1199" t="str">
            <v>[340.294, 358.3091, 376.3276, 856.7616, 856.7616, 838.767, 838.767]</v>
          </cell>
          <cell r="I1199" t="str">
            <v>[3535.8857, 240.0357, 128.0417, 84.0833, 84.0833, 80.0536, 80.0536]</v>
          </cell>
          <cell r="J1199" t="str">
            <v>['t24:4', 't24:4+OH', 't24:4+2OH', 'Cer(t55:4)(dOH)-1H2O', 'Cer(t55:4)(dOH)-1H2O', 'Cer(t55:4)(dOH)-2H2O', 'Cer(t55:4)(dOH)-2H2O']</v>
          </cell>
          <cell r="K1199">
            <v>4232.2368999999999</v>
          </cell>
          <cell r="L1199">
            <v>70.400000000000006</v>
          </cell>
          <cell r="M1199">
            <v>0.48</v>
          </cell>
          <cell r="O1199">
            <v>1</v>
          </cell>
        </row>
        <row r="1200">
          <cell r="H1200" t="str">
            <v>[282.2786, 264.2696, 318.3019, 840.7855]</v>
          </cell>
          <cell r="I1200" t="str">
            <v>[3632.3606, 265.2642, 119.625, 59.4712]</v>
          </cell>
          <cell r="J1200" t="str">
            <v>['t18:0+OH', 't18:0', 't18:0+3OH', 'Cer(t55:3)(dOH)-2H2O']</v>
          </cell>
          <cell r="K1200">
            <v>4076.721</v>
          </cell>
          <cell r="L1200">
            <v>50</v>
          </cell>
          <cell r="M1200">
            <v>1</v>
          </cell>
          <cell r="O1200">
            <v>1</v>
          </cell>
        </row>
        <row r="1201">
          <cell r="H1201" t="str">
            <v>[342.3092, 360.3305, 378.3414, 396.3495, 840.7855]</v>
          </cell>
          <cell r="I1201" t="str">
            <v>[449.211, 232.0125, 132.0312, 65.2857, 59.4712]</v>
          </cell>
          <cell r="J1201" t="str">
            <v>['t24:3', 't24:3+OH', 't24:3+2OH', 't24:3+3OH', 'Cer(t55:3)(dOH)-2H2O']</v>
          </cell>
          <cell r="K1201">
            <v>938.01160000000004</v>
          </cell>
          <cell r="L1201">
            <v>43.4</v>
          </cell>
          <cell r="M1201">
            <v>0.23</v>
          </cell>
          <cell r="O1201">
            <v>1</v>
          </cell>
        </row>
        <row r="1202">
          <cell r="H1202" t="str">
            <v>[322.2797, 304.2676, 286.2577, 840.7855]</v>
          </cell>
          <cell r="I1202" t="str">
            <v>[565.73, 229.9671, 97.2384, 59.4712]</v>
          </cell>
          <cell r="J1202" t="str">
            <v>['t20:3+2OH', 't20:3+OH', 't20:3', 'Cer(t55:3)(dOH)-2H2O']</v>
          </cell>
          <cell r="K1202">
            <v>952.40669999999989</v>
          </cell>
          <cell r="L1202">
            <v>40</v>
          </cell>
          <cell r="M1202">
            <v>0.23</v>
          </cell>
          <cell r="O1202">
            <v>1</v>
          </cell>
        </row>
        <row r="1203">
          <cell r="H1203" t="str">
            <v>[896.5859, 572.476, 206.1939, 242.2101, 260.2202, 716.5274]</v>
          </cell>
          <cell r="I1203" t="str">
            <v>[445.5432, 226.625, 165.4491, 90.0, 65.25, 31.1607]</v>
          </cell>
          <cell r="J1203" t="str">
            <v>['LacCer(t33:1)(OH)(OH)', 'LacCer(t33:1)(OH)(OH)-Gal-Glc', 't14:1', 't14:1+2OH', 't14:1+3OH', 'LacCer(t33:1)(OH)(OH)-Gal-H2O']</v>
          </cell>
          <cell r="K1203">
            <v>1024.028</v>
          </cell>
          <cell r="L1203">
            <v>41.4</v>
          </cell>
          <cell r="M1203">
            <v>0.86</v>
          </cell>
          <cell r="O1203">
            <v>1</v>
          </cell>
        </row>
        <row r="1204">
          <cell r="H1204" t="str">
            <v>[896.5859, 324.326, 572.476, 342.3339, 716.5274]</v>
          </cell>
          <cell r="I1204" t="str">
            <v>[445.5432, 378.4088, 226.625, 107.25, 31.1607]</v>
          </cell>
          <cell r="J1204" t="str">
            <v>['LacCer(t33:1)(OH)(OH)', 't21:0+OH', 'LacCer(t33:1)(OH)(OH)-Gal-Glc', 't21:0+2OH', 'LacCer(t33:1)(OH)(OH)-Gal-H2O']</v>
          </cell>
          <cell r="K1204">
            <v>1188.9876999999999</v>
          </cell>
          <cell r="L1204">
            <v>38</v>
          </cell>
          <cell r="M1204">
            <v>1</v>
          </cell>
          <cell r="O1204">
            <v>1</v>
          </cell>
        </row>
        <row r="1205">
          <cell r="H1205" t="str">
            <v>[896.5859, 572.476, 262.2578, 298.2707, 716.5274]</v>
          </cell>
          <cell r="I1205" t="str">
            <v>[445.5432, 226.625, 203.0083, 53.125, 31.1607]</v>
          </cell>
          <cell r="J1205" t="str">
            <v>['LacCer(t33:1)(OH)(OH)', 'LacCer(t33:1)(OH)(OH)-Gal-Glc', 't18:1', 't18:1+2OH', 'LacCer(t33:1)(OH)(OH)-Gal-H2O']</v>
          </cell>
          <cell r="K1205">
            <v>959.46220000000005</v>
          </cell>
          <cell r="L1205">
            <v>30.4</v>
          </cell>
          <cell r="M1205">
            <v>0.81</v>
          </cell>
          <cell r="O1205">
            <v>1</v>
          </cell>
        </row>
        <row r="1206">
          <cell r="H1206" t="str">
            <v>[896.6443, 264.2351, 246.2238, 734.6001, 572.5284, 554.5365]</v>
          </cell>
          <cell r="I1206" t="str">
            <v>[29730.3594, 256.0341, 158.025, 70.625, 54.25, 25.1607]</v>
          </cell>
          <cell r="J1206" t="str">
            <v>['LacCer(m38:4)', 'm17:4+OH', 'm17:4', 'LacCer(m38:4)-Gal', 'LacCer(m38:4)-Gal-Glc', 'LacCer(m38:4)-Gal-Glc-H2O']</v>
          </cell>
          <cell r="K1206">
            <v>30294.4542</v>
          </cell>
          <cell r="L1206">
            <v>67</v>
          </cell>
          <cell r="M1206">
            <v>1</v>
          </cell>
          <cell r="O1206">
            <v>1</v>
          </cell>
        </row>
        <row r="1207">
          <cell r="H1207" t="str">
            <v>[896.6443, 312.3286, 734.6001, 572.5284, 294.3129, 554.5365]</v>
          </cell>
          <cell r="I1207" t="str">
            <v>[29730.3594, 278.4803, 70.625, 54.25, 25.3333, 25.1607]</v>
          </cell>
          <cell r="J1207" t="str">
            <v>['LacCer(m38:4)', 'm20:1+OH', 'LacCer(m38:4)-Gal', 'LacCer(m38:4)-Gal-Glc', 'm20:1', 'LacCer(m38:4)-Gal-Glc-H2O']</v>
          </cell>
          <cell r="K1207">
            <v>30184.208699999999</v>
          </cell>
          <cell r="L1207">
            <v>60.3</v>
          </cell>
          <cell r="M1207">
            <v>1</v>
          </cell>
          <cell r="O1207">
            <v>1</v>
          </cell>
        </row>
        <row r="1208">
          <cell r="H1208" t="str">
            <v>[896.6443, 336.3286, 734.6001, 572.5284, 554.5365]</v>
          </cell>
          <cell r="I1208" t="str">
            <v>[29730.3594, 276.0833, 70.625, 54.25, 25.1607]</v>
          </cell>
          <cell r="J1208" t="str">
            <v>['LacCer(m38:4)', 'm22:3+OH', 'LacCer(m38:4)-Gal', 'LacCer(m38:4)-Gal-Glc', 'LacCer(m38:4)-Gal-Glc-H2O']</v>
          </cell>
          <cell r="K1208">
            <v>30156.4784</v>
          </cell>
          <cell r="L1208">
            <v>44.8</v>
          </cell>
          <cell r="M1208">
            <v>1</v>
          </cell>
          <cell r="O1208">
            <v>1</v>
          </cell>
        </row>
        <row r="1209">
          <cell r="H1209" t="str">
            <v>[340.2931, 358.3062, 394.3368]</v>
          </cell>
          <cell r="I1209" t="str">
            <v>[7562.5962, 174.0, 161.6667]</v>
          </cell>
          <cell r="J1209" t="str">
            <v>['t24:4', 't24:4+OH', 't24:4+3OH']</v>
          </cell>
          <cell r="K1209">
            <v>7898.2628999999997</v>
          </cell>
          <cell r="L1209">
            <v>38</v>
          </cell>
          <cell r="M1209">
            <v>1</v>
          </cell>
          <cell r="O1209">
            <v>1</v>
          </cell>
        </row>
        <row r="1210">
          <cell r="H1210" t="str">
            <v>[282.2783, 264.2668, 318.2991]</v>
          </cell>
          <cell r="I1210" t="str">
            <v>[5855.6084, 103.2, 96.2744]</v>
          </cell>
          <cell r="J1210" t="str">
            <v>['t18:0+OH', 't18:0', 't18:0+3OH']</v>
          </cell>
          <cell r="K1210">
            <v>6055.0828000000001</v>
          </cell>
          <cell r="L1210">
            <v>34.200000000000003</v>
          </cell>
          <cell r="M1210">
            <v>0.77</v>
          </cell>
          <cell r="O1210">
            <v>1</v>
          </cell>
        </row>
        <row r="1211">
          <cell r="H1211" t="str">
            <v>[324.2953, 342.303, 306.2837]</v>
          </cell>
          <cell r="I1211" t="str">
            <v>[1186.0341, 664.5874, 219.125]</v>
          </cell>
          <cell r="J1211" t="str">
            <v>['t20:2+2OH', 't20:2+3OH', 't20:2+OH']</v>
          </cell>
          <cell r="K1211">
            <v>2069.7465000000002</v>
          </cell>
          <cell r="L1211">
            <v>30.4</v>
          </cell>
          <cell r="M1211">
            <v>0.26</v>
          </cell>
          <cell r="O1211">
            <v>1</v>
          </cell>
        </row>
        <row r="1212">
          <cell r="H1212" t="str">
            <v>[936.7, 918.6984, 264.2733, 594.5771, 300.2868, 318.298]</v>
          </cell>
          <cell r="I1212" t="str">
            <v>[41791.4844, 629.092, 208.3867, 109.625, 98.5568, 24.25]</v>
          </cell>
          <cell r="J1212" t="str">
            <v>['LacCer(t38:0)', 'LacCer(t38:0)-1H2O', 't18:0', 'LacCer(t38:0)-Gal-Glc-H2O', 't18:0+2OH', 't18:0+3OH']</v>
          </cell>
          <cell r="K1212">
            <v>42861.394899999999</v>
          </cell>
          <cell r="L1212">
            <v>46</v>
          </cell>
          <cell r="M1212">
            <v>1</v>
          </cell>
          <cell r="O1212">
            <v>1</v>
          </cell>
        </row>
        <row r="1213">
          <cell r="H1213" t="str">
            <v>[936.7, 918.6984, 252.2652, 594.5771]</v>
          </cell>
          <cell r="I1213" t="str">
            <v>[41791.4844, 629.092, 266.0417, 109.625]</v>
          </cell>
          <cell r="J1213" t="str">
            <v>['LacCer(d38:0)(OH)', 'LacCer(d38:0)(OH)-1H2O', 'd17:0', 'LacCer(d38:0)(OH)-Gal-Glc-H2O']</v>
          </cell>
          <cell r="K1213">
            <v>42796.2431</v>
          </cell>
          <cell r="L1213">
            <v>32.4</v>
          </cell>
          <cell r="M1213">
            <v>1</v>
          </cell>
          <cell r="O1213">
            <v>1</v>
          </cell>
        </row>
        <row r="1214">
          <cell r="H1214" t="str">
            <v>[936.7, 918.6984, 262.2326, 594.5771, 208.2042]</v>
          </cell>
          <cell r="I1214" t="str">
            <v>[41791.4844, 629.092, 148.1023, 109.625, 46.125]</v>
          </cell>
          <cell r="J1214" t="str">
            <v>['LacCer(t38:0)', 'LacCer(t38:0)-1H2O', 't14:0+3OH', 'LacCer(t38:0)-Gal-Glc-H2O', 't14:0']</v>
          </cell>
          <cell r="K1214">
            <v>42724.428699999997</v>
          </cell>
          <cell r="L1214">
            <v>30.4</v>
          </cell>
          <cell r="M1214">
            <v>1</v>
          </cell>
          <cell r="O1214">
            <v>1</v>
          </cell>
        </row>
        <row r="1215">
          <cell r="H1215" t="str">
            <v>[940.816, 378.4037, 396.4124, 922.8038, 904.7797, 778.7446]</v>
          </cell>
          <cell r="I1215" t="str">
            <v>[798.5577, 262.2857, 110.6667, 37.2426, 26.625, 25.1607]</v>
          </cell>
          <cell r="J1215" t="str">
            <v>['HexCer(d50:1)(OH)', 'd26:0', 'd26:0+OH', 'HexCer(d50:1)(OH)-1H2O', 'HexCer(d50:1)(OH)-2H2O', 'HexCer(d50:1)(OH)-Hex']</v>
          </cell>
          <cell r="K1215">
            <v>1260.5383999999999</v>
          </cell>
          <cell r="L1215">
            <v>67</v>
          </cell>
          <cell r="M1215">
            <v>1</v>
          </cell>
          <cell r="O1215">
            <v>1</v>
          </cell>
        </row>
        <row r="1216">
          <cell r="H1216" t="str">
            <v>[940.816, 268.2616, 286.2731, 922.8038, 904.7797, 778.7446]</v>
          </cell>
          <cell r="I1216" t="str">
            <v>[798.5577, 145.1429, 64.0833, 37.2426, 26.625, 25.1607]</v>
          </cell>
          <cell r="J1216" t="str">
            <v>['HexCer(d50:1)(OH)', 'd17:1+OH', 'd17:1+2OH', 'HexCer(d50:1)(OH)-1H2O', 'HexCer(d50:1)(OH)-2H2O', 'HexCer(d50:1)(OH)-Hex']</v>
          </cell>
          <cell r="K1216">
            <v>1096.8122000000001</v>
          </cell>
          <cell r="L1216">
            <v>53.6</v>
          </cell>
          <cell r="M1216">
            <v>0.87</v>
          </cell>
          <cell r="O1216">
            <v>1</v>
          </cell>
        </row>
        <row r="1217">
          <cell r="H1217" t="str">
            <v>[940.816, 268.2616, 286.2731, 922.8038, 904.7797, 778.7446]</v>
          </cell>
          <cell r="I1217" t="str">
            <v>[798.5577, 145.1429, 64.0833, 37.2426, 26.625, 25.1607]</v>
          </cell>
          <cell r="J1217" t="str">
            <v>['HexCer(t50:1)', 't17:0+OH', 't17:0+2OH', 'HexCer(t50:1)-1H2O', 'HexCer(t50:1)-2H2O', 'HexCer(t50:1)-Hex']</v>
          </cell>
          <cell r="K1217">
            <v>1096.8122000000001</v>
          </cell>
          <cell r="L1217">
            <v>44</v>
          </cell>
          <cell r="M1217">
            <v>0.87</v>
          </cell>
          <cell r="O1217">
            <v>1</v>
          </cell>
        </row>
        <row r="1218">
          <cell r="H1218" t="str">
            <v>[942.821, 392.4279, 762.7625, 906.8085]</v>
          </cell>
          <cell r="I1218" t="str">
            <v>[526.4091, 194.25, 32.0625, 21.0]</v>
          </cell>
          <cell r="J1218" t="str">
            <v>['HexCer(d50:0)(OH)', 'd27:0', 'HexCer(d50:0)(OH)-Hex-H2O', 'HexCer(d50:0)(OH)-2H2O']</v>
          </cell>
          <cell r="K1218">
            <v>773.72159999999997</v>
          </cell>
          <cell r="L1218">
            <v>39.6</v>
          </cell>
          <cell r="M1218">
            <v>1</v>
          </cell>
          <cell r="O1218">
            <v>1</v>
          </cell>
        </row>
        <row r="1219">
          <cell r="H1219" t="str">
            <v>[942.821, 282.2757, 762.7625, 906.8085]</v>
          </cell>
          <cell r="I1219" t="str">
            <v>[526.4091, 195.605, 32.0625, 21.0]</v>
          </cell>
          <cell r="J1219" t="str">
            <v>['HexCer(t50:0)', 't18:0+OH', 'HexCer(t50:0)-Hex-H2O', 'HexCer(t50:0)-2H2O']</v>
          </cell>
          <cell r="K1219">
            <v>775.07659999999998</v>
          </cell>
          <cell r="L1219">
            <v>36</v>
          </cell>
          <cell r="M1219">
            <v>1</v>
          </cell>
          <cell r="O1219">
            <v>1</v>
          </cell>
        </row>
        <row r="1220">
          <cell r="H1220" t="str">
            <v>[942.821, 384.3815, 762.7625, 906.8085]</v>
          </cell>
          <cell r="I1220" t="str">
            <v>[526.4091, 100.0833, 32.0625, 21.0]</v>
          </cell>
          <cell r="J1220" t="str">
            <v>['HexCer(t50:0)', 't24:0+2OH', 'HexCer(t50:0)-Hex-H2O', 'HexCer(t50:0)-2H2O']</v>
          </cell>
          <cell r="K1220">
            <v>679.55489999999998</v>
          </cell>
          <cell r="L1220">
            <v>28.8</v>
          </cell>
          <cell r="M1220">
            <v>0.88</v>
          </cell>
          <cell r="O1220">
            <v>1</v>
          </cell>
        </row>
        <row r="1221">
          <cell r="H1221" t="str">
            <v>[962.7151, 944.7062, 262.2516, 316.2799, 926.6915, 280.2594, 298.274]</v>
          </cell>
          <cell r="I1221" t="str">
            <v>[219011.7812, 1173.0007, 291.2469, 124.5714, 112.2083, 76.875, 68.875]</v>
          </cell>
          <cell r="J1221" t="str">
            <v>['LacCer(t40:1)', 'LacCer(t40:1)-1H2O', 't18:1', 't18:1+3OH', 'LacCer(t40:1)-2H2O', 't18:1+OH', 't18:1+2OH']</v>
          </cell>
          <cell r="K1221">
            <v>220858.55850000001</v>
          </cell>
          <cell r="L1221">
            <v>48.6</v>
          </cell>
          <cell r="M1221">
            <v>1</v>
          </cell>
          <cell r="O1221">
            <v>1</v>
          </cell>
        </row>
        <row r="1222">
          <cell r="H1222" t="str">
            <v>[962.7151, 944.7062, 262.2366, 244.2225, 926.6915, 208.204]</v>
          </cell>
          <cell r="I1222" t="str">
            <v>[219011.7812, 1173.0007, 795.6407, 113.625, 112.2083, 31.0114]</v>
          </cell>
          <cell r="J1222" t="str">
            <v>['LacCer(t40:1)', 'LacCer(t40:1)-1H2O', 't14:0+3OH', 't14:0+2OH', 'LacCer(t40:1)-2H2O', 't14:0']</v>
          </cell>
          <cell r="K1222">
            <v>221237.26730000001</v>
          </cell>
          <cell r="L1222">
            <v>46</v>
          </cell>
          <cell r="M1222">
            <v>1</v>
          </cell>
          <cell r="O1222">
            <v>1</v>
          </cell>
        </row>
        <row r="1223">
          <cell r="H1223" t="str">
            <v>[962.7151, 944.7062, 312.2957, 294.2791, 926.6915, 330.2951, 276.2661]</v>
          </cell>
          <cell r="I1223" t="str">
            <v>[219011.7812, 1173.0007, 224.4491, 112.625, 112.2083, 62.7202, 36.0]</v>
          </cell>
          <cell r="J1223" t="str">
            <v>['LacCer(t40:1)', 'LacCer(t40:1)-1H2O', 't19:1+2OH', 't19:1+OH', 'LacCer(t40:1)-2H2O', 't19:1+3OH', 't19:1']</v>
          </cell>
          <cell r="K1223">
            <v>220732.78450000001</v>
          </cell>
          <cell r="L1223">
            <v>43.2</v>
          </cell>
          <cell r="M1223">
            <v>1</v>
          </cell>
          <cell r="O1223">
            <v>1</v>
          </cell>
        </row>
        <row r="1224">
          <cell r="H1224" t="str">
            <v>[978.7112, 960.7011, 262.2354, 942.6934, 654.6048, 244.2277, 798.6484, 226.2165]</v>
          </cell>
          <cell r="I1224" t="str">
            <v>[9013.835, 7343.3896, 309.5261, 119.01, 72.625, 66.375, 41.0845, 25.025]</v>
          </cell>
          <cell r="J1224" t="str">
            <v>['LacCer(t40:1)(OH)', 'LacCer(t40:1)(OH)-1H2O', 't14:0+3OH', 'LacCer(t40:1)(OH)-2H2O', 'LacCer(t40:1)(OH)-Gal-Glc', 't14:0+2OH', 'LacCer(t40:1)(OH)-Gal-H2O', 't14:0+OH']</v>
          </cell>
          <cell r="K1224">
            <v>16990.870200000001</v>
          </cell>
          <cell r="L1224">
            <v>62</v>
          </cell>
          <cell r="M1224">
            <v>1</v>
          </cell>
          <cell r="O1224">
            <v>1</v>
          </cell>
        </row>
        <row r="1225">
          <cell r="H1225" t="str">
            <v>[978.7112, 960.7011, 282.2822, 300.2894, 942.6934, 654.6048, 798.6484, 264.2728]</v>
          </cell>
          <cell r="I1225" t="str">
            <v>[9013.835, 7343.3896, 141.625, 138.875, 119.01, 72.625, 41.0845, 21.1607]</v>
          </cell>
          <cell r="J1225" t="str">
            <v>['LacCer(t40:1)(OH)', 'LacCer(t40:1)(OH)-1H2O', 't18:0+OH', 't18:0+2OH', 'LacCer(t40:1)(OH)-2H2O', 'LacCer(t40:1)(OH)-Gal-Glc', 'LacCer(t40:1)(OH)-Gal-H2O', 't18:0']</v>
          </cell>
          <cell r="K1225">
            <v>16891.604800000001</v>
          </cell>
          <cell r="L1225">
            <v>55.8</v>
          </cell>
          <cell r="M1225">
            <v>0.99</v>
          </cell>
          <cell r="O1225">
            <v>1</v>
          </cell>
        </row>
        <row r="1226">
          <cell r="H1226" t="str">
            <v>[978.7112, 960.7011, 312.2941, 942.6934, 654.6048, 798.6484, 276.2643]</v>
          </cell>
          <cell r="I1226" t="str">
            <v>[9013.835, 7343.3896, 143.4821, 119.01, 72.625, 41.0845, 29.0]</v>
          </cell>
          <cell r="J1226" t="str">
            <v>['LacCer(t40:1)(OH)', 'LacCer(t40:1)(OH)-1H2O', 't19:1+2OH', 'LacCer(t40:1)(OH)-2H2O', 'LacCer(t40:1)(OH)-Gal-Glc', 'LacCer(t40:1)(OH)-Gal-H2O', 't19:1']</v>
          </cell>
          <cell r="K1226">
            <v>16762.426200000002</v>
          </cell>
          <cell r="L1226">
            <v>43.2</v>
          </cell>
          <cell r="M1226">
            <v>0.99</v>
          </cell>
          <cell r="O1226">
            <v>1</v>
          </cell>
        </row>
        <row r="1227">
          <cell r="H1227" t="str">
            <v>[978.8289, 264.2363, 282.2379, 246.2225, 924.7889, 942.8183, 960.8126]</v>
          </cell>
          <cell r="I1227" t="str">
            <v>[871.6223, 484.7909, 255.0625, 143.0625, 90.0, 46.1607, 46.125]</v>
          </cell>
          <cell r="J1227" t="str">
            <v>['HexCer(t53:3)', 't17:2+OH', 't17:2+2OH', 't17:2', 'HexCer(t53:3)-3H2O', 'HexCer(t53:3)-2H2O', 'HexCer(t53:3)-1H2O']</v>
          </cell>
          <cell r="K1227">
            <v>1936.8239000000001</v>
          </cell>
          <cell r="L1227">
            <v>64</v>
          </cell>
          <cell r="M1227">
            <v>1</v>
          </cell>
          <cell r="O1227">
            <v>1</v>
          </cell>
        </row>
        <row r="1228">
          <cell r="H1228" t="str">
            <v>[978.8289, 264.2363, 282.2379, 246.2225, 942.8183, 960.8126]</v>
          </cell>
          <cell r="I1228" t="str">
            <v>[871.6223, 484.7909, 255.0625, 143.0625, 46.1607, 46.125]</v>
          </cell>
          <cell r="J1228" t="str">
            <v>['HexCer(d53:3)(OH)', 'd17:3+OH', 'd17:3+2OH', 'd17:3', 'HexCer(d53:3)(OH)-2H2O', 'HexCer(d53:3)(OH)-1H2O']</v>
          </cell>
          <cell r="K1228">
            <v>1846.8239000000001</v>
          </cell>
          <cell r="L1228">
            <v>60.3</v>
          </cell>
          <cell r="M1228">
            <v>0.95</v>
          </cell>
          <cell r="O1228">
            <v>1</v>
          </cell>
        </row>
        <row r="1229">
          <cell r="H1229" t="str">
            <v>[978.8289, 340.2911, 924.7889, 942.8183, 960.8126, 322.2768]</v>
          </cell>
          <cell r="I1229" t="str">
            <v>[871.6223, 471.6825, 90.0, 46.1607, 46.125, 30.0833]</v>
          </cell>
          <cell r="J1229" t="str">
            <v>['HexCer(t53:3)', 't20:3+3OH', 'HexCer(t53:3)-3H2O', 'HexCer(t53:3)-2H2O', 'HexCer(t53:3)-1H2O', 't20:3+2OH']</v>
          </cell>
          <cell r="K1229">
            <v>1555.6738</v>
          </cell>
          <cell r="L1229">
            <v>38.5</v>
          </cell>
          <cell r="M1229">
            <v>0.8</v>
          </cell>
          <cell r="O1229">
            <v>1</v>
          </cell>
        </row>
        <row r="1230">
          <cell r="H1230" t="str">
            <v>[962.7153, 980.7254, 944.7002, 292.3027, 656.6231, 346.3351, 800.6523, 328.3176, 310.3073, 926.6952]</v>
          </cell>
          <cell r="I1230" t="str">
            <v>[191248.9531, 42635.6172, 3112.9343, 278.92, 278.7965, 109.0312, 75.3611, 50.4694, 49.9395, 44.625]</v>
          </cell>
          <cell r="J1230" t="str">
            <v>['LacCer(t40:0)(OH)-1H2O', 'LacCer(t40:0)(OH)', 'LacCer(t40:0)(OH)-2H2O', 't20:0', 'LacCer(t40:0)(OH)-Gal-Glc', 't20:0+3OH', 'LacCer(t40:0)(OH)-Gal-H2O', 't20:0+2OH', 't20:0+OH', 'LacCer(t40:0)(OH)-3H2O']</v>
          </cell>
          <cell r="K1230">
            <v>237884.64730000001</v>
          </cell>
          <cell r="L1230">
            <v>69.3</v>
          </cell>
          <cell r="M1230">
            <v>0.99</v>
          </cell>
          <cell r="O1230">
            <v>1</v>
          </cell>
        </row>
        <row r="1231">
          <cell r="H1231" t="str">
            <v>[962.7153, 980.7254, 944.7002, 262.2343, 656.6231, 244.2224, 800.6523, 926.6952]</v>
          </cell>
          <cell r="I1231" t="str">
            <v>[191248.9531, 42635.6172, 3112.9343, 1836.6729, 278.7965, 222.4444, 75.3611, 44.625]</v>
          </cell>
          <cell r="J1231" t="str">
            <v>['LacCer(t40:0)(OH)-1H2O', 'LacCer(t40:0)(OH)', 'LacCer(t40:0)(OH)-2H2O', 't14:0+3OH', 'LacCer(t40:0)(OH)-Gal-Glc', 't14:0+2OH', 'LacCer(t40:0)(OH)-Gal-H2O', 'LacCer(t40:0)(OH)-3H2O']</v>
          </cell>
          <cell r="K1231">
            <v>239455.4045</v>
          </cell>
          <cell r="L1231">
            <v>62</v>
          </cell>
          <cell r="M1231">
            <v>1</v>
          </cell>
          <cell r="O1231">
            <v>1</v>
          </cell>
        </row>
        <row r="1232">
          <cell r="H1232" t="str">
            <v>[962.7153, 980.7254, 944.7002, 656.6231, 348.3652, 366.3658, 800.6523, 926.6952]</v>
          </cell>
          <cell r="I1232" t="str">
            <v>[191248.9531, 42635.6172, 3112.9343, 278.7965, 223.875, 136.4446, 75.3611, 44.625]</v>
          </cell>
          <cell r="J1232" t="str">
            <v>['LacCer(t40:0)(OH)-1H2O', 'LacCer(t40:0)(OH)', 'LacCer(t40:0)(OH)-2H2O', 'LacCer(t40:0)(OH)-Gal-Glc', 't24:0', 't24:0+OH', 'LacCer(t40:0)(OH)-Gal-H2O', 'LacCer(t40:0)(OH)-3H2O']</v>
          </cell>
          <cell r="K1232">
            <v>237756.60680000001</v>
          </cell>
          <cell r="L1232">
            <v>49.6</v>
          </cell>
          <cell r="M1232">
            <v>0.99</v>
          </cell>
          <cell r="O1232">
            <v>1</v>
          </cell>
        </row>
        <row r="1233">
          <cell r="H1233" t="str">
            <v>[318.2839, 336.2844, 976.7517, 958.7496]</v>
          </cell>
          <cell r="I1233" t="str">
            <v>[152.4803, 137.0, 51.2083, 39.4712]</v>
          </cell>
          <cell r="J1233" t="str">
            <v>['d21:4+OH', 'd21:4+2OH', 'FMC-1(d53:8)-1H2O', 'FMC-1(d53:8)-2H2O']</v>
          </cell>
          <cell r="K1233">
            <v>380.15980000000002</v>
          </cell>
          <cell r="L1233">
            <v>36</v>
          </cell>
          <cell r="M1233">
            <v>1</v>
          </cell>
          <cell r="O1233">
            <v>1</v>
          </cell>
        </row>
        <row r="1234">
          <cell r="H1234" t="str">
            <v>[294.246, 258.2223, 976.7517, 958.7496]</v>
          </cell>
          <cell r="I1234" t="str">
            <v>[165.5156, 101.25, 51.2083, 39.4712]</v>
          </cell>
          <cell r="J1234" t="str">
            <v>['d18:4+2OH', 'd18:4', 'FMC-1(d53:8)-1H2O', 'FMC-1(d53:8)-2H2O']</v>
          </cell>
          <cell r="K1234">
            <v>357.44510000000002</v>
          </cell>
          <cell r="L1234">
            <v>32.4</v>
          </cell>
          <cell r="M1234">
            <v>0.94</v>
          </cell>
          <cell r="O1234">
            <v>1</v>
          </cell>
        </row>
        <row r="1235">
          <cell r="H1235" t="str">
            <v>[332.2896, 314.2797, 976.7517, 958.7496]</v>
          </cell>
          <cell r="I1235" t="str">
            <v>[117.2426, 109.1667, 51.2083, 39.4712]</v>
          </cell>
          <cell r="J1235" t="str">
            <v>['d22:4+OH', 'd22:4', 'FMC-1(d53:8)-1H2O', 'FMC-1(d53:8)-2H2O']</v>
          </cell>
          <cell r="K1235">
            <v>317.08879999999999</v>
          </cell>
          <cell r="L1235">
            <v>28.8</v>
          </cell>
          <cell r="M1235">
            <v>0.83</v>
          </cell>
          <cell r="O1235">
            <v>1</v>
          </cell>
        </row>
        <row r="1236">
          <cell r="H1236" t="str">
            <v>[246.2263, 264.2351, 978.7433, 960.7451]</v>
          </cell>
          <cell r="I1236" t="str">
            <v>[457.875, 141.0312, 53.0, 40.5]</v>
          </cell>
          <cell r="J1236" t="str">
            <v>['d17:3', 'd17:3+OH', 'FMC-3(d50:7)-1H2O', 'FMC-3(d50:7)-2H2O']</v>
          </cell>
          <cell r="K1236">
            <v>692.40620000000001</v>
          </cell>
          <cell r="L1236">
            <v>36</v>
          </cell>
          <cell r="M1236">
            <v>1</v>
          </cell>
          <cell r="O1236">
            <v>1</v>
          </cell>
        </row>
        <row r="1237">
          <cell r="H1237" t="str">
            <v>[262.2218, 244.2091, 978.7433, 960.7451]</v>
          </cell>
          <cell r="I1237" t="str">
            <v>[421.2871, 56.05, 53.0, 40.5]</v>
          </cell>
          <cell r="J1237" t="str">
            <v>['d17:4+OH', 'd17:4', 'FMC-2(d52:8)-1H2O', 'FMC-2(d52:8)-2H2O']</v>
          </cell>
          <cell r="K1237">
            <v>570.83709999999996</v>
          </cell>
          <cell r="L1237">
            <v>32.4</v>
          </cell>
          <cell r="M1237">
            <v>0.82</v>
          </cell>
          <cell r="O1237">
            <v>1</v>
          </cell>
        </row>
        <row r="1238">
          <cell r="H1238" t="str">
            <v>[262.2218, 244.2091, 978.7433, 960.7451]</v>
          </cell>
          <cell r="I1238" t="str">
            <v>[421.2871, 56.05, 53.0, 40.5]</v>
          </cell>
          <cell r="J1238" t="str">
            <v>['d17:4+OH', 'd17:4', 'FMC-3(d50:7)-1H2O', 'FMC-3(d50:7)-2H2O']</v>
          </cell>
          <cell r="K1238">
            <v>570.83709999999996</v>
          </cell>
          <cell r="L1238">
            <v>32.4</v>
          </cell>
          <cell r="M1238">
            <v>0.82</v>
          </cell>
          <cell r="O1238">
            <v>1</v>
          </cell>
        </row>
        <row r="1239">
          <cell r="H1239" t="str">
            <v>[1018.9387, 370.4033, 352.3916]</v>
          </cell>
          <cell r="I1239" t="str">
            <v>[2668.1592, 79.1607, 62.125]</v>
          </cell>
          <cell r="J1239" t="str">
            <v>['HexCer(m58:2)', 'm24:0+OH', 'm24:0']</v>
          </cell>
          <cell r="K1239">
            <v>2809.4449</v>
          </cell>
          <cell r="L1239">
            <v>43</v>
          </cell>
          <cell r="M1239">
            <v>1</v>
          </cell>
          <cell r="O1239">
            <v>1</v>
          </cell>
        </row>
        <row r="1240">
          <cell r="H1240" t="str">
            <v>[260.2418, 278.2441, 296.2628]</v>
          </cell>
          <cell r="I1240" t="str">
            <v>[130.8596, 56.0096, 31.3472]</v>
          </cell>
          <cell r="J1240" t="str">
            <v>['t18:2', 't18:2+OH', 't18:2+2OH']</v>
          </cell>
          <cell r="K1240">
            <v>218.21639999999999</v>
          </cell>
          <cell r="L1240">
            <v>34.200000000000003</v>
          </cell>
          <cell r="M1240">
            <v>0.08</v>
          </cell>
          <cell r="O1240">
            <v>1</v>
          </cell>
        </row>
        <row r="1241">
          <cell r="H1241" t="str">
            <v>[1202.9946, 1184.9969, 1166.9798, 420.4602, 456.472]</v>
          </cell>
          <cell r="I1241" t="str">
            <v>[20122.9922, 198.0, 102.2426, 27.0833, 24.0833]</v>
          </cell>
          <cell r="J1241" t="str">
            <v>['LacCer(d57:0)(OH)', 'LacCer(d57:0)(OH)-1H2O', 'LacCer(d57:0)(OH)-2H2O', 'd29:0', 'd29:0+2OH']</v>
          </cell>
          <cell r="K1241">
            <v>20474.401399999999</v>
          </cell>
          <cell r="L1241">
            <v>45</v>
          </cell>
          <cell r="M1241">
            <v>1</v>
          </cell>
          <cell r="O1241">
            <v>1</v>
          </cell>
        </row>
        <row r="1242">
          <cell r="H1242" t="str">
            <v>[1202.9946, 1184.9969, 1166.9798, 434.4658]</v>
          </cell>
          <cell r="I1242" t="str">
            <v>[20122.9922, 198.0, 102.2426, 22.0833]</v>
          </cell>
          <cell r="J1242" t="str">
            <v>['LacCer(d57:0)(OH)', 'LacCer(d57:0)(OH)-1H2O', 'LacCer(d57:0)(OH)-2H2O', 'd30:0']</v>
          </cell>
          <cell r="K1242">
            <v>20445.3181</v>
          </cell>
          <cell r="L1242">
            <v>32.4</v>
          </cell>
          <cell r="M1242">
            <v>1</v>
          </cell>
          <cell r="O1242">
            <v>1</v>
          </cell>
        </row>
        <row r="1243">
          <cell r="H1243" t="str">
            <v>[1184.9969, 1166.9798, 420.4602, 456.472]</v>
          </cell>
          <cell r="I1243" t="str">
            <v>[198.0, 102.2426, 27.0833, 24.0833]</v>
          </cell>
          <cell r="J1243" t="str">
            <v>['PICer(d63:1)(2OH)-1H2O', 'PICer(d63:1)(2OH)-2H2O', 'd29:0', 'd29:0+2OH']</v>
          </cell>
          <cell r="K1243">
            <v>351.4092</v>
          </cell>
          <cell r="L1243">
            <v>30.8</v>
          </cell>
          <cell r="M1243">
            <v>0.02</v>
          </cell>
          <cell r="O1243">
            <v>1</v>
          </cell>
        </row>
        <row r="1244">
          <cell r="H1244" t="str">
            <v>[382.3348, 346.3062, 328.3024]</v>
          </cell>
          <cell r="I1244" t="str">
            <v>[58.0, 50.25, 34.1667]</v>
          </cell>
          <cell r="J1244" t="str">
            <v>['t23:3+3OH', 't23:3+OH', 't23:3']</v>
          </cell>
          <cell r="K1244">
            <v>142.41669999999999</v>
          </cell>
          <cell r="L1244">
            <v>38</v>
          </cell>
          <cell r="M1244">
            <v>1</v>
          </cell>
          <cell r="O1244">
            <v>1</v>
          </cell>
        </row>
        <row r="1245">
          <cell r="H1245" t="str">
            <v>[1347.8792, 362.3369, 698.6668, 716.6718, 380.3559]</v>
          </cell>
          <cell r="I1245" t="str">
            <v>[17517.8203, 40.05, 37.075, 33.3472, 25.05]</v>
          </cell>
          <cell r="J1245" t="str">
            <v>['GM3 NeuGc(d47:3)', 'd24:3+OH', 'GM3 NeuGc(d47:3)-NeuGc-Gal-Glc-H2O', 'GM3 NeuGc(d47:3)-NeuGc-Gal-Glc', 'd24:3+2OH']</v>
          </cell>
          <cell r="K1245">
            <v>17653.342499999999</v>
          </cell>
          <cell r="L1245">
            <v>38</v>
          </cell>
          <cell r="M1245">
            <v>1</v>
          </cell>
          <cell r="O1245">
            <v>1</v>
          </cell>
        </row>
        <row r="1246">
          <cell r="H1246" t="str">
            <v>[254.2132, 218.187]</v>
          </cell>
          <cell r="I1246" t="str">
            <v>[143.8929, 22.3472]</v>
          </cell>
          <cell r="J1246" t="str">
            <v>['So(t15:2)-1H2O', 'So(t15:2)-3H2O']</v>
          </cell>
          <cell r="K1246">
            <v>166.24010000000001</v>
          </cell>
          <cell r="L1246">
            <v>50</v>
          </cell>
          <cell r="M1246">
            <v>1</v>
          </cell>
          <cell r="O1246">
            <v>2</v>
          </cell>
        </row>
        <row r="1247">
          <cell r="H1247" t="str">
            <v>[324.2839, 306.2776]</v>
          </cell>
          <cell r="I1247" t="str">
            <v>[185.2426, 20.75]</v>
          </cell>
          <cell r="J1247" t="str">
            <v>['So(t20:2)-1H2O', 'So(t20:2)-2H2O']</v>
          </cell>
          <cell r="K1247">
            <v>205.99260000000001</v>
          </cell>
          <cell r="L1247">
            <v>50</v>
          </cell>
          <cell r="M1247">
            <v>1</v>
          </cell>
          <cell r="O1247">
            <v>2</v>
          </cell>
        </row>
        <row r="1248">
          <cell r="H1248" t="str">
            <v>[252.2722, 438.4309, 270.2813, 420.428]</v>
          </cell>
          <cell r="I1248" t="str">
            <v>[206.8182, 185.8063, 128.1667, 65.5]</v>
          </cell>
          <cell r="J1248" t="str">
            <v>['d17:0', 'Cer(d28:0)-1H2O', 'd17:0+OH', 'Cer(d28:0)-2H2O']</v>
          </cell>
          <cell r="K1248">
            <v>586.2912</v>
          </cell>
          <cell r="L1248">
            <v>67</v>
          </cell>
          <cell r="M1248">
            <v>1</v>
          </cell>
          <cell r="O1248">
            <v>2</v>
          </cell>
        </row>
        <row r="1249">
          <cell r="H1249" t="str">
            <v>[438.4309, 420.428, 224.2349]</v>
          </cell>
          <cell r="I1249" t="str">
            <v>[185.8063, 65.5, 41.075]</v>
          </cell>
          <cell r="J1249" t="str">
            <v>['Cer(d28:0)-1H2O', 'Cer(d28:0)-2H2O', 'd15:0']</v>
          </cell>
          <cell r="K1249">
            <v>292.38130000000001</v>
          </cell>
          <cell r="L1249">
            <v>45</v>
          </cell>
          <cell r="M1249">
            <v>0.5</v>
          </cell>
          <cell r="O1249">
            <v>2</v>
          </cell>
        </row>
        <row r="1250">
          <cell r="H1250" t="str">
            <v>[438.4309, 420.428, 284.2901]</v>
          </cell>
          <cell r="I1250" t="str">
            <v>[185.8063, 65.5, 28.125]</v>
          </cell>
          <cell r="J1250" t="str">
            <v>['Cer(d28:0)-1H2O', 'Cer(d28:0)-2H2O', 'd18:0+OH']</v>
          </cell>
          <cell r="K1250">
            <v>279.43130000000002</v>
          </cell>
          <cell r="L1250">
            <v>40</v>
          </cell>
          <cell r="M1250">
            <v>0.48</v>
          </cell>
          <cell r="O1250">
            <v>2</v>
          </cell>
        </row>
        <row r="1251">
          <cell r="H1251" t="str">
            <v>[246.2214, 264.2326, 450.3676]</v>
          </cell>
          <cell r="I1251" t="str">
            <v>[337.4628, 304.8897, 120.3393]</v>
          </cell>
          <cell r="J1251" t="str">
            <v>['m17:4', 'm17:4+OH', 'Cer(m31:7)-1H2O']</v>
          </cell>
          <cell r="K1251">
            <v>762.69179999999994</v>
          </cell>
          <cell r="L1251">
            <v>75</v>
          </cell>
          <cell r="M1251">
            <v>1</v>
          </cell>
          <cell r="O1251">
            <v>2</v>
          </cell>
        </row>
        <row r="1252">
          <cell r="H1252" t="str">
            <v>[280.2664, 450.3676, 262.2492]</v>
          </cell>
          <cell r="I1252" t="str">
            <v>[374.5557, 120.3393, 94.5568]</v>
          </cell>
          <cell r="J1252" t="str">
            <v>['m18:3+OH', 'Cer(m31:7)-1H2O', 'm18:3']</v>
          </cell>
          <cell r="K1252">
            <v>589.45179999999993</v>
          </cell>
          <cell r="L1252">
            <v>67.5</v>
          </cell>
          <cell r="M1252">
            <v>0.77</v>
          </cell>
          <cell r="O1252">
            <v>2</v>
          </cell>
        </row>
        <row r="1253">
          <cell r="H1253" t="str">
            <v>[236.2, 450.3676, 218.1864]</v>
          </cell>
          <cell r="I1253" t="str">
            <v>[267.4464, 120.3393, 89.4495]</v>
          </cell>
          <cell r="J1253" t="str">
            <v>['m15:4+OH', 'Cer(m31:7)-1H2O', 'm15:4']</v>
          </cell>
          <cell r="K1253">
            <v>477.23520000000002</v>
          </cell>
          <cell r="L1253">
            <v>60</v>
          </cell>
          <cell r="M1253">
            <v>0.63</v>
          </cell>
          <cell r="O1253">
            <v>2</v>
          </cell>
        </row>
        <row r="1254">
          <cell r="H1254" t="str">
            <v>[464.4459, 300.2906, 282.277, 446.4377, 264.2657]</v>
          </cell>
          <cell r="I1254" t="str">
            <v>[2944.0208, 1395.7651, 1269.7827, 1089.2339, 154.5804]</v>
          </cell>
          <cell r="J1254" t="str">
            <v>['Cer(d30:1)-1H2O', 'd18:1+2OH', 'd18:1+OH', 'Cer(d30:1)-2H2O', 'd18:1']</v>
          </cell>
          <cell r="K1254">
            <v>6853.3828999999996</v>
          </cell>
          <cell r="L1254">
            <v>74.7</v>
          </cell>
          <cell r="M1254">
            <v>0.11</v>
          </cell>
          <cell r="O1254">
            <v>2</v>
          </cell>
        </row>
        <row r="1255">
          <cell r="H1255" t="str">
            <v>[208.2055, 226.2164, 464.4459, 446.4377]</v>
          </cell>
          <cell r="I1255" t="str">
            <v>[51560.2578, 7543.251, 2944.0208, 1089.2339]</v>
          </cell>
          <cell r="J1255" t="str">
            <v>['d14:1', 'd14:1+OH', 'Cer(d30:1)-1H2O', 'Cer(d30:1)-2H2O']</v>
          </cell>
          <cell r="K1255">
            <v>63136.763499999986</v>
          </cell>
          <cell r="L1255">
            <v>67</v>
          </cell>
          <cell r="M1255">
            <v>1</v>
          </cell>
          <cell r="O1255">
            <v>2</v>
          </cell>
        </row>
        <row r="1256">
          <cell r="H1256" t="str">
            <v>[464.4459, 256.2636, 446.4377, 238.2547]</v>
          </cell>
          <cell r="I1256" t="str">
            <v>[2944.0208, 1761.0084, 1089.2339, 168.4712]</v>
          </cell>
          <cell r="J1256" t="str">
            <v>['Cer(d30:1)-1H2O', 'd16:0+OH', 'Cer(d30:1)-2H2O', 'd16:0']</v>
          </cell>
          <cell r="K1256">
            <v>5962.7343000000001</v>
          </cell>
          <cell r="L1256">
            <v>53.6</v>
          </cell>
          <cell r="M1256">
            <v>0.09</v>
          </cell>
          <cell r="O1256">
            <v>2</v>
          </cell>
        </row>
        <row r="1257">
          <cell r="H1257" t="str">
            <v>[464.4812, 282.3177, 300.325]</v>
          </cell>
          <cell r="I1257" t="str">
            <v>[857.765, 58.0179, 54.4321]</v>
          </cell>
          <cell r="J1257" t="str">
            <v>['Cer(m31:0)-1H2O', 'm19:0', 'm19:0+OH']</v>
          </cell>
          <cell r="K1257">
            <v>970.21499999999992</v>
          </cell>
          <cell r="L1257">
            <v>75</v>
          </cell>
          <cell r="M1257">
            <v>1</v>
          </cell>
          <cell r="O1257">
            <v>2</v>
          </cell>
        </row>
        <row r="1258">
          <cell r="H1258" t="str">
            <v>[464.4812, 226.2522]</v>
          </cell>
          <cell r="I1258" t="str">
            <v>[857.765, 36.5]</v>
          </cell>
          <cell r="J1258" t="str">
            <v>['Cer(m31:0)-1H2O', 'm15:0']</v>
          </cell>
          <cell r="K1258">
            <v>894.26499999999999</v>
          </cell>
          <cell r="L1258">
            <v>45</v>
          </cell>
          <cell r="M1258">
            <v>0.92</v>
          </cell>
          <cell r="O1258">
            <v>2</v>
          </cell>
        </row>
        <row r="1259">
          <cell r="H1259" t="str">
            <v>[476.3385, 292.2269, 310.2368, 458.3287, 274.2137, 440.3144, 256.2085]</v>
          </cell>
          <cell r="I1259" t="str">
            <v>[2918.3362, 1594.8491, 1285.123, 615.3308, 326.1584, 231.1331, 67.0]</v>
          </cell>
          <cell r="J1259" t="str">
            <v>['Cer(t28:5)(dOH)-1H2O', 't18:4+2OH', 't18:4+3OH', 'Cer(t28:5)(dOH)-2H2O', 't18:4+OH', 'Cer(t28:5)(dOH)-3H2O', 't18:4']</v>
          </cell>
          <cell r="K1259">
            <v>7037.9306000000006</v>
          </cell>
          <cell r="L1259">
            <v>88</v>
          </cell>
          <cell r="M1259">
            <v>1</v>
          </cell>
          <cell r="O1259">
            <v>2</v>
          </cell>
        </row>
        <row r="1260">
          <cell r="H1260" t="str">
            <v>[476.3385, 260.2003, 278.211, 458.3287, 296.2235, 440.3144, 242.187]</v>
          </cell>
          <cell r="I1260" t="str">
            <v>[2918.3362, 1034.1986, 623.0026, 615.3308, 511.7372, 231.1331, 200.0865]</v>
          </cell>
          <cell r="J1260" t="str">
            <v>['Cer(t28:5)(dOH)-1H2O', 't17:4+OH', 't17:4+2OH', 'Cer(t28:5)(dOH)-2H2O', 't17:4+3OH', 'Cer(t28:5)(dOH)-3H2O', 't17:4']</v>
          </cell>
          <cell r="K1260">
            <v>6133.8249999999998</v>
          </cell>
          <cell r="L1260">
            <v>79.2</v>
          </cell>
          <cell r="M1260">
            <v>0.87</v>
          </cell>
          <cell r="O1260">
            <v>2</v>
          </cell>
        </row>
        <row r="1261">
          <cell r="H1261" t="str">
            <v>[476.3385, 458.3287, 214.1586, 268.1947, 250.1795, 232.1692, 440.3144]</v>
          </cell>
          <cell r="I1261" t="str">
            <v>[2918.3362, 615.3308, 497.4537, 497.3, 370.1607, 283.875, 231.1331]</v>
          </cell>
          <cell r="J1261" t="str">
            <v>['Cer(t28:5)(dOH)-1H2O', 'Cer(t28:5)(dOH)-2H2O', 't15:4', 't15:4+3OH', 't15:4+2OH', 't15:4+OH', 'Cer(t28:5)(dOH)-3H2O']</v>
          </cell>
          <cell r="K1261">
            <v>5413.589500000001</v>
          </cell>
          <cell r="L1261">
            <v>70.400000000000006</v>
          </cell>
          <cell r="M1261">
            <v>0.77</v>
          </cell>
          <cell r="O1261">
            <v>2</v>
          </cell>
        </row>
        <row r="1262">
          <cell r="H1262" t="str">
            <v>[494.3467, 276.2296, 294.2442, 258.2175, 476.3383, 312.2489, 458.3219]</v>
          </cell>
          <cell r="I1262" t="str">
            <v>[1504.134, 1071.6176, 807.9966, 555.1023, 354.9605, 253.1451, 81.0]</v>
          </cell>
          <cell r="J1262" t="str">
            <v>['Cer(t28:4)(tOH)-1H2O', 't18:3+OH', 't18:3+2OH', 't18:3', 'Cer(t28:4)(tOH)-2H2O', 't18:3+3OH', 'Cer(t28:4)(tOH)-3H2O']</v>
          </cell>
          <cell r="K1262">
            <v>4627.9560999999994</v>
          </cell>
          <cell r="L1262">
            <v>88</v>
          </cell>
          <cell r="M1262">
            <v>1</v>
          </cell>
          <cell r="O1262">
            <v>2</v>
          </cell>
        </row>
        <row r="1263">
          <cell r="H1263" t="str">
            <v>[494.3467, 310.243, 274.2179, 292.2281, 476.3383, 256.2023, 458.3219]</v>
          </cell>
          <cell r="I1263" t="str">
            <v>[1504.134, 1114.6176, 528.3141, 467.764, 354.9605, 150.0417, 81.0]</v>
          </cell>
          <cell r="J1263" t="str">
            <v>['Cer(t28:4)(tOH)-1H2O', 't18:4+3OH', 't18:4+OH', 't18:4+2OH', 'Cer(t28:4)(tOH)-2H2O', 't18:4', 'Cer(t28:4)(tOH)-3H2O']</v>
          </cell>
          <cell r="K1263">
            <v>4200.8319000000001</v>
          </cell>
          <cell r="L1263">
            <v>79.2</v>
          </cell>
          <cell r="M1263">
            <v>0.91</v>
          </cell>
          <cell r="O1263">
            <v>2</v>
          </cell>
        </row>
        <row r="1264">
          <cell r="H1264" t="str">
            <v>[494.3467, 216.1704, 270.2081, 476.3383, 252.1955, 234.1833, 458.3219]</v>
          </cell>
          <cell r="I1264" t="str">
            <v>[1504.134, 521.45, 478.3785, 354.9605, 254.5786, 194.9651, 81.0]</v>
          </cell>
          <cell r="J1264" t="str">
            <v>['Cer(t28:4)(tOH)-1H2O', 't15:3', 't15:3+3OH', 'Cer(t28:4)(tOH)-2H2O', 't15:3+2OH', 't15:3+OH', 'Cer(t28:4)(tOH)-3H2O']</v>
          </cell>
          <cell r="K1264">
            <v>3389.4666999999999</v>
          </cell>
          <cell r="L1264">
            <v>70.400000000000006</v>
          </cell>
          <cell r="M1264">
            <v>0.73</v>
          </cell>
          <cell r="O1264">
            <v>2</v>
          </cell>
        </row>
        <row r="1265">
          <cell r="H1265" t="str">
            <v>[268.2676, 286.2727, 496.3904, 250.2545]</v>
          </cell>
          <cell r="I1265" t="str">
            <v>[192.8421, 106.05, 57.0357, 24.75]</v>
          </cell>
          <cell r="J1265" t="str">
            <v>['t17:0+OH', 't17:0+2OH', 'Cer(t29:2)(dOH)-1H2O', 't17:0']</v>
          </cell>
          <cell r="K1265">
            <v>380.67779999999999</v>
          </cell>
          <cell r="L1265">
            <v>40</v>
          </cell>
          <cell r="M1265">
            <v>0.66</v>
          </cell>
          <cell r="O1265">
            <v>2</v>
          </cell>
        </row>
        <row r="1266">
          <cell r="H1266" t="str">
            <v>[264.2705, 300.2932, 496.3904]</v>
          </cell>
          <cell r="I1266" t="str">
            <v>[278.1316, 238.05, 57.0357]</v>
          </cell>
          <cell r="J1266" t="str">
            <v>['t18:0', 't18:0+2OH', 'Cer(t29:2)(dOH)-1H2O']</v>
          </cell>
          <cell r="K1266">
            <v>573.21730000000002</v>
          </cell>
          <cell r="L1266">
            <v>38</v>
          </cell>
          <cell r="M1266">
            <v>1</v>
          </cell>
          <cell r="O1266">
            <v>2</v>
          </cell>
        </row>
        <row r="1267">
          <cell r="H1267" t="str">
            <v>[236.2007, 218.1914, 496.3904]</v>
          </cell>
          <cell r="I1267" t="str">
            <v>[169.125, 157.125, 57.0357]</v>
          </cell>
          <cell r="J1267" t="str">
            <v>['t15:2+OH', 't15:2', 'Cer(t29:2)(dOH)-1H2O']</v>
          </cell>
          <cell r="K1267">
            <v>383.28570000000002</v>
          </cell>
          <cell r="L1267">
            <v>34.200000000000003</v>
          </cell>
          <cell r="M1267">
            <v>0.67</v>
          </cell>
          <cell r="O1267">
            <v>2</v>
          </cell>
        </row>
        <row r="1268">
          <cell r="H1268" t="str">
            <v>[294.2483, 510.3821, 312.2585, 492.3611, 276.2331, 474.3587, 258.2202]</v>
          </cell>
          <cell r="I1268" t="str">
            <v>[754.953, 524.6547, 303.5672, 262.4446, 105.1838, 103.0833, 39.5]</v>
          </cell>
          <cell r="J1268" t="str">
            <v>['t18:3+2OH', 'Cer(t29:3)(tOH)-1H2O', 't18:3+3OH', 'Cer(t29:3)(tOH)-2H2O', 't18:3+OH', 'Cer(t29:3)(tOH)-3H2O', 't18:3']</v>
          </cell>
          <cell r="K1268">
            <v>2093.3865999999998</v>
          </cell>
          <cell r="L1268">
            <v>88</v>
          </cell>
          <cell r="M1268">
            <v>1</v>
          </cell>
          <cell r="O1268">
            <v>2</v>
          </cell>
        </row>
        <row r="1269">
          <cell r="H1269" t="str">
            <v>[510.3821, 224.199, 206.1935, 492.3611, 260.2188, 474.3587, 242.2135]</v>
          </cell>
          <cell r="I1269" t="str">
            <v>[524.6547, 316.3913, 276.1322, 262.4446, 182.225, 103.0833, 36.3472]</v>
          </cell>
          <cell r="J1269" t="str">
            <v>['Cer(t29:3)(tOH)-1H2O', 't14:1+OH', 't14:1', 'Cer(t29:3)(tOH)-2H2O', 't14:1+3OH', 'Cer(t29:3)(tOH)-3H2O', 't14:1+2OH']</v>
          </cell>
          <cell r="K1269">
            <v>1701.2782999999999</v>
          </cell>
          <cell r="L1269">
            <v>79.2</v>
          </cell>
          <cell r="M1269">
            <v>0.81</v>
          </cell>
          <cell r="O1269">
            <v>2</v>
          </cell>
        </row>
        <row r="1270">
          <cell r="H1270" t="str">
            <v>[510.3821, 282.2759, 264.2712, 492.3611, 300.2856, 474.3587, 318.3059]</v>
          </cell>
          <cell r="I1270" t="str">
            <v>[524.6547, 383.625, 269.2133, 262.4446, 108.25, 103.0833, 47.0833]</v>
          </cell>
          <cell r="J1270" t="str">
            <v>['Cer(t29:3)(tOH)-1H2O', 't18:0+OH', 't18:0', 'Cer(t29:3)(tOH)-2H2O', 't18:0+2OH', 'Cer(t29:3)(tOH)-3H2O', 't18:0+3OH']</v>
          </cell>
          <cell r="K1270">
            <v>1698.3542</v>
          </cell>
          <cell r="L1270">
            <v>70.400000000000006</v>
          </cell>
          <cell r="M1270">
            <v>0.81</v>
          </cell>
          <cell r="O1270">
            <v>2</v>
          </cell>
        </row>
        <row r="1271">
          <cell r="H1271" t="str">
            <v>[236.2361, 254.2459, 522.488, 486.4632]</v>
          </cell>
          <cell r="I1271" t="str">
            <v>[358.4122, 246.0312, 45.25, 38.25]</v>
          </cell>
          <cell r="J1271" t="str">
            <v>['t16:0', 't16:0+OH', 'Cer(t33:1)-1H2O', 'Cer(t33:1)-3H2O']</v>
          </cell>
          <cell r="K1271">
            <v>687.9434</v>
          </cell>
          <cell r="L1271">
            <v>50</v>
          </cell>
          <cell r="M1271">
            <v>1</v>
          </cell>
          <cell r="O1271">
            <v>2</v>
          </cell>
        </row>
        <row r="1272">
          <cell r="H1272" t="str">
            <v>[236.2361, 254.2459, 522.488]</v>
          </cell>
          <cell r="I1272" t="str">
            <v>[358.4122, 246.0312, 45.25]</v>
          </cell>
          <cell r="J1272" t="str">
            <v>['d16:1', 'd16:1+OH', 'Cer(d33:1)(2OH)-1H2O']</v>
          </cell>
          <cell r="K1272">
            <v>649.6934</v>
          </cell>
          <cell r="L1272">
            <v>45</v>
          </cell>
          <cell r="M1272">
            <v>0.94</v>
          </cell>
          <cell r="O1272">
            <v>2</v>
          </cell>
        </row>
        <row r="1273">
          <cell r="H1273" t="str">
            <v>[262.2517, 522.488, 486.4632, 316.2809]</v>
          </cell>
          <cell r="I1273" t="str">
            <v>[479.0, 45.25, 38.25, 35.625]</v>
          </cell>
          <cell r="J1273" t="str">
            <v>['t18:1', 'Cer(t33:1)-1H2O', 'Cer(t33:1)-3H2O', 't18:1+3OH']</v>
          </cell>
          <cell r="K1273">
            <v>598.125</v>
          </cell>
          <cell r="L1273">
            <v>40</v>
          </cell>
          <cell r="M1273">
            <v>0.87</v>
          </cell>
          <cell r="O1273">
            <v>2</v>
          </cell>
        </row>
        <row r="1274">
          <cell r="H1274" t="str">
            <v>[276.2681, 528.4761, 510.4662, 294.2783, 312.2887]</v>
          </cell>
          <cell r="I1274" t="str">
            <v>[47755.8633, 21235.1504, 15391.7891, 6767.1377, 118.1023]</v>
          </cell>
          <cell r="J1274" t="str">
            <v>['d19:2', 'Cer(d35:4)-1H2O', 'Cer(d35:4)-2H2O', 'd19:2+OH', 'd19:2+2OH']</v>
          </cell>
          <cell r="K1274">
            <v>91268.042799999996</v>
          </cell>
          <cell r="L1274">
            <v>83</v>
          </cell>
          <cell r="M1274">
            <v>1</v>
          </cell>
          <cell r="O1274">
            <v>2</v>
          </cell>
        </row>
        <row r="1275">
          <cell r="H1275" t="str">
            <v>[252.2316, 528.4761, 510.4662, 270.2417, 234.2219]</v>
          </cell>
          <cell r="I1275" t="str">
            <v>[43846.332, 21235.1504, 15391.7891, 1135.918, 613.796]</v>
          </cell>
          <cell r="J1275" t="str">
            <v>['d16:2+OH', 'Cer(d35:4)-1H2O', 'Cer(d35:4)-2H2O', 'd16:2+2OH', 'd16:2']</v>
          </cell>
          <cell r="K1275">
            <v>82222.98550000001</v>
          </cell>
          <cell r="L1275">
            <v>74.7</v>
          </cell>
          <cell r="M1275">
            <v>0.9</v>
          </cell>
          <cell r="O1275">
            <v>2</v>
          </cell>
        </row>
        <row r="1276">
          <cell r="H1276" t="str">
            <v>[528.4761, 510.4662, 298.2733, 280.2611, 262.2538]</v>
          </cell>
          <cell r="I1276" t="str">
            <v>[21235.1504, 15391.7891, 2060.3877, 1399.2562, 1004.9208]</v>
          </cell>
          <cell r="J1276" t="str">
            <v>['Cer(d35:4)-1H2O', 'Cer(d35:4)-2H2O', 'd18:2+2OH', 'd18:2+OH', 'd18:2']</v>
          </cell>
          <cell r="K1276">
            <v>41091.504200000003</v>
          </cell>
          <cell r="L1276">
            <v>66.399999999999991</v>
          </cell>
          <cell r="M1276">
            <v>0.45</v>
          </cell>
          <cell r="O1276">
            <v>2</v>
          </cell>
        </row>
        <row r="1277">
          <cell r="H1277" t="str">
            <v>[550.5542, 228.2313, 210.221, 246.2416, 532.5426]</v>
          </cell>
          <cell r="I1277" t="str">
            <v>[126174.2109, 34375.543, 21641.6777, 12911.3154, 5821.8608]</v>
          </cell>
          <cell r="J1277" t="str">
            <v>['Cer(d36:0)-1H2O', 'd14:0+OH', 'd14:0', 'd14:0+2OH', 'Cer(d36:0)-2H2O']</v>
          </cell>
          <cell r="K1277">
            <v>200924.6078</v>
          </cell>
          <cell r="L1277">
            <v>83</v>
          </cell>
          <cell r="M1277">
            <v>1</v>
          </cell>
          <cell r="O1277">
            <v>2</v>
          </cell>
        </row>
        <row r="1278">
          <cell r="H1278" t="str">
            <v>[550.5542, 340.3561, 532.5426, 322.3473, 358.3713]</v>
          </cell>
          <cell r="I1278" t="str">
            <v>[126174.2109, 20175.5332, 5821.8608, 333.0593, 75.375]</v>
          </cell>
          <cell r="J1278" t="str">
            <v>['Cer(d36:0)-1H2O', 'd22:0+OH', 'Cer(d36:0)-2H2O', 'd22:0', 'd22:0+2OH']</v>
          </cell>
          <cell r="K1278">
            <v>152580.0392</v>
          </cell>
          <cell r="L1278">
            <v>74.7</v>
          </cell>
          <cell r="M1278">
            <v>0.76</v>
          </cell>
          <cell r="O1278">
            <v>2</v>
          </cell>
        </row>
        <row r="1279">
          <cell r="H1279" t="str">
            <v>[550.5542, 256.2627, 532.5426, 238.2525, 274.2718]</v>
          </cell>
          <cell r="I1279" t="str">
            <v>[126174.2109, 8557.4619, 5821.8608, 5334.2803, 3943.6729]</v>
          </cell>
          <cell r="J1279" t="str">
            <v>['Cer(d36:0)-1H2O', 'd16:0+OH', 'Cer(d36:0)-2H2O', 'd16:0', 'd16:0+2OH']</v>
          </cell>
          <cell r="K1279">
            <v>149831.48680000001</v>
          </cell>
          <cell r="L1279">
            <v>66.399999999999991</v>
          </cell>
          <cell r="M1279">
            <v>0.75</v>
          </cell>
          <cell r="O1279">
            <v>2</v>
          </cell>
        </row>
        <row r="1280">
          <cell r="H1280" t="str">
            <v>[564.5336, 282.2784, 300.2882, 264.2684, 318.2995, 546.5232, 528.5195]</v>
          </cell>
          <cell r="I1280" t="str">
            <v>[47767.6406, 15832.4336, 13614.4375, 10851.1221, 6516.7681, 5542.6167, 519.3568]</v>
          </cell>
          <cell r="J1280" t="str">
            <v>['Cer(t36:1)-1H2O', 't18:0+OH', 't18:0+2OH', 't18:0', 't18:0+3OH', 'Cer(t36:1)-2H2O', 'Cer(t36:1)-3H2O']</v>
          </cell>
          <cell r="K1280">
            <v>100644.3754</v>
          </cell>
          <cell r="L1280">
            <v>88</v>
          </cell>
          <cell r="M1280">
            <v>1</v>
          </cell>
          <cell r="O1280">
            <v>2</v>
          </cell>
        </row>
        <row r="1281">
          <cell r="H1281" t="str">
            <v>[564.5336, 282.2784, 300.2882, 264.2684, 546.5232]</v>
          </cell>
          <cell r="I1281" t="str">
            <v>[47767.6406, 15832.4336, 13614.4375, 10851.1221, 5542.6167]</v>
          </cell>
          <cell r="J1281" t="str">
            <v>['Cer(d36:1)(2OH)-1H2O', 'd18:1+OH', 'd18:1+2OH', 'd18:1', 'Cer(d36:1)(2OH)-2H2O']</v>
          </cell>
          <cell r="K1281">
            <v>93608.250500000009</v>
          </cell>
          <cell r="L1281">
            <v>74.7</v>
          </cell>
          <cell r="M1281">
            <v>0.93</v>
          </cell>
          <cell r="O1281">
            <v>2</v>
          </cell>
        </row>
        <row r="1282">
          <cell r="H1282" t="str">
            <v>[564.5336, 546.5232, 270.2797, 252.2662]</v>
          </cell>
          <cell r="I1282" t="str">
            <v>[47767.6406, 5542.6167, 1722.5822, 1062.7036]</v>
          </cell>
          <cell r="J1282" t="str">
            <v>['Cer(d36:1)(2OH)-1H2O', 'Cer(d36:1)(2OH)-2H2O', 'd17:0+OH', 'd17:0']</v>
          </cell>
          <cell r="K1282">
            <v>56095.543100000003</v>
          </cell>
          <cell r="L1282">
            <v>53.6</v>
          </cell>
          <cell r="M1282">
            <v>0.56000000000000005</v>
          </cell>
          <cell r="O1282">
            <v>2</v>
          </cell>
        </row>
        <row r="1283">
          <cell r="H1283" t="str">
            <v>[566.5494, 282.2786, 264.2682, 300.2884, 318.3004, 548.5385, 530.5291]</v>
          </cell>
          <cell r="I1283" t="str">
            <v>[46114.6133, 14084.0, 13532.2188, 11988.168, 7923.9922, 5684.9595, 817.8015]</v>
          </cell>
          <cell r="J1283" t="str">
            <v>['Cer(t36:0)-1H2O', 't18:0+OH', 't18:0', 't18:0+2OH', 't18:0+3OH', 'Cer(t36:0)-2H2O', 'Cer(t36:0)-3H2O']</v>
          </cell>
          <cell r="K1283">
            <v>100145.7533</v>
          </cell>
          <cell r="L1283">
            <v>88</v>
          </cell>
          <cell r="M1283">
            <v>1</v>
          </cell>
          <cell r="O1283">
            <v>2</v>
          </cell>
        </row>
        <row r="1284">
          <cell r="H1284" t="str">
            <v>[566.5494, 548.5385, 284.2949, 266.2833, 302.2999]</v>
          </cell>
          <cell r="I1284" t="str">
            <v>[46114.6133, 5684.9595, 5024.8936, 343.5215, 104.0]</v>
          </cell>
          <cell r="J1284" t="str">
            <v>['Cer(d36:0)(2OH)-1H2O', 'Cer(d36:0)(2OH)-2H2O', 'd18:0+OH', 'd18:0', 'd18:0+2OH']</v>
          </cell>
          <cell r="K1284">
            <v>57271.9879</v>
          </cell>
          <cell r="L1284">
            <v>66.399999999999991</v>
          </cell>
          <cell r="M1284">
            <v>0.56999999999999995</v>
          </cell>
          <cell r="O1284">
            <v>2</v>
          </cell>
        </row>
        <row r="1285">
          <cell r="H1285" t="str">
            <v>[566.5494, 548.5385, 270.2781, 252.2684, 288.2944]</v>
          </cell>
          <cell r="I1285" t="str">
            <v>[46114.6133, 5684.9595, 2520.2717, 2043.0643, 34.8]</v>
          </cell>
          <cell r="J1285" t="str">
            <v>['Cer(d36:0)(2OH)-1H2O', 'Cer(d36:0)(2OH)-2H2O', 'd17:0+OH', 'd17:0', 'd17:0+2OH']</v>
          </cell>
          <cell r="K1285">
            <v>56397.708799999993</v>
          </cell>
          <cell r="L1285">
            <v>58.099999999999987</v>
          </cell>
          <cell r="M1285">
            <v>0.56000000000000005</v>
          </cell>
          <cell r="O1285">
            <v>2</v>
          </cell>
        </row>
        <row r="1286">
          <cell r="H1286" t="str">
            <v>[264.272, 282.2792, 300.2903, 552.4746, 570.4938]</v>
          </cell>
          <cell r="I1286" t="str">
            <v>[2398.2812, 566.119, 284.2018, 242.7298, 111.5682]</v>
          </cell>
          <cell r="J1286" t="str">
            <v>['t18:0', 't18:0+OH', 't18:0+2OH', 'Cer(t37:4)(2OH)-3H2O', 'Cer(t37:4)(2OH)-2H2O']</v>
          </cell>
          <cell r="K1286">
            <v>3602.9</v>
          </cell>
          <cell r="L1286">
            <v>55.8</v>
          </cell>
          <cell r="M1286">
            <v>0.66</v>
          </cell>
          <cell r="O1286">
            <v>2</v>
          </cell>
        </row>
        <row r="1287">
          <cell r="H1287" t="str">
            <v>[264.272, 282.2792, 300.2903, 570.4938]</v>
          </cell>
          <cell r="I1287" t="str">
            <v>[2398.2812, 566.119, 284.2018, 111.5682]</v>
          </cell>
          <cell r="J1287" t="str">
            <v>['d18:1', 'd18:1+OH', 'd18:1+2OH', 'Cer(d37:4)(dOH)-2H2O']</v>
          </cell>
          <cell r="K1287">
            <v>3360.1702</v>
          </cell>
          <cell r="L1287">
            <v>53.6</v>
          </cell>
          <cell r="M1287">
            <v>0.62</v>
          </cell>
          <cell r="O1287">
            <v>2</v>
          </cell>
        </row>
        <row r="1288">
          <cell r="H1288" t="str">
            <v>[246.2396, 570.4938, 210.2197]</v>
          </cell>
          <cell r="I1288" t="str">
            <v>[5311.1836, 111.5682, 26.0625]</v>
          </cell>
          <cell r="J1288" t="str">
            <v>['d14:0+2OH', 'Cer(d37:4)(dOH)-2H2O', 'd14:0']</v>
          </cell>
          <cell r="K1288">
            <v>5448.8143</v>
          </cell>
          <cell r="L1288">
            <v>50</v>
          </cell>
          <cell r="M1288">
            <v>1</v>
          </cell>
          <cell r="O1288">
            <v>2</v>
          </cell>
        </row>
        <row r="1289">
          <cell r="H1289" t="str">
            <v>[308.2942, 326.3025, 590.5078, 554.4834, 572.5103, 344.3198]</v>
          </cell>
          <cell r="I1289" t="str">
            <v>[13611.7959, 489.4074, 300.6713, 49.75, 38.625, 25.0833]</v>
          </cell>
          <cell r="J1289" t="str">
            <v>['t20:1+OH', 't20:1+2OH', 'Cer(t37:3)(2OH)-1H2O', 'Cer(t37:3)(2OH)-3H2O', 'Cer(t37:3)(2OH)-2H2O', 't20:1+3OH']</v>
          </cell>
          <cell r="K1289">
            <v>14515.332899999999</v>
          </cell>
          <cell r="L1289">
            <v>75</v>
          </cell>
          <cell r="M1289">
            <v>1</v>
          </cell>
          <cell r="O1289">
            <v>2</v>
          </cell>
        </row>
        <row r="1290">
          <cell r="H1290" t="str">
            <v>[308.2942, 326.3025, 590.5078, 572.5103]</v>
          </cell>
          <cell r="I1290" t="str">
            <v>[13611.7959, 489.4074, 300.6713, 38.625]</v>
          </cell>
          <cell r="J1290" t="str">
            <v>['d20:2+OH', 'd20:2+2OH', 'Cer(d37:3)(dOH)-1H2O', 'Cer(d37:3)(dOH)-2H2O']</v>
          </cell>
          <cell r="K1290">
            <v>14440.499599999999</v>
          </cell>
          <cell r="L1290">
            <v>60.3</v>
          </cell>
          <cell r="M1290">
            <v>0.99</v>
          </cell>
          <cell r="O1290">
            <v>2</v>
          </cell>
        </row>
        <row r="1291">
          <cell r="H1291" t="str">
            <v>[336.3252, 354.3335, 590.5078, 554.4834, 572.5103]</v>
          </cell>
          <cell r="I1291" t="str">
            <v>[10237.7031, 496.0125, 300.6713, 49.75, 38.625]</v>
          </cell>
          <cell r="J1291" t="str">
            <v>['t22:1+OH', 't22:1+2OH', 'Cer(t37:3)(2OH)-1H2O', 'Cer(t37:3)(2OH)-3H2O', 'Cer(t37:3)(2OH)-2H2O']</v>
          </cell>
          <cell r="K1291">
            <v>11122.7619</v>
          </cell>
          <cell r="L1291">
            <v>49.6</v>
          </cell>
          <cell r="M1291">
            <v>0.77</v>
          </cell>
          <cell r="O1291">
            <v>2</v>
          </cell>
        </row>
        <row r="1292">
          <cell r="H1292" t="str">
            <v>[334.3106, 352.3199, 590.4733, 316.3046, 608.4954]</v>
          </cell>
          <cell r="I1292" t="str">
            <v>[1144.6464, 126.2426, 68.375, 68.25, 47.0132]</v>
          </cell>
          <cell r="J1292" t="str">
            <v>['t22:2+OH', 't22:2+2OH', 'Cer(t36:3)(tOH)-2H2O', 't22:2', 'Cer(t36:3)(tOH)-1H2O']</v>
          </cell>
          <cell r="K1292">
            <v>1454.5272</v>
          </cell>
          <cell r="L1292">
            <v>62</v>
          </cell>
          <cell r="M1292">
            <v>1</v>
          </cell>
          <cell r="O1292">
            <v>2</v>
          </cell>
        </row>
        <row r="1293">
          <cell r="H1293" t="str">
            <v>[626.5043, 282.2753, 264.2687, 608.4954]</v>
          </cell>
          <cell r="I1293" t="str">
            <v>[669.0419, 284.7931, 55.5, 47.0132]</v>
          </cell>
          <cell r="J1293" t="str">
            <v>['HexCer(m30:2)', 'm18:2+OH', 'm18:2', 'HexCer(m30:2)-1H2O']</v>
          </cell>
          <cell r="K1293">
            <v>1056.3481999999999</v>
          </cell>
          <cell r="L1293">
            <v>51.3</v>
          </cell>
          <cell r="M1293">
            <v>0.73</v>
          </cell>
          <cell r="O1293">
            <v>2</v>
          </cell>
        </row>
        <row r="1294">
          <cell r="H1294" t="str">
            <v>[262.2207, 298.2404, 244.2051, 590.4733, 608.4954]</v>
          </cell>
          <cell r="I1294" t="str">
            <v>[407.571, 265.4402, 103.2917, 68.375, 47.0132]</v>
          </cell>
          <cell r="J1294" t="str">
            <v>['t17:3+OH', 't17:3+3OH', 't17:3', 'Cer(t36:3)(tOH)-2H2O', 'Cer(t36:3)(tOH)-1H2O']</v>
          </cell>
          <cell r="K1294">
            <v>891.69110000000001</v>
          </cell>
          <cell r="L1294">
            <v>37.200000000000003</v>
          </cell>
          <cell r="M1294">
            <v>0.61</v>
          </cell>
          <cell r="O1294">
            <v>2</v>
          </cell>
        </row>
        <row r="1295">
          <cell r="H1295" t="str">
            <v>[350.3402, 610.5712, 592.56, 368.3561]</v>
          </cell>
          <cell r="I1295" t="str">
            <v>[6391.064, 117.0833, 104.5956, 87.0]</v>
          </cell>
          <cell r="J1295" t="str">
            <v>['d23:2+OH', 'Cer(d41:5)-1H2O', 'Cer(d41:5)-2H2O', 'd23:2+2OH']</v>
          </cell>
          <cell r="K1295">
            <v>6699.7429000000002</v>
          </cell>
          <cell r="L1295">
            <v>67</v>
          </cell>
          <cell r="M1295">
            <v>1</v>
          </cell>
          <cell r="O1295">
            <v>2</v>
          </cell>
        </row>
        <row r="1296">
          <cell r="H1296" t="str">
            <v>[334.3109, 352.3201, 610.5712, 592.56]</v>
          </cell>
          <cell r="I1296" t="str">
            <v>[1014.4818, 164.2045, 117.0833, 104.5956]</v>
          </cell>
          <cell r="J1296" t="str">
            <v>['d22:3+OH', 'd22:3+2OH', 'Cer(d41:5)-1H2O', 'Cer(d41:5)-2H2O']</v>
          </cell>
          <cell r="K1296">
            <v>1400.3652</v>
          </cell>
          <cell r="L1296">
            <v>53.6</v>
          </cell>
          <cell r="M1296">
            <v>0.21</v>
          </cell>
          <cell r="O1296">
            <v>2</v>
          </cell>
        </row>
        <row r="1297">
          <cell r="H1297" t="str">
            <v>[308.2926, 326.3071, 290.2839, 610.5712, 592.56]</v>
          </cell>
          <cell r="I1297" t="str">
            <v>[320.0132, 215.0357, 141.0417, 117.0833, 104.5956]</v>
          </cell>
          <cell r="J1297" t="str">
            <v>['d20:2+OH', 'd20:2+2OH', 'd20:2', 'Cer(d41:5)-1H2O', 'Cer(d41:5)-2H2O']</v>
          </cell>
          <cell r="K1297">
            <v>897.76949999999999</v>
          </cell>
          <cell r="L1297">
            <v>49.8</v>
          </cell>
          <cell r="M1297">
            <v>0.13</v>
          </cell>
          <cell r="O1297">
            <v>2</v>
          </cell>
        </row>
        <row r="1298">
          <cell r="H1298" t="str">
            <v>[282.2786, 610.5694, 264.2673, 300.2909, 574.5583, 592.5656]</v>
          </cell>
          <cell r="I1298" t="str">
            <v>[416.5329, 371.9202, 179.4821, 87.05, 27.05, 25.25]</v>
          </cell>
          <cell r="J1298" t="str">
            <v>['t18:0+OH', 'Cer(t38:0)(2OH)-1H2O', 't18:0', 't18:0+2OH', 'Cer(t38:0)(2OH)-3H2O', 'Cer(t38:0)(2OH)-2H2O']</v>
          </cell>
          <cell r="K1298">
            <v>1107.2852</v>
          </cell>
          <cell r="L1298">
            <v>75</v>
          </cell>
          <cell r="M1298">
            <v>1</v>
          </cell>
          <cell r="O1298">
            <v>2</v>
          </cell>
        </row>
        <row r="1299">
          <cell r="H1299" t="str">
            <v>[610.5694, 310.3094, 328.3183, 346.3293, 574.5583, 592.5656]</v>
          </cell>
          <cell r="I1299" t="str">
            <v>[371.9202, 165.075, 106.1429, 77.0833, 27.05, 25.25]</v>
          </cell>
          <cell r="J1299" t="str">
            <v>['Cer(t38:0)(2OH)-1H2O', 't20:0+OH', 't20:0+2OH', 't20:0+3OH', 'Cer(t38:0)(2OH)-3H2O', 'Cer(t38:0)(2OH)-2H2O']</v>
          </cell>
          <cell r="K1299">
            <v>772.52140000000009</v>
          </cell>
          <cell r="L1299">
            <v>67.5</v>
          </cell>
          <cell r="M1299">
            <v>0.7</v>
          </cell>
          <cell r="O1299">
            <v>2</v>
          </cell>
        </row>
        <row r="1300">
          <cell r="H1300" t="str">
            <v>[610.5694, 208.2041, 244.225, 262.2339, 574.5583, 592.5656]</v>
          </cell>
          <cell r="I1300" t="str">
            <v>[371.9202, 148.3224, 101.025, 82.0, 27.05, 25.25]</v>
          </cell>
          <cell r="J1300" t="str">
            <v>['Cer(t38:0)(2OH)-1H2O', 't14:0', 't14:0+2OH', 't14:0+3OH', 'Cer(t38:0)(2OH)-3H2O', 'Cer(t38:0)(2OH)-2H2O']</v>
          </cell>
          <cell r="K1300">
            <v>755.56759999999997</v>
          </cell>
          <cell r="L1300">
            <v>60</v>
          </cell>
          <cell r="M1300">
            <v>0.68</v>
          </cell>
          <cell r="O1300">
            <v>2</v>
          </cell>
        </row>
        <row r="1301">
          <cell r="H1301" t="str">
            <v>[342.3323, 624.5876, 306.3151, 606.5719, 360.3455]</v>
          </cell>
          <cell r="I1301" t="str">
            <v>[736.6617, 249.845, 211.0179, 32.625, 27.05]</v>
          </cell>
          <cell r="J1301" t="str">
            <v>['t21:0+2OH', 'Cer(t39:0)(2OH)-1H2O', 't21:0', 'Cer(t39:0)(2OH)-2H2O', 't21:0+3OH']</v>
          </cell>
          <cell r="K1301">
            <v>1257.1995999999999</v>
          </cell>
          <cell r="L1301">
            <v>62</v>
          </cell>
          <cell r="M1301">
            <v>1</v>
          </cell>
          <cell r="O1301">
            <v>2</v>
          </cell>
        </row>
        <row r="1302">
          <cell r="H1302" t="str">
            <v>[278.2831, 624.5876, 314.3087, 606.5719]</v>
          </cell>
          <cell r="I1302" t="str">
            <v>[424.8889, 249.845, 52.2, 32.625]</v>
          </cell>
          <cell r="J1302" t="str">
            <v>['t19:0', 'Cer(t39:0)(2OH)-1H2O', 't19:0+2OH', 'Cer(t39:0)(2OH)-2H2O']</v>
          </cell>
          <cell r="K1302">
            <v>759.55889999999999</v>
          </cell>
          <cell r="L1302">
            <v>45</v>
          </cell>
          <cell r="M1302">
            <v>0.6</v>
          </cell>
          <cell r="O1302">
            <v>2</v>
          </cell>
        </row>
        <row r="1303">
          <cell r="H1303" t="str">
            <v>[624.5876, 286.2783, 268.2678, 250.2521, 606.5719]</v>
          </cell>
          <cell r="I1303" t="str">
            <v>[249.845, 150.5956, 102.3472, 77.6667, 32.625]</v>
          </cell>
          <cell r="J1303" t="str">
            <v>['Cer(t39:0)(2OH)-1H2O', 't17:0+2OH', 't17:0+OH', 't17:0', 'Cer(t39:0)(2OH)-2H2O']</v>
          </cell>
          <cell r="K1303">
            <v>613.07950000000005</v>
          </cell>
          <cell r="L1303">
            <v>43.4</v>
          </cell>
          <cell r="M1303">
            <v>0.49</v>
          </cell>
          <cell r="O1303">
            <v>2</v>
          </cell>
        </row>
        <row r="1304">
          <cell r="H1304" t="str">
            <v>[336.3579, 354.3762, 609.5108, 627.5138]</v>
          </cell>
          <cell r="I1304" t="str">
            <v>[13952.7959, 210.0526, 34.0, 25.875]</v>
          </cell>
          <cell r="J1304" t="str">
            <v>['d23:0', 'd23:0+OH', 'N-methylCAEP(d33:1)-2H2O', 'N-methylCAEP(d33:1)-1H2O']</v>
          </cell>
          <cell r="K1304">
            <v>14222.7235</v>
          </cell>
          <cell r="L1304">
            <v>50</v>
          </cell>
          <cell r="M1304">
            <v>1</v>
          </cell>
          <cell r="O1304">
            <v>2</v>
          </cell>
        </row>
        <row r="1305">
          <cell r="H1305" t="str">
            <v>[336.3579, 354.3762, 609.5108, 627.5138]</v>
          </cell>
          <cell r="I1305" t="str">
            <v>[13952.7959, 210.0526, 34.0, 25.875]</v>
          </cell>
          <cell r="J1305" t="str">
            <v>['d23:0', 'd23:0+OH', 'CAEP(d34:1)-2H2O', 'CAEP(d34:1)-1H2O']</v>
          </cell>
          <cell r="K1305">
            <v>14222.7235</v>
          </cell>
          <cell r="L1305">
            <v>50</v>
          </cell>
          <cell r="M1305">
            <v>1</v>
          </cell>
          <cell r="O1305">
            <v>2</v>
          </cell>
        </row>
        <row r="1306">
          <cell r="H1306" t="str">
            <v>[366.3705, 384.3844, 609.5108, 627.5138]</v>
          </cell>
          <cell r="I1306" t="str">
            <v>[5838.6528, 135.5, 34.0, 25.875]</v>
          </cell>
          <cell r="J1306" t="str">
            <v>['d24:1+OH', 'd24:1+2OH', 'CAEP(d34:1)-2H2O', 'CAEP(d34:1)-1H2O']</v>
          </cell>
          <cell r="K1306">
            <v>6034.0277999999998</v>
          </cell>
          <cell r="L1306">
            <v>45</v>
          </cell>
          <cell r="M1306">
            <v>0.42</v>
          </cell>
          <cell r="O1306">
            <v>2</v>
          </cell>
        </row>
        <row r="1307">
          <cell r="H1307" t="str">
            <v>[298.2766, 262.2544, 280.2657, 316.2828, 632.5722, 614.5458]</v>
          </cell>
          <cell r="I1307" t="str">
            <v>[2410.3872, 2228.4753, 1867.9385, 957.0228, 209.125, 92.1607]</v>
          </cell>
          <cell r="J1307" t="str">
            <v>['t18:1+2OH', 't18:1', 't18:1+OH', 't18:1+3OH', 'Cer(t40:3)(2OH)-1H2O', 'Cer(t40:3)(2OH)-2H2O']</v>
          </cell>
          <cell r="K1307">
            <v>7765.1094999999996</v>
          </cell>
          <cell r="L1307">
            <v>75</v>
          </cell>
          <cell r="M1307">
            <v>1</v>
          </cell>
          <cell r="O1307">
            <v>2</v>
          </cell>
        </row>
        <row r="1308">
          <cell r="H1308" t="str">
            <v>[298.2766, 262.2544, 280.2657, 632.5722, 614.5458]</v>
          </cell>
          <cell r="I1308" t="str">
            <v>[2410.3872, 2228.4753, 1867.9385, 209.125, 92.1607]</v>
          </cell>
          <cell r="J1308" t="str">
            <v>['d18:2+2OH', 'd18:2', 'd18:2+OH', 'Cer(d40:3)(dOH)-1H2O', 'Cer(d40:3)(dOH)-2H2O']</v>
          </cell>
          <cell r="K1308">
            <v>6808.0867000000007</v>
          </cell>
          <cell r="L1308">
            <v>74.7</v>
          </cell>
          <cell r="M1308">
            <v>0.88</v>
          </cell>
          <cell r="O1308">
            <v>2</v>
          </cell>
        </row>
        <row r="1309">
          <cell r="H1309" t="str">
            <v>[340.3278, 322.3157, 304.3049, 632.5722, 614.5458]</v>
          </cell>
          <cell r="I1309" t="str">
            <v>[926.2025, 637.0109, 570.4689, 209.125, 92.1607]</v>
          </cell>
          <cell r="J1309" t="str">
            <v>['d21:2+2OH', 'd21:2+OH', 'd21:2', 'Cer(d40:3)(dOH)-1H2O', 'Cer(d40:3)(dOH)-2H2O']</v>
          </cell>
          <cell r="K1309">
            <v>2434.9679999999998</v>
          </cell>
          <cell r="L1309">
            <v>66.399999999999991</v>
          </cell>
          <cell r="M1309">
            <v>0.31</v>
          </cell>
          <cell r="O1309">
            <v>2</v>
          </cell>
        </row>
        <row r="1310">
          <cell r="H1310" t="str">
            <v>[300.2891, 282.2779, 264.2674, 632.6324, 614.6205]</v>
          </cell>
          <cell r="I1310" t="str">
            <v>[12820.3379, 4967.4775, 3059.2537, 628.9151, 290.4198]</v>
          </cell>
          <cell r="J1310" t="str">
            <v>['d18:1+2OH', 'd18:1+OH', 'd18:1', 'Cer(d42:1)-1H2O', 'Cer(d42:1)-2H2O']</v>
          </cell>
          <cell r="K1310">
            <v>21766.403999999999</v>
          </cell>
          <cell r="L1310">
            <v>83</v>
          </cell>
          <cell r="M1310">
            <v>1</v>
          </cell>
          <cell r="O1310">
            <v>2</v>
          </cell>
        </row>
        <row r="1311">
          <cell r="H1311" t="str">
            <v>[270.2776, 252.2684, 632.6324, 614.6205]</v>
          </cell>
          <cell r="I1311" t="str">
            <v>[781.9717, 770.1821, 628.9151, 290.4198]</v>
          </cell>
          <cell r="J1311" t="str">
            <v>['d17:0+OH', 'd17:0', 'Cer(d42:1)-1H2O', 'Cer(d42:1)-2H2O']</v>
          </cell>
          <cell r="K1311">
            <v>2471.4886999999999</v>
          </cell>
          <cell r="L1311">
            <v>60.3</v>
          </cell>
          <cell r="M1311">
            <v>0.11</v>
          </cell>
          <cell r="O1311">
            <v>2</v>
          </cell>
        </row>
        <row r="1312">
          <cell r="H1312" t="str">
            <v>[368.3859, 632.6324, 614.6205, 350.3837]</v>
          </cell>
          <cell r="I1312" t="str">
            <v>[1111.1023, 628.9151, 290.4198, 88.05]</v>
          </cell>
          <cell r="J1312" t="str">
            <v>['d24:0+OH', 'Cer(d42:1)-1H2O', 'Cer(d42:1)-2H2O', 'd24:0']</v>
          </cell>
          <cell r="K1312">
            <v>2118.4872</v>
          </cell>
          <cell r="L1312">
            <v>53.6</v>
          </cell>
          <cell r="M1312">
            <v>0.1</v>
          </cell>
          <cell r="O1312">
            <v>2</v>
          </cell>
        </row>
        <row r="1313">
          <cell r="H1313" t="str">
            <v>[652.4792, 634.4692, 204.172, 240.1963, 222.1856, 616.4674]</v>
          </cell>
          <cell r="I1313" t="str">
            <v>[3249.5059, 1157.6721, 424.275, 285.5329, 124.625, 97.875]</v>
          </cell>
          <cell r="J1313" t="str">
            <v>['HexCer(d31:4)', 'HexCer(d31:4)-1H2O', 'd14:3', 'd14:3+2OH', 'd14:3+OH', 'HexCer(d31:4)-2H2O']</v>
          </cell>
          <cell r="K1313">
            <v>5339.4858999999997</v>
          </cell>
          <cell r="L1313">
            <v>67</v>
          </cell>
          <cell r="M1313">
            <v>1</v>
          </cell>
          <cell r="O1313">
            <v>2</v>
          </cell>
        </row>
        <row r="1314">
          <cell r="H1314" t="str">
            <v>[652.4792, 634.4692, 234.1856, 216.174, 616.4674, 252.1957]</v>
          </cell>
          <cell r="I1314" t="str">
            <v>[3249.5059, 1157.6721, 327.3606, 314.9688, 97.875, 81.1429]</v>
          </cell>
          <cell r="J1314" t="str">
            <v>['HexCer(d31:4)', 'HexCer(d31:4)-1H2O', 'd15:4+OH', 'd15:4', 'HexCer(d31:4)-2H2O', 'd15:4+2OH']</v>
          </cell>
          <cell r="K1314">
            <v>5228.5252999999993</v>
          </cell>
          <cell r="L1314">
            <v>53.6</v>
          </cell>
          <cell r="M1314">
            <v>0.98</v>
          </cell>
          <cell r="O1314">
            <v>2</v>
          </cell>
        </row>
        <row r="1315">
          <cell r="H1315" t="str">
            <v>[652.4792, 634.4692, 256.2624, 238.2547, 616.4674]</v>
          </cell>
          <cell r="I1315" t="str">
            <v>[3249.5059, 1157.6721, 419.2487, 408.875, 97.875]</v>
          </cell>
          <cell r="J1315" t="str">
            <v>['HexCer(d31:4)', 'HexCer(d31:4)-1H2O', 'd16:0+OH', 'd16:0', 'HexCer(d31:4)-2H2O']</v>
          </cell>
          <cell r="K1315">
            <v>5333.1767</v>
          </cell>
          <cell r="L1315">
            <v>50.400000000000013</v>
          </cell>
          <cell r="M1315">
            <v>1</v>
          </cell>
          <cell r="O1315">
            <v>2</v>
          </cell>
        </row>
        <row r="1316">
          <cell r="H1316" t="str">
            <v>[338.2748, 616.4934, 284.2347, 634.5153, 598.4757, 320.2572]</v>
          </cell>
          <cell r="I1316" t="str">
            <v>[1526.3433, 322.8148, 267.1023, 154.438, 109.4803, 20.25]</v>
          </cell>
          <cell r="J1316" t="str">
            <v>['t20:4+3OH', 'Cer(t38:4)(tOH)-2H2O', 't20:4', 'Cer(t38:4)(tOH)-1H2O', 'Cer(t38:4)(tOH)-3H2O', 't20:4+2OH']</v>
          </cell>
          <cell r="K1316">
            <v>2400.4286999999999</v>
          </cell>
          <cell r="L1316">
            <v>67.5</v>
          </cell>
          <cell r="M1316">
            <v>0.98</v>
          </cell>
          <cell r="O1316">
            <v>2</v>
          </cell>
        </row>
        <row r="1317">
          <cell r="H1317" t="str">
            <v>[206.1897, 652.5181, 634.5153, 490.4546]</v>
          </cell>
          <cell r="I1317" t="str">
            <v>[1644.321, 613.9395, 154.438, 32.5]</v>
          </cell>
          <cell r="J1317" t="str">
            <v>['m14:3', 'HexCer(m32:3)', 'HexCer(m32:3)-1H2O', 'HexCer(m32:3)-Hex']</v>
          </cell>
          <cell r="K1317">
            <v>2445.1985</v>
          </cell>
          <cell r="L1317">
            <v>56.999999999999993</v>
          </cell>
          <cell r="M1317">
            <v>1</v>
          </cell>
          <cell r="O1317">
            <v>2</v>
          </cell>
        </row>
        <row r="1318">
          <cell r="H1318" t="str">
            <v>[292.2323, 310.2392, 616.4934, 634.5153, 598.4757, 274.2181, 256.2046]</v>
          </cell>
          <cell r="I1318" t="str">
            <v>[671.6039, 401.75, 322.8148, 154.438, 109.4803, 81.1023, 46.1655]</v>
          </cell>
          <cell r="J1318" t="str">
            <v>['t18:4+2OH', 't18:4+3OH', 'Cer(t38:4)(tOH)-2H2O', 'Cer(t38:4)(tOH)-1H2O', 'Cer(t38:4)(tOH)-3H2O', 't18:4+OH', 't18:4']</v>
          </cell>
          <cell r="K1318">
            <v>1787.3548000000001</v>
          </cell>
          <cell r="L1318">
            <v>52.8</v>
          </cell>
          <cell r="M1318">
            <v>0.73</v>
          </cell>
          <cell r="O1318">
            <v>2</v>
          </cell>
        </row>
        <row r="1319">
          <cell r="H1319" t="str">
            <v>[296.2615, 278.2467, 314.2678, 260.2352]</v>
          </cell>
          <cell r="I1319" t="str">
            <v>[210.4295, 156.5568, 91.2041, 65.8276]</v>
          </cell>
          <cell r="J1319" t="str">
            <v>['t18:2+2OH', 't18:2+OH', 't18:2+3OH', 't18:2']</v>
          </cell>
          <cell r="K1319">
            <v>524.01800000000003</v>
          </cell>
          <cell r="L1319">
            <v>40</v>
          </cell>
          <cell r="M1319">
            <v>0.72</v>
          </cell>
          <cell r="O1319">
            <v>2</v>
          </cell>
        </row>
        <row r="1320">
          <cell r="H1320" t="str">
            <v>[656.5503, 252.2688, 270.2757]</v>
          </cell>
          <cell r="I1320" t="str">
            <v>[590.8266, 88.1607, 43.9]</v>
          </cell>
          <cell r="J1320" t="str">
            <v>['HexCer(m32:1)', 'm17:1', 'm17:1+OH']</v>
          </cell>
          <cell r="K1320">
            <v>722.88729999999998</v>
          </cell>
          <cell r="L1320">
            <v>38.700000000000003</v>
          </cell>
          <cell r="M1320">
            <v>0.99</v>
          </cell>
          <cell r="O1320">
            <v>2</v>
          </cell>
        </row>
        <row r="1321">
          <cell r="H1321" t="str">
            <v>[342.2965, 306.285, 288.2736]</v>
          </cell>
          <cell r="I1321" t="str">
            <v>[479.2401, 176.1078, 71.625]</v>
          </cell>
          <cell r="J1321" t="str">
            <v>['t20:2+3OH', 't20:2+OH', 't20:2']</v>
          </cell>
          <cell r="K1321">
            <v>726.97289999999998</v>
          </cell>
          <cell r="L1321">
            <v>38</v>
          </cell>
          <cell r="M1321">
            <v>1</v>
          </cell>
          <cell r="O1321">
            <v>2</v>
          </cell>
        </row>
        <row r="1322">
          <cell r="H1322" t="str">
            <v>[640.5598, 350.3447, 368.3487, 604.5357, 622.5414]</v>
          </cell>
          <cell r="I1322" t="str">
            <v>[473.9101, 256.0833, 141.3611, 55.125, 51.7788]</v>
          </cell>
          <cell r="J1322" t="str">
            <v>['Cer(t38:1)(tOH)-1H2O', 't23:1+OH', 't23:1+2OH', 'Cer(t38:1)(tOH)-3H2O', 'Cer(t38:1)(tOH)-2H2O']</v>
          </cell>
          <cell r="K1322">
            <v>978.25830000000008</v>
          </cell>
          <cell r="L1322">
            <v>49.6</v>
          </cell>
          <cell r="M1322">
            <v>0.56000000000000005</v>
          </cell>
          <cell r="O1322">
            <v>2</v>
          </cell>
        </row>
        <row r="1323">
          <cell r="H1323" t="str">
            <v>[640.5598, 206.1881, 224.1979, 604.5357, 622.5414]</v>
          </cell>
          <cell r="I1323" t="str">
            <v>[473.9101, 265.8167, 124.0, 55.125, 51.7788]</v>
          </cell>
          <cell r="J1323" t="str">
            <v>['Cer(t38:1)(tOH)-1H2O', 't14:1', 't14:1+OH', 'Cer(t38:1)(tOH)-3H2O', 'Cer(t38:1)(tOH)-2H2O']</v>
          </cell>
          <cell r="K1323">
            <v>970.63060000000007</v>
          </cell>
          <cell r="L1323">
            <v>43.4</v>
          </cell>
          <cell r="M1323">
            <v>0.56000000000000005</v>
          </cell>
          <cell r="O1323">
            <v>2</v>
          </cell>
        </row>
        <row r="1324">
          <cell r="H1324" t="str">
            <v>[658.557, 640.5598, 282.3202]</v>
          </cell>
          <cell r="I1324" t="str">
            <v>[1243.2296, 473.9101, 27.05]</v>
          </cell>
          <cell r="J1324" t="str">
            <v>['HexCer(m32:0)', 'HexCer(m32:0)-1H2O', 'm19:0']</v>
          </cell>
          <cell r="K1324">
            <v>1744.1896999999999</v>
          </cell>
          <cell r="L1324">
            <v>43</v>
          </cell>
          <cell r="M1324">
            <v>1</v>
          </cell>
          <cell r="O1324">
            <v>2</v>
          </cell>
        </row>
        <row r="1325">
          <cell r="H1325" t="str">
            <v>[368.3847, 386.4007, 640.6137]</v>
          </cell>
          <cell r="I1325" t="str">
            <v>[892.9728, 506.199, 41.1607]</v>
          </cell>
          <cell r="J1325" t="str">
            <v>['d24:0+OH', 'd24:0+2OH', 'Cer(d43:4)-1H2O']</v>
          </cell>
          <cell r="K1325">
            <v>1440.3325</v>
          </cell>
          <cell r="L1325">
            <v>50</v>
          </cell>
          <cell r="M1325">
            <v>1</v>
          </cell>
          <cell r="O1325">
            <v>2</v>
          </cell>
        </row>
        <row r="1326">
          <cell r="H1326" t="str">
            <v>[432.4229, 414.414, 640.6137]</v>
          </cell>
          <cell r="I1326" t="str">
            <v>[400.6667, 109.1667, 41.1607]</v>
          </cell>
          <cell r="J1326" t="str">
            <v>['d29:3+OH', 'd29:3', 'Cer(d43:4)-1H2O']</v>
          </cell>
          <cell r="K1326">
            <v>550.9941</v>
          </cell>
          <cell r="L1326">
            <v>45</v>
          </cell>
          <cell r="M1326">
            <v>0.38</v>
          </cell>
          <cell r="O1326">
            <v>2</v>
          </cell>
        </row>
        <row r="1327">
          <cell r="H1327" t="str">
            <v>[386.3839, 640.6137, 404.3909]</v>
          </cell>
          <cell r="I1327" t="str">
            <v>[294.3267, 41.1607, 21.45]</v>
          </cell>
          <cell r="J1327" t="str">
            <v>['d27:3', 'Cer(d43:4)-1H2O', 'd27:3+OH']</v>
          </cell>
          <cell r="K1327">
            <v>356.93740000000003</v>
          </cell>
          <cell r="L1327">
            <v>40</v>
          </cell>
          <cell r="M1327">
            <v>0.25</v>
          </cell>
          <cell r="O1327">
            <v>2</v>
          </cell>
        </row>
        <row r="1328">
          <cell r="H1328" t="str">
            <v>[650.6066, 280.2627, 262.2523, 632.5963, 298.2729, 614.5854, 316.2828]</v>
          </cell>
          <cell r="I1328" t="str">
            <v>[100910.25, 31563.2852, 30847.1074, 19740.4648, 10884.0645, 5255.0112, 2327.4663]</v>
          </cell>
          <cell r="J1328" t="str">
            <v>['Cer(t41:1)(2OH)-1H2O', 't18:1+OH', 't18:1', 'Cer(t41:1)(2OH)-2H2O', 't18:1+2OH', 'Cer(t41:1)(2OH)-3H2O', 't18:1+3OH']</v>
          </cell>
          <cell r="K1328">
            <v>201527.64939999999</v>
          </cell>
          <cell r="L1328">
            <v>88</v>
          </cell>
          <cell r="M1328">
            <v>1</v>
          </cell>
          <cell r="O1328">
            <v>2</v>
          </cell>
        </row>
        <row r="1329">
          <cell r="H1329" t="str">
            <v>[650.6066, 632.5963, 370.367, 614.5854, 352.3547, 334.35]</v>
          </cell>
          <cell r="I1329" t="str">
            <v>[100910.25, 19740.4648, 9767.3086, 5255.0112, 1165.6713, 75.375]</v>
          </cell>
          <cell r="J1329" t="str">
            <v>['Cer(t41:1)(2OH)-1H2O', 'Cer(t41:1)(2OH)-2H2O', 't23:0+2OH', 'Cer(t41:1)(2OH)-3H2O', 't23:0+OH', 't23:0']</v>
          </cell>
          <cell r="K1329">
            <v>136914.0809</v>
          </cell>
          <cell r="L1329">
            <v>67.5</v>
          </cell>
          <cell r="M1329">
            <v>0.68</v>
          </cell>
          <cell r="O1329">
            <v>2</v>
          </cell>
        </row>
        <row r="1330">
          <cell r="H1330" t="str">
            <v>[650.6066, 632.5963, 370.367, 352.3547, 334.35]</v>
          </cell>
          <cell r="I1330" t="str">
            <v>[100910.25, 19740.4648, 9767.3086, 1165.6713, 75.375]</v>
          </cell>
          <cell r="J1330" t="str">
            <v>['Cer(d41:1)(dOH)-1H2O', 'Cer(d41:1)(dOH)-2H2O', 'd23:1+2OH', 'd23:1+OH', 'd23:1']</v>
          </cell>
          <cell r="K1330">
            <v>131659.06969999999</v>
          </cell>
          <cell r="L1330">
            <v>66.399999999999991</v>
          </cell>
          <cell r="M1330">
            <v>0.65</v>
          </cell>
          <cell r="O1330">
            <v>2</v>
          </cell>
        </row>
        <row r="1331">
          <cell r="H1331" t="str">
            <v>[262.2526, 680.545, 500.4817, 280.2632, 518.4927, 662.5275]</v>
          </cell>
          <cell r="I1331" t="str">
            <v>[43457.0156, 27059.002, 6796.6704, 5182.083, 4144.8999, 268.2661]</v>
          </cell>
          <cell r="J1331" t="str">
            <v>['m18:3', 'HexCer(m34:3)', 'HexCer(m34:3)-Hex-H2O', 'm18:3+OH', 'HexCer(m34:3)-Hex', 'HexCer(m34:3)-1H2O']</v>
          </cell>
          <cell r="K1331">
            <v>86907.936999999991</v>
          </cell>
          <cell r="L1331">
            <v>86</v>
          </cell>
          <cell r="M1331">
            <v>1</v>
          </cell>
          <cell r="O1331">
            <v>2</v>
          </cell>
        </row>
        <row r="1332">
          <cell r="H1332" t="str">
            <v>[680.545, 500.4817, 518.4927, 250.2527, 268.2626, 662.5275]</v>
          </cell>
          <cell r="I1332" t="str">
            <v>[27059.002, 6796.6704, 4144.8999, 4051.4324, 280.3967, 268.2661]</v>
          </cell>
          <cell r="J1332" t="str">
            <v>['HexCer(m34:3)', 'HexCer(m34:3)-Hex-H2O', 'HexCer(m34:3)-Hex', 'm17:2', 'm17:2+OH', 'HexCer(m34:3)-1H2O']</v>
          </cell>
          <cell r="K1332">
            <v>42600.667500000003</v>
          </cell>
          <cell r="L1332">
            <v>68.8</v>
          </cell>
          <cell r="M1332">
            <v>0.49</v>
          </cell>
          <cell r="O1332">
            <v>2</v>
          </cell>
        </row>
        <row r="1333">
          <cell r="H1333" t="str">
            <v>[680.545, 500.4817, 518.4927, 234.2223, 662.5275, 252.2299]</v>
          </cell>
          <cell r="I1333" t="str">
            <v>[27059.002, 6796.6704, 4144.8999, 1746.403, 268.2661, 153.125]</v>
          </cell>
          <cell r="J1333" t="str">
            <v>['HexCer(m34:3)', 'HexCer(m34:3)-Hex-H2O', 'HexCer(m34:3)-Hex', 'm16:3', 'HexCer(m34:3)-1H2O', 'm16:3+OH']</v>
          </cell>
          <cell r="K1333">
            <v>40168.366399999999</v>
          </cell>
          <cell r="L1333">
            <v>60.2</v>
          </cell>
          <cell r="M1333">
            <v>0.46</v>
          </cell>
          <cell r="O1333">
            <v>2</v>
          </cell>
        </row>
        <row r="1334">
          <cell r="H1334" t="str">
            <v>[280.3005, 298.3147, 316.3152, 664.6322, 646.622]</v>
          </cell>
          <cell r="I1334" t="str">
            <v>[18182.0801, 8732.1289, 7379.0186, 893.9145, 251.1101]</v>
          </cell>
          <cell r="J1334" t="str">
            <v>['d19:0', 'd19:0+OH', 'd19:0+2OH', 'Cer(d42:1)(dOH)-1H2O', 'Cer(d42:1)(dOH)-2H2O']</v>
          </cell>
          <cell r="K1334">
            <v>35438.252200000003</v>
          </cell>
          <cell r="L1334">
            <v>83</v>
          </cell>
          <cell r="M1334">
            <v>1</v>
          </cell>
          <cell r="O1334">
            <v>2</v>
          </cell>
        </row>
        <row r="1335">
          <cell r="H1335" t="str">
            <v>[426.435, 408.4234, 390.4102, 664.6322, 444.4346, 646.622]</v>
          </cell>
          <cell r="I1335" t="str">
            <v>[13350.9082, 2033.4661, 1034.0834, 893.9145, 332.4568, 251.1101]</v>
          </cell>
          <cell r="J1335" t="str">
            <v>['t27:0+2OH', 't27:0+OH', 't27:0', 'Cer(t42:1)(2OH)-1H2O', 't27:0+3OH', 'Cer(t42:1)(2OH)-2H2O']</v>
          </cell>
          <cell r="K1335">
            <v>17895.9391</v>
          </cell>
          <cell r="L1335">
            <v>67.5</v>
          </cell>
          <cell r="M1335">
            <v>0.5</v>
          </cell>
          <cell r="O1335">
            <v>2</v>
          </cell>
        </row>
        <row r="1336">
          <cell r="H1336" t="str">
            <v>[426.435, 408.4234, 390.4102, 664.6322, 646.622]</v>
          </cell>
          <cell r="I1336" t="str">
            <v>[13350.9082, 2033.4661, 1034.0834, 893.9145, 251.1101]</v>
          </cell>
          <cell r="J1336" t="str">
            <v>['d27:1+2OH', 'd27:1+OH', 'd27:1', 'Cer(d42:1)(dOH)-1H2O', 'Cer(d42:1)(dOH)-2H2O']</v>
          </cell>
          <cell r="K1336">
            <v>17563.4823</v>
          </cell>
          <cell r="L1336">
            <v>66.399999999999991</v>
          </cell>
          <cell r="M1336">
            <v>0.5</v>
          </cell>
          <cell r="O1336">
            <v>2</v>
          </cell>
        </row>
        <row r="1337">
          <cell r="H1337" t="str">
            <v>[410.4404, 428.4539, 392.4261, 664.6496, 646.6373]</v>
          </cell>
          <cell r="I1337" t="str">
            <v>[1700.2491, 409.1633, 61.05, 31.5, 30.3472]</v>
          </cell>
          <cell r="J1337" t="str">
            <v>['d27:0+OH', 'd27:0+2OH', 'd27:0', 'Cer(d43:0)(2OH)-1H2O', 'Cer(d43:0)(2OH)-2H2O']</v>
          </cell>
          <cell r="K1337">
            <v>2232.309600000001</v>
          </cell>
          <cell r="L1337">
            <v>83</v>
          </cell>
          <cell r="M1337">
            <v>1</v>
          </cell>
          <cell r="O1337">
            <v>2</v>
          </cell>
        </row>
        <row r="1338">
          <cell r="H1338" t="str">
            <v>[298.3108, 280.2952, 664.6496, 646.6373, 316.316]</v>
          </cell>
          <cell r="I1338" t="str">
            <v>[555.3497, 279.104, 31.5, 30.3472, 27.0]</v>
          </cell>
          <cell r="J1338" t="str">
            <v>['d19:0+OH', 'd19:0', 'Cer(d43:0)(2OH)-1H2O', 'Cer(d43:0)(2OH)-2H2O', 'd19:0+2OH']</v>
          </cell>
          <cell r="K1338">
            <v>923.30090000000007</v>
          </cell>
          <cell r="L1338">
            <v>66.399999999999991</v>
          </cell>
          <cell r="M1338">
            <v>0.41</v>
          </cell>
          <cell r="O1338">
            <v>2</v>
          </cell>
        </row>
        <row r="1339">
          <cell r="H1339" t="str">
            <v>[368.3873, 386.4005, 664.6496, 646.6373]</v>
          </cell>
          <cell r="I1339" t="str">
            <v>[617.7697, 479.153, 31.5, 30.3472]</v>
          </cell>
          <cell r="J1339" t="str">
            <v>['d24:0+OH', 'd24:0+2OH', 'Cer(d43:0)(2OH)-1H2O', 'Cer(d43:0)(2OH)-2H2O']</v>
          </cell>
          <cell r="K1339">
            <v>1158.7699</v>
          </cell>
          <cell r="L1339">
            <v>60.3</v>
          </cell>
          <cell r="M1339">
            <v>0.52</v>
          </cell>
          <cell r="O1339">
            <v>2</v>
          </cell>
        </row>
        <row r="1340">
          <cell r="H1340" t="str">
            <v>[426.3931, 408.3811, 666.5761, 390.3727, 648.5653, 630.5523]</v>
          </cell>
          <cell r="I1340" t="str">
            <v>[15434.2314, 1292.9263, 1067.35, 801.3185, 337.4329, 94.6667]</v>
          </cell>
          <cell r="J1340" t="str">
            <v>['t26:2+3OH', 't26:2+2OH', 'Cer(t44:6)-1H2O', 't26:2+OH', 'Cer(t44:6)-2H2O', 'Cer(t44:6)-3H2O']</v>
          </cell>
          <cell r="K1340">
            <v>19027.925800000001</v>
          </cell>
          <cell r="L1340">
            <v>75</v>
          </cell>
          <cell r="M1340">
            <v>1</v>
          </cell>
          <cell r="O1340">
            <v>2</v>
          </cell>
        </row>
        <row r="1341">
          <cell r="H1341" t="str">
            <v>[280.2617, 262.2531, 666.5761, 298.2722, 648.5653]</v>
          </cell>
          <cell r="I1341" t="str">
            <v>[3291.6284, 1234.2633, 1067.35, 341.7692, 337.4329]</v>
          </cell>
          <cell r="J1341" t="str">
            <v>['d18:2+OH', 'd18:2', 'Cer(d44:6)(2OH)-1H2O', 'd18:2+2OH', 'Cer(d44:6)(2OH)-2H2O']</v>
          </cell>
          <cell r="K1341">
            <v>6272.4438</v>
          </cell>
          <cell r="L1341">
            <v>74.7</v>
          </cell>
          <cell r="M1341">
            <v>0.33</v>
          </cell>
          <cell r="O1341">
            <v>2</v>
          </cell>
        </row>
        <row r="1342">
          <cell r="H1342" t="str">
            <v>[440.4064, 666.5761, 422.3981, 648.5653, 404.3965, 386.383, 630.5523]</v>
          </cell>
          <cell r="I1342" t="str">
            <v>[2053.5776, 1067.35, 959.239, 337.4329, 262.6219, 115.125, 94.6667]</v>
          </cell>
          <cell r="J1342" t="str">
            <v>['t27:2+3OH', 'Cer(t44:6)-1H2O', 't27:2+2OH', 'Cer(t44:6)-2H2O', 't27:2+OH', 't27:2', 'Cer(t44:6)-3H2O']</v>
          </cell>
          <cell r="K1342">
            <v>4890.0131000000001</v>
          </cell>
          <cell r="L1342">
            <v>61.6</v>
          </cell>
          <cell r="M1342">
            <v>0.26</v>
          </cell>
          <cell r="O1342">
            <v>2</v>
          </cell>
        </row>
        <row r="1343">
          <cell r="H1343" t="str">
            <v>[685.4972, 204.1732, 240.1965, 667.4903]</v>
          </cell>
          <cell r="I1343" t="str">
            <v>[540.1639, 237.2426, 170.4133, 86.125]</v>
          </cell>
          <cell r="J1343" t="str">
            <v>['CAEP(d39:7)-1H2O', 'd14:3', 'd14:3+2OH', 'CAEP(d39:7)-2H2O']</v>
          </cell>
          <cell r="K1343">
            <v>1033.9448</v>
          </cell>
          <cell r="L1343">
            <v>50</v>
          </cell>
          <cell r="M1343">
            <v>1</v>
          </cell>
          <cell r="O1343">
            <v>2</v>
          </cell>
        </row>
        <row r="1344">
          <cell r="H1344" t="str">
            <v>[685.4972, 204.1732, 240.1965, 667.4903]</v>
          </cell>
          <cell r="I1344" t="str">
            <v>[540.1639, 237.2426, 170.4133, 86.125]</v>
          </cell>
          <cell r="J1344" t="str">
            <v>['N-methylCAEP(d38:7)-1H2O', 'd14:3', 'd14:3+2OH', 'N-methylCAEP(d38:7)-2H2O']</v>
          </cell>
          <cell r="K1344">
            <v>1033.9448</v>
          </cell>
          <cell r="L1344">
            <v>50</v>
          </cell>
          <cell r="M1344">
            <v>1</v>
          </cell>
          <cell r="O1344">
            <v>2</v>
          </cell>
        </row>
        <row r="1345">
          <cell r="H1345" t="str">
            <v>[685.4972, 306.2767, 288.2711, 667.4903]</v>
          </cell>
          <cell r="I1345" t="str">
            <v>[540.1639, 147.5, 141.75, 86.125]</v>
          </cell>
          <cell r="J1345" t="str">
            <v>['CAEP(d39:7)-1H2O', 'd20:3+OH', 'd20:3', 'CAEP(d39:7)-2H2O']</v>
          </cell>
          <cell r="K1345">
            <v>915.53890000000001</v>
          </cell>
          <cell r="L1345">
            <v>40</v>
          </cell>
          <cell r="M1345">
            <v>0.89</v>
          </cell>
          <cell r="O1345">
            <v>2</v>
          </cell>
        </row>
        <row r="1346">
          <cell r="H1346" t="str">
            <v>[398.3859, 692.6116, 416.3951, 452.4035, 434.3966]</v>
          </cell>
          <cell r="I1346" t="str">
            <v>[1948.7928, 583.14, 434.4132, 41.0625, 32.0]</v>
          </cell>
          <cell r="J1346" t="str">
            <v>['t28:3', 'Cer(t46:7)-1H2O', 't28:3+OH', 't28:3+3OH', 't28:3+2OH']</v>
          </cell>
          <cell r="K1346">
            <v>3039.4085</v>
          </cell>
          <cell r="L1346">
            <v>55.8</v>
          </cell>
          <cell r="M1346">
            <v>0.87</v>
          </cell>
          <cell r="O1346">
            <v>2</v>
          </cell>
        </row>
        <row r="1347">
          <cell r="H1347" t="str">
            <v>[398.3859, 692.6116, 416.3951, 434.3966]</v>
          </cell>
          <cell r="I1347" t="str">
            <v>[1948.7928, 583.14, 434.4132, 32.0]</v>
          </cell>
          <cell r="J1347" t="str">
            <v>['d28:4', 'Cer(d46:7)(2OH)-1H2O', 'd28:4+OH', 'd28:4+2OH']</v>
          </cell>
          <cell r="K1347">
            <v>2998.346</v>
          </cell>
          <cell r="L1347">
            <v>53.6</v>
          </cell>
          <cell r="M1347">
            <v>0.86</v>
          </cell>
          <cell r="O1347">
            <v>2</v>
          </cell>
        </row>
        <row r="1348">
          <cell r="H1348" t="str">
            <v>[270.2184, 692.6116, 324.2476, 288.2316]</v>
          </cell>
          <cell r="I1348" t="str">
            <v>[2388.7324, 583.14, 314.0497, 210.28]</v>
          </cell>
          <cell r="J1348" t="str">
            <v>['t19:4', 'Cer(t46:7)-1H2O', 't19:4+3OH', 't19:4+OH']</v>
          </cell>
          <cell r="K1348">
            <v>3496.2021</v>
          </cell>
          <cell r="L1348">
            <v>50</v>
          </cell>
          <cell r="M1348">
            <v>1</v>
          </cell>
          <cell r="O1348">
            <v>2</v>
          </cell>
        </row>
        <row r="1349">
          <cell r="H1349" t="str">
            <v>[694.6693, 282.279, 264.2677, 676.6599, 300.2903, 318.3043, 658.6458]</v>
          </cell>
          <cell r="I1349" t="str">
            <v>[9382.0605, 4861.2881, 2647.4675, 2035.3295, 1267.25, 435.7432, 413.2602]</v>
          </cell>
          <cell r="J1349" t="str">
            <v>['Cer(t44:0)(2OH)-1H2O', 't18:0+OH', 't18:0', 'Cer(t44:0)(2OH)-2H2O', 't18:0+2OH', 't18:0+3OH', 'Cer(t44:0)(2OH)-3H2O']</v>
          </cell>
          <cell r="K1349">
            <v>21042.399000000001</v>
          </cell>
          <cell r="L1349">
            <v>88</v>
          </cell>
          <cell r="M1349">
            <v>1</v>
          </cell>
          <cell r="O1349">
            <v>2</v>
          </cell>
        </row>
        <row r="1350">
          <cell r="H1350" t="str">
            <v>[694.6693, 676.6599, 310.3067, 292.3004, 328.315, 658.6458, 346.3307]</v>
          </cell>
          <cell r="I1350" t="str">
            <v>[9382.0605, 2035.3295, 1433.2974, 718.191, 521.1225, 413.2602, 348.1078]</v>
          </cell>
          <cell r="J1350" t="str">
            <v>['Cer(t44:0)(2OH)-1H2O', 'Cer(t44:0)(2OH)-2H2O', 't20:0+OH', 't20:0', 't20:0+2OH', 'Cer(t44:0)(2OH)-3H2O', 't20:0+3OH']</v>
          </cell>
          <cell r="K1350">
            <v>14851.368899999999</v>
          </cell>
          <cell r="L1350">
            <v>79.2</v>
          </cell>
          <cell r="M1350">
            <v>0.71</v>
          </cell>
          <cell r="O1350">
            <v>2</v>
          </cell>
        </row>
        <row r="1351">
          <cell r="H1351" t="str">
            <v>[694.6693, 676.6599, 296.2927, 658.6458, 314.306, 278.2812, 332.3226]</v>
          </cell>
          <cell r="I1351" t="str">
            <v>[9382.0605, 2035.3295, 543.2227, 413.2602, 164.25, 163.8013, 38.25]</v>
          </cell>
          <cell r="J1351" t="str">
            <v>['Cer(t44:0)(2OH)-1H2O', 'Cer(t44:0)(2OH)-2H2O', 't19:0+OH', 'Cer(t44:0)(2OH)-3H2O', 't19:0+2OH', 't19:0', 't19:0+3OH']</v>
          </cell>
          <cell r="K1351">
            <v>12740.174199999999</v>
          </cell>
          <cell r="L1351">
            <v>61.6</v>
          </cell>
          <cell r="M1351">
            <v>0.61</v>
          </cell>
          <cell r="O1351">
            <v>2</v>
          </cell>
        </row>
        <row r="1352">
          <cell r="H1352" t="str">
            <v>[714.6264, 696.6113, 398.4352, 380.421]</v>
          </cell>
          <cell r="I1352" t="str">
            <v>[371.24, 160.0, 91.1395, 45.0]</v>
          </cell>
          <cell r="J1352" t="str">
            <v>['HexCer(m36:0)', 'HexCer(m36:0)-1H2O', 'm26:0+OH', 'm26:0']</v>
          </cell>
          <cell r="K1352">
            <v>667.37950000000001</v>
          </cell>
          <cell r="L1352">
            <v>56.999999999999993</v>
          </cell>
          <cell r="M1352">
            <v>1</v>
          </cell>
          <cell r="O1352">
            <v>2</v>
          </cell>
        </row>
        <row r="1353">
          <cell r="H1353" t="str">
            <v>[714.6264, 696.6113, 310.3485]</v>
          </cell>
          <cell r="I1353" t="str">
            <v>[371.24, 160.0, 22.0833]</v>
          </cell>
          <cell r="J1353" t="str">
            <v>['HexCer(m36:0)', 'HexCer(m36:0)-1H2O', 'm21:0']</v>
          </cell>
          <cell r="K1353">
            <v>553.32330000000002</v>
          </cell>
          <cell r="L1353">
            <v>38.700000000000003</v>
          </cell>
          <cell r="M1353">
            <v>0.83</v>
          </cell>
          <cell r="O1353">
            <v>2</v>
          </cell>
        </row>
        <row r="1354">
          <cell r="H1354" t="str">
            <v>[696.6113, 264.2656, 678.5944]</v>
          </cell>
          <cell r="I1354" t="str">
            <v>[160.0, 154.2721, 59.0833]</v>
          </cell>
          <cell r="J1354" t="str">
            <v>['Cer(t42:1)(tOH)-1H2O', 't18:0', 'Cer(t42:1)(tOH)-2H2O']</v>
          </cell>
          <cell r="K1354">
            <v>373.35539999999997</v>
          </cell>
          <cell r="L1354">
            <v>30.4</v>
          </cell>
          <cell r="M1354">
            <v>0.56000000000000005</v>
          </cell>
          <cell r="O1354">
            <v>2</v>
          </cell>
        </row>
        <row r="1355">
          <cell r="H1355" t="str">
            <v>[680.3946, 512.3355, 220.1668, 452.3355, 494.3308, 202.1552]</v>
          </cell>
          <cell r="I1355" t="str">
            <v>[440.9265, 148.8929, 98.875, 58.25, 53.25, 46.125]</v>
          </cell>
          <cell r="J1355" t="str">
            <v>['FMC-4(d29:8)-2H2O', 'FMC-4(d29:8)-Gal_OAc', 'd14:4+OH', 'FMC-4(d29:8)-Gal_OAc-HOAc', 'FMC-4(d29:8)-Gal_OAc-H2O', 'd14:4']</v>
          </cell>
          <cell r="K1355">
            <v>846.31939999999997</v>
          </cell>
          <cell r="L1355">
            <v>55.000000000000007</v>
          </cell>
          <cell r="M1355">
            <v>1</v>
          </cell>
          <cell r="O1355">
            <v>2</v>
          </cell>
        </row>
        <row r="1356">
          <cell r="H1356" t="str">
            <v>[680.3946, 512.3355, 234.182, 452.3355, 494.3308, 216.1743]</v>
          </cell>
          <cell r="I1356" t="str">
            <v>[440.9265, 148.8929, 107.0139, 58.25, 53.25, 25.875]</v>
          </cell>
          <cell r="J1356" t="str">
            <v>['FMC-4(d29:8)-2H2O', 'FMC-4(d29:8)-Gal_OAc', 'd15:4+OH', 'FMC-4(d29:8)-Gal_OAc-HOAc', 'FMC-4(d29:8)-Gal_OAc-H2O', 'd15:4']</v>
          </cell>
          <cell r="K1356">
            <v>834.20830000000001</v>
          </cell>
          <cell r="L1356">
            <v>49.500000000000007</v>
          </cell>
          <cell r="M1356">
            <v>0.99</v>
          </cell>
          <cell r="O1356">
            <v>2</v>
          </cell>
        </row>
        <row r="1357">
          <cell r="H1357" t="str">
            <v>[680.3946, 512.3355, 248.2002, 452.3355, 494.3308]</v>
          </cell>
          <cell r="I1357" t="str">
            <v>[440.9265, 148.8929, 61.025, 58.25, 53.25]</v>
          </cell>
          <cell r="J1357" t="str">
            <v>['FMC-4(d29:8)-2H2O', 'FMC-4(d29:8)-Gal_OAc', 'd16:4+OH', 'FMC-4(d29:8)-Gal_OAc-HOAc', 'FMC-4(d29:8)-Gal_OAc-H2O']</v>
          </cell>
          <cell r="K1357">
            <v>762.34439999999995</v>
          </cell>
          <cell r="L1357">
            <v>36</v>
          </cell>
          <cell r="M1357">
            <v>0.9</v>
          </cell>
          <cell r="O1357">
            <v>2</v>
          </cell>
        </row>
        <row r="1358">
          <cell r="H1358" t="str">
            <v>[718.5808, 238.2523, 256.261, 700.5687, 274.2709]</v>
          </cell>
          <cell r="I1358" t="str">
            <v>[52759.3281, 243.8929, 101.075, 97.875, 72.3472]</v>
          </cell>
          <cell r="J1358" t="str">
            <v>['HexCer(d34:0)(OH)', 'd16:0', 'd16:0+OH', 'HexCer(d34:0)(OH)-1H2O', 'd16:0+2OH']</v>
          </cell>
          <cell r="K1358">
            <v>53274.518199999991</v>
          </cell>
          <cell r="L1358">
            <v>56.000000000000007</v>
          </cell>
          <cell r="M1358">
            <v>1</v>
          </cell>
          <cell r="O1358">
            <v>2</v>
          </cell>
        </row>
        <row r="1359">
          <cell r="H1359" t="str">
            <v>[718.5808, 352.351, 700.5687, 334.3465, 370.3703]</v>
          </cell>
          <cell r="I1359" t="str">
            <v>[52759.3281, 163.125, 97.875, 84.75, 31.25]</v>
          </cell>
          <cell r="J1359" t="str">
            <v>['HexCer(t34:0)', 't23:0+OH', 'HexCer(t34:0)-1H2O', 't23:0', 't23:0+2OH']</v>
          </cell>
          <cell r="K1359">
            <v>53136.328099999999</v>
          </cell>
          <cell r="L1359">
            <v>40.5</v>
          </cell>
          <cell r="M1359">
            <v>1</v>
          </cell>
          <cell r="O1359">
            <v>2</v>
          </cell>
        </row>
        <row r="1360">
          <cell r="H1360" t="str">
            <v>[718.5808, 300.2894, 700.5687, 264.2732, 282.2797]</v>
          </cell>
          <cell r="I1360" t="str">
            <v>[52759.3281, 107.2426, 97.875, 78.2, 69.0833]</v>
          </cell>
          <cell r="J1360" t="str">
            <v>['HexCer(t34:0)', 't18:0+2OH', 'HexCer(t34:0)-1H2O', 't18:0', 't18:0+OH']</v>
          </cell>
          <cell r="K1360">
            <v>53111.728999999992</v>
          </cell>
          <cell r="L1360">
            <v>36</v>
          </cell>
          <cell r="M1360">
            <v>1</v>
          </cell>
          <cell r="O1360">
            <v>2</v>
          </cell>
        </row>
        <row r="1361">
          <cell r="H1361" t="str">
            <v>[710.6044, 710.6044, 414.3806, 450.3916, 396.3643, 432.3904, 692.6048, 692.6048, 674.5965, 674.5965]</v>
          </cell>
          <cell r="I1361" t="str">
            <v>[2417.614, 2417.614, 624.5517, 252.25, 240.3269, 182.5714, 153.225, 153.225, 57.3472, 57.3472]</v>
          </cell>
          <cell r="J1361" t="str">
            <v>['Cer(t46:6)(2OH)-1H2O', 'Cer(t46:6)(2OH)-1H2O', 't28:4+OH', 't28:4+3OH', 't28:4', 't28:4+2OH', 'Cer(t46:6)(2OH)-2H2O', 'Cer(t46:6)(2OH)-2H2O', 'Cer(t46:6)(2OH)-3H2O', 'Cer(t46:6)(2OH)-3H2O']</v>
          </cell>
          <cell r="K1361">
            <v>6556.0724000000009</v>
          </cell>
          <cell r="L1361">
            <v>125</v>
          </cell>
          <cell r="M1361">
            <v>1</v>
          </cell>
          <cell r="O1361">
            <v>2</v>
          </cell>
        </row>
        <row r="1362">
          <cell r="H1362" t="str">
            <v>[710.6044, 710.6044, 368.3378, 422.3658, 404.3507, 692.6048, 692.6048, 386.3447, 674.5965, 674.5965]</v>
          </cell>
          <cell r="I1362" t="str">
            <v>[2417.614, 2417.614, 409.1702, 285.8167, 217.6429, 153.225, 153.225, 123.125, 57.3472, 57.3472]</v>
          </cell>
          <cell r="J1362" t="str">
            <v>['Cer(t46:6)(2OH)-1H2O', 'Cer(t46:6)(2OH)-1H2O', 't26:4', 't26:4+3OH', 't26:4+2OH', 'Cer(t46:6)(2OH)-2H2O', 'Cer(t46:6)(2OH)-2H2O', 't26:4+OH', 'Cer(t46:6)(2OH)-3H2O', 'Cer(t46:6)(2OH)-3H2O']</v>
          </cell>
          <cell r="K1362">
            <v>6292.1272000000008</v>
          </cell>
          <cell r="L1362">
            <v>112.5</v>
          </cell>
          <cell r="M1362">
            <v>0.96</v>
          </cell>
          <cell r="O1362">
            <v>2</v>
          </cell>
        </row>
        <row r="1363">
          <cell r="H1363" t="str">
            <v>[710.6044, 710.6044, 408.3504, 390.343, 354.3186, 692.6048, 692.6048, 674.5965, 674.5965]</v>
          </cell>
          <cell r="I1363" t="str">
            <v>[2417.614, 2417.614, 507.069, 313.9263, 177.2404, 153.225, 153.225, 57.3472, 57.3472]</v>
          </cell>
          <cell r="J1363" t="str">
            <v>['Cer(t46:6)(2OH)-1H2O', 'Cer(t46:6)(2OH)-1H2O', 't25:4+3OH', 't25:4+2OH', 't25:4', 'Cer(t46:6)(2OH)-2H2O', 'Cer(t46:6)(2OH)-2H2O', 'Cer(t46:6)(2OH)-3H2O', 'Cer(t46:6)(2OH)-3H2O']</v>
          </cell>
          <cell r="K1363">
            <v>6254.6081000000013</v>
          </cell>
          <cell r="L1363">
            <v>89.600000000000009</v>
          </cell>
          <cell r="M1363">
            <v>0.95</v>
          </cell>
          <cell r="O1363">
            <v>2</v>
          </cell>
        </row>
        <row r="1364">
          <cell r="H1364" t="str">
            <v>[370.354, 710.6044, 710.6044, 692.6048, 692.6048, 424.3781, 388.3565, 674.5965, 674.5965]</v>
          </cell>
          <cell r="I1364" t="str">
            <v>[10863.5928, 2417.614, 2417.614, 153.225, 153.225, 123.1667, 111.5, 57.3472, 57.3472]</v>
          </cell>
          <cell r="J1364" t="str">
            <v>['t26:3', 'Cer(t46:6)(2OH)-1H2O', 'Cer(t46:6)(2OH)-1H2O', 'Cer(t46:6)(2OH)-2H2O', 'Cer(t46:6)(2OH)-2H2O', 't26:3+3OH', 't26:3+OH', 'Cer(t46:6)(2OH)-3H2O', 'Cer(t46:6)(2OH)-3H2O']</v>
          </cell>
          <cell r="K1364">
            <v>16354.6319</v>
          </cell>
          <cell r="L1364">
            <v>112</v>
          </cell>
          <cell r="M1364">
            <v>1</v>
          </cell>
          <cell r="O1364">
            <v>2</v>
          </cell>
        </row>
        <row r="1365">
          <cell r="H1365" t="str">
            <v>[370.354, 710.6044, 710.6044, 692.6048, 692.6048, 388.3565]</v>
          </cell>
          <cell r="I1365" t="str">
            <v>[10863.5928, 2417.614, 2417.614, 153.225, 153.225, 111.5]</v>
          </cell>
          <cell r="J1365" t="str">
            <v>['d26:4', 'Cer(d46:6)(dOH)-1H2O', 'Cer(d46:6)(dOH)-1H2O', 'Cer(d46:6)(dOH)-2H2O', 'Cer(d46:6)(dOH)-2H2O', 'd26:4+OH']</v>
          </cell>
          <cell r="K1365">
            <v>16116.7708</v>
          </cell>
          <cell r="L1365">
            <v>90</v>
          </cell>
          <cell r="M1365">
            <v>0.99</v>
          </cell>
          <cell r="O1365">
            <v>2</v>
          </cell>
        </row>
        <row r="1366">
          <cell r="H1366" t="str">
            <v>[710.6044, 710.6044, 334.306, 316.305, 692.6048, 692.6048]</v>
          </cell>
          <cell r="I1366" t="str">
            <v>[2417.614, 2417.614, 300.2268, 217.1875, 153.225, 153.225]</v>
          </cell>
          <cell r="J1366" t="str">
            <v>['Cer(d46:6)(dOH)-1H2O', 'Cer(d46:6)(dOH)-1H2O', 'd22:3+OH', 'd22:3', 'Cer(d46:6)(dOH)-2H2O', 'Cer(d46:6)(dOH)-2H2O']</v>
          </cell>
          <cell r="K1366">
            <v>5659.0923000000012</v>
          </cell>
          <cell r="L1366">
            <v>80</v>
          </cell>
          <cell r="M1366">
            <v>0.35</v>
          </cell>
          <cell r="O1366">
            <v>2</v>
          </cell>
        </row>
        <row r="1367">
          <cell r="H1367" t="str">
            <v>[734.5166, 734.5166, 716.5119, 716.5119, 572.4591, 572.4591, 554.4543, 554.4543, 250.1785, 268.1888, 698.4968, 698.4968, 680.4774, 680.4774]</v>
          </cell>
          <cell r="I1367" t="str">
            <v>[188630.6875, 188630.6875, 2421.0249, 2421.0249, 1815.4335, 1815.4335, 1147.6755, 1147.6755, 462.8577, 396.1114, 286.1667, 286.1667, 77.0, 77.0]</v>
          </cell>
          <cell r="J1367" t="str">
            <v>['HexCer(t36:6)', 'HexCer(t36:6)', 'HexCer(t36:6)-1H2O', 'HexCer(t36:6)-1H2O', 'HexCer(t36:6)-Hex', 'HexCer(t36:6)-Hex', 'HexCer(t36:6)-Hex-H2O', 'HexCer(t36:6)-Hex-H2O', 't15:4+2OH', 't15:4+3OH', 'HexCer(t36:6)-2H2O', 'HexCer(t36:6)-2H2O', 'HexCer(t36:6)-3H2O', 'HexCer(t36:6)-3H2O']</v>
          </cell>
          <cell r="K1367">
            <v>389614.94530000002</v>
          </cell>
          <cell r="L1367">
            <v>127</v>
          </cell>
          <cell r="M1367">
            <v>1</v>
          </cell>
          <cell r="O1367">
            <v>2</v>
          </cell>
        </row>
        <row r="1368">
          <cell r="H1368" t="str">
            <v>[734.5166, 734.5166, 716.5119, 716.5119, 572.4591, 572.4591, 554.4543, 554.4543, 320.2554, 698.4968, 698.4968, 302.2517, 338.2644, 680.4774, 680.4774]</v>
          </cell>
          <cell r="I1368" t="str">
            <v>[188630.6875, 188630.6875, 2421.0249, 2421.0249, 1815.4335, 1815.4335, 1147.6755, 1147.6755, 506.522, 286.1667, 286.1667, 194.6667, 95.0625, 77.0, 77.0]</v>
          </cell>
          <cell r="J1368" t="str">
            <v>['HexCer(t36:6)', 'HexCer(t36:6)', 'HexCer(t36:6)-1H2O', 'HexCer(t36:6)-1H2O', 'HexCer(t36:6)-Hex', 'HexCer(t36:6)-Hex', 'HexCer(t36:6)-Hex-H2O', 'HexCer(t36:6)-Hex-H2O', 't20:4+2OH', 'HexCer(t36:6)-2H2O', 'HexCer(t36:6)-2H2O', 't20:4+OH', 't20:4+3OH', 'HexCer(t36:6)-3H2O', 'HexCer(t36:6)-3H2O']</v>
          </cell>
          <cell r="K1368">
            <v>389552.22739999997</v>
          </cell>
          <cell r="L1368">
            <v>122.4</v>
          </cell>
          <cell r="M1368">
            <v>1</v>
          </cell>
          <cell r="O1368">
            <v>2</v>
          </cell>
        </row>
        <row r="1369">
          <cell r="H1369" t="str">
            <v>[734.5166, 734.5166, 716.5119, 716.5119, 572.4591, 572.4591, 554.4543, 554.4543, 698.4968, 698.4968, 270.206, 252.1981, 234.1828, 216.1728, 680.4774, 680.4774]</v>
          </cell>
          <cell r="I1369" t="str">
            <v>[188630.6875, 188630.6875, 2421.0249, 2421.0249, 1815.4335, 1815.4335, 1147.6755, 1147.6755, 286.1667, 286.1667, 229.0357, 181.125, 155.962, 148.75, 77.0, 77.0]</v>
          </cell>
          <cell r="J1369" t="str">
            <v>['HexCer(t36:6)', 'HexCer(t36:6)', 'HexCer(t36:6)-1H2O', 'HexCer(t36:6)-1H2O', 'HexCer(t36:6)-Hex', 'HexCer(t36:6)-Hex', 'HexCer(t36:6)-Hex-H2O', 'HexCer(t36:6)-Hex-H2O', 'HexCer(t36:6)-2H2O', 'HexCer(t36:6)-2H2O', 't15:3+3OH', 't15:3+2OH', 't15:3+OH', 't15:3', 'HexCer(t36:6)-3H2O', 'HexCer(t36:6)-3H2O']</v>
          </cell>
          <cell r="K1369">
            <v>389470.84889999998</v>
          </cell>
          <cell r="L1369">
            <v>116</v>
          </cell>
          <cell r="M1369">
            <v>1</v>
          </cell>
          <cell r="O1369">
            <v>2</v>
          </cell>
        </row>
        <row r="1370">
          <cell r="H1370" t="str">
            <v>[734.5166, 734.5166, 716.5119, 716.5119, 572.4591, 572.4591, 554.4543, 554.4543, 698.4968, 698.4968, 376.3166, 394.3276, 340.2932, 680.4774, 680.4774]</v>
          </cell>
          <cell r="I1370" t="str">
            <v>[188630.6875, 188630.6875, 2421.0249, 2421.0249, 1815.4335, 1815.4335, 1147.6755, 1147.6755, 286.1667, 286.1667, 160.4446, 153.0, 142.2045, 77.0, 77.0]</v>
          </cell>
          <cell r="J1370" t="str">
            <v>['HexCer(t36:6)', 'HexCer(t36:6)', 'HexCer(t36:6)-1H2O', 'HexCer(t36:6)-1H2O', 'HexCer(t36:6)-Hex', 'HexCer(t36:6)-Hex', 'HexCer(t36:6)-Hex-H2O', 'HexCer(t36:6)-Hex-H2O', 'HexCer(t36:6)-2H2O', 'HexCer(t36:6)-2H2O', 't24:4+2OH', 't24:4+3OH', 't24:4', 'HexCer(t36:6)-3H2O', 'HexCer(t36:6)-3H2O']</v>
          </cell>
          <cell r="K1370">
            <v>389211.62530000001</v>
          </cell>
          <cell r="L1370">
            <v>136</v>
          </cell>
          <cell r="M1370">
            <v>1</v>
          </cell>
          <cell r="O1370">
            <v>2</v>
          </cell>
        </row>
        <row r="1371">
          <cell r="H1371" t="str">
            <v>[734.5166, 734.5166, 716.5119, 716.5119, 572.4591, 572.4591, 554.4543, 554.4543, 262.2541, 698.4968, 698.4968]</v>
          </cell>
          <cell r="I1371" t="str">
            <v>[188630.6875, 188630.6875, 2421.0249, 2421.0249, 1815.4335, 1815.4335, 1147.6755, 1147.6755, 532.304, 286.1667, 286.1667]</v>
          </cell>
          <cell r="J1371" t="str">
            <v>['HexCer(d36:6)(OH)', 'HexCer(d36:6)(OH)', 'HexCer(d36:6)(OH)-1H2O', 'HexCer(d36:6)(OH)-1H2O', 'HexCer(d36:6)(OH)-Hex', 'HexCer(d36:6)(OH)-Hex', 'HexCer(d36:6)(OH)-Hex-H2O', 'HexCer(d36:6)(OH)-Hex-H2O', 'd18:2', 'HexCer(d36:6)(OH)-2H2O', 'HexCer(d36:6)(OH)-2H2O']</v>
          </cell>
          <cell r="K1371">
            <v>389134.28019999998</v>
          </cell>
          <cell r="L1371">
            <v>109.8</v>
          </cell>
          <cell r="M1371">
            <v>1</v>
          </cell>
          <cell r="O1371">
            <v>2</v>
          </cell>
        </row>
        <row r="1372">
          <cell r="H1372" t="str">
            <v>[734.5166, 734.5166, 716.5119, 716.5119, 572.4591, 572.4591, 554.4543, 554.4543, 698.4968, 698.4968, 264.2312, 282.2466, 246.2226, 680.4774, 680.4774]</v>
          </cell>
          <cell r="I1372" t="str">
            <v>[188630.6875, 188630.6875, 2421.0249, 2421.0249, 1815.4335, 1815.4335, 1147.6755, 1147.6755, 286.1667, 286.1667, 130.8, 104.75, 98.1607, 77.0, 77.0]</v>
          </cell>
          <cell r="J1372" t="str">
            <v>['HexCer(t36:6)', 'HexCer(t36:6)', 'HexCer(t36:6)-1H2O', 'HexCer(t36:6)-1H2O', 'HexCer(t36:6)-Hex', 'HexCer(t36:6)-Hex', 'HexCer(t36:6)-Hex-H2O', 'HexCer(t36:6)-Hex-H2O', 'HexCer(t36:6)-2H2O', 'HexCer(t36:6)-2H2O', 't17:2+OH', 't17:2+2OH', 't17:2', 'HexCer(t36:6)-3H2O', 'HexCer(t36:6)-3H2O']</v>
          </cell>
          <cell r="K1372">
            <v>389089.68689999997</v>
          </cell>
          <cell r="L1372">
            <v>108.8</v>
          </cell>
          <cell r="M1372">
            <v>1</v>
          </cell>
          <cell r="O1372">
            <v>2</v>
          </cell>
        </row>
        <row r="1373">
          <cell r="H1373" t="str">
            <v>[734.5529, 554.4903, 572.5, 276.2676, 716.5399, 294.2785, 698.5239]</v>
          </cell>
          <cell r="I1373" t="str">
            <v>[888514.625, 12010.2256, 10669.9922, 9307.8154, 4491.0972, 544.2237, 391.5467]</v>
          </cell>
          <cell r="J1373" t="str">
            <v>['HexCer(d37:5)', 'HexCer(d37:5)-Hex-H2O', 'HexCer(d37:5)-Hex', 'd19:2', 'HexCer(d37:5)-1H2O', 'd19:2+OH', 'HexCer(d37:5)-2H2O']</v>
          </cell>
          <cell r="K1373">
            <v>925929.52579999983</v>
          </cell>
          <cell r="L1373">
            <v>78</v>
          </cell>
          <cell r="M1373">
            <v>1</v>
          </cell>
          <cell r="O1373">
            <v>2</v>
          </cell>
        </row>
        <row r="1374">
          <cell r="H1374" t="str">
            <v>[734.5529, 554.4903, 572.5, 716.5399, 280.2625, 262.2528, 698.5239, 298.2739]</v>
          </cell>
          <cell r="I1374" t="str">
            <v>[888514.625, 12010.2256, 10669.9922, 4491.0972, 2322.3708, 561.0038, 391.5467, 156.3125]</v>
          </cell>
          <cell r="J1374" t="str">
            <v>['HexCer(d37:5)', 'HexCer(d37:5)-Hex-H2O', 'HexCer(d37:5)-Hex', 'HexCer(d37:5)-1H2O', 'd18:2+OH', 'd18:2', 'HexCer(d37:5)-2H2O', 'd18:2+2OH']</v>
          </cell>
          <cell r="K1374">
            <v>919117.17379999987</v>
          </cell>
          <cell r="L1374">
            <v>71.2</v>
          </cell>
          <cell r="M1374">
            <v>0.99</v>
          </cell>
          <cell r="O1374">
            <v>2</v>
          </cell>
        </row>
        <row r="1375">
          <cell r="H1375" t="str">
            <v>[734.5529, 554.4903, 572.5, 304.2599, 716.5399, 698.5239, 322.2742]</v>
          </cell>
          <cell r="I1375" t="str">
            <v>[888514.625, 12010.2256, 10669.9922, 8675.8398, 4491.0972, 391.5467, 371.0907]</v>
          </cell>
          <cell r="J1375" t="str">
            <v>['HexCer(d37:5)', 'HexCer(d37:5)-Hex-H2O', 'HexCer(d37:5)-Hex', 'd20:4+OH', 'HexCer(d37:5)-1H2O', 'HexCer(d37:5)-2H2O', 'd20:4+2OH']</v>
          </cell>
          <cell r="K1375">
            <v>925124.41719999979</v>
          </cell>
          <cell r="L1375">
            <v>70.2</v>
          </cell>
          <cell r="M1375">
            <v>1</v>
          </cell>
          <cell r="O1375">
            <v>2</v>
          </cell>
        </row>
        <row r="1376">
          <cell r="H1376" t="str">
            <v>[744.5362, 254.2084, 726.5139, 236.2012, 564.4708, 218.1892, 708.5095]</v>
          </cell>
          <cell r="I1376" t="str">
            <v>[5585.2495, 348.4449, 230.0, 164.2457, 114.875, 50.625, 21.1118]</v>
          </cell>
          <cell r="J1376" t="str">
            <v>['HexCer(t34:3)(OH)(OH)', 't15:2+2OH', 'HexCer(t34:3)(OH)(OH)-1H2O', 't15:2+OH', 'HexCer(t34:3)(OH)(OH)-Hex-H2O', 't15:2', 'HexCer(t34:3)(OH)(OH)-2H2O']</v>
          </cell>
          <cell r="K1376">
            <v>6514.5519000000004</v>
          </cell>
          <cell r="L1376">
            <v>57.6</v>
          </cell>
          <cell r="M1376">
            <v>0.92</v>
          </cell>
          <cell r="O1376">
            <v>2</v>
          </cell>
        </row>
        <row r="1377">
          <cell r="H1377" t="str">
            <v>[744.5362, 304.2625, 726.5139, 564.4708, 708.5095]</v>
          </cell>
          <cell r="I1377" t="str">
            <v>[5585.2495, 1102.6129, 230.0, 114.875, 21.1118]</v>
          </cell>
          <cell r="J1377" t="str">
            <v>['HexCer(t34:3)(OH)(OH)', 't20:3+OH', 'HexCer(t34:3)(OH)(OH)-1H2O', 'HexCer(t34:3)(OH)(OH)-Hex-H2O', 'HexCer(t34:3)(OH)(OH)-2H2O']</v>
          </cell>
          <cell r="K1377">
            <v>7053.8491999999997</v>
          </cell>
          <cell r="L1377">
            <v>45</v>
          </cell>
          <cell r="M1377">
            <v>1</v>
          </cell>
          <cell r="O1377">
            <v>2</v>
          </cell>
        </row>
        <row r="1378">
          <cell r="H1378" t="str">
            <v>[744.5362, 276.232, 726.5139, 312.257, 564.4708, 708.5095]</v>
          </cell>
          <cell r="I1378" t="str">
            <v>[5585.2495, 306.3068, 230.0, 156.0357, 114.875, 21.1118]</v>
          </cell>
          <cell r="J1378" t="str">
            <v>['HexCer(t34:3)(OH)(OH)', 't18:3+OH', 'HexCer(t34:3)(OH)(OH)-1H2O', 't18:3+3OH', 'HexCer(t34:3)(OH)(OH)-Hex-H2O', 'HexCer(t34:3)(OH)(OH)-2H2O']</v>
          </cell>
          <cell r="K1378">
            <v>6413.5788000000002</v>
          </cell>
          <cell r="L1378">
            <v>44</v>
          </cell>
          <cell r="M1378">
            <v>0.91</v>
          </cell>
          <cell r="O1378">
            <v>2</v>
          </cell>
        </row>
        <row r="1379">
          <cell r="H1379" t="str">
            <v>[750.5475, 320.2552, 570.4809, 588.4963, 732.5288, 284.2392, 714.5363, 338.2681, 696.5179]</v>
          </cell>
          <cell r="I1379" t="str">
            <v>[162683.5156, 5862.6694, 2054.7197, 1915.7346, 735.6532, 208.375, 175.641, 107.0833, 28.05]</v>
          </cell>
          <cell r="J1379" t="str">
            <v>['HexCer(t37:5)', 't20:4+2OH', 'HexCer(t37:5)-Hex-H2O', 'HexCer(t37:5)-Hex', 'HexCer(t37:5)-1H2O', 't20:4', 'HexCer(t37:5)-2H2O', 't20:4+3OH', 'HexCer(t37:5)-3H2O']</v>
          </cell>
          <cell r="K1379">
            <v>173771.4418</v>
          </cell>
          <cell r="L1379">
            <v>82</v>
          </cell>
          <cell r="M1379">
            <v>1</v>
          </cell>
          <cell r="O1379">
            <v>2</v>
          </cell>
        </row>
        <row r="1380">
          <cell r="H1380" t="str">
            <v>[750.5475, 276.2675, 570.4809, 588.4963, 732.5288, 714.5363, 294.278, 696.5179]</v>
          </cell>
          <cell r="I1380" t="str">
            <v>[162683.5156, 2867.3445, 2054.7197, 1915.7346, 735.6532, 175.641, 146.4222, 28.05]</v>
          </cell>
          <cell r="J1380" t="str">
            <v>['HexCer(t37:5)', 't19:1', 'HexCer(t37:5)-Hex-H2O', 'HexCer(t37:5)-Hex', 'HexCer(t37:5)-1H2O', 'HexCer(t37:5)-2H2O', 't19:1+OH', 'HexCer(t37:5)-3H2O']</v>
          </cell>
          <cell r="K1380">
            <v>170607.0808</v>
          </cell>
          <cell r="L1380">
            <v>65.7</v>
          </cell>
          <cell r="M1380">
            <v>0.98</v>
          </cell>
          <cell r="O1380">
            <v>2</v>
          </cell>
        </row>
        <row r="1381">
          <cell r="H1381" t="str">
            <v>[750.5475, 276.2675, 570.4809, 588.4963, 732.5288, 714.5363, 294.278]</v>
          </cell>
          <cell r="I1381" t="str">
            <v>[162683.5156, 2867.3445, 2054.7197, 1915.7346, 735.6532, 175.641, 146.4222]</v>
          </cell>
          <cell r="J1381" t="str">
            <v>['HexCer(d37:5)(OH)', 'd19:2', 'HexCer(d37:5)(OH)-Hex-H2O', 'HexCer(d37:5)(OH)-Hex', 'HexCer(d37:5)(OH)-1H2O', 'HexCer(d37:5)(OH)-2H2O', 'd19:2+OH']</v>
          </cell>
          <cell r="K1381">
            <v>170579.03080000001</v>
          </cell>
          <cell r="L1381">
            <v>62.400000000000013</v>
          </cell>
          <cell r="M1381">
            <v>0.98</v>
          </cell>
          <cell r="O1381">
            <v>2</v>
          </cell>
        </row>
        <row r="1382">
          <cell r="H1382" t="str">
            <v>[354.3031, 318.2769, 736.6165, 336.2916]</v>
          </cell>
          <cell r="I1382" t="str">
            <v>[224.1619, 178.875, 158.1838, 95.0139]</v>
          </cell>
          <cell r="J1382" t="str">
            <v>['t21:3+3OH', 't21:3+OH', 'Cer(t48:7)(2OH)-1H2O', 't21:3+2OH']</v>
          </cell>
          <cell r="K1382">
            <v>656.2346</v>
          </cell>
          <cell r="L1382">
            <v>50</v>
          </cell>
          <cell r="M1382">
            <v>1</v>
          </cell>
          <cell r="O1382">
            <v>2</v>
          </cell>
        </row>
        <row r="1383">
          <cell r="H1383" t="str">
            <v>[312.2683, 736.6165, 366.3048, 330.2804]</v>
          </cell>
          <cell r="I1383" t="str">
            <v>[221.6713, 158.1838, 155.3214, 49.25]</v>
          </cell>
          <cell r="J1383" t="str">
            <v>['t22:4', 'Cer(t48:7)(2OH)-1H2O', 't22:4+3OH', 't22:4+OH']</v>
          </cell>
          <cell r="K1383">
            <v>584.42650000000003</v>
          </cell>
          <cell r="L1383">
            <v>45</v>
          </cell>
          <cell r="M1383">
            <v>0.89</v>
          </cell>
          <cell r="O1383">
            <v>2</v>
          </cell>
        </row>
        <row r="1384">
          <cell r="H1384" t="str">
            <v>[354.3098, 736.6165, 408.342, 372.3288]</v>
          </cell>
          <cell r="I1384" t="str">
            <v>[232.625, 158.1838, 157.25, 26.0]</v>
          </cell>
          <cell r="J1384" t="str">
            <v>['t25:4', 'Cer(t48:7)(2OH)-1H2O', 't25:4+3OH', 't25:4+OH']</v>
          </cell>
          <cell r="K1384">
            <v>574.05880000000002</v>
          </cell>
          <cell r="L1384">
            <v>40</v>
          </cell>
          <cell r="M1384">
            <v>0.87</v>
          </cell>
          <cell r="O1384">
            <v>2</v>
          </cell>
        </row>
        <row r="1385">
          <cell r="H1385" t="str">
            <v>[334.3445, 746.5077, 370.3635, 602.4661]</v>
          </cell>
          <cell r="I1385" t="str">
            <v>[325.845, 199.3393, 72.0833, 70.7788]</v>
          </cell>
          <cell r="J1385" t="str">
            <v>['d23:1', 'PICer(d33:2)-1H2O', 'd23:1+2OH', 'PICer(d33:2)-C6H10O5']</v>
          </cell>
          <cell r="K1385">
            <v>668.04640000000006</v>
          </cell>
          <cell r="L1385">
            <v>44</v>
          </cell>
          <cell r="M1385">
            <v>1</v>
          </cell>
          <cell r="O1385">
            <v>2</v>
          </cell>
        </row>
        <row r="1386">
          <cell r="H1386" t="str">
            <v>[746.5077, 256.231, 238.2162, 602.4661]</v>
          </cell>
          <cell r="I1386" t="str">
            <v>[199.3393, 165.1838, 71.0417, 70.7788]</v>
          </cell>
          <cell r="J1386" t="str">
            <v>['PICer(d33:2)-1H2O', 'd15:2+2OH', 'd15:2+OH', 'PICer(d33:2)-C6H10O5']</v>
          </cell>
          <cell r="K1386">
            <v>506.34359999999998</v>
          </cell>
          <cell r="L1386">
            <v>39.6</v>
          </cell>
          <cell r="M1386">
            <v>0.76</v>
          </cell>
          <cell r="O1386">
            <v>2</v>
          </cell>
        </row>
        <row r="1387">
          <cell r="H1387" t="str">
            <v>[746.5077, 206.1928, 602.4661, 242.2162]</v>
          </cell>
          <cell r="I1387" t="str">
            <v>[199.3393, 131.7759, 70.7788, 24.0]</v>
          </cell>
          <cell r="J1387" t="str">
            <v>['PICer(d33:2)-1H2O', 'd14:2', 'PICer(d33:2)-C6H10O5', 'd14:2+2OH']</v>
          </cell>
          <cell r="K1387">
            <v>425.89400000000001</v>
          </cell>
          <cell r="L1387">
            <v>35.200000000000003</v>
          </cell>
          <cell r="M1387">
            <v>0.64</v>
          </cell>
          <cell r="O1387">
            <v>2</v>
          </cell>
        </row>
        <row r="1388">
          <cell r="H1388" t="str">
            <v>[218.1497, 200.142, 236.1599]</v>
          </cell>
          <cell r="I1388" t="str">
            <v>[217.2883, 92.75, 48.375]</v>
          </cell>
          <cell r="J1388" t="str">
            <v>['t14:4+OH', 't14:4', 't14:4+2OH']</v>
          </cell>
          <cell r="K1388">
            <v>358.41329999999999</v>
          </cell>
          <cell r="L1388">
            <v>38</v>
          </cell>
          <cell r="M1388">
            <v>1</v>
          </cell>
          <cell r="O1388">
            <v>2</v>
          </cell>
        </row>
        <row r="1389">
          <cell r="H1389" t="str">
            <v>[306.2411, 270.225, 288.2366]</v>
          </cell>
          <cell r="I1389" t="str">
            <v>[95.0096, 39.1607, 27.2404]</v>
          </cell>
          <cell r="J1389" t="str">
            <v>['t19:4+2OH', 't19:4', 't19:4+OH']</v>
          </cell>
          <cell r="K1389">
            <v>161.41069999999999</v>
          </cell>
          <cell r="L1389">
            <v>34.200000000000003</v>
          </cell>
          <cell r="M1389">
            <v>0.45</v>
          </cell>
          <cell r="O1389">
            <v>2</v>
          </cell>
        </row>
        <row r="1390">
          <cell r="H1390" t="str">
            <v>[782.651, 224.199, 602.5774, 242.2087, 764.6264, 746.6236]</v>
          </cell>
          <cell r="I1390" t="str">
            <v>[14431.8838, 249.0, 140.25, 118.0625, 95.25, 36.875]</v>
          </cell>
          <cell r="J1390" t="str">
            <v>['HexCer(d40:2)', 'd14:2+OH', 'HexCer(d40:2)-Hex-H2O', 'd14:2+2OH', 'HexCer(d40:2)-1H2O', 'HexCer(d40:2)-2H2O']</v>
          </cell>
          <cell r="K1390">
            <v>15071.3213</v>
          </cell>
          <cell r="L1390">
            <v>67</v>
          </cell>
          <cell r="M1390">
            <v>1</v>
          </cell>
          <cell r="O1390">
            <v>2</v>
          </cell>
        </row>
        <row r="1391">
          <cell r="H1391" t="str">
            <v>[782.651, 236.2347, 602.5774, 764.6264, 272.2565, 746.6236]</v>
          </cell>
          <cell r="I1391" t="str">
            <v>[14431.8838, 313.4167, 140.25, 95.25, 43.0833, 36.875]</v>
          </cell>
          <cell r="J1391" t="str">
            <v>['HexCer(d40:2)', 'd16:1', 'HexCer(d40:2)-Hex-H2O', 'HexCer(d40:2)-1H2O', 'd16:1+2OH', 'HexCer(d40:2)-2H2O']</v>
          </cell>
          <cell r="K1391">
            <v>15060.7588</v>
          </cell>
          <cell r="L1391">
            <v>60.3</v>
          </cell>
          <cell r="M1391">
            <v>1</v>
          </cell>
          <cell r="O1391">
            <v>2</v>
          </cell>
        </row>
        <row r="1392">
          <cell r="H1392" t="str">
            <v>[782.651, 262.2579, 602.5774, 764.6264, 746.6236, 280.2686]</v>
          </cell>
          <cell r="I1392" t="str">
            <v>[14431.8838, 257.0, 140.25, 95.25, 36.875, 27.0]</v>
          </cell>
          <cell r="J1392" t="str">
            <v>['HexCer(d40:2)', 'd18:2', 'HexCer(d40:2)-Hex-H2O', 'HexCer(d40:2)-1H2O', 'HexCer(d40:2)-2H2O', 'd18:2+OH']</v>
          </cell>
          <cell r="K1392">
            <v>14988.2588</v>
          </cell>
          <cell r="L1392">
            <v>53.6</v>
          </cell>
          <cell r="M1392">
            <v>0.99</v>
          </cell>
          <cell r="O1392">
            <v>2</v>
          </cell>
        </row>
        <row r="1393">
          <cell r="H1393" t="str">
            <v>[794.6147, 776.6062, 284.2383, 758.5935, 338.265, 740.5724, 302.2464, 632.5507, 320.2544]</v>
          </cell>
          <cell r="I1393" t="str">
            <v>[57586.3359, 538.125, 515.7274, 196.2438, 109.05, 94.75, 74.5568, 58.225, 39.025]</v>
          </cell>
          <cell r="J1393" t="str">
            <v>['HexCer(t40:4)', 'HexCer(t40:4)-1H2O', 't20:4', 'HexCer(t40:4)-2H2O', 't20:4+3OH', 'HexCer(t40:4)-3H2O', 't20:4+OH', 'HexCer(t40:4)-Hex', 't20:4+2OH']</v>
          </cell>
          <cell r="K1393">
            <v>59212.0389</v>
          </cell>
          <cell r="L1393">
            <v>73.8</v>
          </cell>
          <cell r="M1393">
            <v>1</v>
          </cell>
          <cell r="O1393">
            <v>2</v>
          </cell>
        </row>
        <row r="1394">
          <cell r="H1394" t="str">
            <v>[794.6147, 370.3535, 776.6062, 758.5935, 740.5724, 632.5507, 406.3608]</v>
          </cell>
          <cell r="I1394" t="str">
            <v>[57586.3359, 761.767, 538.125, 196.2438, 94.75, 58.225, 45.0]</v>
          </cell>
          <cell r="J1394" t="str">
            <v>['HexCer(t40:4)', 't26:3', 'HexCer(t40:4)-1H2O', 'HexCer(t40:4)-2H2O', 'HexCer(t40:4)-3H2O', 'HexCer(t40:4)-Hex', 't26:3+2OH']</v>
          </cell>
          <cell r="K1394">
            <v>59280.446699999993</v>
          </cell>
          <cell r="L1394">
            <v>64</v>
          </cell>
          <cell r="M1394">
            <v>1</v>
          </cell>
          <cell r="O1394">
            <v>2</v>
          </cell>
        </row>
        <row r="1395">
          <cell r="H1395" t="str">
            <v>[794.6147, 370.3535, 776.6062, 758.5935, 632.5507, 406.3608]</v>
          </cell>
          <cell r="I1395" t="str">
            <v>[57586.3359, 761.767, 538.125, 196.2438, 58.225, 45.0]</v>
          </cell>
          <cell r="J1395" t="str">
            <v>['HexCer(d40:4)(OH)', 'd26:4', 'HexCer(d40:4)(OH)-1H2O', 'HexCer(d40:4)(OH)-2H2O', 'HexCer(d40:4)(OH)-Hex', 'd26:4+2OH']</v>
          </cell>
          <cell r="K1395">
            <v>59185.696699999993</v>
          </cell>
          <cell r="L1395">
            <v>53.6</v>
          </cell>
          <cell r="M1395">
            <v>1</v>
          </cell>
          <cell r="O1395">
            <v>2</v>
          </cell>
        </row>
        <row r="1396">
          <cell r="H1396" t="str">
            <v>[378.3662, 783.6279, 747.6305, 396.3767, 758.6207, 414.3999]</v>
          </cell>
          <cell r="I1396" t="str">
            <v>[545.8036, 157.1607, 91.675, 37.25, 25.2, 23.25]</v>
          </cell>
          <cell r="J1396" t="str">
            <v>['t25:1+OH', 'PECer(t43:2)-1H2O', 'PECer(t43:2)-3H2O', 't25:1+2OH', 'PECer(t43:2)-C2H5N', 't25:1+3OH']</v>
          </cell>
          <cell r="K1396">
            <v>880.33929999999998</v>
          </cell>
          <cell r="L1396">
            <v>49.500000000000007</v>
          </cell>
          <cell r="M1396">
            <v>0.9</v>
          </cell>
          <cell r="O1396">
            <v>2</v>
          </cell>
        </row>
        <row r="1397">
          <cell r="H1397" t="str">
            <v>[378.3662, 783.6279, 742.5947, 747.6305, 396.3767, 414.3999]</v>
          </cell>
          <cell r="I1397" t="str">
            <v>[545.8036, 157.1607, 125.375, 91.675, 37.25, 23.25]</v>
          </cell>
          <cell r="J1397" t="str">
            <v>['t25:1+OH', 'SM(t40:2)-1H2O', 'SM(t40:2)-C3H9N', 'SM(t40:2)-3H2O', 't25:1+2OH', 't25:1+3OH']</v>
          </cell>
          <cell r="K1397">
            <v>980.51429999999993</v>
          </cell>
          <cell r="L1397">
            <v>46</v>
          </cell>
          <cell r="M1397">
            <v>1</v>
          </cell>
          <cell r="O1397">
            <v>2</v>
          </cell>
        </row>
        <row r="1398">
          <cell r="H1398" t="str">
            <v>[378.3662, 783.6279, 396.3767, 758.6207]</v>
          </cell>
          <cell r="I1398" t="str">
            <v>[545.8036, 157.1607, 37.25, 25.2]</v>
          </cell>
          <cell r="J1398" t="str">
            <v>['d25:2+OH', 'PECer(d43:2)(2OH)-1H2O', 'd25:2+2OH', 'PECer(d43:2)(2OH)-C2H5N']</v>
          </cell>
          <cell r="K1398">
            <v>765.41430000000003</v>
          </cell>
          <cell r="L1398">
            <v>30.8</v>
          </cell>
          <cell r="M1398">
            <v>0.78</v>
          </cell>
          <cell r="O1398">
            <v>2</v>
          </cell>
        </row>
        <row r="1399">
          <cell r="H1399" t="str">
            <v>[820.6283, 296.2639, 278.2497, 802.6125, 260.2392, 640.5566, 314.2692]</v>
          </cell>
          <cell r="I1399" t="str">
            <v>[30565.3496, 283.6406, 131.7788, 96.375, 75.0643, 43.5568, 20.25]</v>
          </cell>
          <cell r="J1399" t="str">
            <v>['HexCer(t42:5)', 't18:2+2OH', 't18:2+OH', 'HexCer(t42:5)-1H2O', 't18:2', 'HexCer(t42:5)-Hex-H2O', 't18:2+3OH']</v>
          </cell>
          <cell r="K1399">
            <v>31216.015100000001</v>
          </cell>
          <cell r="L1399">
            <v>57.6</v>
          </cell>
          <cell r="M1399">
            <v>1</v>
          </cell>
          <cell r="O1399">
            <v>2</v>
          </cell>
        </row>
        <row r="1400">
          <cell r="H1400" t="str">
            <v>[820.6283, 298.2694, 262.2569, 802.6125, 316.2895, 640.5566]</v>
          </cell>
          <cell r="I1400" t="str">
            <v>[30565.3496, 276.3495, 195.625, 96.375, 69.375, 43.5568]</v>
          </cell>
          <cell r="J1400" t="str">
            <v>['HexCer(t42:5)', 't18:1+2OH', 't18:1', 'HexCer(t42:5)-1H2O', 't18:1+3OH', 'HexCer(t42:5)-Hex-H2O']</v>
          </cell>
          <cell r="K1400">
            <v>31246.6309</v>
          </cell>
          <cell r="L1400">
            <v>55.000000000000007</v>
          </cell>
          <cell r="M1400">
            <v>1</v>
          </cell>
          <cell r="O1400">
            <v>2</v>
          </cell>
        </row>
        <row r="1401">
          <cell r="H1401" t="str">
            <v>[820.6283, 296.2639, 278.2497, 802.6125, 260.2392, 640.5566]</v>
          </cell>
          <cell r="I1401" t="str">
            <v>[30565.3496, 283.6406, 131.7788, 96.375, 75.0643, 43.5568]</v>
          </cell>
          <cell r="J1401" t="str">
            <v>['HexCer(d42:5)(OH)', 'd18:3+2OH', 'd18:3+OH', 'HexCer(d42:5)(OH)-1H2O', 'd18:3', 'HexCer(d42:5)(OH)-Hex-H2O']</v>
          </cell>
          <cell r="K1401">
            <v>31195.765100000001</v>
          </cell>
          <cell r="L1401">
            <v>53.6</v>
          </cell>
          <cell r="M1401">
            <v>1</v>
          </cell>
          <cell r="O1401">
            <v>2</v>
          </cell>
        </row>
        <row r="1402">
          <cell r="H1402" t="str">
            <v>[834.5832, 264.2692, 492.4694, 816.5809, 282.2805]</v>
          </cell>
          <cell r="I1402" t="str">
            <v>[12968.0127, 313.5208, 279.3077, 78.75, 39.875]</v>
          </cell>
          <cell r="J1402" t="str">
            <v>['LacCer(d32:1)', 'd18:1', 'LacCer(d32:1)-Gal-Glc-H2O', 'LacCer(d32:1)-1H2O', 'd18:1+OH']</v>
          </cell>
          <cell r="K1402">
            <v>13679.466200000001</v>
          </cell>
          <cell r="L1402">
            <v>45</v>
          </cell>
          <cell r="M1402">
            <v>1</v>
          </cell>
          <cell r="O1402">
            <v>2</v>
          </cell>
        </row>
        <row r="1403">
          <cell r="H1403" t="str">
            <v>[834.5832, 492.4694, 224.2341, 816.5809]</v>
          </cell>
          <cell r="I1403" t="str">
            <v>[12968.0127, 279.3077, 124.0625, 78.75]</v>
          </cell>
          <cell r="J1403" t="str">
            <v>['LacCer(d32:1)', 'LacCer(d32:1)-Gal-Glc-H2O', 'd15:0', 'LacCer(d32:1)-1H2O']</v>
          </cell>
          <cell r="K1403">
            <v>13450.132900000001</v>
          </cell>
          <cell r="L1403">
            <v>32.4</v>
          </cell>
          <cell r="M1403">
            <v>0.98</v>
          </cell>
          <cell r="O1403">
            <v>2</v>
          </cell>
        </row>
        <row r="1404">
          <cell r="H1404" t="str">
            <v>[834.5832, 492.4694, 816.5809, 246.2426]</v>
          </cell>
          <cell r="I1404" t="str">
            <v>[12968.0127, 279.3077, 78.75, 42.1424]</v>
          </cell>
          <cell r="J1404" t="str">
            <v>['LacCer(d32:1)', 'LacCer(d32:1)-Gal-Glc-H2O', 'LacCer(d32:1)-1H2O', 'd14:0+2OH']</v>
          </cell>
          <cell r="K1404">
            <v>13368.212799999999</v>
          </cell>
          <cell r="L1404">
            <v>28.8</v>
          </cell>
          <cell r="M1404">
            <v>0.98</v>
          </cell>
          <cell r="O1404">
            <v>2</v>
          </cell>
        </row>
        <row r="1405">
          <cell r="H1405" t="str">
            <v>[244.2104, 280.2324, 262.2179, 828.754]</v>
          </cell>
          <cell r="I1405" t="str">
            <v>[893.8701, 698.7358, 552.5403, 33.75]</v>
          </cell>
          <cell r="J1405" t="str">
            <v>['t17:3', 't17:3+2OH', 't17:3+OH', 'Cer(t53:4)(dOH)-1H2O']</v>
          </cell>
          <cell r="K1405">
            <v>2178.8962000000001</v>
          </cell>
          <cell r="L1405">
            <v>50</v>
          </cell>
          <cell r="M1405">
            <v>1</v>
          </cell>
          <cell r="O1405">
            <v>2</v>
          </cell>
        </row>
        <row r="1406">
          <cell r="H1406" t="str">
            <v>[238.2204, 220.2094, 256.2306, 828.754]</v>
          </cell>
          <cell r="I1406" t="str">
            <v>[519.8514, 228.0, 216.2255, 33.75]</v>
          </cell>
          <cell r="J1406" t="str">
            <v>['t15:1+OH', 't15:1', 't15:1+2OH', 'Cer(t53:4)(dOH)-1H2O']</v>
          </cell>
          <cell r="K1406">
            <v>997.82690000000002</v>
          </cell>
          <cell r="L1406">
            <v>45</v>
          </cell>
          <cell r="M1406">
            <v>0.46</v>
          </cell>
          <cell r="O1406">
            <v>2</v>
          </cell>
        </row>
        <row r="1407">
          <cell r="H1407" t="str">
            <v>[312.2674, 828.754, 366.2975]</v>
          </cell>
          <cell r="I1407" t="str">
            <v>[803.5566, 33.75, 27.75]</v>
          </cell>
          <cell r="J1407" t="str">
            <v>['t22:4', 'Cer(t53:4)(dOH)-1H2O', 't22:4+3OH']</v>
          </cell>
          <cell r="K1407">
            <v>865.0566</v>
          </cell>
          <cell r="L1407">
            <v>30.4</v>
          </cell>
          <cell r="M1407">
            <v>0.4</v>
          </cell>
          <cell r="O1407">
            <v>2</v>
          </cell>
        </row>
        <row r="1408">
          <cell r="H1408" t="str">
            <v>[882.7009, 324.2923, 288.2707, 342.304, 306.2825, 864.6849, 720.633, 702.6434, 846.674]</v>
          </cell>
          <cell r="I1408" t="str">
            <v>[11178.3477, 323.9412, 158.006, 129.375, 100.0083, 59.6944, 56.1607, 35.5, 33.0]</v>
          </cell>
          <cell r="J1408" t="str">
            <v>['HexCer(t45:3)(OH)', 't20:2+2OH', 't20:2', 't20:2+3OH', 't20:2+OH', 'HexCer(t45:3)(OH)-1H2O', 'HexCer(t45:3)(OH)-Hex', 'HexCer(t45:3)(OH)-Hex-H2O', 'HexCer(t45:3)(OH)-2H2O']</v>
          </cell>
          <cell r="K1408">
            <v>12074.033299999999</v>
          </cell>
          <cell r="L1408">
            <v>73.8</v>
          </cell>
          <cell r="M1408">
            <v>0.98</v>
          </cell>
          <cell r="O1408">
            <v>2</v>
          </cell>
        </row>
        <row r="1409">
          <cell r="H1409" t="str">
            <v>[882.7009, 314.2734, 278.2471, 260.2389, 864.6849, 720.633, 702.6434, 846.674]</v>
          </cell>
          <cell r="I1409" t="str">
            <v>[11178.3477, 629.9206, 165.3472, 124.6667, 59.6944, 56.1607, 35.5, 33.0]</v>
          </cell>
          <cell r="J1409" t="str">
            <v>['HexCer(t45:3)(OH)', 't18:2+3OH', 't18:2+OH', 't18:2', 'HexCer(t45:3)(OH)-1H2O', 'HexCer(t45:3)(OH)-Hex', 'HexCer(t45:3)(OH)-Hex-H2O', 'HexCer(t45:3)(OH)-2H2O']</v>
          </cell>
          <cell r="K1409">
            <v>12282.6373</v>
          </cell>
          <cell r="L1409">
            <v>73</v>
          </cell>
          <cell r="M1409">
            <v>1</v>
          </cell>
          <cell r="O1409">
            <v>2</v>
          </cell>
        </row>
        <row r="1410">
          <cell r="H1410" t="str">
            <v>[882.7009, 264.2678, 282.2778, 318.3003, 864.6849, 720.633, 702.6434, 846.674]</v>
          </cell>
          <cell r="I1410" t="str">
            <v>[11178.3477, 304.2112, 254.0208, 96.875, 59.6944, 56.1607, 35.5, 33.0]</v>
          </cell>
          <cell r="J1410" t="str">
            <v>['HexCer(t45:3)(OH)', 't18:0', 't18:0+OH', 't18:0+3OH', 'HexCer(t45:3)(OH)-1H2O', 'HexCer(t45:3)(OH)-Hex', 'HexCer(t45:3)(OH)-Hex-H2O', 'HexCer(t45:3)(OH)-2H2O']</v>
          </cell>
          <cell r="K1410">
            <v>12017.809800000001</v>
          </cell>
          <cell r="L1410">
            <v>58.4</v>
          </cell>
          <cell r="M1410">
            <v>0.98</v>
          </cell>
          <cell r="O1410">
            <v>2</v>
          </cell>
        </row>
        <row r="1411">
          <cell r="H1411" t="str">
            <v>[282.2765, 264.264, 848.7749, 300.2885, 866.7895]</v>
          </cell>
          <cell r="I1411" t="str">
            <v>[1521.2223, 996.5297, 210.225, 189.5, 57.3472]</v>
          </cell>
          <cell r="J1411" t="str">
            <v>['d18:1+OH', 'd18:1', 'CerP(d53:1)-2H2O', 'd18:1+2OH', 'CerP(d53:1)-1H2O']</v>
          </cell>
          <cell r="K1411">
            <v>2974.8242</v>
          </cell>
          <cell r="L1411">
            <v>56.000000000000007</v>
          </cell>
          <cell r="M1411">
            <v>1</v>
          </cell>
          <cell r="O1411">
            <v>2</v>
          </cell>
        </row>
        <row r="1412">
          <cell r="H1412" t="str">
            <v>[884.7912, 848.7749, 704.731, 246.2413, 866.7895]</v>
          </cell>
          <cell r="I1412" t="str">
            <v>[934.8813, 210.225, 177.6, 175.0448, 57.3472]</v>
          </cell>
          <cell r="J1412" t="str">
            <v>['HexCer(d47:0)', 'HexCer(d47:0)-2H2O', 'HexCer(d47:0)-Hex-H2O', 'd14:0+2OH', 'HexCer(d47:0)-1H2O']</v>
          </cell>
          <cell r="K1412">
            <v>1555.0983000000001</v>
          </cell>
          <cell r="L1412">
            <v>50.400000000000013</v>
          </cell>
          <cell r="M1412">
            <v>0.52</v>
          </cell>
          <cell r="O1412">
            <v>2</v>
          </cell>
        </row>
        <row r="1413">
          <cell r="H1413" t="str">
            <v>[884.7912, 848.7749, 704.731, 340.3524, 866.7895]</v>
          </cell>
          <cell r="I1413" t="str">
            <v>[934.8813, 210.225, 177.6, 144.0, 57.3472]</v>
          </cell>
          <cell r="J1413" t="str">
            <v>['HexCer(d47:0)', 'HexCer(d47:0)-2H2O', 'HexCer(d47:0)-Hex-H2O', 'd22:0+OH', 'HexCer(d47:0)-1H2O']</v>
          </cell>
          <cell r="K1413">
            <v>1524.0535</v>
          </cell>
          <cell r="L1413">
            <v>44.8</v>
          </cell>
          <cell r="M1413">
            <v>0.51</v>
          </cell>
          <cell r="O1413">
            <v>2</v>
          </cell>
        </row>
        <row r="1414">
          <cell r="H1414" t="str">
            <v>[278.2468, 296.258, 760.6964, 867.7235]</v>
          </cell>
          <cell r="I1414" t="str">
            <v>[398.9698, 198.225, 160.3472, 124.3603]</v>
          </cell>
          <cell r="J1414" t="str">
            <v>['d18:3+OH', 'd18:3+2OH', 'CAEP(d52:7)-C2H8NO3P', 'CAEP(d52:7)-1H2O']</v>
          </cell>
          <cell r="K1414">
            <v>881.90229999999997</v>
          </cell>
          <cell r="L1414">
            <v>50</v>
          </cell>
          <cell r="M1414">
            <v>1</v>
          </cell>
          <cell r="O1414">
            <v>2</v>
          </cell>
        </row>
        <row r="1415">
          <cell r="H1415" t="str">
            <v>[278.2468, 296.258, 746.6728, 867.7235]</v>
          </cell>
          <cell r="I1415" t="str">
            <v>[398.9698, 198.225, 126.651, 124.3603]</v>
          </cell>
          <cell r="J1415" t="str">
            <v>['d18:3+OH', 'd18:3+2OH', 'N-methylCAEP(d51:7)-C3H10NO3P', 'N-methylCAEP(d51:7)-1H2O']</v>
          </cell>
          <cell r="K1415">
            <v>848.20609999999988</v>
          </cell>
          <cell r="L1415">
            <v>45</v>
          </cell>
          <cell r="M1415">
            <v>0.96</v>
          </cell>
          <cell r="O1415">
            <v>2</v>
          </cell>
        </row>
        <row r="1416">
          <cell r="H1416" t="str">
            <v>[398.381, 760.6964, 867.7235]</v>
          </cell>
          <cell r="I1416" t="str">
            <v>[422.7127, 160.3472, 124.3603]</v>
          </cell>
          <cell r="J1416" t="str">
            <v>['d28:4', 'CAEP(d52:7)-C2H8NO3P', 'CAEP(d52:7)-1H2O']</v>
          </cell>
          <cell r="K1416">
            <v>707.42020000000002</v>
          </cell>
          <cell r="L1416">
            <v>30.4</v>
          </cell>
          <cell r="M1416">
            <v>0.8</v>
          </cell>
          <cell r="O1416">
            <v>2</v>
          </cell>
        </row>
        <row r="1417">
          <cell r="H1417" t="str">
            <v>[338.273, 868.7613, 850.7645]</v>
          </cell>
          <cell r="I1417" t="str">
            <v>[328.0208, 91.625, 21.625]</v>
          </cell>
          <cell r="J1417" t="str">
            <v>['t20:4+3OH', 'Cer(t56:5)(dOH)-1H2O', 'Cer(t56:5)(dOH)-2H2O']</v>
          </cell>
          <cell r="K1417">
            <v>441.27080000000001</v>
          </cell>
          <cell r="L1417">
            <v>38</v>
          </cell>
          <cell r="M1417">
            <v>1</v>
          </cell>
          <cell r="O1417">
            <v>2</v>
          </cell>
        </row>
        <row r="1418">
          <cell r="H1418" t="str">
            <v>[328.2942, 868.7613, 850.7645]</v>
          </cell>
          <cell r="I1418" t="str">
            <v>[231.75, 91.625, 21.625]</v>
          </cell>
          <cell r="J1418" t="str">
            <v>['t23:3', 'Cer(t56:5)(dOH)-1H2O', 'Cer(t56:5)(dOH)-2H2O']</v>
          </cell>
          <cell r="K1418">
            <v>345</v>
          </cell>
          <cell r="L1418">
            <v>34.200000000000003</v>
          </cell>
          <cell r="M1418">
            <v>0.78</v>
          </cell>
          <cell r="O1418">
            <v>2</v>
          </cell>
        </row>
        <row r="1419">
          <cell r="H1419" t="str">
            <v>[328.28, 868.7613, 850.7645]</v>
          </cell>
          <cell r="I1419" t="str">
            <v>[185.0227, 91.625, 21.625]</v>
          </cell>
          <cell r="J1419" t="str">
            <v>['t19:2+3OH', 'Cer(t56:5)(dOH)-1H2O', 'Cer(t56:5)(dOH)-2H2O']</v>
          </cell>
          <cell r="K1419">
            <v>298.27269999999999</v>
          </cell>
          <cell r="L1419">
            <v>30.4</v>
          </cell>
          <cell r="M1419">
            <v>0.68</v>
          </cell>
          <cell r="O1419">
            <v>2</v>
          </cell>
        </row>
        <row r="1420">
          <cell r="H1420" t="str">
            <v>[328.2904, 292.2605, 870.7986, 274.2516]</v>
          </cell>
          <cell r="I1420" t="str">
            <v>[710.462, 53.0833, 31.375, 28.0]</v>
          </cell>
          <cell r="J1420" t="str">
            <v>['t19:2+3OH', 't19:2+OH', 'Cer(t56:4)(dOH)-1H2O', 't19:2']</v>
          </cell>
          <cell r="K1420">
            <v>822.9203</v>
          </cell>
          <cell r="L1420">
            <v>40</v>
          </cell>
          <cell r="M1420">
            <v>0.68</v>
          </cell>
          <cell r="O1420">
            <v>2</v>
          </cell>
        </row>
        <row r="1421">
          <cell r="H1421" t="str">
            <v>[340.3251, 322.3141, 870.7986]</v>
          </cell>
          <cell r="I1421" t="str">
            <v>[1045.2385, 131.05, 31.375]</v>
          </cell>
          <cell r="J1421" t="str">
            <v>['t21:1+2OH', 't21:1+OH', 'Cer(t56:4)(dOH)-1H2O']</v>
          </cell>
          <cell r="K1421">
            <v>1207.6635000000001</v>
          </cell>
          <cell r="L1421">
            <v>38</v>
          </cell>
          <cell r="M1421">
            <v>1</v>
          </cell>
          <cell r="O1421">
            <v>2</v>
          </cell>
        </row>
        <row r="1422">
          <cell r="H1422" t="str">
            <v>[340.2852, 322.2794, 870.7986]</v>
          </cell>
          <cell r="I1422" t="str">
            <v>[623.0178, 218.0139, 31.375]</v>
          </cell>
          <cell r="J1422" t="str">
            <v>['t20:3+3OH', 't20:3+2OH', 'Cer(t56:4)(dOH)-1H2O']</v>
          </cell>
          <cell r="K1422">
            <v>872.4067</v>
          </cell>
          <cell r="L1422">
            <v>34.200000000000003</v>
          </cell>
          <cell r="M1422">
            <v>0.72</v>
          </cell>
          <cell r="O1422">
            <v>2</v>
          </cell>
        </row>
        <row r="1423">
          <cell r="H1423" t="str">
            <v>[340.2933, 358.3154, 876.7548, 394.3262, 858.7194, 840.716]</v>
          </cell>
          <cell r="I1423" t="str">
            <v>[847.4401, 433.3271, 192.675, 159.0, 100.0417, 59.0625]</v>
          </cell>
          <cell r="J1423" t="str">
            <v>['t24:4', 't24:4+OH', 'Cer(t57:8)(dOH)-1H2O', 't24:4+3OH', 'Cer(t57:8)(dOH)-2H2O', 'Cer(t57:8)(dOH)-3H2O']</v>
          </cell>
          <cell r="K1423">
            <v>1791.5463999999999</v>
          </cell>
          <cell r="L1423">
            <v>67.5</v>
          </cell>
          <cell r="M1423">
            <v>0.84</v>
          </cell>
          <cell r="O1423">
            <v>2</v>
          </cell>
        </row>
        <row r="1424">
          <cell r="H1424" t="str">
            <v>[320.2645, 876.7548, 338.2647, 858.7194, 840.716]</v>
          </cell>
          <cell r="I1424" t="str">
            <v>[1669.4987, 192.675, 112.2428, 100.0417, 59.0625]</v>
          </cell>
          <cell r="J1424" t="str">
            <v>['t20:4+2OH', 'Cer(t57:8)(dOH)-1H2O', 't20:4+3OH', 'Cer(t57:8)(dOH)-2H2O', 'Cer(t57:8)(dOH)-3H2O']</v>
          </cell>
          <cell r="K1424">
            <v>2133.5207</v>
          </cell>
          <cell r="L1424">
            <v>62</v>
          </cell>
          <cell r="M1424">
            <v>1</v>
          </cell>
          <cell r="O1424">
            <v>2</v>
          </cell>
        </row>
        <row r="1425">
          <cell r="H1425" t="str">
            <v>[274.2216, 876.7548, 256.2009, 858.7194, 292.228, 310.2434, 840.716]</v>
          </cell>
          <cell r="I1425" t="str">
            <v>[454.64, 192.675, 183.0208, 100.0417, 81.0, 60.05, 59.0625]</v>
          </cell>
          <cell r="J1425" t="str">
            <v>['t18:4+OH', 'Cer(t57:8)(dOH)-1H2O', 't18:4', 'Cer(t57:8)(dOH)-2H2O', 't18:4+2OH', 't18:4+3OH', 'Cer(t57:8)(dOH)-3H2O']</v>
          </cell>
          <cell r="K1425">
            <v>1130.49</v>
          </cell>
          <cell r="L1425">
            <v>61.6</v>
          </cell>
          <cell r="M1425">
            <v>0.53</v>
          </cell>
          <cell r="O1425">
            <v>2</v>
          </cell>
        </row>
        <row r="1426">
          <cell r="H1426" t="str">
            <v>[896.5966, 270.2431, 842.5788, 234.2232, 878.6041]</v>
          </cell>
          <cell r="I1426" t="str">
            <v>[8935.999, 220.7961, 125.0417, 103.3333, 69.875]</v>
          </cell>
          <cell r="J1426" t="str">
            <v>['LacCer(t33:1)(OH)(OH)', 't16:1+2OH', 'LacCer(t33:1)(OH)(OH)-3H2O', 't16:1', 'LacCer(t33:1)(OH)(OH)-1H2O']</v>
          </cell>
          <cell r="K1426">
            <v>9455.0450999999994</v>
          </cell>
          <cell r="L1426">
            <v>38</v>
          </cell>
          <cell r="M1426">
            <v>1</v>
          </cell>
          <cell r="O1426">
            <v>2</v>
          </cell>
        </row>
        <row r="1427">
          <cell r="H1427" t="str">
            <v>[896.5966, 224.199, 842.5788, 242.209, 878.6041]</v>
          </cell>
          <cell r="I1427" t="str">
            <v>[8935.999, 165.0, 125.0417, 74.25, 69.875]</v>
          </cell>
          <cell r="J1427" t="str">
            <v>['LacCer(t33:1)(OH)(OH)', 't14:1+OH', 'LacCer(t33:1)(OH)(OH)-3H2O', 't14:1+2OH', 'LacCer(t33:1)(OH)(OH)-1H2O']</v>
          </cell>
          <cell r="K1427">
            <v>9370.1656999999996</v>
          </cell>
          <cell r="L1427">
            <v>34.200000000000003</v>
          </cell>
          <cell r="M1427">
            <v>0.99</v>
          </cell>
          <cell r="O1427">
            <v>2</v>
          </cell>
        </row>
        <row r="1428">
          <cell r="H1428" t="str">
            <v>[896.5966, 236.2407, 842.5788, 878.6041, 254.2453]</v>
          </cell>
          <cell r="I1428" t="str">
            <v>[8935.999, 173.0312, 125.0417, 69.875, 30.1023]</v>
          </cell>
          <cell r="J1428" t="str">
            <v>['LacCer(t33:1)(OH)(OH)', 't16:0', 'LacCer(t33:1)(OH)(OH)-3H2O', 'LacCer(t33:1)(OH)(OH)-1H2O', 't16:0+OH']</v>
          </cell>
          <cell r="K1428">
            <v>9334.0491999999995</v>
          </cell>
          <cell r="L1428">
            <v>30.4</v>
          </cell>
          <cell r="M1428">
            <v>0.99</v>
          </cell>
          <cell r="O1428">
            <v>2</v>
          </cell>
        </row>
        <row r="1429">
          <cell r="H1429" t="str">
            <v>[904.7479, 244.2268, 262.2404, 850.7154, 724.673]</v>
          </cell>
          <cell r="I1429" t="str">
            <v>[269729.8438, 269.245, 207.0208, 204.0, 31.3472]</v>
          </cell>
          <cell r="J1429" t="str">
            <v>['HexCer(t45:0)(OH)(OH)', 't14:0+2OH', 't14:0+3OH', 'HexCer(t45:0)(OH)(OH)-3H2O', 'HexCer(t45:0)(OH)(OH)-Hex-H2O']</v>
          </cell>
          <cell r="K1429">
            <v>270441.45679999999</v>
          </cell>
          <cell r="L1429">
            <v>45</v>
          </cell>
          <cell r="M1429">
            <v>1</v>
          </cell>
          <cell r="O1429">
            <v>2</v>
          </cell>
        </row>
        <row r="1430">
          <cell r="H1430" t="str">
            <v>[904.7479, 264.2635, 850.7154, 724.673]</v>
          </cell>
          <cell r="I1430" t="str">
            <v>[269729.8438, 336.0037, 204.0, 31.3472]</v>
          </cell>
          <cell r="J1430" t="str">
            <v>['HexCer(t45:0)(OH)(OH)', 't18:0', 'HexCer(t45:0)(OH)(OH)-3H2O', 'HexCer(t45:0)(OH)(OH)-Hex-H2O']</v>
          </cell>
          <cell r="K1430">
            <v>270301.19469999999</v>
          </cell>
          <cell r="L1430">
            <v>32.4</v>
          </cell>
          <cell r="M1430">
            <v>1</v>
          </cell>
          <cell r="O1430">
            <v>2</v>
          </cell>
        </row>
        <row r="1431">
          <cell r="H1431" t="str">
            <v>[904.7479, 850.7154, 388.3851, 724.673]</v>
          </cell>
          <cell r="I1431" t="str">
            <v>[269729.8438, 204.0, 186.75, 31.3472]</v>
          </cell>
          <cell r="J1431" t="str">
            <v>['HexCer(t45:0)(OH)(OH)', 'HexCer(t45:0)(OH)(OH)-3H2O', 't23:0+3OH', 'HexCer(t45:0)(OH)(OH)-Hex-H2O']</v>
          </cell>
          <cell r="K1431">
            <v>270151.94099999999</v>
          </cell>
          <cell r="L1431">
            <v>28.8</v>
          </cell>
          <cell r="M1431">
            <v>1</v>
          </cell>
          <cell r="O1431">
            <v>2</v>
          </cell>
        </row>
        <row r="1432">
          <cell r="H1432" t="str">
            <v>[264.2678, 282.275, 889.761, 300.2859]</v>
          </cell>
          <cell r="I1432" t="str">
            <v>[181.4083, 95.45, 27.0, 27.0]</v>
          </cell>
          <cell r="J1432" t="str">
            <v>['d18:1', 'd18:1+OH', 'CAEP(d52:4)(2OH)-1H2O', 'd18:1+2OH']</v>
          </cell>
          <cell r="K1432">
            <v>330.85829999999999</v>
          </cell>
          <cell r="L1432">
            <v>45</v>
          </cell>
          <cell r="M1432">
            <v>0.49</v>
          </cell>
          <cell r="O1432">
            <v>2</v>
          </cell>
        </row>
        <row r="1433">
          <cell r="H1433" t="str">
            <v>[338.343, 356.3505, 889.761, 320.3356]</v>
          </cell>
          <cell r="I1433" t="str">
            <v>[164.8182, 36.0, 27.0, 20.025]</v>
          </cell>
          <cell r="J1433" t="str">
            <v>['d22:1+OH', 'd22:1+2OH', 'CAEP(d52:4)(2OH)-1H2O', 'd22:1']</v>
          </cell>
          <cell r="K1433">
            <v>247.8432</v>
          </cell>
          <cell r="L1433">
            <v>40</v>
          </cell>
          <cell r="M1433">
            <v>0.37</v>
          </cell>
          <cell r="O1433">
            <v>2</v>
          </cell>
        </row>
        <row r="1434">
          <cell r="H1434" t="str">
            <v>[264.2678, 282.275, 889.761, 300.2859]</v>
          </cell>
          <cell r="I1434" t="str">
            <v>[181.4083, 95.45, 27.0, 27.0]</v>
          </cell>
          <cell r="J1434" t="str">
            <v>['d18:1', 'd18:1+OH', 'PECer(d52:4)-1H2O', 'd18:1+2OH']</v>
          </cell>
          <cell r="K1434">
            <v>330.85829999999999</v>
          </cell>
          <cell r="L1434">
            <v>39.6</v>
          </cell>
          <cell r="M1434">
            <v>0.49</v>
          </cell>
          <cell r="O1434">
            <v>2</v>
          </cell>
        </row>
        <row r="1435">
          <cell r="H1435" t="str">
            <v>[910.6213, 748.5663, 892.608, 586.5212, 282.2744, 300.2936, 264.2693, 568.5081, 730.5477, 874.6158]</v>
          </cell>
          <cell r="I1435" t="str">
            <v>[141337.1875, 973.9368, 431.9712, 389.825, 186.7788, 169.2404, 139.125, 105.0833, 29.0, 26.0]</v>
          </cell>
          <cell r="J1435" t="str">
            <v>['LacCer(d38:5)', 'LacCer(d38:5)-Gal', 'LacCer(d38:5)-1H2O', 'LacCer(d38:5)-Gal-Glc', 'd18:1+OH', 'd18:1+2OH', 'd18:1', 'LacCer(d38:5)-Gal-Glc-H2O', 'LacCer(d38:5)-Gal-H2O', 'LacCer(d38:5)-2H2O']</v>
          </cell>
          <cell r="K1435">
            <v>143788.14799999999</v>
          </cell>
          <cell r="L1435">
            <v>91</v>
          </cell>
          <cell r="M1435">
            <v>1</v>
          </cell>
          <cell r="O1435">
            <v>2</v>
          </cell>
        </row>
        <row r="1436">
          <cell r="H1436" t="str">
            <v>[910.6213, 748.5663, 892.608, 586.5212, 298.276, 568.5081, 280.2648, 730.5477, 874.6158]</v>
          </cell>
          <cell r="I1436" t="str">
            <v>[141337.1875, 973.9368, 431.9712, 389.825, 250.045, 105.0833, 56.0, 29.0, 26.0]</v>
          </cell>
          <cell r="J1436" t="str">
            <v>['LacCer(d38:5)', 'LacCer(d38:5)-Gal', 'LacCer(d38:5)-1H2O', 'LacCer(d38:5)-Gal-Glc', 'd18:2+2OH', 'LacCer(d38:5)-Gal-Glc-H2O', 'd18:2+OH', 'LacCer(d38:5)-Gal-H2O', 'LacCer(d38:5)-2H2O']</v>
          </cell>
          <cell r="K1436">
            <v>143599.04879999999</v>
          </cell>
          <cell r="L1436">
            <v>73.8</v>
          </cell>
          <cell r="M1436">
            <v>1</v>
          </cell>
          <cell r="O1436">
            <v>2</v>
          </cell>
        </row>
        <row r="1437">
          <cell r="H1437" t="str">
            <v>[910.6213, 748.5663, 892.608, 586.5212, 336.2859, 568.5081, 730.5477, 874.6158]</v>
          </cell>
          <cell r="I1437" t="str">
            <v>[141337.1875, 973.9368, 431.9712, 389.825, 272.0147, 105.0833, 29.0, 26.0]</v>
          </cell>
          <cell r="J1437" t="str">
            <v>['LacCer(d38:5)', 'LacCer(d38:5)-Gal', 'LacCer(d38:5)-1H2O', 'LacCer(d38:5)-Gal-Glc', 'd21:4+2OH', 'LacCer(d38:5)-Gal-Glc-H2O', 'LacCer(d38:5)-Gal-H2O', 'LacCer(d38:5)-2H2O']</v>
          </cell>
          <cell r="K1437">
            <v>143565.01850000001</v>
          </cell>
          <cell r="L1437">
            <v>58.4</v>
          </cell>
          <cell r="M1437">
            <v>1</v>
          </cell>
          <cell r="O1437">
            <v>2</v>
          </cell>
        </row>
        <row r="1438">
          <cell r="H1438" t="str">
            <v>[264.265, 878.848, 282.2786]</v>
          </cell>
          <cell r="I1438" t="str">
            <v>[195.3472, 79.1645, 29.25]</v>
          </cell>
          <cell r="J1438" t="str">
            <v>['t18:0', 'Cer(t59:3)(dOH)-3H2O', 't18:0+OH']</v>
          </cell>
          <cell r="K1438">
            <v>303.76170000000002</v>
          </cell>
          <cell r="L1438">
            <v>38</v>
          </cell>
          <cell r="M1438">
            <v>1</v>
          </cell>
          <cell r="O1438">
            <v>2</v>
          </cell>
        </row>
        <row r="1439">
          <cell r="H1439" t="str">
            <v>[292.2598, 310.275, 938.7956, 884.7591]</v>
          </cell>
          <cell r="I1439" t="str">
            <v>[3082.3525, 299.1976, 166.675, 21.0]</v>
          </cell>
          <cell r="J1439" t="str">
            <v>['t19:2+OH', 't19:2+2OH', 'HexCer(t50:2)', 'HexCer(t50:2)-3H2O']</v>
          </cell>
          <cell r="K1439">
            <v>3569.2251000000001</v>
          </cell>
          <cell r="L1439">
            <v>36</v>
          </cell>
          <cell r="M1439">
            <v>1</v>
          </cell>
          <cell r="O1439">
            <v>2</v>
          </cell>
        </row>
        <row r="1440">
          <cell r="H1440" t="str">
            <v>[938.7956, 306.2781, 342.3036, 884.7591]</v>
          </cell>
          <cell r="I1440" t="str">
            <v>[166.675, 149.2812, 23.75, 21.0]</v>
          </cell>
          <cell r="J1440" t="str">
            <v>['HexCer(t50:2)', 't20:2+OH', 't20:2+3OH', 'HexCer(t50:2)-3H2O']</v>
          </cell>
          <cell r="K1440">
            <v>360.70620000000002</v>
          </cell>
          <cell r="L1440">
            <v>32.4</v>
          </cell>
          <cell r="M1440">
            <v>0.1</v>
          </cell>
          <cell r="O1440">
            <v>2</v>
          </cell>
        </row>
        <row r="1441">
          <cell r="H1441" t="str">
            <v>[938.7956, 302.2867, 320.2933, 884.7591]</v>
          </cell>
          <cell r="I1441" t="str">
            <v>[166.675, 83.0625, 62.0833, 21.0]</v>
          </cell>
          <cell r="J1441" t="str">
            <v>['HexCer(t50:2)', 't21:2', 't21:2+OH', 'HexCer(t50:2)-3H2O']</v>
          </cell>
          <cell r="K1441">
            <v>332.82080000000002</v>
          </cell>
          <cell r="L1441">
            <v>28.8</v>
          </cell>
          <cell r="M1441">
            <v>0.09</v>
          </cell>
          <cell r="O1441">
            <v>2</v>
          </cell>
        </row>
        <row r="1442">
          <cell r="H1442" t="str">
            <v>[986.714, 292.2632, 950.6827, 274.2526, 310.2689, 662.5954]</v>
          </cell>
          <cell r="I1442" t="str">
            <v>[261588.5, 536.3018, 172.5706, 37.1136, 30.0, 21.375]</v>
          </cell>
          <cell r="J1442" t="str">
            <v>['LacCer(d42:3)(OH)', 'd19:3+OH', 'LacCer(d42:3)(OH)-2H2O', 'd19:3', 'd19:3+2OH', 'LacCer(d42:3)(OH)-Gal-Glc']</v>
          </cell>
          <cell r="K1442">
            <v>262385.86099999998</v>
          </cell>
          <cell r="L1442">
            <v>55.000000000000007</v>
          </cell>
          <cell r="M1442">
            <v>1</v>
          </cell>
          <cell r="O1442">
            <v>2</v>
          </cell>
        </row>
        <row r="1443">
          <cell r="H1443" t="str">
            <v>[986.714, 264.236, 282.2443, 950.6827, 246.2229, 662.5954]</v>
          </cell>
          <cell r="I1443" t="str">
            <v>[261588.5, 317.7222, 182.2812, 172.5706, 45.0, 21.375]</v>
          </cell>
          <cell r="J1443" t="str">
            <v>['LacCer(d42:3)(OH)', 'd17:3+OH', 'd17:3+2OH', 'LacCer(d42:3)(OH)-2H2O', 'd17:3', 'LacCer(d42:3)(OH)-Gal-Glc']</v>
          </cell>
          <cell r="K1443">
            <v>262327.44900000002</v>
          </cell>
          <cell r="L1443">
            <v>49.500000000000007</v>
          </cell>
          <cell r="M1443">
            <v>1</v>
          </cell>
          <cell r="O1443">
            <v>2</v>
          </cell>
        </row>
        <row r="1444">
          <cell r="H1444" t="str">
            <v>[986.714, 292.2632, 950.6827, 274.2526, 310.2689, 662.5954]</v>
          </cell>
          <cell r="I1444" t="str">
            <v>[261588.5, 536.3018, 172.5706, 37.1136, 30.0, 21.375]</v>
          </cell>
          <cell r="J1444" t="str">
            <v>['LacCer(t42:3)', 't19:2+OH', 'LacCer(t42:3)-2H2O', 't19:2', 't19:2+2OH', 'LacCer(t42:3)-Gal-Glc']</v>
          </cell>
          <cell r="K1444">
            <v>262385.86099999998</v>
          </cell>
          <cell r="L1444">
            <v>46</v>
          </cell>
          <cell r="M1444">
            <v>1</v>
          </cell>
          <cell r="O1444">
            <v>2</v>
          </cell>
        </row>
        <row r="1445">
          <cell r="H1445" t="str">
            <v>[994.7397, 976.7283, 328.3174, 958.7174, 292.303, 346.3253]</v>
          </cell>
          <cell r="I1445" t="str">
            <v>[21335.8926, 617.245, 166.5, 156.1645, 85.4083, 23.25]</v>
          </cell>
          <cell r="J1445" t="str">
            <v>['LacCer(t41:0)(OH)', 'LacCer(t41:0)(OH)-1H2O', 't20:0+2OH', 'LacCer(t41:0)(OH)-2H2O', 't20:0', 't20:0+3OH']</v>
          </cell>
          <cell r="K1445">
            <v>22384.4604</v>
          </cell>
          <cell r="L1445">
            <v>41.4</v>
          </cell>
          <cell r="M1445">
            <v>0.99</v>
          </cell>
          <cell r="O1445">
            <v>2</v>
          </cell>
        </row>
        <row r="1446">
          <cell r="H1446" t="str">
            <v>[994.7397, 976.7283, 262.2333, 958.7174, 244.2256]</v>
          </cell>
          <cell r="I1446" t="str">
            <v>[21335.8926, 617.245, 368.1485, 156.1645, 64.8028]</v>
          </cell>
          <cell r="J1446" t="str">
            <v>['LacCer(t41:0)(OH)', 'LacCer(t41:0)(OH)-1H2O', 't14:0+3OH', 'LacCer(t41:0)(OH)-2H2O', 't14:0+2OH']</v>
          </cell>
          <cell r="K1446">
            <v>22542.253400000001</v>
          </cell>
          <cell r="L1446">
            <v>38</v>
          </cell>
          <cell r="M1446">
            <v>1</v>
          </cell>
          <cell r="O1446">
            <v>2</v>
          </cell>
        </row>
        <row r="1447">
          <cell r="H1447" t="str">
            <v>[994.7397, 976.7283, 958.7174, 282.2744, 264.2708]</v>
          </cell>
          <cell r="I1447" t="str">
            <v>[21335.8926, 617.245, 156.1645, 120.1429, 80.675]</v>
          </cell>
          <cell r="J1447" t="str">
            <v>['LacCer(t41:0)(OH)', 'LacCer(t41:0)(OH)-1H2O', 'LacCer(t41:0)(OH)-2H2O', 't18:0+OH', 't18:0']</v>
          </cell>
          <cell r="K1447">
            <v>22310.12</v>
          </cell>
          <cell r="L1447">
            <v>30.4</v>
          </cell>
          <cell r="M1447">
            <v>0.99</v>
          </cell>
          <cell r="O1447">
            <v>2</v>
          </cell>
        </row>
        <row r="1448">
          <cell r="H1448" t="str">
            <v>[960.6992, 978.7086, 996.7065, 282.2744, 942.6915, 300.287, 834.6668, 264.2667, 654.6137]</v>
          </cell>
          <cell r="I1448" t="str">
            <v>[4640.1035, 2863.0449, 643.7847, 150.0417, 144.0417, 110.0417, 31.5, 28.025, 27.6]</v>
          </cell>
          <cell r="J1448" t="str">
            <v>['LacCer(t40:0)(OH)(OH)-2H2O', 'LacCer(t40:0)(OH)(OH)-1H2O', 'LacCer(t40:0)(OH)(OH)', 't18:0+OH', 'LacCer(t40:0)(OH)(OH)-3H2O', 't18:0+2OH', 'LacCer(t40:0)(OH)(OH)-Gal', 't18:0', 'LacCer(t40:0)(OH)(OH)-Gal-Glc-H2O']</v>
          </cell>
          <cell r="K1448">
            <v>8638.1831999999995</v>
          </cell>
          <cell r="L1448">
            <v>69</v>
          </cell>
          <cell r="M1448">
            <v>1</v>
          </cell>
          <cell r="O1448">
            <v>2</v>
          </cell>
        </row>
        <row r="1449">
          <cell r="H1449" t="str">
            <v>[960.6992, 978.7086, 996.7065, 942.6915, 208.2052, 262.2356, 834.6668, 654.6137]</v>
          </cell>
          <cell r="I1449" t="str">
            <v>[4640.1035, 2863.0449, 643.7847, 144.0417, 105.1607, 51.4464, 31.5, 27.6]</v>
          </cell>
          <cell r="J1449" t="str">
            <v>['LacCer(t40:0)(OH)(OH)-2H2O', 'LacCer(t40:0)(OH)(OH)-1H2O', 'LacCer(t40:0)(OH)(OH)', 'LacCer(t40:0)(OH)(OH)-3H2O', 't14:0', 't14:0+3OH', 'LacCer(t40:0)(OH)(OH)-Gal', 'LacCer(t40:0)(OH)(OH)-Gal-Glc-H2O']</v>
          </cell>
          <cell r="K1449">
            <v>8506.6819000000014</v>
          </cell>
          <cell r="L1449">
            <v>55.8</v>
          </cell>
          <cell r="M1449">
            <v>0.98</v>
          </cell>
          <cell r="O1449">
            <v>2</v>
          </cell>
        </row>
        <row r="1450">
          <cell r="H1450" t="str">
            <v>[960.6992, 978.7086, 996.7065, 942.6915, 370.3647, 834.6668, 654.6137]</v>
          </cell>
          <cell r="I1450" t="str">
            <v>[4640.1035, 2863.0449, 643.7847, 144.0417, 40.3472, 31.5, 27.6]</v>
          </cell>
          <cell r="J1450" t="str">
            <v>['LacCer(t40:0)(OH)(OH)-2H2O', 'LacCer(t40:0)(OH)(OH)-1H2O', 'LacCer(t40:0)(OH)(OH)', 'LacCer(t40:0)(OH)(OH)-3H2O', 't23:0+2OH', 'LacCer(t40:0)(OH)(OH)-Gal', 'LacCer(t40:0)(OH)(OH)-Gal-Glc-H2O']</v>
          </cell>
          <cell r="K1450">
            <v>8390.4220000000005</v>
          </cell>
          <cell r="L1450">
            <v>43.2</v>
          </cell>
          <cell r="M1450">
            <v>0.97</v>
          </cell>
          <cell r="O1450">
            <v>2</v>
          </cell>
        </row>
        <row r="1451">
          <cell r="H1451" t="str">
            <v>[978.7179, 960.7213, 324.2852, 306.2811]</v>
          </cell>
          <cell r="I1451" t="str">
            <v>[932.1729, 481.5515, 363.0526, 28.05]</v>
          </cell>
          <cell r="J1451" t="str">
            <v>['FMC-3(d50:7)-1H2O', 'FMC-3(d50:7)-2H2O', 'd20:3+2OH', 'd20:3+OH']</v>
          </cell>
          <cell r="K1451">
            <v>1804.827</v>
          </cell>
          <cell r="L1451">
            <v>36</v>
          </cell>
          <cell r="M1451">
            <v>1</v>
          </cell>
          <cell r="O1451">
            <v>2</v>
          </cell>
        </row>
        <row r="1452">
          <cell r="H1452" t="str">
            <v>[978.7179, 960.7213, 296.2894, 942.7197]</v>
          </cell>
          <cell r="I1452" t="str">
            <v>[932.1729, 481.5515, 229.4803, 36.625]</v>
          </cell>
          <cell r="J1452" t="str">
            <v>['PICer(t47:0)(2OH)-1H2O', 'PICer(t47:0)(2OH)-2H2O', 't19:0+OH', 'PICer(t47:0)(2OH)-3H2O']</v>
          </cell>
          <cell r="K1452">
            <v>1679.8297</v>
          </cell>
          <cell r="L1452">
            <v>32.4</v>
          </cell>
          <cell r="M1452">
            <v>0.93</v>
          </cell>
          <cell r="O1452">
            <v>2</v>
          </cell>
        </row>
        <row r="1453">
          <cell r="H1453" t="str">
            <v>[978.7179, 960.7213, 282.2783, 942.7197]</v>
          </cell>
          <cell r="I1453" t="str">
            <v>[932.1729, 481.5515, 222.7202, 36.625]</v>
          </cell>
          <cell r="J1453" t="str">
            <v>['PICer(t47:0)(2OH)-1H2O', 'PICer(t47:0)(2OH)-2H2O', 't18:0+OH', 'PICer(t47:0)(2OH)-3H2O']</v>
          </cell>
          <cell r="K1453">
            <v>1673.0696</v>
          </cell>
          <cell r="L1453">
            <v>28.8</v>
          </cell>
          <cell r="M1453">
            <v>0.93</v>
          </cell>
          <cell r="O1453">
            <v>2</v>
          </cell>
        </row>
        <row r="1454">
          <cell r="H1454" t="str">
            <v>[280.2318, 1195.0059, 262.2215, 244.203, 298.2411, 1176.9995, 1014.9747]</v>
          </cell>
          <cell r="I1454" t="str">
            <v>[1198.7539, 846.3008, 427.6195, 276.75, 70.3472, 37.0, 34.375]</v>
          </cell>
          <cell r="J1454" t="str">
            <v>['t17:3+2OH', 'HexCer(t69:7)', 't17:3+OH', 't17:3', 't17:3+3OH', 'HexCer(t69:7)-1H2O', 'HexCer(t69:7)-Hex-H2O']</v>
          </cell>
          <cell r="K1454">
            <v>2891.1464000000001</v>
          </cell>
          <cell r="L1454">
            <v>64</v>
          </cell>
          <cell r="M1454">
            <v>1</v>
          </cell>
          <cell r="O1454">
            <v>2</v>
          </cell>
        </row>
        <row r="1455">
          <cell r="H1455" t="str">
            <v>[280.2318, 1195.0059, 262.2215, 244.203, 1176.9995, 1014.9747]</v>
          </cell>
          <cell r="I1455" t="str">
            <v>[1198.7539, 846.3008, 427.6195, 276.75, 37.0, 34.375]</v>
          </cell>
          <cell r="J1455" t="str">
            <v>['d17:4+2OH', 'HexCer(d69:7)(OH)', 'd17:4+OH', 'd17:4', 'HexCer(d69:7)(OH)-1H2O', 'HexCer(d69:7)(OH)-Hex-H2O']</v>
          </cell>
          <cell r="K1455">
            <v>2820.7991999999999</v>
          </cell>
          <cell r="L1455">
            <v>60.3</v>
          </cell>
          <cell r="M1455">
            <v>0.98</v>
          </cell>
          <cell r="O1455">
            <v>2</v>
          </cell>
        </row>
        <row r="1456">
          <cell r="H1456" t="str">
            <v>[280.2318, 262.2215, 244.203, 1176.9995, 1014.9747]</v>
          </cell>
          <cell r="I1456" t="str">
            <v>[1198.7539, 427.6195, 276.75, 37.0, 34.375]</v>
          </cell>
          <cell r="J1456" t="str">
            <v>['d17:4+2OH', 'd17:4+OH', 'd17:4', 'FMC-1(d67:6)-1H2O', 'FMC-1(d67:6)-Gal-H2O']</v>
          </cell>
          <cell r="K1456">
            <v>1974.4983999999999</v>
          </cell>
          <cell r="L1456">
            <v>36</v>
          </cell>
          <cell r="M1456">
            <v>0.68</v>
          </cell>
          <cell r="O1456">
            <v>2</v>
          </cell>
        </row>
        <row r="1457">
          <cell r="H1457" t="str">
            <v>[334.3146, 316.3019]</v>
          </cell>
          <cell r="I1457" t="str">
            <v>[357.0909, 30.25]</v>
          </cell>
          <cell r="J1457" t="str">
            <v>['N,N-dimethylSo(d20:3)-1H2O', 'N,N-dimethylSo(d20:3)-2H2O']</v>
          </cell>
          <cell r="K1457">
            <v>387.34089999999998</v>
          </cell>
          <cell r="L1457">
            <v>67</v>
          </cell>
          <cell r="M1457">
            <v>1</v>
          </cell>
          <cell r="O1457">
            <v>2</v>
          </cell>
        </row>
        <row r="1458">
          <cell r="H1458" t="str">
            <v>[334.3146, 316.3019]</v>
          </cell>
          <cell r="I1458" t="str">
            <v>[357.0909, 30.25]</v>
          </cell>
          <cell r="J1458" t="str">
            <v>['N-methylSo(d21:3)-1H2O', 'N-methylSo(d21:3)-2H2O']</v>
          </cell>
          <cell r="K1458">
            <v>387.34089999999998</v>
          </cell>
          <cell r="L1458">
            <v>67</v>
          </cell>
          <cell r="M1458">
            <v>1</v>
          </cell>
          <cell r="O1458">
            <v>2</v>
          </cell>
        </row>
        <row r="1459">
          <cell r="H1459" t="str">
            <v>[334.3146, 316.3019]</v>
          </cell>
          <cell r="I1459" t="str">
            <v>[357.0909, 30.25]</v>
          </cell>
          <cell r="J1459" t="str">
            <v>['So(d22:3)-1H2O', 'So(d22:3)-2H2O']</v>
          </cell>
          <cell r="K1459">
            <v>387.34089999999998</v>
          </cell>
          <cell r="L1459">
            <v>67</v>
          </cell>
          <cell r="M1459">
            <v>1</v>
          </cell>
          <cell r="O1459">
            <v>2</v>
          </cell>
        </row>
        <row r="1460">
          <cell r="H1460" t="str">
            <v>[222.1868, 204.1721]</v>
          </cell>
          <cell r="I1460" t="str">
            <v>[97.2404, 88.0417]</v>
          </cell>
          <cell r="J1460" t="str">
            <v>['m14:4+OH', 'm14:4']</v>
          </cell>
          <cell r="K1460">
            <v>185.28210000000001</v>
          </cell>
          <cell r="L1460">
            <v>50</v>
          </cell>
          <cell r="M1460">
            <v>1</v>
          </cell>
          <cell r="O1460">
            <v>2</v>
          </cell>
        </row>
        <row r="1461">
          <cell r="H1461" t="str">
            <v>[222.2249, 240.2304]</v>
          </cell>
          <cell r="I1461" t="str">
            <v>[35.3333, 31.0139]</v>
          </cell>
          <cell r="J1461" t="str">
            <v>['m15:2', 'm15:2+OH']</v>
          </cell>
          <cell r="K1461">
            <v>66.347200000000001</v>
          </cell>
          <cell r="L1461">
            <v>45</v>
          </cell>
          <cell r="M1461">
            <v>0.36</v>
          </cell>
          <cell r="O1461">
            <v>2</v>
          </cell>
        </row>
        <row r="1462">
          <cell r="H1462" t="str">
            <v>[382.3037, 400.3152, 216.1761, 234.1889, 252.1948]</v>
          </cell>
          <cell r="I1462" t="str">
            <v>[282.6881, 270.1882, 84.0, 62.0139, 28.7788]</v>
          </cell>
          <cell r="J1462" t="str">
            <v>['Cer(d26:5)-2H2O', 'Cer(d26:5)-1H2O', 'd15:4', 'd15:4+OH', 'd15:4+2OH']</v>
          </cell>
          <cell r="K1462">
            <v>727.6690000000001</v>
          </cell>
          <cell r="L1462">
            <v>83</v>
          </cell>
          <cell r="M1462">
            <v>1</v>
          </cell>
          <cell r="O1462">
            <v>2</v>
          </cell>
        </row>
        <row r="1463">
          <cell r="H1463" t="str">
            <v>[382.3037, 400.3152, 268.2259, 232.2043]</v>
          </cell>
          <cell r="I1463" t="str">
            <v>[282.6881, 270.1882, 21.5568, 20.25]</v>
          </cell>
          <cell r="J1463" t="str">
            <v>['Cer(d26:5)-2H2O', 'Cer(d26:5)-1H2O', 'd16:3+2OH', 'd16:3']</v>
          </cell>
          <cell r="K1463">
            <v>594.68309999999997</v>
          </cell>
          <cell r="L1463">
            <v>46.900000000000013</v>
          </cell>
          <cell r="M1463">
            <v>0.82</v>
          </cell>
          <cell r="O1463">
            <v>2</v>
          </cell>
        </row>
        <row r="1464">
          <cell r="H1464" t="str">
            <v>[382.3037, 400.3152, 206.1894]</v>
          </cell>
          <cell r="I1464" t="str">
            <v>[282.6881, 270.1882, 128.6667]</v>
          </cell>
          <cell r="J1464" t="str">
            <v>['Cer(d26:5)-2H2O', 'Cer(d26:5)-1H2O', 'd14:2']</v>
          </cell>
          <cell r="K1464">
            <v>681.54300000000001</v>
          </cell>
          <cell r="L1464">
            <v>45</v>
          </cell>
          <cell r="M1464">
            <v>0.94</v>
          </cell>
          <cell r="O1464">
            <v>2</v>
          </cell>
        </row>
        <row r="1465">
          <cell r="H1465" t="str">
            <v>[216.172, 234.1838, 252.1961, 432.2818, 396.2601, 270.2035]</v>
          </cell>
          <cell r="I1465" t="str">
            <v>[620.5051, 240.0363, 192.7202, 138.0, 130.8929, 119.25]</v>
          </cell>
          <cell r="J1465" t="str">
            <v>['t15:3', 't15:3+OH', 't15:3+2OH', 'Cer(t25:6)(dOH)-1H2O', 'Cer(t25:6)(dOH)-3H2O', 't15:3+3OH']</v>
          </cell>
          <cell r="K1465">
            <v>1441.4045000000001</v>
          </cell>
          <cell r="L1465">
            <v>67.5</v>
          </cell>
          <cell r="M1465">
            <v>0.91</v>
          </cell>
          <cell r="O1465">
            <v>2</v>
          </cell>
        </row>
        <row r="1466">
          <cell r="H1466" t="str">
            <v>[200.1443, 218.1553, 236.1665, 432.2818, 396.2601]</v>
          </cell>
          <cell r="I1466" t="str">
            <v>[566.8134, 482.3345, 263.6923, 138.0, 130.8929]</v>
          </cell>
          <cell r="J1466" t="str">
            <v>['t14:4', 't14:4+OH', 't14:4+2OH', 'Cer(t25:6)(dOH)-1H2O', 'Cer(t25:6)(dOH)-3H2O']</v>
          </cell>
          <cell r="K1466">
            <v>1581.7330999999999</v>
          </cell>
          <cell r="L1466">
            <v>62</v>
          </cell>
          <cell r="M1466">
            <v>1</v>
          </cell>
          <cell r="O1466">
            <v>2</v>
          </cell>
        </row>
        <row r="1467">
          <cell r="H1467" t="str">
            <v>[202.1595, 220.1686, 432.2818, 396.2601, 238.1837]</v>
          </cell>
          <cell r="I1467" t="str">
            <v>[482.9157, 402.1243, 138.0, 130.8929, 116.1607]</v>
          </cell>
          <cell r="J1467" t="str">
            <v>['t14:3', 't14:3+OH', 'Cer(t25:6)(dOH)-1H2O', 'Cer(t25:6)(dOH)-3H2O', 't14:3+2OH']</v>
          </cell>
          <cell r="K1467">
            <v>1270.0935999999999</v>
          </cell>
          <cell r="L1467">
            <v>49.6</v>
          </cell>
          <cell r="M1467">
            <v>0.8</v>
          </cell>
          <cell r="O1467">
            <v>2</v>
          </cell>
        </row>
        <row r="1468">
          <cell r="H1468" t="str">
            <v>[226.215, 436.3866, 262.2417, 244.2287]</v>
          </cell>
          <cell r="I1468" t="str">
            <v>[856.5016, 268.0625, 115.1875, 71.0625]</v>
          </cell>
          <cell r="J1468" t="str">
            <v>['t14:0+OH', 'Cer(t27:2)-1H2O', 't14:0+3OH', 't14:0+2OH']</v>
          </cell>
          <cell r="K1468">
            <v>1310.8141000000001</v>
          </cell>
          <cell r="L1468">
            <v>50</v>
          </cell>
          <cell r="M1468">
            <v>1</v>
          </cell>
          <cell r="O1468">
            <v>2</v>
          </cell>
        </row>
        <row r="1469">
          <cell r="H1469" t="str">
            <v>[436.3866, 220.203, 256.2248, 238.2205]</v>
          </cell>
          <cell r="I1469" t="str">
            <v>[268.0625, 144.0083, 88.375, 26.75]</v>
          </cell>
          <cell r="J1469" t="str">
            <v>['Cer(d27:2)(2OH)-1H2O', 'd15:2', 'd15:2+2OH', 'd15:2+OH']</v>
          </cell>
          <cell r="K1469">
            <v>527.19579999999996</v>
          </cell>
          <cell r="L1469">
            <v>46.900000000000013</v>
          </cell>
          <cell r="M1469">
            <v>0.4</v>
          </cell>
          <cell r="O1469">
            <v>2</v>
          </cell>
        </row>
        <row r="1470">
          <cell r="H1470" t="str">
            <v>[226.215, 436.3866, 244.2287]</v>
          </cell>
          <cell r="I1470" t="str">
            <v>[856.5016, 268.0625, 71.0625]</v>
          </cell>
          <cell r="J1470" t="str">
            <v>['d14:1+OH', 'Cer(d27:2)(2OH)-1H2O', 'd14:1+2OH']</v>
          </cell>
          <cell r="K1470">
            <v>1195.6266000000001</v>
          </cell>
          <cell r="L1470">
            <v>45</v>
          </cell>
          <cell r="M1470">
            <v>0.91</v>
          </cell>
          <cell r="O1470">
            <v>2</v>
          </cell>
        </row>
        <row r="1471">
          <cell r="H1471" t="str">
            <v>[208.2059, 226.2168, 446.4312]</v>
          </cell>
          <cell r="I1471" t="str">
            <v>[73658.3672, 10014.4609, 938.1086]</v>
          </cell>
          <cell r="J1471" t="str">
            <v>['m14:2', 'm14:2+OH', 'Cer(m30:2)-1H2O']</v>
          </cell>
          <cell r="K1471">
            <v>84610.936700000006</v>
          </cell>
          <cell r="L1471">
            <v>75</v>
          </cell>
          <cell r="M1471">
            <v>1</v>
          </cell>
          <cell r="O1471">
            <v>2</v>
          </cell>
        </row>
        <row r="1472">
          <cell r="H1472" t="str">
            <v>[446.4312, 264.2653, 282.2777]</v>
          </cell>
          <cell r="I1472" t="str">
            <v>[938.1086, 351.0616, 280.3607]</v>
          </cell>
          <cell r="J1472" t="str">
            <v>['Cer(m30:2)-1H2O', 'm18:2', 'm18:2+OH']</v>
          </cell>
          <cell r="K1472">
            <v>1569.5309</v>
          </cell>
          <cell r="L1472">
            <v>60</v>
          </cell>
          <cell r="M1472">
            <v>0.02</v>
          </cell>
          <cell r="O1472">
            <v>2</v>
          </cell>
        </row>
        <row r="1473">
          <cell r="H1473" t="str">
            <v>[446.4312, 236.2334, 254.2442]</v>
          </cell>
          <cell r="I1473" t="str">
            <v>[938.1086, 243.75, 141.0]</v>
          </cell>
          <cell r="J1473" t="str">
            <v>['Cer(m30:2)-1H2O', 'm16:2', 'm16:2+OH']</v>
          </cell>
          <cell r="K1473">
            <v>1322.8586</v>
          </cell>
          <cell r="L1473">
            <v>52.5</v>
          </cell>
          <cell r="M1473">
            <v>0.02</v>
          </cell>
          <cell r="O1473">
            <v>2</v>
          </cell>
        </row>
        <row r="1474">
          <cell r="H1474" t="str">
            <v>[238.1755, 364.2218, 382.2378, 220.1666, 462.2075, 444.1957]</v>
          </cell>
          <cell r="I1474" t="str">
            <v>[855.5555, 349.9763, 311.5682, 283.5742, 95.5, 94.0833]</v>
          </cell>
          <cell r="J1474" t="str">
            <v>['d14:4+2OH', 'CerP(d24:8)(2OH)-H2O-H3PO4', 'CerP(d24:8)(2OH)-H3PO4', 'd14:4+OH', 'CerP(d24:8)(2OH)-1H2O', 'CerP(d24:8)(2OH)-2H2O']</v>
          </cell>
          <cell r="K1474">
            <v>1990.2574999999999</v>
          </cell>
          <cell r="L1474">
            <v>67</v>
          </cell>
          <cell r="M1474">
            <v>1</v>
          </cell>
          <cell r="O1474">
            <v>2</v>
          </cell>
        </row>
        <row r="1475">
          <cell r="H1475" t="str">
            <v>[302.2642, 266.2482, 284.2636, 248.2389]</v>
          </cell>
          <cell r="I1475" t="str">
            <v>[154.25, 140.2404, 53.75, 45.5568]</v>
          </cell>
          <cell r="J1475" t="str">
            <v>['t17:1+3OH', 't17:1+OH', 't17:1+2OH', 't17:1']</v>
          </cell>
          <cell r="K1475">
            <v>393.79719999999998</v>
          </cell>
          <cell r="L1475">
            <v>40</v>
          </cell>
          <cell r="M1475">
            <v>0.38</v>
          </cell>
          <cell r="O1475">
            <v>2</v>
          </cell>
        </row>
        <row r="1476">
          <cell r="H1476" t="str">
            <v>[264.237, 246.2235, 300.2489]</v>
          </cell>
          <cell r="I1476" t="str">
            <v>[509.1263, 354.1779, 173.5925]</v>
          </cell>
          <cell r="J1476" t="str">
            <v>['t17:2+OH', 't17:2', 't17:2+3OH']</v>
          </cell>
          <cell r="K1476">
            <v>1036.8967</v>
          </cell>
          <cell r="L1476">
            <v>38</v>
          </cell>
          <cell r="M1476">
            <v>1</v>
          </cell>
          <cell r="O1476">
            <v>2</v>
          </cell>
        </row>
        <row r="1477">
          <cell r="H1477" t="str">
            <v>[240.1997, 258.2077, 204.172]</v>
          </cell>
          <cell r="I1477" t="str">
            <v>[288.9026, 165.9, 76.45]</v>
          </cell>
          <cell r="J1477" t="str">
            <v>['t14:2+2OH', 't14:2+3OH', 't14:2']</v>
          </cell>
          <cell r="K1477">
            <v>531.25260000000003</v>
          </cell>
          <cell r="L1477">
            <v>34.200000000000003</v>
          </cell>
          <cell r="M1477">
            <v>0.51</v>
          </cell>
          <cell r="O1477">
            <v>2</v>
          </cell>
        </row>
        <row r="1478">
          <cell r="H1478" t="str">
            <v>[206.1873, 260.2249, 484.3913, 242.214, 448.3791]</v>
          </cell>
          <cell r="I1478" t="str">
            <v>[330.0617, 215.3333, 187.0409, 69.2, 22.0833]</v>
          </cell>
          <cell r="J1478" t="str">
            <v>['t14:1', 't14:1+3OH', 'Cer(t28:1)(dOH)-1H2O', 't14:1+2OH', 'Cer(t28:1)(dOH)-3H2O']</v>
          </cell>
          <cell r="K1478">
            <v>823.7192</v>
          </cell>
          <cell r="L1478">
            <v>55.8</v>
          </cell>
          <cell r="M1478">
            <v>0.92</v>
          </cell>
          <cell r="O1478">
            <v>2</v>
          </cell>
        </row>
        <row r="1479">
          <cell r="H1479" t="str">
            <v>[222.2175, 276.2529, 484.3913, 448.3791]</v>
          </cell>
          <cell r="I1479" t="str">
            <v>[446.2672, 236.9395, 187.0409, 22.0833]</v>
          </cell>
          <cell r="J1479" t="str">
            <v>['t15:0', 't15:0+3OH', 'Cer(t28:1)(dOH)-1H2O', 'Cer(t28:1)(dOH)-3H2O']</v>
          </cell>
          <cell r="K1479">
            <v>892.33089999999993</v>
          </cell>
          <cell r="L1479">
            <v>50</v>
          </cell>
          <cell r="M1479">
            <v>1</v>
          </cell>
          <cell r="O1479">
            <v>2</v>
          </cell>
        </row>
        <row r="1480">
          <cell r="H1480" t="str">
            <v>[274.2353, 484.3913, 220.2102, 448.3791]</v>
          </cell>
          <cell r="I1480" t="str">
            <v>[208.0096, 187.0409, 78.225, 22.0833]</v>
          </cell>
          <cell r="J1480" t="str">
            <v>['t15:1+3OH', 'Cer(t28:1)(dOH)-1H2O', 't15:1', 'Cer(t28:1)(dOH)-3H2O']</v>
          </cell>
          <cell r="K1480">
            <v>495.35879999999997</v>
          </cell>
          <cell r="L1480">
            <v>40</v>
          </cell>
          <cell r="M1480">
            <v>0.56000000000000005</v>
          </cell>
          <cell r="O1480">
            <v>2</v>
          </cell>
        </row>
        <row r="1481">
          <cell r="H1481" t="str">
            <v>[208.206, 226.2166, 492.4764, 474.4655, 244.2267]</v>
          </cell>
          <cell r="I1481" t="str">
            <v>[17409.2539, 2292.3271, 2244.8577, 725.6166, 46.25]</v>
          </cell>
          <cell r="J1481" t="str">
            <v>['d14:1', 'd14:1+OH', 'Cer(d32:1)-1H2O', 'Cer(d32:1)-2H2O', 'd14:1+2OH']</v>
          </cell>
          <cell r="K1481">
            <v>22718.3053</v>
          </cell>
          <cell r="L1481">
            <v>83</v>
          </cell>
          <cell r="M1481">
            <v>1</v>
          </cell>
          <cell r="O1481">
            <v>2</v>
          </cell>
        </row>
        <row r="1482">
          <cell r="H1482" t="str">
            <v>[492.4764, 270.2787, 252.2705, 474.4655, 288.2858]</v>
          </cell>
          <cell r="I1482" t="str">
            <v>[2244.8577, 1272.0184, 1084.0729, 725.6166, 302.4912]</v>
          </cell>
          <cell r="J1482" t="str">
            <v>['Cer(d32:1)-1H2O', 'd17:0+OH', 'd17:0', 'Cer(d32:1)-2H2O', 'd17:0+2OH']</v>
          </cell>
          <cell r="K1482">
            <v>5629.0568000000003</v>
          </cell>
          <cell r="L1482">
            <v>66.399999999999991</v>
          </cell>
          <cell r="M1482">
            <v>0.25</v>
          </cell>
          <cell r="O1482">
            <v>2</v>
          </cell>
        </row>
        <row r="1483">
          <cell r="H1483" t="str">
            <v>[236.2374, 492.4764, 474.4655, 254.2438]</v>
          </cell>
          <cell r="I1483" t="str">
            <v>[3142.4912, 2244.8577, 725.6166, 439.9834]</v>
          </cell>
          <cell r="J1483" t="str">
            <v>['d16:1', 'Cer(d32:1)-1H2O', 'Cer(d32:1)-2H2O', 'd16:1+OH']</v>
          </cell>
          <cell r="K1483">
            <v>6552.9489000000003</v>
          </cell>
          <cell r="L1483">
            <v>60.3</v>
          </cell>
          <cell r="M1483">
            <v>0.28999999999999998</v>
          </cell>
          <cell r="O1483">
            <v>2</v>
          </cell>
        </row>
        <row r="1484">
          <cell r="H1484" t="str">
            <v>[494.4922, 228.2321, 210.2209, 246.2439, 476.48]</v>
          </cell>
          <cell r="I1484" t="str">
            <v>[11305.5947, 4294.0005, 2972.4082, 1127.3517, 606.7742]</v>
          </cell>
          <cell r="J1484" t="str">
            <v>['Cer(d32:0)-1H2O', 'd14:0+OH', 'd14:0', 'd14:0+2OH', 'Cer(d32:0)-2H2O']</v>
          </cell>
          <cell r="K1484">
            <v>20306.129300000001</v>
          </cell>
          <cell r="L1484">
            <v>83</v>
          </cell>
          <cell r="M1484">
            <v>1</v>
          </cell>
          <cell r="O1484">
            <v>2</v>
          </cell>
        </row>
        <row r="1485">
          <cell r="H1485" t="str">
            <v>[494.4922, 256.2639, 238.2541, 476.48, 274.2702]</v>
          </cell>
          <cell r="I1485" t="str">
            <v>[11305.5947, 1909.9482, 791.1617, 606.7742, 328.4583]</v>
          </cell>
          <cell r="J1485" t="str">
            <v>['Cer(d32:0)-1H2O', 'd16:0+OH', 'd16:0', 'Cer(d32:0)-2H2O', 'd16:0+2OH']</v>
          </cell>
          <cell r="K1485">
            <v>14941.937099999999</v>
          </cell>
          <cell r="L1485">
            <v>74.7</v>
          </cell>
          <cell r="M1485">
            <v>0.74</v>
          </cell>
          <cell r="O1485">
            <v>2</v>
          </cell>
        </row>
        <row r="1486">
          <cell r="H1486" t="str">
            <v>[494.4922, 284.2927, 476.48, 266.2803, 302.3019]</v>
          </cell>
          <cell r="I1486" t="str">
            <v>[11305.5947, 2540.2881, 606.7742, 315.2827, 134.0]</v>
          </cell>
          <cell r="J1486" t="str">
            <v>['Cer(d32:0)-1H2O', 'd18:0+OH', 'Cer(d32:0)-2H2O', 'd18:0', 'd18:0+2OH']</v>
          </cell>
          <cell r="K1486">
            <v>14901.939700000001</v>
          </cell>
          <cell r="L1486">
            <v>66.399999999999991</v>
          </cell>
          <cell r="M1486">
            <v>0.73</v>
          </cell>
          <cell r="O1486">
            <v>2</v>
          </cell>
        </row>
        <row r="1487">
          <cell r="H1487" t="str">
            <v>[268.2613, 250.2487, 286.2687]</v>
          </cell>
          <cell r="I1487" t="str">
            <v>[185.0, 126.0083, 75.375]</v>
          </cell>
          <cell r="J1487" t="str">
            <v>['t17:0+OH', 't17:0', 't17:0+2OH']</v>
          </cell>
          <cell r="K1487">
            <v>386.38330000000002</v>
          </cell>
          <cell r="L1487">
            <v>38</v>
          </cell>
          <cell r="M1487">
            <v>1</v>
          </cell>
          <cell r="O1487">
            <v>2</v>
          </cell>
        </row>
        <row r="1488">
          <cell r="H1488" t="str">
            <v>[284.2962, 510.4818, 266.2854, 302.3096]</v>
          </cell>
          <cell r="I1488" t="str">
            <v>[551.9063, 406.2883, 243.1851, 31.0]</v>
          </cell>
          <cell r="J1488" t="str">
            <v>['d18:0+OH', 'Cer(d32:0)(2OH)-1H2O', 'd18:0', 'd18:0+2OH']</v>
          </cell>
          <cell r="K1488">
            <v>1232.3797</v>
          </cell>
          <cell r="L1488">
            <v>67</v>
          </cell>
          <cell r="M1488">
            <v>1</v>
          </cell>
          <cell r="O1488">
            <v>2</v>
          </cell>
        </row>
        <row r="1489">
          <cell r="H1489" t="str">
            <v>[510.4818, 252.2643, 270.2772, 288.2913]</v>
          </cell>
          <cell r="I1489" t="str">
            <v>[406.2883, 394.25, 245.5, 47.25]</v>
          </cell>
          <cell r="J1489" t="str">
            <v>['Cer(d32:0)(2OH)-1H2O', 'd17:0', 'd17:0+OH', 'd17:0+2OH']</v>
          </cell>
          <cell r="K1489">
            <v>1093.2882999999999</v>
          </cell>
          <cell r="L1489">
            <v>53.6</v>
          </cell>
          <cell r="M1489">
            <v>0.89</v>
          </cell>
          <cell r="O1489">
            <v>2</v>
          </cell>
        </row>
        <row r="1490">
          <cell r="H1490" t="str">
            <v>[256.2596, 510.4818, 238.2538]</v>
          </cell>
          <cell r="I1490" t="str">
            <v>[653.7657, 406.2883, 79.0625]</v>
          </cell>
          <cell r="J1490" t="str">
            <v>['d16:0+OH', 'Cer(d32:0)(2OH)-1H2O', 'd16:0']</v>
          </cell>
          <cell r="K1490">
            <v>1139.1165000000001</v>
          </cell>
          <cell r="L1490">
            <v>45</v>
          </cell>
          <cell r="M1490">
            <v>0.92</v>
          </cell>
          <cell r="O1490">
            <v>2</v>
          </cell>
        </row>
        <row r="1491">
          <cell r="H1491" t="str">
            <v>[262.2522, 518.4926, 280.2621, 500.4816, 298.2749]</v>
          </cell>
          <cell r="I1491" t="str">
            <v>[22449.8496, 12967.4053, 3505.4587, 1796.2729, 1273.9717]</v>
          </cell>
          <cell r="J1491" t="str">
            <v>['d18:2', 'Cer(d34:2)-1H2O', 'd18:2+OH', 'Cer(d34:2)-2H2O', 'd18:2+2OH']</v>
          </cell>
          <cell r="K1491">
            <v>41992.958200000001</v>
          </cell>
          <cell r="L1491">
            <v>74.7</v>
          </cell>
          <cell r="M1491">
            <v>0.49</v>
          </cell>
          <cell r="O1491">
            <v>2</v>
          </cell>
        </row>
        <row r="1492">
          <cell r="H1492" t="str">
            <v>[208.2057, 518.4926, 226.2165, 500.4816]</v>
          </cell>
          <cell r="I1492" t="str">
            <v>[63344.9844, 12967.4053, 8393.4141, 1796.2729]</v>
          </cell>
          <cell r="J1492" t="str">
            <v>['d14:1', 'Cer(d34:2)-1H2O', 'd14:1+OH', 'Cer(d34:2)-2H2O']</v>
          </cell>
          <cell r="K1492">
            <v>86502.076699999991</v>
          </cell>
          <cell r="L1492">
            <v>67</v>
          </cell>
          <cell r="M1492">
            <v>1</v>
          </cell>
          <cell r="O1492">
            <v>2</v>
          </cell>
        </row>
        <row r="1493">
          <cell r="H1493" t="str">
            <v>[264.2681, 518.4926, 282.2786, 500.4816, 300.287]</v>
          </cell>
          <cell r="I1493" t="str">
            <v>[13599.2412, 12967.4053, 7813.1079, 1796.2729, 302.1653]</v>
          </cell>
          <cell r="J1493" t="str">
            <v>['d18:1', 'Cer(d34:2)-1H2O', 'd18:1+OH', 'Cer(d34:2)-2H2O', 'd18:1+2OH']</v>
          </cell>
          <cell r="K1493">
            <v>36478.192600000002</v>
          </cell>
          <cell r="L1493">
            <v>66.399999999999991</v>
          </cell>
          <cell r="M1493">
            <v>0.42</v>
          </cell>
          <cell r="O1493">
            <v>2</v>
          </cell>
        </row>
        <row r="1494">
          <cell r="H1494" t="str">
            <v>[314.3055, 296.2956, 332.3108, 278.2796, 524.4947]</v>
          </cell>
          <cell r="I1494" t="str">
            <v>[305.2667, 287.1915, 95.25, 50.0625, 29.1607]</v>
          </cell>
          <cell r="J1494" t="str">
            <v>['t19:0+2OH', 't19:0+OH', 't19:0+3OH', 't19:0', 'Cer(t33:0)-1H2O']</v>
          </cell>
          <cell r="K1494">
            <v>766.93140000000005</v>
          </cell>
          <cell r="L1494">
            <v>55.8</v>
          </cell>
          <cell r="M1494">
            <v>0.28000000000000003</v>
          </cell>
          <cell r="O1494">
            <v>2</v>
          </cell>
        </row>
        <row r="1495">
          <cell r="H1495" t="str">
            <v>[270.278, 252.268, 524.4947]</v>
          </cell>
          <cell r="I1495" t="str">
            <v>[2527.2297, 210.0536, 29.1607]</v>
          </cell>
          <cell r="J1495" t="str">
            <v>['d17:0+OH', 'd17:0', 'Cer(d33:0)(2OH)-1H2O']</v>
          </cell>
          <cell r="K1495">
            <v>2766.444</v>
          </cell>
          <cell r="L1495">
            <v>50</v>
          </cell>
          <cell r="M1495">
            <v>1</v>
          </cell>
          <cell r="O1495">
            <v>2</v>
          </cell>
        </row>
        <row r="1496">
          <cell r="H1496" t="str">
            <v>[298.3085, 280.2993, 524.4947]</v>
          </cell>
          <cell r="I1496" t="str">
            <v>[240.8409, 127.125, 29.1607]</v>
          </cell>
          <cell r="J1496" t="str">
            <v>['d19:0+OH', 'd19:0', 'Cer(d33:0)(2OH)-1H2O']</v>
          </cell>
          <cell r="K1496">
            <v>397.12660000000011</v>
          </cell>
          <cell r="L1496">
            <v>35</v>
          </cell>
          <cell r="M1496">
            <v>0.14000000000000001</v>
          </cell>
          <cell r="O1496">
            <v>2</v>
          </cell>
        </row>
        <row r="1497">
          <cell r="H1497" t="str">
            <v>[208.2057, 226.2163, 530.5279]</v>
          </cell>
          <cell r="I1497" t="str">
            <v>[302243.2188, 41645.1602, 8398.9443]</v>
          </cell>
          <cell r="J1497" t="str">
            <v>['m14:2', 'm14:2+OH', 'Cer(m36:2)-1H2O']</v>
          </cell>
          <cell r="K1497">
            <v>352287.32329999987</v>
          </cell>
          <cell r="L1497">
            <v>75</v>
          </cell>
          <cell r="M1497">
            <v>1</v>
          </cell>
          <cell r="O1497">
            <v>2</v>
          </cell>
        </row>
        <row r="1498">
          <cell r="H1498" t="str">
            <v>[530.5279, 236.2372, 254.249]</v>
          </cell>
          <cell r="I1498" t="str">
            <v>[8398.9443, 6777.1953, 996.5081]</v>
          </cell>
          <cell r="J1498" t="str">
            <v>['Cer(m36:2)-1H2O', 'm16:2', 'm16:2+OH']</v>
          </cell>
          <cell r="K1498">
            <v>16172.6477</v>
          </cell>
          <cell r="L1498">
            <v>67.5</v>
          </cell>
          <cell r="M1498">
            <v>0.05</v>
          </cell>
          <cell r="O1498">
            <v>2</v>
          </cell>
        </row>
        <row r="1499">
          <cell r="H1499" t="str">
            <v>[530.5279, 282.2789, 264.2672]</v>
          </cell>
          <cell r="I1499" t="str">
            <v>[8398.9443, 5808.1611, 1415.4253]</v>
          </cell>
          <cell r="J1499" t="str">
            <v>['Cer(m36:2)-1H2O', 'm18:2+OH', 'm18:2']</v>
          </cell>
          <cell r="K1499">
            <v>15622.530699999999</v>
          </cell>
          <cell r="L1499">
            <v>60</v>
          </cell>
          <cell r="M1499">
            <v>0.04</v>
          </cell>
          <cell r="O1499">
            <v>2</v>
          </cell>
        </row>
        <row r="1500">
          <cell r="H1500" t="str">
            <v>[556.377, 538.3718, 520.3661, 240.1957, 222.1879]</v>
          </cell>
          <cell r="I1500" t="str">
            <v>[1985.006, 1331.0369, 515.0559, 312.3115, 68.0312]</v>
          </cell>
          <cell r="J1500" t="str">
            <v>['HexCer(d24:3)', 'HexCer(d24:3)-1H2O', 'HexCer(d24:3)-2H2O', 'd14:3+2OH', 'd14:3+OH']</v>
          </cell>
          <cell r="K1500">
            <v>4211.4415000000008</v>
          </cell>
          <cell r="L1500">
            <v>56.000000000000007</v>
          </cell>
          <cell r="M1500">
            <v>1</v>
          </cell>
          <cell r="O1500">
            <v>2</v>
          </cell>
        </row>
        <row r="1501">
          <cell r="H1501" t="str">
            <v>[556.377, 538.3718, 520.3661, 246.2419, 228.2334]</v>
          </cell>
          <cell r="I1501" t="str">
            <v>[1985.006, 1331.0369, 515.0559, 33.2404, 32.0192]</v>
          </cell>
          <cell r="J1501" t="str">
            <v>['HexCer(d24:3)', 'HexCer(d24:3)-1H2O', 'HexCer(d24:3)-2H2O', 'd14:0+2OH', 'd14:0+OH']</v>
          </cell>
          <cell r="K1501">
            <v>3896.358400000001</v>
          </cell>
          <cell r="L1501">
            <v>50.400000000000013</v>
          </cell>
          <cell r="M1501">
            <v>0.93</v>
          </cell>
          <cell r="O1501">
            <v>2</v>
          </cell>
        </row>
        <row r="1502">
          <cell r="H1502" t="str">
            <v>[556.377, 538.3718, 520.3661, 226.2142, 208.2039]</v>
          </cell>
          <cell r="I1502" t="str">
            <v>[1985.006, 1331.0369, 515.0559, 25.0865, 23.1607]</v>
          </cell>
          <cell r="J1502" t="str">
            <v>['HexCer(d24:3)', 'HexCer(d24:3)-1H2O', 'HexCer(d24:3)-2H2O', 'd14:1+OH', 'd14:1']</v>
          </cell>
          <cell r="K1502">
            <v>3879.346</v>
          </cell>
          <cell r="L1502">
            <v>44.8</v>
          </cell>
          <cell r="M1502">
            <v>0.92</v>
          </cell>
          <cell r="O1502">
            <v>2</v>
          </cell>
        </row>
        <row r="1503">
          <cell r="H1503" t="str">
            <v>[282.2785, 538.5172, 264.2685, 520.5032, 502.495, 318.3023, 300.284]</v>
          </cell>
          <cell r="I1503" t="str">
            <v>[28767.168, 18724.125, 3838.4153, 1269.4033, 184.2426, 183.0, 67.3353]</v>
          </cell>
          <cell r="J1503" t="str">
            <v>['t18:0+OH', 'Cer(t34:0)-1H2O', 't18:0', 'Cer(t34:0)-2H2O', 'Cer(t34:0)-3H2O', 't18:0+3OH', 't18:0+2OH']</v>
          </cell>
          <cell r="K1503">
            <v>53033.6895</v>
          </cell>
          <cell r="L1503">
            <v>88</v>
          </cell>
          <cell r="M1503">
            <v>1</v>
          </cell>
          <cell r="O1503">
            <v>2</v>
          </cell>
        </row>
        <row r="1504">
          <cell r="H1504" t="str">
            <v>[538.5172, 228.2314, 210.2214, 520.5032, 246.241]</v>
          </cell>
          <cell r="I1504" t="str">
            <v>[18724.125, 2174.1479, 1337.0454, 1269.4033, 572.0958]</v>
          </cell>
          <cell r="J1504" t="str">
            <v>['Cer(d34:0)(2OH)-1H2O', 'd14:0+OH', 'd14:0', 'Cer(d34:0)(2OH)-2H2O', 'd14:0+2OH']</v>
          </cell>
          <cell r="K1504">
            <v>24076.8174</v>
          </cell>
          <cell r="L1504">
            <v>74.7</v>
          </cell>
          <cell r="M1504">
            <v>0.45</v>
          </cell>
          <cell r="O1504">
            <v>2</v>
          </cell>
        </row>
        <row r="1505">
          <cell r="H1505" t="str">
            <v>[538.5172, 284.2949, 266.2855, 520.5032, 302.3068]</v>
          </cell>
          <cell r="I1505" t="str">
            <v>[18724.125, 1776.3287, 1372.0221, 1269.4033, 281.1456]</v>
          </cell>
          <cell r="J1505" t="str">
            <v>['Cer(d34:0)(2OH)-1H2O', 'd18:0+OH', 'd18:0', 'Cer(d34:0)(2OH)-2H2O', 'd18:0+2OH']</v>
          </cell>
          <cell r="K1505">
            <v>23423.024700000002</v>
          </cell>
          <cell r="L1505">
            <v>66.399999999999991</v>
          </cell>
          <cell r="M1505">
            <v>0.44</v>
          </cell>
          <cell r="O1505">
            <v>2</v>
          </cell>
        </row>
        <row r="1506">
          <cell r="H1506" t="str">
            <v>[540.3874, 558.4, 522.3822, 206.1888, 242.2134, 224.1983]</v>
          </cell>
          <cell r="I1506" t="str">
            <v>[8372.79, 5608.7812, 505.4823, 162.4902, 138.4707, 54.5217]</v>
          </cell>
          <cell r="J1506" t="str">
            <v>['HexCer(d24:2)-1H2O', 'HexCer(d24:2)', 'HexCer(d24:2)-2H2O', 'd14:2', 'd14:2+2OH', 'd14:2+OH']</v>
          </cell>
          <cell r="K1506">
            <v>14842.536099999999</v>
          </cell>
          <cell r="L1506">
            <v>67</v>
          </cell>
          <cell r="M1506">
            <v>1</v>
          </cell>
          <cell r="O1506">
            <v>2</v>
          </cell>
        </row>
        <row r="1507">
          <cell r="H1507" t="str">
            <v>[540.3874, 558.4, 522.3822, 226.2169, 208.2054]</v>
          </cell>
          <cell r="I1507" t="str">
            <v>[8372.79, 5608.7812, 505.4823, 60.7931, 51.4464]</v>
          </cell>
          <cell r="J1507" t="str">
            <v>['HexCer(d24:2)-1H2O', 'HexCer(d24:2)', 'HexCer(d24:2)-2H2O', 'd14:1+OH', 'd14:1']</v>
          </cell>
          <cell r="K1507">
            <v>14599.293</v>
          </cell>
          <cell r="L1507">
            <v>50.400000000000013</v>
          </cell>
          <cell r="M1507">
            <v>0.98</v>
          </cell>
          <cell r="O1507">
            <v>2</v>
          </cell>
        </row>
        <row r="1508">
          <cell r="H1508" t="str">
            <v>[540.3874, 558.4, 522.3822, 228.2298, 246.2473]</v>
          </cell>
          <cell r="I1508" t="str">
            <v>[8372.79, 5608.7812, 505.4823, 32.0, 24.2]</v>
          </cell>
          <cell r="J1508" t="str">
            <v>['HexCer(d24:2)-1H2O', 'HexCer(d24:2)', 'HexCer(d24:2)-2H2O', 'd14:0+OH', 'd14:0+2OH']</v>
          </cell>
          <cell r="K1508">
            <v>14543.253500000001</v>
          </cell>
          <cell r="L1508">
            <v>44.8</v>
          </cell>
          <cell r="M1508">
            <v>0.98</v>
          </cell>
          <cell r="O1508">
            <v>2</v>
          </cell>
        </row>
        <row r="1509">
          <cell r="H1509" t="str">
            <v>[206.1899, 554.5284, 224.2007]</v>
          </cell>
          <cell r="I1509" t="str">
            <v>[94754.9297, 11684.0742, 2727.7288]</v>
          </cell>
          <cell r="J1509" t="str">
            <v>['m14:3', 'Cer(m38:4)-1H2O', 'm14:3+OH']</v>
          </cell>
          <cell r="K1509">
            <v>109166.73269999999</v>
          </cell>
          <cell r="L1509">
            <v>75</v>
          </cell>
          <cell r="M1509">
            <v>1</v>
          </cell>
          <cell r="O1509">
            <v>2</v>
          </cell>
        </row>
        <row r="1510">
          <cell r="H1510" t="str">
            <v>[554.5284, 234.2201, 252.2366]</v>
          </cell>
          <cell r="I1510" t="str">
            <v>[11684.0742, 8695.002, 272.1008]</v>
          </cell>
          <cell r="J1510" t="str">
            <v>['Cer(m38:4)-1H2O', 'm16:3', 'm16:3+OH']</v>
          </cell>
          <cell r="K1510">
            <v>20651.177</v>
          </cell>
          <cell r="L1510">
            <v>67.5</v>
          </cell>
          <cell r="M1510">
            <v>0.19</v>
          </cell>
          <cell r="O1510">
            <v>2</v>
          </cell>
        </row>
        <row r="1511">
          <cell r="H1511" t="str">
            <v>[554.5284, 262.2516, 280.2628]</v>
          </cell>
          <cell r="I1511" t="str">
            <v>[11684.0742, 1117.9368, 366.9187]</v>
          </cell>
          <cell r="J1511" t="str">
            <v>['Cer(m38:4)-1H2O', 'm18:3', 'm18:3+OH']</v>
          </cell>
          <cell r="K1511">
            <v>13168.929700000001</v>
          </cell>
          <cell r="L1511">
            <v>60</v>
          </cell>
          <cell r="M1511">
            <v>0.12</v>
          </cell>
          <cell r="O1511">
            <v>2</v>
          </cell>
        </row>
        <row r="1512">
          <cell r="H1512" t="str">
            <v>[208.2055, 226.216, 558.5598]</v>
          </cell>
          <cell r="I1512" t="str">
            <v>[118408.6953, 21241.7539, 6949.4165]</v>
          </cell>
          <cell r="J1512" t="str">
            <v>['m14:2', 'm14:2+OH', 'Cer(m38:2)-1H2O']</v>
          </cell>
          <cell r="K1512">
            <v>146599.86569999999</v>
          </cell>
          <cell r="L1512">
            <v>75</v>
          </cell>
          <cell r="M1512">
            <v>1</v>
          </cell>
          <cell r="O1512">
            <v>2</v>
          </cell>
        </row>
        <row r="1513">
          <cell r="H1513" t="str">
            <v>[236.2369, 558.5598, 254.2476]</v>
          </cell>
          <cell r="I1513" t="str">
            <v>[20006.1094, 6949.4165, 2163.6582]</v>
          </cell>
          <cell r="J1513" t="str">
            <v>['m16:2', 'Cer(m38:2)-1H2O', 'm16:2+OH']</v>
          </cell>
          <cell r="K1513">
            <v>29119.184099999999</v>
          </cell>
          <cell r="L1513">
            <v>67.5</v>
          </cell>
          <cell r="M1513">
            <v>0.2</v>
          </cell>
          <cell r="O1513">
            <v>2</v>
          </cell>
        </row>
        <row r="1514">
          <cell r="H1514" t="str">
            <v>[310.3094, 558.5598, 292.2987]</v>
          </cell>
          <cell r="I1514" t="str">
            <v>[7880.7754, 6949.4165, 25.125]</v>
          </cell>
          <cell r="J1514" t="str">
            <v>['m20:2+OH', 'Cer(m38:2)-1H2O', 'm20:2']</v>
          </cell>
          <cell r="K1514">
            <v>14855.3169</v>
          </cell>
          <cell r="L1514">
            <v>60</v>
          </cell>
          <cell r="M1514">
            <v>0.1</v>
          </cell>
          <cell r="O1514">
            <v>2</v>
          </cell>
        </row>
        <row r="1515">
          <cell r="H1515" t="str">
            <v>[246.239, 210.2198, 542.4597, 228.2336]</v>
          </cell>
          <cell r="I1515" t="str">
            <v>[53826.7852, 192.9606, 140.5079, 119.4706]</v>
          </cell>
          <cell r="J1515" t="str">
            <v>['d14:0+2OH', 'd14:0', 'Cer(d35:4)(dOH)-2H2O', 'd14:0+OH']</v>
          </cell>
          <cell r="K1515">
            <v>54279.724299999987</v>
          </cell>
          <cell r="L1515">
            <v>67</v>
          </cell>
          <cell r="M1515">
            <v>1</v>
          </cell>
          <cell r="O1515">
            <v>2</v>
          </cell>
        </row>
        <row r="1516">
          <cell r="H1516" t="str">
            <v>[264.273, 282.28, 300.2909, 542.4597]</v>
          </cell>
          <cell r="I1516" t="str">
            <v>[14535.8818, 1927.875, 245.3218, 140.5079]</v>
          </cell>
          <cell r="J1516" t="str">
            <v>['d18:1', 'd18:1+OH', 'd18:1+2OH', 'Cer(d35:4)(dOH)-2H2O']</v>
          </cell>
          <cell r="K1516">
            <v>16849.586500000001</v>
          </cell>
          <cell r="L1516">
            <v>60.3</v>
          </cell>
          <cell r="M1516">
            <v>0.31</v>
          </cell>
          <cell r="O1516">
            <v>2</v>
          </cell>
        </row>
        <row r="1517">
          <cell r="H1517" t="str">
            <v>[324.3252, 342.3388, 542.4597, 360.3531, 306.3175]</v>
          </cell>
          <cell r="I1517" t="str">
            <v>[10475.918, 216.75, 140.5079, 110.6058, 84.4017]</v>
          </cell>
          <cell r="J1517" t="str">
            <v>['t21:0+OH', 't21:0+2OH', 'Cer(t35:4)(2OH)-2H2O', 't21:0+3OH', 't21:0']</v>
          </cell>
          <cell r="K1517">
            <v>11028.1834</v>
          </cell>
          <cell r="L1517">
            <v>49.6</v>
          </cell>
          <cell r="M1517">
            <v>0.2</v>
          </cell>
          <cell r="O1517">
            <v>2</v>
          </cell>
        </row>
        <row r="1518">
          <cell r="H1518" t="str">
            <v>[586.3983, 568.3905, 256.1935, 238.1789, 424.3348, 532.3625, 220.174, 202.1592, 550.3743]</v>
          </cell>
          <cell r="I1518" t="str">
            <v>[1519.1199, 328.25, 264.5111, 147.0, 145.25, 128.25, 93.45, 74.4464, 37.25]</v>
          </cell>
          <cell r="J1518" t="str">
            <v>['HexCer(t25:3)', 'HexCer(t25:3)-1H2O', 't14:3+3OH', 't14:3+2OH', 'HexCer(t25:3)-Hex', 'HexCer(t25:3)-3H2O', 't14:3+OH', 't14:3', 'HexCer(t25:3)-2H2O']</v>
          </cell>
          <cell r="K1518">
            <v>2737.527399999999</v>
          </cell>
          <cell r="L1518">
            <v>82</v>
          </cell>
          <cell r="M1518">
            <v>1</v>
          </cell>
          <cell r="O1518">
            <v>2</v>
          </cell>
        </row>
        <row r="1519">
          <cell r="H1519" t="str">
            <v>[586.3983, 252.1936, 568.3905, 424.3348, 532.3625, 234.185, 216.1735, 550.3743]</v>
          </cell>
          <cell r="I1519" t="str">
            <v>[1519.1199, 372.1829, 328.25, 145.25, 128.25, 117.0865, 65.125, 37.25]</v>
          </cell>
          <cell r="J1519" t="str">
            <v>['HexCer(t25:3)', 't15:3+2OH', 'HexCer(t25:3)-1H2O', 'HexCer(t25:3)-Hex', 'HexCer(t25:3)-3H2O', 't15:3+OH', 't15:3', 'HexCer(t25:3)-2H2O']</v>
          </cell>
          <cell r="K1519">
            <v>2712.5142999999998</v>
          </cell>
          <cell r="L1519">
            <v>65.7</v>
          </cell>
          <cell r="M1519">
            <v>0.99</v>
          </cell>
          <cell r="O1519">
            <v>2</v>
          </cell>
        </row>
        <row r="1520">
          <cell r="H1520" t="str">
            <v>[586.3983, 568.3905, 204.1748, 424.3348, 532.3625, 550.3743, 240.1947]</v>
          </cell>
          <cell r="I1520" t="str">
            <v>[1519.1199, 328.25, 263.5151, 145.25, 128.25, 37.25, 23.125]</v>
          </cell>
          <cell r="J1520" t="str">
            <v>['HexCer(t25:3)', 'HexCer(t25:3)-1H2O', 't14:2', 'HexCer(t25:3)-Hex', 'HexCer(t25:3)-3H2O', 'HexCer(t25:3)-2H2O', 't14:2+2OH']</v>
          </cell>
          <cell r="K1520">
            <v>2444.7600000000002</v>
          </cell>
          <cell r="L1520">
            <v>51.2</v>
          </cell>
          <cell r="M1520">
            <v>0.89</v>
          </cell>
          <cell r="O1520">
            <v>2</v>
          </cell>
        </row>
        <row r="1521">
          <cell r="H1521" t="str">
            <v>[310.3091, 328.3201, 576.5271, 576.5271, 558.5285, 558.5285]</v>
          </cell>
          <cell r="I1521" t="str">
            <v>[4556.0195, 1931.483, 179.1607, 179.1607, 156.6801, 156.6801]</v>
          </cell>
          <cell r="J1521" t="str">
            <v>['d20:1+OH', 'd20:1+2OH', 'Cer(d37:2)(2OH)-1H2O', 'Cer(d37:2)(2OH)-1H2O', 'Cer(d37:2)(2OH)-2H2O', 'Cer(d37:2)(2OH)-2H2O']</v>
          </cell>
          <cell r="K1521">
            <v>7159.1841000000004</v>
          </cell>
          <cell r="L1521">
            <v>90</v>
          </cell>
          <cell r="M1521">
            <v>0.99</v>
          </cell>
          <cell r="O1521">
            <v>2</v>
          </cell>
        </row>
        <row r="1522">
          <cell r="H1522" t="str">
            <v>[310.3091, 328.3201, 576.5271, 576.5271, 558.5285, 558.5285, 346.3249]</v>
          </cell>
          <cell r="I1522" t="str">
            <v>[4556.0195, 1931.483, 179.1607, 179.1607, 156.6801, 156.6801, 36.0]</v>
          </cell>
          <cell r="J1522" t="str">
            <v>['t20:0+OH', 't20:0+2OH', 'Cer(t37:2)-1H2O', 'Cer(t37:2)-1H2O', 'Cer(t37:2)-2H2O', 'Cer(t37:2)-2H2O', 't20:0+3OH']</v>
          </cell>
          <cell r="K1522">
            <v>7195.1841000000004</v>
          </cell>
          <cell r="L1522">
            <v>88</v>
          </cell>
          <cell r="M1522">
            <v>1</v>
          </cell>
          <cell r="O1522">
            <v>2</v>
          </cell>
        </row>
        <row r="1523">
          <cell r="H1523" t="str">
            <v>[284.2956, 266.2839, 576.5271, 576.5271, 558.5285, 558.5285, 302.2997]</v>
          </cell>
          <cell r="I1523" t="str">
            <v>[3951.5852, 308.4925, 179.1607, 179.1607, 156.6801, 156.6801, 42.625]</v>
          </cell>
          <cell r="J1523" t="str">
            <v>['d18:0+OH', 'd18:0', 'Cer(d37:2)(2OH)-1H2O', 'Cer(d37:2)(2OH)-1H2O', 'Cer(d37:2)(2OH)-2H2O', 'Cer(d37:2)(2OH)-2H2O', 'd18:0+2OH']</v>
          </cell>
          <cell r="K1523">
            <v>4974.3842999999997</v>
          </cell>
          <cell r="L1523">
            <v>81.899999999999991</v>
          </cell>
          <cell r="M1523">
            <v>0.69</v>
          </cell>
          <cell r="O1523">
            <v>2</v>
          </cell>
        </row>
        <row r="1524">
          <cell r="H1524" t="str">
            <v>[576.5271, 576.5271, 558.5285, 558.5285, 424.4134, 388.3867, 406.4012]</v>
          </cell>
          <cell r="I1524" t="str">
            <v>[179.1607, 179.1607, 156.6801, 156.6801, 93.1667, 55.25, 29.75]</v>
          </cell>
          <cell r="J1524" t="str">
            <v>['Cer(d37:2)(2OH)-1H2O', 'Cer(d37:2)(2OH)-1H2O', 'Cer(d37:2)(2OH)-2H2O', 'Cer(d37:2)(2OH)-2H2O', 'd27:2+2OH', 'd27:2', 'd27:2+OH']</v>
          </cell>
          <cell r="K1524">
            <v>849.84829999999999</v>
          </cell>
          <cell r="L1524">
            <v>93.6</v>
          </cell>
          <cell r="M1524">
            <v>0.77</v>
          </cell>
          <cell r="O1524">
            <v>2</v>
          </cell>
        </row>
        <row r="1525">
          <cell r="H1525" t="str">
            <v>[576.5271, 576.5271, 300.2592, 558.5285, 558.5285, 282.243, 264.2306]</v>
          </cell>
          <cell r="I1525" t="str">
            <v>[179.1607, 179.1607, 160.0833, 156.6801, 156.6801, 153.0, 112.9638]</v>
          </cell>
          <cell r="J1525" t="str">
            <v>['Cer(t37:2)-1H2O', 'Cer(t37:2)-1H2O', 't17:2+3OH', 'Cer(t37:2)-2H2O', 'Cer(t37:2)-2H2O', 't17:2+2OH', 't17:2+OH']</v>
          </cell>
          <cell r="K1525">
            <v>1097.7286999999999</v>
          </cell>
          <cell r="L1525">
            <v>88</v>
          </cell>
          <cell r="M1525">
            <v>1</v>
          </cell>
          <cell r="O1525">
            <v>2</v>
          </cell>
        </row>
        <row r="1526">
          <cell r="H1526" t="str">
            <v>[576.5271, 576.5271, 558.5285, 558.5285, 334.3145, 370.3272, 316.3051]</v>
          </cell>
          <cell r="I1526" t="str">
            <v>[179.1607, 179.1607, 156.6801, 156.6801, 151.45, 38.375, 28.0833]</v>
          </cell>
          <cell r="J1526" t="str">
            <v>['Cer(t37:2)-1H2O', 'Cer(t37:2)-1H2O', 'Cer(t37:2)-2H2O', 'Cer(t37:2)-2H2O', 't22:2+OH', 't22:2+3OH', 't22:2']</v>
          </cell>
          <cell r="K1526">
            <v>889.58989999999994</v>
          </cell>
          <cell r="L1526">
            <v>79.2</v>
          </cell>
          <cell r="M1526">
            <v>0.81</v>
          </cell>
          <cell r="O1526">
            <v>2</v>
          </cell>
        </row>
        <row r="1527">
          <cell r="H1527" t="str">
            <v>[582.543, 282.2784, 264.2676, 564.5353, 300.2858, 546.5215, 318.2962]</v>
          </cell>
          <cell r="I1527" t="str">
            <v>[981.0975, 496.1617, 408.4278, 371.125, 324.1837, 132.2076, 121.25]</v>
          </cell>
          <cell r="J1527" t="str">
            <v>['Cer(t36:0)(2OH)-1H2O', 't18:0+OH', 't18:0', 'Cer(t36:0)(2OH)-2H2O', 't18:0+2OH', 'Cer(t36:0)(2OH)-3H2O', 't18:0+3OH']</v>
          </cell>
          <cell r="K1527">
            <v>2834.4533000000001</v>
          </cell>
          <cell r="L1527">
            <v>88</v>
          </cell>
          <cell r="M1527">
            <v>1</v>
          </cell>
          <cell r="O1527">
            <v>2</v>
          </cell>
        </row>
        <row r="1528">
          <cell r="H1528" t="str">
            <v>[582.543, 564.5353, 226.2183, 546.5215, 208.2042, 244.2229]</v>
          </cell>
          <cell r="I1528" t="str">
            <v>[981.0975, 371.125, 292.1856, 132.2076, 123.4803, 32.625]</v>
          </cell>
          <cell r="J1528" t="str">
            <v>['Cer(t36:0)(2OH)-1H2O', 'Cer(t36:0)(2OH)-2H2O', 't14:0+OH', 'Cer(t36:0)(2OH)-3H2O', 't14:0', 't14:0+2OH']</v>
          </cell>
          <cell r="K1528">
            <v>1932.721</v>
          </cell>
          <cell r="L1528">
            <v>60</v>
          </cell>
          <cell r="M1528">
            <v>0.68</v>
          </cell>
          <cell r="O1528">
            <v>2</v>
          </cell>
        </row>
        <row r="1529">
          <cell r="H1529" t="str">
            <v>[582.543, 324.3229, 564.5353, 546.5215, 342.3436]</v>
          </cell>
          <cell r="I1529" t="str">
            <v>[981.0975, 647.0194, 371.125, 132.2076, 23.5]</v>
          </cell>
          <cell r="J1529" t="str">
            <v>['Cer(t36:0)(2OH)-1H2O', 't21:0+OH', 'Cer(t36:0)(2OH)-2H2O', 'Cer(t36:0)(2OH)-3H2O', 't21:0+2OH']</v>
          </cell>
          <cell r="K1529">
            <v>2154.9495000000002</v>
          </cell>
          <cell r="L1529">
            <v>55.8</v>
          </cell>
          <cell r="M1529">
            <v>0.76</v>
          </cell>
          <cell r="O1529">
            <v>2</v>
          </cell>
        </row>
        <row r="1530">
          <cell r="H1530" t="str">
            <v>[314.3071, 296.2979, 576.5458, 278.2887, 558.5272, 594.5367, 332.3219]</v>
          </cell>
          <cell r="I1530" t="str">
            <v>[118896.0781, 184.2426, 104.7202, 81.0, 73.5, 73.375, 66.25]</v>
          </cell>
          <cell r="J1530" t="str">
            <v>['t19:0+2OH', 't19:0+OH', 'Cer(t37:1)(2OH)-2H2O', 't19:0', 'Cer(t37:1)(2OH)-3H2O', 'Cer(t37:1)(2OH)-1H2O', 't19:0+3OH']</v>
          </cell>
          <cell r="K1530">
            <v>119479.16590000001</v>
          </cell>
          <cell r="L1530">
            <v>88</v>
          </cell>
          <cell r="M1530">
            <v>1</v>
          </cell>
          <cell r="O1530">
            <v>2</v>
          </cell>
        </row>
        <row r="1531">
          <cell r="H1531" t="str">
            <v>[314.3071, 296.2979, 576.5458, 278.2887, 594.5367]</v>
          </cell>
          <cell r="I1531" t="str">
            <v>[118896.0781, 184.2426, 104.7202, 81.0, 73.375]</v>
          </cell>
          <cell r="J1531" t="str">
            <v>['d19:1+2OH', 'd19:1+OH', 'Cer(d37:1)(dOH)-2H2O', 'd19:1', 'Cer(d37:1)(dOH)-1H2O']</v>
          </cell>
          <cell r="K1531">
            <v>119339.41590000001</v>
          </cell>
          <cell r="L1531">
            <v>74.7</v>
          </cell>
          <cell r="M1531">
            <v>1</v>
          </cell>
          <cell r="O1531">
            <v>2</v>
          </cell>
        </row>
        <row r="1532">
          <cell r="H1532" t="str">
            <v>[340.3254, 322.311, 304.2953, 576.5458, 558.5272, 594.5367]</v>
          </cell>
          <cell r="I1532" t="str">
            <v>[115969.5312, 503.2828, 192.075, 104.7202, 73.5, 73.375]</v>
          </cell>
          <cell r="J1532" t="str">
            <v>['t21:1+2OH', 't21:1+OH', 't21:1', 'Cer(t37:1)(2OH)-2H2O', 'Cer(t37:1)(2OH)-3H2O', 'Cer(t37:1)(2OH)-1H2O']</v>
          </cell>
          <cell r="K1532">
            <v>116916.48420000001</v>
          </cell>
          <cell r="L1532">
            <v>60</v>
          </cell>
          <cell r="M1532">
            <v>0.98</v>
          </cell>
          <cell r="O1532">
            <v>2</v>
          </cell>
        </row>
        <row r="1533">
          <cell r="H1533" t="str">
            <v>[292.3056, 310.3057, 594.5851, 346.3359, 558.5509, 576.5697]</v>
          </cell>
          <cell r="I1533" t="str">
            <v>[483.3471, 317.1111, 293.8167, 275.1976, 92.05, 59.5568]</v>
          </cell>
          <cell r="J1533" t="str">
            <v>['t20:0', 't20:0+OH', 'Cer(t38:0)-1H2O', 't20:0+3OH', 'Cer(t38:0)-3H2O', 'Cer(t38:0)-2H2O']</v>
          </cell>
          <cell r="K1533">
            <v>1521.0793000000001</v>
          </cell>
          <cell r="L1533">
            <v>75</v>
          </cell>
          <cell r="M1533">
            <v>1</v>
          </cell>
          <cell r="O1533">
            <v>2</v>
          </cell>
        </row>
        <row r="1534">
          <cell r="H1534" t="str">
            <v>[394.4018, 594.5851, 430.4332, 558.5509, 412.4072, 376.3972, 576.5697]</v>
          </cell>
          <cell r="I1534" t="str">
            <v>[385.6097, 293.8167, 228.2857, 92.05, 87.05, 72.25, 59.5568]</v>
          </cell>
          <cell r="J1534" t="str">
            <v>['t26:0+OH', 'Cer(t38:0)-1H2O', 't26:0+3OH', 'Cer(t38:0)-3H2O', 't26:0+2OH', 't26:0', 'Cer(t38:0)-2H2O']</v>
          </cell>
          <cell r="K1534">
            <v>1218.6188999999999</v>
          </cell>
          <cell r="L1534">
            <v>70.400000000000006</v>
          </cell>
          <cell r="M1534">
            <v>0.8</v>
          </cell>
          <cell r="O1534">
            <v>2</v>
          </cell>
        </row>
        <row r="1535">
          <cell r="H1535" t="str">
            <v>[278.2888, 332.3132, 594.5851, 558.5509, 296.2997, 576.5697]</v>
          </cell>
          <cell r="I1535" t="str">
            <v>[406.9358, 321.3588, 293.8167, 92.05, 83.6576, 59.5568]</v>
          </cell>
          <cell r="J1535" t="str">
            <v>['t19:0', 't19:0+3OH', 'Cer(t38:0)-1H2O', 'Cer(t38:0)-3H2O', 't19:0+OH', 'Cer(t38:0)-2H2O']</v>
          </cell>
          <cell r="K1535">
            <v>1257.3757000000001</v>
          </cell>
          <cell r="L1535">
            <v>67.5</v>
          </cell>
          <cell r="M1535">
            <v>0.83</v>
          </cell>
          <cell r="O1535">
            <v>2</v>
          </cell>
        </row>
        <row r="1536">
          <cell r="H1536" t="str">
            <v>[308.3369, 326.3399, 608.5936, 608.5936, 590.5852, 590.5852, 344.3476]</v>
          </cell>
          <cell r="I1536" t="str">
            <v>[484.3439, 310.1921, 198.0357, 198.0357, 72.5568, 72.5568, 65.05]</v>
          </cell>
          <cell r="J1536" t="str">
            <v>['d21:0', 'd21:0+OH', 'Cer(d39:0)(2OH)-1H2O', 'Cer(d39:0)(2OH)-1H2O', 'Cer(d39:0)(2OH)-2H2O', 'Cer(d39:0)(2OH)-2H2O', 'd21:0+2OH']</v>
          </cell>
          <cell r="K1536">
            <v>1400.771</v>
          </cell>
          <cell r="L1536">
            <v>117</v>
          </cell>
          <cell r="M1536">
            <v>1</v>
          </cell>
          <cell r="O1536">
            <v>2</v>
          </cell>
        </row>
        <row r="1537">
          <cell r="H1537" t="str">
            <v>[440.4404, 608.5936, 608.5936, 404.4275, 458.4537, 590.5852, 590.5852, 422.4411]</v>
          </cell>
          <cell r="I1537" t="str">
            <v>[282.1429, 198.0357, 198.0357, 168.0, 99.6576, 72.5568, 72.5568, 61.5]</v>
          </cell>
          <cell r="J1537" t="str">
            <v>['t28:0+2OH', 'Cer(t39:0)-1H2O', 'Cer(t39:0)-1H2O', 't28:0', 't28:0+3OH', 'Cer(t39:0)-2H2O', 'Cer(t39:0)-2H2O', 't28:0+OH']</v>
          </cell>
          <cell r="K1537">
            <v>1152.4855</v>
          </cell>
          <cell r="L1537">
            <v>90</v>
          </cell>
          <cell r="M1537">
            <v>0.82</v>
          </cell>
          <cell r="O1537">
            <v>2</v>
          </cell>
        </row>
        <row r="1538">
          <cell r="H1538" t="str">
            <v>[282.2783, 608.5936, 608.5936, 300.2909, 264.2681, 590.5852, 590.5852]</v>
          </cell>
          <cell r="I1538" t="str">
            <v>[292.4491, 198.0357, 198.0357, 147.0833, 124.25, 72.5568, 72.5568]</v>
          </cell>
          <cell r="J1538" t="str">
            <v>['t18:0+OH', 'Cer(t39:0)-1H2O', 'Cer(t39:0)-1H2O', 't18:0+2OH', 't18:0', 'Cer(t39:0)-2H2O', 'Cer(t39:0)-2H2O']</v>
          </cell>
          <cell r="K1538">
            <v>1104.9674</v>
          </cell>
          <cell r="L1538">
            <v>61.6</v>
          </cell>
          <cell r="M1538">
            <v>0.79</v>
          </cell>
          <cell r="O1538">
            <v>2</v>
          </cell>
        </row>
        <row r="1539">
          <cell r="H1539" t="str">
            <v>[608.5936, 608.5936, 336.3671, 590.5852, 590.5852, 354.3662, 372.3854]</v>
          </cell>
          <cell r="I1539" t="str">
            <v>[198.0357, 198.0357, 122.2404, 72.5568, 72.5568, 67.25, 33.0]</v>
          </cell>
          <cell r="J1539" t="str">
            <v>['Cer(d39:0)(2OH)-1H2O', 'Cer(d39:0)(2OH)-1H2O', 'd23:0', 'Cer(d39:0)(2OH)-2H2O', 'Cer(d39:0)(2OH)-2H2O', 'd23:0+OH', 'd23:0+2OH']</v>
          </cell>
          <cell r="K1539">
            <v>763.67539999999985</v>
          </cell>
          <cell r="L1539">
            <v>105.3</v>
          </cell>
          <cell r="M1539">
            <v>1</v>
          </cell>
          <cell r="O1539">
            <v>2</v>
          </cell>
        </row>
        <row r="1540">
          <cell r="H1540" t="str">
            <v>[608.5936, 608.5936, 298.3058, 590.5852, 590.5852, 316.3217]</v>
          </cell>
          <cell r="I1540" t="str">
            <v>[198.0357, 198.0357, 175.9415, 72.5568, 72.5568, 49.0833]</v>
          </cell>
          <cell r="J1540" t="str">
            <v>['Cer(d39:0)(2OH)-1H2O', 'Cer(d39:0)(2OH)-1H2O', 'd19:0+OH', 'Cer(d39:0)(2OH)-2H2O', 'Cer(d39:0)(2OH)-2H2O', 'd19:0+2OH']</v>
          </cell>
          <cell r="K1540">
            <v>766.20979999999986</v>
          </cell>
          <cell r="L1540">
            <v>100</v>
          </cell>
          <cell r="M1540">
            <v>1</v>
          </cell>
          <cell r="O1540">
            <v>2</v>
          </cell>
        </row>
        <row r="1541">
          <cell r="H1541" t="str">
            <v>[608.5936, 608.5936, 334.3518, 590.5852, 590.5852, 370.3742]</v>
          </cell>
          <cell r="I1541" t="str">
            <v>[198.0357, 198.0357, 114.5568, 72.5568, 72.5568, 64.3214]</v>
          </cell>
          <cell r="J1541" t="str">
            <v>['Cer(t39:0)-1H2O', 'Cer(t39:0)-1H2O', 't23:0', 'Cer(t39:0)-2H2O', 'Cer(t39:0)-2H2O', 't23:0+2OH']</v>
          </cell>
          <cell r="K1541">
            <v>720.06319999999994</v>
          </cell>
          <cell r="L1541">
            <v>60</v>
          </cell>
          <cell r="M1541">
            <v>0.94</v>
          </cell>
          <cell r="O1541">
            <v>2</v>
          </cell>
        </row>
        <row r="1542">
          <cell r="H1542" t="str">
            <v>[308.2945, 326.3044, 624.559, 588.5228, 290.2853]</v>
          </cell>
          <cell r="I1542" t="str">
            <v>[583.6534, 417.0101, 319.35, 38.5, 35.0]</v>
          </cell>
          <cell r="J1542" t="str">
            <v>['t20:1+OH', 't20:1+2OH', 'Cer(t38:1)(dOH)-1H2O', 'Cer(t38:1)(dOH)-3H2O', 't20:1']</v>
          </cell>
          <cell r="K1542">
            <v>1393.5135</v>
          </cell>
          <cell r="L1542">
            <v>62</v>
          </cell>
          <cell r="M1542">
            <v>1</v>
          </cell>
          <cell r="O1542">
            <v>2</v>
          </cell>
        </row>
        <row r="1543">
          <cell r="H1543" t="str">
            <v>[624.559, 316.2828, 280.2654, 298.2712, 588.5228]</v>
          </cell>
          <cell r="I1543" t="str">
            <v>[319.35, 301.225, 289.9363, 196.4803, 38.5]</v>
          </cell>
          <cell r="J1543" t="str">
            <v>['Cer(t38:1)(dOH)-1H2O', 't18:1+3OH', 't18:1+OH', 't18:1+2OH', 'Cer(t38:1)(dOH)-3H2O']</v>
          </cell>
          <cell r="K1543">
            <v>1145.4916000000001</v>
          </cell>
          <cell r="L1543">
            <v>55.8</v>
          </cell>
          <cell r="M1543">
            <v>0.82</v>
          </cell>
          <cell r="O1543">
            <v>2</v>
          </cell>
        </row>
        <row r="1544">
          <cell r="H1544" t="str">
            <v>[624.559, 282.2793, 264.2638, 318.3047, 588.5228]</v>
          </cell>
          <cell r="I1544" t="str">
            <v>[319.35, 194.5603, 96.5568, 81.0833, 38.5]</v>
          </cell>
          <cell r="J1544" t="str">
            <v>['Cer(t38:1)(dOH)-1H2O', 't18:0+OH', 't18:0', 't18:0+3OH', 'Cer(t38:1)(dOH)-3H2O']</v>
          </cell>
          <cell r="K1544">
            <v>730.05039999999997</v>
          </cell>
          <cell r="L1544">
            <v>49.6</v>
          </cell>
          <cell r="M1544">
            <v>0.52</v>
          </cell>
          <cell r="O1544">
            <v>2</v>
          </cell>
        </row>
        <row r="1545">
          <cell r="H1545" t="str">
            <v>[350.3408, 368.3513, 607.489, 504.4762]</v>
          </cell>
          <cell r="I1545" t="str">
            <v>[5756.0347, 1241.5651, 141.8182, 22.0833]</v>
          </cell>
          <cell r="J1545" t="str">
            <v>['d23:2+OH', 'd23:2+2OH', 'N-methylCAEP(d33:2)-2H2O', 'N-methylCAEP(d33:2)-C3H10NO3P']</v>
          </cell>
          <cell r="K1545">
            <v>7161.5012999999999</v>
          </cell>
          <cell r="L1545">
            <v>45</v>
          </cell>
          <cell r="M1545">
            <v>0.9</v>
          </cell>
          <cell r="O1545">
            <v>2</v>
          </cell>
        </row>
        <row r="1546">
          <cell r="H1546" t="str">
            <v>[334.3439, 370.3647, 352.3543, 607.489, 504.4762]</v>
          </cell>
          <cell r="I1546" t="str">
            <v>[2913.3374, 1456.7893, 205.3143, 141.8182, 22.0833]</v>
          </cell>
          <cell r="J1546" t="str">
            <v>['d23:1', 'd23:1+2OH', 'd23:1+OH', 'N-methylCAEP(d33:2)-2H2O', 'N-methylCAEP(d33:2)-C3H10NO3P']</v>
          </cell>
          <cell r="K1546">
            <v>4739.3424999999997</v>
          </cell>
          <cell r="L1546">
            <v>43.4</v>
          </cell>
          <cell r="M1546">
            <v>0.6</v>
          </cell>
          <cell r="O1546">
            <v>2</v>
          </cell>
        </row>
        <row r="1547">
          <cell r="H1547" t="str">
            <v>[350.3752, 368.3829, 607.489]</v>
          </cell>
          <cell r="I1547" t="str">
            <v>[6342.019, 1455.8113, 141.8182]</v>
          </cell>
          <cell r="J1547" t="str">
            <v>['d24:0', 'd24:0+OH', 'CAEP(d34:2)-2H2O']</v>
          </cell>
          <cell r="K1547">
            <v>7939.6485000000002</v>
          </cell>
          <cell r="L1547">
            <v>38</v>
          </cell>
          <cell r="M1547">
            <v>1</v>
          </cell>
          <cell r="O1547">
            <v>2</v>
          </cell>
        </row>
        <row r="1548">
          <cell r="H1548" t="str">
            <v>[522.4276, 522.4276, 288.2743, 324.2892, 306.2773]</v>
          </cell>
          <cell r="I1548" t="str">
            <v>[217.0, 217.0, 138.4414, 118.0, 51.125]</v>
          </cell>
          <cell r="J1548" t="str">
            <v>['CAEP(d35:7)-C2H8NO3P', 'CAEP(d35:7)-C2H8NO3P', 'd20:3', 'd20:3+2OH', 'd20:3+OH']</v>
          </cell>
          <cell r="K1548">
            <v>741.56639999999993</v>
          </cell>
          <cell r="L1548">
            <v>62</v>
          </cell>
          <cell r="M1548">
            <v>1</v>
          </cell>
          <cell r="O1548">
            <v>2</v>
          </cell>
        </row>
        <row r="1549">
          <cell r="H1549" t="str">
            <v>[522.4276, 522.4276, 236.1981, 254.209]</v>
          </cell>
          <cell r="I1549" t="str">
            <v>[217.0, 217.0, 117.405, 102.375]</v>
          </cell>
          <cell r="J1549" t="str">
            <v>['CAEP(d35:7)-C2H8NO3P', 'CAEP(d35:7)-C2H8NO3P', 'd15:3+OH', 'd15:3+2OH']</v>
          </cell>
          <cell r="K1549">
            <v>653.78</v>
          </cell>
          <cell r="L1549">
            <v>45</v>
          </cell>
          <cell r="M1549">
            <v>0.88</v>
          </cell>
          <cell r="O1549">
            <v>2</v>
          </cell>
        </row>
        <row r="1550">
          <cell r="H1550" t="str">
            <v>[522.4276, 522.4276, 238.1812, 202.1574]</v>
          </cell>
          <cell r="I1550" t="str">
            <v>[217.0, 217.0, 130.0714, 74.3333]</v>
          </cell>
          <cell r="J1550" t="str">
            <v>['CAEP(d35:7)-C2H8NO3P', 'CAEP(d35:7)-C2H8NO3P', 'd14:4+2OH', 'd14:4']</v>
          </cell>
          <cell r="K1550">
            <v>638.40470000000005</v>
          </cell>
          <cell r="L1550">
            <v>40</v>
          </cell>
          <cell r="M1550">
            <v>0.86</v>
          </cell>
          <cell r="O1550">
            <v>2</v>
          </cell>
        </row>
        <row r="1551">
          <cell r="H1551" t="str">
            <v>[350.3118, 522.4276, 522.4276, 314.2811, 332.2966]</v>
          </cell>
          <cell r="I1551" t="str">
            <v>[781.899, 217.0, 217.0, 171.7788, 53.5]</v>
          </cell>
          <cell r="J1551" t="str">
            <v>['d22:4+2OH', 'CAEP(d35:7)-C2H8NO3P', 'CAEP(d35:7)-C2H8NO3P', 'd22:4', 'd22:4+OH']</v>
          </cell>
          <cell r="K1551">
            <v>1441.1777999999999</v>
          </cell>
          <cell r="L1551">
            <v>62</v>
          </cell>
          <cell r="M1551">
            <v>1</v>
          </cell>
          <cell r="O1551">
            <v>2</v>
          </cell>
        </row>
        <row r="1552">
          <cell r="H1552" t="str">
            <v>[320.2995, 338.3037, 522.4276, 522.4276, 302.2898]</v>
          </cell>
          <cell r="I1552" t="str">
            <v>[404.1428, 400.2854, 217.0, 217.0, 179.686]</v>
          </cell>
          <cell r="J1552" t="str">
            <v>['d21:3+OH', 'd21:3+2OH', 'CAEP(d35:7)-C2H8NO3P', 'CAEP(d35:7)-C2H8NO3P', 'd21:3']</v>
          </cell>
          <cell r="K1552">
            <v>1418.1142</v>
          </cell>
          <cell r="L1552">
            <v>55.8</v>
          </cell>
          <cell r="M1552">
            <v>0.98</v>
          </cell>
          <cell r="O1552">
            <v>2</v>
          </cell>
        </row>
        <row r="1553">
          <cell r="H1553" t="str">
            <v>[264.2365, 522.4276, 522.4276, 246.2227, 282.2452]</v>
          </cell>
          <cell r="I1553" t="str">
            <v>[486.2661, 217.0, 217.0, 167.1331, 120.025]</v>
          </cell>
          <cell r="J1553" t="str">
            <v>['d17:3+OH', 'CAEP(d35:7)-C2H8NO3P', 'CAEP(d35:7)-C2H8NO3P', 'd17:3', 'd17:3+2OH']</v>
          </cell>
          <cell r="K1553">
            <v>1207.4241999999999</v>
          </cell>
          <cell r="L1553">
            <v>49.6</v>
          </cell>
          <cell r="M1553">
            <v>0.84</v>
          </cell>
          <cell r="O1553">
            <v>2</v>
          </cell>
        </row>
        <row r="1554">
          <cell r="H1554" t="str">
            <v>[658.4517, 658.4517, 282.28, 300.2869, 640.4495, 640.4495, 318.3032, 478.3868, 478.3868, 264.2633]</v>
          </cell>
          <cell r="I1554" t="str">
            <v>[7391.9351, 7391.9351, 442.9026, 232.5714, 210.1111, 210.1111, 109.2, 106.2404, 106.2404, 37.7202]</v>
          </cell>
          <cell r="J1554" t="str">
            <v>['HexCer(t29:3)(OH)', 'HexCer(t29:3)(OH)', 't18:0+OH', 't18:0+2OH', 'HexCer(t29:3)(OH)-1H2O', 'HexCer(t29:3)(OH)-1H2O', 't18:0+3OH', 'HexCer(t29:3)(OH)-Hex-H2O', 'HexCer(t29:3)(OH)-Hex-H2O', 't18:0']</v>
          </cell>
          <cell r="K1554">
            <v>16238.9674</v>
          </cell>
          <cell r="L1554">
            <v>91</v>
          </cell>
          <cell r="M1554">
            <v>1</v>
          </cell>
          <cell r="O1554">
            <v>2</v>
          </cell>
        </row>
        <row r="1555">
          <cell r="H1555" t="str">
            <v>[658.4517, 658.4517, 280.2322, 298.2353, 640.4495, 640.4495, 478.3868, 478.3868, 244.2069]</v>
          </cell>
          <cell r="I1555" t="str">
            <v>[7391.9351, 7391.9351, 346.5, 335.5641, 210.1111, 210.1111, 106.2404, 106.2404, 29.125]</v>
          </cell>
          <cell r="J1555" t="str">
            <v>['HexCer(t29:3)(OH)', 'HexCer(t29:3)(OH)', 't17:3+2OH', 't17:3+3OH', 'HexCer(t29:3)(OH)-1H2O', 'HexCer(t29:3)(OH)-1H2O', 'HexCer(t29:3)(OH)-Hex-H2O', 'HexCer(t29:3)(OH)-Hex-H2O', 't17:3']</v>
          </cell>
          <cell r="K1555">
            <v>16127.7623</v>
          </cell>
          <cell r="L1555">
            <v>73.8</v>
          </cell>
          <cell r="M1555">
            <v>0.99</v>
          </cell>
          <cell r="O1555">
            <v>2</v>
          </cell>
        </row>
        <row r="1556">
          <cell r="H1556" t="str">
            <v>[658.4517, 658.4517, 284.2169, 640.4495, 640.4495, 478.3868, 478.3868, 230.1931, 266.207]</v>
          </cell>
          <cell r="I1556" t="str">
            <v>[7391.9351, 7391.9351, 554.8776, 210.1111, 210.1111, 106.2404, 106.2404, 75.1645, 64.125]</v>
          </cell>
          <cell r="J1556" t="str">
            <v>['HexCer(t29:3)(OH)', 'HexCer(t29:3)(OH)', 't16:3+3OH', 'HexCer(t29:3)(OH)-1H2O', 'HexCer(t29:3)(OH)-1H2O', 'HexCer(t29:3)(OH)-Hex-H2O', 'HexCer(t29:3)(OH)-Hex-H2O', 't16:3', 't16:3+2OH']</v>
          </cell>
          <cell r="K1556">
            <v>16110.740299999999</v>
          </cell>
          <cell r="L1556">
            <v>65.599999999999994</v>
          </cell>
          <cell r="M1556">
            <v>0.99</v>
          </cell>
          <cell r="O1556">
            <v>2</v>
          </cell>
        </row>
        <row r="1557">
          <cell r="H1557" t="str">
            <v>[658.4517, 658.4517, 314.2751, 640.4495, 640.4495, 478.3868, 478.3868, 296.2529, 278.2457, 260.2416]</v>
          </cell>
          <cell r="I1557" t="str">
            <v>[7391.9351, 7391.9351, 634.4896, 210.1111, 210.1111, 106.2404, 106.2404, 103.625, 30.375, 28.0139]</v>
          </cell>
          <cell r="J1557" t="str">
            <v>['HexCer(t29:3)(OH)', 'HexCer(t29:3)(OH)', 't18:2+3OH', 'HexCer(t29:3)(OH)-1H2O', 'HexCer(t29:3)(OH)-1H2O', 'HexCer(t29:3)(OH)-Hex-H2O', 'HexCer(t29:3)(OH)-Hex-H2O', 't18:2+2OH', 't18:2+OH', 't18:2']</v>
          </cell>
          <cell r="K1557">
            <v>16213.0767</v>
          </cell>
          <cell r="L1557">
            <v>91</v>
          </cell>
          <cell r="M1557">
            <v>1</v>
          </cell>
          <cell r="O1557">
            <v>2</v>
          </cell>
        </row>
        <row r="1558">
          <cell r="H1558" t="str">
            <v>[658.4517, 658.4517, 312.2557, 276.2307, 294.2477, 640.4495, 640.4495, 478.3868, 478.3868]</v>
          </cell>
          <cell r="I1558" t="str">
            <v>[7391.9351, 7391.9351, 262.205, 233.125, 221.006, 210.1111, 210.1111, 106.2404, 106.2404]</v>
          </cell>
          <cell r="J1558" t="str">
            <v>['HexCer(t29:3)(OH)', 'HexCer(t29:3)(OH)', 't18:3+3OH', 't18:3+OH', 't18:3+2OH', 'HexCer(t29:3)(OH)-1H2O', 'HexCer(t29:3)(OH)-1H2O', 'HexCer(t29:3)(OH)-Hex-H2O', 'HexCer(t29:3)(OH)-Hex-H2O']</v>
          </cell>
          <cell r="K1558">
            <v>16132.9092</v>
          </cell>
          <cell r="L1558">
            <v>73.8</v>
          </cell>
          <cell r="M1558">
            <v>1</v>
          </cell>
          <cell r="O1558">
            <v>2</v>
          </cell>
        </row>
        <row r="1559">
          <cell r="H1559" t="str">
            <v>[658.4517, 658.4517, 254.2106, 640.4495, 640.4495, 478.3868, 478.3868, 236.2048, 272.2233]</v>
          </cell>
          <cell r="I1559" t="str">
            <v>[7391.9351, 7391.9351, 377.0262, 210.1111, 210.1111, 106.2404, 106.2404, 78.4083, 41.1607]</v>
          </cell>
          <cell r="J1559" t="str">
            <v>['HexCer(t29:3)(OH)', 'HexCer(t29:3)(OH)', 't15:2+2OH', 'HexCer(t29:3)(OH)-1H2O', 'HexCer(t29:3)(OH)-1H2O', 'HexCer(t29:3)(OH)-Hex-H2O', 'HexCer(t29:3)(OH)-Hex-H2O', 't15:2+OH', 't15:2+3OH']</v>
          </cell>
          <cell r="K1559">
            <v>15913.1684</v>
          </cell>
          <cell r="L1559">
            <v>65.599999999999994</v>
          </cell>
          <cell r="M1559">
            <v>0.98</v>
          </cell>
          <cell r="O1559">
            <v>2</v>
          </cell>
        </row>
        <row r="1560">
          <cell r="H1560" t="str">
            <v>[262.2522, 280.2634, 298.2741, 442.3587]</v>
          </cell>
          <cell r="I1560" t="str">
            <v>[5865.1421, 3082.8801, 2371.7222, 488.9145]</v>
          </cell>
          <cell r="J1560" t="str">
            <v>['d18:2', 'd18:2+OH', 'd18:2+2OH', 'FMC-2(d28:6)-HOAc-Gal']</v>
          </cell>
          <cell r="K1560">
            <v>11808.6589</v>
          </cell>
          <cell r="L1560">
            <v>36</v>
          </cell>
          <cell r="M1560">
            <v>1</v>
          </cell>
          <cell r="O1560">
            <v>2</v>
          </cell>
        </row>
        <row r="1561">
          <cell r="H1561" t="str">
            <v>[610.3709, 664.4023, 280.2299, 244.2093]</v>
          </cell>
          <cell r="I1561" t="str">
            <v>[1383.0956, 1029.3768, 202.0179, 122.4712]</v>
          </cell>
          <cell r="J1561" t="str">
            <v>['HexCer(t30:7)(OH)-3H2O', 'HexCer(t30:7)(OH)', 't17:3+2OH', 't17:3']</v>
          </cell>
          <cell r="K1561">
            <v>2736.9614999999999</v>
          </cell>
          <cell r="L1561">
            <v>32.4</v>
          </cell>
          <cell r="M1561">
            <v>0.23</v>
          </cell>
          <cell r="O1561">
            <v>2</v>
          </cell>
        </row>
        <row r="1562">
          <cell r="H1562" t="str">
            <v>[442.3587, 260.236, 296.2557, 278.2452]</v>
          </cell>
          <cell r="I1562" t="str">
            <v>[488.9145, 305.875, 296.0769, 195.125]</v>
          </cell>
          <cell r="J1562" t="str">
            <v>['FMC-2(d28:6)-HOAc-Gal', 'd18:3', 'd18:3+2OH', 'd18:3+OH']</v>
          </cell>
          <cell r="K1562">
            <v>1285.9914000000001</v>
          </cell>
          <cell r="L1562">
            <v>28.8</v>
          </cell>
          <cell r="M1562">
            <v>0.11</v>
          </cell>
          <cell r="O1562">
            <v>2</v>
          </cell>
        </row>
        <row r="1563">
          <cell r="H1563" t="str">
            <v>[220.1669, 202.1593, 238.176, 648.5644]</v>
          </cell>
          <cell r="I1563" t="str">
            <v>[895.4033, 462.2404, 50.3472, 43.5568]</v>
          </cell>
          <cell r="J1563" t="str">
            <v>['d14:4+OH', 'd14:4', 'd14:4+2OH', 'Cer(d44:7)-1H2O']</v>
          </cell>
          <cell r="K1563">
            <v>1451.5477000000001</v>
          </cell>
          <cell r="L1563">
            <v>67</v>
          </cell>
          <cell r="M1563">
            <v>1</v>
          </cell>
          <cell r="O1563">
            <v>2</v>
          </cell>
        </row>
        <row r="1564">
          <cell r="H1564" t="str">
            <v>[258.226, 276.2293, 648.5644]</v>
          </cell>
          <cell r="I1564" t="str">
            <v>[601.0, 397.2287, 43.5568]</v>
          </cell>
          <cell r="J1564" t="str">
            <v>['d18:4', 'd18:4+OH', 'Cer(d44:7)-1H2O']</v>
          </cell>
          <cell r="K1564">
            <v>1041.7855</v>
          </cell>
          <cell r="L1564">
            <v>45</v>
          </cell>
          <cell r="M1564">
            <v>0.72</v>
          </cell>
          <cell r="O1564">
            <v>2</v>
          </cell>
        </row>
        <row r="1565">
          <cell r="H1565" t="str">
            <v>[244.2043, 262.2128, 648.5644]</v>
          </cell>
          <cell r="I1565" t="str">
            <v>[544.1475, 205.9471, 43.5568]</v>
          </cell>
          <cell r="J1565" t="str">
            <v>['d17:4', 'd17:4+OH', 'Cer(d44:7)-1H2O']</v>
          </cell>
          <cell r="K1565">
            <v>793.65139999999997</v>
          </cell>
          <cell r="L1565">
            <v>40</v>
          </cell>
          <cell r="M1565">
            <v>0.55000000000000004</v>
          </cell>
          <cell r="O1565">
            <v>2</v>
          </cell>
        </row>
        <row r="1566">
          <cell r="H1566" t="str">
            <v>[672.5753, 310.341, 492.5153]</v>
          </cell>
          <cell r="I1566" t="str">
            <v>[409864.3125, 97.025, 45.0833]</v>
          </cell>
          <cell r="J1566" t="str">
            <v>['HexCer(m33:0)', 'm21:0', 'HexCer(m33:0)-Hex-H2O']</v>
          </cell>
          <cell r="K1566">
            <v>410006.42080000002</v>
          </cell>
          <cell r="L1566">
            <v>43</v>
          </cell>
          <cell r="M1566">
            <v>1</v>
          </cell>
          <cell r="O1566">
            <v>2</v>
          </cell>
        </row>
        <row r="1567">
          <cell r="H1567" t="str">
            <v>[672.5753, 240.2677, 492.5153]</v>
          </cell>
          <cell r="I1567" t="str">
            <v>[409864.3125, 88.0, 45.0833]</v>
          </cell>
          <cell r="J1567" t="str">
            <v>['HexCer(m33:0)', 'm16:0', 'HexCer(m33:0)-Hex-H2O']</v>
          </cell>
          <cell r="K1567">
            <v>409997.3958</v>
          </cell>
          <cell r="L1567">
            <v>38.700000000000003</v>
          </cell>
          <cell r="M1567">
            <v>1</v>
          </cell>
          <cell r="O1567">
            <v>2</v>
          </cell>
        </row>
        <row r="1568">
          <cell r="H1568" t="str">
            <v>[672.5753, 492.5153, 230.2448]</v>
          </cell>
          <cell r="I1568" t="str">
            <v>[409864.3125, 45.0833, 23.962]</v>
          </cell>
          <cell r="J1568" t="str">
            <v>['HexCer(m33:0)', 'HexCer(m33:0)-Hex-H2O', 'm14:0+OH']</v>
          </cell>
          <cell r="K1568">
            <v>409933.3578</v>
          </cell>
          <cell r="L1568">
            <v>34.4</v>
          </cell>
          <cell r="M1568">
            <v>1</v>
          </cell>
          <cell r="O1568">
            <v>2</v>
          </cell>
        </row>
        <row r="1569">
          <cell r="H1569" t="str">
            <v>[260.2422, 664.6289, 278.2467]</v>
          </cell>
          <cell r="I1569" t="str">
            <v>[1129.6077, 148.4714, 32.0]</v>
          </cell>
          <cell r="J1569" t="str">
            <v>['m18:4', 'Cer(m46:5)-1H2O', 'm18:4+OH']</v>
          </cell>
          <cell r="K1569">
            <v>1310.0790999999999</v>
          </cell>
          <cell r="L1569">
            <v>75</v>
          </cell>
          <cell r="M1569">
            <v>1</v>
          </cell>
          <cell r="O1569">
            <v>2</v>
          </cell>
        </row>
        <row r="1570">
          <cell r="H1570" t="str">
            <v>[282.2785, 664.6289, 264.2683]</v>
          </cell>
          <cell r="I1570" t="str">
            <v>[460.6694, 148.4714, 90.0]</v>
          </cell>
          <cell r="J1570" t="str">
            <v>['m18:2+OH', 'Cer(m46:5)-1H2O', 'm18:2']</v>
          </cell>
          <cell r="K1570">
            <v>699.14080000000001</v>
          </cell>
          <cell r="L1570">
            <v>52.5</v>
          </cell>
          <cell r="M1570">
            <v>0.53</v>
          </cell>
          <cell r="O1570">
            <v>2</v>
          </cell>
        </row>
        <row r="1571">
          <cell r="H1571" t="str">
            <v>[218.1923, 664.6289]</v>
          </cell>
          <cell r="I1571" t="str">
            <v>[677.2669, 148.4714]</v>
          </cell>
          <cell r="J1571" t="str">
            <v>['m15:4', 'Cer(m46:5)-1H2O']</v>
          </cell>
          <cell r="K1571">
            <v>825.73829999999998</v>
          </cell>
          <cell r="L1571">
            <v>45</v>
          </cell>
          <cell r="M1571">
            <v>0.63</v>
          </cell>
          <cell r="O1571">
            <v>2</v>
          </cell>
        </row>
        <row r="1572">
          <cell r="H1572" t="str">
            <v>[666.6384, 282.2786, 264.2679, 300.2892, 648.6275, 630.6167, 318.2993]</v>
          </cell>
          <cell r="I1572" t="str">
            <v>[1574462.75, 941148.8125, 592599.375, 318184.7188, 218726.3438, 59953.6406, 37189.0977]</v>
          </cell>
          <cell r="J1572" t="str">
            <v>['Cer(t42:0)(2OH)-1H2O', 't18:0+OH', 't18:0', 't18:0+2OH', 'Cer(t42:0)(2OH)-2H2O', 'Cer(t42:0)(2OH)-3H2O', 't18:0+3OH']</v>
          </cell>
          <cell r="K1572">
            <v>3742264.7384000001</v>
          </cell>
          <cell r="L1572">
            <v>88</v>
          </cell>
          <cell r="M1572">
            <v>1</v>
          </cell>
          <cell r="O1572">
            <v>2</v>
          </cell>
        </row>
        <row r="1573">
          <cell r="H1573" t="str">
            <v>[666.6384, 648.6275, 252.2679, 270.2785, 288.2847]</v>
          </cell>
          <cell r="I1573" t="str">
            <v>[1574462.75, 218726.3438, 131404.0625, 89915.7656, 83.0179]</v>
          </cell>
          <cell r="J1573" t="str">
            <v>['Cer(d42:0)(dOH)-1H2O', 'Cer(d42:0)(dOH)-2H2O', 'd17:0', 'd17:0+OH', 'd17:0+2OH']</v>
          </cell>
          <cell r="K1573">
            <v>2014591.9398000001</v>
          </cell>
          <cell r="L1573">
            <v>74.7</v>
          </cell>
          <cell r="M1573">
            <v>0.54</v>
          </cell>
          <cell r="O1573">
            <v>2</v>
          </cell>
        </row>
        <row r="1574">
          <cell r="H1574" t="str">
            <v>[666.6384, 648.6275, 384.3825, 630.6167, 366.3721, 348.3557, 402.3954]</v>
          </cell>
          <cell r="I1574" t="str">
            <v>[1574462.75, 218726.3438, 81219.5938, 59953.6406, 10356.3838, 676.6831, 274.0357]</v>
          </cell>
          <cell r="J1574" t="str">
            <v>['Cer(t42:0)(2OH)-1H2O', 'Cer(t42:0)(2OH)-2H2O', 't24:0+2OH', 'Cer(t42:0)(2OH)-3H2O', 't24:0+OH', 't24:0', 't24:0+3OH']</v>
          </cell>
          <cell r="K1574">
            <v>1945669.4308</v>
          </cell>
          <cell r="L1574">
            <v>70.400000000000006</v>
          </cell>
          <cell r="M1574">
            <v>0.52</v>
          </cell>
          <cell r="O1574">
            <v>2</v>
          </cell>
        </row>
        <row r="1575">
          <cell r="H1575" t="str">
            <v>[258.218, 276.23, 294.2478, 674.598, 656.5832]</v>
          </cell>
          <cell r="I1575" t="str">
            <v>[1898.8942, 904.7608, 101.5568, 46.4, 37.0417]</v>
          </cell>
          <cell r="J1575" t="str">
            <v>['d18:4', 'd18:4+OH', 'd18:4+2OH', 'Cer(d46:8)-1H2O', 'Cer(d46:8)-2H2O']</v>
          </cell>
          <cell r="K1575">
            <v>2988.6534999999999</v>
          </cell>
          <cell r="L1575">
            <v>83</v>
          </cell>
          <cell r="M1575">
            <v>1</v>
          </cell>
          <cell r="O1575">
            <v>2</v>
          </cell>
        </row>
        <row r="1576">
          <cell r="H1576" t="str">
            <v>[230.1862, 248.2008, 674.598, 656.5832, 266.2107]</v>
          </cell>
          <cell r="I1576" t="str">
            <v>[935.3797, 369.7538, 46.4, 37.0417, 37.025]</v>
          </cell>
          <cell r="J1576" t="str">
            <v>['d16:4', 'd16:4+OH', 'Cer(d46:8)-1H2O', 'Cer(d46:8)-2H2O', 'd16:4+2OH']</v>
          </cell>
          <cell r="K1576">
            <v>1425.6002000000001</v>
          </cell>
          <cell r="L1576">
            <v>74.7</v>
          </cell>
          <cell r="M1576">
            <v>0.48</v>
          </cell>
          <cell r="O1576">
            <v>2</v>
          </cell>
        </row>
        <row r="1577">
          <cell r="H1577" t="str">
            <v>[220.1705, 202.1583, 674.598, 656.5832, 238.1764]</v>
          </cell>
          <cell r="I1577" t="str">
            <v>[679.9137, 490.3073, 46.4, 37.0417, 27.0]</v>
          </cell>
          <cell r="J1577" t="str">
            <v>['d14:4+OH', 'd14:4', 'Cer(d46:8)-1H2O', 'Cer(d46:8)-2H2O', 'd14:4+2OH']</v>
          </cell>
          <cell r="K1577">
            <v>1280.6627000000001</v>
          </cell>
          <cell r="L1577">
            <v>66.399999999999991</v>
          </cell>
          <cell r="M1577">
            <v>0.43</v>
          </cell>
          <cell r="O1577">
            <v>2</v>
          </cell>
        </row>
        <row r="1578">
          <cell r="H1578" t="str">
            <v>[698.5082, 246.2263, 680.4852]</v>
          </cell>
          <cell r="I1578" t="str">
            <v>[632.6654, 145.0536, 87.3611]</v>
          </cell>
          <cell r="J1578" t="str">
            <v>['HexCer(m36:8)', 'm17:4', 'HexCer(m36:8)-1H2O']</v>
          </cell>
          <cell r="K1578">
            <v>865.0800999999999</v>
          </cell>
          <cell r="L1578">
            <v>43</v>
          </cell>
          <cell r="M1578">
            <v>1</v>
          </cell>
          <cell r="O1578">
            <v>2</v>
          </cell>
        </row>
        <row r="1579">
          <cell r="H1579" t="str">
            <v>[698.5082, 680.4852, 232.2048]</v>
          </cell>
          <cell r="I1579" t="str">
            <v>[632.6654, 87.3611, 53.375]</v>
          </cell>
          <cell r="J1579" t="str">
            <v>['HexCer(m36:8)', 'HexCer(m36:8)-1H2O', 'm16:4']</v>
          </cell>
          <cell r="K1579">
            <v>773.40149999999994</v>
          </cell>
          <cell r="L1579">
            <v>38.700000000000003</v>
          </cell>
          <cell r="M1579">
            <v>0.89</v>
          </cell>
          <cell r="O1579">
            <v>2</v>
          </cell>
        </row>
        <row r="1580">
          <cell r="H1580" t="str">
            <v>[698.5082, 680.4852, 278.2453]</v>
          </cell>
          <cell r="I1580" t="str">
            <v>[632.6654, 87.3611, 49.0]</v>
          </cell>
          <cell r="J1580" t="str">
            <v>['HexCer(m36:8)', 'HexCer(m36:8)-1H2O', 'm18:4+OH']</v>
          </cell>
          <cell r="K1580">
            <v>769.02649999999994</v>
          </cell>
          <cell r="L1580">
            <v>34.4</v>
          </cell>
          <cell r="M1580">
            <v>0.89</v>
          </cell>
          <cell r="O1580">
            <v>2</v>
          </cell>
        </row>
        <row r="1581">
          <cell r="H1581" t="str">
            <v>[276.2684, 528.4768, 708.5399, 546.4868, 294.2791, 690.5303, 672.5204, 312.2845]</v>
          </cell>
          <cell r="I1581" t="str">
            <v>[212908.625, 164259.8281, 154086.7188, 50532.9844, 19553.6406, 5979.3999, 598.7778, 237.0]</v>
          </cell>
          <cell r="J1581" t="str">
            <v>['d19:2', 'HexCer(d35:4)-Hex-H2O', 'HexCer(d35:4)', 'HexCer(d35:4)-Hex', 'd19:2+OH', 'HexCer(d35:4)-1H2O', 'HexCer(d35:4)-2H2O', 'd19:2+2OH']</v>
          </cell>
          <cell r="K1581">
            <v>608156.97460000007</v>
          </cell>
          <cell r="L1581">
            <v>89</v>
          </cell>
          <cell r="M1581">
            <v>1</v>
          </cell>
          <cell r="O1581">
            <v>2</v>
          </cell>
        </row>
        <row r="1582">
          <cell r="H1582" t="str">
            <v>[528.4768, 708.5399, 252.232, 546.4868, 270.2429, 690.5303, 234.2245, 672.5204]</v>
          </cell>
          <cell r="I1582" t="str">
            <v>[164259.8281, 154086.7188, 90925.1406, 50532.9844, 6473.2676, 5979.3999, 1020.231, 598.7778]</v>
          </cell>
          <cell r="J1582" t="str">
            <v>['HexCer(d35:4)-Hex-H2O', 'HexCer(d35:4)', 'd16:2+OH', 'HexCer(d35:4)-Hex', 'd16:2+2OH', 'HexCer(d35:4)-1H2O', 'd16:2', 'HexCer(d35:4)-2H2O']</v>
          </cell>
          <cell r="K1582">
            <v>473876.34820000012</v>
          </cell>
          <cell r="L1582">
            <v>80.099999999999994</v>
          </cell>
          <cell r="M1582">
            <v>0.78</v>
          </cell>
          <cell r="O1582">
            <v>2</v>
          </cell>
        </row>
        <row r="1583">
          <cell r="H1583" t="str">
            <v>[528.4768, 708.5399, 546.4868, 308.2579, 690.5303, 290.2481, 672.5204, 272.2373]</v>
          </cell>
          <cell r="I1583" t="str">
            <v>[164259.8281, 154086.7188, 50532.9844, 8818.8799, 5979.3999, 3944.8101, 598.7778, 320.845]</v>
          </cell>
          <cell r="J1583" t="str">
            <v>['HexCer(d35:4)-Hex-H2O', 'HexCer(d35:4)', 'HexCer(d35:4)-Hex', 'd19:4+2OH', 'HexCer(d35:4)-1H2O', 'd19:4+OH', 'HexCer(d35:4)-2H2O', 'd19:4']</v>
          </cell>
          <cell r="K1583">
            <v>388542.24400000001</v>
          </cell>
          <cell r="L1583">
            <v>71.2</v>
          </cell>
          <cell r="M1583">
            <v>0.64</v>
          </cell>
          <cell r="O1583">
            <v>2</v>
          </cell>
        </row>
        <row r="1584">
          <cell r="H1584" t="str">
            <v>[432.4238, 414.409, 692.6189]</v>
          </cell>
          <cell r="I1584" t="str">
            <v>[404.3823, 37.6667, 22.1607]</v>
          </cell>
          <cell r="J1584" t="str">
            <v>['d29:3+OH', 'd29:3', 'Cer(d47:6)-1H2O']</v>
          </cell>
          <cell r="K1584">
            <v>464.2097</v>
          </cell>
          <cell r="L1584">
            <v>50</v>
          </cell>
          <cell r="M1584">
            <v>1</v>
          </cell>
          <cell r="O1584">
            <v>2</v>
          </cell>
        </row>
        <row r="1585">
          <cell r="H1585" t="str">
            <v>[260.2417, 278.2424, 692.6189]</v>
          </cell>
          <cell r="I1585" t="str">
            <v>[199.4803, 199.4706, 22.1607]</v>
          </cell>
          <cell r="J1585" t="str">
            <v>['d18:3', 'd18:3+OH', 'Cer(d47:6)-1H2O']</v>
          </cell>
          <cell r="K1585">
            <v>421.11160000000001</v>
          </cell>
          <cell r="L1585">
            <v>45</v>
          </cell>
          <cell r="M1585">
            <v>0.91</v>
          </cell>
          <cell r="O1585">
            <v>2</v>
          </cell>
        </row>
        <row r="1586">
          <cell r="H1586" t="str">
            <v>[384.3619, 402.3723, 692.6189]</v>
          </cell>
          <cell r="I1586" t="str">
            <v>[186.25, 92.0, 22.1607]</v>
          </cell>
          <cell r="J1586" t="str">
            <v>['d27:4', 'd27:4+OH', 'Cer(d47:6)-1H2O']</v>
          </cell>
          <cell r="K1586">
            <v>300.41070000000002</v>
          </cell>
          <cell r="L1586">
            <v>40</v>
          </cell>
          <cell r="M1586">
            <v>0.65</v>
          </cell>
          <cell r="O1586">
            <v>2</v>
          </cell>
        </row>
        <row r="1587">
          <cell r="H1587" t="str">
            <v>[712.5269, 246.2214, 694.5087]</v>
          </cell>
          <cell r="I1587" t="str">
            <v>[5024.6255, 173.0865, 84.0]</v>
          </cell>
          <cell r="J1587" t="str">
            <v>['HexCer(m37:8)', 'm17:4', 'HexCer(m37:8)-1H2O']</v>
          </cell>
          <cell r="K1587">
            <v>5281.7120000000004</v>
          </cell>
          <cell r="L1587">
            <v>43</v>
          </cell>
          <cell r="M1587">
            <v>1</v>
          </cell>
          <cell r="O1587">
            <v>2</v>
          </cell>
        </row>
        <row r="1588">
          <cell r="H1588" t="str">
            <v>[712.5269, 218.1885, 694.5087]</v>
          </cell>
          <cell r="I1588" t="str">
            <v>[5024.6255, 152.1607, 84.0]</v>
          </cell>
          <cell r="J1588" t="str">
            <v>['HexCer(m37:8)', 'm15:4', 'HexCer(m37:8)-1H2O']</v>
          </cell>
          <cell r="K1588">
            <v>5260.7861999999996</v>
          </cell>
          <cell r="L1588">
            <v>38.700000000000003</v>
          </cell>
          <cell r="M1588">
            <v>1</v>
          </cell>
          <cell r="O1588">
            <v>2</v>
          </cell>
        </row>
        <row r="1589">
          <cell r="H1589" t="str">
            <v>[712.5269, 334.3074, 694.5087]</v>
          </cell>
          <cell r="I1589" t="str">
            <v>[5024.6255, 88.25, 84.0]</v>
          </cell>
          <cell r="J1589" t="str">
            <v>['HexCer(m37:8)', 'm22:4+OH', 'HexCer(m37:8)-1H2O']</v>
          </cell>
          <cell r="K1589">
            <v>5196.8755000000001</v>
          </cell>
          <cell r="L1589">
            <v>34.4</v>
          </cell>
          <cell r="M1589">
            <v>0.98</v>
          </cell>
          <cell r="O1589">
            <v>2</v>
          </cell>
        </row>
        <row r="1590">
          <cell r="H1590" t="str">
            <v>[276.2684, 694.5602, 532.5076, 294.2786, 550.5183, 712.573, 676.5496, 312.2901]</v>
          </cell>
          <cell r="I1590" t="str">
            <v>[99305.1094, 60928.3164, 60460.332, 10282.6172, 2044.9219, 1830.1172, 349.7901, 201.2404]</v>
          </cell>
          <cell r="J1590" t="str">
            <v>['d19:2', 'HexCer(d35:2)-1H2O', 'HexCer(d35:2)-Hex-H2O', 'd19:2+OH', 'HexCer(d35:2)-Hex', 'HexCer(d35:2)', 'HexCer(d35:2)-2H2O', 'd19:2+2OH']</v>
          </cell>
          <cell r="K1590">
            <v>235402.44459999999</v>
          </cell>
          <cell r="L1590">
            <v>89</v>
          </cell>
          <cell r="M1590">
            <v>1</v>
          </cell>
          <cell r="O1590">
            <v>2</v>
          </cell>
        </row>
        <row r="1591">
          <cell r="H1591" t="str">
            <v>[694.5602, 532.5076, 262.2523, 550.5183, 712.573, 298.2725, 280.2637, 676.5496]</v>
          </cell>
          <cell r="I1591" t="str">
            <v>[60928.3164, 60460.332, 3822.9521, 2044.9219, 1830.1172, 486.9234, 449.6508, 349.7901]</v>
          </cell>
          <cell r="J1591" t="str">
            <v>['HexCer(d35:2)-1H2O', 'HexCer(d35:2)-Hex-H2O', 'd18:2', 'HexCer(d35:2)-Hex', 'HexCer(d35:2)', 'd18:2+2OH', 'd18:2+OH', 'HexCer(d35:2)-2H2O']</v>
          </cell>
          <cell r="K1591">
            <v>130373.0039</v>
          </cell>
          <cell r="L1591">
            <v>71.2</v>
          </cell>
          <cell r="M1591">
            <v>0.55000000000000004</v>
          </cell>
          <cell r="O1591">
            <v>2</v>
          </cell>
        </row>
        <row r="1592">
          <cell r="H1592" t="str">
            <v>[694.5602, 532.5076, 256.2632, 550.5183, 712.573, 676.5496, 274.2762]</v>
          </cell>
          <cell r="I1592" t="str">
            <v>[60928.3164, 60460.332, 17032.6738, 2044.9219, 1830.1172, 349.7901, 25.0]</v>
          </cell>
          <cell r="J1592" t="str">
            <v>['HexCer(d35:2)-1H2O', 'HexCer(d35:2)-Hex-H2O', 'd16:0+OH', 'HexCer(d35:2)-Hex', 'HexCer(d35:2)', 'HexCer(d35:2)-2H2O', 'd16:0+2OH']</v>
          </cell>
          <cell r="K1592">
            <v>142671.1514</v>
          </cell>
          <cell r="L1592">
            <v>70.2</v>
          </cell>
          <cell r="M1592">
            <v>0.61</v>
          </cell>
          <cell r="O1592">
            <v>2</v>
          </cell>
        </row>
        <row r="1593">
          <cell r="H1593" t="str">
            <v>[296.2918, 314.3024, 720.679, 278.2861]</v>
          </cell>
          <cell r="I1593" t="str">
            <v>[282.3158, 155.0083, 103.225, 42.75]</v>
          </cell>
          <cell r="J1593" t="str">
            <v>['d19:1+OH', 'd19:1+2OH', 'Cer(d46:1)(dOH)-1H2O', 'd19:1']</v>
          </cell>
          <cell r="K1593">
            <v>583.29910000000007</v>
          </cell>
          <cell r="L1593">
            <v>67</v>
          </cell>
          <cell r="M1593">
            <v>1</v>
          </cell>
          <cell r="O1593">
            <v>2</v>
          </cell>
        </row>
        <row r="1594">
          <cell r="H1594" t="str">
            <v>[296.2918, 314.3024, 720.679, 278.2861]</v>
          </cell>
          <cell r="I1594" t="str">
            <v>[282.3158, 155.0083, 103.225, 42.75]</v>
          </cell>
          <cell r="J1594" t="str">
            <v>['t19:0+OH', 't19:0+2OH', 'Cer(t46:1)(2OH)-1H2O', 't19:0']</v>
          </cell>
          <cell r="K1594">
            <v>583.29910000000007</v>
          </cell>
          <cell r="L1594">
            <v>50</v>
          </cell>
          <cell r="M1594">
            <v>1</v>
          </cell>
          <cell r="O1594">
            <v>2</v>
          </cell>
        </row>
        <row r="1595">
          <cell r="H1595" t="str">
            <v>[370.3689, 334.3447, 720.679]</v>
          </cell>
          <cell r="I1595" t="str">
            <v>[303.1333, 153.0714, 103.225]</v>
          </cell>
          <cell r="J1595" t="str">
            <v>['d23:1+2OH', 'd23:1', 'Cer(d46:1)(dOH)-1H2O']</v>
          </cell>
          <cell r="K1595">
            <v>559.42970000000003</v>
          </cell>
          <cell r="L1595">
            <v>45</v>
          </cell>
          <cell r="M1595">
            <v>0.96</v>
          </cell>
          <cell r="O1595">
            <v>2</v>
          </cell>
        </row>
        <row r="1596">
          <cell r="H1596" t="str">
            <v>[422.3698, 404.3589, 726.6341, 368.3336, 690.6094]</v>
          </cell>
          <cell r="I1596" t="str">
            <v>[5767.8228, 3813.7927, 252.8935, 103.0, 22.0]</v>
          </cell>
          <cell r="J1596" t="str">
            <v>['t26:4+3OH', 't26:4+2OH', 'Cer(t47:5)(2OH)-1H2O', 't26:4', 'Cer(t47:5)(2OH)-3H2O']</v>
          </cell>
          <cell r="K1596">
            <v>9959.509</v>
          </cell>
          <cell r="L1596">
            <v>62</v>
          </cell>
          <cell r="M1596">
            <v>1</v>
          </cell>
          <cell r="O1596">
            <v>2</v>
          </cell>
        </row>
        <row r="1597">
          <cell r="H1597" t="str">
            <v>[428.3968, 446.4073, 726.6341, 464.4072, 690.6094]</v>
          </cell>
          <cell r="I1597" t="str">
            <v>[1103.4821, 327.9471, 252.8935, 138.0312, 22.0]</v>
          </cell>
          <cell r="J1597" t="str">
            <v>['t29:4+OH', 't29:4+2OH', 'Cer(t47:5)(2OH)-1H2O', 't29:4+3OH', 'Cer(t47:5)(2OH)-3H2O']</v>
          </cell>
          <cell r="K1597">
            <v>1844.3539000000001</v>
          </cell>
          <cell r="L1597">
            <v>55.8</v>
          </cell>
          <cell r="M1597">
            <v>0.19</v>
          </cell>
          <cell r="O1597">
            <v>2</v>
          </cell>
        </row>
        <row r="1598">
          <cell r="H1598" t="str">
            <v>[386.3855, 404.393, 726.6341, 422.4059, 690.6094]</v>
          </cell>
          <cell r="I1598" t="str">
            <v>[809.4575, 586.4812, 252.8935, 116.75, 22.0]</v>
          </cell>
          <cell r="J1598" t="str">
            <v>['t27:2', 't27:2+OH', 'Cer(t47:5)(2OH)-1H2O', 't27:2+2OH', 'Cer(t47:5)(2OH)-3H2O']</v>
          </cell>
          <cell r="K1598">
            <v>1787.5822000000001</v>
          </cell>
          <cell r="L1598">
            <v>49.6</v>
          </cell>
          <cell r="M1598">
            <v>0.18</v>
          </cell>
          <cell r="O1598">
            <v>2</v>
          </cell>
        </row>
        <row r="1599">
          <cell r="H1599" t="str">
            <v>[276.2665, 734.5518, 716.5348, 294.274, 312.2928]</v>
          </cell>
          <cell r="I1599" t="str">
            <v>[2401.2898, 1367.6335, 489.1043, 475.4539, 30.0]</v>
          </cell>
          <cell r="J1599" t="str">
            <v>['d19:2', 'CerP(d43:5)(2OH)-1H2O', 'CerP(d43:5)(2OH)-2H2O', 'd19:2+OH', 'd19:2+2OH']</v>
          </cell>
          <cell r="K1599">
            <v>4763.4814999999999</v>
          </cell>
          <cell r="L1599">
            <v>56.000000000000007</v>
          </cell>
          <cell r="M1599">
            <v>1</v>
          </cell>
          <cell r="O1599">
            <v>2</v>
          </cell>
        </row>
        <row r="1600">
          <cell r="H1600" t="str">
            <v>[734.5518, 280.2639, 716.5348, 298.2734]</v>
          </cell>
          <cell r="I1600" t="str">
            <v>[1367.6335, 967.3468, 489.1043, 340.205]</v>
          </cell>
          <cell r="J1600" t="str">
            <v>['CerP(d43:5)(2OH)-1H2O', 'd18:2+OH', 'CerP(d43:5)(2OH)-2H2O', 'd18:2+2OH']</v>
          </cell>
          <cell r="K1600">
            <v>3164.2896000000001</v>
          </cell>
          <cell r="L1600">
            <v>39.6</v>
          </cell>
          <cell r="M1600">
            <v>0.66</v>
          </cell>
          <cell r="O1600">
            <v>2</v>
          </cell>
        </row>
        <row r="1601">
          <cell r="H1601" t="str">
            <v>[734.5518, 716.5348, 290.2879, 308.2967, 326.31]</v>
          </cell>
          <cell r="I1601" t="str">
            <v>[1367.6335, 489.1043, 270.0417, 217.5208, 74.25]</v>
          </cell>
          <cell r="J1601" t="str">
            <v>['CerP(d43:5)(2OH)-1H2O', 'CerP(d43:5)(2OH)-2H2O', 'd20:2', 'd20:2+OH', 'd20:2+2OH']</v>
          </cell>
          <cell r="K1601">
            <v>2418.5502999999999</v>
          </cell>
          <cell r="L1601">
            <v>39.200000000000003</v>
          </cell>
          <cell r="M1601">
            <v>0.51</v>
          </cell>
          <cell r="O1601">
            <v>2</v>
          </cell>
        </row>
        <row r="1602">
          <cell r="H1602" t="str">
            <v>[764.5633, 276.2701, 746.543, 602.5179, 584.5076, 728.5408]</v>
          </cell>
          <cell r="I1602" t="str">
            <v>[39335.1094, 683.3019, 490.9068, 285.9049, 239.0, 97.3603]</v>
          </cell>
          <cell r="J1602" t="str">
            <v>['HexCer(d38:5)(OH)', 'd19:2', 'HexCer(d38:5)(OH)-1H2O', 'HexCer(d38:5)(OH)-Hex', 'HexCer(d38:5)(OH)-Hex-H2O', 'HexCer(d38:5)(OH)-2H2O']</v>
          </cell>
          <cell r="K1602">
            <v>41131.583299999998</v>
          </cell>
          <cell r="L1602">
            <v>67</v>
          </cell>
          <cell r="M1602">
            <v>1</v>
          </cell>
          <cell r="O1602">
            <v>2</v>
          </cell>
        </row>
        <row r="1603">
          <cell r="H1603" t="str">
            <v>[764.5633, 746.543, 206.1882, 602.5179, 584.5076, 728.5408, 260.2216]</v>
          </cell>
          <cell r="I1603" t="str">
            <v>[39335.1094, 490.9068, 448.1011, 285.9049, 239.0, 97.3603, 48.25]</v>
          </cell>
          <cell r="J1603" t="str">
            <v>['HexCer(t38:5)', 'HexCer(t38:5)-1H2O', 't14:1', 'HexCer(t38:5)-Hex', 'HexCer(t38:5)-Hex-H2O', 'HexCer(t38:5)-2H2O', 't14:1+3OH']</v>
          </cell>
          <cell r="K1603">
            <v>40944.6325</v>
          </cell>
          <cell r="L1603">
            <v>57.6</v>
          </cell>
          <cell r="M1603">
            <v>1</v>
          </cell>
          <cell r="O1603">
            <v>2</v>
          </cell>
        </row>
        <row r="1604">
          <cell r="H1604" t="str">
            <v>[764.5633, 276.2701, 746.543, 602.5179, 584.5076, 728.5408]</v>
          </cell>
          <cell r="I1604" t="str">
            <v>[39335.1094, 683.3019, 490.9068, 285.9049, 239.0, 97.3603]</v>
          </cell>
          <cell r="J1604" t="str">
            <v>['HexCer(t38:5)', 't19:1', 'HexCer(t38:5)-1H2O', 'HexCer(t38:5)-Hex', 'HexCer(t38:5)-Hex-H2O', 'HexCer(t38:5)-2H2O']</v>
          </cell>
          <cell r="K1604">
            <v>41131.583299999998</v>
          </cell>
          <cell r="L1604">
            <v>55.000000000000007</v>
          </cell>
          <cell r="M1604">
            <v>1</v>
          </cell>
          <cell r="O1604">
            <v>2</v>
          </cell>
        </row>
        <row r="1605">
          <cell r="H1605" t="str">
            <v>[796.6282, 286.2775, 742.5889, 304.2869, 778.6189]</v>
          </cell>
          <cell r="I1605" t="str">
            <v>[568.9611, 524.7278, 163.7788, 33.0833, 20.0]</v>
          </cell>
          <cell r="J1605" t="str">
            <v>['HexCer(t40:3)', 't17:0+2OH', 'HexCer(t40:3)-3H2O', 't17:0+3OH', 'HexCer(t40:3)-1H2O']</v>
          </cell>
          <cell r="K1605">
            <v>1310.5509999999999</v>
          </cell>
          <cell r="L1605">
            <v>45</v>
          </cell>
          <cell r="M1605">
            <v>1</v>
          </cell>
          <cell r="O1605">
            <v>2</v>
          </cell>
        </row>
        <row r="1606">
          <cell r="H1606" t="str">
            <v>[796.6282, 300.2907, 742.5889, 264.2641, 282.2795, 778.6189]</v>
          </cell>
          <cell r="I1606" t="str">
            <v>[568.9611, 195.5568, 163.7788, 110.0083, 67.1607, 20.0]</v>
          </cell>
          <cell r="J1606" t="str">
            <v>['HexCer(t40:3)', 't18:0+2OH', 'HexCer(t40:3)-3H2O', 't18:0', 't18:0+OH', 'HexCer(t40:3)-1H2O']</v>
          </cell>
          <cell r="K1606">
            <v>1125.4657</v>
          </cell>
          <cell r="L1606">
            <v>44</v>
          </cell>
          <cell r="M1606">
            <v>0.86</v>
          </cell>
          <cell r="O1606">
            <v>2</v>
          </cell>
        </row>
        <row r="1607">
          <cell r="H1607" t="str">
            <v>[796.6282, 338.3, 320.2919, 742.5889, 778.6189]</v>
          </cell>
          <cell r="I1607" t="str">
            <v>[568.9611, 291.1115, 216.0592, 163.7788, 20.0]</v>
          </cell>
          <cell r="J1607" t="str">
            <v>['HexCer(t40:3)', 't21:2+2OH', 't21:2+OH', 'HexCer(t40:3)-3H2O', 'HexCer(t40:3)-1H2O']</v>
          </cell>
          <cell r="K1607">
            <v>1259.9105999999999</v>
          </cell>
          <cell r="L1607">
            <v>40.5</v>
          </cell>
          <cell r="M1607">
            <v>0.96</v>
          </cell>
          <cell r="O1607">
            <v>2</v>
          </cell>
        </row>
        <row r="1608">
          <cell r="H1608" t="str">
            <v>[312.3275, 798.6825, 780.6799, 294.3137]</v>
          </cell>
          <cell r="I1608" t="str">
            <v>[212.7202, 152.4028, 134.0833, 40.375]</v>
          </cell>
          <cell r="J1608" t="str">
            <v>['d20:0+OH', 'HexCer(d41:1)', 'HexCer(d41:1)-1H2O', 'd20:0']</v>
          </cell>
          <cell r="K1608">
            <v>539.58130000000006</v>
          </cell>
          <cell r="L1608">
            <v>44</v>
          </cell>
          <cell r="M1608">
            <v>1</v>
          </cell>
          <cell r="O1608">
            <v>2</v>
          </cell>
        </row>
        <row r="1609">
          <cell r="H1609" t="str">
            <v>[244.2229, 798.6825, 780.6799, 208.2021]</v>
          </cell>
          <cell r="I1609" t="str">
            <v>[201.045, 152.4028, 134.0833, 20.25]</v>
          </cell>
          <cell r="J1609" t="str">
            <v>['d14:1+2OH', 'HexCer(d41:1)', 'HexCer(d41:1)-1H2O', 'd14:1']</v>
          </cell>
          <cell r="K1609">
            <v>507.78109999999998</v>
          </cell>
          <cell r="L1609">
            <v>39.6</v>
          </cell>
          <cell r="M1609">
            <v>0.94</v>
          </cell>
          <cell r="O1609">
            <v>2</v>
          </cell>
        </row>
        <row r="1610">
          <cell r="H1610" t="str">
            <v>[312.3275, 780.6799, 294.3137, 682.679]</v>
          </cell>
          <cell r="I1610" t="str">
            <v>[212.7202, 134.0833, 40.375, 24.1607]</v>
          </cell>
          <cell r="J1610" t="str">
            <v>['d20:0+OH', 'CerP(d47:2)-1H2O', 'd20:0', 'CerP(d47:2)-H2O-H3PO4']</v>
          </cell>
          <cell r="K1610">
            <v>411.33920000000001</v>
          </cell>
          <cell r="L1610">
            <v>35.200000000000003</v>
          </cell>
          <cell r="M1610">
            <v>0.76</v>
          </cell>
          <cell r="O1610">
            <v>2</v>
          </cell>
        </row>
        <row r="1611">
          <cell r="H1611" t="str">
            <v>[282.2758, 264.2652, 792.7499, 300.2884]</v>
          </cell>
          <cell r="I1611" t="str">
            <v>[4246.0781, 1654.0791, 188.7868, 86.9263]</v>
          </cell>
          <cell r="J1611" t="str">
            <v>['t18:0+OH', 't18:0', 'Cer(t50:1)(dOH)-1H2O', 't18:0+2OH']</v>
          </cell>
          <cell r="K1611">
            <v>6175.8702999999996</v>
          </cell>
          <cell r="L1611">
            <v>50</v>
          </cell>
          <cell r="M1611">
            <v>1</v>
          </cell>
          <cell r="O1611">
            <v>2</v>
          </cell>
        </row>
        <row r="1612">
          <cell r="H1612" t="str">
            <v>[276.2707, 312.2873, 792.7499, 294.2776, 330.2999]</v>
          </cell>
          <cell r="I1612" t="str">
            <v>[209.3393, 205.1667, 188.7868, 27.7812, 26.0833]</v>
          </cell>
          <cell r="J1612" t="str">
            <v>['t19:1', 't19:1+2OH', 'Cer(t50:1)(dOH)-1H2O', 't19:1+OH', 't19:1+3OH']</v>
          </cell>
          <cell r="K1612">
            <v>657.15729999999996</v>
          </cell>
          <cell r="L1612">
            <v>43.4</v>
          </cell>
          <cell r="M1612">
            <v>0.11</v>
          </cell>
          <cell r="O1612">
            <v>2</v>
          </cell>
        </row>
        <row r="1613">
          <cell r="H1613" t="str">
            <v>[236.2346, 792.7499, 254.2457, 290.27]</v>
          </cell>
          <cell r="I1613" t="str">
            <v>[415.9204, 188.7868, 52.875, 23.0625]</v>
          </cell>
          <cell r="J1613" t="str">
            <v>['t16:0', 'Cer(t50:1)(dOH)-1H2O', 't16:0+OH', 't16:0+3OH']</v>
          </cell>
          <cell r="K1613">
            <v>680.64469999999994</v>
          </cell>
          <cell r="L1613">
            <v>40</v>
          </cell>
          <cell r="M1613">
            <v>0.11</v>
          </cell>
          <cell r="O1613">
            <v>2</v>
          </cell>
        </row>
        <row r="1614">
          <cell r="H1614" t="str">
            <v>[402.3945, 348.3625, 366.3712, 384.3855, 804.7453]</v>
          </cell>
          <cell r="I1614" t="str">
            <v>[69.25, 53.0625, 29.25, 25.75, 23.0]</v>
          </cell>
          <cell r="J1614" t="str">
            <v>['t24:0+3OH', 't24:0', 't24:0+OH', 't24:0+2OH', 'Cer(t51:2)(dOH)-1H2O']</v>
          </cell>
          <cell r="K1614">
            <v>200.3125</v>
          </cell>
          <cell r="L1614">
            <v>49.6</v>
          </cell>
          <cell r="M1614">
            <v>0.71</v>
          </cell>
          <cell r="O1614">
            <v>2</v>
          </cell>
        </row>
        <row r="1615">
          <cell r="H1615" t="str">
            <v>[254.2466, 236.2383, 804.7453]</v>
          </cell>
          <cell r="I1615" t="str">
            <v>[182.125, 76.0139, 23.0]</v>
          </cell>
          <cell r="J1615" t="str">
            <v>['t16:0+OH', 't16:0', 'Cer(t51:2)(dOH)-1H2O']</v>
          </cell>
          <cell r="K1615">
            <v>281.13889999999998</v>
          </cell>
          <cell r="L1615">
            <v>38</v>
          </cell>
          <cell r="M1615">
            <v>1</v>
          </cell>
          <cell r="O1615">
            <v>2</v>
          </cell>
        </row>
        <row r="1616">
          <cell r="H1616" t="str">
            <v>[314.3053, 296.2918, 804.7453]</v>
          </cell>
          <cell r="I1616" t="str">
            <v>[197.7615, 44.75, 23.0]</v>
          </cell>
          <cell r="J1616" t="str">
            <v>['t19:0+2OH', 't19:0+OH', 'Cer(t51:2)(dOH)-1H2O']</v>
          </cell>
          <cell r="K1616">
            <v>265.51150000000001</v>
          </cell>
          <cell r="L1616">
            <v>34.200000000000003</v>
          </cell>
          <cell r="M1616">
            <v>0.94</v>
          </cell>
          <cell r="O1616">
            <v>2</v>
          </cell>
        </row>
        <row r="1617">
          <cell r="H1617" t="str">
            <v>[824.698, 396.3788, 806.6756, 378.3725]</v>
          </cell>
          <cell r="I1617" t="str">
            <v>[2236.312, 462.6364, 122.9754, 122.625]</v>
          </cell>
          <cell r="J1617" t="str">
            <v>['HexCer(d43:2)', 'd25:2+2OH', 'HexCer(d43:2)-1H2O', 'd25:2+OH']</v>
          </cell>
          <cell r="K1617">
            <v>2944.5488</v>
          </cell>
          <cell r="L1617">
            <v>44</v>
          </cell>
          <cell r="M1617">
            <v>1</v>
          </cell>
          <cell r="O1617">
            <v>2</v>
          </cell>
        </row>
        <row r="1618">
          <cell r="H1618" t="str">
            <v>[824.698, 430.4397, 806.6756, 448.4435]</v>
          </cell>
          <cell r="I1618" t="str">
            <v>[2236.312, 177.7622, 122.9754, 31.7857]</v>
          </cell>
          <cell r="J1618" t="str">
            <v>['HexCer(d43:2)', 'd30:2', 'HexCer(d43:2)-1H2O', 'd30:2+OH']</v>
          </cell>
          <cell r="K1618">
            <v>2568.8353000000002</v>
          </cell>
          <cell r="L1618">
            <v>39.6</v>
          </cell>
          <cell r="M1618">
            <v>0.87</v>
          </cell>
          <cell r="O1618">
            <v>2</v>
          </cell>
        </row>
        <row r="1619">
          <cell r="H1619" t="str">
            <v>[824.698, 806.6756, 310.3043, 328.3217]</v>
          </cell>
          <cell r="I1619" t="str">
            <v>[2236.312, 122.9754, 45.25, 41.5625]</v>
          </cell>
          <cell r="J1619" t="str">
            <v>['HexCer(d43:2)', 'HexCer(d43:2)-1H2O', 'd20:1+OH', 'd20:1+2OH']</v>
          </cell>
          <cell r="K1619">
            <v>2446.0999000000002</v>
          </cell>
          <cell r="L1619">
            <v>35.200000000000003</v>
          </cell>
          <cell r="M1619">
            <v>0.83</v>
          </cell>
          <cell r="O1619">
            <v>2</v>
          </cell>
        </row>
        <row r="1620">
          <cell r="H1620" t="str">
            <v>[308.26, 290.2427, 792.4827, 666.4571]</v>
          </cell>
          <cell r="I1620" t="str">
            <v>[337.1008, 269.2355, 58.675, 41.5568]</v>
          </cell>
          <cell r="J1620" t="str">
            <v>['d19:4+2OH', 'd19:4+OH', 'PICer(d37:6)(2OH)-2H2O', 'PICer(d37:6)(2OH)-C6H10O5']</v>
          </cell>
          <cell r="K1620">
            <v>706.56809999999984</v>
          </cell>
          <cell r="L1620">
            <v>44</v>
          </cell>
          <cell r="M1620">
            <v>1</v>
          </cell>
          <cell r="O1620">
            <v>2</v>
          </cell>
        </row>
        <row r="1621">
          <cell r="H1621" t="str">
            <v>[336.2904, 318.2734, 792.4827, 666.4571]</v>
          </cell>
          <cell r="I1621" t="str">
            <v>[203.6667, 200.0417, 58.675, 41.5568]</v>
          </cell>
          <cell r="J1621" t="str">
            <v>['d21:4+2OH', 'd21:4+OH', 'PICer(d37:6)(2OH)-2H2O', 'PICer(d37:6)(2OH)-C6H10O5']</v>
          </cell>
          <cell r="K1621">
            <v>503.9402</v>
          </cell>
          <cell r="L1621">
            <v>39.6</v>
          </cell>
          <cell r="M1621">
            <v>0.71</v>
          </cell>
          <cell r="O1621">
            <v>2</v>
          </cell>
        </row>
        <row r="1622">
          <cell r="H1622" t="str">
            <v>[308.26, 290.2427, 792.4827, 666.4571]</v>
          </cell>
          <cell r="I1622" t="str">
            <v>[337.1008, 269.2355, 58.675, 41.5568]</v>
          </cell>
          <cell r="J1622" t="str">
            <v>['t19:3+2OH', 't19:3+OH', 'PICer(t37:6)-2H2O', 'PICer(t37:6)-C6H10O5']</v>
          </cell>
          <cell r="K1622">
            <v>706.56809999999984</v>
          </cell>
          <cell r="L1622">
            <v>36</v>
          </cell>
          <cell r="M1622">
            <v>1</v>
          </cell>
          <cell r="O1622">
            <v>2</v>
          </cell>
        </row>
        <row r="1623">
          <cell r="H1623" t="str">
            <v>[378.4095, 396.4215, 546.5775, 768.634]</v>
          </cell>
          <cell r="I1623" t="str">
            <v>[166.05, 70.61, 67.5, 41.1607]</v>
          </cell>
          <cell r="J1623" t="str">
            <v>['d26:0', 'd26:0+OH', 'FMC-3(d37:0)-Gal_OAc-H2O-HOAc', 'FMC-3(d37:0)-HOAc']</v>
          </cell>
          <cell r="K1623">
            <v>345.32069999999999</v>
          </cell>
          <cell r="L1623">
            <v>36</v>
          </cell>
          <cell r="M1623">
            <v>1</v>
          </cell>
          <cell r="O1623">
            <v>2</v>
          </cell>
        </row>
        <row r="1624">
          <cell r="H1624" t="str">
            <v>[828.6609, 294.2808, 312.2893, 330.2959]</v>
          </cell>
          <cell r="I1624" t="str">
            <v>[149.3611, 111.25, 41.9605, 32.0]</v>
          </cell>
          <cell r="J1624" t="str">
            <v>['HexCer(t41:2)(OH)', 't19:1+OH', 't19:1+2OH', 't19:1+3OH']</v>
          </cell>
          <cell r="K1624">
            <v>334.57159999999999</v>
          </cell>
          <cell r="L1624">
            <v>32.4</v>
          </cell>
          <cell r="M1624">
            <v>0.97</v>
          </cell>
          <cell r="O1624">
            <v>2</v>
          </cell>
        </row>
        <row r="1625">
          <cell r="H1625" t="str">
            <v>[546.5775, 768.634, 312.3223, 330.3369, 294.3126]</v>
          </cell>
          <cell r="I1625" t="str">
            <v>[67.5, 41.1607, 33.125, 30.0833, 20.25]</v>
          </cell>
          <cell r="J1625" t="str">
            <v>['FMC-3(d37:0)-Gal_OAc-H2O-HOAc', 'FMC-3(d37:0)-HOAc', 'd20:0+OH', 'd20:0+2OH', 'd20:0']</v>
          </cell>
          <cell r="K1625">
            <v>192.119</v>
          </cell>
          <cell r="L1625">
            <v>31.5</v>
          </cell>
          <cell r="M1625">
            <v>0.56000000000000005</v>
          </cell>
          <cell r="O1625">
            <v>2</v>
          </cell>
        </row>
        <row r="1626">
          <cell r="H1626" t="str">
            <v>[834.6071, 850.6, 816.5978, 298.2435, 280.2256, 798.5782, 670.5403, 688.5392, 832.6027]</v>
          </cell>
          <cell r="I1626" t="str">
            <v>[46757.957, 2797.2129, 598.218, 220.6713, 165.0312, 96.4432, 35.5568, 35.1023, 20.25]</v>
          </cell>
          <cell r="J1626" t="str">
            <v>['HexCer(t42:6)(OH)', 'HexCer(t42:6)(OH)(OH)', 'HexCer(t42:6)(OH)-1H2O', 't17:3+3OH', 't17:3+2OH', 'HexCer(t42:6)(OH)-2H2O', 'HexCer(t42:6)(OH)(OH)-Hex-H2O', 'HexCer(t42:6)(OH)(OH)-Hex', 'HexCer(t42:6)(OH)(OH)-1H2O']</v>
          </cell>
          <cell r="K1626">
            <v>50726.4427</v>
          </cell>
          <cell r="L1626">
            <v>82</v>
          </cell>
          <cell r="M1626">
            <v>1</v>
          </cell>
          <cell r="O1626">
            <v>2</v>
          </cell>
        </row>
        <row r="1627">
          <cell r="H1627" t="str">
            <v>[834.6071, 850.6, 816.5978, 278.2141, 260.2014, 798.5782, 670.5403, 688.5392, 832.6027]</v>
          </cell>
          <cell r="I1627" t="str">
            <v>[46757.957, 2797.2129, 598.218, 249.375, 111.375, 96.4432, 35.5568, 35.1023, 20.25]</v>
          </cell>
          <cell r="J1627" t="str">
            <v>['HexCer(t42:6)(OH)', 'HexCer(t42:6)(OH)(OH)', 'HexCer(t42:6)(OH)-1H2O', 't17:4+2OH', 't17:4+OH', 'HexCer(t42:6)(OH)-2H2O', 'HexCer(t42:6)(OH)(OH)-Hex-H2O', 'HexCer(t42:6)(OH)(OH)-Hex', 'HexCer(t42:6)(OH)(OH)-1H2O']</v>
          </cell>
          <cell r="K1627">
            <v>50701.4902</v>
          </cell>
          <cell r="L1627">
            <v>73.8</v>
          </cell>
          <cell r="M1627">
            <v>1</v>
          </cell>
          <cell r="O1627">
            <v>2</v>
          </cell>
        </row>
        <row r="1628">
          <cell r="H1628" t="str">
            <v>[834.6071, 850.6, 816.5978, 270.2226, 798.5782, 670.5403, 688.5392, 832.6027]</v>
          </cell>
          <cell r="I1628" t="str">
            <v>[46757.957, 2797.2129, 598.218, 355.9, 96.4432, 35.5568, 35.1023, 20.25]</v>
          </cell>
          <cell r="J1628" t="str">
            <v>['HexCer(t42:6)(OH)', 'HexCer(t42:6)(OH)(OH)', 'HexCer(t42:6)(OH)-1H2O', 't19:4', 'HexCer(t42:6)(OH)-2H2O', 'HexCer(t42:6)(OH)(OH)-Hex-H2O', 'HexCer(t42:6)(OH)(OH)-Hex', 'HexCer(t42:6)(OH)(OH)-1H2O']</v>
          </cell>
          <cell r="K1628">
            <v>50696.640200000002</v>
          </cell>
          <cell r="L1628">
            <v>58.4</v>
          </cell>
          <cell r="M1628">
            <v>1</v>
          </cell>
          <cell r="O1628">
            <v>2</v>
          </cell>
        </row>
        <row r="1629">
          <cell r="H1629" t="str">
            <v>[338.3071, 320.2932, 302.2838]</v>
          </cell>
          <cell r="I1629" t="str">
            <v>[962.1856, 273.1607, 125.2045]</v>
          </cell>
          <cell r="J1629" t="str">
            <v>['t21:2+2OH', 't21:2+OH', 't21:2']</v>
          </cell>
          <cell r="K1629">
            <v>1360.5508</v>
          </cell>
          <cell r="L1629">
            <v>38</v>
          </cell>
          <cell r="M1629">
            <v>1</v>
          </cell>
          <cell r="O1629">
            <v>2</v>
          </cell>
        </row>
        <row r="1630">
          <cell r="H1630" t="str">
            <v>[314.2743, 278.2441, 260.238]</v>
          </cell>
          <cell r="I1630" t="str">
            <v>[564.3525, 218.1856, 187.0]</v>
          </cell>
          <cell r="J1630" t="str">
            <v>['t18:2+3OH', 't18:2+OH', 't18:2']</v>
          </cell>
          <cell r="K1630">
            <v>969.53809999999999</v>
          </cell>
          <cell r="L1630">
            <v>34.200000000000003</v>
          </cell>
          <cell r="M1630">
            <v>0.71</v>
          </cell>
          <cell r="O1630">
            <v>2</v>
          </cell>
        </row>
        <row r="1631">
          <cell r="H1631" t="str">
            <v>[340.3275, 322.3164, 304.3016]</v>
          </cell>
          <cell r="I1631" t="str">
            <v>[672.7939, 178.8182, 100.5625]</v>
          </cell>
          <cell r="J1631" t="str">
            <v>['t21:1+2OH', 't21:1+OH', 't21:1']</v>
          </cell>
          <cell r="K1631">
            <v>952.17460000000005</v>
          </cell>
          <cell r="L1631">
            <v>30.4</v>
          </cell>
          <cell r="M1631">
            <v>0.7</v>
          </cell>
          <cell r="O1631">
            <v>2</v>
          </cell>
        </row>
        <row r="1632">
          <cell r="H1632" t="str">
            <v>[846.6414, 294.238, 828.6196, 312.2583, 810.6294]</v>
          </cell>
          <cell r="I1632" t="str">
            <v>[1333.8457, 429.2161, 139.625, 130.05, 39.375]</v>
          </cell>
          <cell r="J1632" t="str">
            <v>['HexCer(t44:6)', 't18:3+2OH', 'HexCer(t44:6)-1H2O', 't18:3+3OH', 'HexCer(t44:6)-2H2O']</v>
          </cell>
          <cell r="K1632">
            <v>2072.1118000000001</v>
          </cell>
          <cell r="L1632">
            <v>45</v>
          </cell>
          <cell r="M1632">
            <v>1</v>
          </cell>
          <cell r="O1632">
            <v>2</v>
          </cell>
        </row>
        <row r="1633">
          <cell r="H1633" t="str">
            <v>[846.6414, 306.2386, 324.2527, 828.6196, 810.6294]</v>
          </cell>
          <cell r="I1633" t="str">
            <v>[1333.8457, 254.0769, 206.0417, 139.625, 39.375]</v>
          </cell>
          <cell r="J1633" t="str">
            <v>['HexCer(t44:6)', 't19:4+2OH', 't19:4+3OH', 'HexCer(t44:6)-1H2O', 'HexCer(t44:6)-2H2O']</v>
          </cell>
          <cell r="K1633">
            <v>1972.9643000000001</v>
          </cell>
          <cell r="L1633">
            <v>40.5</v>
          </cell>
          <cell r="M1633">
            <v>0.95</v>
          </cell>
          <cell r="O1633">
            <v>2</v>
          </cell>
        </row>
        <row r="1634">
          <cell r="H1634" t="str">
            <v>[846.6414, 294.238, 828.6196, 810.6294]</v>
          </cell>
          <cell r="I1634" t="str">
            <v>[1333.8457, 429.2161, 139.625, 39.375]</v>
          </cell>
          <cell r="J1634" t="str">
            <v>['HexCer(d44:6)(OH)', 'd18:4+2OH', 'HexCer(d44:6)(OH)-1H2O', 'HexCer(d44:6)(OH)-2H2O']</v>
          </cell>
          <cell r="K1634">
            <v>1942.0617999999999</v>
          </cell>
          <cell r="L1634">
            <v>35.200000000000003</v>
          </cell>
          <cell r="M1634">
            <v>0.94</v>
          </cell>
          <cell r="O1634">
            <v>2</v>
          </cell>
        </row>
        <row r="1635">
          <cell r="H1635" t="str">
            <v>[278.2432, 788.6269, 296.257, 566.5428, 260.2371]</v>
          </cell>
          <cell r="I1635" t="str">
            <v>[251.0074, 203.0, 169.0083, 107.75, 32.75]</v>
          </cell>
          <cell r="J1635" t="str">
            <v>['d18:3+OH', 'FMC-3(d39:4)-HOAc', 'd18:3+2OH', 'FMC-3(d39:4)-Gal_OAc-H2O-HOAc', 'd18:3']</v>
          </cell>
          <cell r="K1635">
            <v>763.51569999999992</v>
          </cell>
          <cell r="L1635">
            <v>40.5</v>
          </cell>
          <cell r="M1635">
            <v>0.68</v>
          </cell>
          <cell r="O1635">
            <v>2</v>
          </cell>
        </row>
        <row r="1636">
          <cell r="H1636" t="str">
            <v>[848.6286, 278.2432, 296.257, 260.2371]</v>
          </cell>
          <cell r="I1636" t="str">
            <v>[672.4261, 251.0074, 169.0083, 32.75]</v>
          </cell>
          <cell r="J1636" t="str">
            <v>['HexCer(t43:6)(OH)', 't18:2+OH', 't18:2+2OH', 't18:2']</v>
          </cell>
          <cell r="K1636">
            <v>1125.1918000000001</v>
          </cell>
          <cell r="L1636">
            <v>36</v>
          </cell>
          <cell r="M1636">
            <v>1</v>
          </cell>
          <cell r="O1636">
            <v>2</v>
          </cell>
        </row>
        <row r="1637">
          <cell r="H1637" t="str">
            <v>[278.2432, 788.6269, 296.257, 626.563, 260.2371]</v>
          </cell>
          <cell r="I1637" t="str">
            <v>[251.0074, 203.0, 169.0083, 76.5, 32.75]</v>
          </cell>
          <cell r="J1637" t="str">
            <v>['d18:3+OH', 'FMC-2(d41:5)-HOAc', 'd18:3+2OH', 'FMC-2(d41:5)-HOAc-Gal', 'd18:3']</v>
          </cell>
          <cell r="K1637">
            <v>732.26569999999992</v>
          </cell>
          <cell r="L1637">
            <v>36</v>
          </cell>
          <cell r="M1637">
            <v>0.65</v>
          </cell>
          <cell r="O1637">
            <v>2</v>
          </cell>
        </row>
        <row r="1638">
          <cell r="H1638" t="str">
            <v>[232.2038, 586.5403, 790.5936, 832.6027]</v>
          </cell>
          <cell r="I1638" t="str">
            <v>[354.0, 140.7788, 140.2308, 20.25]</v>
          </cell>
          <cell r="J1638" t="str">
            <v>['d16:3', 'FMC-4(d38:4)-Gal_OAc-HOAc', 'FMC-4(d38:4)-HOAc', 'FMC-4(d38:4)-1H2O']</v>
          </cell>
          <cell r="K1638">
            <v>655.25959999999998</v>
          </cell>
          <cell r="L1638">
            <v>36</v>
          </cell>
          <cell r="M1638">
            <v>1</v>
          </cell>
          <cell r="O1638">
            <v>2</v>
          </cell>
        </row>
        <row r="1639">
          <cell r="H1639" t="str">
            <v>[276.2676, 586.5403, 790.5936, 832.6027]</v>
          </cell>
          <cell r="I1639" t="str">
            <v>[321.025, 140.7788, 140.2308, 20.25]</v>
          </cell>
          <cell r="J1639" t="str">
            <v>['d19:2', 'FMC-4(d38:4)-Gal_OAc-HOAc', 'FMC-4(d38:4)-HOAc', 'FMC-4(d38:4)-1H2O']</v>
          </cell>
          <cell r="K1639">
            <v>622.28459999999995</v>
          </cell>
          <cell r="L1639">
            <v>32.4</v>
          </cell>
          <cell r="M1639">
            <v>0.95</v>
          </cell>
          <cell r="O1639">
            <v>2</v>
          </cell>
        </row>
        <row r="1640">
          <cell r="H1640" t="str">
            <v>[586.5403, 790.5936, 300.2937, 282.277, 832.6027]</v>
          </cell>
          <cell r="I1640" t="str">
            <v>[140.7788, 140.2308, 119.0, 85.3333, 20.25]</v>
          </cell>
          <cell r="J1640" t="str">
            <v>['FMC-4(d38:4)-Gal_OAc-HOAc', 'FMC-4(d38:4)-HOAc', 'd18:1+2OH', 'd18:1+OH', 'FMC-4(d38:4)-1H2O']</v>
          </cell>
          <cell r="K1640">
            <v>505.59289999999999</v>
          </cell>
          <cell r="L1640">
            <v>31.5</v>
          </cell>
          <cell r="M1640">
            <v>0.77</v>
          </cell>
          <cell r="O1640">
            <v>2</v>
          </cell>
        </row>
        <row r="1641">
          <cell r="H1641" t="str">
            <v>[282.2751, 264.2642, 860.74, 842.7181]</v>
          </cell>
          <cell r="I1641" t="str">
            <v>[1862.2853, 1472.686, 474.1322, 30.0]</v>
          </cell>
          <cell r="J1641" t="str">
            <v>['m18:2+OH', 'm18:2', 'HexCer(m47:4)', 'HexCer(m47:4)-1H2O']</v>
          </cell>
          <cell r="K1641">
            <v>3839.1035000000002</v>
          </cell>
          <cell r="L1641">
            <v>51.3</v>
          </cell>
          <cell r="M1641">
            <v>0.92</v>
          </cell>
          <cell r="O1641">
            <v>2</v>
          </cell>
        </row>
        <row r="1642">
          <cell r="H1642" t="str">
            <v>[280.2601, 860.74, 262.2495, 842.7181]</v>
          </cell>
          <cell r="I1642" t="str">
            <v>[1698.0884, 474.1322, 200.836, 30.0]</v>
          </cell>
          <cell r="J1642" t="str">
            <v>['m18:3+OH', 'HexCer(m47:4)', 'm18:3', 'HexCer(m47:4)-1H2O']</v>
          </cell>
          <cell r="K1642">
            <v>2403.0565999999999</v>
          </cell>
          <cell r="L1642">
            <v>45.599999999999987</v>
          </cell>
          <cell r="M1642">
            <v>0.56999999999999995</v>
          </cell>
          <cell r="O1642">
            <v>2</v>
          </cell>
        </row>
        <row r="1643">
          <cell r="H1643" t="str">
            <v>[398.4364, 860.74, 842.7181]</v>
          </cell>
          <cell r="I1643" t="str">
            <v>[3684.1021, 474.1322, 30.0]</v>
          </cell>
          <cell r="J1643" t="str">
            <v>['m26:0+OH', 'HexCer(m47:4)', 'HexCer(m47:4)-1H2O']</v>
          </cell>
          <cell r="K1643">
            <v>4188.2343000000001</v>
          </cell>
          <cell r="L1643">
            <v>43</v>
          </cell>
          <cell r="M1643">
            <v>1</v>
          </cell>
          <cell r="O1643">
            <v>2</v>
          </cell>
        </row>
        <row r="1644">
          <cell r="H1644" t="str">
            <v>[206.1901, 546.5188, 870.6284, 224.1991, 528.5159, 690.5693, 852.6246, 708.5709]</v>
          </cell>
          <cell r="I1644" t="str">
            <v>[43862.7734, 6929.6689, 3879.4111, 1321.1953, 294.0869, 270.7604, 197.1976, 69.75]</v>
          </cell>
          <cell r="J1644" t="str">
            <v>['m14:3', 'LacCer(m36:3)-Gal-Glc', 'LacCer(m36:3)', 'm14:3+OH', 'LacCer(m36:3)-Gal-Glc-H2O', 'LacCer(m36:3)-Gal-H2O', 'LacCer(m36:3)-1H2O', 'LacCer(m36:3)-Gal']</v>
          </cell>
          <cell r="K1644">
            <v>56824.843599999993</v>
          </cell>
          <cell r="L1644">
            <v>89</v>
          </cell>
          <cell r="M1644">
            <v>1</v>
          </cell>
          <cell r="O1644">
            <v>2</v>
          </cell>
        </row>
        <row r="1645">
          <cell r="H1645" t="str">
            <v>[234.2211, 546.5188, 870.6284, 252.2314, 528.5159, 690.5693, 852.6246, 708.5709]</v>
          </cell>
          <cell r="I1645" t="str">
            <v>[14890.4199, 6929.6689, 3879.4111, 300.7601, 294.0869, 270.7604, 197.1976, 69.75]</v>
          </cell>
          <cell r="J1645" t="str">
            <v>['m16:3', 'LacCer(m36:3)-Gal-Glc', 'LacCer(m36:3)', 'm16:3+OH', 'LacCer(m36:3)-Gal-Glc-H2O', 'LacCer(m36:3)-Gal-H2O', 'LacCer(m36:3)-1H2O', 'LacCer(m36:3)-Gal']</v>
          </cell>
          <cell r="K1645">
            <v>26832.054899999999</v>
          </cell>
          <cell r="L1645">
            <v>80.099999999999994</v>
          </cell>
          <cell r="M1645">
            <v>0.47</v>
          </cell>
          <cell r="O1645">
            <v>2</v>
          </cell>
        </row>
        <row r="1646">
          <cell r="H1646" t="str">
            <v>[546.5188, 870.6284, 236.2369, 528.5159, 690.5693, 852.6246, 254.2529, 708.5709]</v>
          </cell>
          <cell r="I1646" t="str">
            <v>[6929.6689, 3879.4111, 1622.2029, 294.0869, 270.7604, 197.1976, 150.375, 69.75]</v>
          </cell>
          <cell r="J1646" t="str">
            <v>['LacCer(m36:3)-Gal-Glc', 'LacCer(m36:3)', 'm16:2', 'LacCer(m36:3)-Gal-Glc-H2O', 'LacCer(m36:3)-Gal-H2O', 'LacCer(m36:3)-1H2O', 'm16:2+OH', 'LacCer(m36:3)-Gal']</v>
          </cell>
          <cell r="K1646">
            <v>13413.452799999999</v>
          </cell>
          <cell r="L1646">
            <v>71.2</v>
          </cell>
          <cell r="M1646">
            <v>0.24</v>
          </cell>
          <cell r="O1646">
            <v>2</v>
          </cell>
        </row>
        <row r="1647">
          <cell r="H1647" t="str">
            <v>[880.7282, 282.2484, 264.2371, 862.6955, 246.225, 844.7078, 300.2506, 700.6678]</v>
          </cell>
          <cell r="I1647" t="str">
            <v>[6111.3711, 403.2774, 269.2487, 145.9, 126.5, 78.0625, 29.1607, 20.625]</v>
          </cell>
          <cell r="J1647" t="str">
            <v>['HexCer(t46:3)', 't17:2+2OH', 't17:2+OH', 'HexCer(t46:3)-1H2O', 't17:2', 'HexCer(t46:3)-2H2O', 't17:2+3OH', 'HexCer(t46:3)-Hex-H2O']</v>
          </cell>
          <cell r="K1647">
            <v>7184.1454000000003</v>
          </cell>
          <cell r="L1647">
            <v>58.4</v>
          </cell>
          <cell r="M1647">
            <v>0.96</v>
          </cell>
          <cell r="O1647">
            <v>2</v>
          </cell>
        </row>
        <row r="1648">
          <cell r="H1648" t="str">
            <v>[880.7282, 314.2747, 862.6955, 296.253, 844.7078, 278.2527, 700.6678]</v>
          </cell>
          <cell r="I1648" t="str">
            <v>[6111.3711, 755.8169, 145.9, 131.5568, 78.0625, 40.7788, 20.625]</v>
          </cell>
          <cell r="J1648" t="str">
            <v>['HexCer(t46:3)', 't18:2+3OH', 'HexCer(t46:3)-1H2O', 't18:2+2OH', 'HexCer(t46:3)-2H2O', 't18:2+OH', 'HexCer(t46:3)-Hex-H2O']</v>
          </cell>
          <cell r="K1648">
            <v>7284.1111000000001</v>
          </cell>
          <cell r="L1648">
            <v>57.6</v>
          </cell>
          <cell r="M1648">
            <v>0.97</v>
          </cell>
          <cell r="O1648">
            <v>2</v>
          </cell>
        </row>
        <row r="1649">
          <cell r="H1649" t="str">
            <v>[880.7282, 260.2548, 862.6955, 844.7078, 700.6678]</v>
          </cell>
          <cell r="I1649" t="str">
            <v>[6111.3711, 1120.7964, 145.9, 78.0625, 20.625]</v>
          </cell>
          <cell r="J1649" t="str">
            <v>['HexCer(d46:3)(OH)', 'd15:0+2OH', 'HexCer(d46:3)(OH)-1H2O', 'HexCer(d46:3)(OH)-2H2O', 'HexCer(d46:3)(OH)-Hex-H2O']</v>
          </cell>
          <cell r="K1649">
            <v>7476.7550000000001</v>
          </cell>
          <cell r="L1649">
            <v>56.000000000000007</v>
          </cell>
          <cell r="M1649">
            <v>1</v>
          </cell>
          <cell r="O1649">
            <v>2</v>
          </cell>
        </row>
        <row r="1650">
          <cell r="H1650" t="str">
            <v>[338.2733, 320.2625, 302.2525, 284.241, 878.7731, 842.7299]</v>
          </cell>
          <cell r="I1650" t="str">
            <v>[41320.4531, 21621.7363, 2496.677, 606.363, 168.0, 116.0049]</v>
          </cell>
          <cell r="J1650" t="str">
            <v>['t20:4+3OH', 't20:4+2OH', 't20:4+OH', 't20:4', 'Cer(t57:7)(dOH)-1H2O', 'Cer(t57:7)(dOH)-3H2O']</v>
          </cell>
          <cell r="K1650">
            <v>66329.234300000011</v>
          </cell>
          <cell r="L1650">
            <v>75</v>
          </cell>
          <cell r="M1650">
            <v>1</v>
          </cell>
          <cell r="O1650">
            <v>2</v>
          </cell>
        </row>
        <row r="1651">
          <cell r="H1651" t="str">
            <v>[262.2216, 244.2102, 280.229, 298.2358, 878.7731, 842.7299]</v>
          </cell>
          <cell r="I1651" t="str">
            <v>[24305.9902, 2445.4229, 994.775, 366.0417, 168.0, 116.0049]</v>
          </cell>
          <cell r="J1651" t="str">
            <v>['t17:3+OH', 't17:3', 't17:3+2OH', 't17:3+3OH', 'Cer(t57:7)(dOH)-1H2O', 'Cer(t57:7)(dOH)-3H2O']</v>
          </cell>
          <cell r="K1651">
            <v>28396.234700000001</v>
          </cell>
          <cell r="L1651">
            <v>67.5</v>
          </cell>
          <cell r="M1651">
            <v>0.43</v>
          </cell>
          <cell r="O1651">
            <v>2</v>
          </cell>
        </row>
        <row r="1652">
          <cell r="H1652" t="str">
            <v>[318.2755, 336.2872, 300.2656, 354.3021, 878.7731, 842.7299]</v>
          </cell>
          <cell r="I1652" t="str">
            <v>[6008.3506, 2974.1965, 709.0906, 471.7163, 168.0, 116.0049]</v>
          </cell>
          <cell r="J1652" t="str">
            <v>['t21:3+OH', 't21:3+2OH', 't21:3', 't21:3+3OH', 'Cer(t57:7)(dOH)-1H2O', 'Cer(t57:7)(dOH)-3H2O']</v>
          </cell>
          <cell r="K1652">
            <v>10447.358899999999</v>
          </cell>
          <cell r="L1652">
            <v>52.5</v>
          </cell>
          <cell r="M1652">
            <v>0.16</v>
          </cell>
          <cell r="O1652">
            <v>2</v>
          </cell>
        </row>
        <row r="1653">
          <cell r="H1653" t="str">
            <v>[898.7318, 282.2748, 264.2644, 880.7363, 736.678]</v>
          </cell>
          <cell r="I1653" t="str">
            <v>[20392.0879, 698.0254, 211.4402, 51.25, 47.3472]</v>
          </cell>
          <cell r="J1653" t="str">
            <v>['HexCer(t46:2)(OH)', 't18:0+OH', 't18:0', 'HexCer(t46:2)(OH)-1H2O', 'HexCer(t46:2)(OH)-Hex']</v>
          </cell>
          <cell r="K1653">
            <v>21400.150699999998</v>
          </cell>
          <cell r="L1653">
            <v>45</v>
          </cell>
          <cell r="M1653">
            <v>1</v>
          </cell>
          <cell r="O1653">
            <v>2</v>
          </cell>
        </row>
        <row r="1654">
          <cell r="H1654" t="str">
            <v>[898.7318, 266.252, 248.2406, 880.7363, 736.678]</v>
          </cell>
          <cell r="I1654" t="str">
            <v>[20392.0879, 291.8658, 272.25, 51.25, 47.3472]</v>
          </cell>
          <cell r="J1654" t="str">
            <v>['HexCer(t46:2)(OH)', 't17:1+OH', 't17:1', 'HexCer(t46:2)(OH)-1H2O', 'HexCer(t46:2)(OH)-Hex']</v>
          </cell>
          <cell r="K1654">
            <v>21054.800899999998</v>
          </cell>
          <cell r="L1654">
            <v>40.5</v>
          </cell>
          <cell r="M1654">
            <v>0.98</v>
          </cell>
          <cell r="O1654">
            <v>2</v>
          </cell>
        </row>
        <row r="1655">
          <cell r="H1655" t="str">
            <v>[898.7318, 340.3236, 322.3119, 880.7363, 736.678]</v>
          </cell>
          <cell r="I1655" t="str">
            <v>[20392.0879, 227.0, 140.8182, 51.25, 47.3472]</v>
          </cell>
          <cell r="J1655" t="str">
            <v>['HexCer(t46:2)(OH)', 't21:1+2OH', 't21:1+OH', 'HexCer(t46:2)(OH)-1H2O', 'HexCer(t46:2)(OH)-Hex']</v>
          </cell>
          <cell r="K1655">
            <v>20858.5033</v>
          </cell>
          <cell r="L1655">
            <v>36</v>
          </cell>
          <cell r="M1655">
            <v>0.97</v>
          </cell>
          <cell r="O1655">
            <v>2</v>
          </cell>
        </row>
        <row r="1656">
          <cell r="H1656" t="str">
            <v>[900.7168, 296.2941, 314.3034, 278.283, 332.3202]</v>
          </cell>
          <cell r="I1656" t="str">
            <v>[82799.6641, 191.3214, 124.4083, 105.2404, 65.25]</v>
          </cell>
          <cell r="J1656" t="str">
            <v>['HexCer(t45:2)(OH)(OH)', 't19:0+OH', 't19:0+2OH', 't19:0', 't19:0+3OH']</v>
          </cell>
          <cell r="K1656">
            <v>83285.884199999986</v>
          </cell>
          <cell r="L1656">
            <v>40.5</v>
          </cell>
          <cell r="M1656">
            <v>1</v>
          </cell>
          <cell r="O1656">
            <v>2</v>
          </cell>
        </row>
        <row r="1657">
          <cell r="H1657" t="str">
            <v>[900.7168, 264.2648, 282.2802, 300.2854]</v>
          </cell>
          <cell r="I1657" t="str">
            <v>[82799.6641, 593.7297, 115.1667, 96.5714]</v>
          </cell>
          <cell r="J1657" t="str">
            <v>['HexCer(t45:2)(OH)(OH)', 't18:0', 't18:0+OH', 't18:0+2OH']</v>
          </cell>
          <cell r="K1657">
            <v>83605.131899999993</v>
          </cell>
          <cell r="L1657">
            <v>36</v>
          </cell>
          <cell r="M1657">
            <v>1</v>
          </cell>
          <cell r="O1657">
            <v>2</v>
          </cell>
        </row>
        <row r="1658">
          <cell r="H1658" t="str">
            <v>[900.7168, 338.303, 320.2956, 302.2843]</v>
          </cell>
          <cell r="I1658" t="str">
            <v>[82799.6641, 84.0, 66.25, 20.3472]</v>
          </cell>
          <cell r="J1658" t="str">
            <v>['HexCer(t45:2)(OH)(OH)', 't21:2+2OH', 't21:2+OH', 't21:2']</v>
          </cell>
          <cell r="K1658">
            <v>82970.261299999998</v>
          </cell>
          <cell r="L1658">
            <v>28.8</v>
          </cell>
          <cell r="M1658">
            <v>0.99</v>
          </cell>
          <cell r="O1658">
            <v>2</v>
          </cell>
        </row>
        <row r="1659">
          <cell r="H1659" t="str">
            <v>[320.2922, 302.2808, 900.7799, 882.744, 720.7084, 738.7113]</v>
          </cell>
          <cell r="I1659" t="str">
            <v>[10852.1846, 1072.6693, 676.0887, 382.6923, 193.25, 70.5312]</v>
          </cell>
          <cell r="J1659" t="str">
            <v>['m21:4+OH', 'm21:4', 'HexCer(m50:5)', 'HexCer(m50:5)-1H2O', 'HexCer(m50:5)-Hex-H2O', 'HexCer(m50:5)-Hex']</v>
          </cell>
          <cell r="K1659">
            <v>13247.4161</v>
          </cell>
          <cell r="L1659">
            <v>77.400000000000006</v>
          </cell>
          <cell r="M1659">
            <v>0.52</v>
          </cell>
          <cell r="O1659">
            <v>2</v>
          </cell>
        </row>
        <row r="1660">
          <cell r="H1660" t="str">
            <v>[266.2892, 900.7799, 284.2949, 882.744, 720.7084, 738.7113]</v>
          </cell>
          <cell r="I1660" t="str">
            <v>[10091.6797, 676.0887, 419.6368, 382.6923, 193.25, 70.5312]</v>
          </cell>
          <cell r="J1660" t="str">
            <v>['m18:1', 'HexCer(m50:5)', 'm18:1+OH', 'HexCer(m50:5)-1H2O', 'HexCer(m50:5)-Hex-H2O', 'HexCer(m50:5)-Hex']</v>
          </cell>
          <cell r="K1660">
            <v>11833.878699999999</v>
          </cell>
          <cell r="L1660">
            <v>68.8</v>
          </cell>
          <cell r="M1660">
            <v>0.47</v>
          </cell>
          <cell r="O1660">
            <v>2</v>
          </cell>
        </row>
        <row r="1661">
          <cell r="H1661" t="str">
            <v>[338.3055, 320.2922, 302.2808, 882.744, 356.3134]</v>
          </cell>
          <cell r="I1661" t="str">
            <v>[13014.0039, 10852.1846, 1072.6693, 382.6923, 71.3214]</v>
          </cell>
          <cell r="J1661" t="str">
            <v>['t21:2+2OH', 't21:2+OH', 't21:2', 'Cer(t56:6)(tOH)-1H2O', 't21:2+3OH']</v>
          </cell>
          <cell r="K1661">
            <v>25392.871500000001</v>
          </cell>
          <cell r="L1661">
            <v>62</v>
          </cell>
          <cell r="M1661">
            <v>1</v>
          </cell>
          <cell r="O1661">
            <v>2</v>
          </cell>
        </row>
        <row r="1662">
          <cell r="H1662" t="str">
            <v>[336.2923, 897.7622, 879.7485, 790.7239]</v>
          </cell>
          <cell r="I1662" t="str">
            <v>[2169.7144, 121.0278, 88.875, 75.375]</v>
          </cell>
          <cell r="J1662" t="str">
            <v>['d21:4+2OH', 'CAEP(d54:6)-1H2O', 'CAEP(d54:6)-2H2O', 'CAEP(d54:6)-C2H8NO3P']</v>
          </cell>
          <cell r="K1662">
            <v>2454.9922000000001</v>
          </cell>
          <cell r="L1662">
            <v>50</v>
          </cell>
          <cell r="M1662">
            <v>1</v>
          </cell>
          <cell r="O1662">
            <v>2</v>
          </cell>
        </row>
        <row r="1663">
          <cell r="H1663" t="str">
            <v>[322.2756, 897.7622, 879.7485, 790.7239, 304.263]</v>
          </cell>
          <cell r="I1663" t="str">
            <v>[2014.0786, 121.0278, 88.875, 75.375, 28.25]</v>
          </cell>
          <cell r="J1663" t="str">
            <v>['d20:4+2OH', 'CAEP(d54:6)-1H2O', 'CAEP(d54:6)-2H2O', 'CAEP(d54:6)-C2H8NO3P', 'd20:4+OH']</v>
          </cell>
          <cell r="K1663">
            <v>2327.6064000000001</v>
          </cell>
          <cell r="L1663">
            <v>49.6</v>
          </cell>
          <cell r="M1663">
            <v>0.95</v>
          </cell>
          <cell r="O1663">
            <v>2</v>
          </cell>
        </row>
        <row r="1664">
          <cell r="H1664" t="str">
            <v>[276.2322, 897.7622, 879.7485, 790.7239, 294.248, 258.2221]</v>
          </cell>
          <cell r="I1664" t="str">
            <v>[314.0592, 121.0278, 88.875, 75.375, 42.875, 42.375]</v>
          </cell>
          <cell r="J1664" t="str">
            <v>['d18:4+OH', 'CAEP(d54:6)-1H2O', 'CAEP(d54:6)-2H2O', 'CAEP(d54:6)-C2H8NO3P', 'd18:4+2OH', 'd18:4']</v>
          </cell>
          <cell r="K1664">
            <v>684.58699999999999</v>
          </cell>
          <cell r="L1664">
            <v>45</v>
          </cell>
          <cell r="M1664">
            <v>0.28000000000000003</v>
          </cell>
          <cell r="O1664">
            <v>2</v>
          </cell>
        </row>
        <row r="1665">
          <cell r="H1665" t="str">
            <v>[916.7623, 310.3122, 898.7629, 880.7351, 328.3225, 292.2962]</v>
          </cell>
          <cell r="I1665" t="str">
            <v>[16118.0664, 385.025, 295.625, 133.0, 112.25, 24.0833]</v>
          </cell>
          <cell r="J1665" t="str">
            <v>['HexCer(d50:5)', 'd20:1+OH', 'HexCer(d50:5)-1H2O', 'HexCer(d50:5)-2H2O', 'd20:1+2OH', 'd20:1']</v>
          </cell>
          <cell r="K1665">
            <v>17068.0497</v>
          </cell>
          <cell r="L1665">
            <v>67</v>
          </cell>
          <cell r="M1665">
            <v>1</v>
          </cell>
          <cell r="O1665">
            <v>2</v>
          </cell>
        </row>
        <row r="1666">
          <cell r="H1666" t="str">
            <v>[916.7623, 292.2666, 898.7629, 880.7351, 310.2765]</v>
          </cell>
          <cell r="I1666" t="str">
            <v>[16118.0664, 315.9263, 295.625, 133.0, 120.375]</v>
          </cell>
          <cell r="J1666" t="str">
            <v>['HexCer(d50:5)', 'd19:3+OH', 'HexCer(d50:5)-1H2O', 'HexCer(d50:5)-2H2O', 'd19:3+2OH']</v>
          </cell>
          <cell r="K1666">
            <v>16982.992699999999</v>
          </cell>
          <cell r="L1666">
            <v>50.400000000000013</v>
          </cell>
          <cell r="M1666">
            <v>1</v>
          </cell>
          <cell r="O1666">
            <v>2</v>
          </cell>
        </row>
        <row r="1667">
          <cell r="H1667" t="str">
            <v>[916.7623, 400.3992, 898.7629, 880.7351]</v>
          </cell>
          <cell r="I1667" t="str">
            <v>[16118.0664, 416.5682, 295.625, 133.0]</v>
          </cell>
          <cell r="J1667" t="str">
            <v>['HexCer(d50:5)', 'd28:3', 'HexCer(d50:5)-1H2O', 'HexCer(d50:5)-2H2O']</v>
          </cell>
          <cell r="K1667">
            <v>16963.259600000001</v>
          </cell>
          <cell r="L1667">
            <v>35.200000000000003</v>
          </cell>
          <cell r="M1667">
            <v>0.99</v>
          </cell>
          <cell r="O1667">
            <v>2</v>
          </cell>
        </row>
        <row r="1668">
          <cell r="H1668" t="str">
            <v>[891.7643, 298.2745, 909.7788, 280.2689]</v>
          </cell>
          <cell r="I1668" t="str">
            <v>[276.6352, 176.9423, 143.125, 30.375]</v>
          </cell>
          <cell r="J1668" t="str">
            <v>['PECer(d52:2)(2OH)-2H2O', 'd18:2+2OH', 'PECer(d52:2)(2OH)-1H2O', 'd18:2+OH']</v>
          </cell>
          <cell r="K1668">
            <v>627.07749999999999</v>
          </cell>
          <cell r="L1668">
            <v>44</v>
          </cell>
          <cell r="M1668">
            <v>1</v>
          </cell>
          <cell r="O1668">
            <v>2</v>
          </cell>
        </row>
        <row r="1669">
          <cell r="H1669" t="str">
            <v>[891.7643, 298.2745, 909.7788, 280.2689]</v>
          </cell>
          <cell r="I1669" t="str">
            <v>[276.6352, 176.9423, 143.125, 30.375]</v>
          </cell>
          <cell r="J1669" t="str">
            <v>['SM(d49:2)(2OH)-2H2O', 'd18:2+2OH', 'SM(d49:2)(2OH)-1H2O', 'd18:2+OH']</v>
          </cell>
          <cell r="K1669">
            <v>627.07749999999999</v>
          </cell>
          <cell r="L1669">
            <v>36</v>
          </cell>
          <cell r="M1669">
            <v>1</v>
          </cell>
          <cell r="O1669">
            <v>2</v>
          </cell>
        </row>
        <row r="1670">
          <cell r="H1670" t="str">
            <v>[891.7643, 298.2745, 909.7788, 280.2689]</v>
          </cell>
          <cell r="I1670" t="str">
            <v>[276.6352, 176.9423, 143.125, 30.375]</v>
          </cell>
          <cell r="J1670" t="str">
            <v>['PECer(t52:2)-2H2O', 't18:1+2OH', 'PECer(t52:2)-1H2O', 't18:1+OH']</v>
          </cell>
          <cell r="K1670">
            <v>627.07749999999999</v>
          </cell>
          <cell r="L1670">
            <v>36</v>
          </cell>
          <cell r="M1670">
            <v>1</v>
          </cell>
          <cell r="O1670">
            <v>2</v>
          </cell>
        </row>
        <row r="1671">
          <cell r="H1671" t="str">
            <v>[978.7094, 960.6985, 942.6914, 262.2542, 280.2661, 636.5929, 654.5969, 298.2733, 798.6436, 924.6701]</v>
          </cell>
          <cell r="I1671" t="str">
            <v>[7008.5576, 6564.9561, 217.5329, 160.6806, 138.0, 116.1667, 109.1429, 91.0, 55.875, 22.0]</v>
          </cell>
          <cell r="J1671" t="str">
            <v>['LacCer(t40:1)(OH)', 'LacCer(t40:1)(OH)-1H2O', 'LacCer(t40:1)(OH)-2H2O', 't18:1', 't18:1+OH', 'LacCer(t40:1)(OH)-Gal-Glc-H2O', 'LacCer(t40:1)(OH)-Gal-Glc', 't18:1+2OH', 'LacCer(t40:1)(OH)-Gal-H2O', 'LacCer(t40:1)(OH)-3H2O']</v>
          </cell>
          <cell r="K1671">
            <v>14483.9118</v>
          </cell>
          <cell r="L1671">
            <v>77</v>
          </cell>
          <cell r="M1671">
            <v>1</v>
          </cell>
          <cell r="O1671">
            <v>2</v>
          </cell>
        </row>
        <row r="1672">
          <cell r="H1672" t="str">
            <v>[978.7094, 960.6985, 276.2656, 942.6914, 636.5929, 654.5969, 798.6436, 294.2841, 330.2947, 924.6701]</v>
          </cell>
          <cell r="I1672" t="str">
            <v>[7008.5576, 6564.9561, 321.2404, 217.5329, 116.1667, 109.1429, 55.875, 33.25, 24.0312, 22.0]</v>
          </cell>
          <cell r="J1672" t="str">
            <v>['LacCer(t40:1)(OH)', 'LacCer(t40:1)(OH)-1H2O', 't19:1', 'LacCer(t40:1)(OH)-2H2O', 'LacCer(t40:1)(OH)-Gal-Glc-H2O', 'LacCer(t40:1)(OH)-Gal-Glc', 'LacCer(t40:1)(OH)-Gal-H2O', 't19:1+OH', 't19:1+3OH', 'LacCer(t40:1)(OH)-3H2O']</v>
          </cell>
          <cell r="K1672">
            <v>14472.7528</v>
          </cell>
          <cell r="L1672">
            <v>69.3</v>
          </cell>
          <cell r="M1672">
            <v>1</v>
          </cell>
          <cell r="O1672">
            <v>2</v>
          </cell>
        </row>
        <row r="1673">
          <cell r="H1673" t="str">
            <v>[978.7094, 960.6985, 942.6914, 262.2361, 226.2198, 636.5929, 654.5969, 244.2311, 798.6436, 924.6701]</v>
          </cell>
          <cell r="I1673" t="str">
            <v>[7008.5576, 6564.9561, 217.5329, 187.5267, 120.2857, 116.1667, 109.1429, 57.0625, 55.875, 22.0]</v>
          </cell>
          <cell r="J1673" t="str">
            <v>['LacCer(t40:1)(OH)', 'LacCer(t40:1)(OH)-1H2O', 'LacCer(t40:1)(OH)-2H2O', 't14:0+3OH', 't14:0+OH', 'LacCer(t40:1)(OH)-Gal-Glc-H2O', 'LacCer(t40:1)(OH)-Gal-Glc', 't14:0+2OH', 'LacCer(t40:1)(OH)-Gal-H2O', 'LacCer(t40:1)(OH)-3H2O']</v>
          </cell>
          <cell r="K1673">
            <v>14459.106100000001</v>
          </cell>
          <cell r="L1673">
            <v>61.6</v>
          </cell>
          <cell r="M1673">
            <v>1</v>
          </cell>
          <cell r="O1673">
            <v>2</v>
          </cell>
        </row>
        <row r="1674">
          <cell r="H1674" t="str">
            <v>[292.2978, 962.7269, 944.7494, 346.3282, 310.3064]</v>
          </cell>
          <cell r="I1674" t="str">
            <v>[1873.4828, 126.3913, 63.2083, 28.025, 23.2426]</v>
          </cell>
          <cell r="J1674" t="str">
            <v>['t20:0', 'PICer(t47:0)-1H2O', 'PICer(t47:0)-2H2O', 't20:0+3OH', 't20:0+OH']</v>
          </cell>
          <cell r="K1674">
            <v>2114.35</v>
          </cell>
          <cell r="L1674">
            <v>45</v>
          </cell>
          <cell r="M1674">
            <v>1</v>
          </cell>
          <cell r="O1674">
            <v>2</v>
          </cell>
        </row>
        <row r="1675">
          <cell r="H1675" t="str">
            <v>[322.2761, 304.2645, 286.2573, 962.7269, 944.7494]</v>
          </cell>
          <cell r="I1675" t="str">
            <v>[492.2239, 446.1929, 146.1429, 126.3913, 63.2083]</v>
          </cell>
          <cell r="J1675" t="str">
            <v>['d20:4+2OH', 'd20:4+OH', 'd20:4', 'FMC-1(d52:8)-1H2O', 'FMC-1(d52:8)-2H2O']</v>
          </cell>
          <cell r="K1675">
            <v>1274.1593</v>
          </cell>
          <cell r="L1675">
            <v>36</v>
          </cell>
          <cell r="M1675">
            <v>0.6</v>
          </cell>
          <cell r="O1675">
            <v>2</v>
          </cell>
        </row>
        <row r="1676">
          <cell r="H1676" t="str">
            <v>[294.2402, 276.2358, 962.7269, 944.7494]</v>
          </cell>
          <cell r="I1676" t="str">
            <v>[975.7796, 479.1303, 126.3913, 63.2083]</v>
          </cell>
          <cell r="J1676" t="str">
            <v>['d18:4+2OH', 'd18:4+OH', 'FMC-1(d52:8)-1H2O', 'FMC-1(d52:8)-2H2O']</v>
          </cell>
          <cell r="K1676">
            <v>1644.5094999999999</v>
          </cell>
          <cell r="L1676">
            <v>32.4</v>
          </cell>
          <cell r="M1676">
            <v>0.78</v>
          </cell>
          <cell r="O1676">
            <v>2</v>
          </cell>
        </row>
        <row r="1677">
          <cell r="H1677" t="str">
            <v>[1002.7071, 984.6961, 360.3202, 342.31, 378.3338, 396.3426, 678.5948]</v>
          </cell>
          <cell r="I1677" t="str">
            <v>[50962.457, 2739.4312, 170.1488, 126.875, 111.3214, 32.625, 22.1429]</v>
          </cell>
          <cell r="J1677" t="str">
            <v>['LacCer(t42:3)(OH)', 'LacCer(t42:3)(OH)-1H2O', 't24:3+OH', 't24:3', 't24:3+2OH', 't24:3+3OH', 'LacCer(t42:3)(OH)-Gal-Glc']</v>
          </cell>
          <cell r="K1677">
            <v>54165.001300000004</v>
          </cell>
          <cell r="L1677">
            <v>48.6</v>
          </cell>
          <cell r="M1677">
            <v>1</v>
          </cell>
          <cell r="O1677">
            <v>2</v>
          </cell>
        </row>
        <row r="1678">
          <cell r="H1678" t="str">
            <v>[1002.7071, 984.6961, 306.2758, 342.2992, 678.5948]</v>
          </cell>
          <cell r="I1678" t="str">
            <v>[50962.457, 2739.4312, 483.3669, 105.3472, 22.1429]</v>
          </cell>
          <cell r="J1678" t="str">
            <v>['LacCer(t42:3)(OH)', 'LacCer(t42:3)(OH)-1H2O', 't20:2+OH', 't20:2+3OH', 'LacCer(t42:3)(OH)-Gal-Glc']</v>
          </cell>
          <cell r="K1678">
            <v>54312.745199999998</v>
          </cell>
          <cell r="L1678">
            <v>38</v>
          </cell>
          <cell r="M1678">
            <v>1</v>
          </cell>
          <cell r="O1678">
            <v>2</v>
          </cell>
        </row>
        <row r="1679">
          <cell r="H1679" t="str">
            <v>[1002.7071, 984.6961, 322.2695, 304.2637, 678.5948, 286.2504]</v>
          </cell>
          <cell r="I1679" t="str">
            <v>[50962.457, 2739.4312, 220.7961, 130.2, 22.1429, 22.0833]</v>
          </cell>
          <cell r="J1679" t="str">
            <v>['LacCer(t42:3)(OH)', 'LacCer(t42:3)(OH)-1H2O', 't20:3+2OH', 't20:3+OH', 'LacCer(t42:3)(OH)-Gal-Glc', 't20:3']</v>
          </cell>
          <cell r="K1679">
            <v>54097.110500000003</v>
          </cell>
          <cell r="L1679">
            <v>36.799999999999997</v>
          </cell>
          <cell r="M1679">
            <v>1</v>
          </cell>
          <cell r="O1679">
            <v>2</v>
          </cell>
        </row>
        <row r="1680">
          <cell r="H1680" t="str">
            <v>[1017.6823, 999.6836, 294.2777, 312.2907, 981.6544]</v>
          </cell>
          <cell r="I1680" t="str">
            <v>[9026.8193, 267.1523, 211.4873, 158.375, 74.25]</v>
          </cell>
          <cell r="J1680" t="str">
            <v>['GM4(d36:2)', 'GM4(d36:2)-1H2O', 'd19:2+OH', 'd19:2+2OH', 'GM4(d36:2)-2H2O']</v>
          </cell>
          <cell r="K1680">
            <v>9738.0838999999996</v>
          </cell>
          <cell r="L1680">
            <v>38</v>
          </cell>
          <cell r="M1680">
            <v>1</v>
          </cell>
          <cell r="O1680">
            <v>2</v>
          </cell>
        </row>
        <row r="1681">
          <cell r="H1681" t="str">
            <v>[1017.6823, 999.6836, 262.2528, 981.6544, 298.2755]</v>
          </cell>
          <cell r="I1681" t="str">
            <v>[9026.8193, 267.1523, 162.6667, 74.25, 20.5]</v>
          </cell>
          <cell r="J1681" t="str">
            <v>['GM4(d36:2)', 'GM4(d36:2)-1H2O', 'd18:2', 'GM4(d36:2)-2H2O', 'd18:2+2OH']</v>
          </cell>
          <cell r="K1681">
            <v>9551.3882999999987</v>
          </cell>
          <cell r="L1681">
            <v>34.200000000000003</v>
          </cell>
          <cell r="M1681">
            <v>0.98</v>
          </cell>
          <cell r="O1681">
            <v>2</v>
          </cell>
        </row>
        <row r="1682">
          <cell r="H1682" t="str">
            <v>[266.2799, 266.2799]</v>
          </cell>
          <cell r="I1682" t="str">
            <v>[97.45, 97.45]</v>
          </cell>
          <cell r="J1682" t="str">
            <v>['So(m18:1)-1H2O', 'So(m18:1)-1H2O']</v>
          </cell>
          <cell r="K1682">
            <v>194.9</v>
          </cell>
          <cell r="L1682">
            <v>100</v>
          </cell>
          <cell r="M1682">
            <v>1</v>
          </cell>
          <cell r="O1682">
            <v>2</v>
          </cell>
        </row>
        <row r="1683">
          <cell r="H1683" t="str">
            <v>[310.2738, 292.2689, 274.2499]</v>
          </cell>
          <cell r="I1683" t="str">
            <v>[363.0064, 72.45, 70.56]</v>
          </cell>
          <cell r="J1683" t="str">
            <v>['So(t19:2)-1H2O', 'So(t19:2)-2H2O', 'So(t19:2)-3H2O']</v>
          </cell>
          <cell r="K1683">
            <v>506.01639999999998</v>
          </cell>
          <cell r="L1683">
            <v>75</v>
          </cell>
          <cell r="M1683">
            <v>1</v>
          </cell>
          <cell r="O1683">
            <v>2</v>
          </cell>
        </row>
        <row r="1684">
          <cell r="H1684" t="str">
            <v>[336.322, 318.3185]</v>
          </cell>
          <cell r="I1684" t="str">
            <v>[489.3803, 89.25]</v>
          </cell>
          <cell r="J1684" t="str">
            <v>['N,N-dimethylSo(d20:2)-1H2O', 'N,N-dimethylSo(d20:2)-2H2O']</v>
          </cell>
          <cell r="K1684">
            <v>578.63030000000003</v>
          </cell>
          <cell r="L1684">
            <v>67</v>
          </cell>
          <cell r="M1684">
            <v>1</v>
          </cell>
          <cell r="O1684">
            <v>2</v>
          </cell>
        </row>
        <row r="1685">
          <cell r="H1685" t="str">
            <v>[336.322, 318.3185]</v>
          </cell>
          <cell r="I1685" t="str">
            <v>[489.3803, 89.25]</v>
          </cell>
          <cell r="J1685" t="str">
            <v>['N-methylSo(d21:2)-1H2O', 'N-methylSo(d21:2)-2H2O']</v>
          </cell>
          <cell r="K1685">
            <v>578.63030000000003</v>
          </cell>
          <cell r="L1685">
            <v>67</v>
          </cell>
          <cell r="M1685">
            <v>1</v>
          </cell>
          <cell r="O1685">
            <v>2</v>
          </cell>
        </row>
        <row r="1686">
          <cell r="H1686" t="str">
            <v>[336.322, 318.3185]</v>
          </cell>
          <cell r="I1686" t="str">
            <v>[489.3803, 89.25]</v>
          </cell>
          <cell r="J1686" t="str">
            <v>['So(d22:2)-1H2O', 'So(d22:2)-2H2O']</v>
          </cell>
          <cell r="K1686">
            <v>578.63030000000003</v>
          </cell>
          <cell r="L1686">
            <v>67</v>
          </cell>
          <cell r="M1686">
            <v>1</v>
          </cell>
          <cell r="O1686">
            <v>2</v>
          </cell>
        </row>
        <row r="1687">
          <cell r="H1687" t="str">
            <v>[368.2988, 224.2001, 206.1926]</v>
          </cell>
          <cell r="I1687" t="str">
            <v>[180.3201, 137.625, 50.0]</v>
          </cell>
          <cell r="J1687" t="str">
            <v>['Cer(m25:6)-1H2O', 'm14:3+OH', 'm14:3']</v>
          </cell>
          <cell r="K1687">
            <v>367.94510000000002</v>
          </cell>
          <cell r="L1687">
            <v>52.5</v>
          </cell>
          <cell r="M1687">
            <v>0.67</v>
          </cell>
          <cell r="O1687">
            <v>2</v>
          </cell>
        </row>
        <row r="1688">
          <cell r="H1688" t="str">
            <v>[236.2001, 368.2988]</v>
          </cell>
          <cell r="I1688" t="str">
            <v>[369.409, 180.3201]</v>
          </cell>
          <cell r="J1688" t="str">
            <v>['m15:4+OH', 'Cer(m25:6)-1H2O']</v>
          </cell>
          <cell r="K1688">
            <v>549.72910000000002</v>
          </cell>
          <cell r="L1688">
            <v>50</v>
          </cell>
          <cell r="M1688">
            <v>1</v>
          </cell>
          <cell r="O1688">
            <v>2</v>
          </cell>
        </row>
        <row r="1689">
          <cell r="H1689" t="str">
            <v>[226.2135, 368.2988]</v>
          </cell>
          <cell r="I1689" t="str">
            <v>[332.8909, 180.3201]</v>
          </cell>
          <cell r="J1689" t="str">
            <v>['m14:2+OH', 'Cer(m25:6)-1H2O']</v>
          </cell>
          <cell r="K1689">
            <v>513.21100000000001</v>
          </cell>
          <cell r="L1689">
            <v>45</v>
          </cell>
          <cell r="M1689">
            <v>0.93</v>
          </cell>
          <cell r="O1689">
            <v>2</v>
          </cell>
        </row>
        <row r="1690">
          <cell r="H1690" t="str">
            <v>[362.3373, 398.3608, 208.2067]</v>
          </cell>
          <cell r="I1690" t="str">
            <v>[609.9828, 48.375, 28.125]</v>
          </cell>
          <cell r="J1690" t="str">
            <v>['Cer(t24:0)-3H2O', 'Cer(t24:0)-1H2O', 't14:0']</v>
          </cell>
          <cell r="K1690">
            <v>686.4828</v>
          </cell>
          <cell r="L1690">
            <v>38</v>
          </cell>
          <cell r="M1690">
            <v>1</v>
          </cell>
          <cell r="O1690">
            <v>2</v>
          </cell>
        </row>
        <row r="1691">
          <cell r="H1691" t="str">
            <v>[250.2509, 422.4065, 404.3818]</v>
          </cell>
          <cell r="I1691" t="str">
            <v>[81.25, 53.0278, 43.875]</v>
          </cell>
          <cell r="J1691" t="str">
            <v>['d17:1', 'Cer(d27:1)-1H2O', 'Cer(d27:1)-2H2O']</v>
          </cell>
          <cell r="K1691">
            <v>178.15280000000001</v>
          </cell>
          <cell r="L1691">
            <v>50</v>
          </cell>
          <cell r="M1691">
            <v>1</v>
          </cell>
          <cell r="O1691">
            <v>2</v>
          </cell>
        </row>
        <row r="1692">
          <cell r="H1692" t="str">
            <v>[422.4065, 404.3818, 256.2608, 238.2507]</v>
          </cell>
          <cell r="I1692" t="str">
            <v>[53.0278, 43.875, 24.125, 22.1607]</v>
          </cell>
          <cell r="J1692" t="str">
            <v>['Cer(d27:1)-1H2O', 'Cer(d27:1)-2H2O', 'd16:0+OH', 'd16:0']</v>
          </cell>
          <cell r="K1692">
            <v>143.1885</v>
          </cell>
          <cell r="L1692">
            <v>46.900000000000013</v>
          </cell>
          <cell r="M1692">
            <v>0.8</v>
          </cell>
          <cell r="O1692">
            <v>2</v>
          </cell>
        </row>
        <row r="1693">
          <cell r="H1693" t="str">
            <v>[208.2048, 422.4065, 404.3818]</v>
          </cell>
          <cell r="I1693" t="str">
            <v>[78.0625, 53.0278, 43.875]</v>
          </cell>
          <cell r="J1693" t="str">
            <v>['d14:1', 'Cer(d27:1)-1H2O', 'Cer(d27:1)-2H2O']</v>
          </cell>
          <cell r="K1693">
            <v>174.96530000000001</v>
          </cell>
          <cell r="L1693">
            <v>45</v>
          </cell>
          <cell r="M1693">
            <v>0.98</v>
          </cell>
          <cell r="O1693">
            <v>2</v>
          </cell>
        </row>
        <row r="1694">
          <cell r="H1694" t="str">
            <v>[206.1914, 224.2027, 242.2162]</v>
          </cell>
          <cell r="I1694" t="str">
            <v>[55.1023, 47.25, 36.0]</v>
          </cell>
          <cell r="J1694" t="str">
            <v>['t14:1', 't14:1+OH', 't14:1+2OH']</v>
          </cell>
          <cell r="K1694">
            <v>138.35230000000001</v>
          </cell>
          <cell r="L1694">
            <v>38</v>
          </cell>
          <cell r="M1694">
            <v>1</v>
          </cell>
          <cell r="O1694">
            <v>2</v>
          </cell>
        </row>
        <row r="1695">
          <cell r="H1695" t="str">
            <v>[206.1898, 444.4197, 224.1983]</v>
          </cell>
          <cell r="I1695" t="str">
            <v>[112007.5078, 2473.0603, 1668.5725]</v>
          </cell>
          <cell r="J1695" t="str">
            <v>['m14:3', 'Cer(m30:3)-1H2O', 'm14:3+OH']</v>
          </cell>
          <cell r="K1695">
            <v>116149.1406</v>
          </cell>
          <cell r="L1695">
            <v>75</v>
          </cell>
          <cell r="M1695">
            <v>1</v>
          </cell>
          <cell r="O1695">
            <v>2</v>
          </cell>
        </row>
        <row r="1696">
          <cell r="H1696" t="str">
            <v>[444.4197, 256.2643, 238.2515]</v>
          </cell>
          <cell r="I1696" t="str">
            <v>[2473.0603, 1708.875, 20.3333]</v>
          </cell>
          <cell r="J1696" t="str">
            <v>['Cer(m30:3)-1H2O', 'm16:1+OH', 'm16:1']</v>
          </cell>
          <cell r="K1696">
            <v>4202.2686000000003</v>
          </cell>
          <cell r="L1696">
            <v>67.5</v>
          </cell>
          <cell r="M1696">
            <v>0.04</v>
          </cell>
          <cell r="O1696">
            <v>2</v>
          </cell>
        </row>
        <row r="1697">
          <cell r="H1697" t="str">
            <v>[444.4197, 208.2062, 226.2175]</v>
          </cell>
          <cell r="I1697" t="str">
            <v>[2473.0603, 258.7757, 63.25]</v>
          </cell>
          <cell r="J1697" t="str">
            <v>['Cer(m30:3)-1H2O', 'm14:2', 'm14:2+OH']</v>
          </cell>
          <cell r="K1697">
            <v>2795.0859999999998</v>
          </cell>
          <cell r="L1697">
            <v>52.5</v>
          </cell>
          <cell r="M1697">
            <v>0.02</v>
          </cell>
          <cell r="O1697">
            <v>2</v>
          </cell>
        </row>
        <row r="1698">
          <cell r="H1698" t="str">
            <v>[368.3516, 350.3403, 412.2896]</v>
          </cell>
          <cell r="I1698" t="str">
            <v>[175.4, 86.0, 21.0833]</v>
          </cell>
          <cell r="J1698" t="str">
            <v>['So1P(t23:1)-H3PO4', 'So1P(t23:1)-H2O-H3PO4', 'So1P(t23:1)-3H2O']</v>
          </cell>
          <cell r="K1698">
            <v>282.48329999999999</v>
          </cell>
          <cell r="L1698">
            <v>43</v>
          </cell>
          <cell r="M1698">
            <v>1</v>
          </cell>
          <cell r="O1698">
            <v>2</v>
          </cell>
        </row>
        <row r="1699">
          <cell r="H1699" t="str">
            <v>[448.4509, 210.2237, 228.2321]</v>
          </cell>
          <cell r="I1699" t="str">
            <v>[3360.3223, 256.8847, 99.1607]</v>
          </cell>
          <cell r="J1699" t="str">
            <v>['Cer(m30:1)-1H2O', 'm14:1', 'm14:1+OH']</v>
          </cell>
          <cell r="K1699">
            <v>3716.3676999999998</v>
          </cell>
          <cell r="L1699">
            <v>75</v>
          </cell>
          <cell r="M1699">
            <v>1</v>
          </cell>
          <cell r="O1699">
            <v>2</v>
          </cell>
        </row>
        <row r="1700">
          <cell r="H1700" t="str">
            <v>[448.4509, 256.2613, 238.2487]</v>
          </cell>
          <cell r="I1700" t="str">
            <v>[3360.3223, 247.0254, 27.0]</v>
          </cell>
          <cell r="J1700" t="str">
            <v>['Cer(m30:1)-1H2O', 'm16:1+OH', 'm16:1']</v>
          </cell>
          <cell r="K1700">
            <v>3634.3476999999998</v>
          </cell>
          <cell r="L1700">
            <v>67.5</v>
          </cell>
          <cell r="M1700">
            <v>0.98</v>
          </cell>
          <cell r="O1700">
            <v>2</v>
          </cell>
        </row>
        <row r="1701">
          <cell r="H1701" t="str">
            <v>[448.4509, 284.2926, 266.2868]</v>
          </cell>
          <cell r="I1701" t="str">
            <v>[3360.3223, 162.125, 32.5]</v>
          </cell>
          <cell r="J1701" t="str">
            <v>['Cer(m30:1)-1H2O', 'm18:1+OH', 'm18:1']</v>
          </cell>
          <cell r="K1701">
            <v>3554.9472999999998</v>
          </cell>
          <cell r="L1701">
            <v>60</v>
          </cell>
          <cell r="M1701">
            <v>0.96</v>
          </cell>
          <cell r="O1701">
            <v>2</v>
          </cell>
        </row>
        <row r="1702">
          <cell r="H1702" t="str">
            <v>[236.2388, 450.4361, 272.2537]</v>
          </cell>
          <cell r="I1702" t="str">
            <v>[131.1524, 115.0417, 21.1607]</v>
          </cell>
          <cell r="J1702" t="str">
            <v>['d16:1', 'Cer(d29:1)-1H2O', 'd16:1+2OH']</v>
          </cell>
          <cell r="K1702">
            <v>267.35480000000001</v>
          </cell>
          <cell r="L1702">
            <v>50</v>
          </cell>
          <cell r="M1702">
            <v>1</v>
          </cell>
          <cell r="O1702">
            <v>2</v>
          </cell>
        </row>
        <row r="1703">
          <cell r="H1703" t="str">
            <v>[208.2062, 226.2183, 468.4113]</v>
          </cell>
          <cell r="I1703" t="str">
            <v>[9931.4102, 1262.5929, 382.0096]</v>
          </cell>
          <cell r="J1703" t="str">
            <v>['m14:2', 'm14:2+OH', 'Cer(m32:5)-1H2O']</v>
          </cell>
          <cell r="K1703">
            <v>11576.012699999999</v>
          </cell>
          <cell r="L1703">
            <v>75</v>
          </cell>
          <cell r="M1703">
            <v>1</v>
          </cell>
          <cell r="O1703">
            <v>2</v>
          </cell>
        </row>
        <row r="1704">
          <cell r="H1704" t="str">
            <v>[206.1897, 468.4113, 224.1983]</v>
          </cell>
          <cell r="I1704" t="str">
            <v>[9771.8896, 382.0096, 23.375]</v>
          </cell>
          <cell r="J1704" t="str">
            <v>['m14:3', 'Cer(m32:5)-1H2O', 'm14:3+OH']</v>
          </cell>
          <cell r="K1704">
            <v>10177.2742</v>
          </cell>
          <cell r="L1704">
            <v>67.5</v>
          </cell>
          <cell r="M1704">
            <v>0.88</v>
          </cell>
          <cell r="O1704">
            <v>2</v>
          </cell>
        </row>
        <row r="1705">
          <cell r="H1705" t="str">
            <v>[468.4113, 204.1739, 222.1825]</v>
          </cell>
          <cell r="I1705" t="str">
            <v>[382.0096, 372.5294, 170.8182]</v>
          </cell>
          <cell r="J1705" t="str">
            <v>['Cer(m32:5)-1H2O', 'm14:4', 'm14:4+OH']</v>
          </cell>
          <cell r="K1705">
            <v>925.35719999999992</v>
          </cell>
          <cell r="L1705">
            <v>60</v>
          </cell>
          <cell r="M1705">
            <v>0.08</v>
          </cell>
          <cell r="O1705">
            <v>2</v>
          </cell>
        </row>
        <row r="1706">
          <cell r="H1706" t="str">
            <v>[234.2209, 498.4655, 252.2323]</v>
          </cell>
          <cell r="I1706" t="str">
            <v>[52349.5117, 3715.397, 1004.2847]</v>
          </cell>
          <cell r="J1706" t="str">
            <v>['m16:3', 'Cer(m34:4)-1H2O', 'm16:3+OH']</v>
          </cell>
          <cell r="K1706">
            <v>57069.193399999996</v>
          </cell>
          <cell r="L1706">
            <v>75</v>
          </cell>
          <cell r="M1706">
            <v>1</v>
          </cell>
          <cell r="O1706">
            <v>2</v>
          </cell>
        </row>
        <row r="1707">
          <cell r="H1707" t="str">
            <v>[206.1895, 498.4655, 224.1979]</v>
          </cell>
          <cell r="I1707" t="str">
            <v>[12622.0137, 3715.397, 25.0]</v>
          </cell>
          <cell r="J1707" t="str">
            <v>['m14:3', 'Cer(m34:4)-1H2O', 'm14:3+OH']</v>
          </cell>
          <cell r="K1707">
            <v>16362.4107</v>
          </cell>
          <cell r="L1707">
            <v>67.5</v>
          </cell>
          <cell r="M1707">
            <v>0.28999999999999998</v>
          </cell>
          <cell r="O1707">
            <v>2</v>
          </cell>
        </row>
        <row r="1708">
          <cell r="H1708" t="str">
            <v>[262.2526, 498.4655, 280.2619]</v>
          </cell>
          <cell r="I1708" t="str">
            <v>[4275.2769, 3715.397, 856.5444]</v>
          </cell>
          <cell r="J1708" t="str">
            <v>['m18:3', 'Cer(m34:4)-1H2O', 'm18:3+OH']</v>
          </cell>
          <cell r="K1708">
            <v>8847.2183000000005</v>
          </cell>
          <cell r="L1708">
            <v>60</v>
          </cell>
          <cell r="M1708">
            <v>0.16</v>
          </cell>
          <cell r="O1708">
            <v>2</v>
          </cell>
        </row>
        <row r="1709">
          <cell r="H1709" t="str">
            <v>[482.3769, 220.2029, 500.3971, 274.236]</v>
          </cell>
          <cell r="I1709" t="str">
            <v>[291.9055, 203.8438, 55.75, 50.1607]</v>
          </cell>
          <cell r="J1709" t="str">
            <v>['Cer(t28:1)(tOH)-2H2O', 't15:1', 'Cer(t28:1)(tOH)-1H2O', 't15:1+3OH']</v>
          </cell>
          <cell r="K1709">
            <v>601.66</v>
          </cell>
          <cell r="L1709">
            <v>50</v>
          </cell>
          <cell r="M1709">
            <v>1</v>
          </cell>
          <cell r="O1709">
            <v>2</v>
          </cell>
        </row>
        <row r="1710">
          <cell r="H1710" t="str">
            <v>[482.3769, 206.1932, 500.3971, 260.2176]</v>
          </cell>
          <cell r="I1710" t="str">
            <v>[291.9055, 110.625, 55.75, 23.0]</v>
          </cell>
          <cell r="J1710" t="str">
            <v>['Cer(t28:1)(tOH)-2H2O', 't14:1', 'Cer(t28:1)(tOH)-1H2O', 't14:1+3OH']</v>
          </cell>
          <cell r="K1710">
            <v>481.28050000000002</v>
          </cell>
          <cell r="L1710">
            <v>35</v>
          </cell>
          <cell r="M1710">
            <v>0.8</v>
          </cell>
          <cell r="O1710">
            <v>2</v>
          </cell>
        </row>
        <row r="1711">
          <cell r="H1711" t="str">
            <v>[482.3769, 208.2048, 500.3971]</v>
          </cell>
          <cell r="I1711" t="str">
            <v>[291.9055, 239.8775, 55.75]</v>
          </cell>
          <cell r="J1711" t="str">
            <v>['Cer(t28:1)(tOH)-2H2O', 't14:0', 'Cer(t28:1)(tOH)-1H2O']</v>
          </cell>
          <cell r="K1711">
            <v>587.53300000000002</v>
          </cell>
          <cell r="L1711">
            <v>34.200000000000003</v>
          </cell>
          <cell r="M1711">
            <v>0.98</v>
          </cell>
          <cell r="O1711">
            <v>2</v>
          </cell>
        </row>
        <row r="1712">
          <cell r="H1712" t="str">
            <v>[501.3468, 242.209, 483.3461, 378.3356, 476.3194, 224.2038, 206.1901]</v>
          </cell>
          <cell r="I1712" t="str">
            <v>[13207.3848, 120.75, 93.375, 85.875, 66.4803, 49.025, 30.7961]</v>
          </cell>
          <cell r="J1712" t="str">
            <v>['PECer(d24:2)-1H2O', 'd14:2+2OH', 'PECer(d24:2)-2H2O', 'PECer(d24:2)-phosphoethanolamine', 'PECer(d24:2)-C2H5N', 'd14:2+OH', 'd14:2']</v>
          </cell>
          <cell r="K1712">
            <v>13653.6862</v>
          </cell>
          <cell r="L1712">
            <v>70.2</v>
          </cell>
          <cell r="M1712">
            <v>0.99</v>
          </cell>
          <cell r="O1712">
            <v>2</v>
          </cell>
        </row>
        <row r="1713">
          <cell r="H1713" t="str">
            <v>[501.3468, 210.2228, 483.3461, 378.3356, 476.3194]</v>
          </cell>
          <cell r="I1713" t="str">
            <v>[13207.3848, 304.3827, 93.375, 85.875, 66.4803]</v>
          </cell>
          <cell r="J1713" t="str">
            <v>['PECer(d24:2)-1H2O', 'd14:0', 'PECer(d24:2)-2H2O', 'PECer(d24:2)-phosphoethanolamine', 'PECer(d24:2)-C2H5N']</v>
          </cell>
          <cell r="K1713">
            <v>13757.497799999999</v>
          </cell>
          <cell r="L1713">
            <v>56.000000000000007</v>
          </cell>
          <cell r="M1713">
            <v>1</v>
          </cell>
          <cell r="O1713">
            <v>2</v>
          </cell>
        </row>
        <row r="1714">
          <cell r="H1714" t="str">
            <v>[501.3468, 242.209, 483.3461, 224.2038, 206.1901, 394.3419]</v>
          </cell>
          <cell r="I1714" t="str">
            <v>[13207.3848, 120.75, 93.375, 49.025, 30.7961, 21.1667]</v>
          </cell>
          <cell r="J1714" t="str">
            <v>['CAEP(d24:2)(2OH)-1H2O', 'd14:2+2OH', 'CAEP(d24:2)(2OH)-2H2O', 'd14:2+OH', 'd14:2', 'CAEP(d24:2)(2OH)-C2H8NO3P']</v>
          </cell>
          <cell r="K1714">
            <v>13522.497600000001</v>
          </cell>
          <cell r="L1714">
            <v>52.5</v>
          </cell>
          <cell r="M1714">
            <v>0.98</v>
          </cell>
          <cell r="O1714">
            <v>2</v>
          </cell>
        </row>
        <row r="1715">
          <cell r="H1715" t="str">
            <v>[280.2628, 298.2747, 514.4132, 496.3956, 262.2515, 478.3834, 316.286]</v>
          </cell>
          <cell r="I1715" t="str">
            <v>[3254.0889, 361.125, 242.9942, 154.64, 150.1023, 83.1667, 30.694]</v>
          </cell>
          <cell r="J1715" t="str">
            <v>['t18:1+OH', 't18:1+2OH', 'Cer(t29:1)(tOH)-1H2O', 'Cer(t29:1)(tOH)-2H2O', 't18:1', 'Cer(t29:1)(tOH)-3H2O', 't18:1+3OH']</v>
          </cell>
          <cell r="K1715">
            <v>4276.8110999999999</v>
          </cell>
          <cell r="L1715">
            <v>88</v>
          </cell>
          <cell r="M1715">
            <v>1</v>
          </cell>
          <cell r="O1715">
            <v>2</v>
          </cell>
        </row>
        <row r="1716">
          <cell r="H1716" t="str">
            <v>[312.2876, 514.4132, 496.3956, 294.276, 478.3834, 330.2973, 276.2689]</v>
          </cell>
          <cell r="I1716" t="str">
            <v>[1606.5226, 242.9942, 154.64, 100.9013, 83.1667, 45.0, 30.375]</v>
          </cell>
          <cell r="J1716" t="str">
            <v>['t19:1+2OH', 'Cer(t29:1)(tOH)-1H2O', 'Cer(t29:1)(tOH)-2H2O', 't19:1+OH', 'Cer(t29:1)(tOH)-3H2O', 't19:1+3OH', 't19:1']</v>
          </cell>
          <cell r="K1716">
            <v>2263.5998</v>
          </cell>
          <cell r="L1716">
            <v>79.2</v>
          </cell>
          <cell r="M1716">
            <v>0.53</v>
          </cell>
          <cell r="O1716">
            <v>2</v>
          </cell>
        </row>
        <row r="1717">
          <cell r="H1717" t="str">
            <v>[252.2276, 514.4132, 496.3956, 234.2172, 288.2584, 478.3834, 270.2433]</v>
          </cell>
          <cell r="I1717" t="str">
            <v>[277.3472, 242.9942, 154.64, 107.875, 88.7289, 83.1667, 50.0833]</v>
          </cell>
          <cell r="J1717" t="str">
            <v>['t16:1+OH', 'Cer(t29:1)(tOH)-1H2O', 'Cer(t29:1)(tOH)-2H2O', 't16:1', 't16:1+3OH', 'Cer(t29:1)(tOH)-3H2O', 't16:1+2OH']</v>
          </cell>
          <cell r="K1717">
            <v>1004.8353</v>
          </cell>
          <cell r="L1717">
            <v>70.400000000000006</v>
          </cell>
          <cell r="M1717">
            <v>0.23</v>
          </cell>
          <cell r="O1717">
            <v>2</v>
          </cell>
        </row>
        <row r="1718">
          <cell r="H1718" t="str">
            <v>[540.3888, 522.375, 208.2074, 360.326, 226.2166, 378.3367]</v>
          </cell>
          <cell r="I1718" t="str">
            <v>[6676.1255, 1363.1812, 191.2857, 69.1023, 56.5568, 31.0833]</v>
          </cell>
          <cell r="J1718" t="str">
            <v>['HexCer(m24:3)', 'HexCer(m24:3)-1H2O', 'm14:2', 'HexCer(m24:3)-Hex-H2O', 'm14:2+OH', 'HexCer(m24:3)-Hex']</v>
          </cell>
          <cell r="K1718">
            <v>8387.3348000000005</v>
          </cell>
          <cell r="L1718">
            <v>77.400000000000006</v>
          </cell>
          <cell r="M1718">
            <v>1</v>
          </cell>
          <cell r="O1718">
            <v>2</v>
          </cell>
        </row>
        <row r="1719">
          <cell r="H1719" t="str">
            <v>[540.3888, 522.375, 224.2026, 360.326, 378.3367]</v>
          </cell>
          <cell r="I1719" t="str">
            <v>[6676.1255, 1363.1812, 255.7202, 69.1023, 31.0833]</v>
          </cell>
          <cell r="J1719" t="str">
            <v>['HexCer(m24:3)', 'HexCer(m24:3)-1H2O', 'm14:3+OH', 'HexCer(m24:3)-Hex-H2O', 'HexCer(m24:3)-Hex']</v>
          </cell>
          <cell r="K1719">
            <v>8395.2125000000015</v>
          </cell>
          <cell r="L1719">
            <v>71</v>
          </cell>
          <cell r="M1719">
            <v>1</v>
          </cell>
          <cell r="O1719">
            <v>2</v>
          </cell>
        </row>
        <row r="1720">
          <cell r="H1720" t="str">
            <v>[540.3888, 522.375, 210.2213, 360.326, 378.3367]</v>
          </cell>
          <cell r="I1720" t="str">
            <v>[6676.1255, 1363.1812, 97.8929, 69.1023, 31.0833]</v>
          </cell>
          <cell r="J1720" t="str">
            <v>['HexCer(m24:3)', 'HexCer(m24:3)-1H2O', 'm14:1', 'HexCer(m24:3)-Hex-H2O', 'HexCer(m24:3)-Hex']</v>
          </cell>
          <cell r="K1720">
            <v>8237.3852000000006</v>
          </cell>
          <cell r="L1720">
            <v>56.8</v>
          </cell>
          <cell r="M1720">
            <v>0.98</v>
          </cell>
          <cell r="O1720">
            <v>2</v>
          </cell>
        </row>
        <row r="1721">
          <cell r="H1721" t="str">
            <v>[256.263, 274.2734, 238.2525, 522.52, 504.5202]</v>
          </cell>
          <cell r="I1721" t="str">
            <v>[27113.7363, 2611.6729, 340.8403, 319.903, 158.3214]</v>
          </cell>
          <cell r="J1721" t="str">
            <v>['d16:0+OH', 'd16:0+2OH', 'd16:0', 'Cer(d34:0)-1H2O', 'Cer(d34:0)-2H2O']</v>
          </cell>
          <cell r="K1721">
            <v>30544.473900000001</v>
          </cell>
          <cell r="L1721">
            <v>83</v>
          </cell>
          <cell r="M1721">
            <v>1</v>
          </cell>
          <cell r="O1721">
            <v>2</v>
          </cell>
        </row>
        <row r="1722">
          <cell r="H1722" t="str">
            <v>[284.2948, 302.3051, 522.52, 504.5202, 266.2807]</v>
          </cell>
          <cell r="I1722" t="str">
            <v>[7137.1641, 593.001, 319.903, 158.3214, 55.0417]</v>
          </cell>
          <cell r="J1722" t="str">
            <v>['d18:0+OH', 'd18:0+2OH', 'Cer(d34:0)-1H2O', 'Cer(d34:0)-2H2O', 'd18:0']</v>
          </cell>
          <cell r="K1722">
            <v>8263.4312000000009</v>
          </cell>
          <cell r="L1722">
            <v>74.7</v>
          </cell>
          <cell r="M1722">
            <v>0.27</v>
          </cell>
          <cell r="O1722">
            <v>2</v>
          </cell>
        </row>
        <row r="1723">
          <cell r="H1723" t="str">
            <v>[242.2485, 522.52, 504.5202, 260.2554]</v>
          </cell>
          <cell r="I1723" t="str">
            <v>[489.8822, 319.903, 158.3214, 123.05]</v>
          </cell>
          <cell r="J1723" t="str">
            <v>['d15:0+OH', 'Cer(d34:0)-1H2O', 'Cer(d34:0)-2H2O', 'd15:0+2OH']</v>
          </cell>
          <cell r="K1723">
            <v>1091.1566</v>
          </cell>
          <cell r="L1723">
            <v>53.6</v>
          </cell>
          <cell r="M1723">
            <v>0.04</v>
          </cell>
          <cell r="O1723">
            <v>2</v>
          </cell>
        </row>
        <row r="1724">
          <cell r="H1724" t="str">
            <v>[264.2643, 300.2882, 318.3029, 282.2816]</v>
          </cell>
          <cell r="I1724" t="str">
            <v>[141.4402, 67.0833, 34.25, 25.75]</v>
          </cell>
          <cell r="J1724" t="str">
            <v>['t18:0', 't18:0+2OH', 't18:0+3OH', 't18:0+OH']</v>
          </cell>
          <cell r="K1724">
            <v>268.52350000000001</v>
          </cell>
          <cell r="L1724">
            <v>40</v>
          </cell>
          <cell r="M1724">
            <v>0.68</v>
          </cell>
          <cell r="O1724">
            <v>2</v>
          </cell>
        </row>
        <row r="1725">
          <cell r="H1725" t="str">
            <v>[222.2186, 258.2406, 276.2501]</v>
          </cell>
          <cell r="I1725" t="str">
            <v>[298.6, 65.3333, 29.0]</v>
          </cell>
          <cell r="J1725" t="str">
            <v>['t15:0', 't15:0+2OH', 't15:0+3OH']</v>
          </cell>
          <cell r="K1725">
            <v>392.93329999999997</v>
          </cell>
          <cell r="L1725">
            <v>38</v>
          </cell>
          <cell r="M1725">
            <v>1</v>
          </cell>
          <cell r="O1725">
            <v>2</v>
          </cell>
        </row>
        <row r="1726">
          <cell r="H1726" t="str">
            <v>[208.2029, 226.2141, 262.2375]</v>
          </cell>
          <cell r="I1726" t="str">
            <v>[194.1494, 114.0662, 21.0833]</v>
          </cell>
          <cell r="J1726" t="str">
            <v>['t14:0', 't14:0+OH', 't14:0+3OH']</v>
          </cell>
          <cell r="K1726">
            <v>329.2989</v>
          </cell>
          <cell r="L1726">
            <v>34.200000000000003</v>
          </cell>
          <cell r="M1726">
            <v>0.84</v>
          </cell>
          <cell r="O1726">
            <v>2</v>
          </cell>
        </row>
        <row r="1727">
          <cell r="H1727" t="str">
            <v>[250.1788, 214.1581, 526.3592, 508.3427]</v>
          </cell>
          <cell r="I1727" t="str">
            <v>[338.3088, 68.25, 27.2, 24.0833]</v>
          </cell>
          <cell r="J1727" t="str">
            <v>['t15:4+2OH', 't15:4', 'Cer(t32:8)(dOH)-1H2O', 'Cer(t32:8)(dOH)-2H2O']</v>
          </cell>
          <cell r="K1727">
            <v>457.84210000000002</v>
          </cell>
          <cell r="L1727">
            <v>50</v>
          </cell>
          <cell r="M1727">
            <v>1</v>
          </cell>
          <cell r="O1727">
            <v>2</v>
          </cell>
        </row>
        <row r="1728">
          <cell r="H1728" t="str">
            <v>[292.2239, 526.3592, 508.3427]</v>
          </cell>
          <cell r="I1728" t="str">
            <v>[109.6544, 27.2, 24.0833]</v>
          </cell>
          <cell r="J1728" t="str">
            <v>['t18:4+2OH', 'Cer(t32:8)(dOH)-1H2O', 'Cer(t32:8)(dOH)-2H2O']</v>
          </cell>
          <cell r="K1728">
            <v>160.93770000000001</v>
          </cell>
          <cell r="L1728">
            <v>34.200000000000003</v>
          </cell>
          <cell r="M1728">
            <v>0.35</v>
          </cell>
          <cell r="O1728">
            <v>2</v>
          </cell>
        </row>
        <row r="1729">
          <cell r="H1729" t="str">
            <v>[242.1859, 526.3592, 508.3427]</v>
          </cell>
          <cell r="I1729" t="str">
            <v>[85.0417, 27.2, 24.0833]</v>
          </cell>
          <cell r="J1729" t="str">
            <v>['t17:4', 'Cer(t32:8)(dOH)-1H2O', 'Cer(t32:8)(dOH)-2H2O']</v>
          </cell>
          <cell r="K1729">
            <v>136.32499999999999</v>
          </cell>
          <cell r="L1729">
            <v>30.4</v>
          </cell>
          <cell r="M1729">
            <v>0.3</v>
          </cell>
          <cell r="O1729">
            <v>2</v>
          </cell>
        </row>
        <row r="1730">
          <cell r="H1730" t="str">
            <v>[246.2389, 210.2203, 228.229, 534.4609, 516.4362]</v>
          </cell>
          <cell r="I1730" t="str">
            <v>[38353.3242, 1680.2898, 316.6712, 69.75, 51.0]</v>
          </cell>
          <cell r="J1730" t="str">
            <v>['d14:0+2OH', 'd14:0', 'd14:0+OH', 'Cer(d33:3)(dOH)-1H2O', 'Cer(d33:3)(dOH)-2H2O']</v>
          </cell>
          <cell r="K1730">
            <v>40471.035199999998</v>
          </cell>
          <cell r="L1730">
            <v>83</v>
          </cell>
          <cell r="M1730">
            <v>1</v>
          </cell>
          <cell r="O1730">
            <v>2</v>
          </cell>
        </row>
        <row r="1731">
          <cell r="H1731" t="str">
            <v>[248.2356, 266.2454, 284.2588, 534.4609, 516.4362]</v>
          </cell>
          <cell r="I1731" t="str">
            <v>[2137.0728, 1921.4424, 774.5165, 69.75, 51.0]</v>
          </cell>
          <cell r="J1731" t="str">
            <v>['d17:2', 'd17:2+OH', 'd17:2+2OH', 'Cer(d33:3)(dOH)-1H2O', 'Cer(d33:3)(dOH)-2H2O']</v>
          </cell>
          <cell r="K1731">
            <v>4953.7816999999995</v>
          </cell>
          <cell r="L1731">
            <v>66.399999999999991</v>
          </cell>
          <cell r="M1731">
            <v>0.12</v>
          </cell>
          <cell r="O1731">
            <v>2</v>
          </cell>
        </row>
        <row r="1732">
          <cell r="H1732" t="str">
            <v>[222.2212, 240.2325, 534.4609, 516.4362]</v>
          </cell>
          <cell r="I1732" t="str">
            <v>[8109.8901, 1051.9, 69.75, 51.0]</v>
          </cell>
          <cell r="J1732" t="str">
            <v>['d15:1', 'd15:1+OH', 'Cer(d33:3)(dOH)-1H2O', 'Cer(d33:3)(dOH)-2H2O']</v>
          </cell>
          <cell r="K1732">
            <v>9282.5401000000002</v>
          </cell>
          <cell r="L1732">
            <v>60.3</v>
          </cell>
          <cell r="M1732">
            <v>0.23</v>
          </cell>
          <cell r="O1732">
            <v>2</v>
          </cell>
        </row>
        <row r="1733">
          <cell r="H1733" t="str">
            <v>[536.5028, 280.2626, 298.2734, 262.2522, 518.4923, 316.2835, 500.4836]</v>
          </cell>
          <cell r="I1733" t="str">
            <v>[110673.9844, 39517.9766, 32709.082, 24820.9902, 18653.9453, 15789.6162, 2205.7095]</v>
          </cell>
          <cell r="J1733" t="str">
            <v>['Cer(t34:1)-1H2O', 't18:1+OH', 't18:1+2OH', 't18:1', 'Cer(t34:1)-2H2O', 't18:1+3OH', 'Cer(t34:1)-3H2O']</v>
          </cell>
          <cell r="K1733">
            <v>244371.30420000001</v>
          </cell>
          <cell r="L1733">
            <v>88</v>
          </cell>
          <cell r="M1733">
            <v>1</v>
          </cell>
          <cell r="O1733">
            <v>2</v>
          </cell>
        </row>
        <row r="1734">
          <cell r="H1734" t="str">
            <v>[536.5028, 518.4923, 276.2677, 500.4836, 294.2764, 312.2916]</v>
          </cell>
          <cell r="I1734" t="str">
            <v>[110673.9844, 18653.9453, 11461.0742, 2205.7095, 908.3538, 442.898]</v>
          </cell>
          <cell r="J1734" t="str">
            <v>['Cer(t34:1)-1H2O', 'Cer(t34:1)-2H2O', 't19:1', 'Cer(t34:1)-3H2O', 't19:1+OH', 't19:1+2OH']</v>
          </cell>
          <cell r="K1734">
            <v>144345.96520000001</v>
          </cell>
          <cell r="L1734">
            <v>67.5</v>
          </cell>
          <cell r="M1734">
            <v>0.59</v>
          </cell>
          <cell r="O1734">
            <v>2</v>
          </cell>
        </row>
        <row r="1735">
          <cell r="H1735" t="str">
            <v>[536.5028, 518.4923, 256.2628, 238.2493, 274.2722]</v>
          </cell>
          <cell r="I1735" t="str">
            <v>[110673.9844, 18653.9453, 11407.9199, 370.5226, 106.9205]</v>
          </cell>
          <cell r="J1735" t="str">
            <v>['Cer(d34:1)(2OH)-1H2O', 'Cer(d34:1)(2OH)-2H2O', 'd16:0+OH', 'd16:0', 'd16:0+2OH']</v>
          </cell>
          <cell r="K1735">
            <v>141213.29269999999</v>
          </cell>
          <cell r="L1735">
            <v>66.399999999999991</v>
          </cell>
          <cell r="M1735">
            <v>0.57999999999999996</v>
          </cell>
          <cell r="O1735">
            <v>2</v>
          </cell>
        </row>
        <row r="1736">
          <cell r="H1736" t="str">
            <v>[256.266, 238.2551, 518.536]</v>
          </cell>
          <cell r="I1736" t="str">
            <v>[143.3333, 63.7759, 20.25]</v>
          </cell>
          <cell r="J1736" t="str">
            <v>['d16:0+OH', 'd16:0', 'Cer(d35:0)-2H2O']</v>
          </cell>
          <cell r="K1736">
            <v>227.35919999999999</v>
          </cell>
          <cell r="L1736">
            <v>50</v>
          </cell>
          <cell r="M1736">
            <v>1</v>
          </cell>
          <cell r="O1736">
            <v>2</v>
          </cell>
        </row>
        <row r="1737">
          <cell r="H1737" t="str">
            <v>[330.3306, 294.3128, 518.536]</v>
          </cell>
          <cell r="I1737" t="str">
            <v>[47.625, 24.5, 20.25]</v>
          </cell>
          <cell r="J1737" t="str">
            <v>['d20:0+2OH', 'd20:0', 'Cer(d35:0)-2H2O']</v>
          </cell>
          <cell r="K1737">
            <v>92.375</v>
          </cell>
          <cell r="L1737">
            <v>45</v>
          </cell>
          <cell r="M1737">
            <v>0.41</v>
          </cell>
          <cell r="O1737">
            <v>2</v>
          </cell>
        </row>
        <row r="1738">
          <cell r="H1738" t="str">
            <v>[270.2745, 252.2714, 518.536]</v>
          </cell>
          <cell r="I1738" t="str">
            <v>[34.4491, 21.0, 20.25]</v>
          </cell>
          <cell r="J1738" t="str">
            <v>['d17:0+OH', 'd17:0', 'Cer(d35:0)-2H2O']</v>
          </cell>
          <cell r="K1738">
            <v>75.699100000000001</v>
          </cell>
          <cell r="L1738">
            <v>40</v>
          </cell>
          <cell r="M1738">
            <v>0.33</v>
          </cell>
          <cell r="O1738">
            <v>2</v>
          </cell>
        </row>
        <row r="1739">
          <cell r="H1739" t="str">
            <v>[276.268, 294.2783, 540.5131]</v>
          </cell>
          <cell r="I1739" t="str">
            <v>[184354.5625, 27075.7988, 11359.6338]</v>
          </cell>
          <cell r="J1739" t="str">
            <v>['m19:3', 'm19:3+OH', 'Cer(m37:4)-1H2O']</v>
          </cell>
          <cell r="K1739">
            <v>222789.9951</v>
          </cell>
          <cell r="L1739">
            <v>75</v>
          </cell>
          <cell r="M1739">
            <v>1</v>
          </cell>
          <cell r="O1739">
            <v>2</v>
          </cell>
        </row>
        <row r="1740">
          <cell r="H1740" t="str">
            <v>[206.1899, 540.5131, 224.1999]</v>
          </cell>
          <cell r="I1740" t="str">
            <v>[55096.3242, 11359.6338, 475.3337]</v>
          </cell>
          <cell r="J1740" t="str">
            <v>['m14:3', 'Cer(m37:4)-1H2O', 'm14:3+OH']</v>
          </cell>
          <cell r="K1740">
            <v>66931.291700000002</v>
          </cell>
          <cell r="L1740">
            <v>67.5</v>
          </cell>
          <cell r="M1740">
            <v>0.3</v>
          </cell>
          <cell r="O1740">
            <v>2</v>
          </cell>
        </row>
        <row r="1741">
          <cell r="H1741" t="str">
            <v>[282.2783, 540.5131, 264.2683]</v>
          </cell>
          <cell r="I1741" t="str">
            <v>[22971.6582, 11359.6338, 2536.5386]</v>
          </cell>
          <cell r="J1741" t="str">
            <v>['m18:2+OH', 'Cer(m37:4)-1H2O', 'm18:2']</v>
          </cell>
          <cell r="K1741">
            <v>36867.830600000001</v>
          </cell>
          <cell r="L1741">
            <v>60</v>
          </cell>
          <cell r="M1741">
            <v>0.17</v>
          </cell>
          <cell r="O1741">
            <v>2</v>
          </cell>
        </row>
        <row r="1742">
          <cell r="H1742" t="str">
            <v>[208.2055, 548.539, 226.2155, 530.5283, 244.2276]</v>
          </cell>
          <cell r="I1742" t="str">
            <v>[365735.1875, 65999.5469, 53239.0312, 15145.0723, 286.125]</v>
          </cell>
          <cell r="J1742" t="str">
            <v>['d14:1', 'Cer(d36:1)-1H2O', 'd14:1+OH', 'Cer(d36:1)-2H2O', 'd14:1+2OH']</v>
          </cell>
          <cell r="K1742">
            <v>500404.96289999998</v>
          </cell>
          <cell r="L1742">
            <v>83</v>
          </cell>
          <cell r="M1742">
            <v>1</v>
          </cell>
          <cell r="O1742">
            <v>2</v>
          </cell>
        </row>
        <row r="1743">
          <cell r="H1743" t="str">
            <v>[548.539, 530.5283, 236.2365, 254.2486]</v>
          </cell>
          <cell r="I1743" t="str">
            <v>[65999.5469, 15145.0723, 9216.501, 2194.0251]</v>
          </cell>
          <cell r="J1743" t="str">
            <v>['Cer(d36:1)-1H2O', 'Cer(d36:1)-2H2O', 'd16:1', 'd16:1+OH']</v>
          </cell>
          <cell r="K1743">
            <v>92555.145300000004</v>
          </cell>
          <cell r="L1743">
            <v>60.3</v>
          </cell>
          <cell r="M1743">
            <v>0.18</v>
          </cell>
          <cell r="O1743">
            <v>2</v>
          </cell>
        </row>
        <row r="1744">
          <cell r="H1744" t="str">
            <v>[548.539, 530.5283, 256.2642, 238.2528, 274.2729]</v>
          </cell>
          <cell r="I1744" t="str">
            <v>[65999.5469, 15145.0723, 3083.4675, 2928.6333, 520.1061]</v>
          </cell>
          <cell r="J1744" t="str">
            <v>['Cer(d36:1)-1H2O', 'Cer(d36:1)-2H2O', 'd16:0+OH', 'd16:0', 'd16:0+2OH']</v>
          </cell>
          <cell r="K1744">
            <v>87676.826100000006</v>
          </cell>
          <cell r="L1744">
            <v>58.099999999999987</v>
          </cell>
          <cell r="M1744">
            <v>0.18</v>
          </cell>
          <cell r="O1744">
            <v>2</v>
          </cell>
        </row>
        <row r="1745">
          <cell r="H1745" t="str">
            <v>[568.3485, 550.3445, 220.169, 256.1918, 238.1776, 532.3245, 514.3202, 202.1625, 388.2808, 406.3032]</v>
          </cell>
          <cell r="I1745" t="str">
            <v>[2876.7566, 598.1696, 401.7664, 346.23, 250.5, 222.5, 180.6, 127.0, 98.25, 23.625]</v>
          </cell>
          <cell r="J1745" t="str">
            <v>['HexCer(t24:5)', 'HexCer(t24:5)-1H2O', 't14:3+OH', 't14:3+3OH', 't14:3+2OH', 'HexCer(t24:5)-2H2O', 'HexCer(t24:5)-3H2O', 't14:3', 'HexCer(t24:5)-Hex-H2O', 'HexCer(t24:5)-Hex']</v>
          </cell>
          <cell r="K1745">
            <v>5125.3976000000002</v>
          </cell>
          <cell r="L1745">
            <v>91</v>
          </cell>
          <cell r="M1745">
            <v>1</v>
          </cell>
          <cell r="O1745">
            <v>2</v>
          </cell>
        </row>
        <row r="1746">
          <cell r="H1746" t="str">
            <v>[568.3485, 550.3445, 236.1679, 254.1733, 532.3245, 514.3202, 218.1548, 388.2808, 200.1432, 406.3032]</v>
          </cell>
          <cell r="I1746" t="str">
            <v>[2876.7566, 598.1696, 434.25, 352.7601, 222.5, 180.6, 167.2812, 98.25, 38.25, 23.625]</v>
          </cell>
          <cell r="J1746" t="str">
            <v>['HexCer(t24:5)', 'HexCer(t24:5)-1H2O', 't14:4+2OH', 't14:4+3OH', 'HexCer(t24:5)-2H2O', 'HexCer(t24:5)-3H2O', 't14:4+OH', 'HexCer(t24:5)-Hex-H2O', 't14:4', 'HexCer(t24:5)-Hex']</v>
          </cell>
          <cell r="K1746">
            <v>4992.442500000001</v>
          </cell>
          <cell r="L1746">
            <v>81.900000000000006</v>
          </cell>
          <cell r="M1746">
            <v>0.97</v>
          </cell>
          <cell r="O1746">
            <v>2</v>
          </cell>
        </row>
        <row r="1747">
          <cell r="H1747" t="str">
            <v>[568.3485, 550.3445, 240.1963, 532.3245, 514.3202, 222.1861, 388.2808, 204.1733, 258.2047, 406.3032]</v>
          </cell>
          <cell r="I1747" t="str">
            <v>[2876.7566, 598.1696, 409.3289, 222.5, 180.6, 168.125, 98.25, 79.6806, 39.75, 23.625]</v>
          </cell>
          <cell r="J1747" t="str">
            <v>['HexCer(t24:5)', 'HexCer(t24:5)-1H2O', 't14:2+2OH', 'HexCer(t24:5)-2H2O', 'HexCer(t24:5)-3H2O', 't14:2+OH', 'HexCer(t24:5)-Hex-H2O', 't14:2', 't14:2+3OH', 'HexCer(t24:5)-Hex']</v>
          </cell>
          <cell r="K1747">
            <v>4696.7857000000004</v>
          </cell>
          <cell r="L1747">
            <v>72.8</v>
          </cell>
          <cell r="M1747">
            <v>0.92</v>
          </cell>
          <cell r="O1747">
            <v>2</v>
          </cell>
        </row>
        <row r="1748">
          <cell r="H1748" t="str">
            <v>[264.2648, 282.2798, 300.2922, 550.5205, 514.4968]</v>
          </cell>
          <cell r="I1748" t="str">
            <v>[5768.9526, 698.7585, 166.875, 37.0833, 20.0]</v>
          </cell>
          <cell r="J1748" t="str">
            <v>['t18:0', 't18:0+OH', 't18:0+2OH', 'Cer(t35:1)-1H2O', 'Cer(t35:1)-3H2O']</v>
          </cell>
          <cell r="K1748">
            <v>6691.6693999999998</v>
          </cell>
          <cell r="L1748">
            <v>62</v>
          </cell>
          <cell r="M1748">
            <v>1</v>
          </cell>
          <cell r="O1748">
            <v>2</v>
          </cell>
        </row>
        <row r="1749">
          <cell r="H1749" t="str">
            <v>[264.2648, 282.2798, 300.2922, 550.5205]</v>
          </cell>
          <cell r="I1749" t="str">
            <v>[5768.9526, 698.7585, 166.875, 37.0833]</v>
          </cell>
          <cell r="J1749" t="str">
            <v>['d18:1', 'd18:1+OH', 'd18:1+2OH', 'Cer(d35:1)(2OH)-1H2O']</v>
          </cell>
          <cell r="K1749">
            <v>6671.6693999999998</v>
          </cell>
          <cell r="L1749">
            <v>60.3</v>
          </cell>
          <cell r="M1749">
            <v>1</v>
          </cell>
          <cell r="O1749">
            <v>2</v>
          </cell>
        </row>
        <row r="1750">
          <cell r="H1750" t="str">
            <v>[270.2761, 252.2663, 550.5205]</v>
          </cell>
          <cell r="I1750" t="str">
            <v>[1808.2118, 252.0, 37.0833]</v>
          </cell>
          <cell r="J1750" t="str">
            <v>['d17:0+OH', 'd17:0', 'Cer(d35:1)(2OH)-1H2O']</v>
          </cell>
          <cell r="K1750">
            <v>2097.2950999999998</v>
          </cell>
          <cell r="L1750">
            <v>40</v>
          </cell>
          <cell r="M1750">
            <v>0.31</v>
          </cell>
          <cell r="O1750">
            <v>2</v>
          </cell>
        </row>
        <row r="1751">
          <cell r="H1751" t="str">
            <v>[312.3257, 330.3352, 550.5485, 294.3105, 532.5499]</v>
          </cell>
          <cell r="I1751" t="str">
            <v>[7585.1909, 737.7786, 482.456, 40.0417, 20.0833]</v>
          </cell>
          <cell r="J1751" t="str">
            <v>['d20:0+OH', 'd20:0+2OH', 'Cer(d36:0)-1H2O', 'd20:0', 'Cer(d36:0)-2H2O']</v>
          </cell>
          <cell r="K1751">
            <v>8865.5504999999994</v>
          </cell>
          <cell r="L1751">
            <v>83</v>
          </cell>
          <cell r="M1751">
            <v>1</v>
          </cell>
          <cell r="O1751">
            <v>2</v>
          </cell>
        </row>
        <row r="1752">
          <cell r="H1752" t="str">
            <v>[284.2945, 302.3053, 550.5485, 266.2872, 532.5499]</v>
          </cell>
          <cell r="I1752" t="str">
            <v>[6335.9375, 611.936, 482.456, 77.0312, 20.0833]</v>
          </cell>
          <cell r="J1752" t="str">
            <v>['d18:0+OH', 'd18:0+2OH', 'Cer(d36:0)-1H2O', 'd18:0', 'Cer(d36:0)-2H2O']</v>
          </cell>
          <cell r="K1752">
            <v>7527.4440000000004</v>
          </cell>
          <cell r="L1752">
            <v>74.7</v>
          </cell>
          <cell r="M1752">
            <v>0.85</v>
          </cell>
          <cell r="O1752">
            <v>2</v>
          </cell>
        </row>
        <row r="1753">
          <cell r="H1753" t="str">
            <v>[256.2623, 550.5485, 274.2723, 238.2532, 532.5499]</v>
          </cell>
          <cell r="I1753" t="str">
            <v>[1194.2794, 482.456, 230.405, 88.4712, 20.0833]</v>
          </cell>
          <cell r="J1753" t="str">
            <v>['d16:0+OH', 'Cer(d36:0)-1H2O', 'd16:0+2OH', 'd16:0', 'Cer(d36:0)-2H2O']</v>
          </cell>
          <cell r="K1753">
            <v>2015.6949</v>
          </cell>
          <cell r="L1753">
            <v>58.099999999999987</v>
          </cell>
          <cell r="M1753">
            <v>0.23</v>
          </cell>
          <cell r="O1753">
            <v>2</v>
          </cell>
        </row>
        <row r="1754">
          <cell r="H1754" t="str">
            <v>[272.2532, 236.2335, 568.5394, 254.251, 532.5152]</v>
          </cell>
          <cell r="I1754" t="str">
            <v>[232.4568, 201.0147, 196.875, 51.0833, 41.25]</v>
          </cell>
          <cell r="J1754" t="str">
            <v>['t16:0+2OH', 't16:0', 'Cer(t35:0)(2OH)-1H2O', 't16:0+OH', 'Cer(t35:0)(2OH)-3H2O']</v>
          </cell>
          <cell r="K1754">
            <v>722.6798</v>
          </cell>
          <cell r="L1754">
            <v>49.6</v>
          </cell>
          <cell r="M1754">
            <v>0.46</v>
          </cell>
          <cell r="O1754">
            <v>2</v>
          </cell>
        </row>
        <row r="1755">
          <cell r="H1755" t="str">
            <v>[328.3252, 310.3075, 568.5394, 532.5152]</v>
          </cell>
          <cell r="I1755" t="str">
            <v>[340.25, 235.0278, 196.875, 41.25]</v>
          </cell>
          <cell r="J1755" t="str">
            <v>['t20:0+2OH', 't20:0+OH', 'Cer(t35:0)(2OH)-1H2O', 'Cer(t35:0)(2OH)-3H2O']</v>
          </cell>
          <cell r="K1755">
            <v>813.40280000000007</v>
          </cell>
          <cell r="L1755">
            <v>45</v>
          </cell>
          <cell r="M1755">
            <v>0.51</v>
          </cell>
          <cell r="O1755">
            <v>2</v>
          </cell>
        </row>
        <row r="1756">
          <cell r="H1756" t="str">
            <v>[314.3117, 568.5394, 532.5152]</v>
          </cell>
          <cell r="I1756" t="str">
            <v>[1343.2101, 196.875, 41.25]</v>
          </cell>
          <cell r="J1756" t="str">
            <v>['t19:0+2OH', 'Cer(t35:0)(2OH)-1H2O', 'Cer(t35:0)(2OH)-3H2O']</v>
          </cell>
          <cell r="K1756">
            <v>1581.3351</v>
          </cell>
          <cell r="L1756">
            <v>38</v>
          </cell>
          <cell r="M1756">
            <v>1</v>
          </cell>
          <cell r="O1756">
            <v>2</v>
          </cell>
        </row>
        <row r="1757">
          <cell r="H1757" t="str">
            <v>[310.3097, 328.3215, 576.5366, 540.5111, 558.5242]</v>
          </cell>
          <cell r="I1757" t="str">
            <v>[26399.1699, 575.031, 325.4944, 94.2, 91.8063]</v>
          </cell>
          <cell r="J1757" t="str">
            <v>['t20:0+OH', 't20:0+2OH', 'Cer(t37:2)-1H2O', 'Cer(t37:2)-3H2O', 'Cer(t37:2)-2H2O']</v>
          </cell>
          <cell r="K1757">
            <v>27485.7016</v>
          </cell>
          <cell r="L1757">
            <v>62</v>
          </cell>
          <cell r="M1757">
            <v>1</v>
          </cell>
          <cell r="O1757">
            <v>2</v>
          </cell>
        </row>
        <row r="1758">
          <cell r="H1758" t="str">
            <v>[310.3097, 328.3215, 576.5366, 558.5242]</v>
          </cell>
          <cell r="I1758" t="str">
            <v>[26399.1699, 575.031, 325.4944, 91.8063]</v>
          </cell>
          <cell r="J1758" t="str">
            <v>['d20:1+OH', 'd20:1+2OH', 'Cer(d37:2)(2OH)-1H2O', 'Cer(d37:2)(2OH)-2H2O']</v>
          </cell>
          <cell r="K1758">
            <v>27391.5016</v>
          </cell>
          <cell r="L1758">
            <v>60.3</v>
          </cell>
          <cell r="M1758">
            <v>1</v>
          </cell>
          <cell r="O1758">
            <v>2</v>
          </cell>
        </row>
        <row r="1759">
          <cell r="H1759" t="str">
            <v>[264.2728, 282.2763, 300.2896, 576.5366, 540.5111, 558.5242]</v>
          </cell>
          <cell r="I1759" t="str">
            <v>[756.8528, 683.507, 599.4445, 325.4944, 94.2, 91.8063]</v>
          </cell>
          <cell r="J1759" t="str">
            <v>['t18:0', 't18:0+OH', 't18:0+2OH', 'Cer(t37:2)-1H2O', 'Cer(t37:2)-3H2O', 'Cer(t37:2)-2H2O']</v>
          </cell>
          <cell r="K1759">
            <v>2551.3049999999998</v>
          </cell>
          <cell r="L1759">
            <v>52.5</v>
          </cell>
          <cell r="M1759">
            <v>0.09</v>
          </cell>
          <cell r="O1759">
            <v>2</v>
          </cell>
        </row>
        <row r="1760">
          <cell r="H1760" t="str">
            <v>[598.4295, 580.4182, 204.1765, 240.1927, 222.1812]</v>
          </cell>
          <cell r="I1760" t="str">
            <v>[1295.1367, 461.802, 214.7812, 167.0833, 22.25]</v>
          </cell>
          <cell r="J1760" t="str">
            <v>['HexCer(d27:3)', 'HexCer(d27:3)-1H2O', 'd14:3', 'd14:3+2OH', 'd14:3+OH']</v>
          </cell>
          <cell r="K1760">
            <v>2161.0531999999998</v>
          </cell>
          <cell r="L1760">
            <v>50.400000000000013</v>
          </cell>
          <cell r="M1760">
            <v>0.94</v>
          </cell>
          <cell r="O1760">
            <v>2</v>
          </cell>
        </row>
        <row r="1761">
          <cell r="H1761" t="str">
            <v>[598.4295, 580.4182, 254.2082, 236.199]</v>
          </cell>
          <cell r="I1761" t="str">
            <v>[1295.1367, 461.802, 416.5055, 120.1157]</v>
          </cell>
          <cell r="J1761" t="str">
            <v>['HexCer(d27:3)', 'HexCer(d27:3)-1H2O', 'd15:3+2OH', 'd15:3+OH']</v>
          </cell>
          <cell r="K1761">
            <v>2293.5599000000002</v>
          </cell>
          <cell r="L1761">
            <v>44</v>
          </cell>
          <cell r="M1761">
            <v>1</v>
          </cell>
          <cell r="O1761">
            <v>2</v>
          </cell>
        </row>
        <row r="1762">
          <cell r="H1762" t="str">
            <v>[598.4295, 580.4182, 282.2439, 264.2326]</v>
          </cell>
          <cell r="I1762" t="str">
            <v>[1295.1367, 461.802, 266.6398, 103.4712]</v>
          </cell>
          <cell r="J1762" t="str">
            <v>['HexCer(d27:3)', 'HexCer(d27:3)-1H2O', 'd17:3+2OH', 'd17:3+OH']</v>
          </cell>
          <cell r="K1762">
            <v>2127.0497</v>
          </cell>
          <cell r="L1762">
            <v>35.200000000000003</v>
          </cell>
          <cell r="M1762">
            <v>0.93</v>
          </cell>
          <cell r="O1762">
            <v>2</v>
          </cell>
        </row>
        <row r="1763">
          <cell r="H1763" t="str">
            <v>[582.5448, 282.2779, 564.5337, 264.2673, 300.2895, 318.3011, 546.5245]</v>
          </cell>
          <cell r="I1763" t="str">
            <v>[14663.7061, 6786.5576, 3408.5222, 3048.7939, 2968.3633, 670.0645, 410.375]</v>
          </cell>
          <cell r="J1763" t="str">
            <v>['Cer(t36:0)(2OH)-1H2O', 't18:0+OH', 'Cer(t36:0)(2OH)-2H2O', 't18:0', 't18:0+2OH', 't18:0+3OH', 'Cer(t36:0)(2OH)-3H2O']</v>
          </cell>
          <cell r="K1763">
            <v>31956.382600000001</v>
          </cell>
          <cell r="L1763">
            <v>88</v>
          </cell>
          <cell r="M1763">
            <v>1</v>
          </cell>
          <cell r="O1763">
            <v>2</v>
          </cell>
        </row>
        <row r="1764">
          <cell r="H1764" t="str">
            <v>[582.5448, 564.5337, 252.2697, 270.2804]</v>
          </cell>
          <cell r="I1764" t="str">
            <v>[14663.7061, 3408.5222, 1052.741, 701.324]</v>
          </cell>
          <cell r="J1764" t="str">
            <v>['Cer(d36:0)(dOH)-1H2O', 'Cer(d36:0)(dOH)-2H2O', 'd17:0', 'd17:0+OH']</v>
          </cell>
          <cell r="K1764">
            <v>19826.293300000001</v>
          </cell>
          <cell r="L1764">
            <v>60.3</v>
          </cell>
          <cell r="M1764">
            <v>0.62</v>
          </cell>
          <cell r="O1764">
            <v>2</v>
          </cell>
        </row>
        <row r="1765">
          <cell r="H1765" t="str">
            <v>[582.5448, 564.5337, 324.3266, 546.5245, 306.3215]</v>
          </cell>
          <cell r="I1765" t="str">
            <v>[14663.7061, 3408.5222, 1151.3361, 410.375, 22.25]</v>
          </cell>
          <cell r="J1765" t="str">
            <v>['Cer(t36:0)(2OH)-1H2O', 'Cer(t36:0)(2OH)-2H2O', 't21:0+OH', 'Cer(t36:0)(2OH)-3H2O', 't21:0']</v>
          </cell>
          <cell r="K1765">
            <v>19656.189399999999</v>
          </cell>
          <cell r="L1765">
            <v>49.6</v>
          </cell>
          <cell r="M1765">
            <v>0.62</v>
          </cell>
          <cell r="O1765">
            <v>2</v>
          </cell>
        </row>
        <row r="1766">
          <cell r="H1766" t="str">
            <v>[324.3252, 588.5278, 570.5237, 342.334, 306.3197]</v>
          </cell>
          <cell r="I1766" t="str">
            <v>[2016.0504, 347.6042, 149.4, 84.75, 26.7961]</v>
          </cell>
          <cell r="J1766" t="str">
            <v>['d21:1+OH', 'Cer(d38:3)(2OH)-1H2O', 'Cer(d38:3)(2OH)-2H2O', 'd21:1+2OH', 'd21:1']</v>
          </cell>
          <cell r="K1766">
            <v>2624.6007</v>
          </cell>
          <cell r="L1766">
            <v>83</v>
          </cell>
          <cell r="M1766">
            <v>1</v>
          </cell>
          <cell r="O1766">
            <v>2</v>
          </cell>
        </row>
        <row r="1767">
          <cell r="H1767" t="str">
            <v>[324.3252, 588.5278, 570.5237, 342.334, 306.3197]</v>
          </cell>
          <cell r="I1767" t="str">
            <v>[2016.0504, 347.6042, 149.4, 84.75, 26.7961]</v>
          </cell>
          <cell r="J1767" t="str">
            <v>['t21:0+OH', 'Cer(t38:3)-1H2O', 'Cer(t38:3)-2H2O', 't21:0+2OH', 't21:0']</v>
          </cell>
          <cell r="K1767">
            <v>2624.6007</v>
          </cell>
          <cell r="L1767">
            <v>62</v>
          </cell>
          <cell r="M1767">
            <v>1</v>
          </cell>
          <cell r="O1767">
            <v>2</v>
          </cell>
        </row>
        <row r="1768">
          <cell r="H1768" t="str">
            <v>[324.2941, 588.5278, 342.3044, 306.2836, 570.5237]</v>
          </cell>
          <cell r="I1768" t="str">
            <v>[718.7593, 347.6042, 331.5714, 200.0253, 149.4]</v>
          </cell>
          <cell r="J1768" t="str">
            <v>['t20:2+2OH', 'Cer(t38:3)-1H2O', 't20:2+3OH', 't20:2+OH', 'Cer(t38:3)-2H2O']</v>
          </cell>
          <cell r="K1768">
            <v>1747.3602000000001</v>
          </cell>
          <cell r="L1768">
            <v>55.8</v>
          </cell>
          <cell r="M1768">
            <v>0.67</v>
          </cell>
          <cell r="O1768">
            <v>2</v>
          </cell>
        </row>
        <row r="1769">
          <cell r="H1769" t="str">
            <v>[366.3742, 348.3676, 642.5711, 594.5852, 402.3999]</v>
          </cell>
          <cell r="I1769" t="str">
            <v>[446.2896, 248.1905, 163.4803, 78.75, 21.0833]</v>
          </cell>
          <cell r="J1769" t="str">
            <v>['t24:0+OH', 't24:0', 'Cer(t38:0)(tOH)-1H2O', 'Cer(t38:0)-1H2O', 't24:0+3OH']</v>
          </cell>
          <cell r="K1769">
            <v>957.79369999999994</v>
          </cell>
          <cell r="L1769">
            <v>62</v>
          </cell>
          <cell r="M1769">
            <v>1</v>
          </cell>
          <cell r="O1769">
            <v>2</v>
          </cell>
        </row>
        <row r="1770">
          <cell r="H1770" t="str">
            <v>[278.2798, 332.3209, 642.5711, 594.5852, 296.2977]</v>
          </cell>
          <cell r="I1770" t="str">
            <v>[415.375, 183.0, 163.4803, 78.75, 34.875]</v>
          </cell>
          <cell r="J1770" t="str">
            <v>['t19:0', 't19:0+3OH', 'Cer(t38:0)(tOH)-1H2O', 'Cer(t38:0)-1H2O', 't19:0+OH']</v>
          </cell>
          <cell r="K1770">
            <v>875.48029999999994</v>
          </cell>
          <cell r="L1770">
            <v>55.8</v>
          </cell>
          <cell r="M1770">
            <v>0.91</v>
          </cell>
          <cell r="O1770">
            <v>2</v>
          </cell>
        </row>
        <row r="1771">
          <cell r="H1771" t="str">
            <v>[282.2792, 642.5711, 264.2679, 594.5852, 300.2884]</v>
          </cell>
          <cell r="I1771" t="str">
            <v>[239.75, 163.4803, 96.1607, 78.75, 63.45]</v>
          </cell>
          <cell r="J1771" t="str">
            <v>['t18:0+OH', 'Cer(t38:0)(tOH)-1H2O', 't18:0', 'Cer(t38:0)-1H2O', 't18:0+2OH']</v>
          </cell>
          <cell r="K1771">
            <v>641.59100000000012</v>
          </cell>
          <cell r="L1771">
            <v>43.4</v>
          </cell>
          <cell r="M1771">
            <v>0.67</v>
          </cell>
          <cell r="O1771">
            <v>2</v>
          </cell>
        </row>
        <row r="1772">
          <cell r="H1772" t="str">
            <v>[284.2953, 476.445, 266.285, 302.3018, 630.4432]</v>
          </cell>
          <cell r="I1772" t="str">
            <v>[712.0698, 267.1607, 247.9066, 76.0312, 47.5568]</v>
          </cell>
          <cell r="J1772" t="str">
            <v>['d18:0+OH', 'PGCer(d31:2)-phosphoglycerol', 'd18:0', 'd18:0+2OH', 'PGCer(d31:2)-1H2O']</v>
          </cell>
          <cell r="K1772">
            <v>1350.7251000000001</v>
          </cell>
          <cell r="L1772">
            <v>50</v>
          </cell>
          <cell r="M1772">
            <v>1</v>
          </cell>
          <cell r="O1772">
            <v>2</v>
          </cell>
        </row>
        <row r="1773">
          <cell r="H1773" t="str">
            <v>[264.2664, 476.445, 282.2823, 300.2872, 630.4432]</v>
          </cell>
          <cell r="I1773" t="str">
            <v>[436.3781, 267.1607, 243.2353, 83.25, 47.5568]</v>
          </cell>
          <cell r="J1773" t="str">
            <v>['d18:1', 'PGCer(d31:2)-phosphoglycerol', 'd18:1+OH', 'd18:1+2OH', 'PGCer(d31:2)-1H2O']</v>
          </cell>
          <cell r="K1773">
            <v>1077.5808999999999</v>
          </cell>
          <cell r="L1773">
            <v>45</v>
          </cell>
          <cell r="M1773">
            <v>0.8</v>
          </cell>
          <cell r="O1773">
            <v>2</v>
          </cell>
        </row>
        <row r="1774">
          <cell r="H1774" t="str">
            <v>[476.445, 278.2793, 296.2933, 314.2992, 630.4432]</v>
          </cell>
          <cell r="I1774" t="str">
            <v>[267.1607, 232.1429, 218.2, 92.25, 47.5568]</v>
          </cell>
          <cell r="J1774" t="str">
            <v>['PGCer(d31:2)-phosphoglycerol', 'd19:1', 'd19:1+OH', 'd19:1+2OH', 'PGCer(d31:2)-1H2O']</v>
          </cell>
          <cell r="K1774">
            <v>857.31039999999996</v>
          </cell>
          <cell r="L1774">
            <v>40</v>
          </cell>
          <cell r="M1774">
            <v>0.63</v>
          </cell>
          <cell r="O1774">
            <v>2</v>
          </cell>
        </row>
        <row r="1775">
          <cell r="H1775" t="str">
            <v>[630.5162, 316.3174, 298.3061, 280.2957, 612.5036]</v>
          </cell>
          <cell r="I1775" t="str">
            <v>[11487.2197, 649.7756, 507.2046, 307.0033, 255.962]</v>
          </cell>
          <cell r="J1775" t="str">
            <v>['CerP(d36:0)-1H2O', 'd19:0+2OH', 'd19:0+OH', 'd19:0', 'CerP(d36:0)-2H2O']</v>
          </cell>
          <cell r="K1775">
            <v>13207.165199999999</v>
          </cell>
          <cell r="L1775">
            <v>56.000000000000007</v>
          </cell>
          <cell r="M1775">
            <v>1</v>
          </cell>
          <cell r="O1775">
            <v>2</v>
          </cell>
        </row>
        <row r="1776">
          <cell r="H1776" t="str">
            <v>[630.5162, 350.3783, 612.5036, 368.3893, 386.4017]</v>
          </cell>
          <cell r="I1776" t="str">
            <v>[11487.2197, 515.2857, 255.962, 157.64, 31.1667]</v>
          </cell>
          <cell r="J1776" t="str">
            <v>['CerP(d36:0)-1H2O', 'd24:0', 'CerP(d36:0)-2H2O', 'd24:0+OH', 'd24:0+2OH']</v>
          </cell>
          <cell r="K1776">
            <v>12447.274100000001</v>
          </cell>
          <cell r="L1776">
            <v>44.8</v>
          </cell>
          <cell r="M1776">
            <v>0.94</v>
          </cell>
          <cell r="O1776">
            <v>2</v>
          </cell>
        </row>
        <row r="1777">
          <cell r="H1777" t="str">
            <v>[630.5162, 322.3493, 340.3513, 612.5036]</v>
          </cell>
          <cell r="I1777" t="str">
            <v>[11487.2197, 722.0042, 499.1635, 255.962]</v>
          </cell>
          <cell r="J1777" t="str">
            <v>['CerP(d36:0)-1H2O', 'd22:0', 'd22:0+OH', 'CerP(d36:0)-2H2O']</v>
          </cell>
          <cell r="K1777">
            <v>12964.349399999999</v>
          </cell>
          <cell r="L1777">
            <v>39.6</v>
          </cell>
          <cell r="M1777">
            <v>0.98</v>
          </cell>
          <cell r="O1777">
            <v>2</v>
          </cell>
        </row>
        <row r="1778">
          <cell r="H1778" t="str">
            <v>[282.2783, 636.5613, 264.2683, 300.2896]</v>
          </cell>
          <cell r="I1778" t="str">
            <v>[459.0179, 225.0132, 174.7603, 148.0]</v>
          </cell>
          <cell r="J1778" t="str">
            <v>['t18:0+OH', 'Cer(t39:2)(dOH)-1H2O', 't18:0', 't18:0+2OH']</v>
          </cell>
          <cell r="K1778">
            <v>1006.7914</v>
          </cell>
          <cell r="L1778">
            <v>45</v>
          </cell>
          <cell r="M1778">
            <v>0.45</v>
          </cell>
          <cell r="O1778">
            <v>2</v>
          </cell>
        </row>
        <row r="1779">
          <cell r="H1779" t="str">
            <v>[312.2904, 636.5613, 330.3044, 294.278]</v>
          </cell>
          <cell r="I1779" t="str">
            <v>[620.6864, 225.0132, 72.0, 58.1912]</v>
          </cell>
          <cell r="J1779" t="str">
            <v>['t19:1+2OH', 'Cer(t39:2)(dOH)-1H2O', 't19:1+3OH', 't19:1+OH']</v>
          </cell>
          <cell r="K1779">
            <v>975.89080000000001</v>
          </cell>
          <cell r="L1779">
            <v>40</v>
          </cell>
          <cell r="M1779">
            <v>0.43</v>
          </cell>
          <cell r="O1779">
            <v>2</v>
          </cell>
        </row>
        <row r="1780">
          <cell r="H1780" t="str">
            <v>[206.1889, 636.5613, 260.2176]</v>
          </cell>
          <cell r="I1780" t="str">
            <v>[1882.5377, 225.0132, 149.2]</v>
          </cell>
          <cell r="J1780" t="str">
            <v>['t14:1', 'Cer(t39:2)(dOH)-1H2O', 't14:1+3OH']</v>
          </cell>
          <cell r="K1780">
            <v>2256.7509</v>
          </cell>
          <cell r="L1780">
            <v>38</v>
          </cell>
          <cell r="M1780">
            <v>1</v>
          </cell>
          <cell r="O1780">
            <v>2</v>
          </cell>
        </row>
        <row r="1781">
          <cell r="H1781" t="str">
            <v>[288.2913, 270.274, 252.2644]</v>
          </cell>
          <cell r="I1781" t="str">
            <v>[266.2812, 129.675, 114.675]</v>
          </cell>
          <cell r="J1781" t="str">
            <v>['d17:0+2OH', 'd17:0+OH', 'd17:0']</v>
          </cell>
          <cell r="K1781">
            <v>510.63119999999998</v>
          </cell>
          <cell r="L1781">
            <v>50</v>
          </cell>
          <cell r="M1781">
            <v>1</v>
          </cell>
          <cell r="O1781">
            <v>2</v>
          </cell>
        </row>
        <row r="1782">
          <cell r="H1782" t="str">
            <v>[350.3819, 386.3951, 368.3864]</v>
          </cell>
          <cell r="I1782" t="str">
            <v>[250.2012, 90.25, 33.0]</v>
          </cell>
          <cell r="J1782" t="str">
            <v>['d24:0', 'd24:0+2OH', 'd24:0+OH']</v>
          </cell>
          <cell r="K1782">
            <v>373.45119999999997</v>
          </cell>
          <cell r="L1782">
            <v>45</v>
          </cell>
          <cell r="M1782">
            <v>0.73</v>
          </cell>
          <cell r="O1782">
            <v>2</v>
          </cell>
        </row>
        <row r="1783">
          <cell r="H1783" t="str">
            <v>[638.6068, 282.2784, 264.2677, 620.5962, 300.2885, 602.5858, 318.2991]</v>
          </cell>
          <cell r="I1783" t="str">
            <v>[274572.875, 131031.3828, 77798.9844, 43634.1914, 43508.8789, 11888.125, 9074.6318]</v>
          </cell>
          <cell r="J1783" t="str">
            <v>['Cer(t40:0)(2OH)-1H2O', 't18:0+OH', 't18:0', 'Cer(t40:0)(2OH)-2H2O', 't18:0+2OH', 'Cer(t40:0)(2OH)-3H2O', 't18:0+3OH']</v>
          </cell>
          <cell r="K1783">
            <v>591509.06929999997</v>
          </cell>
          <cell r="L1783">
            <v>88</v>
          </cell>
          <cell r="M1783">
            <v>1</v>
          </cell>
          <cell r="O1783">
            <v>2</v>
          </cell>
        </row>
        <row r="1784">
          <cell r="H1784" t="str">
            <v>[638.6068, 620.5962, 252.2679, 270.2787, 288.2867]</v>
          </cell>
          <cell r="I1784" t="str">
            <v>[274572.875, 43634.1914, 21421.3574, 14570.4258, 49.5568]</v>
          </cell>
          <cell r="J1784" t="str">
            <v>['Cer(d40:0)(dOH)-1H2O', 'Cer(d40:0)(dOH)-2H2O', 'd17:0', 'd17:0+OH', 'd17:0+2OH']</v>
          </cell>
          <cell r="K1784">
            <v>354248.40639999998</v>
          </cell>
          <cell r="L1784">
            <v>74.7</v>
          </cell>
          <cell r="M1784">
            <v>0.6</v>
          </cell>
          <cell r="O1784">
            <v>2</v>
          </cell>
        </row>
        <row r="1785">
          <cell r="H1785" t="str">
            <v>[638.6068, 620.5962, 356.3511, 602.5858, 338.3397, 320.3292, 374.3569]</v>
          </cell>
          <cell r="I1785" t="str">
            <v>[274572.875, 43634.1914, 17505.0137, 11888.125, 2087.1843, 322.7551, 93.25]</v>
          </cell>
          <cell r="J1785" t="str">
            <v>['Cer(t40:0)(2OH)-1H2O', 'Cer(t40:0)(2OH)-2H2O', 't22:0+2OH', 'Cer(t40:0)(2OH)-3H2O', 't22:0+OH', 't22:0', 't22:0+3OH']</v>
          </cell>
          <cell r="K1785">
            <v>350103.39450000011</v>
          </cell>
          <cell r="L1785">
            <v>70.400000000000006</v>
          </cell>
          <cell r="M1785">
            <v>0.59</v>
          </cell>
          <cell r="O1785">
            <v>2</v>
          </cell>
        </row>
        <row r="1786">
          <cell r="H1786" t="str">
            <v>[642.5711, 334.3404, 352.3589, 594.5852]</v>
          </cell>
          <cell r="I1786" t="str">
            <v>[163.4803, 160.0728, 133.75, 78.75]</v>
          </cell>
          <cell r="J1786" t="str">
            <v>['Cer(t38:0)(tOH)-1H2O', 't23:0', 't23:0+OH', 'Cer(t38:0)-1H2O']</v>
          </cell>
          <cell r="K1786">
            <v>536.05309999999997</v>
          </cell>
          <cell r="L1786">
            <v>50</v>
          </cell>
          <cell r="M1786">
            <v>1</v>
          </cell>
          <cell r="O1786">
            <v>2</v>
          </cell>
        </row>
        <row r="1787">
          <cell r="H1787" t="str">
            <v>[642.5711, 306.3132, 594.5852, 324.3262]</v>
          </cell>
          <cell r="I1787" t="str">
            <v>[163.4803, 119.125, 78.75, 64.5568]</v>
          </cell>
          <cell r="J1787" t="str">
            <v>['Cer(t38:0)(tOH)-1H2O', 't21:0', 'Cer(t38:0)-1H2O', 't21:0+OH']</v>
          </cell>
          <cell r="K1787">
            <v>425.91210000000001</v>
          </cell>
          <cell r="L1787">
            <v>45</v>
          </cell>
          <cell r="M1787">
            <v>0.79</v>
          </cell>
          <cell r="O1787">
            <v>2</v>
          </cell>
        </row>
        <row r="1788">
          <cell r="H1788" t="str">
            <v>[642.5711, 254.2438, 594.5852, 290.2682]</v>
          </cell>
          <cell r="I1788" t="str">
            <v>[163.4803, 118.1429, 78.75, 31.05]</v>
          </cell>
          <cell r="J1788" t="str">
            <v>['Cer(t38:0)(tOH)-1H2O', 't16:0+OH', 'Cer(t38:0)-1H2O', 't16:0+3OH']</v>
          </cell>
          <cell r="K1788">
            <v>391.42320000000001</v>
          </cell>
          <cell r="L1788">
            <v>40</v>
          </cell>
          <cell r="M1788">
            <v>0.73</v>
          </cell>
          <cell r="O1788">
            <v>2</v>
          </cell>
        </row>
        <row r="1789">
          <cell r="H1789" t="str">
            <v>[276.2322, 294.2445, 480.3875, 604.3845]</v>
          </cell>
          <cell r="I1789" t="str">
            <v>[360.6036, 223.2149, 124.2883, 37.0321]</v>
          </cell>
          <cell r="J1789" t="str">
            <v>['d18:4+OH', 'd18:4+2OH', 'SM(d32:7)-C5H14NO4P', 'SM(d32:7)-C3H9N']</v>
          </cell>
          <cell r="K1789">
            <v>745.13890000000004</v>
          </cell>
          <cell r="L1789">
            <v>36</v>
          </cell>
          <cell r="M1789">
            <v>1</v>
          </cell>
          <cell r="O1789">
            <v>2</v>
          </cell>
        </row>
        <row r="1790">
          <cell r="H1790" t="str">
            <v>[296.2603, 260.2407, 480.3875, 604.3845, 278.2489]</v>
          </cell>
          <cell r="I1790" t="str">
            <v>[246.375, 159.0833, 124.2883, 37.0321, 36.1023]</v>
          </cell>
          <cell r="J1790" t="str">
            <v>['d18:3+2OH', 'd18:3', 'SM(d32:7)-C5H14NO4P', 'SM(d32:7)-C3H9N', 'd18:3+OH']</v>
          </cell>
          <cell r="K1790">
            <v>602.88100000000009</v>
          </cell>
          <cell r="L1790">
            <v>36</v>
          </cell>
          <cell r="M1790">
            <v>0.81</v>
          </cell>
          <cell r="O1790">
            <v>2</v>
          </cell>
        </row>
        <row r="1791">
          <cell r="H1791" t="str">
            <v>[296.2603, 260.2407, 538.4331, 278.2489]</v>
          </cell>
          <cell r="I1791" t="str">
            <v>[246.375, 159.0833, 87.45, 36.1023]</v>
          </cell>
          <cell r="J1791" t="str">
            <v>['d18:3+2OH', 'd18:3', 'CAEP(d35:7)(2OH)-C2H8NO3P', 'd18:3+OH']</v>
          </cell>
          <cell r="K1791">
            <v>529.01059999999995</v>
          </cell>
          <cell r="L1791">
            <v>35</v>
          </cell>
          <cell r="M1791">
            <v>0.71</v>
          </cell>
          <cell r="O1791">
            <v>2</v>
          </cell>
        </row>
        <row r="1792">
          <cell r="H1792" t="str">
            <v>[262.2513, 280.262, 648.5974]</v>
          </cell>
          <cell r="I1792" t="str">
            <v>[354.1655, 236.4321, 60.0]</v>
          </cell>
          <cell r="J1792" t="str">
            <v>['m18:3', 'm18:3+OH', 'Cer(m45:6)-1H2O']</v>
          </cell>
          <cell r="K1792">
            <v>650.59760000000006</v>
          </cell>
          <cell r="L1792">
            <v>60</v>
          </cell>
          <cell r="M1792">
            <v>0.15</v>
          </cell>
          <cell r="O1792">
            <v>2</v>
          </cell>
        </row>
        <row r="1793">
          <cell r="H1793" t="str">
            <v>[372.3604, 648.5974]</v>
          </cell>
          <cell r="I1793" t="str">
            <v>[4260.7598, 60.0]</v>
          </cell>
          <cell r="J1793" t="str">
            <v>['m26:4', 'Cer(m45:6)-1H2O']</v>
          </cell>
          <cell r="K1793">
            <v>4320.7597999999998</v>
          </cell>
          <cell r="L1793">
            <v>50</v>
          </cell>
          <cell r="M1793">
            <v>1</v>
          </cell>
          <cell r="O1793">
            <v>2</v>
          </cell>
        </row>
        <row r="1794">
          <cell r="H1794" t="str">
            <v>[302.289, 648.5974]</v>
          </cell>
          <cell r="I1794" t="str">
            <v>[595.1641, 60.0]</v>
          </cell>
          <cell r="J1794" t="str">
            <v>['m21:4', 'Cer(m45:6)-1H2O']</v>
          </cell>
          <cell r="K1794">
            <v>655.16409999999996</v>
          </cell>
          <cell r="L1794">
            <v>45</v>
          </cell>
          <cell r="M1794">
            <v>0.15</v>
          </cell>
          <cell r="O1794">
            <v>2</v>
          </cell>
        </row>
        <row r="1795">
          <cell r="H1795" t="str">
            <v>[650.6023, 262.2487, 280.2634, 632.5949, 298.2734, 614.5766]</v>
          </cell>
          <cell r="I1795" t="str">
            <v>[336.7202, 313.3583, 255.1607, 203.325, 143.405, 66.05]</v>
          </cell>
          <cell r="J1795" t="str">
            <v>['Cer(t41:1)(2OH)-1H2O', 't18:1', 't18:1+OH', 'Cer(t41:1)(2OH)-2H2O', 't18:1+2OH', 'Cer(t41:1)(2OH)-3H2O']</v>
          </cell>
          <cell r="K1795">
            <v>1318.0192</v>
          </cell>
          <cell r="L1795">
            <v>75</v>
          </cell>
          <cell r="M1795">
            <v>1</v>
          </cell>
          <cell r="O1795">
            <v>2</v>
          </cell>
        </row>
        <row r="1796">
          <cell r="H1796" t="str">
            <v>[650.6023, 632.5949, 282.2745, 264.2682, 614.5766, 318.3051]</v>
          </cell>
          <cell r="I1796" t="str">
            <v>[336.7202, 203.325, 201.0278, 124.6, 66.05, 30.45]</v>
          </cell>
          <cell r="J1796" t="str">
            <v>['Cer(t41:1)(2OH)-1H2O', 'Cer(t41:1)(2OH)-2H2O', 't18:0+OH', 't18:0', 'Cer(t41:1)(2OH)-3H2O', 't18:0+3OH']</v>
          </cell>
          <cell r="K1796">
            <v>962.17300000000012</v>
          </cell>
          <cell r="L1796">
            <v>67.5</v>
          </cell>
          <cell r="M1796">
            <v>0.73</v>
          </cell>
          <cell r="O1796">
            <v>2</v>
          </cell>
        </row>
        <row r="1797">
          <cell r="H1797" t="str">
            <v>[650.6023, 296.2933, 632.5949, 614.5766, 278.2791]</v>
          </cell>
          <cell r="I1797" t="str">
            <v>[336.7202, 252.1838, 203.325, 66.05, 29.05]</v>
          </cell>
          <cell r="J1797" t="str">
            <v>['Cer(t41:1)(2OH)-1H2O', 't19:0+OH', 'Cer(t41:1)(2OH)-2H2O', 'Cer(t41:1)(2OH)-3H2O', 't19:0']</v>
          </cell>
          <cell r="K1797">
            <v>887.32899999999995</v>
          </cell>
          <cell r="L1797">
            <v>49.6</v>
          </cell>
          <cell r="M1797">
            <v>0.67</v>
          </cell>
          <cell r="O1797">
            <v>2</v>
          </cell>
        </row>
        <row r="1798">
          <cell r="H1798" t="str">
            <v>[282.2817, 300.2914, 650.654, 264.2706]</v>
          </cell>
          <cell r="I1798" t="str">
            <v>[251.3913, 217.1008, 128.4821, 125.1023]</v>
          </cell>
          <cell r="J1798" t="str">
            <v>['t18:0+OH', 't18:0+2OH', 'Cer(t42:0)-1H2O', 't18:0']</v>
          </cell>
          <cell r="K1798">
            <v>722.07650000000001</v>
          </cell>
          <cell r="L1798">
            <v>50</v>
          </cell>
          <cell r="M1798">
            <v>1</v>
          </cell>
          <cell r="O1798">
            <v>2</v>
          </cell>
        </row>
        <row r="1799">
          <cell r="H1799" t="str">
            <v>[266.2803, 650.654, 284.2923, 302.306]</v>
          </cell>
          <cell r="I1799" t="str">
            <v>[172.2838, 128.4821, 108.0357, 57.1607]</v>
          </cell>
          <cell r="J1799" t="str">
            <v>['d18:0', 'Cer(d42:0)(2OH)-1H2O', 'd18:0+OH', 'd18:0+2OH']</v>
          </cell>
          <cell r="K1799">
            <v>465.96230000000003</v>
          </cell>
          <cell r="L1799">
            <v>46.900000000000013</v>
          </cell>
          <cell r="M1799">
            <v>0.65</v>
          </cell>
          <cell r="O1799">
            <v>2</v>
          </cell>
        </row>
        <row r="1800">
          <cell r="H1800" t="str">
            <v>[336.3626, 650.654, 372.3852]</v>
          </cell>
          <cell r="I1800" t="str">
            <v>[312.1976, 128.4821, 54.3214]</v>
          </cell>
          <cell r="J1800" t="str">
            <v>['d23:0', 'Cer(d42:0)(2OH)-1H2O', 'd23:0+2OH']</v>
          </cell>
          <cell r="K1800">
            <v>495.00110000000001</v>
          </cell>
          <cell r="L1800">
            <v>45</v>
          </cell>
          <cell r="M1800">
            <v>0.69</v>
          </cell>
          <cell r="O1800">
            <v>2</v>
          </cell>
        </row>
        <row r="1801">
          <cell r="H1801" t="str">
            <v>[354.3801, 672.5829, 592.6012, 574.587, 372.3838, 336.3628]</v>
          </cell>
          <cell r="I1801" t="str">
            <v>[409.3333, 189.0, 142.0, 103.0833, 50.05, 28.25]</v>
          </cell>
          <cell r="J1801" t="str">
            <v>['d23:0+OH', 'CerP(d39:0)-1H2O', 'CerP(d39:0)-H3PO4', 'CerP(d39:0)-H2O-H3PO4', 'd23:0+2OH', 'd23:0']</v>
          </cell>
          <cell r="K1801">
            <v>921.71659999999997</v>
          </cell>
          <cell r="L1801">
            <v>60.3</v>
          </cell>
          <cell r="M1801">
            <v>0.44</v>
          </cell>
          <cell r="O1801">
            <v>2</v>
          </cell>
        </row>
        <row r="1802">
          <cell r="H1802" t="str">
            <v>[266.281, 672.5829, 592.6012, 574.587, 302.3032]</v>
          </cell>
          <cell r="I1802" t="str">
            <v>[1615.0039, 189.0, 142.0, 103.0833, 43.875]</v>
          </cell>
          <cell r="J1802" t="str">
            <v>['d18:0', 'CerP(d39:0)-1H2O', 'CerP(d39:0)-H3PO4', 'CerP(d39:0)-H2O-H3PO4', 'd18:0+2OH']</v>
          </cell>
          <cell r="K1802">
            <v>2092.9621999999999</v>
          </cell>
          <cell r="L1802">
            <v>56.000000000000007</v>
          </cell>
          <cell r="M1802">
            <v>1</v>
          </cell>
          <cell r="O1802">
            <v>2</v>
          </cell>
        </row>
        <row r="1803">
          <cell r="H1803" t="str">
            <v>[298.3063, 672.5829, 592.6012, 280.2986, 574.587, 316.319]</v>
          </cell>
          <cell r="I1803" t="str">
            <v>[193.0119, 189.0, 142.0, 132.5577, 103.0833, 63.8026]</v>
          </cell>
          <cell r="J1803" t="str">
            <v>['d19:0+OH', 'CerP(d39:0)-1H2O', 'CerP(d39:0)-H3PO4', 'd19:0', 'CerP(d39:0)-H2O-H3PO4', 'd19:0+2OH']</v>
          </cell>
          <cell r="K1803">
            <v>823.45550000000003</v>
          </cell>
          <cell r="L1803">
            <v>46.900000000000013</v>
          </cell>
          <cell r="M1803">
            <v>0.39</v>
          </cell>
          <cell r="O1803">
            <v>2</v>
          </cell>
        </row>
        <row r="1804">
          <cell r="H1804" t="str">
            <v>[300.2887, 264.2666, 282.2742, 688.6181, 670.5989]</v>
          </cell>
          <cell r="I1804" t="str">
            <v>[995.2226, 722.3088, 647.868, 509.1306, 199.8892]</v>
          </cell>
          <cell r="J1804" t="str">
            <v>['d18:1+2OH', 'd18:1', 'd18:1+OH', 'Cer(d44:3)(dOH)-1H2O', 'Cer(d44:3)(dOH)-2H2O']</v>
          </cell>
          <cell r="K1804">
            <v>3074.4191999999998</v>
          </cell>
          <cell r="L1804">
            <v>83</v>
          </cell>
          <cell r="M1804">
            <v>1</v>
          </cell>
          <cell r="O1804">
            <v>2</v>
          </cell>
        </row>
        <row r="1805">
          <cell r="H1805" t="str">
            <v>[294.2799, 312.2893, 276.2698, 688.6181, 670.5989]</v>
          </cell>
          <cell r="I1805" t="str">
            <v>[735.1158, 660.1223, 646.1212, 509.1306, 199.8892]</v>
          </cell>
          <cell r="J1805" t="str">
            <v>['d19:2+OH', 'd19:2+2OH', 'd19:2', 'Cer(d44:3)(dOH)-1H2O', 'Cer(d44:3)(dOH)-2H2O']</v>
          </cell>
          <cell r="K1805">
            <v>2750.3791000000001</v>
          </cell>
          <cell r="L1805">
            <v>74.7</v>
          </cell>
          <cell r="M1805">
            <v>0.89</v>
          </cell>
          <cell r="O1805">
            <v>2</v>
          </cell>
        </row>
        <row r="1806">
          <cell r="H1806" t="str">
            <v>[300.2887, 264.2666, 282.2742, 688.6181, 670.5989]</v>
          </cell>
          <cell r="I1806" t="str">
            <v>[995.2226, 722.3088, 647.868, 509.1306, 199.8892]</v>
          </cell>
          <cell r="J1806" t="str">
            <v>['t18:0+2OH', 't18:0', 't18:0+OH', 'Cer(t44:3)(2OH)-1H2O', 'Cer(t44:3)(2OH)-2H2O']</v>
          </cell>
          <cell r="K1806">
            <v>3074.4191999999998</v>
          </cell>
          <cell r="L1806">
            <v>62</v>
          </cell>
          <cell r="M1806">
            <v>1</v>
          </cell>
          <cell r="O1806">
            <v>2</v>
          </cell>
        </row>
        <row r="1807">
          <cell r="H1807" t="str">
            <v>[276.268, 530.492, 710.5548, 548.5023, 294.2789, 692.5404, 312.2883]</v>
          </cell>
          <cell r="I1807" t="str">
            <v>[160563.8281, 103464.0391, 93184.6719, 30578.875, 14790.7988, 750.6807, 348.625]</v>
          </cell>
          <cell r="J1807" t="str">
            <v>['d19:2', 'HexCer(d35:3)-Hex-H2O', 'HexCer(d35:3)', 'HexCer(d35:3)-Hex', 'd19:2+OH', 'HexCer(d35:3)-1H2O', 'd19:2+2OH']</v>
          </cell>
          <cell r="K1807">
            <v>403681.51860000001</v>
          </cell>
          <cell r="L1807">
            <v>78</v>
          </cell>
          <cell r="M1807">
            <v>1</v>
          </cell>
          <cell r="O1807">
            <v>2</v>
          </cell>
        </row>
        <row r="1808">
          <cell r="H1808" t="str">
            <v>[530.492, 710.5548, 548.5023, 310.2738, 692.5404, 292.2653, 274.2514]</v>
          </cell>
          <cell r="I1808" t="str">
            <v>[103464.0391, 93184.6719, 30578.875, 8796.5713, 750.6807, 417.3878, 176.7348]</v>
          </cell>
          <cell r="J1808" t="str">
            <v>['HexCer(d35:3)-Hex-H2O', 'HexCer(d35:3)', 'HexCer(d35:3)-Hex', 'd19:3+2OH', 'HexCer(d35:3)-1H2O', 'd19:3+OH', 'd19:3']</v>
          </cell>
          <cell r="K1808">
            <v>237368.96059999999</v>
          </cell>
          <cell r="L1808">
            <v>62.400000000000013</v>
          </cell>
          <cell r="M1808">
            <v>0.59</v>
          </cell>
          <cell r="O1808">
            <v>2</v>
          </cell>
        </row>
        <row r="1809">
          <cell r="H1809" t="str">
            <v>[530.492, 710.5548, 548.5023, 272.2577, 254.2472, 692.5404]</v>
          </cell>
          <cell r="I1809" t="str">
            <v>[103464.0391, 93184.6719, 30578.875, 30566.5391, 2172.4551, 750.6807]</v>
          </cell>
          <cell r="J1809" t="str">
            <v>['HexCer(d35:3)-Hex-H2O', 'HexCer(d35:3)', 'HexCer(d35:3)-Hex', 'd16:1+2OH', 'd16:1+OH', 'HexCer(d35:3)-1H2O']</v>
          </cell>
          <cell r="K1809">
            <v>260717.26089999999</v>
          </cell>
          <cell r="L1809">
            <v>60.3</v>
          </cell>
          <cell r="M1809">
            <v>0.65</v>
          </cell>
          <cell r="O1809">
            <v>2</v>
          </cell>
        </row>
        <row r="1810">
          <cell r="H1810" t="str">
            <v>[712.6098, 550.5648, 242.2513]</v>
          </cell>
          <cell r="I1810" t="str">
            <v>[63173.8984, 50.4083, 43.1607]</v>
          </cell>
          <cell r="J1810" t="str">
            <v>['HexCer(m36:1)', 'HexCer(m36:1)-Hex', 'm15:1+OH']</v>
          </cell>
          <cell r="K1810">
            <v>63267.467400000001</v>
          </cell>
          <cell r="L1810">
            <v>43</v>
          </cell>
          <cell r="M1810">
            <v>1</v>
          </cell>
          <cell r="O1810">
            <v>2</v>
          </cell>
        </row>
        <row r="1811">
          <cell r="H1811" t="str">
            <v>[712.6098, 550.5648, 266.2792]</v>
          </cell>
          <cell r="I1811" t="str">
            <v>[63173.8984, 50.4083, 21.25]</v>
          </cell>
          <cell r="J1811" t="str">
            <v>['HexCer(m36:1)', 'HexCer(m36:1)-Hex', 'm18:1']</v>
          </cell>
          <cell r="K1811">
            <v>63245.556700000001</v>
          </cell>
          <cell r="L1811">
            <v>38.700000000000003</v>
          </cell>
          <cell r="M1811">
            <v>1</v>
          </cell>
          <cell r="O1811">
            <v>2</v>
          </cell>
        </row>
        <row r="1812">
          <cell r="H1812" t="str">
            <v>[712.6098, 550.5648, 396.4226]</v>
          </cell>
          <cell r="I1812" t="str">
            <v>[63173.8984, 50.4083, 21.0833]</v>
          </cell>
          <cell r="J1812" t="str">
            <v>['HexCer(m36:1)', 'HexCer(m36:1)-Hex', 'm26:1+OH']</v>
          </cell>
          <cell r="K1812">
            <v>63245.39</v>
          </cell>
          <cell r="L1812">
            <v>34.4</v>
          </cell>
          <cell r="M1812">
            <v>1</v>
          </cell>
          <cell r="O1812">
            <v>2</v>
          </cell>
        </row>
        <row r="1813">
          <cell r="H1813" t="str">
            <v>[718.5399, 276.2686, 294.2838, 312.2887, 700.5245, 556.4827, 682.4948, 538.4646]</v>
          </cell>
          <cell r="I1813" t="str">
            <v>[1025.1946, 989.0262, 264.0208, 231.1607, 180.4515, 144.4, 81.45, 45.5]</v>
          </cell>
          <cell r="J1813" t="str">
            <v>['HexCer(d36:6)', 'd19:2', 'd19:2+OH', 'd19:2+2OH', 'HexCer(d36:6)-1H2O', 'HexCer(d36:6)-Hex', 'HexCer(d36:6)-2H2O', 'HexCer(d36:6)-Hex-H2O']</v>
          </cell>
          <cell r="K1813">
            <v>2961.2037999999998</v>
          </cell>
          <cell r="L1813">
            <v>89</v>
          </cell>
          <cell r="M1813">
            <v>1</v>
          </cell>
          <cell r="O1813">
            <v>2</v>
          </cell>
        </row>
        <row r="1814">
          <cell r="H1814" t="str">
            <v>[718.5399, 380.3515, 700.5245, 556.4827, 682.4948, 362.3413, 538.4646, 344.3323]</v>
          </cell>
          <cell r="I1814" t="str">
            <v>[1025.1946, 328.4821, 180.4515, 144.4, 81.45, 71.0833, 45.5, 24.0]</v>
          </cell>
          <cell r="J1814" t="str">
            <v>['HexCer(d36:6)', 'd24:3+2OH', 'HexCer(d36:6)-1H2O', 'HexCer(d36:6)-Hex', 'HexCer(d36:6)-2H2O', 'd24:3+OH', 'HexCer(d36:6)-Hex-H2O', 'd24:3']</v>
          </cell>
          <cell r="K1814">
            <v>1900.5615</v>
          </cell>
          <cell r="L1814">
            <v>80.099999999999994</v>
          </cell>
          <cell r="M1814">
            <v>0.64</v>
          </cell>
          <cell r="O1814">
            <v>2</v>
          </cell>
        </row>
        <row r="1815">
          <cell r="H1815" t="str">
            <v>[718.5399, 310.2724, 700.5245, 556.4827, 274.2491, 682.4948, 538.4646, 292.2588]</v>
          </cell>
          <cell r="I1815" t="str">
            <v>[1025.1946, 270.066, 180.4515, 144.4, 110.1111, 81.45, 45.5, 20.25]</v>
          </cell>
          <cell r="J1815" t="str">
            <v>['HexCer(d36:6)', 'd19:3+2OH', 'HexCer(d36:6)-1H2O', 'HexCer(d36:6)-Hex', 'd19:3', 'HexCer(d36:6)-2H2O', 'HexCer(d36:6)-Hex-H2O', 'd19:3+OH']</v>
          </cell>
          <cell r="K1815">
            <v>1877.4232</v>
          </cell>
          <cell r="L1815">
            <v>71.2</v>
          </cell>
          <cell r="M1815">
            <v>0.63</v>
          </cell>
          <cell r="O1815">
            <v>2</v>
          </cell>
        </row>
        <row r="1816">
          <cell r="H1816" t="str">
            <v>[276.2679, 546.4863, 708.5399, 294.2782, 726.5556, 690.5253, 564.4971, 672.5161, 330.2982, 312.2919]</v>
          </cell>
          <cell r="I1816" t="str">
            <v>[39024.4297, 35162.1914, 24720.8574, 3214.7969, 796.0189, 744.0351, 198.6279, 68.0, 43.3636, 20.0139]</v>
          </cell>
          <cell r="J1816" t="str">
            <v>['t19:1', 'HexCer(t35:3)-Hex-H2O', 'HexCer(t35:3)-1H2O', 't19:1+OH', 'HexCer(t35:3)', 'HexCer(t35:3)-2H2O', 'HexCer(t35:3)-Hex', 'HexCer(t35:3)-3H2O', 't19:1+3OH', 't19:1+2OH']</v>
          </cell>
          <cell r="K1816">
            <v>103992.3348</v>
          </cell>
          <cell r="L1816">
            <v>91</v>
          </cell>
          <cell r="M1816">
            <v>1</v>
          </cell>
          <cell r="O1816">
            <v>2</v>
          </cell>
        </row>
        <row r="1817">
          <cell r="H1817" t="str">
            <v>[276.2679, 546.4863, 708.5399, 294.2782, 726.5556, 690.5253, 564.4971, 312.2919]</v>
          </cell>
          <cell r="I1817" t="str">
            <v>[39024.4297, 35162.1914, 24720.8574, 3214.7969, 796.0189, 744.0351, 198.6279, 20.0139]</v>
          </cell>
          <cell r="J1817" t="str">
            <v>['d19:2', 'HexCer(d35:3)(OH)-Hex-H2O', 'HexCer(d35:3)(OH)-1H2O', 'd19:2+OH', 'HexCer(d35:3)(OH)', 'HexCer(d35:3)(OH)-2H2O', 'HexCer(d35:3)(OH)-Hex', 'd19:2+2OH']</v>
          </cell>
          <cell r="K1817">
            <v>103880.9712</v>
          </cell>
          <cell r="L1817">
            <v>80.099999999999994</v>
          </cell>
          <cell r="M1817">
            <v>1</v>
          </cell>
          <cell r="O1817">
            <v>2</v>
          </cell>
        </row>
        <row r="1818">
          <cell r="H1818" t="str">
            <v>[276.2679, 546.4863, 708.5399, 294.2782, 690.5253, 564.4971, 486.4868, 312.2919]</v>
          </cell>
          <cell r="I1818" t="str">
            <v>[39024.4297, 35162.1914, 24720.8574, 3214.7969, 744.0351, 198.6279, 96.0, 20.0139]</v>
          </cell>
          <cell r="J1818" t="str">
            <v>['d19:2', 'FMC-1(d33:2)-Gal-H2O', 'FMC-1(d33:2)-1H2O', 'd19:2+OH', 'FMC-1(d33:2)-2H2O', 'FMC-1(d33:2)-Gal', 'FMC-1(d33:2)-Gal-H2O-HOAc', 'd19:2+2OH']</v>
          </cell>
          <cell r="K1818">
            <v>103180.9523</v>
          </cell>
          <cell r="L1818">
            <v>58.4</v>
          </cell>
          <cell r="M1818">
            <v>0.99</v>
          </cell>
          <cell r="O1818">
            <v>2</v>
          </cell>
        </row>
        <row r="1819">
          <cell r="H1819" t="str">
            <v>[762.5474, 744.5271, 600.4957, 582.4911, 280.2625, 298.2701, 262.2511, 726.5318]</v>
          </cell>
          <cell r="I1819" t="str">
            <v>[71124.5, 830.4146, 604.5225, 581.6943, 356.5557, 302.7513, 278.2337, 144.0]</v>
          </cell>
          <cell r="J1819" t="str">
            <v>['HexCer(d38:6)(OH)', 'HexCer(d38:6)(OH)-1H2O', 'HexCer(d38:6)(OH)-Hex', 'HexCer(d38:6)(OH)-Hex-H2O', 'd18:2+OH', 'd18:2+2OH', 'd18:2', 'HexCer(d38:6)(OH)-2H2O']</v>
          </cell>
          <cell r="K1819">
            <v>74222.672100000011</v>
          </cell>
          <cell r="L1819">
            <v>89</v>
          </cell>
          <cell r="M1819">
            <v>1</v>
          </cell>
          <cell r="O1819">
            <v>2</v>
          </cell>
        </row>
        <row r="1820">
          <cell r="H1820" t="str">
            <v>[762.5474, 744.5271, 600.4957, 582.4911, 368.3355, 386.3456, 708.5105, 726.5318, 404.3461]</v>
          </cell>
          <cell r="I1820" t="str">
            <v>[71124.5, 830.4146, 604.5225, 581.6943, 343.375, 313.3257, 161.605, 144.0, 83.5]</v>
          </cell>
          <cell r="J1820" t="str">
            <v>['HexCer(t38:6)', 'HexCer(t38:6)-1H2O', 'HexCer(t38:6)-Hex', 'HexCer(t38:6)-Hex-H2O', 't26:4', 't26:4+OH', 'HexCer(t38:6)-3H2O', 'HexCer(t38:6)-2H2O', 't26:4+2OH']</v>
          </cell>
          <cell r="K1820">
            <v>74186.93710000001</v>
          </cell>
          <cell r="L1820">
            <v>73.8</v>
          </cell>
          <cell r="M1820">
            <v>1</v>
          </cell>
          <cell r="O1820">
            <v>2</v>
          </cell>
        </row>
        <row r="1821">
          <cell r="H1821" t="str">
            <v>[762.5474, 744.5271, 600.4957, 582.4911, 254.1708, 236.1651, 708.5105, 726.5318, 218.1538]</v>
          </cell>
          <cell r="I1821" t="str">
            <v>[71124.5, 830.4146, 604.5225, 581.6943, 330.3611, 201.1111, 161.605, 144.0, 37.25]</v>
          </cell>
          <cell r="J1821" t="str">
            <v>['HexCer(t38:6)', 'HexCer(t38:6)-1H2O', 'HexCer(t38:6)-Hex', 'HexCer(t38:6)-Hex-H2O', 't14:4+3OH', 't14:4+2OH', 'HexCer(t38:6)-3H2O', 'HexCer(t38:6)-2H2O', 't14:4+OH']</v>
          </cell>
          <cell r="K1821">
            <v>74015.458599999998</v>
          </cell>
          <cell r="L1821">
            <v>65.599999999999994</v>
          </cell>
          <cell r="M1821">
            <v>1</v>
          </cell>
          <cell r="O1821">
            <v>2</v>
          </cell>
        </row>
        <row r="1822">
          <cell r="H1822" t="str">
            <v>[776.5637, 614.5094, 758.5521, 596.4988, 346.3101, 740.5403, 382.3334, 328.3025]</v>
          </cell>
          <cell r="I1822" t="str">
            <v>[1000497.1875, 7048.2661, 6715.043, 3341.3203, 649.564, 375.4462, 119.0833, 51.125]</v>
          </cell>
          <cell r="J1822" t="str">
            <v>['HexCer(t39:6)', 'HexCer(t39:6)-Hex', 'HexCer(t39:6)-1H2O', 'HexCer(t39:6)-Hex-H2O', 't23:3+OH', 'HexCer(t39:6)-2H2O', 't23:3+3OH', 't23:3']</v>
          </cell>
          <cell r="K1822">
            <v>1018797.0354000001</v>
          </cell>
          <cell r="L1822">
            <v>73</v>
          </cell>
          <cell r="M1822">
            <v>1</v>
          </cell>
          <cell r="O1822">
            <v>2</v>
          </cell>
        </row>
        <row r="1823">
          <cell r="H1823" t="str">
            <v>[776.5637, 614.5094, 758.5521, 596.4988, 346.3101, 740.5403, 328.3025]</v>
          </cell>
          <cell r="I1823" t="str">
            <v>[1000497.1875, 7048.2661, 6715.043, 3341.3203, 649.564, 375.4462, 51.125]</v>
          </cell>
          <cell r="J1823" t="str">
            <v>['HexCer(d39:6)(OH)', 'HexCer(d39:6)(OH)-Hex', 'HexCer(d39:6)(OH)-1H2O', 'HexCer(d39:6)(OH)-Hex-H2O', 'd23:4+OH', 'HexCer(d39:6)(OH)-2H2O', 'd23:4']</v>
          </cell>
          <cell r="K1823">
            <v>1018677.9521</v>
          </cell>
          <cell r="L1823">
            <v>70.2</v>
          </cell>
          <cell r="M1823">
            <v>1</v>
          </cell>
          <cell r="O1823">
            <v>2</v>
          </cell>
        </row>
        <row r="1824">
          <cell r="H1824" t="str">
            <v>[776.5637, 614.5094, 758.5521, 596.4988, 740.5403, 322.2762, 304.2583]</v>
          </cell>
          <cell r="I1824" t="str">
            <v>[1000497.1875, 7048.2661, 6715.043, 3341.3203, 375.4462, 335.0227, 201.875]</v>
          </cell>
          <cell r="J1824" t="str">
            <v>['HexCer(d39:6)(OH)', 'HexCer(d39:6)(OH)-Hex', 'HexCer(d39:6)(OH)-1H2O', 'HexCer(d39:6)(OH)-Hex-H2O', 'HexCer(d39:6)(OH)-2H2O', 'd20:4+2OH', 'd20:4+OH']</v>
          </cell>
          <cell r="K1824">
            <v>1018514.1608</v>
          </cell>
          <cell r="L1824">
            <v>54.6</v>
          </cell>
          <cell r="M1824">
            <v>1</v>
          </cell>
          <cell r="O1824">
            <v>2</v>
          </cell>
        </row>
        <row r="1825">
          <cell r="H1825" t="str">
            <v>[778.5789, 598.5114, 616.5247, 760.5672, 724.5548, 262.2528, 280.2597, 316.2828, 298.2745]</v>
          </cell>
          <cell r="I1825" t="str">
            <v>[281359.75, 2201.1675, 1435.0499, 1120.4734, 252.5, 169.1288, 157.6544, 145.05, 109.7788]</v>
          </cell>
          <cell r="J1825" t="str">
            <v>['HexCer(t39:5)', 'HexCer(t39:5)-Hex-H2O', 'HexCer(t39:5)-Hex', 'HexCer(t39:5)-1H2O', 'HexCer(t39:5)-3H2O', 't18:1', 't18:1+OH', 't18:1+3OH', 't18:1+2OH']</v>
          </cell>
          <cell r="K1825">
            <v>286950.55279999989</v>
          </cell>
          <cell r="L1825">
            <v>73.8</v>
          </cell>
          <cell r="M1825">
            <v>0.99</v>
          </cell>
          <cell r="O1825">
            <v>2</v>
          </cell>
        </row>
        <row r="1826">
          <cell r="H1826" t="str">
            <v>[778.5789, 348.2872, 598.5114, 616.5247, 760.5672, 724.5548, 330.2746]</v>
          </cell>
          <cell r="I1826" t="str">
            <v>[281359.75, 4721.0, 2201.1675, 1435.0499, 1120.4734, 252.5, 204.2663]</v>
          </cell>
          <cell r="J1826" t="str">
            <v>['HexCer(t39:5)', 't22:4+2OH', 'HexCer(t39:5)-Hex-H2O', 'HexCer(t39:5)-Hex', 'HexCer(t39:5)-1H2O', 'HexCer(t39:5)-3H2O', 't22:4+OH']</v>
          </cell>
          <cell r="K1826">
            <v>291294.2071</v>
          </cell>
          <cell r="L1826">
            <v>64</v>
          </cell>
          <cell r="M1826">
            <v>1</v>
          </cell>
          <cell r="O1826">
            <v>2</v>
          </cell>
        </row>
        <row r="1827">
          <cell r="H1827" t="str">
            <v>[778.5789, 598.5114, 616.5247, 760.5672, 350.2984, 724.5548, 314.2799]</v>
          </cell>
          <cell r="I1827" t="str">
            <v>[281359.75, 2201.1675, 1435.0499, 1120.4734, 301.0409, 252.5, 159.2426]</v>
          </cell>
          <cell r="J1827" t="str">
            <v>['HexCer(t39:5)', 'HexCer(t39:5)-Hex-H2O', 'HexCer(t39:5)-Hex', 'HexCer(t39:5)-1H2O', 't22:3+2OH', 'HexCer(t39:5)-3H2O', 't22:3']</v>
          </cell>
          <cell r="K1827">
            <v>286829.2243</v>
          </cell>
          <cell r="L1827">
            <v>51.2</v>
          </cell>
          <cell r="M1827">
            <v>0.98</v>
          </cell>
          <cell r="O1827">
            <v>2</v>
          </cell>
        </row>
        <row r="1828">
          <cell r="H1828" t="str">
            <v>[206.1897, 224.2012, 766.7579]</v>
          </cell>
          <cell r="I1828" t="str">
            <v>[19637.7969, 405.6694, 62.0]</v>
          </cell>
          <cell r="J1828" t="str">
            <v>['d14:2', 'd14:2+OH', 'Cer(d52:4)-1H2O']</v>
          </cell>
          <cell r="K1828">
            <v>20105.4663</v>
          </cell>
          <cell r="L1828">
            <v>50</v>
          </cell>
          <cell r="M1828">
            <v>1</v>
          </cell>
          <cell r="O1828">
            <v>2</v>
          </cell>
        </row>
        <row r="1829">
          <cell r="H1829" t="str">
            <v>[278.2831, 314.3047, 766.7579, 296.297]</v>
          </cell>
          <cell r="I1829" t="str">
            <v>[212.0536, 113.6667, 62.0, 47.25]</v>
          </cell>
          <cell r="J1829" t="str">
            <v>['d19:1', 'd19:1+2OH', 'Cer(d52:4)-1H2O', 'd19:1+OH']</v>
          </cell>
          <cell r="K1829">
            <v>434.97030000000001</v>
          </cell>
          <cell r="L1829">
            <v>46.900000000000013</v>
          </cell>
          <cell r="M1829">
            <v>0.02</v>
          </cell>
          <cell r="O1829">
            <v>2</v>
          </cell>
        </row>
        <row r="1830">
          <cell r="H1830" t="str">
            <v>[364.3585, 382.3699, 766.7579]</v>
          </cell>
          <cell r="I1830" t="str">
            <v>[460.4014, 209.25, 62.0]</v>
          </cell>
          <cell r="J1830" t="str">
            <v>['d24:2+OH', 'd24:2+2OH', 'Cer(d52:4)-1H2O']</v>
          </cell>
          <cell r="K1830">
            <v>731.65139999999997</v>
          </cell>
          <cell r="L1830">
            <v>45</v>
          </cell>
          <cell r="M1830">
            <v>0.04</v>
          </cell>
          <cell r="O1830">
            <v>2</v>
          </cell>
        </row>
        <row r="1831">
          <cell r="H1831" t="str">
            <v>[812.6217, 794.6086, 450.4608, 776.5932, 468.472, 632.5493, 486.4795]</v>
          </cell>
          <cell r="I1831" t="str">
            <v>[3200.6646, 763.1039, 591.6786, 103.3472, 59.5, 42.75, 30.0833]</v>
          </cell>
          <cell r="J1831" t="str">
            <v>['HexCer(t40:3)(OH)', 'HexCer(t40:3)(OH)-1H2O', 't30:0+OH', 'HexCer(t40:3)(OH)-2H2O', 't30:0+2OH', 'HexCer(t40:3)(OH)-Hex-H2O', 't30:0+3OH']</v>
          </cell>
          <cell r="K1831">
            <v>4791.1276000000007</v>
          </cell>
          <cell r="L1831">
            <v>64</v>
          </cell>
          <cell r="M1831">
            <v>1</v>
          </cell>
          <cell r="O1831">
            <v>2</v>
          </cell>
        </row>
        <row r="1832">
          <cell r="H1832" t="str">
            <v>[812.6217, 794.6086, 314.2867, 776.5932, 332.298, 632.5493]</v>
          </cell>
          <cell r="I1832" t="str">
            <v>[3200.6646, 763.1039, 471.4557, 103.3472, 89.3472, 42.75]</v>
          </cell>
          <cell r="J1832" t="str">
            <v>['HexCer(t40:3)(OH)', 'HexCer(t40:3)(OH)-1H2O', 't22:3', 'HexCer(t40:3)(OH)-2H2O', 't22:3+OH', 'HexCer(t40:3)(OH)-Hex-H2O']</v>
          </cell>
          <cell r="K1832">
            <v>4670.6686000000009</v>
          </cell>
          <cell r="L1832">
            <v>49.500000000000007</v>
          </cell>
          <cell r="M1832">
            <v>0.97</v>
          </cell>
          <cell r="O1832">
            <v>2</v>
          </cell>
        </row>
        <row r="1833">
          <cell r="H1833" t="str">
            <v>[812.6217, 794.6086, 292.3024, 776.5932, 310.308, 632.5493]</v>
          </cell>
          <cell r="I1833" t="str">
            <v>[3200.6646, 763.1039, 441.7904, 103.3472, 56.0, 42.75]</v>
          </cell>
          <cell r="J1833" t="str">
            <v>['HexCer(t40:3)(OH)', 'HexCer(t40:3)(OH)-1H2O', 't20:0', 'HexCer(t40:3)(OH)-2H2O', 't20:0+OH', 'HexCer(t40:3)(OH)-Hex-H2O']</v>
          </cell>
          <cell r="K1833">
            <v>4607.6561000000002</v>
          </cell>
          <cell r="L1833">
            <v>44</v>
          </cell>
          <cell r="M1833">
            <v>0.96</v>
          </cell>
          <cell r="O1833">
            <v>2</v>
          </cell>
        </row>
        <row r="1834">
          <cell r="H1834" t="str">
            <v>[812.6402, 812.6402, 258.2385, 794.6358, 794.6358, 222.219, 632.6045, 276.2489, 776.6443, 776.6443, 650.6078, 650.6078, 758.6081, 758.6124]</v>
          </cell>
          <cell r="I1834" t="str">
            <v>[24080.2891, 24080.2891, 3374.3621, 200.8882, 200.8882, 124.0588, 103.5, 101.6667, 81.0019, 81.0019, 78.3463, 78.3463, 68.1023, 50.0]</v>
          </cell>
          <cell r="J1834" t="str">
            <v>['HexCer(t41:2)', 'HexCer(t41:2)', 't15:0+2OH', 'HexCer(t41:2)-1H2O', 'HexCer(t41:2)-1H2O', 't15:0', 'HexCer(t41:2)-Hex-H2O', 't15:0+3OH', 'HexCer(t41:2)-2H2O', 'HexCer(t41:2)-2H2O', 'HexCer(t41:2)-Hex', 'HexCer(t41:2)-Hex', 'HexCer(t41:2)-3H2O', 'HexCer(t41:2)-3H2O']</v>
          </cell>
          <cell r="K1834">
            <v>52702.740899999997</v>
          </cell>
          <cell r="L1834">
            <v>127</v>
          </cell>
          <cell r="M1834">
            <v>1</v>
          </cell>
          <cell r="O1834">
            <v>2</v>
          </cell>
        </row>
        <row r="1835">
          <cell r="H1835" t="str">
            <v>[812.6402, 812.6402, 258.2385, 794.6358, 794.6358, 222.219, 632.6045, 776.6443, 776.6443, 650.6078, 650.6078]</v>
          </cell>
          <cell r="I1835" t="str">
            <v>[24080.2891, 24080.2891, 3374.3621, 200.8882, 200.8882, 124.0588, 103.5, 81.0019, 81.0019, 78.3463, 78.3463]</v>
          </cell>
          <cell r="J1835" t="str">
            <v>['HexCer(d41:2)(OH)', 'HexCer(d41:2)(OH)', 'd15:1+2OH', 'HexCer(d41:2)(OH)-1H2O', 'HexCer(d41:2)(OH)-1H2O', 'd15:1', 'HexCer(d41:2)(OH)-Hex-H2O', 'HexCer(d41:2)(OH)-2H2O', 'HexCer(d41:2)(OH)-2H2O', 'HexCer(d41:2)(OH)-Hex', 'HexCer(d41:2)(OH)-Hex']</v>
          </cell>
          <cell r="K1835">
            <v>52482.971899999997</v>
          </cell>
          <cell r="L1835">
            <v>109.8</v>
          </cell>
          <cell r="M1835">
            <v>1</v>
          </cell>
          <cell r="O1835">
            <v>2</v>
          </cell>
        </row>
        <row r="1836">
          <cell r="H1836" t="str">
            <v>[812.6402, 812.6402, 274.2697, 794.6358, 794.6358, 238.2541, 632.6045, 776.6443, 776.6443, 650.6078, 650.6078]</v>
          </cell>
          <cell r="I1836" t="str">
            <v>[24080.2891, 24080.2891, 3006.4583, 200.8882, 200.8882, 134.0023, 103.5, 81.0019, 81.0019, 78.3463, 78.3463]</v>
          </cell>
          <cell r="J1836" t="str">
            <v>['HexCer(d41:2)(OH)', 'HexCer(d41:2)(OH)', 'd16:0+2OH', 'HexCer(d41:2)(OH)-1H2O', 'HexCer(d41:2)(OH)-1H2O', 'd16:0', 'HexCer(d41:2)(OH)-Hex-H2O', 'HexCer(d41:2)(OH)-2H2O', 'HexCer(d41:2)(OH)-2H2O', 'HexCer(d41:2)(OH)-Hex', 'HexCer(d41:2)(OH)-Hex']</v>
          </cell>
          <cell r="K1836">
            <v>52125.011600000013</v>
          </cell>
          <cell r="L1836">
            <v>97.6</v>
          </cell>
          <cell r="M1836">
            <v>0.99</v>
          </cell>
          <cell r="O1836">
            <v>2</v>
          </cell>
        </row>
        <row r="1837">
          <cell r="H1837" t="str">
            <v>[812.6402, 812.6402, 286.2695, 794.6358, 794.6358, 268.26, 632.6045, 776.6443, 776.6443, 650.6078, 650.6078]</v>
          </cell>
          <cell r="I1837" t="str">
            <v>[24080.2891, 24080.2891, 2278.1379, 200.8882, 200.8882, 119.0425, 103.5, 81.0019, 81.0019, 78.3463, 78.3463]</v>
          </cell>
          <cell r="J1837" t="str">
            <v>['HexCer(d41:2)(OH)', 'HexCer(d41:2)(OH)', 'd17:1+2OH', 'HexCer(d41:2)(OH)-1H2O', 'HexCer(d41:2)(OH)-1H2O', 'd17:1+OH', 'HexCer(d41:2)(OH)-Hex-H2O', 'HexCer(d41:2)(OH)-2H2O', 'HexCer(d41:2)(OH)-2H2O', 'HexCer(d41:2)(OH)-Hex', 'HexCer(d41:2)(OH)-Hex']</v>
          </cell>
          <cell r="K1837">
            <v>51381.731400000011</v>
          </cell>
          <cell r="L1837">
            <v>122</v>
          </cell>
          <cell r="M1837">
            <v>1</v>
          </cell>
          <cell r="O1837">
            <v>2</v>
          </cell>
        </row>
        <row r="1838">
          <cell r="H1838" t="str">
            <v>[812.6402, 812.6402, 382.3618, 794.6358, 794.6358, 632.6045, 776.6443, 776.6443, 650.6078, 650.6078, 364.3621]</v>
          </cell>
          <cell r="I1838" t="str">
            <v>[24080.2891, 24080.2891, 1009.0952, 200.8882, 200.8882, 103.5, 81.0019, 81.0019, 78.3463, 78.3463, 62.05]</v>
          </cell>
          <cell r="J1838" t="str">
            <v>['HexCer(d41:2)(OH)', 'HexCer(d41:2)(OH)', 'd24:2+2OH', 'HexCer(d41:2)(OH)-1H2O', 'HexCer(d41:2)(OH)-1H2O', 'HexCer(d41:2)(OH)-Hex-H2O', 'HexCer(d41:2)(OH)-2H2O', 'HexCer(d41:2)(OH)-2H2O', 'HexCer(d41:2)(OH)-Hex', 'HexCer(d41:2)(OH)-Hex', 'd24:2+OH']</v>
          </cell>
          <cell r="K1838">
            <v>50055.696200000013</v>
          </cell>
          <cell r="L1838">
            <v>109.8</v>
          </cell>
          <cell r="M1838">
            <v>0.97</v>
          </cell>
          <cell r="O1838">
            <v>2</v>
          </cell>
        </row>
        <row r="1839">
          <cell r="H1839" t="str">
            <v>[812.6402, 812.6402, 312.2872, 794.6358, 794.6358, 632.6045, 276.2704, 776.6443, 776.6443, 650.6078, 650.6078, 294.2753]</v>
          </cell>
          <cell r="I1839" t="str">
            <v>[24080.2891, 24080.2891, 723.3593, 200.8882, 200.8882, 103.5, 85.1023, 81.0019, 81.0019, 78.3463, 78.3463, 62.5625]</v>
          </cell>
          <cell r="J1839" t="str">
            <v>['HexCer(d41:2)(OH)', 'HexCer(d41:2)(OH)', 'd19:2+2OH', 'HexCer(d41:2)(OH)-1H2O', 'HexCer(d41:2)(OH)-1H2O', 'HexCer(d41:2)(OH)-Hex-H2O', 'd19:2', 'HexCer(d41:2)(OH)-2H2O', 'HexCer(d41:2)(OH)-2H2O', 'HexCer(d41:2)(OH)-Hex', 'HexCer(d41:2)(OH)-Hex', 'd19:2+OH']</v>
          </cell>
          <cell r="K1839">
            <v>49855.575100000002</v>
          </cell>
          <cell r="L1839">
            <v>106.4</v>
          </cell>
          <cell r="M1839">
            <v>0.97</v>
          </cell>
          <cell r="O1839">
            <v>2</v>
          </cell>
        </row>
        <row r="1840">
          <cell r="H1840" t="str">
            <v>[314.3051, 296.2946, 332.318, 802.7371]</v>
          </cell>
          <cell r="I1840" t="str">
            <v>[1376.6451, 153.7812, 62.25, 28.2]</v>
          </cell>
          <cell r="J1840" t="str">
            <v>['t19:0+2OH', 't19:0+OH', 't19:0+3OH', 'Cer(t51:3)(dOH)-1H2O']</v>
          </cell>
          <cell r="K1840">
            <v>1620.8762999999999</v>
          </cell>
          <cell r="L1840">
            <v>50</v>
          </cell>
          <cell r="M1840">
            <v>1</v>
          </cell>
          <cell r="O1840">
            <v>2</v>
          </cell>
        </row>
        <row r="1841">
          <cell r="H1841" t="str">
            <v>[282.2779, 300.2874, 264.2666, 802.7371]</v>
          </cell>
          <cell r="I1841" t="str">
            <v>[747.5267, 408.575, 351.3985, 28.2]</v>
          </cell>
          <cell r="J1841" t="str">
            <v>['t18:0+OH', 't18:0+2OH', 't18:0', 'Cer(t51:3)(dOH)-1H2O']</v>
          </cell>
          <cell r="K1841">
            <v>1535.7002</v>
          </cell>
          <cell r="L1841">
            <v>45</v>
          </cell>
          <cell r="M1841">
            <v>0.95</v>
          </cell>
          <cell r="O1841">
            <v>2</v>
          </cell>
        </row>
        <row r="1842">
          <cell r="H1842" t="str">
            <v>[312.2923, 294.2796, 276.2688, 802.7371]</v>
          </cell>
          <cell r="I1842" t="str">
            <v>[124.2663, 70.45, 32.025, 28.2]</v>
          </cell>
          <cell r="J1842" t="str">
            <v>['t19:1+2OH', 't19:1+OH', 't19:1', 'Cer(t51:3)(dOH)-1H2O']</v>
          </cell>
          <cell r="K1842">
            <v>254.94130000000001</v>
          </cell>
          <cell r="L1842">
            <v>35</v>
          </cell>
          <cell r="M1842">
            <v>0.16</v>
          </cell>
          <cell r="O1842">
            <v>2</v>
          </cell>
        </row>
        <row r="1843">
          <cell r="H1843" t="str">
            <v>[294.2771, 312.2902, 804.7447, 786.7287]</v>
          </cell>
          <cell r="I1843" t="str">
            <v>[2398.0815, 1180.4462, 147.4712, 39.3472]</v>
          </cell>
          <cell r="J1843" t="str">
            <v>['t19:1+OH', 't19:1+2OH', 'Cer(t51:2)(dOH)-1H2O', 'Cer(t51:2)(dOH)-2H2O']</v>
          </cell>
          <cell r="K1843">
            <v>3765.3461000000002</v>
          </cell>
          <cell r="L1843">
            <v>50</v>
          </cell>
          <cell r="M1843">
            <v>1</v>
          </cell>
          <cell r="O1843">
            <v>2</v>
          </cell>
        </row>
        <row r="1844">
          <cell r="H1844" t="str">
            <v>[262.2496, 280.263, 804.7447, 786.7287]</v>
          </cell>
          <cell r="I1844" t="str">
            <v>[788.9, 643.4766, 147.4712, 39.3472]</v>
          </cell>
          <cell r="J1844" t="str">
            <v>['t18:1', 't18:1+OH', 'Cer(t51:2)(dOH)-1H2O', 'Cer(t51:2)(dOH)-2H2O']</v>
          </cell>
          <cell r="K1844">
            <v>1619.1949999999999</v>
          </cell>
          <cell r="L1844">
            <v>45</v>
          </cell>
          <cell r="M1844">
            <v>0.43</v>
          </cell>
          <cell r="O1844">
            <v>2</v>
          </cell>
        </row>
        <row r="1845">
          <cell r="H1845" t="str">
            <v>[314.3035, 278.2829, 804.7447, 296.2935, 786.7287]</v>
          </cell>
          <cell r="I1845" t="str">
            <v>[260.6036, 147.7788, 147.4712, 131.0139, 39.3472]</v>
          </cell>
          <cell r="J1845" t="str">
            <v>['t19:0+2OH', 't19:0', 'Cer(t51:2)(dOH)-1H2O', 't19:0+OH', 'Cer(t51:2)(dOH)-2H2O']</v>
          </cell>
          <cell r="K1845">
            <v>726.21469999999999</v>
          </cell>
          <cell r="L1845">
            <v>43.4</v>
          </cell>
          <cell r="M1845">
            <v>0.19</v>
          </cell>
          <cell r="O1845">
            <v>2</v>
          </cell>
        </row>
        <row r="1846">
          <cell r="H1846" t="str">
            <v>[314.3008, 296.2897, 278.2833, 788.744]</v>
          </cell>
          <cell r="I1846" t="str">
            <v>[7687.7197, 1707.3781, 68.625, 27.0833]</v>
          </cell>
          <cell r="J1846" t="str">
            <v>['t19:0+2OH', 't19:0+OH', 't19:0', 'Cer(t51:1)(dOH)-2H2O']</v>
          </cell>
          <cell r="K1846">
            <v>9490.8060999999998</v>
          </cell>
          <cell r="L1846">
            <v>50</v>
          </cell>
          <cell r="M1846">
            <v>1</v>
          </cell>
          <cell r="O1846">
            <v>2</v>
          </cell>
        </row>
        <row r="1847">
          <cell r="H1847" t="str">
            <v>[264.2642, 282.2764, 300.2921, 788.744]</v>
          </cell>
          <cell r="I1847" t="str">
            <v>[4265.9961, 2861.2249, 57.0417, 27.0833]</v>
          </cell>
          <cell r="J1847" t="str">
            <v>['t18:0', 't18:0+OH', 't18:0+2OH', 'Cer(t51:1)(dOH)-2H2O']</v>
          </cell>
          <cell r="K1847">
            <v>7211.3459999999995</v>
          </cell>
          <cell r="L1847">
            <v>45</v>
          </cell>
          <cell r="M1847">
            <v>0.76</v>
          </cell>
          <cell r="O1847">
            <v>2</v>
          </cell>
        </row>
        <row r="1848">
          <cell r="H1848" t="str">
            <v>[262.2397, 208.2028, 226.2157, 788.744]</v>
          </cell>
          <cell r="I1848" t="str">
            <v>[95.5, 80.5, 40.3088, 27.0833]</v>
          </cell>
          <cell r="J1848" t="str">
            <v>['t14:0+3OH', 't14:0', 't14:0+OH', 'Cer(t51:1)(dOH)-2H2O']</v>
          </cell>
          <cell r="K1848">
            <v>243.3921</v>
          </cell>
          <cell r="L1848">
            <v>40</v>
          </cell>
          <cell r="M1848">
            <v>0.03</v>
          </cell>
          <cell r="O1848">
            <v>2</v>
          </cell>
        </row>
        <row r="1849">
          <cell r="H1849" t="str">
            <v>[280.2628, 262.2508, 298.2734, 816.7447, 780.7285, 798.7476, 316.2832]</v>
          </cell>
          <cell r="I1849" t="str">
            <v>[11404.4893, 1291.0205, 357.4879, 138.2917, 122.0, 44.0625, 20.1607]</v>
          </cell>
          <cell r="J1849" t="str">
            <v>['t18:1+OH', 't18:1', 't18:1+2OH', 'Cer(t52:3)(dOH)-1H2O', 'Cer(t52:3)(dOH)-3H2O', 'Cer(t52:3)(dOH)-2H2O', 't18:1+3OH']</v>
          </cell>
          <cell r="K1849">
            <v>13377.5126</v>
          </cell>
          <cell r="L1849">
            <v>88</v>
          </cell>
          <cell r="M1849">
            <v>1</v>
          </cell>
          <cell r="O1849">
            <v>2</v>
          </cell>
        </row>
        <row r="1850">
          <cell r="H1850" t="str">
            <v>[282.2788, 264.2658, 300.2948, 816.7447, 780.7285, 318.2953, 798.7476]</v>
          </cell>
          <cell r="I1850" t="str">
            <v>[3034.9028, 1687.5339, 286.0208, 138.2917, 122.0, 54.875, 44.0625]</v>
          </cell>
          <cell r="J1850" t="str">
            <v>['t18:0+OH', 't18:0', 't18:0+2OH', 'Cer(t52:3)(dOH)-1H2O', 'Cer(t52:3)(dOH)-3H2O', 't18:0+3OH', 'Cer(t52:3)(dOH)-2H2O']</v>
          </cell>
          <cell r="K1850">
            <v>5367.6867000000002</v>
          </cell>
          <cell r="L1850">
            <v>79.2</v>
          </cell>
          <cell r="M1850">
            <v>0.4</v>
          </cell>
          <cell r="O1850">
            <v>2</v>
          </cell>
        </row>
        <row r="1851">
          <cell r="H1851" t="str">
            <v>[244.2239, 262.2357, 226.2125, 816.7447, 780.7285, 798.7476, 208.2053]</v>
          </cell>
          <cell r="I1851" t="str">
            <v>[439.0801, 263.2966, 139.6289, 138.2917, 122.0, 44.0625, 38.2]</v>
          </cell>
          <cell r="J1851" t="str">
            <v>['t14:0+2OH', 't14:0+3OH', 't14:0+OH', 'Cer(t52:3)(dOH)-1H2O', 'Cer(t52:3)(dOH)-3H2O', 'Cer(t52:3)(dOH)-2H2O', 't14:0']</v>
          </cell>
          <cell r="K1851">
            <v>1184.5598</v>
          </cell>
          <cell r="L1851">
            <v>70.400000000000006</v>
          </cell>
          <cell r="M1851">
            <v>0.09</v>
          </cell>
          <cell r="O1851">
            <v>2</v>
          </cell>
        </row>
        <row r="1852">
          <cell r="H1852" t="str">
            <v>[340.3246, 322.3163, 358.3322]</v>
          </cell>
          <cell r="I1852" t="str">
            <v>[4268.7236, 348.7147, 36.0]</v>
          </cell>
          <cell r="J1852" t="str">
            <v>['t21:1+2OH', 't21:1+OH', 't21:1+3OH']</v>
          </cell>
          <cell r="K1852">
            <v>4653.4382999999998</v>
          </cell>
          <cell r="L1852">
            <v>38</v>
          </cell>
          <cell r="M1852">
            <v>1</v>
          </cell>
          <cell r="O1852">
            <v>2</v>
          </cell>
        </row>
        <row r="1853">
          <cell r="H1853" t="str">
            <v>[340.2896, 322.2778, 286.2481]</v>
          </cell>
          <cell r="I1853" t="str">
            <v>[3439.5574, 109.4803, 108.5568]</v>
          </cell>
          <cell r="J1853" t="str">
            <v>['t20:3+3OH', 't20:3+2OH', 't20:3']</v>
          </cell>
          <cell r="K1853">
            <v>3657.5945000000002</v>
          </cell>
          <cell r="L1853">
            <v>34.200000000000003</v>
          </cell>
          <cell r="M1853">
            <v>0.79</v>
          </cell>
          <cell r="O1853">
            <v>2</v>
          </cell>
        </row>
        <row r="1854">
          <cell r="H1854" t="str">
            <v>[262.2496, 298.2715, 280.2611]</v>
          </cell>
          <cell r="I1854" t="str">
            <v>[1865.3674, 117.3214, 49.45]</v>
          </cell>
          <cell r="J1854" t="str">
            <v>['t18:1', 't18:1+2OH', 't18:1+OH']</v>
          </cell>
          <cell r="K1854">
            <v>2032.1387999999999</v>
          </cell>
          <cell r="L1854">
            <v>30.4</v>
          </cell>
          <cell r="M1854">
            <v>0.44</v>
          </cell>
          <cell r="O1854">
            <v>2</v>
          </cell>
        </row>
        <row r="1855">
          <cell r="H1855" t="str">
            <v>[854.7032, 318.3167, 336.3233, 836.6705, 692.6232]</v>
          </cell>
          <cell r="I1855" t="str">
            <v>[1232.1193, 234.9009, 176.0278, 103.898, 44.0]</v>
          </cell>
          <cell r="J1855" t="str">
            <v>['HexCer(m47:7)', 'm22:3', 'm22:3+OH', 'HexCer(m47:7)-1H2O', 'HexCer(m47:7)-Hex']</v>
          </cell>
          <cell r="K1855">
            <v>1790.9459999999999</v>
          </cell>
          <cell r="L1855">
            <v>63.9</v>
          </cell>
          <cell r="M1855">
            <v>0.19</v>
          </cell>
          <cell r="O1855">
            <v>2</v>
          </cell>
        </row>
        <row r="1856">
          <cell r="H1856" t="str">
            <v>[854.7032, 308.2957, 836.6705, 290.29, 692.6232]</v>
          </cell>
          <cell r="I1856" t="str">
            <v>[1232.1193, 270.3224, 103.898, 81.1667, 44.0]</v>
          </cell>
          <cell r="J1856" t="str">
            <v>['HexCer(m47:7)', 'm20:3+OH', 'HexCer(m47:7)-1H2O', 'm20:3', 'HexCer(m47:7)-Hex']</v>
          </cell>
          <cell r="K1856">
            <v>1731.5064</v>
          </cell>
          <cell r="L1856">
            <v>56.8</v>
          </cell>
          <cell r="M1856">
            <v>0.19</v>
          </cell>
          <cell r="O1856">
            <v>2</v>
          </cell>
        </row>
        <row r="1857">
          <cell r="H1857" t="str">
            <v>[396.3696, 414.3723, 800.6485, 836.6705]</v>
          </cell>
          <cell r="I1857" t="str">
            <v>[8851.8955, 225.1136, 106.625, 103.898]</v>
          </cell>
          <cell r="J1857" t="str">
            <v>['t28:4', 't28:4+OH', 'Cer(t53:8)(tOH)-3H2O', 'Cer(t53:8)(tOH)-1H2O']</v>
          </cell>
          <cell r="K1857">
            <v>9287.5321000000004</v>
          </cell>
          <cell r="L1857">
            <v>50</v>
          </cell>
          <cell r="M1857">
            <v>1</v>
          </cell>
          <cell r="O1857">
            <v>2</v>
          </cell>
        </row>
        <row r="1858">
          <cell r="H1858" t="str">
            <v>[306.2804, 324.2881, 288.268, 838.7738, 820.7435, 802.7382, 342.3024]</v>
          </cell>
          <cell r="I1858" t="str">
            <v>[640.4565, 331.0614, 270.4464, 151.8929, 68.0625, 67.0833, 21.0833]</v>
          </cell>
          <cell r="J1858" t="str">
            <v>['t20:2+OH', 't20:2+2OH', 't20:2', 'Cer(t55:5)(2OH)-1H2O', 'Cer(t55:5)(2OH)-2H2O', 'Cer(t55:5)(2OH)-3H2O', 't20:2+3OH']</v>
          </cell>
          <cell r="K1858">
            <v>1550.0862999999999</v>
          </cell>
          <cell r="L1858">
            <v>88</v>
          </cell>
          <cell r="M1858">
            <v>1</v>
          </cell>
          <cell r="O1858">
            <v>2</v>
          </cell>
        </row>
        <row r="1859">
          <cell r="H1859" t="str">
            <v>[306.2804, 324.2881, 288.268, 838.7738, 820.7435]</v>
          </cell>
          <cell r="I1859" t="str">
            <v>[640.4565, 331.0614, 270.4464, 151.8929, 68.0625]</v>
          </cell>
          <cell r="J1859" t="str">
            <v>['d20:3+OH', 'd20:3+2OH', 'd20:3', 'Cer(d55:5)(dOH)-1H2O', 'Cer(d55:5)(dOH)-2H2O']</v>
          </cell>
          <cell r="K1859">
            <v>1461.9196999999999</v>
          </cell>
          <cell r="L1859">
            <v>74.7</v>
          </cell>
          <cell r="M1859">
            <v>0.94</v>
          </cell>
          <cell r="O1859">
            <v>2</v>
          </cell>
        </row>
        <row r="1860">
          <cell r="H1860" t="str">
            <v>[264.269, 282.2773, 300.2938, 838.7738, 820.7435]</v>
          </cell>
          <cell r="I1860" t="str">
            <v>[542.1884, 233.4402, 188.005, 151.8929, 68.0625]</v>
          </cell>
          <cell r="J1860" t="str">
            <v>['d18:1', 'd18:1+OH', 'd18:1+2OH', 'Cer(d55:5)(dOH)-1H2O', 'Cer(d55:5)(dOH)-2H2O']</v>
          </cell>
          <cell r="K1860">
            <v>1183.5889999999999</v>
          </cell>
          <cell r="L1860">
            <v>66.399999999999991</v>
          </cell>
          <cell r="M1860">
            <v>0.76</v>
          </cell>
          <cell r="O1860">
            <v>2</v>
          </cell>
        </row>
        <row r="1861">
          <cell r="H1861" t="str">
            <v>[246.2252, 870.7991, 264.2373]</v>
          </cell>
          <cell r="I1861" t="str">
            <v>[358.3517, 242.1, 77.1667]</v>
          </cell>
          <cell r="J1861" t="str">
            <v>['t17:2', 'Cer(t56:4)(dOH)-1H2O', 't17:2+OH']</v>
          </cell>
          <cell r="K1861">
            <v>677.61839999999995</v>
          </cell>
          <cell r="L1861">
            <v>38</v>
          </cell>
          <cell r="M1861">
            <v>1</v>
          </cell>
          <cell r="O1861">
            <v>2</v>
          </cell>
        </row>
        <row r="1862">
          <cell r="H1862" t="str">
            <v>[870.7991, 464.419, 410.376]</v>
          </cell>
          <cell r="I1862" t="str">
            <v>[242.1, 190.0227, 90.0]</v>
          </cell>
          <cell r="J1862" t="str">
            <v>['Cer(t56:4)(dOH)-1H2O', 't29:4+3OH', 't29:4']</v>
          </cell>
          <cell r="K1862">
            <v>522.12270000000001</v>
          </cell>
          <cell r="L1862">
            <v>34.200000000000003</v>
          </cell>
          <cell r="M1862">
            <v>0.77</v>
          </cell>
          <cell r="O1862">
            <v>2</v>
          </cell>
        </row>
        <row r="1863">
          <cell r="H1863" t="str">
            <v>[870.7991, 264.2655, 282.2822]</v>
          </cell>
          <cell r="I1863" t="str">
            <v>[242.1, 121.0, 98.5714]</v>
          </cell>
          <cell r="J1863" t="str">
            <v>['Cer(t56:4)(dOH)-1H2O', 't18:0', 't18:0+OH']</v>
          </cell>
          <cell r="K1863">
            <v>461.67140000000001</v>
          </cell>
          <cell r="L1863">
            <v>30.4</v>
          </cell>
          <cell r="M1863">
            <v>0.68</v>
          </cell>
          <cell r="O1863">
            <v>2</v>
          </cell>
        </row>
        <row r="1864">
          <cell r="H1864" t="str">
            <v>[314.3069, 862.7656, 880.7701, 278.283]</v>
          </cell>
          <cell r="I1864" t="str">
            <v>[1772.0945, 112.0625, 43.0625, 32.0625]</v>
          </cell>
          <cell r="J1864" t="str">
            <v>['d19:1+2OH', 'CerP(d54:1)-2H2O', 'CerP(d54:1)-1H2O', 'd19:1']</v>
          </cell>
          <cell r="K1864">
            <v>1959.2819999999999</v>
          </cell>
          <cell r="L1864">
            <v>44</v>
          </cell>
          <cell r="M1864">
            <v>1</v>
          </cell>
          <cell r="O1864">
            <v>2</v>
          </cell>
        </row>
        <row r="1865">
          <cell r="H1865" t="str">
            <v>[282.2753, 264.2644, 862.7656, 880.7701]</v>
          </cell>
          <cell r="I1865" t="str">
            <v>[559.4241, 467.0125, 112.0625, 43.0625]</v>
          </cell>
          <cell r="J1865" t="str">
            <v>['d18:1+OH', 'd18:1', 'CerP(d54:1)-2H2O', 'CerP(d54:1)-1H2O']</v>
          </cell>
          <cell r="K1865">
            <v>1181.5616</v>
          </cell>
          <cell r="L1865">
            <v>39.6</v>
          </cell>
          <cell r="M1865">
            <v>0.6</v>
          </cell>
          <cell r="O1865">
            <v>2</v>
          </cell>
        </row>
        <row r="1866">
          <cell r="H1866" t="str">
            <v>[308.3279, 862.7656, 326.3381, 880.7701]</v>
          </cell>
          <cell r="I1866" t="str">
            <v>[425.1415, 112.0625, 108.25, 43.0625]</v>
          </cell>
          <cell r="J1866" t="str">
            <v>['d21:0', 'CerP(d54:1)-2H2O', 'd21:0+OH', 'CerP(d54:1)-1H2O']</v>
          </cell>
          <cell r="K1866">
            <v>688.51649999999995</v>
          </cell>
          <cell r="L1866">
            <v>35.200000000000003</v>
          </cell>
          <cell r="M1866">
            <v>0.35</v>
          </cell>
          <cell r="O1866">
            <v>2</v>
          </cell>
        </row>
        <row r="1867">
          <cell r="H1867" t="str">
            <v>[368.3525, 386.3629, 896.7912, 860.7916, 878.78]</v>
          </cell>
          <cell r="I1867" t="str">
            <v>[153.1488, 149.8929, 86.625, 31.0865, 24.2841]</v>
          </cell>
          <cell r="J1867" t="str">
            <v>['t23:1+2OH', 't23:1+3OH', 'Cer(t58:5)(dOH)-1H2O', 'Cer(t58:5)(dOH)-3H2O', 'Cer(t58:5)(dOH)-2H2O']</v>
          </cell>
          <cell r="K1867">
            <v>445.03730000000002</v>
          </cell>
          <cell r="L1867">
            <v>55.8</v>
          </cell>
          <cell r="M1867">
            <v>0.92</v>
          </cell>
          <cell r="O1867">
            <v>2</v>
          </cell>
        </row>
        <row r="1868">
          <cell r="H1868" t="str">
            <v>[380.3511, 896.7912, 362.3478, 344.3259, 860.7916, 878.78]</v>
          </cell>
          <cell r="I1868" t="str">
            <v>[135.4, 86.625, 69.3472, 40.5, 31.0865, 24.2841]</v>
          </cell>
          <cell r="J1868" t="str">
            <v>['t24:2+2OH', 'Cer(t58:5)(dOH)-1H2O', 't24:2+OH', 't24:2', 'Cer(t58:5)(dOH)-3H2O', 'Cer(t58:5)(dOH)-2H2O']</v>
          </cell>
          <cell r="K1868">
            <v>387.24279999999999</v>
          </cell>
          <cell r="L1868">
            <v>52.5</v>
          </cell>
          <cell r="M1868">
            <v>0.8</v>
          </cell>
          <cell r="O1868">
            <v>2</v>
          </cell>
        </row>
        <row r="1869">
          <cell r="H1869" t="str">
            <v>[394.3353, 896.7912, 860.7916, 878.78]</v>
          </cell>
          <cell r="I1869" t="str">
            <v>[342.5682, 86.625, 31.0865, 24.2841]</v>
          </cell>
          <cell r="J1869" t="str">
            <v>['t24:4+3OH', 'Cer(t58:5)(dOH)-1H2O', 'Cer(t58:5)(dOH)-3H2O', 'Cer(t58:5)(dOH)-2H2O']</v>
          </cell>
          <cell r="K1869">
            <v>484.56380000000001</v>
          </cell>
          <cell r="L1869">
            <v>50</v>
          </cell>
          <cell r="M1869">
            <v>1</v>
          </cell>
          <cell r="O1869">
            <v>2</v>
          </cell>
        </row>
        <row r="1870">
          <cell r="H1870" t="str">
            <v>[897.754, 318.2734, 336.2852, 879.7424]</v>
          </cell>
          <cell r="I1870" t="str">
            <v>[925.9496, 347.1333, 240.2457, 101.0]</v>
          </cell>
          <cell r="J1870" t="str">
            <v>['CAEP(d54:6)-1H2O', 'd21:4+OH', 'd21:4+2OH', 'CAEP(d54:6)-2H2O']</v>
          </cell>
          <cell r="K1870">
            <v>1614.3286000000001</v>
          </cell>
          <cell r="L1870">
            <v>50</v>
          </cell>
          <cell r="M1870">
            <v>1</v>
          </cell>
          <cell r="O1870">
            <v>2</v>
          </cell>
        </row>
        <row r="1871">
          <cell r="H1871" t="str">
            <v>[897.754, 318.2734, 336.2852, 879.7424]</v>
          </cell>
          <cell r="I1871" t="str">
            <v>[925.9496, 347.1333, 240.2457, 101.0]</v>
          </cell>
          <cell r="J1871" t="str">
            <v>['N-methylCAEP(d53:6)-1H2O', 'd21:4+OH', 'd21:4+2OH', 'N-methylCAEP(d53:6)-2H2O']</v>
          </cell>
          <cell r="K1871">
            <v>1614.3286000000001</v>
          </cell>
          <cell r="L1871">
            <v>50</v>
          </cell>
          <cell r="M1871">
            <v>1</v>
          </cell>
          <cell r="O1871">
            <v>2</v>
          </cell>
        </row>
        <row r="1872">
          <cell r="H1872" t="str">
            <v>[897.754, 310.2716, 292.261, 879.7424]</v>
          </cell>
          <cell r="I1872" t="str">
            <v>[925.9496, 228.2525, 127.25, 101.0]</v>
          </cell>
          <cell r="J1872" t="str">
            <v>['N-methylCAEP(d53:6)-1H2O', 'd19:3+2OH', 'd19:3+OH', 'N-methylCAEP(d53:6)-2H2O']</v>
          </cell>
          <cell r="K1872">
            <v>1382.4521</v>
          </cell>
          <cell r="L1872">
            <v>45</v>
          </cell>
          <cell r="M1872">
            <v>0.86</v>
          </cell>
          <cell r="O1872">
            <v>2</v>
          </cell>
        </row>
        <row r="1873">
          <cell r="H1873" t="str">
            <v>[916.7087, 898.7071, 350.3741, 754.6473, 592.6014, 574.6041]</v>
          </cell>
          <cell r="I1873" t="str">
            <v>[300.6578, 136.9073, 134.5, 73.8897, 65.0833, 25.0833]</v>
          </cell>
          <cell r="J1873" t="str">
            <v>['LacCer(m39:1)', 'LacCer(m39:1)-1H2O', 'm24:1', 'LacCer(m39:1)-Gal', 'LacCer(m39:1)-Gal-Glc', 'LacCer(m39:1)-Gal-Glc-H2O']</v>
          </cell>
          <cell r="K1873">
            <v>736.12139999999999</v>
          </cell>
          <cell r="L1873">
            <v>46.900000000000013</v>
          </cell>
          <cell r="M1873">
            <v>0.55000000000000004</v>
          </cell>
          <cell r="O1873">
            <v>2</v>
          </cell>
        </row>
        <row r="1874">
          <cell r="H1874" t="str">
            <v>[916.7087, 898.7071, 282.3122, 754.6473, 592.6014, 300.328, 574.6041]</v>
          </cell>
          <cell r="I1874" t="str">
            <v>[300.6578, 136.9073, 98.625, 73.8897, 65.0833, 29.025, 25.0833]</v>
          </cell>
          <cell r="J1874" t="str">
            <v>['LacCer(m39:1)', 'LacCer(m39:1)-1H2O', 'm19:0', 'LacCer(m39:1)-Gal', 'LacCer(m39:1)-Gal-Glc', 'm19:0+OH', 'LacCer(m39:1)-Gal-Glc-H2O']</v>
          </cell>
          <cell r="K1874">
            <v>729.27139999999997</v>
          </cell>
          <cell r="L1874">
            <v>46.8</v>
          </cell>
          <cell r="M1874">
            <v>0.54</v>
          </cell>
          <cell r="O1874">
            <v>2</v>
          </cell>
        </row>
        <row r="1875">
          <cell r="H1875" t="str">
            <v>[880.6823, 290.2469, 272.2319, 308.2534, 898.7071]</v>
          </cell>
          <cell r="I1875" t="str">
            <v>[214.625, 199.45, 197.0357, 178.1838, 136.9073]</v>
          </cell>
          <cell r="J1875" t="str">
            <v>['CerP(d55:7)(2OH)-2H2O', 'd19:4+OH', 'd19:4', 'd19:4+2OH', 'CerP(d55:7)(2OH)-1H2O']</v>
          </cell>
          <cell r="K1875">
            <v>926.20179999999993</v>
          </cell>
          <cell r="L1875">
            <v>44.8</v>
          </cell>
          <cell r="M1875">
            <v>0.69</v>
          </cell>
          <cell r="O1875">
            <v>2</v>
          </cell>
        </row>
        <row r="1876">
          <cell r="H1876" t="str">
            <v>[921.7505, 294.2412, 903.7337, 276.2269, 126.0304]</v>
          </cell>
          <cell r="I1876" t="str">
            <v>[694.6985, 461.25, 106.3472, 59.5625, 43.225]</v>
          </cell>
          <cell r="J1876" t="str">
            <v>['CAEP(d56:8)-1H2O', 'd18:4+2OH', 'CAEP(d56:8)-2H2O', 'd18:4+OH', '[C2H8NO3P+H]+']</v>
          </cell>
          <cell r="K1876">
            <v>1365.0832</v>
          </cell>
          <cell r="L1876">
            <v>62</v>
          </cell>
          <cell r="M1876">
            <v>1</v>
          </cell>
          <cell r="O1876">
            <v>2</v>
          </cell>
        </row>
        <row r="1877">
          <cell r="H1877" t="str">
            <v>[921.7505, 294.2412, 903.7337, 276.2269]</v>
          </cell>
          <cell r="I1877" t="str">
            <v>[694.6985, 461.25, 106.3472, 59.5625]</v>
          </cell>
          <cell r="J1877" t="str">
            <v>['N-methylCAEP(d55:8)-1H2O', 'd18:4+2OH', 'N-methylCAEP(d55:8)-2H2O', 'd18:4+OH']</v>
          </cell>
          <cell r="K1877">
            <v>1321.8581999999999</v>
          </cell>
          <cell r="L1877">
            <v>45</v>
          </cell>
          <cell r="M1877">
            <v>0.97</v>
          </cell>
          <cell r="O1877">
            <v>2</v>
          </cell>
        </row>
        <row r="1878">
          <cell r="H1878" t="str">
            <v>[921.7505, 903.7337, 304.2662, 322.2717, 126.0304, 286.2524]</v>
          </cell>
          <cell r="I1878" t="str">
            <v>[694.6985, 106.3472, 67.7788, 57.9395, 43.225, 20.5]</v>
          </cell>
          <cell r="J1878" t="str">
            <v>['CAEP(d56:8)-1H2O', 'CAEP(d56:8)-2H2O', 'd20:4+OH', 'd20:4+2OH', '[C2H8NO3P+H]+', 'd20:4']</v>
          </cell>
          <cell r="K1878">
            <v>990.48900000000003</v>
          </cell>
          <cell r="L1878">
            <v>45</v>
          </cell>
          <cell r="M1878">
            <v>0.73</v>
          </cell>
          <cell r="O1878">
            <v>2</v>
          </cell>
        </row>
        <row r="1879">
          <cell r="H1879" t="str">
            <v>[348.2944, 934.8354, 916.8069, 366.2992, 898.7841, 330.2787]</v>
          </cell>
          <cell r="I1879" t="str">
            <v>[273.845, 174.2048, 119.0227, 112.0592, 59.625, 29.25]</v>
          </cell>
          <cell r="J1879" t="str">
            <v>['t22:4+2OH', 'Cer(t61:7)(dOH)-1H2O', 'Cer(t61:7)(dOH)-2H2O', 't22:4+3OH', 'Cer(t61:7)(dOH)-3H2O', 't22:4+OH']</v>
          </cell>
          <cell r="K1879">
            <v>768.00670000000002</v>
          </cell>
          <cell r="L1879">
            <v>75</v>
          </cell>
          <cell r="M1879">
            <v>1</v>
          </cell>
          <cell r="O1879">
            <v>2</v>
          </cell>
        </row>
        <row r="1880">
          <cell r="H1880" t="str">
            <v>[252.1954, 934.8354, 916.8069, 270.2013, 898.7841]</v>
          </cell>
          <cell r="I1880" t="str">
            <v>[176.1429, 174.2048, 119.0227, 105.125, 59.625]</v>
          </cell>
          <cell r="J1880" t="str">
            <v>['t15:3+2OH', 'Cer(t61:7)(dOH)-1H2O', 'Cer(t61:7)(dOH)-2H2O', 't15:3+3OH', 'Cer(t61:7)(dOH)-3H2O']</v>
          </cell>
          <cell r="K1880">
            <v>634.12040000000002</v>
          </cell>
          <cell r="L1880">
            <v>55.8</v>
          </cell>
          <cell r="M1880">
            <v>0.83</v>
          </cell>
          <cell r="O1880">
            <v>2</v>
          </cell>
        </row>
        <row r="1881">
          <cell r="H1881" t="str">
            <v>[934.8354, 916.8069, 428.383, 464.4045, 898.7841]</v>
          </cell>
          <cell r="I1881" t="str">
            <v>[174.2048, 119.0227, 111.8929, 85.0, 59.625]</v>
          </cell>
          <cell r="J1881" t="str">
            <v>['Cer(t61:7)(dOH)-1H2O', 'Cer(t61:7)(dOH)-2H2O', 't29:4+OH', 't29:4+3OH', 'Cer(t61:7)(dOH)-3H2O']</v>
          </cell>
          <cell r="K1881">
            <v>549.74540000000002</v>
          </cell>
          <cell r="L1881">
            <v>49.6</v>
          </cell>
          <cell r="M1881">
            <v>0.72</v>
          </cell>
          <cell r="O1881">
            <v>2</v>
          </cell>
        </row>
        <row r="1882">
          <cell r="H1882" t="str">
            <v>[936.6688, 954.6868, 282.2463, 918.6693, 246.2238, 792.635, 264.2354, 774.6133, 612.5564]</v>
          </cell>
          <cell r="I1882" t="str">
            <v>[14129.2363, 1096.6737, 198.375, 185.0, 108.3333, 81.5568, 39.5568, 32.625, 23.25]</v>
          </cell>
          <cell r="J1882" t="str">
            <v>['LacCer(d41:4)-1H2O', 'LacCer(d41:4)', 'd17:3+2OH', 'LacCer(d41:4)-2H2O', 'd17:3', 'LacCer(d41:4)-Gal', 'd17:3+OH', 'LacCer(d41:4)-Gal-H2O', 'LacCer(d41:4)-Gal-Glc-H2O']</v>
          </cell>
          <cell r="K1882">
            <v>15894.606900000001</v>
          </cell>
          <cell r="L1882">
            <v>73.8</v>
          </cell>
          <cell r="M1882">
            <v>1</v>
          </cell>
          <cell r="O1882">
            <v>2</v>
          </cell>
        </row>
        <row r="1883">
          <cell r="H1883" t="str">
            <v>[936.6688, 954.6868, 336.3203, 918.6693, 792.635, 318.3198, 774.6133, 612.5564]</v>
          </cell>
          <cell r="I1883" t="str">
            <v>[14129.2363, 1096.6737, 367.9299, 185.0, 81.5568, 41.1023, 32.625, 23.25]</v>
          </cell>
          <cell r="J1883" t="str">
            <v>['LacCer(d41:4)-1H2O', 'LacCer(d41:4)', 'd22:2+OH', 'LacCer(d41:4)-2H2O', 'LacCer(d41:4)-Gal', 'd22:2', 'LacCer(d41:4)-Gal-H2O', 'LacCer(d41:4)-Gal-Glc-H2O']</v>
          </cell>
          <cell r="K1883">
            <v>15957.374</v>
          </cell>
          <cell r="L1883">
            <v>73</v>
          </cell>
          <cell r="M1883">
            <v>1</v>
          </cell>
          <cell r="O1883">
            <v>2</v>
          </cell>
        </row>
        <row r="1884">
          <cell r="H1884" t="str">
            <v>[936.6688, 954.6868, 218.1941, 918.6693, 792.635, 774.6133, 612.5564]</v>
          </cell>
          <cell r="I1884" t="str">
            <v>[14129.2363, 1096.6737, 239.3269, 185.0, 81.5568, 32.625, 23.25]</v>
          </cell>
          <cell r="J1884" t="str">
            <v>['LacCer(d41:4)-1H2O', 'LacCer(d41:4)', 'd15:3', 'LacCer(d41:4)-2H2O', 'LacCer(d41:4)-Gal', 'LacCer(d41:4)-Gal-H2O', 'LacCer(d41:4)-Gal-Glc-H2O']</v>
          </cell>
          <cell r="K1884">
            <v>15787.6687</v>
          </cell>
          <cell r="L1884">
            <v>51.2</v>
          </cell>
          <cell r="M1884">
            <v>0.99</v>
          </cell>
          <cell r="O1884">
            <v>2</v>
          </cell>
        </row>
        <row r="1885">
          <cell r="H1885" t="str">
            <v>[290.2476, 943.7684, 308.2541, 925.743, 272.2339, 902.6854]</v>
          </cell>
          <cell r="I1885" t="str">
            <v>[1357.4261, 247.5868, 227.7961, 151.75, 61.8824, 36.0625]</v>
          </cell>
          <cell r="J1885" t="str">
            <v>['d19:4+OH', 'SM(d52:6)(2OH)-1H2O', 'd19:4+2OH', 'SM(d52:6)(2OH)-2H2O', 'd19:4', 'SM(d52:6)(2OH)-C3H9N']</v>
          </cell>
          <cell r="K1885">
            <v>2082.5039000000002</v>
          </cell>
          <cell r="L1885">
            <v>55.000000000000007</v>
          </cell>
          <cell r="M1885">
            <v>1</v>
          </cell>
          <cell r="O1885">
            <v>2</v>
          </cell>
        </row>
        <row r="1886">
          <cell r="H1886" t="str">
            <v>[290.2476, 943.7684, 308.2541, 925.743, 272.2339]</v>
          </cell>
          <cell r="I1886" t="str">
            <v>[1357.4261, 247.5868, 227.7961, 151.75, 61.8824]</v>
          </cell>
          <cell r="J1886" t="str">
            <v>['d19:4+OH', 'PECer(d55:6)(2OH)-1H2O', 'd19:4+2OH', 'PECer(d55:6)(2OH)-2H2O', 'd19:4']</v>
          </cell>
          <cell r="K1886">
            <v>2046.4413999999999</v>
          </cell>
          <cell r="L1886">
            <v>50.400000000000013</v>
          </cell>
          <cell r="M1886">
            <v>0.98</v>
          </cell>
          <cell r="O1886">
            <v>2</v>
          </cell>
        </row>
        <row r="1887">
          <cell r="H1887" t="str">
            <v>[290.2476, 943.7684, 308.2541, 925.743, 272.2339, 902.6854]</v>
          </cell>
          <cell r="I1887" t="str">
            <v>[1357.4261, 247.5868, 227.7961, 151.75, 61.8824, 36.0625]</v>
          </cell>
          <cell r="J1887" t="str">
            <v>['t19:3+OH', 'SM(t52:6)-1H2O', 't19:3+2OH', 'SM(t52:6)-2H2O', 't19:3', 'SM(t52:6)-C3H9N']</v>
          </cell>
          <cell r="K1887">
            <v>2082.5039000000002</v>
          </cell>
          <cell r="L1887">
            <v>46</v>
          </cell>
          <cell r="M1887">
            <v>1</v>
          </cell>
          <cell r="O1887">
            <v>2</v>
          </cell>
        </row>
        <row r="1888">
          <cell r="H1888" t="str">
            <v>[290.2449, 308.2603, 740.6879, 272.2323, 962.756, 800.6922, 758.7073]</v>
          </cell>
          <cell r="I1888" t="str">
            <v>[730.2874, 538.5601, 320.0, 72.0096, 47.375, 36.0, 30.375]</v>
          </cell>
          <cell r="J1888" t="str">
            <v>['d19:4+OH', 'd19:4+2OH', 'FMC-1(d52:8)-Gal-H2O-HOAc', 'd19:4', 'FMC-1(d52:8)-1H2O', 'FMC-1(d52:8)-Gal-H2O', 'FMC-1(d52:8)-HOAc-Gal']</v>
          </cell>
          <cell r="K1888">
            <v>1774.6070999999999</v>
          </cell>
          <cell r="L1888">
            <v>64</v>
          </cell>
          <cell r="M1888">
            <v>1</v>
          </cell>
          <cell r="O1888">
            <v>2</v>
          </cell>
        </row>
        <row r="1889">
          <cell r="H1889" t="str">
            <v>[322.2783, 304.2637, 740.6879, 962.756, 800.6922, 758.7073]</v>
          </cell>
          <cell r="I1889" t="str">
            <v>[589.4988, 579.0008, 320.0, 47.375, 36.0, 30.375]</v>
          </cell>
          <cell r="J1889" t="str">
            <v>['d20:4+2OH', 'd20:4+OH', 'FMC-1(d52:8)-Gal-H2O-HOAc', 'FMC-1(d52:8)-1H2O', 'FMC-1(d52:8)-Gal-H2O', 'FMC-1(d52:8)-HOAc-Gal']</v>
          </cell>
          <cell r="K1889">
            <v>1602.2496000000001</v>
          </cell>
          <cell r="L1889">
            <v>49.500000000000007</v>
          </cell>
          <cell r="M1889">
            <v>0.9</v>
          </cell>
          <cell r="O1889">
            <v>2</v>
          </cell>
        </row>
        <row r="1890">
          <cell r="H1890" t="str">
            <v>[294.24, 740.6879, 276.2308, 962.756, 800.6922, 758.7073]</v>
          </cell>
          <cell r="I1890" t="str">
            <v>[770.019, 320.0, 265.9091, 47.375, 36.0, 30.375]</v>
          </cell>
          <cell r="J1890" t="str">
            <v>['d18:4+2OH', 'FMC-1(d52:8)-Gal-H2O-HOAc', 'd18:4+OH', 'FMC-1(d52:8)-1H2O', 'FMC-1(d52:8)-Gal-H2O', 'FMC-1(d52:8)-HOAc-Gal']</v>
          </cell>
          <cell r="K1890">
            <v>1469.6781000000001</v>
          </cell>
          <cell r="L1890">
            <v>44</v>
          </cell>
          <cell r="M1890">
            <v>0.83</v>
          </cell>
          <cell r="O1890">
            <v>2</v>
          </cell>
        </row>
        <row r="1891">
          <cell r="H1891" t="str">
            <v>[1076.8955, 276.2348, 258.2186, 896.8526]</v>
          </cell>
          <cell r="I1891" t="str">
            <v>[4605.4888, 480.75, 179.0066, 33.1023]</v>
          </cell>
          <cell r="J1891" t="str">
            <v>['HexCer(t59:4)(OH)', 't18:3+OH', 't18:3', 'HexCer(t59:4)(OH)-Hex-H2O']</v>
          </cell>
          <cell r="K1891">
            <v>5298.3476999999993</v>
          </cell>
          <cell r="L1891">
            <v>36</v>
          </cell>
          <cell r="M1891">
            <v>1</v>
          </cell>
          <cell r="O1891">
            <v>2</v>
          </cell>
        </row>
        <row r="1892">
          <cell r="H1892" t="str">
            <v>[1076.8955, 464.4184, 410.3771, 896.8526, 428.3804, 446.4021]</v>
          </cell>
          <cell r="I1892" t="str">
            <v>[4605.4888, 85.45, 77.6667, 33.1023, 33.05, 28.0]</v>
          </cell>
          <cell r="J1892" t="str">
            <v>['HexCer(t59:4)(OH)', 't29:4+3OH', 't29:4', 'HexCer(t59:4)(OH)-Hex-H2O', 't29:4+OH', 't29:4+2OH']</v>
          </cell>
          <cell r="K1892">
            <v>4862.7577999999994</v>
          </cell>
          <cell r="L1892">
            <v>33</v>
          </cell>
          <cell r="M1892">
            <v>0.92</v>
          </cell>
          <cell r="O1892">
            <v>2</v>
          </cell>
        </row>
        <row r="1893">
          <cell r="H1893" t="str">
            <v>[1076.8955, 264.2373, 246.2223, 896.8526]</v>
          </cell>
          <cell r="I1893" t="str">
            <v>[4605.4888, 424.0731, 205.0054, 33.1023]</v>
          </cell>
          <cell r="J1893" t="str">
            <v>['HexCer(t59:4)(OH)', 't17:2+OH', 't17:2', 'HexCer(t59:4)(OH)-Hex-H2O']</v>
          </cell>
          <cell r="K1893">
            <v>5267.6695999999993</v>
          </cell>
          <cell r="L1893">
            <v>32.4</v>
          </cell>
          <cell r="M1893">
            <v>0.99</v>
          </cell>
          <cell r="O1893">
            <v>2</v>
          </cell>
        </row>
        <row r="1894">
          <cell r="H1894" t="str">
            <v>[240.2314, 222.2246]</v>
          </cell>
          <cell r="I1894" t="str">
            <v>[351.0869, 20.025]</v>
          </cell>
          <cell r="J1894" t="str">
            <v>['N,N-dimethylSo(d13:1)-1H2O', 'N,N-dimethylSo(d13:1)-2H2O']</v>
          </cell>
          <cell r="K1894">
            <v>371.11189999999999</v>
          </cell>
          <cell r="L1894">
            <v>67</v>
          </cell>
          <cell r="M1894">
            <v>1</v>
          </cell>
          <cell r="O1894">
            <v>2</v>
          </cell>
        </row>
        <row r="1895">
          <cell r="H1895" t="str">
            <v>[240.2314, 222.2246]</v>
          </cell>
          <cell r="I1895" t="str">
            <v>[351.0869, 20.025]</v>
          </cell>
          <cell r="J1895" t="str">
            <v>['N-methylSo(d14:1)-1H2O', 'N-methylSo(d14:1)-2H2O']</v>
          </cell>
          <cell r="K1895">
            <v>371.11189999999999</v>
          </cell>
          <cell r="L1895">
            <v>67</v>
          </cell>
          <cell r="M1895">
            <v>1</v>
          </cell>
          <cell r="O1895">
            <v>2</v>
          </cell>
        </row>
        <row r="1896">
          <cell r="H1896" t="str">
            <v>[240.2314, 222.2246]</v>
          </cell>
          <cell r="I1896" t="str">
            <v>[351.0869, 20.025]</v>
          </cell>
          <cell r="J1896" t="str">
            <v>['So(d15:1)-1H2O', 'So(d15:1)-2H2O']</v>
          </cell>
          <cell r="K1896">
            <v>371.11189999999999</v>
          </cell>
          <cell r="L1896">
            <v>67</v>
          </cell>
          <cell r="M1896">
            <v>1</v>
          </cell>
          <cell r="O1896">
            <v>2</v>
          </cell>
        </row>
        <row r="1897">
          <cell r="H1897" t="str">
            <v>[282.2783, 264.2651]</v>
          </cell>
          <cell r="I1897" t="str">
            <v>[4657.2866, 33.75]</v>
          </cell>
          <cell r="J1897" t="str">
            <v>['N,N-dimethylSo(d16:1)-1H2O', 'N,N-dimethylSo(d16:1)-2H2O']</v>
          </cell>
          <cell r="K1897">
            <v>4691.0366000000004</v>
          </cell>
          <cell r="L1897">
            <v>67</v>
          </cell>
          <cell r="M1897">
            <v>1</v>
          </cell>
          <cell r="O1897">
            <v>2</v>
          </cell>
        </row>
        <row r="1898">
          <cell r="H1898" t="str">
            <v>[282.2783, 264.2651]</v>
          </cell>
          <cell r="I1898" t="str">
            <v>[4657.2866, 33.75]</v>
          </cell>
          <cell r="J1898" t="str">
            <v>['N-methylSo(d17:1)-1H2O', 'N-methylSo(d17:1)-2H2O']</v>
          </cell>
          <cell r="K1898">
            <v>4691.0366000000004</v>
          </cell>
          <cell r="L1898">
            <v>67</v>
          </cell>
          <cell r="M1898">
            <v>1</v>
          </cell>
          <cell r="O1898">
            <v>2</v>
          </cell>
        </row>
        <row r="1899">
          <cell r="H1899" t="str">
            <v>[282.2783, 264.2651]</v>
          </cell>
          <cell r="I1899" t="str">
            <v>[4657.2866, 33.75]</v>
          </cell>
          <cell r="J1899" t="str">
            <v>['So(d18:1)-1H2O', 'So(d18:1)-2H2O']</v>
          </cell>
          <cell r="K1899">
            <v>4691.0366000000004</v>
          </cell>
          <cell r="L1899">
            <v>67</v>
          </cell>
          <cell r="M1899">
            <v>1</v>
          </cell>
          <cell r="O1899">
            <v>2</v>
          </cell>
        </row>
        <row r="1900">
          <cell r="H1900" t="str">
            <v>[280.2629, 298.2702, 262.2543]</v>
          </cell>
          <cell r="I1900" t="str">
            <v>[407.7895, 217.9588, 59.45]</v>
          </cell>
          <cell r="J1900" t="str">
            <v>['So(t18:1)-2H2O', 'So(t18:1)-1H2O', 'So(t18:1)-3H2O']</v>
          </cell>
          <cell r="K1900">
            <v>685.19830000000002</v>
          </cell>
          <cell r="L1900">
            <v>75</v>
          </cell>
          <cell r="M1900">
            <v>1</v>
          </cell>
          <cell r="O1900">
            <v>2</v>
          </cell>
        </row>
        <row r="1901">
          <cell r="H1901" t="str">
            <v>[306.2421, 288.2332]</v>
          </cell>
          <cell r="I1901" t="str">
            <v>[990.7877, 253.1146]</v>
          </cell>
          <cell r="J1901" t="str">
            <v>['So(t19:4)-1H2O', 'So(t19:4)-2H2O']</v>
          </cell>
          <cell r="K1901">
            <v>1243.9023</v>
          </cell>
          <cell r="L1901">
            <v>50</v>
          </cell>
          <cell r="M1901">
            <v>1</v>
          </cell>
          <cell r="O1901">
            <v>2</v>
          </cell>
        </row>
        <row r="1902">
          <cell r="H1902" t="str">
            <v>[330.3143, 330.3143]</v>
          </cell>
          <cell r="I1902" t="str">
            <v>[35.1856, 35.1856]</v>
          </cell>
          <cell r="J1902" t="str">
            <v>['So(m23:4)-1H2O', 'So(m23:4)-1H2O']</v>
          </cell>
          <cell r="K1902">
            <v>70.371200000000002</v>
          </cell>
          <cell r="L1902">
            <v>100</v>
          </cell>
          <cell r="M1902">
            <v>1</v>
          </cell>
          <cell r="O1902">
            <v>2</v>
          </cell>
        </row>
        <row r="1903">
          <cell r="H1903" t="str">
            <v>[224.1969, 206.1919, 358.3093]</v>
          </cell>
          <cell r="I1903" t="str">
            <v>[345.6932, 310.9888, 137.4222]</v>
          </cell>
          <cell r="J1903" t="str">
            <v>['m14:3+OH', 'm14:3', 'Cer(m24:4)-1H2O']</v>
          </cell>
          <cell r="K1903">
            <v>794.10419999999999</v>
          </cell>
          <cell r="L1903">
            <v>75</v>
          </cell>
          <cell r="M1903">
            <v>1</v>
          </cell>
          <cell r="O1903">
            <v>2</v>
          </cell>
        </row>
        <row r="1904">
          <cell r="H1904" t="str">
            <v>[358.3093, 222.1873]</v>
          </cell>
          <cell r="I1904" t="str">
            <v>[137.4222, 78.8026]</v>
          </cell>
          <cell r="J1904" t="str">
            <v>['Cer(m24:4)-1H2O', 'm14:4+OH']</v>
          </cell>
          <cell r="K1904">
            <v>216.22479999999999</v>
          </cell>
          <cell r="L1904">
            <v>45</v>
          </cell>
          <cell r="M1904">
            <v>0.27</v>
          </cell>
          <cell r="O1904">
            <v>2</v>
          </cell>
        </row>
        <row r="1905">
          <cell r="H1905" t="str">
            <v>[422.4304, 258.2808]</v>
          </cell>
          <cell r="I1905" t="str">
            <v>[466.0868, 95.625]</v>
          </cell>
          <cell r="J1905" t="str">
            <v>['Cer(m28:0)-1H2O', 'm16:0+OH']</v>
          </cell>
          <cell r="K1905">
            <v>561.71180000000004</v>
          </cell>
          <cell r="L1905">
            <v>50</v>
          </cell>
          <cell r="M1905">
            <v>1</v>
          </cell>
          <cell r="O1905">
            <v>2</v>
          </cell>
        </row>
        <row r="1906">
          <cell r="H1906" t="str">
            <v>[428.3139, 204.1752, 222.1855, 410.3124, 258.2099, 240.1983]</v>
          </cell>
          <cell r="I1906" t="str">
            <v>[581.1749, 476.5363, 357.75, 251.75, 209.8409, 135.0417]</v>
          </cell>
          <cell r="J1906" t="str">
            <v>['Cer(t27:6)-1H2O', 't14:2', 't14:2+OH', 'Cer(t27:6)-2H2O', 't14:2+3OH', 't14:2+2OH']</v>
          </cell>
          <cell r="K1906">
            <v>2012.0938000000001</v>
          </cell>
          <cell r="L1906">
            <v>75</v>
          </cell>
          <cell r="M1906">
            <v>1</v>
          </cell>
          <cell r="O1906">
            <v>2</v>
          </cell>
        </row>
        <row r="1907">
          <cell r="H1907" t="str">
            <v>[428.3139, 200.1411, 218.151, 410.3124, 236.161, 254.1758]</v>
          </cell>
          <cell r="I1907" t="str">
            <v>[581.1749, 484.6649, 286.7878, 251.75, 169.6806, 159.1645]</v>
          </cell>
          <cell r="J1907" t="str">
            <v>['Cer(t27:6)-1H2O', 't14:4', 't14:4+OH', 'Cer(t27:6)-2H2O', 't14:4+2OH', 't14:4+3OH']</v>
          </cell>
          <cell r="K1907">
            <v>1933.2227</v>
          </cell>
          <cell r="L1907">
            <v>67.5</v>
          </cell>
          <cell r="M1907">
            <v>0.96</v>
          </cell>
          <cell r="O1907">
            <v>2</v>
          </cell>
        </row>
        <row r="1908">
          <cell r="H1908" t="str">
            <v>[428.3139, 296.2262, 278.2101, 410.3124, 242.192, 260.1989]</v>
          </cell>
          <cell r="I1908" t="str">
            <v>[581.1749, 364.8806, 343.8524, 251.75, 204.8929, 80.4083]</v>
          </cell>
          <cell r="J1908" t="str">
            <v>['Cer(t27:6)-1H2O', 't17:4+3OH', 't17:4+2OH', 'Cer(t27:6)-2H2O', 't17:4', 't17:4+OH']</v>
          </cell>
          <cell r="K1908">
            <v>1826.9591</v>
          </cell>
          <cell r="L1908">
            <v>60</v>
          </cell>
          <cell r="M1908">
            <v>0.91</v>
          </cell>
          <cell r="O1908">
            <v>2</v>
          </cell>
        </row>
        <row r="1909">
          <cell r="H1909" t="str">
            <v>[212.2378, 230.2472]</v>
          </cell>
          <cell r="I1909" t="str">
            <v>[763.6, 444.8777]</v>
          </cell>
          <cell r="J1909" t="str">
            <v>['m14:0', 'm14:0+OH']</v>
          </cell>
          <cell r="K1909">
            <v>1208.4776999999999</v>
          </cell>
          <cell r="L1909">
            <v>50</v>
          </cell>
          <cell r="M1909">
            <v>1</v>
          </cell>
          <cell r="O1909">
            <v>2</v>
          </cell>
        </row>
        <row r="1910">
          <cell r="H1910" t="str">
            <v>[364.2249, 238.1799, 462.2146, 382.2366, 220.1684, 444.1947]</v>
          </cell>
          <cell r="I1910" t="str">
            <v>[501.3217, 338.3926, 241.2664, 154.219, 96.5714, 78.75]</v>
          </cell>
          <cell r="J1910" t="str">
            <v>['CerP(d24:8)(2OH)-H2O-H3PO4', 'd14:4+2OH', 'CerP(d24:8)(2OH)-1H2O', 'CerP(d24:8)(2OH)-H3PO4', 'd14:4+OH', 'CerP(d24:8)(2OH)-2H2O']</v>
          </cell>
          <cell r="K1910">
            <v>1410.5210999999999</v>
          </cell>
          <cell r="L1910">
            <v>67</v>
          </cell>
          <cell r="M1910">
            <v>1</v>
          </cell>
          <cell r="O1910">
            <v>2</v>
          </cell>
        </row>
        <row r="1911">
          <cell r="H1911" t="str">
            <v>[264.2273, 468.3612, 246.2196, 450.3619, 300.2507]</v>
          </cell>
          <cell r="I1911" t="str">
            <v>[323.1818, 255.5237, 224.0795, 56.0, 33.25]</v>
          </cell>
          <cell r="J1911" t="str">
            <v>['t17:2+OH', 'Cer(t27:2)(dOH)-1H2O', 't17:2', 'Cer(t27:2)(dOH)-2H2O', 't17:2+3OH']</v>
          </cell>
          <cell r="K1911">
            <v>892.03500000000008</v>
          </cell>
          <cell r="L1911">
            <v>62</v>
          </cell>
          <cell r="M1911">
            <v>1</v>
          </cell>
          <cell r="O1911">
            <v>2</v>
          </cell>
        </row>
        <row r="1912">
          <cell r="H1912" t="str">
            <v>[236.1976, 468.3612, 218.1943, 450.3619]</v>
          </cell>
          <cell r="I1912" t="str">
            <v>[265.3846, 255.5237, 59.1023, 56.0]</v>
          </cell>
          <cell r="J1912" t="str">
            <v>['t15:2+OH', 'Cer(t27:2)(dOH)-1H2O', 't15:2', 'Cer(t27:2)(dOH)-2H2O']</v>
          </cell>
          <cell r="K1912">
            <v>636.01059999999995</v>
          </cell>
          <cell r="L1912">
            <v>45</v>
          </cell>
          <cell r="M1912">
            <v>0.71</v>
          </cell>
          <cell r="O1912">
            <v>2</v>
          </cell>
        </row>
        <row r="1913">
          <cell r="H1913" t="str">
            <v>[468.3612, 450.3619, 238.2161, 256.2257, 220.2042]</v>
          </cell>
          <cell r="I1913" t="str">
            <v>[255.5237, 56.0, 55.4457, 55.05, 45.0]</v>
          </cell>
          <cell r="J1913" t="str">
            <v>['Cer(t27:2)(dOH)-1H2O', 'Cer(t27:2)(dOH)-2H2O', 't15:1+OH', 't15:1+2OH', 't15:1']</v>
          </cell>
          <cell r="K1913">
            <v>467.01940000000002</v>
          </cell>
          <cell r="L1913">
            <v>43.4</v>
          </cell>
          <cell r="M1913">
            <v>0.52</v>
          </cell>
          <cell r="O1913">
            <v>2</v>
          </cell>
        </row>
        <row r="1914">
          <cell r="H1914" t="str">
            <v>[206.1903, 470.435, 224.2007]</v>
          </cell>
          <cell r="I1914" t="str">
            <v>[287280.0938, 9092.876, 5509.375]</v>
          </cell>
          <cell r="J1914" t="str">
            <v>['m14:3', 'Cer(m32:4)-1H2O', 'm14:3+OH']</v>
          </cell>
          <cell r="K1914">
            <v>301882.34480000002</v>
          </cell>
          <cell r="L1914">
            <v>75</v>
          </cell>
          <cell r="M1914">
            <v>1</v>
          </cell>
          <cell r="O1914">
            <v>2</v>
          </cell>
        </row>
        <row r="1915">
          <cell r="H1915" t="str">
            <v>[470.435, 208.206, 226.2188]</v>
          </cell>
          <cell r="I1915" t="str">
            <v>[9092.876, 2776.3696, 469.4879]</v>
          </cell>
          <cell r="J1915" t="str">
            <v>['Cer(m32:4)-1H2O', 'm14:2', 'm14:2+OH']</v>
          </cell>
          <cell r="K1915">
            <v>12338.7335</v>
          </cell>
          <cell r="L1915">
            <v>67.5</v>
          </cell>
          <cell r="M1915">
            <v>0.04</v>
          </cell>
          <cell r="O1915">
            <v>2</v>
          </cell>
        </row>
        <row r="1916">
          <cell r="H1916" t="str">
            <v>[470.435, 232.2063, 250.2137]</v>
          </cell>
          <cell r="I1916" t="str">
            <v>[9092.876, 815.0869, 35.0833]</v>
          </cell>
          <cell r="J1916" t="str">
            <v>['Cer(m32:4)-1H2O', 'm16:4', 'm16:4+OH']</v>
          </cell>
          <cell r="K1916">
            <v>9943.0462000000007</v>
          </cell>
          <cell r="L1916">
            <v>52.5</v>
          </cell>
          <cell r="M1916">
            <v>0.03</v>
          </cell>
          <cell r="O1916">
            <v>2</v>
          </cell>
        </row>
        <row r="1917">
          <cell r="H1917" t="str">
            <v>[208.2058, 226.2164, 472.4552]</v>
          </cell>
          <cell r="I1917" t="str">
            <v>[68837.8516, 9948.7852, 842.1565]</v>
          </cell>
          <cell r="J1917" t="str">
            <v>['m14:2', 'm14:2+OH', 'Cer(m32:3)-1H2O']</v>
          </cell>
          <cell r="K1917">
            <v>79628.79329999999</v>
          </cell>
          <cell r="L1917">
            <v>75</v>
          </cell>
          <cell r="M1917">
            <v>1</v>
          </cell>
          <cell r="O1917">
            <v>2</v>
          </cell>
        </row>
        <row r="1918">
          <cell r="H1918" t="str">
            <v>[234.2216, 472.4552, 252.2292]</v>
          </cell>
          <cell r="I1918" t="str">
            <v>[3479.9194, 842.1565, 150.025]</v>
          </cell>
          <cell r="J1918" t="str">
            <v>['m16:3', 'Cer(m32:3)-1H2O', 'm16:3+OH']</v>
          </cell>
          <cell r="K1918">
            <v>4472.1008999999985</v>
          </cell>
          <cell r="L1918">
            <v>67.5</v>
          </cell>
          <cell r="M1918">
            <v>0.06</v>
          </cell>
          <cell r="O1918">
            <v>2</v>
          </cell>
        </row>
        <row r="1919">
          <cell r="H1919" t="str">
            <v>[206.1903, 472.4552, 224.2013]</v>
          </cell>
          <cell r="I1919" t="str">
            <v>[962.8007, 842.1565, 201.3491]</v>
          </cell>
          <cell r="J1919" t="str">
            <v>['m14:3', 'Cer(m32:3)-1H2O', 'm14:3+OH']</v>
          </cell>
          <cell r="K1919">
            <v>2006.3063</v>
          </cell>
          <cell r="L1919">
            <v>60</v>
          </cell>
          <cell r="M1919">
            <v>0.03</v>
          </cell>
          <cell r="O1919">
            <v>2</v>
          </cell>
        </row>
        <row r="1920">
          <cell r="H1920" t="str">
            <v>[480.4121, 234.2208, 270.2443, 498.4233]</v>
          </cell>
          <cell r="I1920" t="str">
            <v>[310.25, 190.5, 98.625, 54.9835]</v>
          </cell>
          <cell r="J1920" t="str">
            <v>['Cer(t29:1)(dOH)-2H2O', 't16:1', 't16:1+2OH', 'Cer(t29:1)(dOH)-1H2O']</v>
          </cell>
          <cell r="K1920">
            <v>654.35850000000005</v>
          </cell>
          <cell r="L1920">
            <v>50</v>
          </cell>
          <cell r="M1920">
            <v>1</v>
          </cell>
          <cell r="O1920">
            <v>2</v>
          </cell>
        </row>
        <row r="1921">
          <cell r="H1921" t="str">
            <v>[480.4121, 248.2343, 302.2651, 498.4233]</v>
          </cell>
          <cell r="I1921" t="str">
            <v>[310.25, 133.0066, 111.5625, 54.9835]</v>
          </cell>
          <cell r="J1921" t="str">
            <v>['Cer(t29:1)(dOH)-2H2O', 't17:1', 't17:1+3OH', 'Cer(t29:1)(dOH)-1H2O']</v>
          </cell>
          <cell r="K1921">
            <v>609.80259999999998</v>
          </cell>
          <cell r="L1921">
            <v>45</v>
          </cell>
          <cell r="M1921">
            <v>0.93</v>
          </cell>
          <cell r="O1921">
            <v>2</v>
          </cell>
        </row>
        <row r="1922">
          <cell r="H1922" t="str">
            <v>[480.4121, 262.2544, 498.4233]</v>
          </cell>
          <cell r="I1922" t="str">
            <v>[310.25, 228.7642, 54.9835]</v>
          </cell>
          <cell r="J1922" t="str">
            <v>['Cer(t29:1)(dOH)-2H2O', 't18:1', 'Cer(t29:1)(dOH)-1H2O']</v>
          </cell>
          <cell r="K1922">
            <v>593.99770000000001</v>
          </cell>
          <cell r="L1922">
            <v>30.4</v>
          </cell>
          <cell r="M1922">
            <v>0.91</v>
          </cell>
          <cell r="O1922">
            <v>2</v>
          </cell>
        </row>
        <row r="1923">
          <cell r="H1923" t="str">
            <v>[508.5104, 252.2659, 288.2859, 490.4904]</v>
          </cell>
          <cell r="I1923" t="str">
            <v>[128.0476, 60.05, 36.875, 24.0833]</v>
          </cell>
          <cell r="J1923" t="str">
            <v>['Cer(d33:0)-1H2O', 'd17:0', 'd17:0+2OH', 'Cer(d33:0)-2H2O']</v>
          </cell>
          <cell r="K1923">
            <v>249.05590000000001</v>
          </cell>
          <cell r="L1923">
            <v>67</v>
          </cell>
          <cell r="M1923">
            <v>1</v>
          </cell>
          <cell r="O1923">
            <v>2</v>
          </cell>
        </row>
        <row r="1924">
          <cell r="H1924" t="str">
            <v>[508.5104, 242.2511, 490.4904, 224.2346]</v>
          </cell>
          <cell r="I1924" t="str">
            <v>[128.0476, 48.0417, 24.0833, 23.75]</v>
          </cell>
          <cell r="J1924" t="str">
            <v>['Cer(d33:0)-1H2O', 'd15:0+OH', 'Cer(d33:0)-2H2O', 'd15:0']</v>
          </cell>
          <cell r="K1924">
            <v>223.92259999999999</v>
          </cell>
          <cell r="L1924">
            <v>53.6</v>
          </cell>
          <cell r="M1924">
            <v>0.9</v>
          </cell>
          <cell r="O1924">
            <v>2</v>
          </cell>
        </row>
        <row r="1925">
          <cell r="H1925" t="str">
            <v>[508.5104, 266.2801, 490.4904]</v>
          </cell>
          <cell r="I1925" t="str">
            <v>[128.0476, 81.4706, 24.0833]</v>
          </cell>
          <cell r="J1925" t="str">
            <v>['Cer(d33:0)-1H2O', 'd18:0', 'Cer(d33:0)-2H2O']</v>
          </cell>
          <cell r="K1925">
            <v>233.60149999999999</v>
          </cell>
          <cell r="L1925">
            <v>45</v>
          </cell>
          <cell r="M1925">
            <v>0.94</v>
          </cell>
          <cell r="O1925">
            <v>2</v>
          </cell>
        </row>
        <row r="1926">
          <cell r="H1926" t="str">
            <v>[242.2125, 206.1926, 224.2014, 514.4337, 496.4232]</v>
          </cell>
          <cell r="I1926" t="str">
            <v>[420.3155, 398.0036, 346.05, 60.375, 53.1115]</v>
          </cell>
          <cell r="J1926" t="str">
            <v>['d14:2+2OH', 'd14:2', 'd14:2+OH', 'Cer(d33:5)(2OH)-1H2O', 'Cer(d33:5)(2OH)-2H2O']</v>
          </cell>
          <cell r="K1926">
            <v>1277.8556000000001</v>
          </cell>
          <cell r="L1926">
            <v>83</v>
          </cell>
          <cell r="M1926">
            <v>1</v>
          </cell>
          <cell r="O1926">
            <v>2</v>
          </cell>
        </row>
        <row r="1927">
          <cell r="H1927" t="str">
            <v>[296.2922, 278.2883, 514.4337, 314.3116, 496.4232]</v>
          </cell>
          <cell r="I1927" t="str">
            <v>[488.6671, 123.1607, 60.375, 58.0, 53.1115]</v>
          </cell>
          <cell r="J1927" t="str">
            <v>['d19:1+OH', 'd19:1', 'Cer(d33:5)(2OH)-1H2O', 'd19:1+2OH', 'Cer(d33:5)(2OH)-2H2O']</v>
          </cell>
          <cell r="K1927">
            <v>783.3143</v>
          </cell>
          <cell r="L1927">
            <v>74.7</v>
          </cell>
          <cell r="M1927">
            <v>0.61</v>
          </cell>
          <cell r="O1927">
            <v>2</v>
          </cell>
        </row>
        <row r="1928">
          <cell r="H1928" t="str">
            <v>[242.2125, 206.1926, 224.2014, 514.4337, 496.4232]</v>
          </cell>
          <cell r="I1928" t="str">
            <v>[420.3155, 398.0036, 346.05, 60.375, 53.1115]</v>
          </cell>
          <cell r="J1928" t="str">
            <v>['t14:1+2OH', 't14:1', 't14:1+OH', 'Cer(t33:5)-1H2O', 'Cer(t33:5)-2H2O']</v>
          </cell>
          <cell r="K1928">
            <v>1277.8556000000001</v>
          </cell>
          <cell r="L1928">
            <v>62</v>
          </cell>
          <cell r="M1928">
            <v>1</v>
          </cell>
          <cell r="O1928">
            <v>2</v>
          </cell>
        </row>
        <row r="1929">
          <cell r="H1929" t="str">
            <v>[206.1902, 526.4961, 224.201]</v>
          </cell>
          <cell r="I1929" t="str">
            <v>[36020.168, 4410.1567, 522.2101]</v>
          </cell>
          <cell r="J1929" t="str">
            <v>['m14:3', 'Cer(m36:4)-1H2O', 'm14:3+OH']</v>
          </cell>
          <cell r="K1929">
            <v>40952.534799999987</v>
          </cell>
          <cell r="L1929">
            <v>75</v>
          </cell>
          <cell r="M1929">
            <v>1</v>
          </cell>
          <cell r="O1929">
            <v>2</v>
          </cell>
        </row>
        <row r="1930">
          <cell r="H1930" t="str">
            <v>[262.253, 280.263, 526.4961]</v>
          </cell>
          <cell r="I1930" t="str">
            <v>[27219.0098, 4683.6943, 4410.1567]</v>
          </cell>
          <cell r="J1930" t="str">
            <v>['m18:3', 'm18:3+OH', 'Cer(m36:4)-1H2O']</v>
          </cell>
          <cell r="K1930">
            <v>36312.860799999988</v>
          </cell>
          <cell r="L1930">
            <v>67.5</v>
          </cell>
          <cell r="M1930">
            <v>0.89</v>
          </cell>
          <cell r="O1930">
            <v>2</v>
          </cell>
        </row>
        <row r="1931">
          <cell r="H1931" t="str">
            <v>[526.4961, 234.2197, 252.2333]</v>
          </cell>
          <cell r="I1931" t="str">
            <v>[4410.1567, 2409.1497, 362.5051]</v>
          </cell>
          <cell r="J1931" t="str">
            <v>['Cer(m36:4)-1H2O', 'm16:3', 'm16:3+OH']</v>
          </cell>
          <cell r="K1931">
            <v>7181.8114999999998</v>
          </cell>
          <cell r="L1931">
            <v>60</v>
          </cell>
          <cell r="M1931">
            <v>0.18</v>
          </cell>
          <cell r="O1931">
            <v>2</v>
          </cell>
        </row>
        <row r="1932">
          <cell r="H1932" t="str">
            <v>[542.4046, 560.4192, 524.3914, 244.2319]</v>
          </cell>
          <cell r="I1932" t="str">
            <v>[1579.3151, 1016.005, 191.5568, 33.875]</v>
          </cell>
          <cell r="J1932" t="str">
            <v>['HexCer(d24:1)-1H2O', 'HexCer(d24:1)', 'HexCer(d24:1)-2H2O', 'd14:1+2OH']</v>
          </cell>
          <cell r="K1932">
            <v>2820.7519000000002</v>
          </cell>
          <cell r="L1932">
            <v>44</v>
          </cell>
          <cell r="M1932">
            <v>1</v>
          </cell>
          <cell r="O1932">
            <v>2</v>
          </cell>
        </row>
        <row r="1933">
          <cell r="H1933" t="str">
            <v>[562.519, 280.2633, 298.2733, 262.2526, 544.5083, 316.284, 526.4977]</v>
          </cell>
          <cell r="I1933" t="str">
            <v>[80851.5469, 25323.2559, 18754.5781, 18333.4473, 12488.8887, 11114.9385, 1366.1095]</v>
          </cell>
          <cell r="J1933" t="str">
            <v>['Cer(t36:2)-1H2O', 't18:1+OH', 't18:1+2OH', 't18:1', 'Cer(t36:2)-2H2O', 't18:1+3OH', 'Cer(t36:2)-3H2O']</v>
          </cell>
          <cell r="K1933">
            <v>168232.76490000001</v>
          </cell>
          <cell r="L1933">
            <v>88</v>
          </cell>
          <cell r="M1933">
            <v>1</v>
          </cell>
          <cell r="O1933">
            <v>2</v>
          </cell>
        </row>
        <row r="1934">
          <cell r="H1934" t="str">
            <v>[562.519, 280.2633, 298.2733, 262.2526, 544.5083]</v>
          </cell>
          <cell r="I1934" t="str">
            <v>[80851.5469, 25323.2559, 18754.5781, 18333.4473, 12488.8887]</v>
          </cell>
          <cell r="J1934" t="str">
            <v>['Cer(d36:2)(2OH)-1H2O', 'd18:2+OH', 'd18:2+2OH', 'd18:2', 'Cer(d36:2)(2OH)-2H2O']</v>
          </cell>
          <cell r="K1934">
            <v>155751.7169</v>
          </cell>
          <cell r="L1934">
            <v>74.7</v>
          </cell>
          <cell r="M1934">
            <v>0.93</v>
          </cell>
          <cell r="O1934">
            <v>2</v>
          </cell>
        </row>
        <row r="1935">
          <cell r="H1935" t="str">
            <v>[562.519, 544.5083, 282.28, 526.4977, 264.2697, 300.2865, 318.2994]</v>
          </cell>
          <cell r="I1935" t="str">
            <v>[80851.5469, 12488.8887, 2830.1863, 1366.1095, 1219.2155, 860.0276, 384.7397]</v>
          </cell>
          <cell r="J1935" t="str">
            <v>['Cer(t36:2)-1H2O', 'Cer(t36:2)-2H2O', 't18:0+OH', 'Cer(t36:2)-3H2O', 't18:0', 't18:0+2OH', 't18:0+3OH']</v>
          </cell>
          <cell r="K1935">
            <v>100000.7142</v>
          </cell>
          <cell r="L1935">
            <v>70.400000000000006</v>
          </cell>
          <cell r="M1935">
            <v>0.59</v>
          </cell>
          <cell r="O1935">
            <v>2</v>
          </cell>
        </row>
        <row r="1936">
          <cell r="H1936" t="str">
            <v>[304.2622, 322.2738, 568.5053, 286.2559]</v>
          </cell>
          <cell r="I1936" t="str">
            <v>[2045.1978, 1083.5289, 831.6695, 93.25]</v>
          </cell>
          <cell r="J1936" t="str">
            <v>['d20:4+OH', 'd20:4+2OH', 'Cer(d38:5)-1H2O', 'd20:4']</v>
          </cell>
          <cell r="K1936">
            <v>4053.6462000000001</v>
          </cell>
          <cell r="L1936">
            <v>53.6</v>
          </cell>
          <cell r="M1936">
            <v>0.04</v>
          </cell>
          <cell r="O1936">
            <v>2</v>
          </cell>
        </row>
        <row r="1937">
          <cell r="H1937" t="str">
            <v>[306.2789, 324.2894, 568.5053]</v>
          </cell>
          <cell r="I1937" t="str">
            <v>[58984.4375, 30776.1367, 831.6695]</v>
          </cell>
          <cell r="J1937" t="str">
            <v>['d20:3+OH', 'd20:3+2OH', 'Cer(d38:5)-1H2O']</v>
          </cell>
          <cell r="K1937">
            <v>90592.243700000006</v>
          </cell>
          <cell r="L1937">
            <v>50</v>
          </cell>
          <cell r="M1937">
            <v>1</v>
          </cell>
          <cell r="O1937">
            <v>2</v>
          </cell>
        </row>
        <row r="1938">
          <cell r="H1938" t="str">
            <v>[308.2935, 326.3042, 568.5053]</v>
          </cell>
          <cell r="I1938" t="str">
            <v>[3284.5923, 1117.1168, 831.6695]</v>
          </cell>
          <cell r="J1938" t="str">
            <v>['d20:2+OH', 'd20:2+2OH', 'Cer(d38:5)-1H2O']</v>
          </cell>
          <cell r="K1938">
            <v>5233.3786</v>
          </cell>
          <cell r="L1938">
            <v>45</v>
          </cell>
          <cell r="M1938">
            <v>0.06</v>
          </cell>
          <cell r="O1938">
            <v>2</v>
          </cell>
        </row>
        <row r="1939">
          <cell r="H1939" t="str">
            <v>[266.2795, 284.2956, 580.5574]</v>
          </cell>
          <cell r="I1939" t="str">
            <v>[576.0109, 166.5568, 21.875]</v>
          </cell>
          <cell r="J1939" t="str">
            <v>['d18:0', 'd18:0+OH', 'Cer(d37:0)(2OH)-1H2O']</v>
          </cell>
          <cell r="K1939">
            <v>764.44270000000006</v>
          </cell>
          <cell r="L1939">
            <v>50</v>
          </cell>
          <cell r="M1939">
            <v>1</v>
          </cell>
          <cell r="O1939">
            <v>2</v>
          </cell>
        </row>
        <row r="1940">
          <cell r="H1940" t="str">
            <v>[298.3084, 280.3014, 580.5574]</v>
          </cell>
          <cell r="I1940" t="str">
            <v>[595.5333, 56.0, 21.875]</v>
          </cell>
          <cell r="J1940" t="str">
            <v>['d19:0+OH', 'd19:0', 'Cer(d37:0)(2OH)-1H2O']</v>
          </cell>
          <cell r="K1940">
            <v>673.40830000000005</v>
          </cell>
          <cell r="L1940">
            <v>45</v>
          </cell>
          <cell r="M1940">
            <v>0.88</v>
          </cell>
          <cell r="O1940">
            <v>2</v>
          </cell>
        </row>
        <row r="1941">
          <cell r="H1941" t="str">
            <v>[282.2784, 264.2708, 318.3022, 580.5574]</v>
          </cell>
          <cell r="I1941" t="str">
            <v>[286.2812, 173.5556, 170.25, 21.875]</v>
          </cell>
          <cell r="J1941" t="str">
            <v>['t18:0+OH', 't18:0', 't18:0+3OH', 'Cer(t37:0)-1H2O']</v>
          </cell>
          <cell r="K1941">
            <v>651.96180000000004</v>
          </cell>
          <cell r="L1941">
            <v>40</v>
          </cell>
          <cell r="M1941">
            <v>0.85</v>
          </cell>
          <cell r="O1941">
            <v>2</v>
          </cell>
        </row>
        <row r="1942">
          <cell r="H1942" t="str">
            <v>[282.2788, 592.5364, 264.269, 300.2897, 318.2949, 574.5294]</v>
          </cell>
          <cell r="I1942" t="str">
            <v>[2063.4321, 1161.9169, 905.551, 501.7103, 126.2, 23.125]</v>
          </cell>
          <cell r="J1942" t="str">
            <v>['t18:0+OH', 'Cer(t37:2)(2OH)-1H2O', 't18:0', 't18:0+2OH', 't18:0+3OH', 'Cer(t37:2)(2OH)-2H2O']</v>
          </cell>
          <cell r="K1942">
            <v>4781.9353000000001</v>
          </cell>
          <cell r="L1942">
            <v>75</v>
          </cell>
          <cell r="M1942">
            <v>1</v>
          </cell>
          <cell r="O1942">
            <v>2</v>
          </cell>
        </row>
        <row r="1943">
          <cell r="H1943" t="str">
            <v>[282.2788, 592.5364, 264.269, 300.2897, 574.5294]</v>
          </cell>
          <cell r="I1943" t="str">
            <v>[2063.4321, 1161.9169, 905.551, 501.7103, 23.125]</v>
          </cell>
          <cell r="J1943" t="str">
            <v>['d18:1+OH', 'Cer(d37:2)(dOH)-1H2O', 'd18:1', 'd18:1+2OH', 'Cer(d37:2)(dOH)-2H2O']</v>
          </cell>
          <cell r="K1943">
            <v>4655.7353000000003</v>
          </cell>
          <cell r="L1943">
            <v>74.7</v>
          </cell>
          <cell r="M1943">
            <v>0.97</v>
          </cell>
          <cell r="O1943">
            <v>2</v>
          </cell>
        </row>
        <row r="1944">
          <cell r="H1944" t="str">
            <v>[592.5364, 312.287, 276.2663, 294.2786, 330.3007, 574.5294]</v>
          </cell>
          <cell r="I1944" t="str">
            <v>[1161.9169, 1148.9225, 1024.1868, 632.5712, 205.6622, 23.125]</v>
          </cell>
          <cell r="J1944" t="str">
            <v>['Cer(t37:2)(2OH)-1H2O', 't19:1+2OH', 't19:1', 't19:1+OH', 't19:1+3OH', 'Cer(t37:2)(2OH)-2H2O']</v>
          </cell>
          <cell r="K1944">
            <v>4196.3845999999994</v>
          </cell>
          <cell r="L1944">
            <v>60</v>
          </cell>
          <cell r="M1944">
            <v>0.88</v>
          </cell>
          <cell r="O1944">
            <v>2</v>
          </cell>
        </row>
        <row r="1945">
          <cell r="H1945" t="str">
            <v>[632.4721, 224.1978, 614.4537, 596.4413, 206.1893, 260.2206]</v>
          </cell>
          <cell r="I1945" t="str">
            <v>[12902.0664, 189.8182, 163.7733, 66.0625, 61.0625, 39.7788]</v>
          </cell>
          <cell r="J1945" t="str">
            <v>['HexCer(t28:1)', 't14:1+OH', 'HexCer(t28:1)-1H2O', 'HexCer(t28:1)-2H2O', 't14:1', 't14:1+3OH']</v>
          </cell>
          <cell r="K1945">
            <v>13422.5617</v>
          </cell>
          <cell r="L1945">
            <v>55.000000000000007</v>
          </cell>
          <cell r="M1945">
            <v>1</v>
          </cell>
          <cell r="O1945">
            <v>2</v>
          </cell>
        </row>
        <row r="1946">
          <cell r="H1946" t="str">
            <v>[632.4721, 238.215, 614.4537, 596.4413, 220.21]</v>
          </cell>
          <cell r="I1946" t="str">
            <v>[12902.0664, 205.1023, 163.7733, 66.0625, 50.625]</v>
          </cell>
          <cell r="J1946" t="str">
            <v>['HexCer(t28:1)', 't15:1+OH', 'HexCer(t28:1)-1H2O', 'HexCer(t28:1)-2H2O', 't15:1']</v>
          </cell>
          <cell r="K1946">
            <v>13387.629499999999</v>
          </cell>
          <cell r="L1946">
            <v>40.5</v>
          </cell>
          <cell r="M1946">
            <v>1</v>
          </cell>
          <cell r="O1946">
            <v>2</v>
          </cell>
        </row>
        <row r="1947">
          <cell r="H1947" t="str">
            <v>[632.4721, 222.2234, 614.4537, 596.4413]</v>
          </cell>
          <cell r="I1947" t="str">
            <v>[12902.0664, 192.7824, 163.7733, 66.0625]</v>
          </cell>
          <cell r="J1947" t="str">
            <v>['HexCer(d28:1)(OH)', 'd15:1', 'HexCer(d28:1)(OH)-1H2O', 'HexCer(d28:1)(OH)-2H2O']</v>
          </cell>
          <cell r="K1947">
            <v>13324.684600000001</v>
          </cell>
          <cell r="L1947">
            <v>35.200000000000003</v>
          </cell>
          <cell r="M1947">
            <v>0.99</v>
          </cell>
          <cell r="O1947">
            <v>2</v>
          </cell>
        </row>
        <row r="1948">
          <cell r="H1948" t="str">
            <v>[342.341, 360.3545, 604.554]</v>
          </cell>
          <cell r="I1948" t="str">
            <v>[15742.6963, 50.3214, 45.0]</v>
          </cell>
          <cell r="J1948" t="str">
            <v>['t21:0+2OH', 't21:0+3OH', 'Cer(t39:1)(2OH)-2H2O']</v>
          </cell>
          <cell r="K1948">
            <v>15838.0177</v>
          </cell>
          <cell r="L1948">
            <v>38</v>
          </cell>
          <cell r="M1948">
            <v>1</v>
          </cell>
          <cell r="O1948">
            <v>2</v>
          </cell>
        </row>
        <row r="1949">
          <cell r="H1949" t="str">
            <v>[262.2541, 280.2621, 604.554, 298.2733]</v>
          </cell>
          <cell r="I1949" t="str">
            <v>[337.0227, 321.1115, 45.0, 35.5568]</v>
          </cell>
          <cell r="J1949" t="str">
            <v>['t18:1', 't18:1+OH', 'Cer(t39:1)(2OH)-2H2O', 't18:1+2OH']</v>
          </cell>
          <cell r="K1949">
            <v>738.69099999999992</v>
          </cell>
          <cell r="L1949">
            <v>35</v>
          </cell>
          <cell r="M1949">
            <v>0.05</v>
          </cell>
          <cell r="O1949">
            <v>2</v>
          </cell>
        </row>
        <row r="1950">
          <cell r="H1950" t="str">
            <v>[340.3254, 604.554, 322.3129]</v>
          </cell>
          <cell r="I1950" t="str">
            <v>[11396.1221, 45.0, 27.0]</v>
          </cell>
          <cell r="J1950" t="str">
            <v>['t21:1+2OH', 'Cer(t39:1)(2OH)-2H2O', 't21:1+OH']</v>
          </cell>
          <cell r="K1950">
            <v>11468.122100000001</v>
          </cell>
          <cell r="L1950">
            <v>34.200000000000003</v>
          </cell>
          <cell r="M1950">
            <v>0.72</v>
          </cell>
          <cell r="O1950">
            <v>2</v>
          </cell>
        </row>
        <row r="1951">
          <cell r="H1951" t="str">
            <v>[266.2834, 284.2974, 622.6046, 302.3044]</v>
          </cell>
          <cell r="I1951" t="str">
            <v>[287.7202, 244.4188, 165.0, 141.0625]</v>
          </cell>
          <cell r="J1951" t="str">
            <v>['d18:0', 'd18:0+OH', 'Cer(d40:0)(2OH)-1H2O', 'd18:0+2OH']</v>
          </cell>
          <cell r="K1951">
            <v>838.20150000000001</v>
          </cell>
          <cell r="L1951">
            <v>67</v>
          </cell>
          <cell r="M1951">
            <v>1</v>
          </cell>
          <cell r="O1951">
            <v>2</v>
          </cell>
        </row>
        <row r="1952">
          <cell r="H1952" t="str">
            <v>[324.3217, 622.6046, 342.3368, 306.3156, 360.3516]</v>
          </cell>
          <cell r="I1952" t="str">
            <v>[316.002, 165.0, 121.8929, 114.1662, 65.25]</v>
          </cell>
          <cell r="J1952" t="str">
            <v>['t21:0+OH', 'Cer(t40:0)-1H2O', 't21:0+2OH', 't21:0', 't21:0+3OH']</v>
          </cell>
          <cell r="K1952">
            <v>782.31110000000001</v>
          </cell>
          <cell r="L1952">
            <v>55.8</v>
          </cell>
          <cell r="M1952">
            <v>0.93</v>
          </cell>
          <cell r="O1952">
            <v>2</v>
          </cell>
        </row>
        <row r="1953">
          <cell r="H1953" t="str">
            <v>[450.4745, 622.6046, 468.4686, 486.4821, 432.4649]</v>
          </cell>
          <cell r="I1953" t="str">
            <v>[367.1184, 165.0, 146.0833, 45.0625, 26.0833]</v>
          </cell>
          <cell r="J1953" t="str">
            <v>['t30:0+OH', 'Cer(t40:0)-1H2O', 't30:0+2OH', 't30:0+3OH', 't30:0']</v>
          </cell>
          <cell r="K1953">
            <v>749.34750000000008</v>
          </cell>
          <cell r="L1953">
            <v>43.4</v>
          </cell>
          <cell r="M1953">
            <v>0.89</v>
          </cell>
          <cell r="O1953">
            <v>2</v>
          </cell>
        </row>
        <row r="1954">
          <cell r="H1954" t="str">
            <v>[308.2938, 326.3056, 606.5455, 588.5254, 624.5636, 290.2824]</v>
          </cell>
          <cell r="I1954" t="str">
            <v>[671.4803, 167.025, 100.125, 46.25, 36.7788, 22.0833]</v>
          </cell>
          <cell r="J1954" t="str">
            <v>['t20:1+OH', 't20:1+2OH', 'Cer(t38:1)(dOH)-2H2O', 'Cer(t38:1)(dOH)-3H2O', 'Cer(t38:1)(dOH)-1H2O', 't20:1']</v>
          </cell>
          <cell r="K1954">
            <v>1043.7424000000001</v>
          </cell>
          <cell r="L1954">
            <v>75</v>
          </cell>
          <cell r="M1954">
            <v>1</v>
          </cell>
          <cell r="O1954">
            <v>2</v>
          </cell>
        </row>
        <row r="1955">
          <cell r="H1955" t="str">
            <v>[252.233, 606.5455, 234.2226, 288.2539, 588.5254, 624.5636, 270.2418]</v>
          </cell>
          <cell r="I1955" t="str">
            <v>[214.4545, 100.125, 62.8167, 47.025, 46.25, 36.7788, 32.0139]</v>
          </cell>
          <cell r="J1955" t="str">
            <v>['t16:1+OH', 'Cer(t38:1)(dOH)-2H2O', 't16:1', 't16:1+3OH', 'Cer(t38:1)(dOH)-3H2O', 'Cer(t38:1)(dOH)-1H2O', 't16:1+2OH']</v>
          </cell>
          <cell r="K1955">
            <v>539.46389999999997</v>
          </cell>
          <cell r="L1955">
            <v>70.400000000000006</v>
          </cell>
          <cell r="M1955">
            <v>0.52</v>
          </cell>
          <cell r="O1955">
            <v>2</v>
          </cell>
        </row>
        <row r="1956">
          <cell r="H1956" t="str">
            <v>[276.2708, 312.2914, 606.5455, 588.5254, 624.5636, 294.2787]</v>
          </cell>
          <cell r="I1956" t="str">
            <v>[256.0278, 101.1607, 100.125, 46.25, 36.7788, 24.25]</v>
          </cell>
          <cell r="J1956" t="str">
            <v>['t19:1', 't19:1+2OH', 'Cer(t38:1)(dOH)-2H2O', 'Cer(t38:1)(dOH)-3H2O', 'Cer(t38:1)(dOH)-1H2O', 't19:1+OH']</v>
          </cell>
          <cell r="K1956">
            <v>564.59230000000002</v>
          </cell>
          <cell r="L1956">
            <v>67.5</v>
          </cell>
          <cell r="M1956">
            <v>0.54</v>
          </cell>
          <cell r="O1956">
            <v>2</v>
          </cell>
        </row>
        <row r="1957">
          <cell r="H1957" t="str">
            <v>[252.2678, 270.2816, 476.4449, 288.2949]</v>
          </cell>
          <cell r="I1957" t="str">
            <v>[758.0533, 276.9231, 60.9375, 31.0]</v>
          </cell>
          <cell r="J1957" t="str">
            <v>['d17:0', 'd17:0+OH', 'PGCer(d31:2)-phosphoglycerol', 'd17:0+2OH']</v>
          </cell>
          <cell r="K1957">
            <v>1126.9139</v>
          </cell>
          <cell r="L1957">
            <v>40</v>
          </cell>
          <cell r="M1957">
            <v>1</v>
          </cell>
          <cell r="O1957">
            <v>2</v>
          </cell>
        </row>
        <row r="1958">
          <cell r="H1958" t="str">
            <v>[264.2662, 300.2895, 282.2778, 476.4449]</v>
          </cell>
          <cell r="I1958" t="str">
            <v>[468.0667, 143.1838, 74.0417, 60.9375]</v>
          </cell>
          <cell r="J1958" t="str">
            <v>['d18:1', 'd18:1+2OH', 'd18:1+OH', 'PGCer(d31:2)-phosphoglycerol']</v>
          </cell>
          <cell r="K1958">
            <v>746.22969999999998</v>
          </cell>
          <cell r="L1958">
            <v>36</v>
          </cell>
          <cell r="M1958">
            <v>0.66</v>
          </cell>
          <cell r="O1958">
            <v>2</v>
          </cell>
        </row>
        <row r="1959">
          <cell r="H1959" t="str">
            <v>[298.3118, 280.2977, 476.4449, 316.3193]</v>
          </cell>
          <cell r="I1959" t="str">
            <v>[356.0144, 236.8583, 60.9375, 32.05]</v>
          </cell>
          <cell r="J1959" t="str">
            <v>['d19:0+OH', 'd19:0', 'PGCer(d31:2)-phosphoglycerol', 'd19:0+2OH']</v>
          </cell>
          <cell r="K1959">
            <v>685.86019999999996</v>
          </cell>
          <cell r="L1959">
            <v>32</v>
          </cell>
          <cell r="M1959">
            <v>0.61</v>
          </cell>
          <cell r="O1959">
            <v>2</v>
          </cell>
        </row>
        <row r="1960">
          <cell r="H1960" t="str">
            <v>[618.5405, 264.2683, 282.281, 318.306, 636.5554, 300.2857]</v>
          </cell>
          <cell r="I1960" t="str">
            <v>[289.5714, 216.4405, 203.0, 149.0, 67.0, 30.375]</v>
          </cell>
          <cell r="J1960" t="str">
            <v>['Cer(t39:2)(dOH)-2H2O', 't18:0', 't18:0+OH', 't18:0+3OH', 'Cer(t39:2)(dOH)-1H2O', 't18:0+2OH']</v>
          </cell>
          <cell r="K1960">
            <v>955.38689999999997</v>
          </cell>
          <cell r="L1960">
            <v>67.5</v>
          </cell>
          <cell r="M1960">
            <v>0.85</v>
          </cell>
          <cell r="O1960">
            <v>2</v>
          </cell>
        </row>
        <row r="1961">
          <cell r="H1961" t="str">
            <v>[312.2847, 294.2809, 618.5405, 636.5554]</v>
          </cell>
          <cell r="I1961" t="str">
            <v>[429.8301, 344.0158, 289.5714, 67.0]</v>
          </cell>
          <cell r="J1961" t="str">
            <v>['t19:1+2OH', 't19:1+OH', 'Cer(t39:2)(dOH)-2H2O', 'Cer(t39:2)(dOH)-1H2O']</v>
          </cell>
          <cell r="K1961">
            <v>1130.4173000000001</v>
          </cell>
          <cell r="L1961">
            <v>50</v>
          </cell>
          <cell r="M1961">
            <v>1</v>
          </cell>
          <cell r="O1961">
            <v>2</v>
          </cell>
        </row>
        <row r="1962">
          <cell r="H1962" t="str">
            <v>[280.2635, 618.5405, 262.2534, 298.2749, 636.5554]</v>
          </cell>
          <cell r="I1962" t="str">
            <v>[350.0727, 289.5714, 160.0033, 68.7372, 67.0]</v>
          </cell>
          <cell r="J1962" t="str">
            <v>['t18:1+OH', 'Cer(t39:2)(dOH)-2H2O', 't18:1', 't18:1+2OH', 'Cer(t39:2)(dOH)-1H2O']</v>
          </cell>
          <cell r="K1962">
            <v>935.38459999999998</v>
          </cell>
          <cell r="L1962">
            <v>49.6</v>
          </cell>
          <cell r="M1962">
            <v>0.83</v>
          </cell>
          <cell r="O1962">
            <v>2</v>
          </cell>
        </row>
        <row r="1963">
          <cell r="H1963" t="str">
            <v>[636.628, 282.2786, 264.2679, 300.2892, 318.2996, 618.6168, 600.607]</v>
          </cell>
          <cell r="I1963" t="str">
            <v>[35473.9336, 13524.8057, 11914.3945, 9350.168, 4039.8584, 3681.0686, 934.0594]</v>
          </cell>
          <cell r="J1963" t="str">
            <v>['Cer(t41:0)-1H2O', 't18:0+OH', 't18:0', 't18:0+2OH', 't18:0+3OH', 'Cer(t41:0)-2H2O', 'Cer(t41:0)-3H2O']</v>
          </cell>
          <cell r="K1963">
            <v>78918.288199999995</v>
          </cell>
          <cell r="L1963">
            <v>88</v>
          </cell>
          <cell r="M1963">
            <v>1</v>
          </cell>
          <cell r="O1963">
            <v>2</v>
          </cell>
        </row>
        <row r="1964">
          <cell r="H1964" t="str">
            <v>[636.628, 618.6168, 270.2764, 252.2663, 288.2908]</v>
          </cell>
          <cell r="I1964" t="str">
            <v>[35473.9336, 3681.0686, 2050.0935, 1840.4792, 29.05]</v>
          </cell>
          <cell r="J1964" t="str">
            <v>['Cer(d41:0)(2OH)-1H2O', 'Cer(d41:0)(2OH)-2H2O', 'd17:0+OH', 'd17:0', 'd17:0+2OH']</v>
          </cell>
          <cell r="K1964">
            <v>43074.624900000003</v>
          </cell>
          <cell r="L1964">
            <v>66.399999999999991</v>
          </cell>
          <cell r="M1964">
            <v>0.55000000000000004</v>
          </cell>
          <cell r="O1964">
            <v>2</v>
          </cell>
        </row>
        <row r="1965">
          <cell r="H1965" t="str">
            <v>[636.628, 618.6168, 600.607, 304.2832, 268.2622, 250.2508, 286.2699]</v>
          </cell>
          <cell r="I1965" t="str">
            <v>[35473.9336, 3681.0686, 934.0594, 636.6612, 611.0018, 499.4732, 344.928]</v>
          </cell>
          <cell r="J1965" t="str">
            <v>['Cer(t41:0)-1H2O', 'Cer(t41:0)-2H2O', 'Cer(t41:0)-3H2O', 't17:0+3OH', 't17:0+OH', 't17:0', 't17:0+2OH']</v>
          </cell>
          <cell r="K1965">
            <v>42181.125799999987</v>
          </cell>
          <cell r="L1965">
            <v>61.6</v>
          </cell>
          <cell r="M1965">
            <v>0.53</v>
          </cell>
          <cell r="O1965">
            <v>2</v>
          </cell>
        </row>
        <row r="1966">
          <cell r="H1966" t="str">
            <v>[658.4526, 496.4054, 270.2047, 234.184, 640.4411, 478.3918]</v>
          </cell>
          <cell r="I1966" t="str">
            <v>[15011.2939, 316.5601, 299.0067, 237.5024, 188.7222, 42.0]</v>
          </cell>
          <cell r="J1966" t="str">
            <v>['HexCer(t29:3)(OH)', 'HexCer(t29:3)(OH)-Hex', 't15:3+3OH', 't15:3+OH', 'HexCer(t29:3)(OH)-1H2O', 'HexCer(t29:3)(OH)-Hex-H2O']</v>
          </cell>
          <cell r="K1966">
            <v>16095.085300000001</v>
          </cell>
          <cell r="L1966">
            <v>55.000000000000007</v>
          </cell>
          <cell r="M1966">
            <v>1</v>
          </cell>
          <cell r="O1966">
            <v>2</v>
          </cell>
        </row>
        <row r="1967">
          <cell r="H1967" t="str">
            <v>[658.4526, 256.1888, 496.4054, 640.4411, 202.1558, 478.3918]</v>
          </cell>
          <cell r="I1967" t="str">
            <v>[15011.2939, 385.225, 316.5601, 188.7222, 73.0197, 42.0]</v>
          </cell>
          <cell r="J1967" t="str">
            <v>['HexCer(t29:3)(OH)', 't14:3+3OH', 'HexCer(t29:3)(OH)-Hex', 'HexCer(t29:3)(OH)-1H2O', 't14:3', 'HexCer(t29:3)(OH)-Hex-H2O']</v>
          </cell>
          <cell r="K1967">
            <v>16016.820900000001</v>
          </cell>
          <cell r="L1967">
            <v>49.500000000000007</v>
          </cell>
          <cell r="M1967">
            <v>1</v>
          </cell>
          <cell r="O1967">
            <v>2</v>
          </cell>
        </row>
        <row r="1968">
          <cell r="H1968" t="str">
            <v>[658.4526, 496.4054, 282.2474, 640.4411, 478.3918, 246.2264]</v>
          </cell>
          <cell r="I1968" t="str">
            <v>[15011.2939, 316.5601, 281.4576, 188.7222, 42.0, 26.0833]</v>
          </cell>
          <cell r="J1968" t="str">
            <v>['HexCer(t29:3)(OH)', 'HexCer(t29:3)(OH)-Hex', 't17:2+2OH', 'HexCer(t29:3)(OH)-1H2O', 'HexCer(t29:3)(OH)-Hex-H2O', 't17:2']</v>
          </cell>
          <cell r="K1968">
            <v>15866.117099999999</v>
          </cell>
          <cell r="L1968">
            <v>44</v>
          </cell>
          <cell r="M1968">
            <v>0.99</v>
          </cell>
          <cell r="O1968">
            <v>2</v>
          </cell>
        </row>
        <row r="1969">
          <cell r="H1969" t="str">
            <v>[282.2795, 264.2686, 658.488, 300.2888, 318.2978, 640.4729, 622.475, 604.4668, 478.4255]</v>
          </cell>
          <cell r="I1969" t="str">
            <v>[3350.8801, 2195.0603, 1959.7964, 1419.1475, 164.9263, 125.7788, 40.25, 38.3269, 22.5]</v>
          </cell>
          <cell r="J1969" t="str">
            <v>['t18:0+OH', 't18:0', 'HexCer(t30:2)', 't18:0+2OH', 't18:0+3OH', 'HexCer(t30:2)-1H2O', 'HexCer(t30:2)-2H2O', 'HexCer(t30:2)-3H2O', 'HexCer(t30:2)-Hex-H2O']</v>
          </cell>
          <cell r="K1969">
            <v>9316.666299999999</v>
          </cell>
          <cell r="L1969">
            <v>82</v>
          </cell>
          <cell r="M1969">
            <v>1</v>
          </cell>
          <cell r="O1969">
            <v>2</v>
          </cell>
        </row>
        <row r="1970">
          <cell r="H1970" t="str">
            <v>[282.2795, 264.2686, 658.488, 300.2888, 640.4729, 622.475, 478.4255]</v>
          </cell>
          <cell r="I1970" t="str">
            <v>[3350.8801, 2195.0603, 1959.7964, 1419.1475, 125.7788, 40.25, 22.5]</v>
          </cell>
          <cell r="J1970" t="str">
            <v>['d18:1+OH', 'd18:1', 'HexCer(d30:2)(OH)', 'd18:1+2OH', 'HexCer(d30:2)(OH)-1H2O', 'HexCer(d30:2)(OH)-2H2O', 'HexCer(d30:2)(OH)-Hex-H2O']</v>
          </cell>
          <cell r="K1970">
            <v>9113.4130999999998</v>
          </cell>
          <cell r="L1970">
            <v>70.2</v>
          </cell>
          <cell r="M1970">
            <v>0.98</v>
          </cell>
          <cell r="O1970">
            <v>2</v>
          </cell>
        </row>
        <row r="1971">
          <cell r="H1971" t="str">
            <v>[282.2795, 264.2686, 300.2888, 640.4729, 622.475, 418.4282, 436.4313, 478.4255]</v>
          </cell>
          <cell r="I1971" t="str">
            <v>[3350.8801, 2195.0603, 1419.1475, 125.7788, 40.25, 25.0, 24.0833, 22.5]</v>
          </cell>
          <cell r="J1971" t="str">
            <v>['d18:1+OH', 'd18:1', 'd18:1+2OH', 'FMC-1(d28:1)-1H2O', 'FMC-1(d28:1)-2H2O', 'FMC-1(d28:1)-Gal-H2O-HOAc', 'FMC-1(d28:1)-HOAc-Gal', 'FMC-1(d28:1)-Gal-H2O']</v>
          </cell>
          <cell r="K1971">
            <v>7202.7</v>
          </cell>
          <cell r="L1971">
            <v>58.4</v>
          </cell>
          <cell r="M1971">
            <v>0.77</v>
          </cell>
          <cell r="O1971">
            <v>2</v>
          </cell>
        </row>
        <row r="1972">
          <cell r="H1972" t="str">
            <v>[664.4564, 262.2538, 298.2747, 280.2634, 316.2846, 610.4151, 502.4023]</v>
          </cell>
          <cell r="I1972" t="str">
            <v>[796433.0, 2085.1746, 1706.9313, 1292.08, 567.4762, 496.6372, 55.125]</v>
          </cell>
          <cell r="J1972" t="str">
            <v>['HexCer(t28:1)(OH)(OH)', 't18:1', 't18:1+2OH', 't18:1+OH', 't18:1+3OH', 'HexCer(t28:1)(OH)(OH)-3H2O', 'HexCer(t28:1)(OH)(OH)-Hex']</v>
          </cell>
          <cell r="K1972">
            <v>802636.42430000007</v>
          </cell>
          <cell r="L1972">
            <v>64</v>
          </cell>
          <cell r="M1972">
            <v>1</v>
          </cell>
          <cell r="O1972">
            <v>2</v>
          </cell>
        </row>
        <row r="1973">
          <cell r="H1973" t="str">
            <v>[664.4564, 268.2658, 610.4151, 250.2506, 502.4023, 286.2774]</v>
          </cell>
          <cell r="I1973" t="str">
            <v>[796433.0, 534.089, 496.6372, 100.0, 55.125, 45.0]</v>
          </cell>
          <cell r="J1973" t="str">
            <v>['HexCer(t28:1)(OH)(OH)', 't17:0+OH', 'HexCer(t28:1)(OH)(OH)-3H2O', 't17:0', 'HexCer(t28:1)(OH)(OH)-Hex', 't17:0+2OH']</v>
          </cell>
          <cell r="K1973">
            <v>797663.85120000003</v>
          </cell>
          <cell r="L1973">
            <v>44</v>
          </cell>
          <cell r="M1973">
            <v>0.99</v>
          </cell>
          <cell r="O1973">
            <v>2</v>
          </cell>
        </row>
        <row r="1974">
          <cell r="H1974" t="str">
            <v>[664.4564, 264.2675, 610.4151, 282.2809, 502.4023]</v>
          </cell>
          <cell r="I1974" t="str">
            <v>[796433.0, 964.8864, 496.6372, 258.6667, 55.125]</v>
          </cell>
          <cell r="J1974" t="str">
            <v>['HexCer(t28:1)(OH)(OH)', 't18:0', 'HexCer(t28:1)(OH)(OH)-3H2O', 't18:0+OH', 'HexCer(t28:1)(OH)(OH)-Hex']</v>
          </cell>
          <cell r="K1974">
            <v>798208.3152999999</v>
          </cell>
          <cell r="L1974">
            <v>40.5</v>
          </cell>
          <cell r="M1974">
            <v>0.99</v>
          </cell>
          <cell r="O1974">
            <v>2</v>
          </cell>
        </row>
        <row r="1975">
          <cell r="H1975" t="str">
            <v>[652.6231, 282.2787, 264.2683, 300.2892, 634.6129, 616.6022, 318.3]</v>
          </cell>
          <cell r="I1975" t="str">
            <v>[155283.4219, 120009.1484, 68056.5, 45617.125, 22806.8672, 5764.9077, 4435.3115]</v>
          </cell>
          <cell r="J1975" t="str">
            <v>['Cer(t41:0)(2OH)-1H2O', 't18:0+OH', 't18:0', 't18:0+2OH', 'Cer(t41:0)(2OH)-2H2O', 'Cer(t41:0)(2OH)-3H2O', 't18:0+3OH']</v>
          </cell>
          <cell r="K1975">
            <v>421973.28169999999</v>
          </cell>
          <cell r="L1975">
            <v>88</v>
          </cell>
          <cell r="M1975">
            <v>1</v>
          </cell>
          <cell r="O1975">
            <v>2</v>
          </cell>
        </row>
        <row r="1976">
          <cell r="H1976" t="str">
            <v>[652.6231, 634.6129, 252.2679, 270.2787, 288.2883]</v>
          </cell>
          <cell r="I1976" t="str">
            <v>[155283.4219, 22806.8672, 17629.6895, 13104.5713, 71.5568]</v>
          </cell>
          <cell r="J1976" t="str">
            <v>['Cer(d41:0)(dOH)-1H2O', 'Cer(d41:0)(dOH)-2H2O', 'd17:0', 'd17:0+OH', 'd17:0+2OH']</v>
          </cell>
          <cell r="K1976">
            <v>208896.1067</v>
          </cell>
          <cell r="L1976">
            <v>74.7</v>
          </cell>
          <cell r="M1976">
            <v>0.5</v>
          </cell>
          <cell r="O1976">
            <v>2</v>
          </cell>
        </row>
        <row r="1977">
          <cell r="H1977" t="str">
            <v>[652.6231, 634.6129, 370.3674, 616.6022, 352.356, 334.3441, 388.3855]</v>
          </cell>
          <cell r="I1977" t="str">
            <v>[155283.4219, 22806.8672, 10117.3281, 5764.9077, 1688.0496, 198.8431, 31.45]</v>
          </cell>
          <cell r="J1977" t="str">
            <v>['Cer(t41:0)(2OH)-1H2O', 'Cer(t41:0)(2OH)-2H2O', 't23:0+2OH', 'Cer(t41:0)(2OH)-3H2O', 't23:0+OH', 't23:0', 't23:0+3OH']</v>
          </cell>
          <cell r="K1977">
            <v>195890.8676</v>
          </cell>
          <cell r="L1977">
            <v>70.400000000000006</v>
          </cell>
          <cell r="M1977">
            <v>0.46</v>
          </cell>
          <cell r="O1977">
            <v>2</v>
          </cell>
        </row>
        <row r="1978">
          <cell r="H1978" t="str">
            <v>[662.6075, 262.2525, 280.2631, 644.597, 298.2732, 626.58, 316.2848]</v>
          </cell>
          <cell r="I1978" t="str">
            <v>[81737.7344, 24055.209, 20895.6699, 12265.1953, 8545.377, 2902.8384, 2204.3091]</v>
          </cell>
          <cell r="J1978" t="str">
            <v>['Cer(t42:2)(2OH)-1H2O', 't18:1', 't18:1+OH', 'Cer(t42:2)(2OH)-2H2O', 't18:1+2OH', 'Cer(t42:2)(2OH)-3H2O', 't18:1+3OH']</v>
          </cell>
          <cell r="K1978">
            <v>152606.33309999999</v>
          </cell>
          <cell r="L1978">
            <v>88</v>
          </cell>
          <cell r="M1978">
            <v>1</v>
          </cell>
          <cell r="O1978">
            <v>2</v>
          </cell>
        </row>
        <row r="1979">
          <cell r="H1979" t="str">
            <v>[662.6075, 262.2525, 280.2631, 644.597, 298.2732]</v>
          </cell>
          <cell r="I1979" t="str">
            <v>[81737.7344, 24055.209, 20895.6699, 12265.1953, 8545.377]</v>
          </cell>
          <cell r="J1979" t="str">
            <v>['Cer(d42:2)(dOH)-1H2O', 'd18:2', 'd18:2+OH', 'Cer(d42:2)(dOH)-2H2O', 'd18:2+2OH']</v>
          </cell>
          <cell r="K1979">
            <v>147499.1856</v>
          </cell>
          <cell r="L1979">
            <v>74.7</v>
          </cell>
          <cell r="M1979">
            <v>0.97</v>
          </cell>
          <cell r="O1979">
            <v>2</v>
          </cell>
        </row>
        <row r="1980">
          <cell r="H1980" t="str">
            <v>[662.6075, 644.597, 424.4184, 406.406, 626.58, 388.3921]</v>
          </cell>
          <cell r="I1980" t="str">
            <v>[81737.7344, 12265.1953, 10761.3311, 2908.4973, 2902.8384, 918.5157]</v>
          </cell>
          <cell r="J1980" t="str">
            <v>['Cer(t42:2)(2OH)-1H2O', 'Cer(t42:2)(2OH)-2H2O', 't27:1+2OH', 't27:1+OH', 'Cer(t42:2)(2OH)-3H2O', 't27:1']</v>
          </cell>
          <cell r="K1980">
            <v>111494.1122</v>
          </cell>
          <cell r="L1980">
            <v>60</v>
          </cell>
          <cell r="M1980">
            <v>0.73</v>
          </cell>
          <cell r="O1980">
            <v>2</v>
          </cell>
        </row>
        <row r="1981">
          <cell r="H1981" t="str">
            <v>[682.5604, 282.2783, 264.2655, 520.508]</v>
          </cell>
          <cell r="I1981" t="str">
            <v>[173907.1875, 246.4402, 224.0592, 39.6667]</v>
          </cell>
          <cell r="J1981" t="str">
            <v>['HexCer(m34:2)', 'm18:2+OH', 'm18:2', 'HexCer(m34:2)-Hex']</v>
          </cell>
          <cell r="K1981">
            <v>174417.3536</v>
          </cell>
          <cell r="L1981">
            <v>56.999999999999993</v>
          </cell>
          <cell r="M1981">
            <v>1</v>
          </cell>
          <cell r="O1981">
            <v>2</v>
          </cell>
        </row>
        <row r="1982">
          <cell r="H1982" t="str">
            <v>[682.5604, 296.289, 520.508, 278.2898]</v>
          </cell>
          <cell r="I1982" t="str">
            <v>[173907.1875, 100.675, 39.6667, 36.0833]</v>
          </cell>
          <cell r="J1982" t="str">
            <v>['HexCer(m34:2)', 'm19:2+OH', 'HexCer(m34:2)-Hex', 'm19:2']</v>
          </cell>
          <cell r="K1982">
            <v>174083.61249999999</v>
          </cell>
          <cell r="L1982">
            <v>51.3</v>
          </cell>
          <cell r="M1982">
            <v>1</v>
          </cell>
          <cell r="O1982">
            <v>2</v>
          </cell>
        </row>
        <row r="1983">
          <cell r="H1983" t="str">
            <v>[682.5604, 306.3113, 520.508, 324.3209]</v>
          </cell>
          <cell r="I1983" t="str">
            <v>[173907.1875, 74.7824, 39.6667, 35.375]</v>
          </cell>
          <cell r="J1983" t="str">
            <v>['HexCer(m34:2)', 'm21:2', 'HexCer(m34:2)-Hex', 'm21:2+OH']</v>
          </cell>
          <cell r="K1983">
            <v>174057.0116</v>
          </cell>
          <cell r="L1983">
            <v>39.9</v>
          </cell>
          <cell r="M1983">
            <v>1</v>
          </cell>
          <cell r="O1983">
            <v>2</v>
          </cell>
        </row>
        <row r="1984">
          <cell r="H1984" t="str">
            <v>[426.4095, 480.4383, 664.5679, 462.4323, 444.4172, 646.5685, 628.5429]</v>
          </cell>
          <cell r="I1984" t="str">
            <v>[1298.4506, 847.2727, 574.1938, 305.2245, 146.3214, 60.0, 48.0083]</v>
          </cell>
          <cell r="J1984" t="str">
            <v>['t30:3', 't30:3+3OH', 'Cer(t44:7)-1H2O', 't30:3+2OH', 't30:3+OH', 'Cer(t44:7)-2H2O', 'Cer(t44:7)-3H2O']</v>
          </cell>
          <cell r="K1984">
            <v>3279.4712999999988</v>
          </cell>
          <cell r="L1984">
            <v>88</v>
          </cell>
          <cell r="M1984">
            <v>1</v>
          </cell>
          <cell r="O1984">
            <v>2</v>
          </cell>
        </row>
        <row r="1985">
          <cell r="H1985" t="str">
            <v>[426.4095, 664.5679, 462.4323, 444.4172, 646.5685]</v>
          </cell>
          <cell r="I1985" t="str">
            <v>[1298.4506, 574.1938, 305.2245, 146.3214, 60.0]</v>
          </cell>
          <cell r="J1985" t="str">
            <v>['d30:4', 'Cer(d44:7)(2OH)-1H2O', 'd30:4+2OH', 'd30:4+OH', 'Cer(d44:7)(2OH)-2H2O']</v>
          </cell>
          <cell r="K1985">
            <v>2384.1903000000002</v>
          </cell>
          <cell r="L1985">
            <v>74.7</v>
          </cell>
          <cell r="M1985">
            <v>0.73</v>
          </cell>
          <cell r="O1985">
            <v>2</v>
          </cell>
        </row>
        <row r="1986">
          <cell r="H1986" t="str">
            <v>[260.2388, 278.2449, 664.5679, 296.2589, 646.5685]</v>
          </cell>
          <cell r="I1986" t="str">
            <v>[749.3892, 646.7696, 574.1938, 77.875, 60.0]</v>
          </cell>
          <cell r="J1986" t="str">
            <v>['d18:3', 'd18:3+OH', 'Cer(d44:7)(2OH)-1H2O', 'd18:3+2OH', 'Cer(d44:7)(2OH)-2H2O']</v>
          </cell>
          <cell r="K1986">
            <v>2108.2276000000002</v>
          </cell>
          <cell r="L1986">
            <v>66.399999999999991</v>
          </cell>
          <cell r="M1986">
            <v>0.64</v>
          </cell>
          <cell r="O1986">
            <v>2</v>
          </cell>
        </row>
        <row r="1987">
          <cell r="H1987" t="str">
            <v>[664.6223, 282.2787, 264.2682, 300.2893, 646.6131, 628.605, 318.2987]</v>
          </cell>
          <cell r="I1987" t="str">
            <v>[60644.2773, 26137.0801, 16902.1914, 10367.5967, 9263.8457, 2469.6655, 1863.0066]</v>
          </cell>
          <cell r="J1987" t="str">
            <v>['Cer(t42:1)(2OH)-1H2O', 't18:0+OH', 't18:0', 't18:0+2OH', 'Cer(t42:1)(2OH)-2H2O', 'Cer(t42:1)(2OH)-3H2O', 't18:0+3OH']</v>
          </cell>
          <cell r="K1987">
            <v>127647.6633</v>
          </cell>
          <cell r="L1987">
            <v>88</v>
          </cell>
          <cell r="M1987">
            <v>1</v>
          </cell>
          <cell r="O1987">
            <v>2</v>
          </cell>
        </row>
        <row r="1988">
          <cell r="H1988" t="str">
            <v>[664.6223, 282.2787, 264.2682, 300.2893, 646.6131]</v>
          </cell>
          <cell r="I1988" t="str">
            <v>[60644.2773, 26137.0801, 16902.1914, 10367.5967, 9263.8457]</v>
          </cell>
          <cell r="J1988" t="str">
            <v>['Cer(d42:1)(dOH)-1H2O', 'd18:1+OH', 'd18:1', 'd18:1+2OH', 'Cer(d42:1)(dOH)-2H2O']</v>
          </cell>
          <cell r="K1988">
            <v>123314.9912</v>
          </cell>
          <cell r="L1988">
            <v>74.7</v>
          </cell>
          <cell r="M1988">
            <v>0.97</v>
          </cell>
          <cell r="O1988">
            <v>2</v>
          </cell>
        </row>
        <row r="1989">
          <cell r="H1989" t="str">
            <v>[664.6223, 646.6131, 252.2688, 270.2795, 288.2858]</v>
          </cell>
          <cell r="I1989" t="str">
            <v>[60644.2773, 9263.8457, 4085.8071, 2358.512, 77.45]</v>
          </cell>
          <cell r="J1989" t="str">
            <v>['Cer(d42:1)(dOH)-1H2O', 'Cer(d42:1)(dOH)-2H2O', 'd17:0', 'd17:0+OH', 'd17:0+2OH']</v>
          </cell>
          <cell r="K1989">
            <v>76429.892100000012</v>
          </cell>
          <cell r="L1989">
            <v>66.399999999999991</v>
          </cell>
          <cell r="M1989">
            <v>0.6</v>
          </cell>
          <cell r="O1989">
            <v>2</v>
          </cell>
        </row>
        <row r="1990">
          <cell r="H1990" t="str">
            <v>[246.2225, 282.2377, 648.543, 300.25]</v>
          </cell>
          <cell r="I1990" t="str">
            <v>[266.125, 133.4083, 34.05, 24.25]</v>
          </cell>
          <cell r="J1990" t="str">
            <v>['t17:2', 't17:2+2OH', 'Cer(t40:2)(tOH)-2H2O', 't17:2+3OH']</v>
          </cell>
          <cell r="K1990">
            <v>457.83330000000001</v>
          </cell>
          <cell r="L1990">
            <v>45</v>
          </cell>
          <cell r="M1990">
            <v>0.68</v>
          </cell>
          <cell r="O1990">
            <v>2</v>
          </cell>
        </row>
        <row r="1991">
          <cell r="H1991" t="str">
            <v>[306.2749, 324.2894, 648.543]</v>
          </cell>
          <cell r="I1991" t="str">
            <v>[537.6875, 102.0, 34.05]</v>
          </cell>
          <cell r="J1991" t="str">
            <v>['t20:2+OH', 't20:2+2OH', 'Cer(t40:2)(tOH)-2H2O']</v>
          </cell>
          <cell r="K1991">
            <v>673.73749999999995</v>
          </cell>
          <cell r="L1991">
            <v>38</v>
          </cell>
          <cell r="M1991">
            <v>1</v>
          </cell>
          <cell r="O1991">
            <v>2</v>
          </cell>
        </row>
        <row r="1992">
          <cell r="H1992" t="str">
            <v>[282.2771, 300.2855, 648.543]</v>
          </cell>
          <cell r="I1992" t="str">
            <v>[279.4083, 139.4444, 34.05]</v>
          </cell>
          <cell r="J1992" t="str">
            <v>['t18:0+OH', 't18:0+2OH', 'Cer(t40:2)(tOH)-2H2O']</v>
          </cell>
          <cell r="K1992">
            <v>452.90269999999998</v>
          </cell>
          <cell r="L1992">
            <v>30.4</v>
          </cell>
          <cell r="M1992">
            <v>0.67</v>
          </cell>
          <cell r="O1992">
            <v>2</v>
          </cell>
        </row>
        <row r="1993">
          <cell r="H1993" t="str">
            <v>[264.2646, 282.2781, 674.6514]</v>
          </cell>
          <cell r="I1993" t="str">
            <v>[4068.9648, 198.4803, 167.3636]</v>
          </cell>
          <cell r="J1993" t="str">
            <v>['d18:1', 'd18:1+OH', 'Cer(d44:2)(2OH)-1H2O']</v>
          </cell>
          <cell r="K1993">
            <v>4434.8086999999996</v>
          </cell>
          <cell r="L1993">
            <v>50</v>
          </cell>
          <cell r="M1993">
            <v>1</v>
          </cell>
          <cell r="O1993">
            <v>2</v>
          </cell>
        </row>
        <row r="1994">
          <cell r="H1994" t="str">
            <v>[394.3754, 412.3807, 674.6514, 376.3546]</v>
          </cell>
          <cell r="I1994" t="str">
            <v>[2176.2991, 320.7579, 167.3636, 111.8929]</v>
          </cell>
          <cell r="J1994" t="str">
            <v>['t25:2+2OH', 't25:2+3OH', 'Cer(t44:2)-1H2O', 't25:2+OH']</v>
          </cell>
          <cell r="K1994">
            <v>2776.3135000000002</v>
          </cell>
          <cell r="L1994">
            <v>45</v>
          </cell>
          <cell r="M1994">
            <v>0.63</v>
          </cell>
          <cell r="O1994">
            <v>2</v>
          </cell>
        </row>
        <row r="1995">
          <cell r="H1995" t="str">
            <v>[266.2804, 674.6514, 284.2898]</v>
          </cell>
          <cell r="I1995" t="str">
            <v>[2129.6746, 167.3636, 167.125]</v>
          </cell>
          <cell r="J1995" t="str">
            <v>['d18:0', 'Cer(d44:2)(2OH)-1H2O', 'd18:0+OH']</v>
          </cell>
          <cell r="K1995">
            <v>2464.1632</v>
          </cell>
          <cell r="L1995">
            <v>40</v>
          </cell>
          <cell r="M1995">
            <v>0.56000000000000005</v>
          </cell>
          <cell r="O1995">
            <v>2</v>
          </cell>
        </row>
        <row r="1996">
          <cell r="H1996" t="str">
            <v>[248.1964, 230.1878, 676.6074, 266.2112]</v>
          </cell>
          <cell r="I1996" t="str">
            <v>[1582.6256, 424.588, 146.1429, 98.1699]</v>
          </cell>
          <cell r="J1996" t="str">
            <v>['d16:4+OH', 'd16:4', 'Cer(d46:7)-1H2O', 'd16:4+2OH']</v>
          </cell>
          <cell r="K1996">
            <v>2251.5264000000002</v>
          </cell>
          <cell r="L1996">
            <v>53.6</v>
          </cell>
          <cell r="M1996">
            <v>0.51</v>
          </cell>
          <cell r="O1996">
            <v>2</v>
          </cell>
        </row>
        <row r="1997">
          <cell r="H1997" t="str">
            <v>[258.218, 276.2326, 676.6074]</v>
          </cell>
          <cell r="I1997" t="str">
            <v>[2792.9099, 1434.6746, 146.1429]</v>
          </cell>
          <cell r="J1997" t="str">
            <v>['d18:4', 'd18:4+OH', 'Cer(d46:7)-1H2O']</v>
          </cell>
          <cell r="K1997">
            <v>4373.7273999999998</v>
          </cell>
          <cell r="L1997">
            <v>50</v>
          </cell>
          <cell r="M1997">
            <v>1</v>
          </cell>
          <cell r="O1997">
            <v>2</v>
          </cell>
        </row>
        <row r="1998">
          <cell r="H1998" t="str">
            <v>[220.1723, 202.1559, 676.6074]</v>
          </cell>
          <cell r="I1998" t="str">
            <v>[2042.8928, 741.032, 146.1429]</v>
          </cell>
          <cell r="J1998" t="str">
            <v>['d14:4+OH', 'd14:4', 'Cer(d46:7)-1H2O']</v>
          </cell>
          <cell r="K1998">
            <v>2930.0677000000001</v>
          </cell>
          <cell r="L1998">
            <v>45</v>
          </cell>
          <cell r="M1998">
            <v>0.67</v>
          </cell>
          <cell r="O1998">
            <v>2</v>
          </cell>
        </row>
        <row r="1999">
          <cell r="H1999" t="str">
            <v>[288.2739, 676.6463, 306.2759]</v>
          </cell>
          <cell r="I1999" t="str">
            <v>[1880.6713, 200.7788, 26.0]</v>
          </cell>
          <cell r="J1999" t="str">
            <v>['m20:4', 'Cer(m47:6)-1H2O', 'm20:4+OH']</v>
          </cell>
          <cell r="K1999">
            <v>2107.4501</v>
          </cell>
          <cell r="L1999">
            <v>75</v>
          </cell>
          <cell r="M1999">
            <v>1</v>
          </cell>
          <cell r="O1999">
            <v>2</v>
          </cell>
        </row>
        <row r="2000">
          <cell r="H2000" t="str">
            <v>[400.3902, 676.6463, 418.3994]</v>
          </cell>
          <cell r="I2000" t="str">
            <v>[1448.2965, 200.7788, 87.5]</v>
          </cell>
          <cell r="J2000" t="str">
            <v>['m28:4', 'Cer(m47:6)-1H2O', 'm28:4+OH']</v>
          </cell>
          <cell r="K2000">
            <v>1736.5753</v>
          </cell>
          <cell r="L2000">
            <v>60</v>
          </cell>
          <cell r="M2000">
            <v>0.82</v>
          </cell>
          <cell r="O2000">
            <v>2</v>
          </cell>
        </row>
        <row r="2001">
          <cell r="H2001" t="str">
            <v>[302.2898, 676.6463, 320.3005]</v>
          </cell>
          <cell r="I2001" t="str">
            <v>[1126.2413, 200.7788, 36.1667]</v>
          </cell>
          <cell r="J2001" t="str">
            <v>['m21:4', 'Cer(m47:6)-1H2O', 'm21:4+OH']</v>
          </cell>
          <cell r="K2001">
            <v>1363.1867999999999</v>
          </cell>
          <cell r="L2001">
            <v>52.5</v>
          </cell>
          <cell r="M2001">
            <v>0.65</v>
          </cell>
          <cell r="O2001">
            <v>2</v>
          </cell>
        </row>
        <row r="2002">
          <cell r="H2002" t="str">
            <v>[316.3159, 685.5781, 280.2976]</v>
          </cell>
          <cell r="I2002" t="str">
            <v>[240.3214, 208.7202, 204.694]</v>
          </cell>
          <cell r="J2002" t="str">
            <v>['d19:0+2OH', 'CAEP(d37:1)(2OH)-1H2O', 'd19:0']</v>
          </cell>
          <cell r="K2002">
            <v>653.73559999999998</v>
          </cell>
          <cell r="L2002">
            <v>38</v>
          </cell>
          <cell r="M2002">
            <v>1</v>
          </cell>
          <cell r="O2002">
            <v>2</v>
          </cell>
        </row>
        <row r="2003">
          <cell r="H2003" t="str">
            <v>[274.2585, 292.2623]</v>
          </cell>
          <cell r="I2003" t="str">
            <v>[940.9026, 411.0221]</v>
          </cell>
          <cell r="J2003" t="str">
            <v>['m19:4', 'm19:4+OH']</v>
          </cell>
          <cell r="K2003">
            <v>1351.9247</v>
          </cell>
          <cell r="L2003">
            <v>50</v>
          </cell>
          <cell r="M2003">
            <v>1</v>
          </cell>
          <cell r="O2003">
            <v>2</v>
          </cell>
        </row>
        <row r="2004">
          <cell r="H2004" t="str">
            <v>[280.2599, 262.2488]</v>
          </cell>
          <cell r="I2004" t="str">
            <v>[785.3466, 369.36]</v>
          </cell>
          <cell r="J2004" t="str">
            <v>['m18:3+OH', 'm18:3']</v>
          </cell>
          <cell r="K2004">
            <v>1154.7066</v>
          </cell>
          <cell r="L2004">
            <v>45</v>
          </cell>
          <cell r="M2004">
            <v>0.85</v>
          </cell>
          <cell r="O2004">
            <v>2</v>
          </cell>
        </row>
        <row r="2005">
          <cell r="H2005" t="str">
            <v>[322.3103, 304.3048]</v>
          </cell>
          <cell r="I2005" t="str">
            <v>[774.9425, 180.3879]</v>
          </cell>
          <cell r="J2005" t="str">
            <v>['m21:3+OH', 'm21:3']</v>
          </cell>
          <cell r="K2005">
            <v>955.33040000000005</v>
          </cell>
          <cell r="L2005">
            <v>40</v>
          </cell>
          <cell r="M2005">
            <v>0.71</v>
          </cell>
          <cell r="O2005">
            <v>2</v>
          </cell>
        </row>
        <row r="2006">
          <cell r="H2006" t="str">
            <v>[276.2683, 532.5086, 694.561, 294.2785, 712.5688, 550.5176, 676.5377, 312.2871]</v>
          </cell>
          <cell r="I2006" t="str">
            <v>[109154.0469, 66006.375, 59486.3008, 10215.9932, 2210.1804, 1344.3844, 194.2368, 178.4803]</v>
          </cell>
          <cell r="J2006" t="str">
            <v>['d19:2', 'HexCer(d35:2)-Hex-H2O', 'HexCer(d35:2)-1H2O', 'd19:2+OH', 'HexCer(d35:2)', 'HexCer(d35:2)-Hex', 'HexCer(d35:2)-2H2O', 'd19:2+2OH']</v>
          </cell>
          <cell r="K2006">
            <v>248789.99780000001</v>
          </cell>
          <cell r="L2006">
            <v>89</v>
          </cell>
          <cell r="M2006">
            <v>1</v>
          </cell>
          <cell r="O2006">
            <v>2</v>
          </cell>
        </row>
        <row r="2007">
          <cell r="H2007" t="str">
            <v>[532.5086, 694.561, 256.2632, 712.5688, 550.5176, 676.5377, 274.2776, 238.2486]</v>
          </cell>
          <cell r="I2007" t="str">
            <v>[66006.375, 59486.3008, 20396.0684, 2210.1804, 1344.3844, 194.2368, 28.0312, 26.25]</v>
          </cell>
          <cell r="J2007" t="str">
            <v>['HexCer(d35:2)-Hex-H2O', 'HexCer(d35:2)-1H2O', 'd16:0+OH', 'HexCer(d35:2)', 'HexCer(d35:2)-Hex', 'HexCer(d35:2)-2H2O', 'd16:0+2OH', 'd16:0']</v>
          </cell>
          <cell r="K2007">
            <v>149691.82699999999</v>
          </cell>
          <cell r="L2007">
            <v>80.099999999999994</v>
          </cell>
          <cell r="M2007">
            <v>0.6</v>
          </cell>
          <cell r="O2007">
            <v>2</v>
          </cell>
        </row>
        <row r="2008">
          <cell r="H2008" t="str">
            <v>[532.5086, 694.561, 262.2535, 712.5688, 280.2636, 550.5176, 298.2748, 676.5377]</v>
          </cell>
          <cell r="I2008" t="str">
            <v>[66006.375, 59486.3008, 2357.1072, 2210.1804, 1972.6958, 1344.3844, 498.242, 194.2368]</v>
          </cell>
          <cell r="J2008" t="str">
            <v>['HexCer(d35:2)-Hex-H2O', 'HexCer(d35:2)-1H2O', 'd18:2', 'HexCer(d35:2)', 'd18:2+OH', 'HexCer(d35:2)-Hex', 'd18:2+2OH', 'HexCer(d35:2)-2H2O']</v>
          </cell>
          <cell r="K2008">
            <v>134069.52239999999</v>
          </cell>
          <cell r="L2008">
            <v>71.2</v>
          </cell>
          <cell r="M2008">
            <v>0.54</v>
          </cell>
          <cell r="O2008">
            <v>2</v>
          </cell>
        </row>
        <row r="2009">
          <cell r="H2009" t="str">
            <v>[718.5234, 718.5234, 262.2502, 280.2674, 682.494, 682.494, 700.5167, 700.5167, 298.2725, 556.4708, 556.4708, 538.4547, 538.4547]</v>
          </cell>
          <cell r="I2009" t="str">
            <v>[3083.6294, 3083.6294, 342.2415, 284.2812, 258.0, 258.0, 167.3472, 167.3472, 132.2966, 130.0, 130.0, 117.2812, 117.2812]</v>
          </cell>
          <cell r="J2009" t="str">
            <v>['HexCer(d36:6)', 'HexCer(d36:6)', 'd18:2', 'd18:2+OH', 'HexCer(d36:6)-2H2O', 'HexCer(d36:6)-2H2O', 'HexCer(d36:6)-1H2O', 'HexCer(d36:6)-1H2O', 'd18:2+2OH', 'HexCer(d36:6)-Hex', 'HexCer(d36:6)-Hex', 'HexCer(d36:6)-Hex-H2O', 'HexCer(d36:6)-Hex-H2O']</v>
          </cell>
          <cell r="K2009">
            <v>8271.3348999999998</v>
          </cell>
          <cell r="L2009">
            <v>144</v>
          </cell>
          <cell r="M2009">
            <v>1</v>
          </cell>
          <cell r="O2009">
            <v>2</v>
          </cell>
        </row>
        <row r="2010">
          <cell r="H2010" t="str">
            <v>[718.5234, 718.5234, 206.1904, 682.494, 682.494, 700.5167, 700.5167, 556.4708, 556.4708, 538.4547, 538.4547, 224.198, 242.2148]</v>
          </cell>
          <cell r="I2010" t="str">
            <v>[3083.6294, 3083.6294, 529.0156, 258.0, 258.0, 167.3472, 167.3472, 130.0, 130.0, 117.2812, 117.2812, 113.045, 54.7788]</v>
          </cell>
          <cell r="J2010" t="str">
            <v>['HexCer(d36:6)', 'HexCer(d36:6)', 'd14:2', 'HexCer(d36:6)-2H2O', 'HexCer(d36:6)-2H2O', 'HexCer(d36:6)-1H2O', 'HexCer(d36:6)-1H2O', 'HexCer(d36:6)-Hex', 'HexCer(d36:6)-Hex', 'HexCer(d36:6)-Hex-H2O', 'HexCer(d36:6)-Hex-H2O', 'd14:2+OH', 'd14:2+2OH']</v>
          </cell>
          <cell r="K2010">
            <v>8209.3549999999996</v>
          </cell>
          <cell r="L2010">
            <v>129.6</v>
          </cell>
          <cell r="M2010">
            <v>0.99</v>
          </cell>
          <cell r="O2010">
            <v>2</v>
          </cell>
        </row>
        <row r="2011">
          <cell r="H2011" t="str">
            <v>[718.5234, 718.5234, 290.2853, 682.494, 682.494, 308.3, 700.5167, 700.5167, 556.4708, 556.4708, 538.4547, 538.4547]</v>
          </cell>
          <cell r="I2011" t="str">
            <v>[3083.6294, 3083.6294, 283.225, 258.0, 258.0, 240.2843, 167.3472, 167.3472, 130.0, 130.0, 117.2812, 117.2812]</v>
          </cell>
          <cell r="J2011" t="str">
            <v>['HexCer(d36:6)', 'HexCer(d36:6)', 'd20:2', 'HexCer(d36:6)-2H2O', 'HexCer(d36:6)-2H2O', 'd20:2+OH', 'HexCer(d36:6)-1H2O', 'HexCer(d36:6)-1H2O', 'HexCer(d36:6)-Hex', 'HexCer(d36:6)-Hex', 'HexCer(d36:6)-Hex-H2O', 'HexCer(d36:6)-Hex-H2O']</v>
          </cell>
          <cell r="K2011">
            <v>8036.0249000000013</v>
          </cell>
          <cell r="L2011">
            <v>106.4</v>
          </cell>
          <cell r="M2011">
            <v>0.97</v>
          </cell>
          <cell r="O2011">
            <v>2</v>
          </cell>
        </row>
        <row r="2012">
          <cell r="H2012" t="str">
            <v>[718.5234, 718.5234, 276.2679, 682.494, 682.494, 294.2849, 700.5167, 700.5167, 556.4708, 556.4708, 538.4547, 538.4547]</v>
          </cell>
          <cell r="I2012" t="str">
            <v>[3083.6294, 3083.6294, 519.0054, 258.0, 258.0, 189.0, 167.3472, 167.3472, 130.0, 130.0, 117.2812, 117.2812]</v>
          </cell>
          <cell r="J2012" t="str">
            <v>['HexCer(d36:6)', 'HexCer(d36:6)', 'd19:2', 'HexCer(d36:6)-2H2O', 'HexCer(d36:6)-2H2O', 'd19:2+OH', 'HexCer(d36:6)-1H2O', 'HexCer(d36:6)-1H2O', 'HexCer(d36:6)-Hex', 'HexCer(d36:6)-Hex', 'HexCer(d36:6)-Hex-H2O', 'HexCer(d36:6)-Hex-H2O']</v>
          </cell>
          <cell r="K2012">
            <v>8220.5210000000006</v>
          </cell>
          <cell r="L2012">
            <v>133</v>
          </cell>
          <cell r="M2012">
            <v>1</v>
          </cell>
          <cell r="O2012">
            <v>2</v>
          </cell>
        </row>
        <row r="2013">
          <cell r="H2013" t="str">
            <v>[620.5314, 620.5314, 682.494, 682.494, 230.1893, 700.5167, 700.5167, 266.2077, 602.5252, 602.5252, 248.1978]</v>
          </cell>
          <cell r="I2013" t="str">
            <v>[319.75, 319.75, 258.0, 258.0, 212.3187, 167.3472, 167.3472, 106.75, 93.0357, 93.0357, 28.75]</v>
          </cell>
          <cell r="J2013" t="str">
            <v>['CerP(d42:7)-H3PO4', 'CerP(d42:7)-H3PO4', 'CerP(d42:7)-2H2O', 'CerP(d42:7)-2H2O', 'd16:4', 'CerP(d42:7)-1H2O', 'CerP(d42:7)-1H2O', 'd16:4+2OH', 'CerP(d42:7)-H2O-H3PO4', 'CerP(d42:7)-H2O-H3PO4', 'd16:4+OH']</v>
          </cell>
          <cell r="K2013">
            <v>2024.0844999999999</v>
          </cell>
          <cell r="L2013">
            <v>109.8</v>
          </cell>
          <cell r="M2013">
            <v>0.25</v>
          </cell>
          <cell r="O2013">
            <v>2</v>
          </cell>
        </row>
        <row r="2014">
          <cell r="H2014" t="str">
            <v>[422.3691, 404.3587, 386.3491, 700.6329, 368.3342, 682.5995]</v>
          </cell>
          <cell r="I2014" t="str">
            <v>[2546.6411, 1888.75, 371.0179, 185.0417, 87.125, 51.75]</v>
          </cell>
          <cell r="J2014" t="str">
            <v>['t26:4+3OH', 't26:4+2OH', 't26:4+OH', 'Cer(t45:4)(2OH)-1H2O', 't26:4', 'Cer(t45:4)(2OH)-2H2O']</v>
          </cell>
          <cell r="K2014">
            <v>5130.3256999999994</v>
          </cell>
          <cell r="L2014">
            <v>67.5</v>
          </cell>
          <cell r="M2014">
            <v>0.82</v>
          </cell>
          <cell r="O2014">
            <v>2</v>
          </cell>
        </row>
        <row r="2015">
          <cell r="H2015" t="str">
            <v>[404.3928, 700.6329, 422.3991, 386.3828, 682.5995, 440.4014]</v>
          </cell>
          <cell r="I2015" t="str">
            <v>[1128.7633, 185.0417, 169.087, 145.3214, 51.75, 28.75]</v>
          </cell>
          <cell r="J2015" t="str">
            <v>['t27:2+OH', 'Cer(t45:4)(2OH)-1H2O', 't27:2+2OH', 't27:2', 'Cer(t45:4)(2OH)-2H2O', 't27:2+3OH']</v>
          </cell>
          <cell r="K2015">
            <v>1708.7134000000001</v>
          </cell>
          <cell r="L2015">
            <v>60</v>
          </cell>
          <cell r="M2015">
            <v>0.27</v>
          </cell>
          <cell r="O2015">
            <v>2</v>
          </cell>
        </row>
        <row r="2016">
          <cell r="H2016" t="str">
            <v>[404.3928, 700.6329, 422.3991, 386.3828, 682.5995]</v>
          </cell>
          <cell r="I2016" t="str">
            <v>[1128.7633, 185.0417, 169.087, 145.3214, 51.75]</v>
          </cell>
          <cell r="J2016" t="str">
            <v>['d27:3+OH', 'Cer(d45:4)(dOH)-1H2O', 'd27:3+2OH', 'd27:3', 'Cer(d45:4)(dOH)-2H2O']</v>
          </cell>
          <cell r="K2016">
            <v>1679.9634000000001</v>
          </cell>
          <cell r="L2016">
            <v>58.099999999999987</v>
          </cell>
          <cell r="M2016">
            <v>0.27</v>
          </cell>
          <cell r="O2016">
            <v>2</v>
          </cell>
        </row>
        <row r="2017">
          <cell r="H2017" t="str">
            <v>[328.3211, 292.2957, 702.7085]</v>
          </cell>
          <cell r="I2017" t="str">
            <v>[361.2115, 252.5577, 22.0]</v>
          </cell>
          <cell r="J2017" t="str">
            <v>['d20:1+2OH', 'd20:1', 'Cer(d47:1)-1H2O']</v>
          </cell>
          <cell r="K2017">
            <v>635.76919999999996</v>
          </cell>
          <cell r="L2017">
            <v>50</v>
          </cell>
          <cell r="M2017">
            <v>1</v>
          </cell>
          <cell r="O2017">
            <v>2</v>
          </cell>
        </row>
        <row r="2018">
          <cell r="H2018" t="str">
            <v>[422.4361, 440.4452, 702.7085]</v>
          </cell>
          <cell r="I2018" t="str">
            <v>[209.0, 117.8765, 22.0]</v>
          </cell>
          <cell r="J2018" t="str">
            <v>['d28:1+OH', 'd28:1+2OH', 'Cer(d47:1)-1H2O']</v>
          </cell>
          <cell r="K2018">
            <v>348.87650000000002</v>
          </cell>
          <cell r="L2018">
            <v>45</v>
          </cell>
          <cell r="M2018">
            <v>0.55000000000000004</v>
          </cell>
          <cell r="O2018">
            <v>2</v>
          </cell>
        </row>
        <row r="2019">
          <cell r="H2019" t="str">
            <v>[208.204, 226.2164, 702.7085]</v>
          </cell>
          <cell r="I2019" t="str">
            <v>[164.8929, 89.25, 22.0]</v>
          </cell>
          <cell r="J2019" t="str">
            <v>['d14:1', 'd14:1+OH', 'Cer(d47:1)-1H2O']</v>
          </cell>
          <cell r="K2019">
            <v>276.1429</v>
          </cell>
          <cell r="L2019">
            <v>40</v>
          </cell>
          <cell r="M2019">
            <v>0.43</v>
          </cell>
          <cell r="O2019">
            <v>2</v>
          </cell>
        </row>
        <row r="2020">
          <cell r="H2020" t="str">
            <v>[722.5552, 542.4924, 266.2477, 560.5037, 284.2578, 704.5463, 686.5364, 248.238]</v>
          </cell>
          <cell r="I2020" t="str">
            <v>[20761.6113, 18370.2148, 8835.418, 6146.0371, 1341.1077, 711.0533, 93.2562, 91.1023]</v>
          </cell>
          <cell r="J2020" t="str">
            <v>['HexCer(d36:4)', 'HexCer(d36:4)-Hex-H2O', 'd17:2+OH', 'HexCer(d36:4)-Hex', 'd17:2+2OH', 'HexCer(d36:4)-1H2O', 'HexCer(d36:4)-2H2O', 'd17:2']</v>
          </cell>
          <cell r="K2020">
            <v>56349.800700000007</v>
          </cell>
          <cell r="L2020">
            <v>80.099999999999994</v>
          </cell>
          <cell r="M2020">
            <v>0.86</v>
          </cell>
          <cell r="O2020">
            <v>2</v>
          </cell>
        </row>
        <row r="2021">
          <cell r="H2021" t="str">
            <v>[722.5552, 542.4924, 276.2687, 560.5037, 294.2784, 704.5463, 686.5364]</v>
          </cell>
          <cell r="I2021" t="str">
            <v>[20761.6113, 18370.2148, 17512.1348, 6146.0371, 2284.6943, 711.0533, 93.2562]</v>
          </cell>
          <cell r="J2021" t="str">
            <v>['HexCer(d36:4)', 'HexCer(d36:4)-Hex-H2O', 'd19:2', 'HexCer(d36:4)-Hex', 'd19:2+OH', 'HexCer(d36:4)-1H2O', 'HexCer(d36:4)-2H2O']</v>
          </cell>
          <cell r="K2021">
            <v>65879.001800000013</v>
          </cell>
          <cell r="L2021">
            <v>78</v>
          </cell>
          <cell r="M2021">
            <v>1</v>
          </cell>
          <cell r="O2021">
            <v>2</v>
          </cell>
        </row>
        <row r="2022">
          <cell r="H2022" t="str">
            <v>[722.5552, 542.4924, 560.5037, 262.2526, 280.2646, 704.5463, 298.2747, 686.5364]</v>
          </cell>
          <cell r="I2022" t="str">
            <v>[20761.6113, 18370.2148, 6146.0371, 3413.1863, 1113.4821, 711.0533, 201.0083, 93.2562]</v>
          </cell>
          <cell r="J2022" t="str">
            <v>['HexCer(d36:4)', 'HexCer(d36:4)-Hex-H2O', 'HexCer(d36:4)-Hex', 'd18:2', 'd18:2+OH', 'HexCer(d36:4)-1H2O', 'd18:2+2OH', 'HexCer(d36:4)-2H2O']</v>
          </cell>
          <cell r="K2022">
            <v>50809.849400000006</v>
          </cell>
          <cell r="L2022">
            <v>71.2</v>
          </cell>
          <cell r="M2022">
            <v>0.77</v>
          </cell>
          <cell r="O2022">
            <v>2</v>
          </cell>
        </row>
        <row r="2023">
          <cell r="H2023" t="str">
            <v>[734.5171, 572.4635, 716.4998, 554.4494, 276.2683, 294.2826, 698.4847]</v>
          </cell>
          <cell r="I2023" t="str">
            <v>[88723.1641, 1284.921, 1154.4148, 663.0598, 564.9592, 200.805, 62.2812]</v>
          </cell>
          <cell r="J2023" t="str">
            <v>['HexCer(d36:6)(OH)', 'HexCer(d36:6)(OH)-Hex', 'HexCer(d36:6)(OH)-1H2O', 'HexCer(d36:6)(OH)-Hex-H2O', 'd19:2', 'd19:2+OH', 'HexCer(d36:6)(OH)-2H2O']</v>
          </cell>
          <cell r="K2023">
            <v>92653.605099999986</v>
          </cell>
          <cell r="L2023">
            <v>78</v>
          </cell>
          <cell r="M2023">
            <v>1</v>
          </cell>
          <cell r="O2023">
            <v>2</v>
          </cell>
        </row>
        <row r="2024">
          <cell r="H2024" t="str">
            <v>[734.5171, 572.4635, 716.4998, 554.4494, 238.1802, 220.1694, 256.1959, 698.4847, 202.1603]</v>
          </cell>
          <cell r="I2024" t="str">
            <v>[88723.1641, 1284.921, 1154.4148, 663.0598, 287.8906, 168.5568, 150.125, 62.2812, 21.025]</v>
          </cell>
          <cell r="J2024" t="str">
            <v>['HexCer(t36:6)', 'HexCer(t36:6)-Hex', 'HexCer(t36:6)-1H2O', 'HexCer(t36:6)-Hex-H2O', 't14:3+2OH', 't14:3+OH', 't14:3+3OH', 'HexCer(t36:6)-2H2O', 't14:3']</v>
          </cell>
          <cell r="K2024">
            <v>92515.438299999994</v>
          </cell>
          <cell r="L2024">
            <v>73.8</v>
          </cell>
          <cell r="M2024">
            <v>1</v>
          </cell>
          <cell r="O2024">
            <v>2</v>
          </cell>
        </row>
        <row r="2025">
          <cell r="H2025" t="str">
            <v>[734.5171, 572.4635, 716.4998, 554.4494, 284.2221, 230.1894, 248.1986, 698.4847]</v>
          </cell>
          <cell r="I2025" t="str">
            <v>[88723.1641, 1284.921, 1154.4148, 663.0598, 410.9592, 141.0, 66.2, 62.2812]</v>
          </cell>
          <cell r="J2025" t="str">
            <v>['HexCer(t36:6)', 'HexCer(t36:6)-Hex', 'HexCer(t36:6)-1H2O', 'HexCer(t36:6)-Hex-H2O', 't16:3+3OH', 't16:3', 't16:3+OH', 'HexCer(t36:6)-2H2O']</v>
          </cell>
          <cell r="K2025">
            <v>92506.00009999999</v>
          </cell>
          <cell r="L2025">
            <v>58.4</v>
          </cell>
          <cell r="M2025">
            <v>1</v>
          </cell>
          <cell r="O2025">
            <v>2</v>
          </cell>
        </row>
        <row r="2026">
          <cell r="H2026" t="str">
            <v>[262.2529, 724.5714, 562.5183, 316.2862, 280.2633, 742.5824, 580.5247, 706.5754, 298.2796]</v>
          </cell>
          <cell r="I2026" t="str">
            <v>[3387.6863, 1673.3457, 1375.3062, 989.8801, 619.1601, 522.2928, 320.9689, 100.05, 70.6735]</v>
          </cell>
          <cell r="J2026" t="str">
            <v>['t18:1', 'HexCer(t36:2)-1H2O', 'HexCer(t36:2)-Hex-H2O', 't18:1+3OH', 't18:1+OH', 'HexCer(t36:2)', 'HexCer(t36:2)-Hex', 'HexCer(t36:2)-2H2O', 't18:1+2OH']</v>
          </cell>
          <cell r="K2026">
            <v>9059.3636000000006</v>
          </cell>
          <cell r="L2026">
            <v>82</v>
          </cell>
          <cell r="M2026">
            <v>1</v>
          </cell>
          <cell r="O2026">
            <v>2</v>
          </cell>
        </row>
        <row r="2027">
          <cell r="H2027" t="str">
            <v>[262.2529, 724.5714, 562.5183, 280.2633, 742.5824, 580.5247, 706.5754, 298.2796]</v>
          </cell>
          <cell r="I2027" t="str">
            <v>[3387.6863, 1673.3457, 1375.3062, 619.1601, 522.2928, 320.9689, 100.05, 70.6735]</v>
          </cell>
          <cell r="J2027" t="str">
            <v>['d18:2', 'HexCer(d36:2)(OH)-1H2O', 'HexCer(d36:2)(OH)-Hex-H2O', 'd18:2+OH', 'HexCer(d36:2)(OH)', 'HexCer(d36:2)(OH)-Hex', 'HexCer(d36:2)(OH)-2H2O', 'd18:2+2OH']</v>
          </cell>
          <cell r="K2027">
            <v>8069.4835000000003</v>
          </cell>
          <cell r="L2027">
            <v>80.099999999999994</v>
          </cell>
          <cell r="M2027">
            <v>0.89</v>
          </cell>
          <cell r="O2027">
            <v>2</v>
          </cell>
        </row>
        <row r="2028">
          <cell r="H2028" t="str">
            <v>[724.5714, 562.5183, 236.2375, 742.5824, 254.2517, 580.5247, 272.263, 706.5754]</v>
          </cell>
          <cell r="I2028" t="str">
            <v>[1673.3457, 1375.3062, 1037.5858, 522.2928, 391.0114, 320.9689, 101.3472, 100.05]</v>
          </cell>
          <cell r="J2028" t="str">
            <v>['HexCer(d36:2)(OH)-1H2O', 'HexCer(d36:2)(OH)-Hex-H2O', 'd16:1', 'HexCer(d36:2)(OH)', 'd16:1+OH', 'HexCer(d36:2)(OH)-Hex', 'd16:1+2OH', 'HexCer(d36:2)(OH)-2H2O']</v>
          </cell>
          <cell r="K2028">
            <v>5521.9080000000004</v>
          </cell>
          <cell r="L2028">
            <v>71.2</v>
          </cell>
          <cell r="M2028">
            <v>0.61</v>
          </cell>
          <cell r="O2028">
            <v>2</v>
          </cell>
        </row>
        <row r="2029">
          <cell r="H2029" t="str">
            <v>[748.5341, 730.52, 712.5046, 312.2539, 294.2421, 276.2331, 586.4758, 568.464]</v>
          </cell>
          <cell r="I2029" t="str">
            <v>[14761.6924, 559.4677, 372.4649, 361.7524, 143.625, 139.25, 135.0, 81.7825]</v>
          </cell>
          <cell r="J2029" t="str">
            <v>['HexCer(t37:6)', 'HexCer(t37:6)-1H2O', 'HexCer(t37:6)-2H2O', 't18:3+3OH', 't18:3+2OH', 't18:3+OH', 'HexCer(t37:6)-Hex', 'HexCer(t37:6)-Hex-H2O']</v>
          </cell>
          <cell r="K2029">
            <v>16555.034899999999</v>
          </cell>
          <cell r="L2029">
            <v>73</v>
          </cell>
          <cell r="M2029">
            <v>1</v>
          </cell>
          <cell r="O2029">
            <v>2</v>
          </cell>
        </row>
        <row r="2030">
          <cell r="H2030" t="str">
            <v>[748.5341, 730.52, 366.2983, 712.5046, 586.4758, 348.2917, 568.464, 312.2644]</v>
          </cell>
          <cell r="I2030" t="str">
            <v>[14761.6924, 559.4677, 375.7821, 372.4649, 135.0, 92.5, 81.7825, 55.7202]</v>
          </cell>
          <cell r="J2030" t="str">
            <v>['HexCer(t37:6)', 'HexCer(t37:6)-1H2O', 't22:4+3OH', 'HexCer(t37:6)-2H2O', 'HexCer(t37:6)-Hex', 't22:4+2OH', 'HexCer(t37:6)-Hex-H2O', 't22:4']</v>
          </cell>
          <cell r="K2030">
            <v>16434.409800000001</v>
          </cell>
          <cell r="L2030">
            <v>65.7</v>
          </cell>
          <cell r="M2030">
            <v>0.99</v>
          </cell>
          <cell r="O2030">
            <v>2</v>
          </cell>
        </row>
        <row r="2031">
          <cell r="H2031" t="str">
            <v>[748.5341, 730.52, 712.5046, 306.2401, 324.2527, 586.4758, 270.2196, 568.464]</v>
          </cell>
          <cell r="I2031" t="str">
            <v>[14761.6924, 559.4677, 372.4649, 231.75, 195.5, 135.0, 94.7936, 81.7825]</v>
          </cell>
          <cell r="J2031" t="str">
            <v>['HexCer(t37:6)', 'HexCer(t37:6)-1H2O', 'HexCer(t37:6)-2H2O', 't19:4+2OH', 't19:4+3OH', 'HexCer(t37:6)-Hex', 't19:4', 'HexCer(t37:6)-Hex-H2O']</v>
          </cell>
          <cell r="K2031">
            <v>16432.451099999998</v>
          </cell>
          <cell r="L2031">
            <v>58.4</v>
          </cell>
          <cell r="M2031">
            <v>0.99</v>
          </cell>
          <cell r="O2031">
            <v>2</v>
          </cell>
        </row>
        <row r="2032">
          <cell r="H2032" t="str">
            <v>[234.2214, 572.5402, 752.6012, 590.5499, 252.2317, 734.5958]</v>
          </cell>
          <cell r="I2032" t="str">
            <v>[33942.6797, 26175.0664, 7739.9678, 3238.2883, 850.8602, 275.8443]</v>
          </cell>
          <cell r="J2032" t="str">
            <v>['d16:2', 'HexCer(d38:3)-Hex-H2O', 'HexCer(d38:3)', 'HexCer(d38:3)-Hex', 'd16:2+OH', 'HexCer(d38:3)-1H2O']</v>
          </cell>
          <cell r="K2032">
            <v>72222.706699999995</v>
          </cell>
          <cell r="L2032">
            <v>67</v>
          </cell>
          <cell r="M2032">
            <v>1</v>
          </cell>
          <cell r="O2032">
            <v>2</v>
          </cell>
        </row>
        <row r="2033">
          <cell r="H2033" t="str">
            <v>[572.5402, 206.19, 752.6012, 590.5499, 224.2002, 734.5958]</v>
          </cell>
          <cell r="I2033" t="str">
            <v>[26175.0664, 9672.2578, 7739.9678, 3238.2883, 358.4737, 275.8443]</v>
          </cell>
          <cell r="J2033" t="str">
            <v>['HexCer(d38:3)-Hex-H2O', 'd14:2', 'HexCer(d38:3)', 'HexCer(d38:3)-Hex', 'd14:2+OH', 'HexCer(d38:3)-1H2O']</v>
          </cell>
          <cell r="K2033">
            <v>47459.898300000001</v>
          </cell>
          <cell r="L2033">
            <v>60.3</v>
          </cell>
          <cell r="M2033">
            <v>0.66</v>
          </cell>
          <cell r="O2033">
            <v>2</v>
          </cell>
        </row>
        <row r="2034">
          <cell r="H2034" t="str">
            <v>[572.5402, 752.6012, 590.5499, 356.3534, 338.3386, 734.5958]</v>
          </cell>
          <cell r="I2034" t="str">
            <v>[26175.0664, 7739.9678, 3238.2883, 970.2617, 322.3674, 275.8443]</v>
          </cell>
          <cell r="J2034" t="str">
            <v>['HexCer(d38:3)-Hex-H2O', 'HexCer(d38:3)', 'HexCer(d38:3)-Hex', 'd22:1+2OH', 'd22:1+OH', 'HexCer(d38:3)-1H2O']</v>
          </cell>
          <cell r="K2034">
            <v>38721.795899999997</v>
          </cell>
          <cell r="L2034">
            <v>53.6</v>
          </cell>
          <cell r="M2034">
            <v>0.54</v>
          </cell>
          <cell r="O2034">
            <v>2</v>
          </cell>
        </row>
        <row r="2035">
          <cell r="H2035" t="str">
            <v>[384.3398, 704.6108, 366.3377, 722.6174, 330.3148, 740.6111, 348.3254]</v>
          </cell>
          <cell r="I2035" t="str">
            <v>[296.8416, 242.3601, 198.25, 90.8897, 88.6806, 64.5556, 23.0]</v>
          </cell>
          <cell r="J2035" t="str">
            <v>['t23:2+3OH', 'Cer(t47:6)(dOH)-3H2O', 't23:2+2OH', 'Cer(t47:6)(dOH)-2H2O', 't23:2', 'Cer(t47:6)(dOH)-1H2O', 't23:2+OH']</v>
          </cell>
          <cell r="K2035">
            <v>1004.5776</v>
          </cell>
          <cell r="L2035">
            <v>79.2</v>
          </cell>
          <cell r="M2035">
            <v>0.76</v>
          </cell>
          <cell r="O2035">
            <v>2</v>
          </cell>
        </row>
        <row r="2036">
          <cell r="H2036" t="str">
            <v>[336.2884, 704.6108, 722.6174, 740.6111]</v>
          </cell>
          <cell r="I2036" t="str">
            <v>[915.6313, 242.3601, 90.8897, 64.5556]</v>
          </cell>
          <cell r="J2036" t="str">
            <v>['t21:3+2OH', 'Cer(t47:6)(dOH)-3H2O', 'Cer(t47:6)(dOH)-2H2O', 'Cer(t47:6)(dOH)-1H2O']</v>
          </cell>
          <cell r="K2036">
            <v>1313.4367</v>
          </cell>
          <cell r="L2036">
            <v>50</v>
          </cell>
          <cell r="M2036">
            <v>1</v>
          </cell>
          <cell r="O2036">
            <v>2</v>
          </cell>
        </row>
        <row r="2037">
          <cell r="H2037" t="str">
            <v>[264.231, 704.6108, 722.6174, 740.6111]</v>
          </cell>
          <cell r="I2037" t="str">
            <v>[411.6805, 242.3601, 90.8897, 64.5556]</v>
          </cell>
          <cell r="J2037" t="str">
            <v>['t17:2+OH', 'Cer(t47:6)(dOH)-3H2O', 'Cer(t47:6)(dOH)-2H2O', 'Cer(t47:6)(dOH)-1H2O']</v>
          </cell>
          <cell r="K2037">
            <v>809.48590000000002</v>
          </cell>
          <cell r="L2037">
            <v>40</v>
          </cell>
          <cell r="M2037">
            <v>0.62</v>
          </cell>
          <cell r="O2037">
            <v>2</v>
          </cell>
        </row>
        <row r="2038">
          <cell r="H2038" t="str">
            <v>[764.5642, 276.2681, 746.5518, 584.5001, 602.5141, 312.29, 294.2824, 728.5477, 710.5381]</v>
          </cell>
          <cell r="I2038" t="str">
            <v>[98215.8047, 1098.5768, 813.377, 760.7205, 602.2267, 274.7202, 161.1488, 118.125, 35.0]</v>
          </cell>
          <cell r="J2038" t="str">
            <v>['HexCer(t38:5)', 't19:1', 'HexCer(t38:5)-1H2O', 'HexCer(t38:5)-Hex-H2O', 'HexCer(t38:5)-Hex', 't19:1+2OH', 't19:1+OH', 'HexCer(t38:5)-2H2O', 'HexCer(t38:5)-3H2O']</v>
          </cell>
          <cell r="K2038">
            <v>102079.6997</v>
          </cell>
          <cell r="L2038">
            <v>82</v>
          </cell>
          <cell r="M2038">
            <v>1</v>
          </cell>
          <cell r="O2038">
            <v>2</v>
          </cell>
        </row>
        <row r="2039">
          <cell r="H2039" t="str">
            <v>[764.5642, 276.2681, 746.5518, 584.5001, 602.5141, 312.29, 294.2824, 728.5477]</v>
          </cell>
          <cell r="I2039" t="str">
            <v>[98215.8047, 1098.5768, 813.377, 760.7205, 602.2267, 274.7202, 161.1488, 118.125]</v>
          </cell>
          <cell r="J2039" t="str">
            <v>['HexCer(d38:5)(OH)', 'd19:2', 'HexCer(d38:5)(OH)-1H2O', 'HexCer(d38:5)(OH)-Hex-H2O', 'HexCer(d38:5)(OH)-Hex', 'd19:2+2OH', 'd19:2+OH', 'HexCer(d38:5)(OH)-2H2O']</v>
          </cell>
          <cell r="K2039">
            <v>102044.6997</v>
          </cell>
          <cell r="L2039">
            <v>80.099999999999994</v>
          </cell>
          <cell r="M2039">
            <v>1</v>
          </cell>
          <cell r="O2039">
            <v>2</v>
          </cell>
        </row>
        <row r="2040">
          <cell r="H2040" t="str">
            <v>[764.5642, 746.5518, 584.5001, 280.2623, 602.5141, 262.2552, 298.2765, 728.5477, 710.5381, 316.2871]</v>
          </cell>
          <cell r="I2040" t="str">
            <v>[98215.8047, 813.377, 760.7205, 725.4329, 602.2267, 180.3224, 143.05, 118.125, 35.0, 30.05]</v>
          </cell>
          <cell r="J2040" t="str">
            <v>['HexCer(t38:5)', 'HexCer(t38:5)-1H2O', 'HexCer(t38:5)-Hex-H2O', 't18:1+OH', 'HexCer(t38:5)-Hex', 't18:1', 't18:1+2OH', 'HexCer(t38:5)-2H2O', 'HexCer(t38:5)-3H2O', 't18:1+3OH']</v>
          </cell>
          <cell r="K2040">
            <v>101624.10920000001</v>
          </cell>
          <cell r="L2040">
            <v>63.7</v>
          </cell>
          <cell r="M2040">
            <v>1</v>
          </cell>
          <cell r="O2040">
            <v>2</v>
          </cell>
        </row>
        <row r="2041">
          <cell r="H2041" t="str">
            <v>[208.2042, 757.6292, 262.2338, 244.2238, 732.5863]</v>
          </cell>
          <cell r="I2041" t="str">
            <v>[200.556, 123.0312, 96.5568, 77.0, 66.625]</v>
          </cell>
          <cell r="J2041" t="str">
            <v>['t14:0', 'PECer(t41:1)-1H2O', 't14:0+3OH', 't14:0+2OH', 'PECer(t41:1)-C2H5N']</v>
          </cell>
          <cell r="K2041">
            <v>563.76900000000001</v>
          </cell>
          <cell r="L2041">
            <v>45</v>
          </cell>
          <cell r="M2041">
            <v>1</v>
          </cell>
          <cell r="O2041">
            <v>2</v>
          </cell>
        </row>
        <row r="2042">
          <cell r="H2042" t="str">
            <v>[208.2042, 757.6292, 244.2238, 732.5863]</v>
          </cell>
          <cell r="I2042" t="str">
            <v>[200.556, 123.0312, 77.0, 66.625]</v>
          </cell>
          <cell r="J2042" t="str">
            <v>['d14:1', 'PECer(d41:1)(2OH)-1H2O', 'd14:1+2OH', 'PECer(d41:1)(2OH)-C2H5N']</v>
          </cell>
          <cell r="K2042">
            <v>467.2122</v>
          </cell>
          <cell r="L2042">
            <v>39.6</v>
          </cell>
          <cell r="M2042">
            <v>0.83</v>
          </cell>
          <cell r="O2042">
            <v>2</v>
          </cell>
        </row>
        <row r="2043">
          <cell r="H2043" t="str">
            <v>[757.6292, 264.2687, 318.3033, 732.5863, 300.2871]</v>
          </cell>
          <cell r="I2043" t="str">
            <v>[123.0312, 122.75, 119.7788, 66.625, 20.0833]</v>
          </cell>
          <cell r="J2043" t="str">
            <v>['PECer(t41:1)-1H2O', 't18:0', 't18:0+3OH', 'PECer(t41:1)-C2H5N', 't18:0+2OH']</v>
          </cell>
          <cell r="K2043">
            <v>452.26830000000001</v>
          </cell>
          <cell r="L2043">
            <v>36</v>
          </cell>
          <cell r="M2043">
            <v>0.8</v>
          </cell>
          <cell r="O2043">
            <v>2</v>
          </cell>
        </row>
        <row r="2044">
          <cell r="H2044" t="str">
            <v>[776.5643, 614.5106, 758.5522, 596.5011, 740.5434, 336.3235, 354.3303]</v>
          </cell>
          <cell r="I2044" t="str">
            <v>[618243.6875, 3434.0181, 3049.6504, 1708.2126, 296.0822, 276.3252, 129.7961]</v>
          </cell>
          <cell r="J2044" t="str">
            <v>['HexCer(d39:6)(OH)', 'HexCer(d39:6)(OH)-Hex', 'HexCer(d39:6)(OH)-1H2O', 'HexCer(d39:6)(OH)-Hex-H2O', 'HexCer(d39:6)(OH)-2H2O', 'd22:2+OH', 'd22:2+2OH']</v>
          </cell>
          <cell r="K2044">
            <v>627137.77209999994</v>
          </cell>
          <cell r="L2044">
            <v>70.2</v>
          </cell>
          <cell r="M2044">
            <v>1</v>
          </cell>
          <cell r="O2044">
            <v>2</v>
          </cell>
        </row>
        <row r="2045">
          <cell r="H2045" t="str">
            <v>[776.5643, 614.5106, 758.5522, 596.5011, 250.1778, 740.5434, 232.1663]</v>
          </cell>
          <cell r="I2045" t="str">
            <v>[618243.6875, 3434.0181, 3049.6504, 1708.2126, 343.3361, 296.0822, 211.5]</v>
          </cell>
          <cell r="J2045" t="str">
            <v>['HexCer(t39:6)', 'HexCer(t39:6)-Hex', 'HexCer(t39:6)-1H2O', 'HexCer(t39:6)-Hex-H2O', 't15:4+2OH', 'HexCer(t39:6)-2H2O', 't15:4+OH']</v>
          </cell>
          <cell r="K2045">
            <v>627286.4868999999</v>
          </cell>
          <cell r="L2045">
            <v>64</v>
          </cell>
          <cell r="M2045">
            <v>1</v>
          </cell>
          <cell r="O2045">
            <v>2</v>
          </cell>
        </row>
        <row r="2046">
          <cell r="H2046" t="str">
            <v>[776.5643, 614.5106, 758.5522, 596.5011, 346.3099, 740.5434, 328.2942]</v>
          </cell>
          <cell r="I2046" t="str">
            <v>[618243.6875, 3434.0181, 3049.6504, 1708.2126, 344.4507, 296.0822, 28.7961]</v>
          </cell>
          <cell r="J2046" t="str">
            <v>['HexCer(d39:6)(OH)', 'HexCer(d39:6)(OH)-Hex', 'HexCer(d39:6)(OH)-1H2O', 'HexCer(d39:6)(OH)-Hex-H2O', 'd23:4+OH', 'HexCer(d39:6)(OH)-2H2O', 'd23:4']</v>
          </cell>
          <cell r="K2046">
            <v>627104.89760000003</v>
          </cell>
          <cell r="L2046">
            <v>62.400000000000013</v>
          </cell>
          <cell r="M2046">
            <v>1</v>
          </cell>
          <cell r="O2046">
            <v>2</v>
          </cell>
        </row>
        <row r="2047">
          <cell r="H2047" t="str">
            <v>[310.2713, 292.2627, 769.6365, 733.6167]</v>
          </cell>
          <cell r="I2047" t="str">
            <v>[310.8776, 282.7788, 124.0, 32.625]</v>
          </cell>
          <cell r="J2047" t="str">
            <v>['t19:2+2OH', 't19:2+OH', 'PECer(t42:2)-1H2O', 'PECer(t42:2)-3H2O']</v>
          </cell>
          <cell r="K2047">
            <v>750.28139999999996</v>
          </cell>
          <cell r="L2047">
            <v>36</v>
          </cell>
          <cell r="M2047">
            <v>1</v>
          </cell>
          <cell r="O2047">
            <v>2</v>
          </cell>
        </row>
        <row r="2048">
          <cell r="H2048" t="str">
            <v>[769.6365, 428.4016, 410.3992, 733.6167]</v>
          </cell>
          <cell r="I2048" t="str">
            <v>[124.0, 95.9643, 89.6667, 32.625]</v>
          </cell>
          <cell r="J2048" t="str">
            <v>['PECer(t42:2)-1H2O', 't26:1+3OH', 't26:1+2OH', 'PECer(t42:2)-3H2O']</v>
          </cell>
          <cell r="K2048">
            <v>342.25599999999997</v>
          </cell>
          <cell r="L2048">
            <v>32.4</v>
          </cell>
          <cell r="M2048">
            <v>0.46</v>
          </cell>
          <cell r="O2048">
            <v>2</v>
          </cell>
        </row>
        <row r="2049">
          <cell r="H2049" t="str">
            <v>[769.6365, 414.3969, 378.3711, 733.6167]</v>
          </cell>
          <cell r="I2049" t="str">
            <v>[124.0, 55.125, 44.2, 32.625]</v>
          </cell>
          <cell r="J2049" t="str">
            <v>['PECer(t42:2)-1H2O', 't25:1+3OH', 't25:1+OH', 'PECer(t42:2)-3H2O']</v>
          </cell>
          <cell r="K2049">
            <v>255.95</v>
          </cell>
          <cell r="L2049">
            <v>28.8</v>
          </cell>
          <cell r="M2049">
            <v>0.34</v>
          </cell>
          <cell r="O2049">
            <v>2</v>
          </cell>
        </row>
        <row r="2050">
          <cell r="H2050" t="str">
            <v>[448.4439, 777.6555, 466.4681, 140.0488]</v>
          </cell>
          <cell r="I2050" t="str">
            <v>[2075.575, 1122.8169, 110.5577, 54.2841]</v>
          </cell>
          <cell r="J2050" t="str">
            <v>['d30:2+OH', 'N-methylCAEP(d44:3)-1H2O', 'd30:2+2OH', '[C3H10NO3P+H]+]']</v>
          </cell>
          <cell r="K2050">
            <v>3363.2336999999989</v>
          </cell>
          <cell r="L2050">
            <v>50</v>
          </cell>
          <cell r="M2050">
            <v>1</v>
          </cell>
          <cell r="O2050">
            <v>2</v>
          </cell>
        </row>
        <row r="2051">
          <cell r="H2051" t="str">
            <v>[436.4434, 777.6555, 454.4531, 140.0488]</v>
          </cell>
          <cell r="I2051" t="str">
            <v>[2012.2388, 1122.8169, 64.75, 54.2841]</v>
          </cell>
          <cell r="J2051" t="str">
            <v>['d29:1+OH', 'N-methylCAEP(d44:3)-1H2O', 'd29:1+2OH', '[C3H10NO3P+H]+]']</v>
          </cell>
          <cell r="K2051">
            <v>3254.0898000000002</v>
          </cell>
          <cell r="L2051">
            <v>40</v>
          </cell>
          <cell r="M2051">
            <v>0.97</v>
          </cell>
          <cell r="O2051">
            <v>2</v>
          </cell>
        </row>
        <row r="2052">
          <cell r="H2052" t="str">
            <v>[448.4439, 777.6555, 466.4681]</v>
          </cell>
          <cell r="I2052" t="str">
            <v>[2075.575, 1122.8169, 110.5577]</v>
          </cell>
          <cell r="J2052" t="str">
            <v>['d30:2+OH', 'CAEP(d45:3)-1H2O', 'd30:2+2OH']</v>
          </cell>
          <cell r="K2052">
            <v>3308.949599999999</v>
          </cell>
          <cell r="L2052">
            <v>34.200000000000003</v>
          </cell>
          <cell r="M2052">
            <v>0.98</v>
          </cell>
          <cell r="O2052">
            <v>2</v>
          </cell>
        </row>
        <row r="2053">
          <cell r="H2053" t="str">
            <v>[812.6197, 434.4367, 452.4406, 470.449, 776.5962, 416.4225, 632.5476, 650.5579, 794.6071]</v>
          </cell>
          <cell r="I2053" t="str">
            <v>[348.7733, 266.6429, 247.3611, 126.845, 41.1607, 39.0, 36.05, 25.875, 20.5]</v>
          </cell>
          <cell r="J2053" t="str">
            <v>['HexCer(t40:3)(OH)', 't29:1+OH', 't29:1+2OH', 't29:1+3OH', 'HexCer(t40:3)(OH)-2H2O', 't29:1', 'HexCer(t40:3)(OH)-Hex-H2O', 'HexCer(t40:3)(OH)-Hex', 'HexCer(t40:3)(OH)-1H2O']</v>
          </cell>
          <cell r="K2053">
            <v>1152.2080000000001</v>
          </cell>
          <cell r="L2053">
            <v>82</v>
          </cell>
          <cell r="M2053">
            <v>1</v>
          </cell>
          <cell r="O2053">
            <v>2</v>
          </cell>
        </row>
        <row r="2054">
          <cell r="H2054" t="str">
            <v>[812.6197, 310.2749, 292.2623, 776.5962, 632.5476, 650.5579, 794.6071]</v>
          </cell>
          <cell r="I2054" t="str">
            <v>[348.7733, 279.6791, 262.405, 41.1607, 36.05, 25.875, 20.5]</v>
          </cell>
          <cell r="J2054" t="str">
            <v>['HexCer(t40:3)(OH)', 't19:2+2OH', 't19:2+OH', 'HexCer(t40:3)(OH)-2H2O', 'HexCer(t40:3)(OH)-Hex-H2O', 'HexCer(t40:3)(OH)-Hex', 'HexCer(t40:3)(OH)-1H2O']</v>
          </cell>
          <cell r="K2054">
            <v>1014.4431</v>
          </cell>
          <cell r="L2054">
            <v>57.6</v>
          </cell>
          <cell r="M2054">
            <v>0.88</v>
          </cell>
          <cell r="O2054">
            <v>2</v>
          </cell>
        </row>
        <row r="2055">
          <cell r="H2055" t="str">
            <v>[812.6197, 274.2429, 256.2321, 776.5962, 632.5476, 650.5579, 794.6071]</v>
          </cell>
          <cell r="I2055" t="str">
            <v>[348.7733, 289.35, 192.4083, 41.1607, 36.05, 25.875, 20.5]</v>
          </cell>
          <cell r="J2055" t="str">
            <v>['HexCer(t40:3)(OH)', 't15:1+3OH', 't15:1+2OH', 'HexCer(t40:3)(OH)-2H2O', 'HexCer(t40:3)(OH)-Hex-H2O', 'HexCer(t40:3)(OH)-Hex', 'HexCer(t40:3)(OH)-1H2O']</v>
          </cell>
          <cell r="K2055">
            <v>954.1173</v>
          </cell>
          <cell r="L2055">
            <v>51.2</v>
          </cell>
          <cell r="M2055">
            <v>0.83</v>
          </cell>
          <cell r="O2055">
            <v>2</v>
          </cell>
        </row>
        <row r="2056">
          <cell r="H2056" t="str">
            <v>[246.2463, 794.6603, 714.6714, 696.6736]</v>
          </cell>
          <cell r="I2056" t="str">
            <v>[1778.2245, 247.3884, 110.1429, 60.875]</v>
          </cell>
          <cell r="J2056" t="str">
            <v>['d14:0+2OH', 'CerP(d47:3)(2OH)-1H2O', 'CerP(d47:3)(2OH)-H3PO4', 'CerP(d47:3)(2OH)-H2O-H3PO4']</v>
          </cell>
          <cell r="K2056">
            <v>2196.6307999999999</v>
          </cell>
          <cell r="L2056">
            <v>39.6</v>
          </cell>
          <cell r="M2056">
            <v>0.97</v>
          </cell>
          <cell r="O2056">
            <v>2</v>
          </cell>
        </row>
        <row r="2057">
          <cell r="H2057" t="str">
            <v>[246.2463, 794.6603, 590.6058, 752.6492]</v>
          </cell>
          <cell r="I2057" t="str">
            <v>[1778.2245, 247.3884, 148.4446, 84.375]</v>
          </cell>
          <cell r="J2057" t="str">
            <v>['d14:0+2OH', 'FMC-1(d39:1)-1H2O', 'FMC-1(d39:1)-HOAc-Gal', 'FMC-1(d39:1)-HOAc']</v>
          </cell>
          <cell r="K2057">
            <v>2258.4324999999999</v>
          </cell>
          <cell r="L2057">
            <v>36</v>
          </cell>
          <cell r="M2057">
            <v>1</v>
          </cell>
          <cell r="O2057">
            <v>2</v>
          </cell>
        </row>
        <row r="2058">
          <cell r="H2058" t="str">
            <v>[450.4582, 812.6597, 794.6603, 468.4761]</v>
          </cell>
          <cell r="I2058" t="str">
            <v>[919.9728, 575.6152, 247.3884, 87.1496]</v>
          </cell>
          <cell r="J2058" t="str">
            <v>['d30:1+OH', 'HexCer(d41:2)(OH)', 'HexCer(d41:2)(OH)-1H2O', 'd30:1+2OH']</v>
          </cell>
          <cell r="K2058">
            <v>1830.126</v>
          </cell>
          <cell r="L2058">
            <v>30.8</v>
          </cell>
          <cell r="M2058">
            <v>0.81</v>
          </cell>
          <cell r="O2058">
            <v>2</v>
          </cell>
        </row>
        <row r="2059">
          <cell r="H2059" t="str">
            <v>[322.2744, 304.2576, 286.2573, 756.6942]</v>
          </cell>
          <cell r="I2059" t="str">
            <v>[427.1664, 157.1, 113.1607, 112.0]</v>
          </cell>
          <cell r="J2059" t="str">
            <v>['d20:4+2OH', 'd20:4+OH', 'd20:4', 'CerP(d53:7)-H2O-H3PO4']</v>
          </cell>
          <cell r="K2059">
            <v>809.4271</v>
          </cell>
          <cell r="L2059">
            <v>39.6</v>
          </cell>
          <cell r="M2059">
            <v>0.94</v>
          </cell>
          <cell r="O2059">
            <v>2</v>
          </cell>
        </row>
        <row r="2060">
          <cell r="H2060" t="str">
            <v>[314.3038, 872.6845, 278.2862, 710.6225]</v>
          </cell>
          <cell r="I2060" t="str">
            <v>[440.225, 207.2632, 158.3472, 57.5]</v>
          </cell>
          <cell r="J2060" t="str">
            <v>['t19:0+2OH', 'HexCer(t43:2)(OH)(OH)', 't19:0', 'HexCer(t43:2)(OH)(OH)-Hex']</v>
          </cell>
          <cell r="K2060">
            <v>863.33539999999994</v>
          </cell>
          <cell r="L2060">
            <v>36</v>
          </cell>
          <cell r="M2060">
            <v>1</v>
          </cell>
          <cell r="O2060">
            <v>2</v>
          </cell>
        </row>
        <row r="2061">
          <cell r="H2061" t="str">
            <v>[278.2469, 872.6845, 296.2602, 710.6225]</v>
          </cell>
          <cell r="I2061" t="str">
            <v>[440.5, 207.2632, 103.025, 57.5]</v>
          </cell>
          <cell r="J2061" t="str">
            <v>['t18:2+OH', 'HexCer(t43:2)(OH)(OH)', 't18:2+2OH', 'HexCer(t43:2)(OH)(OH)-Hex']</v>
          </cell>
          <cell r="K2061">
            <v>808.28819999999996</v>
          </cell>
          <cell r="L2061">
            <v>28.8</v>
          </cell>
          <cell r="M2061">
            <v>0.94</v>
          </cell>
          <cell r="O2061">
            <v>2</v>
          </cell>
        </row>
        <row r="2062">
          <cell r="H2062" t="str">
            <v>[294.2795, 312.2919, 854.7733, 836.737, 276.2644, 330.3001]</v>
          </cell>
          <cell r="I2062" t="str">
            <v>[13666.1143, 7201.8286, 215.75, 205.6944, 165.7788, 93.0357]</v>
          </cell>
          <cell r="J2062" t="str">
            <v>['t19:1+OH', 't19:1+2OH', 'Cer(t55:5)(dOH)-1H2O', 'Cer(t55:5)(dOH)-2H2O', 't19:1', 't19:1+3OH']</v>
          </cell>
          <cell r="K2062">
            <v>21548.201799999999</v>
          </cell>
          <cell r="L2062">
            <v>75</v>
          </cell>
          <cell r="M2062">
            <v>1</v>
          </cell>
          <cell r="O2062">
            <v>2</v>
          </cell>
        </row>
        <row r="2063">
          <cell r="H2063" t="str">
            <v>[280.2618, 262.2491, 316.2827, 854.7733, 836.737, 298.276]</v>
          </cell>
          <cell r="I2063" t="str">
            <v>[5509.2388, 3865.3752, 225.405, 215.75, 205.6944, 94.025]</v>
          </cell>
          <cell r="J2063" t="str">
            <v>['t18:1+OH', 't18:1', 't18:1+3OH', 'Cer(t55:5)(dOH)-1H2O', 'Cer(t55:5)(dOH)-2H2O', 't18:1+2OH']</v>
          </cell>
          <cell r="K2063">
            <v>10115.4884</v>
          </cell>
          <cell r="L2063">
            <v>67.5</v>
          </cell>
          <cell r="M2063">
            <v>0.47</v>
          </cell>
          <cell r="O2063">
            <v>2</v>
          </cell>
        </row>
        <row r="2064">
          <cell r="H2064" t="str">
            <v>[280.2328, 244.2099, 854.7733, 836.737, 262.2137, 298.2344]</v>
          </cell>
          <cell r="I2064" t="str">
            <v>[1745.0548, 748.6309, 215.75, 205.6944, 193.889, 49.0801]</v>
          </cell>
          <cell r="J2064" t="str">
            <v>['t17:3+2OH', 't17:3', 'Cer(t55:5)(dOH)-1H2O', 'Cer(t55:5)(dOH)-2H2O', 't17:3+OH', 't17:3+3OH']</v>
          </cell>
          <cell r="K2064">
            <v>3158.0992000000001</v>
          </cell>
          <cell r="L2064">
            <v>60</v>
          </cell>
          <cell r="M2064">
            <v>0.15</v>
          </cell>
          <cell r="O2064">
            <v>2</v>
          </cell>
        </row>
        <row r="2065">
          <cell r="H2065" t="str">
            <v>[264.2642, 282.2766, 856.774, 856.774, 318.2951, 820.7439, 820.7439, 838.7484, 838.7484, 300.2869]</v>
          </cell>
          <cell r="I2065" t="str">
            <v>[14487.6074, 7181.25, 129.445, 129.445, 88.006, 72.5568, 72.5568, 64.3611, 64.3611, 63.0]</v>
          </cell>
          <cell r="J2065" t="str">
            <v>['t18:0', 't18:0+OH', 'Cer(t55:4)(dOH)-1H2O', 'Cer(t55:4)(dOH)-1H2O', 't18:0+3OH', 'Cer(t55:4)(dOH)-3H2O', 'Cer(t55:4)(dOH)-3H2O', 'Cer(t55:4)(dOH)-2H2O', 'Cer(t55:4)(dOH)-2H2O', 't18:0+2OH']</v>
          </cell>
          <cell r="K2065">
            <v>22352.589199999991</v>
          </cell>
          <cell r="L2065">
            <v>125</v>
          </cell>
          <cell r="M2065">
            <v>1</v>
          </cell>
          <cell r="O2065">
            <v>2</v>
          </cell>
        </row>
        <row r="2066">
          <cell r="H2066" t="str">
            <v>[294.2773, 312.29, 276.272, 856.774, 856.774, 330.2942, 820.7439, 820.7439, 838.7484, 838.7484]</v>
          </cell>
          <cell r="I2066" t="str">
            <v>[12579.9531, 7882.167, 353.2604, 129.445, 129.445, 81.0, 72.5568, 72.5568, 64.3611, 64.3611]</v>
          </cell>
          <cell r="J2066" t="str">
            <v>['t19:1+OH', 't19:1+2OH', 't19:1', 'Cer(t55:4)(dOH)-1H2O', 'Cer(t55:4)(dOH)-1H2O', 't19:1+3OH', 'Cer(t55:4)(dOH)-3H2O', 'Cer(t55:4)(dOH)-3H2O', 'Cer(t55:4)(dOH)-2H2O', 'Cer(t55:4)(dOH)-2H2O']</v>
          </cell>
          <cell r="K2066">
            <v>21429.106299999989</v>
          </cell>
          <cell r="L2066">
            <v>112.5</v>
          </cell>
          <cell r="M2066">
            <v>0.96</v>
          </cell>
          <cell r="O2066">
            <v>2</v>
          </cell>
        </row>
        <row r="2067">
          <cell r="H2067" t="str">
            <v>[314.3053, 296.2926, 278.281, 856.774, 856.774, 820.7439, 820.7439, 838.7484, 838.7484]</v>
          </cell>
          <cell r="I2067" t="str">
            <v>[10237.7881, 3613.9136, 411.3468, 129.445, 129.445, 72.5568, 72.5568, 64.3611, 64.3611]</v>
          </cell>
          <cell r="J2067" t="str">
            <v>['t19:0+2OH', 't19:0+OH', 't19:0', 'Cer(t55:4)(dOH)-1H2O', 'Cer(t55:4)(dOH)-1H2O', 'Cer(t55:4)(dOH)-3H2O', 'Cer(t55:4)(dOH)-3H2O', 'Cer(t55:4)(dOH)-2H2O', 'Cer(t55:4)(dOH)-2H2O']</v>
          </cell>
          <cell r="K2067">
            <v>14795.774299999999</v>
          </cell>
          <cell r="L2067">
            <v>89.600000000000009</v>
          </cell>
          <cell r="M2067">
            <v>0.66</v>
          </cell>
          <cell r="O2067">
            <v>2</v>
          </cell>
        </row>
        <row r="2068">
          <cell r="H2068" t="str">
            <v>[856.774, 856.774, 368.3452, 820.7439, 820.7439, 332.3334, 838.7484, 838.7484]</v>
          </cell>
          <cell r="I2068" t="str">
            <v>[129.445, 129.445, 105.0, 72.5568, 72.5568, 66.0, 64.3611, 64.3611]</v>
          </cell>
          <cell r="J2068" t="str">
            <v>['Cer(t55:4)(dOH)-1H2O', 'Cer(t55:4)(dOH)-1H2O', 't23:1+2OH', 'Cer(t55:4)(dOH)-3H2O', 'Cer(t55:4)(dOH)-3H2O', 't23:1', 'Cer(t55:4)(dOH)-2H2O', 'Cer(t55:4)(dOH)-2H2O']</v>
          </cell>
          <cell r="K2068">
            <v>703.72579999999994</v>
          </cell>
          <cell r="L2068">
            <v>100</v>
          </cell>
          <cell r="M2068">
            <v>1</v>
          </cell>
          <cell r="O2068">
            <v>2</v>
          </cell>
        </row>
        <row r="2069">
          <cell r="H2069" t="str">
            <v>[856.774, 856.774, 250.1764, 820.7439, 820.7439, 838.7484, 838.7484]</v>
          </cell>
          <cell r="I2069" t="str">
            <v>[129.445, 129.445, 124.2228, 72.5568, 72.5568, 64.3611, 64.3611]</v>
          </cell>
          <cell r="J2069" t="str">
            <v>['Cer(t55:4)(dOH)-1H2O', 'Cer(t55:4)(dOH)-1H2O', 't15:4+2OH', 'Cer(t55:4)(dOH)-3H2O', 'Cer(t55:4)(dOH)-3H2O', 'Cer(t55:4)(dOH)-2H2O', 'Cer(t55:4)(dOH)-2H2O']</v>
          </cell>
          <cell r="K2069">
            <v>656.94859999999994</v>
          </cell>
          <cell r="L2069">
            <v>79.2</v>
          </cell>
          <cell r="M2069">
            <v>0.93</v>
          </cell>
          <cell r="O2069">
            <v>2</v>
          </cell>
        </row>
        <row r="2070">
          <cell r="H2070" t="str">
            <v>[896.597, 234.2213, 252.2299, 878.589, 572.4984, 270.239]</v>
          </cell>
          <cell r="I2070" t="str">
            <v>[23324.959, 15867.4502, 696.9957, 168.0, 166.5682, 32.3472]</v>
          </cell>
          <cell r="J2070" t="str">
            <v>['LacCer(t33:1)(OH)(OH)', 't16:1', 't16:1+OH', 'LacCer(t33:1)(OH)(OH)-1H2O', 'LacCer(t33:1)(OH)(OH)-Gal-Glc', 't16:1+2OH']</v>
          </cell>
          <cell r="K2070">
            <v>40256.320299999992</v>
          </cell>
          <cell r="L2070">
            <v>46</v>
          </cell>
          <cell r="M2070">
            <v>1</v>
          </cell>
          <cell r="O2070">
            <v>2</v>
          </cell>
        </row>
        <row r="2071">
          <cell r="H2071" t="str">
            <v>[896.597, 206.1899, 224.2026, 878.589, 572.4984, 242.2085]</v>
          </cell>
          <cell r="I2071" t="str">
            <v>[23324.959, 6825.1655, 514.4692, 168.0, 166.5682, 48.375]</v>
          </cell>
          <cell r="J2071" t="str">
            <v>['LacCer(t33:1)(OH)(OH)', 't14:1', 't14:1+OH', 'LacCer(t33:1)(OH)(OH)-1H2O', 'LacCer(t33:1)(OH)(OH)-Gal-Glc', 't14:1+2OH']</v>
          </cell>
          <cell r="K2071">
            <v>31047.536899999999</v>
          </cell>
          <cell r="L2071">
            <v>41.4</v>
          </cell>
          <cell r="M2071">
            <v>0.77</v>
          </cell>
          <cell r="O2071">
            <v>2</v>
          </cell>
        </row>
        <row r="2072">
          <cell r="H2072" t="str">
            <v>[896.597, 356.3494, 878.589, 572.4984, 338.3462, 320.3373]</v>
          </cell>
          <cell r="I2072" t="str">
            <v>[23324.959, 1103.0054, 168.0, 166.5682, 88.0, 20.0625]</v>
          </cell>
          <cell r="J2072" t="str">
            <v>['LacCer(t33:1)(OH)(OH)', 't22:0+2OH', 'LacCer(t33:1)(OH)(OH)-1H2O', 'LacCer(t33:1)(OH)(OH)-Gal-Glc', 't22:0+OH', 't22:0']</v>
          </cell>
          <cell r="K2072">
            <v>24870.595099999999</v>
          </cell>
          <cell r="L2072">
            <v>36.799999999999997</v>
          </cell>
          <cell r="M2072">
            <v>0.62</v>
          </cell>
          <cell r="O2072">
            <v>2</v>
          </cell>
        </row>
        <row r="2073">
          <cell r="H2073" t="str">
            <v>[896.7929, 366.3754, 384.3843, 348.3559, 878.7913]</v>
          </cell>
          <cell r="I2073" t="str">
            <v>[2163.6943, 610.228, 252.7286, 125.3214, 110.0417]</v>
          </cell>
          <cell r="J2073" t="str">
            <v>['HexCer(d48:1)', 'd24:1+OH', 'd24:1+2OH', 'd24:1', 'HexCer(d48:1)-1H2O']</v>
          </cell>
          <cell r="K2073">
            <v>3262.0140000000001</v>
          </cell>
          <cell r="L2073">
            <v>56.000000000000007</v>
          </cell>
          <cell r="M2073">
            <v>1</v>
          </cell>
          <cell r="O2073">
            <v>2</v>
          </cell>
        </row>
        <row r="2074">
          <cell r="H2074" t="str">
            <v>[896.7929, 352.3567, 334.3487, 878.7913]</v>
          </cell>
          <cell r="I2074" t="str">
            <v>[2163.6943, 682.0187, 216.1903, 110.0417]</v>
          </cell>
          <cell r="J2074" t="str">
            <v>['HexCer(d48:1)', 'd23:1+OH', 'd23:1', 'HexCer(d48:1)-1H2O']</v>
          </cell>
          <cell r="K2074">
            <v>3171.9450000000011</v>
          </cell>
          <cell r="L2074">
            <v>39.6</v>
          </cell>
          <cell r="M2074">
            <v>0.97</v>
          </cell>
          <cell r="O2074">
            <v>2</v>
          </cell>
        </row>
        <row r="2075">
          <cell r="H2075" t="str">
            <v>[896.7929, 326.3479, 878.7913, 344.348, 308.3292]</v>
          </cell>
          <cell r="I2075" t="str">
            <v>[2163.6943, 382.4899, 110.0417, 65.125, 37.05]</v>
          </cell>
          <cell r="J2075" t="str">
            <v>['HexCer(d48:1)', 'd21:0+OH', 'HexCer(d48:1)-1H2O', 'd21:0+2OH', 'd21:0']</v>
          </cell>
          <cell r="K2075">
            <v>2758.400900000001</v>
          </cell>
          <cell r="L2075">
            <v>39.200000000000003</v>
          </cell>
          <cell r="M2075">
            <v>0.85</v>
          </cell>
          <cell r="O2075">
            <v>2</v>
          </cell>
        </row>
        <row r="2076">
          <cell r="H2076" t="str">
            <v>[340.2913, 322.2803, 286.2564, 304.2691, 866.7887, 884.817]</v>
          </cell>
          <cell r="I2076" t="str">
            <v>[10886.083, 1668.1888, 384.5312, 326.7812, 108.9003, 68.5]</v>
          </cell>
          <cell r="J2076" t="str">
            <v>['t20:3+3OH', 't20:3+2OH', 't20:3', 't20:3+OH', 'Cer(t57:4)(dOH)-2H2O', 'Cer(t57:4)(dOH)-1H2O']</v>
          </cell>
          <cell r="K2076">
            <v>13442.9845</v>
          </cell>
          <cell r="L2076">
            <v>75</v>
          </cell>
          <cell r="M2076">
            <v>1</v>
          </cell>
          <cell r="O2076">
            <v>2</v>
          </cell>
        </row>
        <row r="2077">
          <cell r="H2077" t="str">
            <v>[340.3037, 358.3165, 376.3218, 866.7887, 394.3368, 884.817]</v>
          </cell>
          <cell r="I2077" t="str">
            <v>[4638.4766, 234.45, 115.9, 108.9003, 72.3472, 68.5]</v>
          </cell>
          <cell r="J2077" t="str">
            <v>['t24:4', 't24:4+OH', 't24:4+2OH', 'Cer(t57:4)(dOH)-2H2O', 't24:4+3OH', 'Cer(t57:4)(dOH)-1H2O']</v>
          </cell>
          <cell r="K2077">
            <v>5238.5740999999998</v>
          </cell>
          <cell r="L2077">
            <v>60</v>
          </cell>
          <cell r="M2077">
            <v>0.39</v>
          </cell>
          <cell r="O2077">
            <v>2</v>
          </cell>
        </row>
        <row r="2078">
          <cell r="H2078" t="str">
            <v>[282.2787, 264.2667, 866.7887, 884.817]</v>
          </cell>
          <cell r="I2078" t="str">
            <v>[7872.5825, 227.5714, 108.9003, 68.5]</v>
          </cell>
          <cell r="J2078" t="str">
            <v>['t18:0+OH', 't18:0', 'Cer(t57:4)(dOH)-2H2O', 'Cer(t57:4)(dOH)-1H2O']</v>
          </cell>
          <cell r="K2078">
            <v>8277.5542000000005</v>
          </cell>
          <cell r="L2078">
            <v>45</v>
          </cell>
          <cell r="M2078">
            <v>0.62</v>
          </cell>
          <cell r="O2078">
            <v>2</v>
          </cell>
        </row>
        <row r="2079">
          <cell r="H2079" t="str">
            <v>[264.2703, 282.275, 869.7192]</v>
          </cell>
          <cell r="I2079" t="str">
            <v>[295.2268, 100.1023, 21.1607]</v>
          </cell>
          <cell r="J2079" t="str">
            <v>['d18:1', 'd18:1+OH', 'CAEP(d52:5)(2OH)-2H2O']</v>
          </cell>
          <cell r="K2079">
            <v>416.48980000000012</v>
          </cell>
          <cell r="L2079">
            <v>38</v>
          </cell>
          <cell r="M2079">
            <v>1</v>
          </cell>
          <cell r="O2079">
            <v>2</v>
          </cell>
        </row>
        <row r="2080">
          <cell r="H2080" t="str">
            <v>[322.3108, 340.3233, 304.2981, 869.7192]</v>
          </cell>
          <cell r="I2080" t="str">
            <v>[79.125, 38.0833, 29.375, 21.1607]</v>
          </cell>
          <cell r="J2080" t="str">
            <v>['d21:2+OH', 'd21:2+2OH', 'd21:2', 'CAEP(d52:5)(2OH)-2H2O']</v>
          </cell>
          <cell r="K2080">
            <v>167.744</v>
          </cell>
          <cell r="L2080">
            <v>35</v>
          </cell>
          <cell r="M2080">
            <v>0.4</v>
          </cell>
          <cell r="O2080">
            <v>2</v>
          </cell>
        </row>
        <row r="2081">
          <cell r="H2081" t="str">
            <v>[420.3827, 402.3673, 869.7192]</v>
          </cell>
          <cell r="I2081" t="str">
            <v>[167.3333, 41.25, 21.1607]</v>
          </cell>
          <cell r="J2081" t="str">
            <v>['d27:4+2OH', 'd27:4+OH', 'CAEP(d52:5)(2OH)-2H2O']</v>
          </cell>
          <cell r="K2081">
            <v>229.744</v>
          </cell>
          <cell r="L2081">
            <v>34.200000000000003</v>
          </cell>
          <cell r="M2081">
            <v>0.55000000000000004</v>
          </cell>
          <cell r="O2081">
            <v>2</v>
          </cell>
        </row>
        <row r="2082">
          <cell r="H2082" t="str">
            <v>[294.2429, 276.2328, 874.7726]</v>
          </cell>
          <cell r="I2082" t="str">
            <v>[179.25, 61.375, 45.25]</v>
          </cell>
          <cell r="J2082" t="str">
            <v>['t18:3+2OH', 't18:3+OH', 'Cer(t58:7)(dOH)-2H2O']</v>
          </cell>
          <cell r="K2082">
            <v>285.875</v>
          </cell>
          <cell r="L2082">
            <v>38</v>
          </cell>
          <cell r="M2082">
            <v>1</v>
          </cell>
          <cell r="O2082">
            <v>2</v>
          </cell>
        </row>
        <row r="2083">
          <cell r="H2083" t="str">
            <v>[382.3386, 346.3149, 874.7726]</v>
          </cell>
          <cell r="I2083" t="str">
            <v>[158.0, 51.2, 45.25]</v>
          </cell>
          <cell r="J2083" t="str">
            <v>['t23:3+3OH', 't23:3+OH', 'Cer(t58:7)(dOH)-2H2O']</v>
          </cell>
          <cell r="K2083">
            <v>254.45</v>
          </cell>
          <cell r="L2083">
            <v>34.200000000000003</v>
          </cell>
          <cell r="M2083">
            <v>0.89</v>
          </cell>
          <cell r="O2083">
            <v>2</v>
          </cell>
        </row>
        <row r="2084">
          <cell r="H2084" t="str">
            <v>[334.2708, 874.7726, 316.2582]</v>
          </cell>
          <cell r="I2084" t="str">
            <v>[112.5, 45.25, 35.0625]</v>
          </cell>
          <cell r="J2084" t="str">
            <v>['t21:4+2OH', 'Cer(t58:7)(dOH)-2H2O', 't21:4+OH']</v>
          </cell>
          <cell r="K2084">
            <v>192.8125</v>
          </cell>
          <cell r="L2084">
            <v>30.4</v>
          </cell>
          <cell r="M2084">
            <v>0.67</v>
          </cell>
          <cell r="O2084">
            <v>2</v>
          </cell>
        </row>
        <row r="2085">
          <cell r="H2085" t="str">
            <v>[324.3239, 342.3401, 942.8904, 360.343]</v>
          </cell>
          <cell r="I2085" t="str">
            <v>[152.0, 120.375, 66.0625, 25.875]</v>
          </cell>
          <cell r="J2085" t="str">
            <v>['t21:0+OH', 't21:0+2OH', 'Cer(t61:3)(dOH)-1H2O', 't21:0+3OH']</v>
          </cell>
          <cell r="K2085">
            <v>364.3125</v>
          </cell>
          <cell r="L2085">
            <v>50</v>
          </cell>
          <cell r="M2085">
            <v>1</v>
          </cell>
          <cell r="O2085">
            <v>2</v>
          </cell>
        </row>
        <row r="2086">
          <cell r="H2086" t="str">
            <v>[394.3692, 942.8904, 412.3855]</v>
          </cell>
          <cell r="I2086" t="str">
            <v>[118.45, 66.0625, 30.375]</v>
          </cell>
          <cell r="J2086" t="str">
            <v>['t25:2+2OH', 'Cer(t61:3)(dOH)-1H2O', 't25:2+3OH']</v>
          </cell>
          <cell r="K2086">
            <v>214.88749999999999</v>
          </cell>
          <cell r="L2086">
            <v>34.200000000000003</v>
          </cell>
          <cell r="M2086">
            <v>0.59</v>
          </cell>
          <cell r="O2086">
            <v>2</v>
          </cell>
        </row>
        <row r="2087">
          <cell r="H2087" t="str">
            <v>[248.197, 942.8904, 284.2252]</v>
          </cell>
          <cell r="I2087" t="str">
            <v>[102.7788, 66.0625, 36.3472]</v>
          </cell>
          <cell r="J2087" t="str">
            <v>['t16:3+OH', 'Cer(t61:3)(dOH)-1H2O', 't16:3+3OH']</v>
          </cell>
          <cell r="K2087">
            <v>205.1885</v>
          </cell>
          <cell r="L2087">
            <v>30.4</v>
          </cell>
          <cell r="M2087">
            <v>0.56000000000000005</v>
          </cell>
          <cell r="O2087">
            <v>2</v>
          </cell>
        </row>
        <row r="2088">
          <cell r="H2088" t="str">
            <v>[962.7147, 262.2506, 944.7074, 620.5951, 280.2637, 926.703, 908.6668, 800.6567, 782.6382, 316.2906, 298.2762]</v>
          </cell>
          <cell r="I2088" t="str">
            <v>[61236.7031, 2173.4333, 516.6866, 234.0, 122.625, 110.625, 48.0662, 46.5568, 30.0625, 29.25, 20.5]</v>
          </cell>
          <cell r="J2088" t="str">
            <v>['LacCer(t40:1)', 't18:1', 'LacCer(t40:1)-1H2O', 'LacCer(t40:1)-Gal-Glc-H2O', 't18:1+OH', 'LacCer(t40:1)-2H2O', 'LacCer(t40:1)-3H2O', 'LacCer(t40:1)-Gal', 'LacCer(t40:1)-Gal-H2O', 't18:1+3OH', 't18:1+2OH']</v>
          </cell>
          <cell r="K2088">
            <v>64568.508500000004</v>
          </cell>
          <cell r="L2088">
            <v>85</v>
          </cell>
          <cell r="M2088">
            <v>1</v>
          </cell>
          <cell r="O2088">
            <v>2</v>
          </cell>
        </row>
        <row r="2089">
          <cell r="H2089" t="str">
            <v>[962.7147, 292.2957, 944.7074, 620.5951, 310.3051, 926.703, 346.3274, 908.6668, 800.6567, 782.6382, 328.3182]</v>
          </cell>
          <cell r="I2089" t="str">
            <v>[61236.7031, 811.4272, 516.6866, 234.0, 232.3953, 110.625, 56.4464, 48.0662, 46.5568, 30.0625, 24.0]</v>
          </cell>
          <cell r="J2089" t="str">
            <v>['LacCer(t40:1)', 't20:0', 'LacCer(t40:1)-1H2O', 'LacCer(t40:1)-Gal-Glc-H2O', 't20:0+OH', 'LacCer(t40:1)-2H2O', 't20:0+3OH', 'LacCer(t40:1)-3H2O', 'LacCer(t40:1)-Gal', 'LacCer(t40:1)-Gal-H2O', 't20:0+2OH']</v>
          </cell>
          <cell r="K2089">
            <v>63346.969099999988</v>
          </cell>
          <cell r="L2089">
            <v>76.5</v>
          </cell>
          <cell r="M2089">
            <v>0.98</v>
          </cell>
          <cell r="O2089">
            <v>2</v>
          </cell>
        </row>
        <row r="2090">
          <cell r="H2090" t="str">
            <v>[962.7147, 292.2957, 944.7074, 620.5951, 310.3051, 926.703, 800.6567, 782.6382, 328.3182]</v>
          </cell>
          <cell r="I2090" t="str">
            <v>[61236.7031, 811.4272, 516.6866, 234.0, 232.3953, 110.625, 46.5568, 30.0625, 24.0]</v>
          </cell>
          <cell r="J2090" t="str">
            <v>['LacCer(d40:1)(OH)', 'd20:1', 'LacCer(d40:1)(OH)-1H2O', 'LacCer(d40:1)(OH)-Gal-Glc-H2O', 'd20:1+OH', 'LacCer(d40:1)(OH)-2H2O', 'LacCer(d40:1)(OH)-Gal', 'LacCer(d40:1)(OH)-Gal-H2O', 'd20:1+2OH']</v>
          </cell>
          <cell r="K2090">
            <v>63242.456499999993</v>
          </cell>
          <cell r="L2090">
            <v>65.599999999999994</v>
          </cell>
          <cell r="M2090">
            <v>0.98</v>
          </cell>
          <cell r="O2090">
            <v>2</v>
          </cell>
        </row>
        <row r="2091">
          <cell r="H2091" t="str">
            <v>[292.2645, 1002.7262, 310.2703, 822.6463, 966.6857, 678.6042]</v>
          </cell>
          <cell r="I2091" t="str">
            <v>[948.9114, 238.1905, 113.6, 110.7202, 53.3472, 26.0]</v>
          </cell>
          <cell r="J2091" t="str">
            <v>['t19:2+OH', 'LacCer(t42:3)(OH)', 't19:2+2OH', 'LacCer(t42:3)(OH)-Gal-H2O', 'LacCer(t42:3)(OH)-2H2O', 'LacCer(t42:3)(OH)-Gal-Glc']</v>
          </cell>
          <cell r="K2091">
            <v>1490.7692999999999</v>
          </cell>
          <cell r="L2091">
            <v>46</v>
          </cell>
          <cell r="M2091">
            <v>1</v>
          </cell>
          <cell r="O2091">
            <v>2</v>
          </cell>
        </row>
        <row r="2092">
          <cell r="H2092" t="str">
            <v>[290.2522, 308.2533, 1002.7262, 822.6463, 966.6857, 678.6042]</v>
          </cell>
          <cell r="I2092" t="str">
            <v>[385.7431, 247.2893, 238.1905, 110.7202, 53.3472, 26.0]</v>
          </cell>
          <cell r="J2092" t="str">
            <v>['t19:3+OH', 't19:3+2OH', 'LacCer(t42:3)(OH)', 'LacCer(t42:3)(OH)-Gal-H2O', 'LacCer(t42:3)(OH)-2H2O', 'LacCer(t42:3)(OH)-Gal-Glc']</v>
          </cell>
          <cell r="K2092">
            <v>1061.2902999999999</v>
          </cell>
          <cell r="L2092">
            <v>36.799999999999997</v>
          </cell>
          <cell r="M2092">
            <v>0.71</v>
          </cell>
          <cell r="O2092">
            <v>2</v>
          </cell>
        </row>
        <row r="2093">
          <cell r="H2093" t="str">
            <v>[292.2645, 310.2703, 966.6857, 742.6923]</v>
          </cell>
          <cell r="I2093" t="str">
            <v>[948.9114, 113.6, 53.3472, 38.25]</v>
          </cell>
          <cell r="J2093" t="str">
            <v>['t19:2+OH', 't19:2+2OH', 'PICer(t48:4)(2OH)-2H2O', 'PICer(t48:4)(2OH)-phosphate']</v>
          </cell>
          <cell r="K2093">
            <v>1154.1086</v>
          </cell>
          <cell r="L2093">
            <v>32.4</v>
          </cell>
          <cell r="M2093">
            <v>0.77</v>
          </cell>
          <cell r="O2093">
            <v>2</v>
          </cell>
        </row>
        <row r="2094">
          <cell r="H2094" t="str">
            <v>[1048.7494, 292.2608, 724.638, 310.2799, 886.6857, 994.732, 706.6381]</v>
          </cell>
          <cell r="I2094" t="str">
            <v>[11832.0039, 408.2637, 180.4491, 73.0357, 72.2083, 65.25, 22.1607]</v>
          </cell>
          <cell r="J2094" t="str">
            <v>['LacCer(t44:2)(OH)(OH)', 't19:2+OH', 'LacCer(t44:2)(OH)(OH)-Gal-Glc', 't19:2+2OH', 'LacCer(t44:2)(OH)(OH)-Gal', 'LacCer(t44:2)(OH)(OH)-3H2O', 'LacCer(t44:2)(OH)(OH)-Gal-Glc-H2O']</v>
          </cell>
          <cell r="K2094">
            <v>12653.3714</v>
          </cell>
          <cell r="L2094">
            <v>54</v>
          </cell>
          <cell r="M2094">
            <v>1</v>
          </cell>
          <cell r="O2094">
            <v>2</v>
          </cell>
        </row>
        <row r="2095">
          <cell r="H2095" t="str">
            <v>[1048.7494, 724.638, 334.3511, 388.3809, 886.6857, 994.732, 706.6381]</v>
          </cell>
          <cell r="I2095" t="str">
            <v>[11832.0039, 180.4491, 102.25, 74.0833, 72.2083, 65.25, 22.1607]</v>
          </cell>
          <cell r="J2095" t="str">
            <v>['LacCer(t44:2)(OH)(OH)', 'LacCer(t44:2)(OH)(OH)-Gal-Glc', 't23:0', 't23:0+3OH', 'LacCer(t44:2)(OH)(OH)-Gal', 'LacCer(t44:2)(OH)(OH)-3H2O', 'LacCer(t44:2)(OH)(OH)-Gal-Glc-H2O']</v>
          </cell>
          <cell r="K2095">
            <v>12348.4053</v>
          </cell>
          <cell r="L2095">
            <v>48.6</v>
          </cell>
          <cell r="M2095">
            <v>0.98</v>
          </cell>
          <cell r="O2095">
            <v>2</v>
          </cell>
        </row>
        <row r="2096">
          <cell r="H2096" t="str">
            <v>[1048.7494, 724.638, 312.2895, 886.6857, 994.732, 330.2964, 706.6381]</v>
          </cell>
          <cell r="I2096" t="str">
            <v>[11832.0039, 180.4491, 122.5568, 72.2083, 65.25, 43.3333, 22.1607]</v>
          </cell>
          <cell r="J2096" t="str">
            <v>['LacCer(t44:2)(OH)(OH)', 'LacCer(t44:2)(OH)(OH)-Gal-Glc', 't19:1+2OH', 'LacCer(t44:2)(OH)(OH)-Gal', 'LacCer(t44:2)(OH)(OH)-3H2O', 't19:1+3OH', 'LacCer(t44:2)(OH)(OH)-Gal-Glc-H2O']</v>
          </cell>
          <cell r="K2096">
            <v>12337.962100000001</v>
          </cell>
          <cell r="L2096">
            <v>43.2</v>
          </cell>
          <cell r="M2096">
            <v>0.98</v>
          </cell>
          <cell r="O2096">
            <v>2</v>
          </cell>
        </row>
        <row r="2097">
          <cell r="H2097" t="str">
            <v>[300.2869, 1153.0163, 1171.0192, 990.9686, 264.2695]</v>
          </cell>
          <cell r="I2097" t="str">
            <v>[199.2269, 148.3472, 80.125, 46.2083, 32.1023]</v>
          </cell>
          <cell r="J2097" t="str">
            <v>['d18:1+2OH', 'HexCer(d67:5)(OH)-1H2O', 'HexCer(d67:5)(OH)', 'HexCer(d67:5)(OH)-Hex-H2O', 'd18:1']</v>
          </cell>
          <cell r="K2097">
            <v>506.00970000000001</v>
          </cell>
          <cell r="L2097">
            <v>50.400000000000013</v>
          </cell>
          <cell r="M2097">
            <v>0.98</v>
          </cell>
          <cell r="O2097">
            <v>2</v>
          </cell>
        </row>
        <row r="2098">
          <cell r="H2098" t="str">
            <v>[292.2239, 1153.0163, 1171.0192, 990.9686]</v>
          </cell>
          <cell r="I2098" t="str">
            <v>[239.7794, 148.3472, 80.125, 46.2083]</v>
          </cell>
          <cell r="J2098" t="str">
            <v>['t18:4+2OH', 'HexCer(t67:5)-1H2O', 'HexCer(t67:5)', 'HexCer(t67:5)-Hex-H2O']</v>
          </cell>
          <cell r="K2098">
            <v>514.45989999999995</v>
          </cell>
          <cell r="L2098">
            <v>36</v>
          </cell>
          <cell r="M2098">
            <v>1</v>
          </cell>
          <cell r="O2098">
            <v>2</v>
          </cell>
        </row>
        <row r="2099">
          <cell r="H2099" t="str">
            <v>[304.2597, 1153.0163, 1171.0192, 990.9686]</v>
          </cell>
          <cell r="I2099" t="str">
            <v>[202.4491, 148.3472, 80.125, 46.2083]</v>
          </cell>
          <cell r="J2099" t="str">
            <v>['d20:4+OH', 'HexCer(d67:5)(OH)-1H2O', 'HexCer(d67:5)(OH)', 'HexCer(d67:5)(OH)-Hex-H2O']</v>
          </cell>
          <cell r="K2099">
            <v>477.12959999999998</v>
          </cell>
          <cell r="L2099">
            <v>35.200000000000003</v>
          </cell>
          <cell r="M2099">
            <v>0.93</v>
          </cell>
          <cell r="O2099">
            <v>2</v>
          </cell>
        </row>
        <row r="2100">
          <cell r="H2100" t="str">
            <v>[1193.0035, 320.2633, 338.2737, 1012.9236, 1156.9673]</v>
          </cell>
          <cell r="I2100" t="str">
            <v>[984.7027, 228.3314, 89.6455, 49.2841, 27.2841]</v>
          </cell>
          <cell r="J2100" t="str">
            <v>['HexCer(t69:8)', 't20:4+2OH', 't20:4+3OH', 'HexCer(t69:8)-Hex-H2O', 'HexCer(t69:8)-2H2O']</v>
          </cell>
          <cell r="K2100">
            <v>1379.2478000000001</v>
          </cell>
          <cell r="L2100">
            <v>45</v>
          </cell>
          <cell r="M2100">
            <v>1</v>
          </cell>
          <cell r="O2100">
            <v>2</v>
          </cell>
        </row>
        <row r="2101">
          <cell r="H2101" t="str">
            <v>[1193.0035, 262.2161, 280.2284, 1012.9236, 1156.9673]</v>
          </cell>
          <cell r="I2101" t="str">
            <v>[984.7027, 150.1838, 121.2426, 49.2841, 27.2841]</v>
          </cell>
          <cell r="J2101" t="str">
            <v>['HexCer(d69:8)(OH)', 'd17:4+OH', 'd17:4+2OH', 'HexCer(d69:8)(OH)-Hex-H2O', 'HexCer(d69:8)(OH)-2H2O']</v>
          </cell>
          <cell r="K2101">
            <v>1332.6973</v>
          </cell>
          <cell r="L2101">
            <v>44.8</v>
          </cell>
          <cell r="M2101">
            <v>0.97</v>
          </cell>
          <cell r="O2101">
            <v>2</v>
          </cell>
        </row>
        <row r="2102">
          <cell r="H2102" t="str">
            <v>[1193.0035, 274.2207, 292.2318, 1012.9236, 1156.9673]</v>
          </cell>
          <cell r="I2102" t="str">
            <v>[984.7027, 184.7202, 99.0625, 49.2841, 27.2841]</v>
          </cell>
          <cell r="J2102" t="str">
            <v>['HexCer(t69:8)', 't18:4+OH', 't18:4+2OH', 'HexCer(t69:8)-Hex-H2O', 'HexCer(t69:8)-2H2O']</v>
          </cell>
          <cell r="K2102">
            <v>1345.0536</v>
          </cell>
          <cell r="L2102">
            <v>40.5</v>
          </cell>
          <cell r="M2102">
            <v>0.98</v>
          </cell>
          <cell r="O2102">
            <v>2</v>
          </cell>
        </row>
        <row r="2103">
          <cell r="H2103" t="str">
            <v>[338.3019, 356.3104, 1197.0296, 320.2915, 1179.023, 1161.0371]</v>
          </cell>
          <cell r="I2103" t="str">
            <v>[816.6278, 407.1617, 220.2604, 151.5714, 111.375, 37.0625]</v>
          </cell>
          <cell r="J2103" t="str">
            <v>['t21:2+2OH', 't21:2+3OH', 'HexCer(t69:6)', 't21:2+OH', 'HexCer(t69:6)-1H2O', 'HexCer(t69:6)-2H2O']</v>
          </cell>
          <cell r="K2103">
            <v>1744.0588</v>
          </cell>
          <cell r="L2103">
            <v>55.000000000000007</v>
          </cell>
          <cell r="M2103">
            <v>1</v>
          </cell>
          <cell r="O2103">
            <v>2</v>
          </cell>
        </row>
        <row r="2104">
          <cell r="H2104" t="str">
            <v>[340.3191, 1197.0296, 304.2944, 322.3064, 1179.023, 1161.0371]</v>
          </cell>
          <cell r="I2104" t="str">
            <v>[944.3912, 220.2604, 179.3472, 163.1023, 111.375, 37.0625]</v>
          </cell>
          <cell r="J2104" t="str">
            <v>['d21:2+2OH', 'HexCer(d69:6)(OH)', 'd21:2', 'd21:2+OH', 'HexCer(d69:6)(OH)-1H2O', 'HexCer(d69:6)(OH)-2H2O']</v>
          </cell>
          <cell r="K2104">
            <v>1655.5386000000001</v>
          </cell>
          <cell r="L2104">
            <v>53.6</v>
          </cell>
          <cell r="M2104">
            <v>0.95</v>
          </cell>
          <cell r="O2104">
            <v>2</v>
          </cell>
        </row>
        <row r="2105">
          <cell r="H2105" t="str">
            <v>[262.2499, 280.2599, 1197.0296, 1179.023, 1161.0371]</v>
          </cell>
          <cell r="I2105" t="str">
            <v>[717.5444, 614.4105, 220.2604, 111.375, 37.0625]</v>
          </cell>
          <cell r="J2105" t="str">
            <v>['d18:2', 'd18:2+OH', 'HexCer(d69:6)(OH)', 'HexCer(d69:6)(OH)-1H2O', 'HexCer(d69:6)(OH)-2H2O']</v>
          </cell>
          <cell r="K2105">
            <v>1700.6528000000001</v>
          </cell>
          <cell r="L2105">
            <v>50.400000000000013</v>
          </cell>
          <cell r="M2105">
            <v>0.98</v>
          </cell>
          <cell r="O2105">
            <v>2</v>
          </cell>
        </row>
        <row r="2106">
          <cell r="H2106" t="str">
            <v>[266.2139, 248.201]</v>
          </cell>
          <cell r="I2106" t="str">
            <v>[32.0096, 28.25]</v>
          </cell>
          <cell r="J2106" t="str">
            <v>['So(t16:3)-1H2O', 'So(t16:3)-2H2O']</v>
          </cell>
          <cell r="K2106">
            <v>60.259599999999999</v>
          </cell>
          <cell r="L2106">
            <v>50</v>
          </cell>
          <cell r="M2106">
            <v>1</v>
          </cell>
          <cell r="O2106">
            <v>2</v>
          </cell>
        </row>
        <row r="2107">
          <cell r="H2107" t="str">
            <v>[330.273, 312.2696]</v>
          </cell>
          <cell r="I2107" t="str">
            <v>[72.1667, 51.0036]</v>
          </cell>
          <cell r="J2107" t="str">
            <v>['N,N-dimethylSo(d20:5)-1H2O', 'N,N-dimethylSo(d20:5)-2H2O']</v>
          </cell>
          <cell r="K2107">
            <v>123.1703</v>
          </cell>
          <cell r="L2107">
            <v>67</v>
          </cell>
          <cell r="M2107">
            <v>1</v>
          </cell>
          <cell r="O2107">
            <v>2</v>
          </cell>
        </row>
        <row r="2108">
          <cell r="H2108" t="str">
            <v>[330.273, 312.2696]</v>
          </cell>
          <cell r="I2108" t="str">
            <v>[72.1667, 51.0036]</v>
          </cell>
          <cell r="J2108" t="str">
            <v>['N-methylSo(d21:5)-1H2O', 'N-methylSo(d21:5)-2H2O']</v>
          </cell>
          <cell r="K2108">
            <v>123.1703</v>
          </cell>
          <cell r="L2108">
            <v>67</v>
          </cell>
          <cell r="M2108">
            <v>1</v>
          </cell>
          <cell r="O2108">
            <v>2</v>
          </cell>
        </row>
        <row r="2109">
          <cell r="H2109" t="str">
            <v>[330.273, 312.2696]</v>
          </cell>
          <cell r="I2109" t="str">
            <v>[72.1667, 51.0036]</v>
          </cell>
          <cell r="J2109" t="str">
            <v>['So(d22:5)-1H2O', 'So(d22:5)-2H2O']</v>
          </cell>
          <cell r="K2109">
            <v>123.1703</v>
          </cell>
          <cell r="L2109">
            <v>67</v>
          </cell>
          <cell r="M2109">
            <v>1</v>
          </cell>
          <cell r="O2109">
            <v>2</v>
          </cell>
        </row>
        <row r="2110">
          <cell r="H2110" t="str">
            <v>[346.1818, 328.1703, 266.2069]</v>
          </cell>
          <cell r="I2110" t="str">
            <v>[411.759, 85.0, 46.1429]</v>
          </cell>
          <cell r="J2110" t="str">
            <v>['So1P(t16:3)-1H2O', 'So1P(t16:3)-2H2O', 'So1P(t16:3)-H3PO4']</v>
          </cell>
          <cell r="K2110">
            <v>542.90190000000007</v>
          </cell>
          <cell r="L2110">
            <v>43</v>
          </cell>
          <cell r="M2110">
            <v>1</v>
          </cell>
          <cell r="O2110">
            <v>2</v>
          </cell>
        </row>
        <row r="2111">
          <cell r="H2111" t="str">
            <v>[208.2064, 360.3258]</v>
          </cell>
          <cell r="I2111" t="str">
            <v>[131.9834, 115.9691]</v>
          </cell>
          <cell r="J2111" t="str">
            <v>['m14:2', 'Cer(m24:3)-1H2O']</v>
          </cell>
          <cell r="K2111">
            <v>247.95249999999999</v>
          </cell>
          <cell r="L2111">
            <v>50</v>
          </cell>
          <cell r="M2111">
            <v>1</v>
          </cell>
          <cell r="O2111">
            <v>2</v>
          </cell>
        </row>
        <row r="2112">
          <cell r="H2112" t="str">
            <v>[360.3258, 224.205]</v>
          </cell>
          <cell r="I2112" t="str">
            <v>[115.9691, 109.9]</v>
          </cell>
          <cell r="J2112" t="str">
            <v>['Cer(m24:3)-1H2O', 'm14:3+OH']</v>
          </cell>
          <cell r="K2112">
            <v>225.8691</v>
          </cell>
          <cell r="L2112">
            <v>45</v>
          </cell>
          <cell r="M2112">
            <v>0.91</v>
          </cell>
          <cell r="O2112">
            <v>2</v>
          </cell>
        </row>
        <row r="2113">
          <cell r="H2113" t="str">
            <v>[360.3258, 210.2181]</v>
          </cell>
          <cell r="I2113" t="str">
            <v>[115.9691, 36.6806]</v>
          </cell>
          <cell r="J2113" t="str">
            <v>['Cer(m24:3)-1H2O', 'm14:1']</v>
          </cell>
          <cell r="K2113">
            <v>152.6497</v>
          </cell>
          <cell r="L2113">
            <v>40</v>
          </cell>
          <cell r="M2113">
            <v>0.62</v>
          </cell>
          <cell r="O2113">
            <v>2</v>
          </cell>
        </row>
        <row r="2114">
          <cell r="H2114" t="str">
            <v>[398.365, 380.3478, 210.2241]</v>
          </cell>
          <cell r="I2114" t="str">
            <v>[47.75, 43.5, 38.0036]</v>
          </cell>
          <cell r="J2114" t="str">
            <v>['Cer(d24:0)(2OH)-1H2O', 'Cer(d24:0)(2OH)-2H2O', 'd14:0']</v>
          </cell>
          <cell r="K2114">
            <v>129.25360000000001</v>
          </cell>
          <cell r="L2114">
            <v>45</v>
          </cell>
          <cell r="M2114">
            <v>0.41</v>
          </cell>
          <cell r="O2114">
            <v>2</v>
          </cell>
        </row>
        <row r="2115">
          <cell r="H2115" t="str">
            <v>[362.3359, 398.365, 380.3478]</v>
          </cell>
          <cell r="I2115" t="str">
            <v>[227.6759, 47.75, 43.5]</v>
          </cell>
          <cell r="J2115" t="str">
            <v>['Cer(t24:0)-3H2O', 'Cer(t24:0)-1H2O', 'Cer(t24:0)-2H2O']</v>
          </cell>
          <cell r="K2115">
            <v>318.92590000000001</v>
          </cell>
          <cell r="L2115">
            <v>38</v>
          </cell>
          <cell r="M2115">
            <v>1</v>
          </cell>
          <cell r="O2115">
            <v>2</v>
          </cell>
        </row>
        <row r="2116">
          <cell r="H2116" t="str">
            <v>[202.1614, 238.18, 426.3342, 220.1697]</v>
          </cell>
          <cell r="I2116" t="str">
            <v>[147.125, 93.5625, 93.25, 37.3472]</v>
          </cell>
          <cell r="J2116" t="str">
            <v>['d14:4', 'd14:4+2OH', 'Cer(d28:6)-1H2O', 'd14:4+OH']</v>
          </cell>
          <cell r="K2116">
            <v>371.28469999999999</v>
          </cell>
          <cell r="L2116">
            <v>67</v>
          </cell>
          <cell r="M2116">
            <v>1</v>
          </cell>
          <cell r="O2116">
            <v>2</v>
          </cell>
        </row>
        <row r="2117">
          <cell r="H2117" t="str">
            <v>[270.2472, 470.3752, 434.3577, 452.3707, 288.2564]</v>
          </cell>
          <cell r="I2117" t="str">
            <v>[1375.4037, 257.5512, 120.5, 101.6053, 62.1023]</v>
          </cell>
          <cell r="J2117" t="str">
            <v>['t16:1+2OH', 'Cer(t27:1)(dOH)-1H2O', 'Cer(t27:1)(dOH)-3H2O', 'Cer(t27:1)(dOH)-2H2O', 't16:1+3OH']</v>
          </cell>
          <cell r="K2117">
            <v>1917.1624999999999</v>
          </cell>
          <cell r="L2117">
            <v>62</v>
          </cell>
          <cell r="M2117">
            <v>1</v>
          </cell>
          <cell r="O2117">
            <v>2</v>
          </cell>
        </row>
        <row r="2118">
          <cell r="H2118" t="str">
            <v>[208.2083, 470.3752, 434.3577, 452.3707]</v>
          </cell>
          <cell r="I2118" t="str">
            <v>[522.1292, 257.5512, 120.5, 101.6053]</v>
          </cell>
          <cell r="J2118" t="str">
            <v>['t14:0', 'Cer(t27:1)(dOH)-1H2O', 'Cer(t27:1)(dOH)-3H2O', 'Cer(t27:1)(dOH)-2H2O']</v>
          </cell>
          <cell r="K2118">
            <v>1001.7857</v>
          </cell>
          <cell r="L2118">
            <v>45</v>
          </cell>
          <cell r="M2118">
            <v>0.52</v>
          </cell>
          <cell r="O2118">
            <v>2</v>
          </cell>
        </row>
        <row r="2119">
          <cell r="H2119" t="str">
            <v>[470.3752, 434.3577, 452.3707, 224.2037, 206.188]</v>
          </cell>
          <cell r="I2119" t="str">
            <v>[257.5512, 120.5, 101.6053, 68.0, 33.1607]</v>
          </cell>
          <cell r="J2119" t="str">
            <v>['Cer(t27:1)(dOH)-1H2O', 'Cer(t27:1)(dOH)-3H2O', 'Cer(t27:1)(dOH)-2H2O', 't14:1+OH', 't14:1']</v>
          </cell>
          <cell r="K2119">
            <v>580.81720000000007</v>
          </cell>
          <cell r="L2119">
            <v>43.4</v>
          </cell>
          <cell r="M2119">
            <v>0.3</v>
          </cell>
          <cell r="O2119">
            <v>2</v>
          </cell>
        </row>
        <row r="2120">
          <cell r="H2120" t="str">
            <v>[206.1898, 470.4342, 224.2001]</v>
          </cell>
          <cell r="I2120" t="str">
            <v>[686562.8125, 20144.1367, 12146.4512]</v>
          </cell>
          <cell r="J2120" t="str">
            <v>['m14:3', 'Cer(m32:4)-1H2O', 'm14:3+OH']</v>
          </cell>
          <cell r="K2120">
            <v>718853.40040000004</v>
          </cell>
          <cell r="L2120">
            <v>75</v>
          </cell>
          <cell r="M2120">
            <v>1</v>
          </cell>
          <cell r="O2120">
            <v>2</v>
          </cell>
        </row>
        <row r="2121">
          <cell r="H2121" t="str">
            <v>[470.4342, 208.2048, 226.2157]</v>
          </cell>
          <cell r="I2121" t="str">
            <v>[20144.1367, 7289.4463, 1697.4243]</v>
          </cell>
          <cell r="J2121" t="str">
            <v>['Cer(m32:4)-1H2O', 'm14:2', 'm14:2+OH']</v>
          </cell>
          <cell r="K2121">
            <v>29131.007300000001</v>
          </cell>
          <cell r="L2121">
            <v>67.5</v>
          </cell>
          <cell r="M2121">
            <v>0.04</v>
          </cell>
          <cell r="O2121">
            <v>2</v>
          </cell>
        </row>
        <row r="2122">
          <cell r="H2122" t="str">
            <v>[470.4342, 282.2789, 264.2712]</v>
          </cell>
          <cell r="I2122" t="str">
            <v>[20144.1367, 3800.2515, 302.5]</v>
          </cell>
          <cell r="J2122" t="str">
            <v>['Cer(m32:4)-1H2O', 'm18:2+OH', 'm18:2']</v>
          </cell>
          <cell r="K2122">
            <v>24246.888200000001</v>
          </cell>
          <cell r="L2122">
            <v>60</v>
          </cell>
          <cell r="M2122">
            <v>0.03</v>
          </cell>
          <cell r="O2122">
            <v>2</v>
          </cell>
        </row>
        <row r="2123">
          <cell r="H2123" t="str">
            <v>[496.3614, 496.3614, 298.2376, 478.3569, 478.3569, 280.2265, 262.2186, 244.2038, 460.3384, 460.3384]</v>
          </cell>
          <cell r="I2123" t="str">
            <v>[4075.1206, 4075.1206, 2969.9468, 441.7279, 441.7279, 320.8017, 312.0714, 256.625, 89.1667, 89.1667]</v>
          </cell>
          <cell r="J2123" t="str">
            <v>['Cer(t28:3)(tOH)-1H2O', 'Cer(t28:3)(tOH)-1H2O', 't17:3+3OH', 'Cer(t28:3)(tOH)-2H2O', 'Cer(t28:3)(tOH)-2H2O', 't17:3+2OH', 't17:3+OH', 't17:3', 'Cer(t28:3)(tOH)-3H2O', 'Cer(t28:3)(tOH)-3H2O']</v>
          </cell>
          <cell r="K2123">
            <v>13071.4753</v>
          </cell>
          <cell r="L2123">
            <v>125</v>
          </cell>
          <cell r="M2123">
            <v>1</v>
          </cell>
          <cell r="O2123">
            <v>2</v>
          </cell>
        </row>
        <row r="2124">
          <cell r="H2124" t="str">
            <v>[496.3614, 496.3614, 266.2128, 284.2198, 478.3569, 478.3569, 248.2011, 230.1882, 460.3384, 460.3384]</v>
          </cell>
          <cell r="I2124" t="str">
            <v>[4075.1206, 4075.1206, 501.4933, 449.3722, 441.7279, 441.7279, 301.2308, 122.1023, 89.1667, 89.1667]</v>
          </cell>
          <cell r="J2124" t="str">
            <v>['Cer(t28:3)(tOH)-1H2O', 'Cer(t28:3)(tOH)-1H2O', 't16:3+2OH', 't16:3+3OH', 'Cer(t28:3)(tOH)-2H2O', 'Cer(t28:3)(tOH)-2H2O', 't16:3+OH', 't16:3', 'Cer(t28:3)(tOH)-3H2O', 'Cer(t28:3)(tOH)-3H2O']</v>
          </cell>
          <cell r="K2124">
            <v>10586.228999999999</v>
          </cell>
          <cell r="L2124">
            <v>112.5</v>
          </cell>
          <cell r="M2124">
            <v>0.81</v>
          </cell>
          <cell r="O2124">
            <v>2</v>
          </cell>
        </row>
        <row r="2125">
          <cell r="H2125" t="str">
            <v>[496.3614, 496.3614, 312.2518, 294.2369, 478.3569, 478.3569, 258.2248, 460.3384, 460.3384]</v>
          </cell>
          <cell r="I2125" t="str">
            <v>[4075.1206, 4075.1206, 677.0964, 508.0, 441.7279, 441.7279, 142.4445, 89.1667, 89.1667]</v>
          </cell>
          <cell r="J2125" t="str">
            <v>['Cer(t28:3)(tOH)-1H2O', 'Cer(t28:3)(tOH)-1H2O', 't18:3+3OH', 't18:3+2OH', 'Cer(t28:3)(tOH)-2H2O', 'Cer(t28:3)(tOH)-2H2O', 't18:3', 'Cer(t28:3)(tOH)-3H2O', 'Cer(t28:3)(tOH)-3H2O']</v>
          </cell>
          <cell r="K2125">
            <v>10539.5713</v>
          </cell>
          <cell r="L2125">
            <v>89.600000000000009</v>
          </cell>
          <cell r="M2125">
            <v>0.81</v>
          </cell>
          <cell r="O2125">
            <v>2</v>
          </cell>
        </row>
        <row r="2126">
          <cell r="H2126" t="str">
            <v>[502.3173, 236.1653, 218.1523, 200.144, 484.3099, 254.179, 466.2914]</v>
          </cell>
          <cell r="I2126" t="str">
            <v>[1214.4083, 832.4202, 602.4072, 428.1635, 290.5312, 289.4498, 129.6944]</v>
          </cell>
          <cell r="J2126" t="str">
            <v>['Cer(t29:7)(tOH)-1H2O', 't14:4+2OH', 't14:4+OH', 't14:4', 'Cer(t29:7)(tOH)-2H2O', 't14:4+3OH', 'Cer(t29:7)(tOH)-3H2O']</v>
          </cell>
          <cell r="K2126">
            <v>3787.0745999999999</v>
          </cell>
          <cell r="L2126">
            <v>88</v>
          </cell>
          <cell r="M2126">
            <v>1</v>
          </cell>
          <cell r="O2126">
            <v>2</v>
          </cell>
        </row>
        <row r="2127">
          <cell r="H2127" t="str">
            <v>[502.3173, 292.2256, 256.2051, 274.2184, 484.3099, 310.2406, 466.2914]</v>
          </cell>
          <cell r="I2127" t="str">
            <v>[1214.4083, 487.8006, 412.1856, 312.6364, 290.5312, 214.1607, 129.6944]</v>
          </cell>
          <cell r="J2127" t="str">
            <v>['Cer(t29:7)(tOH)-1H2O', 't18:4+2OH', 't18:4', 't18:4+OH', 'Cer(t29:7)(tOH)-2H2O', 't18:4+3OH', 'Cer(t29:7)(tOH)-3H2O']</v>
          </cell>
          <cell r="K2127">
            <v>3061.4171999999999</v>
          </cell>
          <cell r="L2127">
            <v>79.2</v>
          </cell>
          <cell r="M2127">
            <v>0.81</v>
          </cell>
          <cell r="O2127">
            <v>2</v>
          </cell>
        </row>
        <row r="2128">
          <cell r="H2128" t="str">
            <v>[502.3173, 288.2319, 484.3099, 324.2515, 306.2408, 270.2213, 466.2914]</v>
          </cell>
          <cell r="I2128" t="str">
            <v>[1214.4083, 468.1209, 290.5312, 290.4803, 241.0833, 223.5329, 129.6944]</v>
          </cell>
          <cell r="J2128" t="str">
            <v>['Cer(t29:7)(tOH)-1H2O', 't19:4+OH', 'Cer(t29:7)(tOH)-2H2O', 't19:4+3OH', 't19:4+2OH', 't19:4', 'Cer(t29:7)(tOH)-3H2O']</v>
          </cell>
          <cell r="K2128">
            <v>2857.8512999999998</v>
          </cell>
          <cell r="L2128">
            <v>70.400000000000006</v>
          </cell>
          <cell r="M2128">
            <v>0.75</v>
          </cell>
          <cell r="O2128">
            <v>2</v>
          </cell>
        </row>
        <row r="2129">
          <cell r="H2129" t="str">
            <v>[510.3776, 312.2525, 492.3676, 294.2423, 276.229, 474.3575, 258.2222]</v>
          </cell>
          <cell r="I2129" t="str">
            <v>[28365.7734, 15194.4336, 2849.0083, 984.0823, 543.0151, 157.8026, 54.24]</v>
          </cell>
          <cell r="J2129" t="str">
            <v>['Cer(t29:3)(tOH)-1H2O', 't18:3+3OH', 'Cer(t29:3)(tOH)-2H2O', 't18:3+2OH', 't18:3+OH', 'Cer(t29:3)(tOH)-3H2O', 't18:3']</v>
          </cell>
          <cell r="K2129">
            <v>48148.355300000003</v>
          </cell>
          <cell r="L2129">
            <v>88</v>
          </cell>
          <cell r="M2129">
            <v>1</v>
          </cell>
          <cell r="O2129">
            <v>2</v>
          </cell>
        </row>
        <row r="2130">
          <cell r="H2130" t="str">
            <v>[510.3776, 492.3676, 284.2222, 230.1876, 266.2094, 474.3575, 248.2036]</v>
          </cell>
          <cell r="I2130" t="str">
            <v>[28365.7734, 2849.0083, 912.0522, 621.5563, 558.249, 157.8026, 156.1429]</v>
          </cell>
          <cell r="J2130" t="str">
            <v>['Cer(t29:3)(tOH)-1H2O', 'Cer(t29:3)(tOH)-2H2O', 't16:3+3OH', 't16:3', 't16:3+2OH', 'Cer(t29:3)(tOH)-3H2O', 't16:3+OH']</v>
          </cell>
          <cell r="K2130">
            <v>33620.584699999999</v>
          </cell>
          <cell r="L2130">
            <v>70.400000000000006</v>
          </cell>
          <cell r="M2130">
            <v>0.7</v>
          </cell>
          <cell r="O2130">
            <v>2</v>
          </cell>
        </row>
        <row r="2131">
          <cell r="H2131" t="str">
            <v>[510.3776, 492.3676, 308.2555, 326.2708, 290.2451, 474.3575]</v>
          </cell>
          <cell r="I2131" t="str">
            <v>[28365.7734, 2849.0083, 1184.2871, 685.9837, 436.6129, 157.8026]</v>
          </cell>
          <cell r="J2131" t="str">
            <v>['Cer(t29:3)(tOH)-1H2O', 'Cer(t29:3)(tOH)-2H2O', 't19:3+2OH', 't19:3+3OH', 't19:3+OH', 'Cer(t29:3)(tOH)-3H2O']</v>
          </cell>
          <cell r="K2131">
            <v>33679.468000000001</v>
          </cell>
          <cell r="L2131">
            <v>67.5</v>
          </cell>
          <cell r="M2131">
            <v>0.7</v>
          </cell>
          <cell r="O2131">
            <v>2</v>
          </cell>
        </row>
        <row r="2132">
          <cell r="H2132" t="str">
            <v>[208.2054, 226.216, 520.5071, 502.4967, 244.2263]</v>
          </cell>
          <cell r="I2132" t="str">
            <v>[184448.9688, 30581.502, 27351.7383, 6435.5498, 168.625]</v>
          </cell>
          <cell r="J2132" t="str">
            <v>['d14:1', 'd14:1+OH', 'Cer(d34:1)-1H2O', 'Cer(d34:1)-2H2O', 'd14:1+2OH']</v>
          </cell>
          <cell r="K2132">
            <v>248986.38389999999</v>
          </cell>
          <cell r="L2132">
            <v>83</v>
          </cell>
          <cell r="M2132">
            <v>1</v>
          </cell>
          <cell r="O2132">
            <v>2</v>
          </cell>
        </row>
        <row r="2133">
          <cell r="H2133" t="str">
            <v>[520.5071, 264.2683, 502.4967, 282.2787, 300.2897]</v>
          </cell>
          <cell r="I2133" t="str">
            <v>[27351.7383, 11682.085, 6435.5498, 2647.6387, 1615.2504]</v>
          </cell>
          <cell r="J2133" t="str">
            <v>['Cer(d34:1)-1H2O', 'd18:1', 'Cer(d34:1)-2H2O', 'd18:1+OH', 'd18:1+2OH']</v>
          </cell>
          <cell r="K2133">
            <v>49732.262199999997</v>
          </cell>
          <cell r="L2133">
            <v>74.7</v>
          </cell>
          <cell r="M2133">
            <v>0.2</v>
          </cell>
          <cell r="O2133">
            <v>2</v>
          </cell>
        </row>
        <row r="2134">
          <cell r="H2134" t="str">
            <v>[520.5071, 502.4967, 236.2369, 254.2479, 272.2555]</v>
          </cell>
          <cell r="I2134" t="str">
            <v>[27351.7383, 6435.5498, 5837.293, 1400.5137, 70.4083]</v>
          </cell>
          <cell r="J2134" t="str">
            <v>['Cer(d34:1)-1H2O', 'Cer(d34:1)-2H2O', 'd16:1', 'd16:1+OH', 'd16:1+2OH']</v>
          </cell>
          <cell r="K2134">
            <v>41095.503100000002</v>
          </cell>
          <cell r="L2134">
            <v>66.399999999999991</v>
          </cell>
          <cell r="M2134">
            <v>0.17</v>
          </cell>
          <cell r="O2134">
            <v>2</v>
          </cell>
        </row>
        <row r="2135">
          <cell r="H2135" t="str">
            <v>[346.325, 292.3051, 328.3198, 520.5121]</v>
          </cell>
          <cell r="I2135" t="str">
            <v>[323.205, 210.0312, 93.7788, 35.0]</v>
          </cell>
          <cell r="J2135" t="str">
            <v>['t20:0+3OH', 't20:0', 't20:0+2OH', 'Cer(t34:0)-2H2O']</v>
          </cell>
          <cell r="K2135">
            <v>662.0150000000001</v>
          </cell>
          <cell r="L2135">
            <v>50</v>
          </cell>
          <cell r="M2135">
            <v>1</v>
          </cell>
          <cell r="O2135">
            <v>2</v>
          </cell>
        </row>
        <row r="2136">
          <cell r="H2136" t="str">
            <v>[258.2417, 240.2278, 520.5121]</v>
          </cell>
          <cell r="I2136" t="str">
            <v>[423.5153, 172.375, 35.0]</v>
          </cell>
          <cell r="J2136" t="str">
            <v>['t15:0+2OH', 't15:0+OH', 'Cer(t34:0)-2H2O']</v>
          </cell>
          <cell r="K2136">
            <v>630.89030000000002</v>
          </cell>
          <cell r="L2136">
            <v>34.200000000000003</v>
          </cell>
          <cell r="M2136">
            <v>0.95</v>
          </cell>
          <cell r="O2136">
            <v>2</v>
          </cell>
        </row>
        <row r="2137">
          <cell r="H2137" t="str">
            <v>[300.2929, 318.2975, 520.5121]</v>
          </cell>
          <cell r="I2137" t="str">
            <v>[376.2893, 139.5, 35.0]</v>
          </cell>
          <cell r="J2137" t="str">
            <v>['t18:0+2OH', 't18:0+3OH', 'Cer(t34:0)-2H2O']</v>
          </cell>
          <cell r="K2137">
            <v>550.78930000000003</v>
          </cell>
          <cell r="L2137">
            <v>30.4</v>
          </cell>
          <cell r="M2137">
            <v>0.83</v>
          </cell>
          <cell r="O2137">
            <v>2</v>
          </cell>
        </row>
        <row r="2138">
          <cell r="H2138" t="str">
            <v>[262.2521, 280.2633, 540.4736, 298.272]</v>
          </cell>
          <cell r="I2138" t="str">
            <v>[8754.292, 2027.1967, 510.3857, 68.0625]</v>
          </cell>
          <cell r="J2138" t="str">
            <v>['d18:2', 'd18:2+OH', 'Cer(d36:5)-1H2O', 'd18:2+2OH']</v>
          </cell>
          <cell r="K2138">
            <v>11359.936900000001</v>
          </cell>
          <cell r="L2138">
            <v>67</v>
          </cell>
          <cell r="M2138">
            <v>1</v>
          </cell>
          <cell r="O2138">
            <v>2</v>
          </cell>
        </row>
        <row r="2139">
          <cell r="H2139" t="str">
            <v>[222.1841, 540.4736, 204.1767, 240.1939]</v>
          </cell>
          <cell r="I2139" t="str">
            <v>[965.6263, 510.3857, 321.3393, 88.0625]</v>
          </cell>
          <cell r="J2139" t="str">
            <v>['d14:3+OH', 'Cer(d36:5)-1H2O', 'd14:3', 'd14:3+2OH']</v>
          </cell>
          <cell r="K2139">
            <v>1885.4138</v>
          </cell>
          <cell r="L2139">
            <v>53.6</v>
          </cell>
          <cell r="M2139">
            <v>0.17</v>
          </cell>
          <cell r="O2139">
            <v>2</v>
          </cell>
        </row>
        <row r="2140">
          <cell r="H2140" t="str">
            <v>[276.2675, 294.2771, 540.4736]</v>
          </cell>
          <cell r="I2140" t="str">
            <v>[1030.8135, 725.0183, 510.3857]</v>
          </cell>
          <cell r="J2140" t="str">
            <v>['d19:2', 'd19:2+OH', 'Cer(d36:5)-1H2O']</v>
          </cell>
          <cell r="K2140">
            <v>2266.2175000000002</v>
          </cell>
          <cell r="L2140">
            <v>45</v>
          </cell>
          <cell r="M2140">
            <v>0.2</v>
          </cell>
          <cell r="O2140">
            <v>2</v>
          </cell>
        </row>
        <row r="2141">
          <cell r="H2141" t="str">
            <v>[310.3097, 544.5074, 328.3199, 526.4935, 292.2977]</v>
          </cell>
          <cell r="I2141" t="str">
            <v>[526368.3125, 111343.9375, 3941.0232, 620.375, 373.0009]</v>
          </cell>
          <cell r="J2141" t="str">
            <v>['d20:1+OH', 'Cer(d36:3)-1H2O', 'd20:1+2OH', 'Cer(d36:3)-2H2O', 'd20:1']</v>
          </cell>
          <cell r="K2141">
            <v>642646.64910000004</v>
          </cell>
          <cell r="L2141">
            <v>83</v>
          </cell>
          <cell r="M2141">
            <v>1</v>
          </cell>
          <cell r="O2141">
            <v>2</v>
          </cell>
        </row>
        <row r="2142">
          <cell r="H2142" t="str">
            <v>[206.1899, 544.5074, 224.1998, 526.4935, 242.215]</v>
          </cell>
          <cell r="I2142" t="str">
            <v>[227869.4531, 111343.9375, 3422.5754, 620.375, 237.0]</v>
          </cell>
          <cell r="J2142" t="str">
            <v>['d14:2', 'Cer(d36:3)-1H2O', 'd14:2+OH', 'Cer(d36:3)-2H2O', 'd14:2+2OH']</v>
          </cell>
          <cell r="K2142">
            <v>343493.34100000001</v>
          </cell>
          <cell r="L2142">
            <v>74.7</v>
          </cell>
          <cell r="M2142">
            <v>0.53</v>
          </cell>
          <cell r="O2142">
            <v>2</v>
          </cell>
        </row>
        <row r="2143">
          <cell r="H2143" t="str">
            <v>[544.5074, 234.2214, 252.2305, 526.4935]</v>
          </cell>
          <cell r="I2143" t="str">
            <v>[111343.9375, 59615.6875, 1209.4592, 620.375]</v>
          </cell>
          <cell r="J2143" t="str">
            <v>['Cer(d36:3)-1H2O', 'd16:2', 'd16:2+OH', 'Cer(d36:3)-2H2O']</v>
          </cell>
          <cell r="K2143">
            <v>172789.45920000001</v>
          </cell>
          <cell r="L2143">
            <v>53.6</v>
          </cell>
          <cell r="M2143">
            <v>0.27</v>
          </cell>
          <cell r="O2143">
            <v>2</v>
          </cell>
        </row>
        <row r="2144">
          <cell r="H2144" t="str">
            <v>[552.533, 552.533, 282.2773, 264.2683, 300.2887, 534.52, 534.52, 318.2974, 516.5177, 516.5177]</v>
          </cell>
          <cell r="I2144" t="str">
            <v>[6427.9253, 6427.9253, 1930.3969, 1594.0044, 1428.1328, 1288.5795, 1288.5795, 844.6348, 66.0833, 66.0833]</v>
          </cell>
          <cell r="J2144" t="str">
            <v>['Cer(t35:0)-1H2O', 'Cer(t35:0)-1H2O', 't18:0+OH', 't18:0', 't18:0+2OH', 'Cer(t35:0)-2H2O', 'Cer(t35:0)-2H2O', 't18:0+3OH', 'Cer(t35:0)-3H2O', 'Cer(t35:0)-3H2O']</v>
          </cell>
          <cell r="K2144">
            <v>21362.345099999991</v>
          </cell>
          <cell r="L2144">
            <v>125</v>
          </cell>
          <cell r="M2144">
            <v>1</v>
          </cell>
          <cell r="O2144">
            <v>2</v>
          </cell>
        </row>
        <row r="2145">
          <cell r="H2145" t="str">
            <v>[552.533, 552.533, 298.3085, 534.52, 534.52, 280.2947, 316.3238]</v>
          </cell>
          <cell r="I2145" t="str">
            <v>[6427.9253, 6427.9253, 3257.7981, 1288.5795, 1288.5795, 344.5088, 127.5104]</v>
          </cell>
          <cell r="J2145" t="str">
            <v>['Cer(d35:0)(2OH)-1H2O', 'Cer(d35:0)(2OH)-1H2O', 'd19:0+OH', 'Cer(d35:0)(2OH)-2H2O', 'Cer(d35:0)(2OH)-2H2O', 'd19:0', 'd19:0+2OH']</v>
          </cell>
          <cell r="K2145">
            <v>19162.8269</v>
          </cell>
          <cell r="L2145">
            <v>105.3</v>
          </cell>
          <cell r="M2145">
            <v>0.9</v>
          </cell>
          <cell r="O2145">
            <v>2</v>
          </cell>
        </row>
        <row r="2146">
          <cell r="H2146" t="str">
            <v>[552.533, 552.533, 534.52, 534.52, 314.3026, 296.2952, 278.2856, 332.3178, 516.5177, 516.5177]</v>
          </cell>
          <cell r="I2146" t="str">
            <v>[6427.9253, 6427.9253, 1288.5795, 1288.5795, 849.6121, 793.8824, 717.6076, 211.125, 66.0833, 66.0833]</v>
          </cell>
          <cell r="J2146" t="str">
            <v>['Cer(t35:0)-1H2O', 'Cer(t35:0)-1H2O', 'Cer(t35:0)-2H2O', 'Cer(t35:0)-2H2O', 't19:0+2OH', 't19:0+OH', 't19:0', 't19:0+3OH', 'Cer(t35:0)-3H2O', 'Cer(t35:0)-3H2O']</v>
          </cell>
          <cell r="K2146">
            <v>18137.403299999991</v>
          </cell>
          <cell r="L2146">
            <v>87.5</v>
          </cell>
          <cell r="M2146">
            <v>0.85</v>
          </cell>
          <cell r="O2146">
            <v>2</v>
          </cell>
        </row>
        <row r="2147">
          <cell r="H2147" t="str">
            <v>[552.533, 552.533, 534.52, 534.52, 250.2505, 268.2642, 304.284, 516.5177, 516.5177, 286.2687]</v>
          </cell>
          <cell r="I2147" t="str">
            <v>[6427.9253, 6427.9253, 1288.5795, 1288.5795, 330.125, 216.0833, 183.7788, 66.0833, 66.0833, 51.25]</v>
          </cell>
          <cell r="J2147" t="str">
            <v>['Cer(t35:0)-1H2O', 'Cer(t35:0)-1H2O', 'Cer(t35:0)-2H2O', 'Cer(t35:0)-2H2O', 't17:0', 't17:0+OH', 't17:0+3OH', 'Cer(t35:0)-3H2O', 'Cer(t35:0)-3H2O', 't17:0+2OH']</v>
          </cell>
          <cell r="K2147">
            <v>16346.4133</v>
          </cell>
          <cell r="L2147">
            <v>125</v>
          </cell>
          <cell r="M2147">
            <v>1</v>
          </cell>
          <cell r="O2147">
            <v>2</v>
          </cell>
        </row>
        <row r="2148">
          <cell r="H2148" t="str">
            <v>[246.2391, 210.2229, 542.4605, 228.2301]</v>
          </cell>
          <cell r="I2148" t="str">
            <v>[57046.3047, 265.0046, 137.4, 117.5089]</v>
          </cell>
          <cell r="J2148" t="str">
            <v>['d14:0+2OH', 'd14:0', 'Cer(d35:4)(dOH)-2H2O', 'd14:0+OH']</v>
          </cell>
          <cell r="K2148">
            <v>57566.218200000003</v>
          </cell>
          <cell r="L2148">
            <v>67</v>
          </cell>
          <cell r="M2148">
            <v>1</v>
          </cell>
          <cell r="O2148">
            <v>2</v>
          </cell>
        </row>
        <row r="2149">
          <cell r="H2149" t="str">
            <v>[264.2721, 282.2834, 300.2882, 542.4605]</v>
          </cell>
          <cell r="I2149" t="str">
            <v>[8388.1074, 1612.329, 182.1875, 137.4]</v>
          </cell>
          <cell r="J2149" t="str">
            <v>['d18:1', 'd18:1+OH', 'd18:1+2OH', 'Cer(d35:4)(dOH)-2H2O']</v>
          </cell>
          <cell r="K2149">
            <v>10320.0239</v>
          </cell>
          <cell r="L2149">
            <v>53.6</v>
          </cell>
          <cell r="M2149">
            <v>0.18</v>
          </cell>
          <cell r="O2149">
            <v>2</v>
          </cell>
        </row>
        <row r="2150">
          <cell r="H2150" t="str">
            <v>[324.3254, 306.3109, 542.4605]</v>
          </cell>
          <cell r="I2150" t="str">
            <v>[24082.8809, 266.625, 137.4]</v>
          </cell>
          <cell r="J2150" t="str">
            <v>['d21:1+OH', 'd21:1', 'Cer(d35:4)(dOH)-2H2O']</v>
          </cell>
          <cell r="K2150">
            <v>24486.905900000002</v>
          </cell>
          <cell r="L2150">
            <v>45</v>
          </cell>
          <cell r="M2150">
            <v>0.43</v>
          </cell>
          <cell r="O2150">
            <v>2</v>
          </cell>
        </row>
        <row r="2151">
          <cell r="H2151" t="str">
            <v>[564.5693, 228.2316, 210.2221, 246.2407, 546.5577]</v>
          </cell>
          <cell r="I2151" t="str">
            <v>[16977.707, 3920.9167, 2178.8452, 1274.4218, 1157.8484]</v>
          </cell>
          <cell r="J2151" t="str">
            <v>['Cer(d37:0)-1H2O', 'd14:0+OH', 'd14:0', 'd14:0+2OH', 'Cer(d37:0)-2H2O']</v>
          </cell>
          <cell r="K2151">
            <v>25509.739099999999</v>
          </cell>
          <cell r="L2151">
            <v>83</v>
          </cell>
          <cell r="M2151">
            <v>1</v>
          </cell>
          <cell r="O2151">
            <v>2</v>
          </cell>
        </row>
        <row r="2152">
          <cell r="H2152" t="str">
            <v>[564.5693, 224.2366, 242.246, 546.5577, 260.2576]</v>
          </cell>
          <cell r="I2152" t="str">
            <v>[16977.707, 1532.2544, 1440.4005, 1157.8484, 511.3996]</v>
          </cell>
          <cell r="J2152" t="str">
            <v>['Cer(d37:0)-1H2O', 'd15:0', 'd15:0+OH', 'Cer(d37:0)-2H2O', 'd15:0+2OH']</v>
          </cell>
          <cell r="K2152">
            <v>21619.609899999999</v>
          </cell>
          <cell r="L2152">
            <v>74.7</v>
          </cell>
          <cell r="M2152">
            <v>0.85</v>
          </cell>
          <cell r="O2152">
            <v>2</v>
          </cell>
        </row>
        <row r="2153">
          <cell r="H2153" t="str">
            <v>[564.5693, 546.5577, 256.2618, 238.2516, 274.2697]</v>
          </cell>
          <cell r="I2153" t="str">
            <v>[16977.707, 1157.8484, 759.7528, 515.5215, 279.1488]</v>
          </cell>
          <cell r="J2153" t="str">
            <v>['Cer(d37:0)-1H2O', 'Cer(d37:0)-2H2O', 'd16:0+OH', 'd16:0', 'd16:0+2OH']</v>
          </cell>
          <cell r="K2153">
            <v>19689.97849999999</v>
          </cell>
          <cell r="L2153">
            <v>58.099999999999987</v>
          </cell>
          <cell r="M2153">
            <v>0.77</v>
          </cell>
          <cell r="O2153">
            <v>2</v>
          </cell>
        </row>
        <row r="2154">
          <cell r="H2154" t="str">
            <v>[584.409, 204.1721, 566.4149, 548.3878]</v>
          </cell>
          <cell r="I2154" t="str">
            <v>[971.5095, 357.5294, 167.3196, 77.625]</v>
          </cell>
          <cell r="J2154" t="str">
            <v>['HexCer(d26:3)', 'd14:3', 'HexCer(d26:3)-1H2O', 'HexCer(d26:3)-2H2O']</v>
          </cell>
          <cell r="K2154">
            <v>1573.9835</v>
          </cell>
          <cell r="L2154">
            <v>44</v>
          </cell>
          <cell r="M2154">
            <v>1</v>
          </cell>
          <cell r="O2154">
            <v>2</v>
          </cell>
        </row>
        <row r="2155">
          <cell r="H2155" t="str">
            <v>[584.409, 206.1904, 566.4149, 548.3878]</v>
          </cell>
          <cell r="I2155" t="str">
            <v>[971.5095, 273.0357, 167.3196, 77.625]</v>
          </cell>
          <cell r="J2155" t="str">
            <v>['HexCer(d26:3)', 'd14:2', 'HexCer(d26:3)-1H2O', 'HexCer(d26:3)-2H2O']</v>
          </cell>
          <cell r="K2155">
            <v>1489.4898000000001</v>
          </cell>
          <cell r="L2155">
            <v>39.6</v>
          </cell>
          <cell r="M2155">
            <v>0.95</v>
          </cell>
          <cell r="O2155">
            <v>2</v>
          </cell>
        </row>
        <row r="2156">
          <cell r="H2156" t="str">
            <v>[584.409, 254.2123, 566.4149, 548.3878]</v>
          </cell>
          <cell r="I2156" t="str">
            <v>[971.5095, 218.7467, 167.3196, 77.625]</v>
          </cell>
          <cell r="J2156" t="str">
            <v>['HexCer(d26:3)', 'd15:3+2OH', 'HexCer(d26:3)-1H2O', 'HexCer(d26:3)-2H2O']</v>
          </cell>
          <cell r="K2156">
            <v>1435.2008000000001</v>
          </cell>
          <cell r="L2156">
            <v>35.200000000000003</v>
          </cell>
          <cell r="M2156">
            <v>0.91</v>
          </cell>
          <cell r="O2156">
            <v>2</v>
          </cell>
        </row>
        <row r="2157">
          <cell r="H2157" t="str">
            <v>[304.2905, 566.5417, 250.2539, 268.2589, 530.5254]</v>
          </cell>
          <cell r="I2157" t="str">
            <v>[4473.9443, 217.0179, 134.5956, 61.7788, 20.8929]</v>
          </cell>
          <cell r="J2157" t="str">
            <v>['t17:0+3OH', 'Cer(t36:0)-1H2O', 't17:0', 't17:0+OH', 'Cer(t36:0)-3H2O']</v>
          </cell>
          <cell r="K2157">
            <v>4908.2294999999986</v>
          </cell>
          <cell r="L2157">
            <v>62</v>
          </cell>
          <cell r="M2157">
            <v>1</v>
          </cell>
          <cell r="O2157">
            <v>2</v>
          </cell>
        </row>
        <row r="2158">
          <cell r="H2158" t="str">
            <v>[312.3295, 566.5417, 294.3191]</v>
          </cell>
          <cell r="I2158" t="str">
            <v>[676.8846, 217.0179, 124.3214]</v>
          </cell>
          <cell r="J2158" t="str">
            <v>['d20:0+OH', 'Cer(d36:0)(2OH)-1H2O', 'd20:0']</v>
          </cell>
          <cell r="K2158">
            <v>1018.2239</v>
          </cell>
          <cell r="L2158">
            <v>45</v>
          </cell>
          <cell r="M2158">
            <v>0.21</v>
          </cell>
          <cell r="O2158">
            <v>2</v>
          </cell>
        </row>
        <row r="2159">
          <cell r="H2159" t="str">
            <v>[314.3054, 566.5417, 278.2884, 332.315, 296.2899, 530.5254]</v>
          </cell>
          <cell r="I2159" t="str">
            <v>[256.645, 217.0179, 149.25, 86.0357, 81.1607, 20.8929]</v>
          </cell>
          <cell r="J2159" t="str">
            <v>['t19:0+2OH', 'Cer(t36:0)-1H2O', 't19:0', 't19:0+3OH', 't19:0+OH', 'Cer(t36:0)-3H2O']</v>
          </cell>
          <cell r="K2159">
            <v>811.00220000000013</v>
          </cell>
          <cell r="L2159">
            <v>45</v>
          </cell>
          <cell r="M2159">
            <v>0.17</v>
          </cell>
          <cell r="O2159">
            <v>2</v>
          </cell>
        </row>
        <row r="2160">
          <cell r="H2160" t="str">
            <v>[590.515, 590.515, 266.2461, 284.2628, 302.2644]</v>
          </cell>
          <cell r="I2160" t="str">
            <v>[204.3636, 204.3636, 200.7853, 175.6437, 27.8]</v>
          </cell>
          <cell r="J2160" t="str">
            <v>['Cer(t37:3)(2OH)-1H2O', 'Cer(t37:3)(2OH)-1H2O', 't17:1+OH', 't17:1+2OH', 't17:1+3OH']</v>
          </cell>
          <cell r="K2160">
            <v>812.95619999999997</v>
          </cell>
          <cell r="L2160">
            <v>62</v>
          </cell>
          <cell r="M2160">
            <v>1</v>
          </cell>
          <cell r="O2160">
            <v>2</v>
          </cell>
        </row>
        <row r="2161">
          <cell r="H2161" t="str">
            <v>[590.515, 590.515, 266.2461, 284.2628]</v>
          </cell>
          <cell r="I2161" t="str">
            <v>[204.3636, 204.3636, 200.7853, 175.6437]</v>
          </cell>
          <cell r="J2161" t="str">
            <v>['Cer(d37:3)(dOH)-1H2O', 'Cer(d37:3)(dOH)-1H2O', 'd17:2+OH', 'd17:2+2OH']</v>
          </cell>
          <cell r="K2161">
            <v>785.15620000000001</v>
          </cell>
          <cell r="L2161">
            <v>60.3</v>
          </cell>
          <cell r="M2161">
            <v>0.97</v>
          </cell>
          <cell r="O2161">
            <v>2</v>
          </cell>
        </row>
        <row r="2162">
          <cell r="H2162" t="str">
            <v>[590.515, 590.515, 352.3581, 370.368, 334.346]</v>
          </cell>
          <cell r="I2162" t="str">
            <v>[204.3636, 204.3636, 185.1976, 81.0, 42.0]</v>
          </cell>
          <cell r="J2162" t="str">
            <v>['Cer(d37:3)(dOH)-1H2O', 'Cer(d37:3)(dOH)-1H2O', 'd23:1+OH', 'd23:1+2OH', 'd23:1']</v>
          </cell>
          <cell r="K2162">
            <v>716.9248</v>
          </cell>
          <cell r="L2162">
            <v>49.8</v>
          </cell>
          <cell r="M2162">
            <v>0.88</v>
          </cell>
          <cell r="O2162">
            <v>2</v>
          </cell>
        </row>
        <row r="2163">
          <cell r="H2163" t="str">
            <v>[282.2792, 264.2668, 300.2857, 318.2989, 590.515, 590.515]</v>
          </cell>
          <cell r="I2163" t="str">
            <v>[2012.1588, 691.375, 337.9651, 213.0417, 204.3636, 204.3636]</v>
          </cell>
          <cell r="J2163" t="str">
            <v>['t18:0+OH', 't18:0', 't18:0+2OH', 't18:0+3OH', 'Cer(t37:3)(2OH)-1H2O', 'Cer(t37:3)(2OH)-1H2O']</v>
          </cell>
          <cell r="K2163">
            <v>3663.267800000001</v>
          </cell>
          <cell r="L2163">
            <v>75</v>
          </cell>
          <cell r="M2163">
            <v>1</v>
          </cell>
          <cell r="O2163">
            <v>2</v>
          </cell>
        </row>
        <row r="2164">
          <cell r="H2164" t="str">
            <v>[282.2792, 264.2668, 300.2857, 590.515, 590.515]</v>
          </cell>
          <cell r="I2164" t="str">
            <v>[2012.1588, 691.375, 337.9651, 204.3636, 204.3636]</v>
          </cell>
          <cell r="J2164" t="str">
            <v>['d18:1+OH', 'd18:1', 'd18:1+2OH', 'Cer(d37:3)(dOH)-1H2O', 'Cer(d37:3)(dOH)-1H2O']</v>
          </cell>
          <cell r="K2164">
            <v>3450.2260999999999</v>
          </cell>
          <cell r="L2164">
            <v>74.7</v>
          </cell>
          <cell r="M2164">
            <v>0.94</v>
          </cell>
          <cell r="O2164">
            <v>2</v>
          </cell>
        </row>
        <row r="2165">
          <cell r="H2165" t="str">
            <v>[208.2057, 226.2141, 590.515, 590.515, 262.2335, 244.2273]</v>
          </cell>
          <cell r="I2165" t="str">
            <v>[1643.0011, 416.1925, 204.3636, 204.3636, 67.7202, 36.375]</v>
          </cell>
          <cell r="J2165" t="str">
            <v>['t14:0', 't14:0+OH', 'Cer(t37:3)(2OH)-1H2O', 'Cer(t37:3)(2OH)-1H2O', 't14:0+3OH', 't14:0+2OH']</v>
          </cell>
          <cell r="K2165">
            <v>2572.016000000001</v>
          </cell>
          <cell r="L2165">
            <v>60</v>
          </cell>
          <cell r="M2165">
            <v>0.7</v>
          </cell>
          <cell r="O2165">
            <v>2</v>
          </cell>
        </row>
        <row r="2166">
          <cell r="H2166" t="str">
            <v>[606.5519, 282.2802, 300.2894, 264.2691, 318.299, 588.5382]</v>
          </cell>
          <cell r="I2166" t="str">
            <v>[1890.8926, 1498.3511, 834.3758, 797.0865, 578.9764, 182.8929]</v>
          </cell>
          <cell r="J2166" t="str">
            <v>['Cer(t38:2)(2OH)-1H2O', 't18:0+OH', 't18:0+2OH', 't18:0', 't18:0+3OH', 'Cer(t38:2)(2OH)-2H2O']</v>
          </cell>
          <cell r="K2166">
            <v>5782.5753000000004</v>
          </cell>
          <cell r="L2166">
            <v>75</v>
          </cell>
          <cell r="M2166">
            <v>1</v>
          </cell>
          <cell r="O2166">
            <v>2</v>
          </cell>
        </row>
        <row r="2167">
          <cell r="H2167" t="str">
            <v>[340.3556, 606.5519, 358.3668, 588.5382, 322.3421]</v>
          </cell>
          <cell r="I2167" t="str">
            <v>[2660.9695, 1890.8926, 536.0245, 182.8929, 81.1429]</v>
          </cell>
          <cell r="J2167" t="str">
            <v>['d22:0+OH', 'Cer(d38:2)(dOH)-1H2O', 'd22:0+2OH', 'Cer(d38:2)(dOH)-2H2O', 'd22:0']</v>
          </cell>
          <cell r="K2167">
            <v>5351.9223999999986</v>
          </cell>
          <cell r="L2167">
            <v>74.7</v>
          </cell>
          <cell r="M2167">
            <v>0.93</v>
          </cell>
          <cell r="O2167">
            <v>2</v>
          </cell>
        </row>
        <row r="2168">
          <cell r="H2168" t="str">
            <v>[606.5519, 282.2802, 300.2894, 264.2691, 588.5382]</v>
          </cell>
          <cell r="I2168" t="str">
            <v>[1890.8926, 1498.3511, 834.3758, 797.0865, 182.8929]</v>
          </cell>
          <cell r="J2168" t="str">
            <v>['Cer(d38:2)(dOH)-1H2O', 'd18:1+OH', 'd18:1+2OH', 'd18:1', 'Cer(d38:2)(dOH)-2H2O']</v>
          </cell>
          <cell r="K2168">
            <v>5203.5989</v>
          </cell>
          <cell r="L2168">
            <v>66.399999999999991</v>
          </cell>
          <cell r="M2168">
            <v>0.9</v>
          </cell>
          <cell r="O2168">
            <v>2</v>
          </cell>
        </row>
        <row r="2169">
          <cell r="H2169" t="str">
            <v>[264.2648, 282.2779, 300.2897, 318.3044, 622.5376]</v>
          </cell>
          <cell r="I2169" t="str">
            <v>[7575.9541, 2469.8062, 2058.7815, 124.75, 81.0833]</v>
          </cell>
          <cell r="J2169" t="str">
            <v>['t18:0', 't18:0+OH', 't18:0+2OH', 't18:0+3OH', 'Cer(t38:2)(dOH)-1H2O']</v>
          </cell>
          <cell r="K2169">
            <v>12310.375099999999</v>
          </cell>
          <cell r="L2169">
            <v>62</v>
          </cell>
          <cell r="M2169">
            <v>1</v>
          </cell>
          <cell r="O2169">
            <v>2</v>
          </cell>
        </row>
        <row r="2170">
          <cell r="H2170" t="str">
            <v>[312.2909, 294.2815, 276.2689, 622.5376, 330.302]</v>
          </cell>
          <cell r="I2170" t="str">
            <v>[4494.7812, 1742.9783, 179.9512, 81.0833, 55.125]</v>
          </cell>
          <cell r="J2170" t="str">
            <v>['t19:1+2OH', 't19:1+OH', 't19:1', 'Cer(t38:2)(dOH)-1H2O', 't19:1+3OH']</v>
          </cell>
          <cell r="K2170">
            <v>6553.9190000000008</v>
          </cell>
          <cell r="L2170">
            <v>55.8</v>
          </cell>
          <cell r="M2170">
            <v>0.53</v>
          </cell>
          <cell r="O2170">
            <v>2</v>
          </cell>
        </row>
        <row r="2171">
          <cell r="H2171" t="str">
            <v>[280.2604, 262.2499, 298.2754, 316.2865, 622.5376]</v>
          </cell>
          <cell r="I2171" t="str">
            <v>[3336.5652, 781.2319, 285.641, 90.2812, 81.0833]</v>
          </cell>
          <cell r="J2171" t="str">
            <v>['t18:1+OH', 't18:1', 't18:1+2OH', 't18:1+3OH', 'Cer(t38:2)(dOH)-1H2O']</v>
          </cell>
          <cell r="K2171">
            <v>4574.8026</v>
          </cell>
          <cell r="L2171">
            <v>49.6</v>
          </cell>
          <cell r="M2171">
            <v>0.37</v>
          </cell>
          <cell r="O2171">
            <v>2</v>
          </cell>
        </row>
        <row r="2172">
          <cell r="H2172" t="str">
            <v>[622.6115, 622.6115, 282.2778, 264.2677, 300.2885, 318.299, 604.6016, 604.6016, 586.5923, 586.5923]</v>
          </cell>
          <cell r="I2172" t="str">
            <v>[43502.0703, 43502.0703, 15262.2275, 12691.5957, 10226.3506, 6554.8252, 5457.624, 5457.624, 701.0662, 701.0662]</v>
          </cell>
          <cell r="J2172" t="str">
            <v>['Cer(t40:0)-1H2O', 'Cer(t40:0)-1H2O', 't18:0+OH', 't18:0', 't18:0+2OH', 't18:0+3OH', 'Cer(t40:0)-2H2O', 'Cer(t40:0)-2H2O', 'Cer(t40:0)-3H2O', 'Cer(t40:0)-3H2O']</v>
          </cell>
          <cell r="K2172">
            <v>144056.51999999999</v>
          </cell>
          <cell r="L2172">
            <v>125</v>
          </cell>
          <cell r="M2172">
            <v>1</v>
          </cell>
          <cell r="O2172">
            <v>2</v>
          </cell>
        </row>
        <row r="2173">
          <cell r="H2173" t="str">
            <v>[622.6115, 622.6115, 604.6016, 604.6016, 340.3564, 322.3439, 358.3717]</v>
          </cell>
          <cell r="I2173" t="str">
            <v>[43502.0703, 43502.0703, 5457.624, 5457.624, 4005.6689, 283.7961, 77.1115]</v>
          </cell>
          <cell r="J2173" t="str">
            <v>['Cer(d40:0)(2OH)-1H2O', 'Cer(d40:0)(2OH)-1H2O', 'Cer(d40:0)(2OH)-2H2O', 'Cer(d40:0)(2OH)-2H2O', 'd22:0+OH', 'd22:0', 'd22:0+2OH']</v>
          </cell>
          <cell r="K2173">
            <v>102285.9651</v>
          </cell>
          <cell r="L2173">
            <v>93.6</v>
          </cell>
          <cell r="M2173">
            <v>0.71</v>
          </cell>
          <cell r="O2173">
            <v>2</v>
          </cell>
        </row>
        <row r="2174">
          <cell r="H2174" t="str">
            <v>[622.6115, 622.6115, 604.6016, 604.6016, 252.2683, 270.2791]</v>
          </cell>
          <cell r="I2174" t="str">
            <v>[43502.0703, 43502.0703, 5457.624, 5457.624, 3307.396, 2414.666]</v>
          </cell>
          <cell r="J2174" t="str">
            <v>['Cer(d40:0)(2OH)-1H2O', 'Cer(d40:0)(2OH)-1H2O', 'Cer(d40:0)(2OH)-2H2O', 'Cer(d40:0)(2OH)-2H2O', 'd17:0', 'd17:0+OH']</v>
          </cell>
          <cell r="K2174">
            <v>103641.4506</v>
          </cell>
          <cell r="L2174">
            <v>90</v>
          </cell>
          <cell r="M2174">
            <v>0.72</v>
          </cell>
          <cell r="O2174">
            <v>2</v>
          </cell>
        </row>
        <row r="2175">
          <cell r="H2175" t="str">
            <v>[350.3405, 368.35, 606.5509, 332.3278, 624.5604, 386.3635]</v>
          </cell>
          <cell r="I2175" t="str">
            <v>[19892.8906, 4029.8586, 304.8116, 174.1, 124.1667, 102.15]</v>
          </cell>
          <cell r="J2175" t="str">
            <v>['t23:1+OH', 't23:1+2OH', 'Cer(t38:1)(dOH)-2H2O', 't23:1', 'Cer(t38:1)(dOH)-1H2O', 't23:1+3OH']</v>
          </cell>
          <cell r="K2175">
            <v>24627.977500000001</v>
          </cell>
          <cell r="L2175">
            <v>75</v>
          </cell>
          <cell r="M2175">
            <v>1</v>
          </cell>
          <cell r="O2175">
            <v>2</v>
          </cell>
        </row>
        <row r="2176">
          <cell r="H2176" t="str">
            <v>[262.2535, 280.2654, 606.5509, 298.2789, 624.5604]</v>
          </cell>
          <cell r="I2176" t="str">
            <v>[1153.7689, 415.4029, 304.8116, 151.7202, 124.1667]</v>
          </cell>
          <cell r="J2176" t="str">
            <v>['t18:1', 't18:1+OH', 'Cer(t38:1)(dOH)-2H2O', 't18:1+2OH', 'Cer(t38:1)(dOH)-1H2O']</v>
          </cell>
          <cell r="K2176">
            <v>2149.8703</v>
          </cell>
          <cell r="L2176">
            <v>55.8</v>
          </cell>
          <cell r="M2176">
            <v>0.09</v>
          </cell>
          <cell r="O2176">
            <v>2</v>
          </cell>
        </row>
        <row r="2177">
          <cell r="H2177" t="str">
            <v>[252.2293, 234.2262, 606.5509, 270.2406, 624.5604]</v>
          </cell>
          <cell r="I2177" t="str">
            <v>[659.2817, 350.686, 304.8116, 167.2917, 124.1667]</v>
          </cell>
          <cell r="J2177" t="str">
            <v>['t16:1+OH', 't16:1', 'Cer(t38:1)(dOH)-2H2O', 't16:1+2OH', 'Cer(t38:1)(dOH)-1H2O']</v>
          </cell>
          <cell r="K2177">
            <v>1606.2376999999999</v>
          </cell>
          <cell r="L2177">
            <v>37.200000000000003</v>
          </cell>
          <cell r="M2177">
            <v>7.0000000000000007E-2</v>
          </cell>
          <cell r="O2177">
            <v>2</v>
          </cell>
        </row>
        <row r="2178">
          <cell r="H2178" t="str">
            <v>[300.2593, 630.505, 264.2279, 282.2484, 246.2249]</v>
          </cell>
          <cell r="I2178" t="str">
            <v>[1290.9619, 504.2439, 479.0274, 440.0829, 94.6806]</v>
          </cell>
          <cell r="J2178" t="str">
            <v>['t17:2+3OH', 'Cer(t39:5)(dOH)-1H2O', 't17:2+OH', 't17:2+2OH', 't17:2']</v>
          </cell>
          <cell r="K2178">
            <v>2808.9967000000001</v>
          </cell>
          <cell r="L2178">
            <v>62</v>
          </cell>
          <cell r="M2178">
            <v>1</v>
          </cell>
          <cell r="O2178">
            <v>2</v>
          </cell>
        </row>
        <row r="2179">
          <cell r="H2179" t="str">
            <v>[630.505, 248.2371, 284.2562, 266.2467, 302.2706]</v>
          </cell>
          <cell r="I2179" t="str">
            <v>[504.2439, 456.9512, 280.6889, 245.1053, 20.0]</v>
          </cell>
          <cell r="J2179" t="str">
            <v>['Cer(t39:5)(dOH)-1H2O', 't17:1', 't17:1+2OH', 't17:1+OH', 't17:1+3OH']</v>
          </cell>
          <cell r="K2179">
            <v>1506.9893</v>
          </cell>
          <cell r="L2179">
            <v>55.8</v>
          </cell>
          <cell r="M2179">
            <v>0.54</v>
          </cell>
          <cell r="O2179">
            <v>2</v>
          </cell>
        </row>
        <row r="2180">
          <cell r="H2180" t="str">
            <v>[630.505, 298.2716, 280.2583, 262.2478, 316.2827]</v>
          </cell>
          <cell r="I2180" t="str">
            <v>[504.2439, 260.5332, 233.5331, 178.0, 100.0]</v>
          </cell>
          <cell r="J2180" t="str">
            <v>['Cer(t39:5)(dOH)-1H2O', 't18:1+2OH', 't18:1+OH', 't18:1', 't18:1+3OH']</v>
          </cell>
          <cell r="K2180">
            <v>1276.3101999999999</v>
          </cell>
          <cell r="L2180">
            <v>43.4</v>
          </cell>
          <cell r="M2180">
            <v>0.45</v>
          </cell>
          <cell r="O2180">
            <v>2</v>
          </cell>
        </row>
        <row r="2181">
          <cell r="H2181" t="str">
            <v>[336.361, 630.582, 354.3711]</v>
          </cell>
          <cell r="I2181" t="str">
            <v>[1435.0, 248.4088, 200.967]</v>
          </cell>
          <cell r="J2181" t="str">
            <v>['d23:0', 'Cer(d41:3)(2OH)-1H2O', 'd23:0+OH']</v>
          </cell>
          <cell r="K2181">
            <v>1884.3758</v>
          </cell>
          <cell r="L2181">
            <v>50</v>
          </cell>
          <cell r="M2181">
            <v>1</v>
          </cell>
          <cell r="O2181">
            <v>2</v>
          </cell>
        </row>
        <row r="2182">
          <cell r="H2182" t="str">
            <v>[336.3232, 354.3352, 630.582]</v>
          </cell>
          <cell r="I2182" t="str">
            <v>[1044.651, 357.5294, 248.4088]</v>
          </cell>
          <cell r="J2182" t="str">
            <v>['d22:2+OH', 'd22:2+2OH', 'Cer(d41:3)(2OH)-1H2O']</v>
          </cell>
          <cell r="K2182">
            <v>1650.5891999999999</v>
          </cell>
          <cell r="L2182">
            <v>45</v>
          </cell>
          <cell r="M2182">
            <v>0.88</v>
          </cell>
          <cell r="O2182">
            <v>2</v>
          </cell>
        </row>
        <row r="2183">
          <cell r="H2183" t="str">
            <v>[292.2638, 630.582, 310.2736, 274.2548, 328.2788]</v>
          </cell>
          <cell r="I2183" t="str">
            <v>[789.6885, 248.4088, 165.2663, 129.125, 124.9]</v>
          </cell>
          <cell r="J2183" t="str">
            <v>['t19:2+OH', 'Cer(t41:3)-1H2O', 't19:2+2OH', 't19:2', 't19:2+3OH']</v>
          </cell>
          <cell r="K2183">
            <v>1457.3886</v>
          </cell>
          <cell r="L2183">
            <v>43.4</v>
          </cell>
          <cell r="M2183">
            <v>0.77</v>
          </cell>
          <cell r="O2183">
            <v>2</v>
          </cell>
        </row>
        <row r="2184">
          <cell r="H2184" t="str">
            <v>[656.5498, 656.5498, 308.3296, 638.525, 638.525, 476.4861, 476.4861]</v>
          </cell>
          <cell r="I2184" t="str">
            <v>[317.1158, 317.1158, 289.6945, 266.4696, 266.4696, 20.0833, 20.0833]</v>
          </cell>
          <cell r="J2184" t="str">
            <v>['HexCer(m32:1)', 'HexCer(m32:1)', 'm21:1', 'HexCer(m32:1)-1H2O', 'HexCer(m32:1)-1H2O', 'HexCer(m32:1)-Hex-H2O', 'HexCer(m32:1)-Hex-H2O']</v>
          </cell>
          <cell r="K2184">
            <v>1497.0319</v>
          </cell>
          <cell r="L2184">
            <v>100</v>
          </cell>
          <cell r="M2184">
            <v>1</v>
          </cell>
          <cell r="O2184">
            <v>2</v>
          </cell>
        </row>
        <row r="2185">
          <cell r="H2185" t="str">
            <v>[656.5498, 656.5498, 638.525, 638.525, 284.2942, 476.4861, 476.4861]</v>
          </cell>
          <cell r="I2185" t="str">
            <v>[317.1158, 317.1158, 266.4696, 266.4696, 158.125, 20.0833, 20.0833]</v>
          </cell>
          <cell r="J2185" t="str">
            <v>['HexCer(m32:1)', 'HexCer(m32:1)', 'HexCer(m32:1)-1H2O', 'HexCer(m32:1)-1H2O', 'm18:1+OH', 'HexCer(m32:1)-Hex-H2O', 'HexCer(m32:1)-Hex-H2O']</v>
          </cell>
          <cell r="K2185">
            <v>1365.4623999999999</v>
          </cell>
          <cell r="L2185">
            <v>90</v>
          </cell>
          <cell r="M2185">
            <v>0.91</v>
          </cell>
          <cell r="O2185">
            <v>2</v>
          </cell>
        </row>
        <row r="2186">
          <cell r="H2186" t="str">
            <v>[656.5498, 656.5498, 638.525, 638.525, 476.4861, 476.4861, 286.3125]</v>
          </cell>
          <cell r="I2186" t="str">
            <v>[317.1158, 317.1158, 266.4696, 266.4696, 20.0833, 20.0833, 20.0833]</v>
          </cell>
          <cell r="J2186" t="str">
            <v>['HexCer(m32:1)', 'HexCer(m32:1)', 'HexCer(m32:1)-1H2O', 'HexCer(m32:1)-1H2O', 'HexCer(m32:1)-Hex-H2O', 'HexCer(m32:1)-Hex-H2O', 'm18:0+OH']</v>
          </cell>
          <cell r="K2186">
            <v>1227.4206999999999</v>
          </cell>
          <cell r="L2186">
            <v>70</v>
          </cell>
          <cell r="M2186">
            <v>0.82</v>
          </cell>
          <cell r="O2186">
            <v>2</v>
          </cell>
        </row>
        <row r="2187">
          <cell r="H2187" t="str">
            <v>[656.5498, 656.5498, 638.525, 638.525, 256.2622, 476.4861, 476.4861]</v>
          </cell>
          <cell r="I2187" t="str">
            <v>[317.1158, 317.1158, 266.4696, 266.4696, 262.0038, 20.0833, 20.0833]</v>
          </cell>
          <cell r="J2187" t="str">
            <v>['HexCer(m32:1)', 'HexCer(m32:1)', 'HexCer(m32:1)-1H2O', 'HexCer(m32:1)-1H2O', 'm16:1+OH', 'HexCer(m32:1)-Hex-H2O', 'HexCer(m32:1)-Hex-H2O']</v>
          </cell>
          <cell r="K2187">
            <v>1469.3412000000001</v>
          </cell>
          <cell r="L2187">
            <v>90</v>
          </cell>
          <cell r="M2187">
            <v>0.81</v>
          </cell>
          <cell r="O2187">
            <v>2</v>
          </cell>
        </row>
        <row r="2188">
          <cell r="H2188" t="str">
            <v>[656.5498, 656.5498, 638.525, 638.525, 340.3522, 476.4861, 476.4861]</v>
          </cell>
          <cell r="I2188" t="str">
            <v>[317.1158, 317.1158, 266.4696, 266.4696, 244.1342, 20.0833, 20.0833]</v>
          </cell>
          <cell r="J2188" t="str">
            <v>['HexCer(m32:1)', 'HexCer(m32:1)', 'HexCer(m32:1)-1H2O', 'HexCer(m32:1)-1H2O', 'm22:1+OH', 'HexCer(m32:1)-Hex-H2O', 'HexCer(m32:1)-Hex-H2O']</v>
          </cell>
          <cell r="K2188">
            <v>1451.4716000000001</v>
          </cell>
          <cell r="L2188">
            <v>80</v>
          </cell>
          <cell r="M2188">
            <v>0.8</v>
          </cell>
          <cell r="O2188">
            <v>2</v>
          </cell>
        </row>
        <row r="2189">
          <cell r="H2189" t="str">
            <v>[656.5498, 656.5498, 638.525, 638.525, 294.3153, 476.4861, 476.4861]</v>
          </cell>
          <cell r="I2189" t="str">
            <v>[317.1158, 317.1158, 266.4696, 266.4696, 180.4849, 20.0833, 20.0833]</v>
          </cell>
          <cell r="J2189" t="str">
            <v>['HexCer(m32:1)', 'HexCer(m32:1)', 'HexCer(m32:1)-1H2O', 'HexCer(m32:1)-1H2O', 'm20:1', 'HexCer(m32:1)-Hex-H2O', 'HexCer(m32:1)-Hex-H2O']</v>
          </cell>
          <cell r="K2189">
            <v>1387.8223</v>
          </cell>
          <cell r="L2189">
            <v>70</v>
          </cell>
          <cell r="M2189">
            <v>0.76</v>
          </cell>
          <cell r="O2189">
            <v>2</v>
          </cell>
        </row>
        <row r="2190">
          <cell r="H2190" t="str">
            <v>[288.2741, 306.2755, 646.6036]</v>
          </cell>
          <cell r="I2190" t="str">
            <v>[2181.9028, 93.0, 28.625]</v>
          </cell>
          <cell r="J2190" t="str">
            <v>['m20:4', 'm20:4+OH', 'Cer(m45:7)-1H2O']</v>
          </cell>
          <cell r="K2190">
            <v>2303.5277999999998</v>
          </cell>
          <cell r="L2190">
            <v>75</v>
          </cell>
          <cell r="M2190">
            <v>1</v>
          </cell>
          <cell r="O2190">
            <v>2</v>
          </cell>
        </row>
        <row r="2191">
          <cell r="H2191" t="str">
            <v>[372.3591, 646.6036]</v>
          </cell>
          <cell r="I2191" t="str">
            <v>[1503.5565, 28.625]</v>
          </cell>
          <cell r="J2191" t="str">
            <v>['m26:4', 'Cer(m45:7)-1H2O']</v>
          </cell>
          <cell r="K2191">
            <v>1532.1814999999999</v>
          </cell>
          <cell r="L2191">
            <v>45</v>
          </cell>
          <cell r="M2191">
            <v>0.67</v>
          </cell>
          <cell r="O2191">
            <v>2</v>
          </cell>
        </row>
        <row r="2192">
          <cell r="H2192" t="str">
            <v>[248.2422, 646.6036]</v>
          </cell>
          <cell r="I2192" t="str">
            <v>[1095.3608, 28.625]</v>
          </cell>
          <cell r="J2192" t="str">
            <v>['m17:3', 'Cer(m45:7)-1H2O']</v>
          </cell>
          <cell r="K2192">
            <v>1123.9857999999999</v>
          </cell>
          <cell r="L2192">
            <v>40</v>
          </cell>
          <cell r="M2192">
            <v>0.49</v>
          </cell>
          <cell r="O2192">
            <v>2</v>
          </cell>
        </row>
        <row r="2193">
          <cell r="H2193" t="str">
            <v>[282.2782, 264.2679, 300.2885, 318.2993, 650.5722, 614.5554]</v>
          </cell>
          <cell r="I2193" t="str">
            <v>[65457.3477, 35661.7031, 23621.7109, 1970.9012, 385.027, 23.0]</v>
          </cell>
          <cell r="J2193" t="str">
            <v>['t18:0+OH', 't18:0', 't18:0+2OH', 't18:0+3OH', 'Cer(t40:2)(dOH)-1H2O', 'Cer(t40:2)(dOH)-3H2O']</v>
          </cell>
          <cell r="K2193">
            <v>127119.6899</v>
          </cell>
          <cell r="L2193">
            <v>75</v>
          </cell>
          <cell r="M2193">
            <v>1</v>
          </cell>
          <cell r="O2193">
            <v>2</v>
          </cell>
        </row>
        <row r="2194">
          <cell r="H2194" t="str">
            <v>[262.2515, 280.2631, 298.273, 316.2835, 650.5722, 614.5554]</v>
          </cell>
          <cell r="I2194" t="str">
            <v>[5939.5024, 5380.4956, 2594.063, 718.1558, 385.027, 23.0]</v>
          </cell>
          <cell r="J2194" t="str">
            <v>['t18:1', 't18:1+OH', 't18:1+2OH', 't18:1+3OH', 'Cer(t40:2)(dOH)-1H2O', 'Cer(t40:2)(dOH)-3H2O']</v>
          </cell>
          <cell r="K2194">
            <v>15040.2438</v>
          </cell>
          <cell r="L2194">
            <v>67.5</v>
          </cell>
          <cell r="M2194">
            <v>0.12</v>
          </cell>
          <cell r="O2194">
            <v>2</v>
          </cell>
        </row>
        <row r="2195">
          <cell r="H2195" t="str">
            <v>[350.341, 368.3507, 650.5722, 386.3569, 332.3355, 614.5554]</v>
          </cell>
          <cell r="I2195" t="str">
            <v>[4302.8594, 1617.6969, 385.027, 174.244, 38.4491, 23.0]</v>
          </cell>
          <cell r="J2195" t="str">
            <v>['t23:1+OH', 't23:1+2OH', 'Cer(t40:2)(dOH)-1H2O', 't23:1+3OH', 't23:1', 'Cer(t40:2)(dOH)-3H2O']</v>
          </cell>
          <cell r="K2195">
            <v>6541.2763999999997</v>
          </cell>
          <cell r="L2195">
            <v>60</v>
          </cell>
          <cell r="M2195">
            <v>0.05</v>
          </cell>
          <cell r="O2195">
            <v>2</v>
          </cell>
        </row>
        <row r="2196">
          <cell r="H2196" t="str">
            <v>[671.487, 653.4762, 262.2206, 140.0498]</v>
          </cell>
          <cell r="I2196" t="str">
            <v>[5798.3809, 2577.156, 497.1316, 75.0625]</v>
          </cell>
          <cell r="J2196" t="str">
            <v>['N-methylCAEP(d37:7)-1H2O', 'N-methylCAEP(d37:7)-2H2O', 'd17:4+OH', '[C3H10NO3P+H]+]']</v>
          </cell>
          <cell r="K2196">
            <v>8947.7309999999998</v>
          </cell>
          <cell r="L2196">
            <v>50</v>
          </cell>
          <cell r="M2196">
            <v>1</v>
          </cell>
          <cell r="O2196">
            <v>2</v>
          </cell>
        </row>
        <row r="2197">
          <cell r="H2197" t="str">
            <v>[671.487, 653.4762, 346.3066, 140.0498]</v>
          </cell>
          <cell r="I2197" t="str">
            <v>[5798.3809, 2577.156, 478.7366, 75.0625]</v>
          </cell>
          <cell r="J2197" t="str">
            <v>['N-methylCAEP(d37:7)-1H2O', 'N-methylCAEP(d37:7)-2H2O', 'd23:4+OH', '[C3H10NO3P+H]+]']</v>
          </cell>
          <cell r="K2197">
            <v>8929.3359999999993</v>
          </cell>
          <cell r="L2197">
            <v>45</v>
          </cell>
          <cell r="M2197">
            <v>1</v>
          </cell>
          <cell r="O2197">
            <v>2</v>
          </cell>
        </row>
        <row r="2198">
          <cell r="H2198" t="str">
            <v>[671.487, 653.4762, 262.2206]</v>
          </cell>
          <cell r="I2198" t="str">
            <v>[5798.3809, 2577.156, 497.1316]</v>
          </cell>
          <cell r="J2198" t="str">
            <v>['CAEP(d38:7)-1H2O', 'CAEP(d38:7)-2H2O', 'd17:4+OH']</v>
          </cell>
          <cell r="K2198">
            <v>8872.6684999999998</v>
          </cell>
          <cell r="L2198">
            <v>30.4</v>
          </cell>
          <cell r="M2198">
            <v>0.99</v>
          </cell>
          <cell r="O2198">
            <v>2</v>
          </cell>
        </row>
        <row r="2199">
          <cell r="H2199" t="str">
            <v>[316.3027, 334.3105]</v>
          </cell>
          <cell r="I2199" t="str">
            <v>[350.5822, 28.0833]</v>
          </cell>
          <cell r="J2199" t="str">
            <v>['m22:4', 'm22:4+OH']</v>
          </cell>
          <cell r="K2199">
            <v>378.66550000000001</v>
          </cell>
          <cell r="L2199">
            <v>50</v>
          </cell>
          <cell r="M2199">
            <v>1</v>
          </cell>
          <cell r="O2199">
            <v>2</v>
          </cell>
        </row>
        <row r="2200">
          <cell r="H2200" t="str">
            <v>[302.2878, 320.291]</v>
          </cell>
          <cell r="I2200" t="str">
            <v>[284.625, 91.0]</v>
          </cell>
          <cell r="J2200" t="str">
            <v>['m21:4', 'm21:4+OH']</v>
          </cell>
          <cell r="K2200">
            <v>375.625</v>
          </cell>
          <cell r="L2200">
            <v>45</v>
          </cell>
          <cell r="M2200">
            <v>0.99</v>
          </cell>
          <cell r="O2200">
            <v>2</v>
          </cell>
        </row>
        <row r="2201">
          <cell r="H2201" t="str">
            <v>[260.2342, 278.2534]</v>
          </cell>
          <cell r="I2201" t="str">
            <v>[217.4321, 23.1607]</v>
          </cell>
          <cell r="J2201" t="str">
            <v>['m18:4', 'm18:4+OH']</v>
          </cell>
          <cell r="K2201">
            <v>240.59280000000001</v>
          </cell>
          <cell r="L2201">
            <v>40</v>
          </cell>
          <cell r="M2201">
            <v>0.64</v>
          </cell>
          <cell r="O2201">
            <v>2</v>
          </cell>
        </row>
        <row r="2202">
          <cell r="H2202" t="str">
            <v>[380.3957, 398.3957, 362.3837, 638.6254]</v>
          </cell>
          <cell r="I2202" t="str">
            <v>[208.3151, 169.9415, 108.5352, 78.5714]</v>
          </cell>
          <cell r="J2202" t="str">
            <v>['t25:0+OH', 't25:0+2OH', 't25:0', 'Cer(t44:2)-3H2O']</v>
          </cell>
          <cell r="K2202">
            <v>565.36320000000001</v>
          </cell>
          <cell r="L2202">
            <v>45</v>
          </cell>
          <cell r="M2202">
            <v>0.39</v>
          </cell>
          <cell r="O2202">
            <v>2</v>
          </cell>
        </row>
        <row r="2203">
          <cell r="H2203" t="str">
            <v>[380.3957, 398.3957, 362.3837]</v>
          </cell>
          <cell r="I2203" t="str">
            <v>[208.3151, 169.9415, 108.5352]</v>
          </cell>
          <cell r="J2203" t="str">
            <v>['d25:1+OH', 'd25:1+2OH', 'd25:1']</v>
          </cell>
          <cell r="K2203">
            <v>486.79180000000002</v>
          </cell>
          <cell r="L2203">
            <v>40</v>
          </cell>
          <cell r="M2203">
            <v>0.33</v>
          </cell>
          <cell r="O2203">
            <v>2</v>
          </cell>
        </row>
        <row r="2204">
          <cell r="H2204" t="str">
            <v>[278.2465, 296.2562, 638.6254]</v>
          </cell>
          <cell r="I2204" t="str">
            <v>[1161.9022, 214.6485, 78.5714]</v>
          </cell>
          <cell r="J2204" t="str">
            <v>['t18:2+OH', 't18:2+2OH', 'Cer(t44:2)-3H2O']</v>
          </cell>
          <cell r="K2204">
            <v>1455.1221</v>
          </cell>
          <cell r="L2204">
            <v>38</v>
          </cell>
          <cell r="M2204">
            <v>1</v>
          </cell>
          <cell r="O2204">
            <v>2</v>
          </cell>
        </row>
        <row r="2205">
          <cell r="H2205" t="str">
            <v>[276.2679, 694.56, 514.4967, 532.5069, 294.2785, 676.5485]</v>
          </cell>
          <cell r="I2205" t="str">
            <v>[110215.8594, 75901.3203, 26974.0391, 10971.0078, 8759.4199, 145.25]</v>
          </cell>
          <cell r="J2205" t="str">
            <v>['m19:3', 'HexCer(m35:3)', 'HexCer(m35:3)-Hex-H2O', 'HexCer(m35:3)-Hex', 'm19:3+OH', 'HexCer(m35:3)-1H2O']</v>
          </cell>
          <cell r="K2205">
            <v>232966.8965</v>
          </cell>
          <cell r="L2205">
            <v>86</v>
          </cell>
          <cell r="M2205">
            <v>1</v>
          </cell>
          <cell r="O2205">
            <v>2</v>
          </cell>
        </row>
        <row r="2206">
          <cell r="H2206" t="str">
            <v>[694.56, 514.4967, 256.2626, 532.5069, 676.5485]</v>
          </cell>
          <cell r="I2206" t="str">
            <v>[75901.3203, 26974.0391, 13360.7598, 10971.0078, 145.25]</v>
          </cell>
          <cell r="J2206" t="str">
            <v>['HexCer(m35:3)', 'HexCer(m35:3)-Hex-H2O', 'm16:1+OH', 'HexCer(m35:3)-Hex', 'HexCer(m35:3)-1H2O']</v>
          </cell>
          <cell r="K2206">
            <v>127352.37699999999</v>
          </cell>
          <cell r="L2206">
            <v>63.9</v>
          </cell>
          <cell r="M2206">
            <v>0.55000000000000004</v>
          </cell>
          <cell r="O2206">
            <v>2</v>
          </cell>
        </row>
        <row r="2207">
          <cell r="H2207" t="str">
            <v>[694.56, 514.4967, 532.5069, 264.2673, 282.2769, 676.5485]</v>
          </cell>
          <cell r="I2207" t="str">
            <v>[75901.3203, 26974.0391, 10971.0078, 3100.3438, 493.4088, 145.25]</v>
          </cell>
          <cell r="J2207" t="str">
            <v>['HexCer(m35:3)', 'HexCer(m35:3)-Hex-H2O', 'HexCer(m35:3)-Hex', 'm18:2', 'm18:2+OH', 'HexCer(m35:3)-1H2O']</v>
          </cell>
          <cell r="K2207">
            <v>117585.3698</v>
          </cell>
          <cell r="L2207">
            <v>60.2</v>
          </cell>
          <cell r="M2207">
            <v>0.5</v>
          </cell>
          <cell r="O2207">
            <v>2</v>
          </cell>
        </row>
        <row r="2208">
          <cell r="H2208" t="str">
            <v>[338.3467, 320.3296, 642.6651, 678.6621, 356.3553]</v>
          </cell>
          <cell r="I2208" t="str">
            <v>[1045.7052, 171.25, 34.75, 30.0833, 23.625]</v>
          </cell>
          <cell r="J2208" t="str">
            <v>['t22:0+OH', 't22:0', 'Cer(t44:0)-3H2O', 'Cer(t44:0)-1H2O', 't22:0+2OH']</v>
          </cell>
          <cell r="K2208">
            <v>1305.4135000000001</v>
          </cell>
          <cell r="L2208">
            <v>62</v>
          </cell>
          <cell r="M2208">
            <v>1</v>
          </cell>
          <cell r="O2208">
            <v>2</v>
          </cell>
        </row>
        <row r="2209">
          <cell r="H2209" t="str">
            <v>[380.3942, 362.3803, 398.3973, 416.4088, 642.6651, 678.6621]</v>
          </cell>
          <cell r="I2209" t="str">
            <v>[424.1317, 322.446, 140.4017, 49.0833, 34.75, 30.0833]</v>
          </cell>
          <cell r="J2209" t="str">
            <v>['t25:0+OH', 't25:0', 't25:0+2OH', 't25:0+3OH', 'Cer(t44:0)-3H2O', 'Cer(t44:0)-1H2O']</v>
          </cell>
          <cell r="K2209">
            <v>1000.896</v>
          </cell>
          <cell r="L2209">
            <v>60</v>
          </cell>
          <cell r="M2209">
            <v>0.77</v>
          </cell>
          <cell r="O2209">
            <v>2</v>
          </cell>
        </row>
        <row r="2210">
          <cell r="H2210" t="str">
            <v>[292.3035, 310.3103, 642.6651, 678.6621]</v>
          </cell>
          <cell r="I2210" t="str">
            <v>[780.6238, 415.2845, 34.75, 30.0833]</v>
          </cell>
          <cell r="J2210" t="str">
            <v>['t20:0', 't20:0+OH', 'Cer(t44:0)-3H2O', 'Cer(t44:0)-1H2O']</v>
          </cell>
          <cell r="K2210">
            <v>1260.7416000000001</v>
          </cell>
          <cell r="L2210">
            <v>45</v>
          </cell>
          <cell r="M2210">
            <v>0.97</v>
          </cell>
          <cell r="O2210">
            <v>2</v>
          </cell>
        </row>
        <row r="2211">
          <cell r="H2211" t="str">
            <v>[432.4234, 414.41]</v>
          </cell>
          <cell r="I2211" t="str">
            <v>[222.0909, 127.45]</v>
          </cell>
          <cell r="J2211" t="str">
            <v>['m29:4+OH', 'm29:4']</v>
          </cell>
          <cell r="K2211">
            <v>349.54090000000002</v>
          </cell>
          <cell r="L2211">
            <v>50</v>
          </cell>
          <cell r="M2211">
            <v>1</v>
          </cell>
          <cell r="O2211">
            <v>2</v>
          </cell>
        </row>
        <row r="2212">
          <cell r="H2212" t="str">
            <v>[280.2595, 262.2483]</v>
          </cell>
          <cell r="I2212" t="str">
            <v>[178.0312, 164.0417]</v>
          </cell>
          <cell r="J2212" t="str">
            <v>['m18:3+OH', 'm18:3']</v>
          </cell>
          <cell r="K2212">
            <v>342.0729</v>
          </cell>
          <cell r="L2212">
            <v>45</v>
          </cell>
          <cell r="M2212">
            <v>0.98</v>
          </cell>
          <cell r="O2212">
            <v>2</v>
          </cell>
        </row>
        <row r="2213">
          <cell r="H2213" t="str">
            <v>[294.2757, 276.2709]</v>
          </cell>
          <cell r="I2213" t="str">
            <v>[218.1655, 23.1607]</v>
          </cell>
          <cell r="J2213" t="str">
            <v>['m19:3+OH', 'm19:3']</v>
          </cell>
          <cell r="K2213">
            <v>241.3262</v>
          </cell>
          <cell r="L2213">
            <v>40</v>
          </cell>
          <cell r="M2213">
            <v>0.69</v>
          </cell>
          <cell r="O2213">
            <v>2</v>
          </cell>
        </row>
        <row r="2214">
          <cell r="H2214" t="str">
            <v>[310.2734, 292.2619, 702.628, 274.2503]</v>
          </cell>
          <cell r="I2214" t="str">
            <v>[742.8519, 532.8397, 186.125, 155.1111]</v>
          </cell>
          <cell r="J2214" t="str">
            <v>['d19:3+2OH', 'd19:3+OH', 'Cer(d45:3)(dOH)-1H2O', 'd19:3']</v>
          </cell>
          <cell r="K2214">
            <v>1616.9277</v>
          </cell>
          <cell r="L2214">
            <v>60.3</v>
          </cell>
          <cell r="M2214">
            <v>0.36</v>
          </cell>
          <cell r="O2214">
            <v>2</v>
          </cell>
        </row>
        <row r="2215">
          <cell r="H2215" t="str">
            <v>[256.2632, 702.628, 238.2536]</v>
          </cell>
          <cell r="I2215" t="str">
            <v>[4118.3809, 186.125, 146.0]</v>
          </cell>
          <cell r="J2215" t="str">
            <v>['d16:0+OH', 'Cer(d45:3)(dOH)-1H2O', 'd16:0']</v>
          </cell>
          <cell r="K2215">
            <v>4450.5059000000001</v>
          </cell>
          <cell r="L2215">
            <v>50</v>
          </cell>
          <cell r="M2215">
            <v>1</v>
          </cell>
          <cell r="O2215">
            <v>2</v>
          </cell>
        </row>
        <row r="2216">
          <cell r="H2216" t="str">
            <v>[308.2587, 272.2347, 702.628, 290.2474, 326.2689]</v>
          </cell>
          <cell r="I2216" t="str">
            <v>[441.0833, 325.4402, 186.125, 159.5445, 158.25]</v>
          </cell>
          <cell r="J2216" t="str">
            <v>['t19:3+2OH', 't19:3', 'Cer(t45:3)(2OH)-1H2O', 't19:3+OH', 't19:3+3OH']</v>
          </cell>
          <cell r="K2216">
            <v>1270.443</v>
          </cell>
          <cell r="L2216">
            <v>49.6</v>
          </cell>
          <cell r="M2216">
            <v>0.28999999999999998</v>
          </cell>
          <cell r="O2216">
            <v>2</v>
          </cell>
        </row>
        <row r="2217">
          <cell r="H2217" t="str">
            <v>[206.1898, 544.5074, 544.5074, 562.5176, 562.5176, 724.5692, 724.5692, 224.2008, 706.5672, 706.5672, 688.5388, 688.5388]</v>
          </cell>
          <cell r="I2217" t="str">
            <v>[119138.0, 114328.4141, 114328.4141, 15334.7197, 15334.7197, 9768.5996, 9768.5996, 3140.72, 487.9808, 487.9808, 186.5956, 186.5956]</v>
          </cell>
          <cell r="J2217" t="str">
            <v>['d14:2', 'HexCer(d36:3)-Hex-H2O', 'HexCer(d36:3)-Hex-H2O', 'HexCer(d36:3)-Hex', 'HexCer(d36:3)-Hex', 'HexCer(d36:3)', 'HexCer(d36:3)', 'd14:2+OH', 'HexCer(d36:3)-1H2O', 'HexCer(d36:3)-1H2O', 'HexCer(d36:3)-2H2O', 'HexCer(d36:3)-2H2O']</v>
          </cell>
          <cell r="K2217">
            <v>402491.33960000012</v>
          </cell>
          <cell r="L2217">
            <v>133</v>
          </cell>
          <cell r="M2217">
            <v>1</v>
          </cell>
          <cell r="O2217">
            <v>2</v>
          </cell>
        </row>
        <row r="2218">
          <cell r="H2218" t="str">
            <v>[544.5074, 544.5074, 562.5176, 562.5176, 262.252, 724.5692, 724.5692, 280.263, 706.5672, 706.5672, 688.5388, 688.5388]</v>
          </cell>
          <cell r="I2218" t="str">
            <v>[114328.4141, 114328.4141, 15334.7197, 15334.7197, 10102.5146, 9768.5996, 9768.5996, 2018.7728, 487.9808, 487.9808, 186.5956, 186.5956]</v>
          </cell>
          <cell r="J2218" t="str">
            <v>['HexCer(d36:3)-Hex-H2O', 'HexCer(d36:3)-Hex-H2O', 'HexCer(d36:3)-Hex', 'HexCer(d36:3)-Hex', 'd18:2', 'HexCer(d36:3)', 'HexCer(d36:3)', 'd18:2+OH', 'HexCer(d36:3)-1H2O', 'HexCer(d36:3)-1H2O', 'HexCer(d36:3)-2H2O', 'HexCer(d36:3)-2H2O']</v>
          </cell>
          <cell r="K2218">
            <v>292333.90700000001</v>
          </cell>
          <cell r="L2218">
            <v>119.7</v>
          </cell>
          <cell r="M2218">
            <v>0.73</v>
          </cell>
          <cell r="O2218">
            <v>2</v>
          </cell>
        </row>
        <row r="2219">
          <cell r="H2219" t="str">
            <v>[544.5074, 544.5074, 562.5176, 562.5176, 724.5692, 724.5692, 276.2675, 294.276, 706.5672, 706.5672, 688.5388, 688.5388, 312.2857]</v>
          </cell>
          <cell r="I2219" t="str">
            <v>[114328.4141, 114328.4141, 15334.7197, 15334.7197, 9768.5996, 9768.5996, 6491.0991, 616.1617, 487.9808, 487.9808, 186.5956, 186.5956, 83.375]</v>
          </cell>
          <cell r="J2219" t="str">
            <v>['HexCer(d36:3)-Hex-H2O', 'HexCer(d36:3)-Hex-H2O', 'HexCer(d36:3)-Hex', 'HexCer(d36:3)-Hex', 'HexCer(d36:3)', 'HexCer(d36:3)', 'd19:2', 'd19:2+OH', 'HexCer(d36:3)-1H2O', 'HexCer(d36:3)-1H2O', 'HexCer(d36:3)-2H2O', 'HexCer(d36:3)-2H2O', 'd19:2+2OH']</v>
          </cell>
          <cell r="K2219">
            <v>287403.25540000002</v>
          </cell>
          <cell r="L2219">
            <v>115.2</v>
          </cell>
          <cell r="M2219">
            <v>0.71</v>
          </cell>
          <cell r="O2219">
            <v>2</v>
          </cell>
        </row>
        <row r="2220">
          <cell r="H2220" t="str">
            <v>[544.5074, 544.5074, 234.2211, 562.5176, 562.5176, 724.5692, 724.5692, 252.2307, 706.5672, 706.5672, 688.5388, 688.5388, 270.2431]</v>
          </cell>
          <cell r="I2220" t="str">
            <v>[114328.4141, 114328.4141, 62514.7852, 15334.7197, 15334.7197, 9768.5996, 9768.5996, 1359.689, 487.9808, 487.9808, 186.5956, 186.5956, 136.125]</v>
          </cell>
          <cell r="J2220" t="str">
            <v>['HexCer(d36:3)-Hex-H2O', 'HexCer(d36:3)-Hex-H2O', 'd16:2', 'HexCer(d36:3)-Hex', 'HexCer(d36:3)-Hex', 'HexCer(d36:3)', 'HexCer(d36:3)', 'd16:2+OH', 'HexCer(d36:3)-1H2O', 'HexCer(d36:3)-1H2O', 'HexCer(d36:3)-2H2O', 'HexCer(d36:3)-2H2O', 'd16:2+2OH']</v>
          </cell>
          <cell r="K2220">
            <v>344223.21880000009</v>
          </cell>
          <cell r="L2220">
            <v>144</v>
          </cell>
          <cell r="M2220">
            <v>1</v>
          </cell>
          <cell r="O2220">
            <v>2</v>
          </cell>
        </row>
        <row r="2221">
          <cell r="H2221" t="str">
            <v>[392.3496, 708.6002, 690.5727, 410.3619, 356.3324, 374.3385]</v>
          </cell>
          <cell r="I2221" t="str">
            <v>[2071.2935, 1812.6013, 293.5329, 261.1489, 171.5577, 64.5]</v>
          </cell>
          <cell r="J2221" t="str">
            <v>['t25:3+2OH', 'Cer(t46:7)(2OH)-1H2O', 'Cer(t46:7)(2OH)-2H2O', 't25:3+3OH', 't25:3', 't25:3+OH']</v>
          </cell>
          <cell r="K2221">
            <v>4674.6343000000006</v>
          </cell>
          <cell r="L2221">
            <v>75</v>
          </cell>
          <cell r="M2221">
            <v>1</v>
          </cell>
          <cell r="O2221">
            <v>2</v>
          </cell>
        </row>
        <row r="2222">
          <cell r="H2222" t="str">
            <v>[708.6002, 428.3973, 410.3858, 464.419, 690.5727, 446.391]</v>
          </cell>
          <cell r="I2222" t="str">
            <v>[1812.6013, 1356.7733, 502.8929, 397.3022, 293.5329, 125.0652]</v>
          </cell>
          <cell r="J2222" t="str">
            <v>['Cer(t46:7)(2OH)-1H2O', 't29:4+OH', 't29:4', 't29:4+3OH', 'Cer(t46:7)(2OH)-2H2O', 't29:4+2OH']</v>
          </cell>
          <cell r="K2222">
            <v>4488.1678000000002</v>
          </cell>
          <cell r="L2222">
            <v>67.5</v>
          </cell>
          <cell r="M2222">
            <v>0.96</v>
          </cell>
          <cell r="O2222">
            <v>2</v>
          </cell>
        </row>
        <row r="2223">
          <cell r="H2223" t="str">
            <v>[392.3496, 708.6002, 690.5727, 356.3324, 374.3385]</v>
          </cell>
          <cell r="I2223" t="str">
            <v>[2071.2935, 1812.6013, 293.5329, 171.5577, 64.5]</v>
          </cell>
          <cell r="J2223" t="str">
            <v>['d25:4+2OH', 'Cer(d46:7)(dOH)-1H2O', 'Cer(d46:7)(dOH)-2H2O', 'd25:4', 'd25:4+OH']</v>
          </cell>
          <cell r="K2223">
            <v>4413.4853999999996</v>
          </cell>
          <cell r="L2223">
            <v>66.399999999999991</v>
          </cell>
          <cell r="M2223">
            <v>0.94</v>
          </cell>
          <cell r="O2223">
            <v>2</v>
          </cell>
        </row>
        <row r="2224">
          <cell r="H2224" t="str">
            <v>[734.5166, 716.505, 276.2694, 572.462, 554.4493, 698.5057, 294.2842]</v>
          </cell>
          <cell r="I2224" t="str">
            <v>[64736.582, 1148.9838, 972.358, 443.8533, 335.0406, 209.4583, 24.45]</v>
          </cell>
          <cell r="J2224" t="str">
            <v>['HexCer(d36:6)(OH)', 'HexCer(d36:6)(OH)-1H2O', 'd19:2', 'HexCer(d36:6)(OH)-Hex', 'HexCer(d36:6)(OH)-Hex-H2O', 'HexCer(d36:6)(OH)-2H2O', 'd19:2+OH']</v>
          </cell>
          <cell r="K2224">
            <v>67870.725999999981</v>
          </cell>
          <cell r="L2224">
            <v>78</v>
          </cell>
          <cell r="M2224">
            <v>1</v>
          </cell>
          <cell r="O2224">
            <v>2</v>
          </cell>
        </row>
        <row r="2225">
          <cell r="H2225" t="str">
            <v>[734.5166, 716.505, 572.462, 554.4493, 262.2555, 698.5057, 298.2692, 280.2615]</v>
          </cell>
          <cell r="I2225" t="str">
            <v>[64736.582, 1148.9838, 443.8533, 335.0406, 302.3674, 209.4583, 207.0083, 61.375]</v>
          </cell>
          <cell r="J2225" t="str">
            <v>['HexCer(d36:6)(OH)', 'HexCer(d36:6)(OH)-1H2O', 'HexCer(d36:6)(OH)-Hex', 'HexCer(d36:6)(OH)-Hex-H2O', 'd18:2', 'HexCer(d36:6)(OH)-2H2O', 'd18:2+2OH', 'd18:2+OH']</v>
          </cell>
          <cell r="K2225">
            <v>67444.668699999995</v>
          </cell>
          <cell r="L2225">
            <v>62.3</v>
          </cell>
          <cell r="M2225">
            <v>0.99</v>
          </cell>
          <cell r="O2225">
            <v>2</v>
          </cell>
        </row>
        <row r="2226">
          <cell r="H2226" t="str">
            <v>[734.5166, 716.505, 572.462, 292.2262, 554.4493, 698.5057, 274.2168, 310.2401]</v>
          </cell>
          <cell r="I2226" t="str">
            <v>[64736.582, 1148.9838, 443.8533, 386.2433, 335.0406, 209.4583, 192.0208, 35.875]</v>
          </cell>
          <cell r="J2226" t="str">
            <v>['HexCer(t36:6)', 'HexCer(t36:6)-1H2O', 'HexCer(t36:6)-Hex', 't18:4+2OH', 'HexCer(t36:6)-Hex-H2O', 'HexCer(t36:6)-2H2O', 't18:4+OH', 't18:4+3OH']</v>
          </cell>
          <cell r="K2226">
            <v>67488.057099999991</v>
          </cell>
          <cell r="L2226">
            <v>58.4</v>
          </cell>
          <cell r="M2226">
            <v>0.99</v>
          </cell>
          <cell r="O2226">
            <v>2</v>
          </cell>
        </row>
        <row r="2227">
          <cell r="H2227" t="str">
            <v>[736.5704, 556.5071, 280.2628, 574.5185, 298.2722, 718.5594, 262.2505, 700.5531]</v>
          </cell>
          <cell r="I2227" t="str">
            <v>[70218.4453, 64413.4297, 36783.8828, 23201.4668, 2151.4141, 2066.0183, 434.069, 348.1359]</v>
          </cell>
          <cell r="J2227" t="str">
            <v>['HexCer(d37:4)', 'HexCer(d37:4)-Hex-H2O', 'd18:2+OH', 'HexCer(d37:4)-Hex', 'd18:2+2OH', 'HexCer(d37:4)-1H2O', 'd18:2', 'HexCer(d37:4)-2H2O']</v>
          </cell>
          <cell r="K2227">
            <v>199616.86189999999</v>
          </cell>
          <cell r="L2227">
            <v>80.099999999999994</v>
          </cell>
          <cell r="M2227">
            <v>0.8</v>
          </cell>
          <cell r="O2227">
            <v>2</v>
          </cell>
        </row>
        <row r="2228">
          <cell r="H2228" t="str">
            <v>[276.2679, 736.5704, 556.5071, 574.5185, 294.2785, 718.5594, 700.5531]</v>
          </cell>
          <cell r="I2228" t="str">
            <v>[81468.6016, 70218.4453, 64413.4297, 23201.4668, 8335.4854, 2066.0183, 348.1359]</v>
          </cell>
          <cell r="J2228" t="str">
            <v>['d19:2', 'HexCer(d37:4)', 'HexCer(d37:4)-Hex-H2O', 'HexCer(d37:4)-Hex', 'd19:2+OH', 'HexCer(d37:4)-1H2O', 'HexCer(d37:4)-2H2O']</v>
          </cell>
          <cell r="K2228">
            <v>250051.58300000001</v>
          </cell>
          <cell r="L2228">
            <v>78</v>
          </cell>
          <cell r="M2228">
            <v>1</v>
          </cell>
          <cell r="O2228">
            <v>2</v>
          </cell>
        </row>
        <row r="2229">
          <cell r="H2229" t="str">
            <v>[736.5704, 556.5071, 574.5185, 346.309, 718.5594, 328.2986, 364.3234, 700.5531]</v>
          </cell>
          <cell r="I2229" t="str">
            <v>[70218.4453, 64413.4297, 23201.4668, 5054.3003, 2066.0183, 648.9385, 552.1025, 348.1359]</v>
          </cell>
          <cell r="J2229" t="str">
            <v>['HexCer(d37:4)', 'HexCer(d37:4)-Hex-H2O', 'HexCer(d37:4)-Hex', 'd23:4+OH', 'HexCer(d37:4)-1H2O', 'd23:4', 'd23:4+2OH', 'HexCer(d37:4)-2H2O']</v>
          </cell>
          <cell r="K2229">
            <v>166502.83730000001</v>
          </cell>
          <cell r="L2229">
            <v>71.2</v>
          </cell>
          <cell r="M2229">
            <v>0.67</v>
          </cell>
          <cell r="O2229">
            <v>2</v>
          </cell>
        </row>
        <row r="2230">
          <cell r="H2230" t="str">
            <v>[560.5029, 722.5547, 276.2677, 740.5575, 294.279, 704.5466, 330.3014, 578.5097]</v>
          </cell>
          <cell r="I2230" t="str">
            <v>[7260.9966, 6765.1313, 5072.4434, 1192.7556, 988.783, 450.1807, 286.205, 134.375]</v>
          </cell>
          <cell r="J2230" t="str">
            <v>['HexCer(t36:3)-Hex-H2O', 'HexCer(t36:3)-1H2O', 't19:1', 'HexCer(t36:3)', 't19:1+OH', 'HexCer(t36:3)-2H2O', 't19:1+3OH', 'HexCer(t36:3)-Hex']</v>
          </cell>
          <cell r="K2230">
            <v>22150.870599999998</v>
          </cell>
          <cell r="L2230">
            <v>73</v>
          </cell>
          <cell r="M2230">
            <v>1</v>
          </cell>
          <cell r="O2230">
            <v>2</v>
          </cell>
        </row>
        <row r="2231">
          <cell r="H2231" t="str">
            <v>[560.5029, 722.5547, 276.2677, 740.5575, 294.279, 704.5466, 578.5097]</v>
          </cell>
          <cell r="I2231" t="str">
            <v>[7260.9966, 6765.1313, 5072.4434, 1192.7556, 988.783, 450.1807, 134.375]</v>
          </cell>
          <cell r="J2231" t="str">
            <v>['HexCer(d36:3)(OH)-Hex-H2O', 'HexCer(d36:3)(OH)-1H2O', 'd19:2', 'HexCer(d36:3)(OH)', 'd19:2+OH', 'HexCer(d36:3)(OH)-2H2O', 'HexCer(d36:3)(OH)-Hex']</v>
          </cell>
          <cell r="K2231">
            <v>21864.6656</v>
          </cell>
          <cell r="L2231">
            <v>70.2</v>
          </cell>
          <cell r="M2231">
            <v>0.99</v>
          </cell>
          <cell r="O2231">
            <v>2</v>
          </cell>
        </row>
        <row r="2232">
          <cell r="H2232" t="str">
            <v>[560.5029, 722.5547, 266.2468, 740.5575, 704.5466, 284.2558, 578.5097]</v>
          </cell>
          <cell r="I2232" t="str">
            <v>[7260.9966, 6765.1313, 3561.6443, 1192.7556, 450.1807, 311.075, 134.375]</v>
          </cell>
          <cell r="J2232" t="str">
            <v>['HexCer(d36:3)(OH)-Hex-H2O', 'HexCer(d36:3)(OH)-1H2O', 'd17:2+OH', 'HexCer(d36:3)(OH)', 'HexCer(d36:3)(OH)-2H2O', 'd17:2+2OH', 'HexCer(d36:3)(OH)-Hex']</v>
          </cell>
          <cell r="K2232">
            <v>19676.158500000001</v>
          </cell>
          <cell r="L2232">
            <v>54.6</v>
          </cell>
          <cell r="M2232">
            <v>0.89</v>
          </cell>
          <cell r="O2232">
            <v>2</v>
          </cell>
        </row>
        <row r="2233">
          <cell r="H2233" t="str">
            <v>[748.5321, 730.523, 568.4672, 586.48, 320.2561, 338.2688, 712.5145, 302.2436]</v>
          </cell>
          <cell r="I2233" t="str">
            <v>[323380.2812, 4122.2842, 2829.8416, 2753.7073, 263.0, 215.962, 183.375, 166.6944]</v>
          </cell>
          <cell r="J2233" t="str">
            <v>['HexCer(t37:6)', 'HexCer(t37:6)-1H2O', 'HexCer(t37:6)-Hex-H2O', 'HexCer(t37:6)-Hex', 't20:4+2OH', 't20:4+3OH', 'HexCer(t37:6)-2H2O', 't20:4+OH']</v>
          </cell>
          <cell r="K2233">
            <v>333915.14569999999</v>
          </cell>
          <cell r="L2233">
            <v>65.7</v>
          </cell>
          <cell r="M2233">
            <v>1</v>
          </cell>
          <cell r="O2233">
            <v>2</v>
          </cell>
        </row>
        <row r="2234">
          <cell r="H2234" t="str">
            <v>[748.5321, 730.523, 568.4672, 586.48, 260.1976, 296.2207, 712.5145, 278.2143, 242.187]</v>
          </cell>
          <cell r="I2234" t="str">
            <v>[323380.2812, 4122.2842, 2829.8416, 2753.7073, 226.7882, 211.2404, 183.375, 101.25, 59.0]</v>
          </cell>
          <cell r="J2234" t="str">
            <v>['HexCer(t37:6)', 'HexCer(t37:6)-1H2O', 'HexCer(t37:6)-Hex-H2O', 'HexCer(t37:6)-Hex', 't17:4+OH', 't17:4+3OH', 'HexCer(t37:6)-2H2O', 't17:4+2OH', 't17:4']</v>
          </cell>
          <cell r="K2234">
            <v>333867.76789999998</v>
          </cell>
          <cell r="L2234">
            <v>65.599999999999994</v>
          </cell>
          <cell r="M2234">
            <v>1</v>
          </cell>
          <cell r="O2234">
            <v>2</v>
          </cell>
        </row>
        <row r="2235">
          <cell r="H2235" t="str">
            <v>[748.5321, 730.523, 568.4672, 586.48, 284.2215, 712.5145, 248.1981]</v>
          </cell>
          <cell r="I2235" t="str">
            <v>[323380.2812, 4122.2842, 2829.8416, 2753.7073, 568.215, 183.375, 126.875]</v>
          </cell>
          <cell r="J2235" t="str">
            <v>['HexCer(t37:6)', 'HexCer(t37:6)-1H2O', 'HexCer(t37:6)-Hex-H2O', 'HexCer(t37:6)-Hex', 't16:3+3OH', 'HexCer(t37:6)-2H2O', 't16:3+OH']</v>
          </cell>
          <cell r="K2235">
            <v>333964.57929999998</v>
          </cell>
          <cell r="L2235">
            <v>64</v>
          </cell>
          <cell r="M2235">
            <v>1</v>
          </cell>
          <cell r="O2235">
            <v>2</v>
          </cell>
        </row>
        <row r="2236">
          <cell r="H2236" t="str">
            <v>[354.3202, 408.3397, 390.3445, 372.3244, 732.6247, 696.6157]</v>
          </cell>
          <cell r="I2236" t="str">
            <v>[419.9073, 342.564, 173.125, 150.05, 140.8859, 22.625]</v>
          </cell>
          <cell r="J2236" t="str">
            <v>['t25:4', 't25:4+3OH', 't25:4+2OH', 't25:4+OH', 'Cer(t49:8)-1H2O', 'Cer(t49:8)-3H2O']</v>
          </cell>
          <cell r="K2236">
            <v>1249.1572000000001</v>
          </cell>
          <cell r="L2236">
            <v>75</v>
          </cell>
          <cell r="M2236">
            <v>1</v>
          </cell>
          <cell r="O2236">
            <v>2</v>
          </cell>
        </row>
        <row r="2237">
          <cell r="H2237" t="str">
            <v>[332.2954, 732.6247, 314.2852]</v>
          </cell>
          <cell r="I2237" t="str">
            <v>[969.1437, 140.8859, 137.1429]</v>
          </cell>
          <cell r="J2237" t="str">
            <v>['d22:4+OH', 'Cer(d49:8)(2OH)-1H2O', 'd22:4']</v>
          </cell>
          <cell r="K2237">
            <v>1247.1724999999999</v>
          </cell>
          <cell r="L2237">
            <v>45</v>
          </cell>
          <cell r="M2237">
            <v>1</v>
          </cell>
          <cell r="O2237">
            <v>2</v>
          </cell>
        </row>
        <row r="2238">
          <cell r="H2238" t="str">
            <v>[410.3837, 464.4014, 732.6247, 428.3824, 696.6157]</v>
          </cell>
          <cell r="I2238" t="str">
            <v>[395.9055, 301.8409, 140.8859, 46.125, 22.625]</v>
          </cell>
          <cell r="J2238" t="str">
            <v>['t29:4', 't29:4+3OH', 'Cer(t49:8)-1H2O', 't29:4+OH', 'Cer(t49:8)-3H2O']</v>
          </cell>
          <cell r="K2238">
            <v>907.38229999999999</v>
          </cell>
          <cell r="L2238">
            <v>43.4</v>
          </cell>
          <cell r="M2238">
            <v>0.73</v>
          </cell>
          <cell r="O2238">
            <v>2</v>
          </cell>
        </row>
        <row r="2239">
          <cell r="H2239" t="str">
            <v>[754.5019, 736.5053, 718.4742, 276.2514, 700.4603]</v>
          </cell>
          <cell r="I2239" t="str">
            <v>[2377.2585, 678.0688, 102.125, 43.0, 26.25]</v>
          </cell>
          <cell r="J2239" t="str">
            <v>['LacCer(t25:0)', 'LacCer(t25:0)-1H2O', 'LacCer(t25:0)-2H2O', 't15:0+3OH', 'LacCer(t25:0)-3H2O']</v>
          </cell>
          <cell r="K2239">
            <v>3226.7022999999999</v>
          </cell>
          <cell r="L2239">
            <v>38</v>
          </cell>
          <cell r="M2239">
            <v>1</v>
          </cell>
          <cell r="O2239">
            <v>2</v>
          </cell>
        </row>
        <row r="2240">
          <cell r="H2240" t="str">
            <v>[754.5019, 736.5053, 718.4742, 208.2038, 700.4603]</v>
          </cell>
          <cell r="I2240" t="str">
            <v>[2377.2585, 678.0688, 102.125, 30.6944, 26.25]</v>
          </cell>
          <cell r="J2240" t="str">
            <v>['LacCer(t25:0)', 'LacCer(t25:0)-1H2O', 'LacCer(t25:0)-2H2O', 't14:0', 'LacCer(t25:0)-3H2O']</v>
          </cell>
          <cell r="K2240">
            <v>3214.3966999999998</v>
          </cell>
          <cell r="L2240">
            <v>34.200000000000003</v>
          </cell>
          <cell r="M2240">
            <v>1</v>
          </cell>
          <cell r="O2240">
            <v>2</v>
          </cell>
        </row>
        <row r="2241">
          <cell r="H2241" t="str">
            <v>[754.5019, 736.5053, 718.4742, 228.2298]</v>
          </cell>
          <cell r="I2241" t="str">
            <v>[2377.2585, 678.0688, 102.125, 29.0]</v>
          </cell>
          <cell r="J2241" t="str">
            <v>['LacCer(d25:0)(OH)', 'LacCer(d25:0)(OH)-1H2O', 'LacCer(d25:0)(OH)-2H2O', 'd14:0+OH']</v>
          </cell>
          <cell r="K2241">
            <v>3186.4522999999999</v>
          </cell>
          <cell r="L2241">
            <v>28.8</v>
          </cell>
          <cell r="M2241">
            <v>0.99</v>
          </cell>
          <cell r="O2241">
            <v>2</v>
          </cell>
        </row>
        <row r="2242">
          <cell r="H2242" t="str">
            <v>[398.3857, 720.6159, 416.3849, 702.633, 434.3953, 738.6299]</v>
          </cell>
          <cell r="I2242" t="str">
            <v>[4031.2725, 196.2426, 177.8929, 125.2, 90.1667, 59.625]</v>
          </cell>
          <cell r="J2242" t="str">
            <v>['t28:3', 'Cer(t48:6)(2OH)-2H2O', 't28:3+OH', 'Cer(t48:6)(2OH)-3H2O', 't28:3+2OH', 'Cer(t48:6)(2OH)-1H2O']</v>
          </cell>
          <cell r="K2242">
            <v>4680.399699999999</v>
          </cell>
          <cell r="L2242">
            <v>75</v>
          </cell>
          <cell r="M2242">
            <v>1</v>
          </cell>
          <cell r="O2242">
            <v>2</v>
          </cell>
        </row>
        <row r="2243">
          <cell r="H2243" t="str">
            <v>[398.3857, 720.6159, 416.3849, 434.3953, 738.6299]</v>
          </cell>
          <cell r="I2243" t="str">
            <v>[4031.2725, 196.2426, 177.8929, 90.1667, 59.625]</v>
          </cell>
          <cell r="J2243" t="str">
            <v>['d28:4', 'Cer(d48:6)(dOH)-2H2O', 'd28:4+OH', 'd28:4+2OH', 'Cer(d48:6)(dOH)-1H2O']</v>
          </cell>
          <cell r="K2243">
            <v>4555.1996999999992</v>
          </cell>
          <cell r="L2243">
            <v>74.7</v>
          </cell>
          <cell r="M2243">
            <v>0.97</v>
          </cell>
          <cell r="O2243">
            <v>2</v>
          </cell>
        </row>
        <row r="2244">
          <cell r="H2244" t="str">
            <v>[430.4037, 720.6159, 412.3987, 702.633, 448.4123, 738.6299]</v>
          </cell>
          <cell r="I2244" t="str">
            <v>[278.4853, 196.2426, 125.25, 125.2, 96.25, 59.625]</v>
          </cell>
          <cell r="J2244" t="str">
            <v>['t29:3+OH', 'Cer(t48:6)(2OH)-2H2O', 't29:3', 'Cer(t48:6)(2OH)-3H2O', 't29:3+2OH', 'Cer(t48:6)(2OH)-1H2O']</v>
          </cell>
          <cell r="K2244">
            <v>881.05290000000002</v>
          </cell>
          <cell r="L2244">
            <v>52.5</v>
          </cell>
          <cell r="M2244">
            <v>0.19</v>
          </cell>
          <cell r="O2244">
            <v>2</v>
          </cell>
        </row>
        <row r="2245">
          <cell r="H2245" t="str">
            <v>[796.5932, 778.5873, 260.2243, 206.1891, 242.2089, 616.5385, 742.5728, 224.2013, 760.5755]</v>
          </cell>
          <cell r="I2245" t="str">
            <v>[12728.959, 330.0714, 321.0771, 170.25, 169.3603, 148.5714, 138.3472, 76.0625, 48.4712]</v>
          </cell>
          <cell r="J2245" t="str">
            <v>['HexCer(t39:4)(OH)', 'HexCer(t39:4)(OH)-1H2O', 't14:1+3OH', 't14:1', 't14:1+2OH', 'HexCer(t39:4)(OH)-Hex-H2O', 'HexCer(t39:4)(OH)-3H2O', 't14:1+OH', 'HexCer(t39:4)(OH)-2H2O']</v>
          </cell>
          <cell r="K2245">
            <v>14131.170099999999</v>
          </cell>
          <cell r="L2245">
            <v>73.8</v>
          </cell>
          <cell r="M2245">
            <v>1</v>
          </cell>
          <cell r="O2245">
            <v>2</v>
          </cell>
        </row>
        <row r="2246">
          <cell r="H2246" t="str">
            <v>[796.5932, 246.2262, 778.5873, 300.2504, 616.5385, 742.5728, 282.2456, 760.5755]</v>
          </cell>
          <cell r="I2246" t="str">
            <v>[12728.959, 445.3689, 330.0714, 243.1157, 148.5714, 138.3472, 93.0357, 48.4712]</v>
          </cell>
          <cell r="J2246" t="str">
            <v>['HexCer(t39:4)(OH)', 't17:2', 'HexCer(t39:4)(OH)-1H2O', 't17:2+3OH', 'HexCer(t39:4)(OH)-Hex-H2O', 'HexCer(t39:4)(OH)-3H2O', 't17:2+2OH', 'HexCer(t39:4)(OH)-2H2O']</v>
          </cell>
          <cell r="K2246">
            <v>14175.940500000001</v>
          </cell>
          <cell r="L2246">
            <v>73</v>
          </cell>
          <cell r="M2246">
            <v>1</v>
          </cell>
          <cell r="O2246">
            <v>2</v>
          </cell>
        </row>
        <row r="2247">
          <cell r="H2247" t="str">
            <v>[796.5932, 778.5873, 262.2344, 226.2151, 616.5385, 742.5728, 244.2257, 760.5755]</v>
          </cell>
          <cell r="I2247" t="str">
            <v>[12728.959, 330.0714, 314.6, 275.7857, 148.5714, 138.3472, 120.3611, 48.4712]</v>
          </cell>
          <cell r="J2247" t="str">
            <v>['HexCer(t39:4)(OH)', 'HexCer(t39:4)(OH)-1H2O', 't14:0+3OH', 't14:0+OH', 'HexCer(t39:4)(OH)-Hex-H2O', 'HexCer(t39:4)(OH)-3H2O', 't14:0+2OH', 'HexCer(t39:4)(OH)-2H2O']</v>
          </cell>
          <cell r="K2247">
            <v>14105.166999999999</v>
          </cell>
          <cell r="L2247">
            <v>58.4</v>
          </cell>
          <cell r="M2247">
            <v>1</v>
          </cell>
          <cell r="O2247">
            <v>2</v>
          </cell>
        </row>
        <row r="2248">
          <cell r="H2248" t="str">
            <v>[796.6303, 778.6194, 422.4276, 760.6039, 742.5943]</v>
          </cell>
          <cell r="I2248" t="str">
            <v>[135551.9062, 13027.751, 2547.9688, 144.3472, 38.25]</v>
          </cell>
          <cell r="J2248" t="str">
            <v>['HexCer(t40:3)', 'HexCer(t40:3)-1H2O', 't28:0+OH', 'HexCer(t40:3)-2H2O', 'HexCer(t40:3)-3H2O']</v>
          </cell>
          <cell r="K2248">
            <v>151310.22320000001</v>
          </cell>
          <cell r="L2248">
            <v>45</v>
          </cell>
          <cell r="M2248">
            <v>1</v>
          </cell>
          <cell r="O2248">
            <v>2</v>
          </cell>
        </row>
        <row r="2249">
          <cell r="H2249" t="str">
            <v>[796.6303, 778.6194, 450.4601, 760.6039, 742.5943]</v>
          </cell>
          <cell r="I2249" t="str">
            <v>[135551.9062, 13027.751, 2546.0198, 144.3472, 38.25]</v>
          </cell>
          <cell r="J2249" t="str">
            <v>['HexCer(t40:3)', 'HexCer(t40:3)-1H2O', 't30:0+OH', 'HexCer(t40:3)-2H2O', 'HexCer(t40:3)-3H2O']</v>
          </cell>
          <cell r="K2249">
            <v>151308.27420000001</v>
          </cell>
          <cell r="L2249">
            <v>40.5</v>
          </cell>
          <cell r="M2249">
            <v>1</v>
          </cell>
          <cell r="O2249">
            <v>2</v>
          </cell>
        </row>
        <row r="2250">
          <cell r="H2250" t="str">
            <v>[796.6303, 778.6194, 422.4276, 760.6039]</v>
          </cell>
          <cell r="I2250" t="str">
            <v>[135551.9062, 13027.751, 2547.9688, 144.3472]</v>
          </cell>
          <cell r="J2250" t="str">
            <v>['HexCer(d40:3)(OH)', 'HexCer(d40:3)(OH)-1H2O', 'd28:1+OH', 'HexCer(d40:3)(OH)-2H2O']</v>
          </cell>
          <cell r="K2250">
            <v>151271.97320000001</v>
          </cell>
          <cell r="L2250">
            <v>35.200000000000003</v>
          </cell>
          <cell r="M2250">
            <v>1</v>
          </cell>
          <cell r="O2250">
            <v>2</v>
          </cell>
        </row>
        <row r="2251">
          <cell r="H2251" t="str">
            <v>[814.6829, 292.3042, 796.6719, 328.3209, 778.6627, 310.3128]</v>
          </cell>
          <cell r="I2251" t="str">
            <v>[385.4814, 158.025, 140.1136, 127.375, 90.2, 43.875]</v>
          </cell>
          <cell r="J2251" t="str">
            <v>['HexCer(d41:1)(OH)', 'd20:1', 'HexCer(d41:1)(OH)-1H2O', 'd20:1+2OH', 'HexCer(d41:1)(OH)-2H2O', 'd20:1+OH']</v>
          </cell>
          <cell r="K2251">
            <v>945.07</v>
          </cell>
          <cell r="L2251">
            <v>53.6</v>
          </cell>
          <cell r="M2251">
            <v>0.9</v>
          </cell>
          <cell r="O2251">
            <v>2</v>
          </cell>
        </row>
        <row r="2252">
          <cell r="H2252" t="str">
            <v>[814.6829, 396.4153, 796.6719, 778.6627, 378.405]</v>
          </cell>
          <cell r="I2252" t="str">
            <v>[385.4814, 306.9194, 140.1136, 90.2, 32.8409]</v>
          </cell>
          <cell r="J2252" t="str">
            <v>['HexCer(d41:1)(OH)', 'd26:0+OH', 'HexCer(d41:1)(OH)-1H2O', 'HexCer(d41:1)(OH)-2H2O', 'd26:0']</v>
          </cell>
          <cell r="K2252">
            <v>955.5553000000001</v>
          </cell>
          <cell r="L2252">
            <v>50.400000000000013</v>
          </cell>
          <cell r="M2252">
            <v>0.91</v>
          </cell>
          <cell r="O2252">
            <v>2</v>
          </cell>
        </row>
        <row r="2253">
          <cell r="H2253" t="str">
            <v>[814.6829, 350.3843, 796.6719, 778.6627, 368.3863, 386.3963]</v>
          </cell>
          <cell r="I2253" t="str">
            <v>[385.4814, 184.125, 140.1136, 90.2, 56.25, 51.0]</v>
          </cell>
          <cell r="J2253" t="str">
            <v>['HexCer(d41:1)(OH)', 'd24:0', 'HexCer(d41:1)(OH)-1H2O', 'HexCer(d41:1)(OH)-2H2O', 'd24:0+OH', 'd24:0+2OH']</v>
          </cell>
          <cell r="K2253">
            <v>907.17000000000007</v>
          </cell>
          <cell r="L2253">
            <v>46.900000000000013</v>
          </cell>
          <cell r="M2253">
            <v>0.87</v>
          </cell>
          <cell r="O2253">
            <v>2</v>
          </cell>
        </row>
        <row r="2254">
          <cell r="H2254" t="str">
            <v>[818.6119, 396.3657, 432.3877, 414.3748, 450.3861]</v>
          </cell>
          <cell r="I2254" t="str">
            <v>[64690.4375, 295.571, 145.1136, 135.0278, 20.25]</v>
          </cell>
          <cell r="J2254" t="str">
            <v>['HexCer(t42:6)', 't28:4', 't28:4+2OH', 't28:4+OH', 't28:4+3OH']</v>
          </cell>
          <cell r="K2254">
            <v>65286.399899999997</v>
          </cell>
          <cell r="L2254">
            <v>45</v>
          </cell>
          <cell r="M2254">
            <v>1</v>
          </cell>
          <cell r="O2254">
            <v>2</v>
          </cell>
        </row>
        <row r="2255">
          <cell r="H2255" t="str">
            <v>[818.6119, 378.3412, 360.3248, 342.32]</v>
          </cell>
          <cell r="I2255" t="str">
            <v>[64690.4375, 318.1331, 140.25, 36.45]</v>
          </cell>
          <cell r="J2255" t="str">
            <v>['HexCer(d42:6)(OH)', 'd24:4+2OH', 'd24:4+OH', 'd24:4']</v>
          </cell>
          <cell r="K2255">
            <v>65185.270600000003</v>
          </cell>
          <cell r="L2255">
            <v>35.200000000000003</v>
          </cell>
          <cell r="M2255">
            <v>1</v>
          </cell>
          <cell r="O2255">
            <v>2</v>
          </cell>
        </row>
        <row r="2256">
          <cell r="H2256" t="str">
            <v>[818.6119, 368.3306, 386.3415, 404.3499]</v>
          </cell>
          <cell r="I2256" t="str">
            <v>[64690.4375, 276.2737, 239.1324, 23.05]</v>
          </cell>
          <cell r="J2256" t="str">
            <v>['HexCer(t42:6)', 't26:4', 't26:4+OH', 't26:4+2OH']</v>
          </cell>
          <cell r="K2256">
            <v>65228.893600000003</v>
          </cell>
          <cell r="L2256">
            <v>32.4</v>
          </cell>
          <cell r="M2256">
            <v>1</v>
          </cell>
          <cell r="O2256">
            <v>2</v>
          </cell>
        </row>
        <row r="2257">
          <cell r="H2257" t="str">
            <v>[294.2771, 312.2892, 330.2944, 276.2697]</v>
          </cell>
          <cell r="I2257" t="str">
            <v>[186.0, 173.4879, 40.0, 32.625]</v>
          </cell>
          <cell r="J2257" t="str">
            <v>['t19:1+OH', 't19:1+2OH', 't19:1+3OH', 't19:1']</v>
          </cell>
          <cell r="K2257">
            <v>432.11290000000002</v>
          </cell>
          <cell r="L2257">
            <v>45</v>
          </cell>
          <cell r="M2257">
            <v>1</v>
          </cell>
          <cell r="O2257">
            <v>2</v>
          </cell>
        </row>
        <row r="2258">
          <cell r="H2258" t="str">
            <v>[394.3638, 376.3581, 412.3811]</v>
          </cell>
          <cell r="I2258" t="str">
            <v>[315.694, 87.75, 29.05]</v>
          </cell>
          <cell r="J2258" t="str">
            <v>['t25:2+2OH', 't25:2+OH', 't25:2+3OH']</v>
          </cell>
          <cell r="K2258">
            <v>432.49400000000003</v>
          </cell>
          <cell r="L2258">
            <v>38</v>
          </cell>
          <cell r="M2258">
            <v>1</v>
          </cell>
          <cell r="O2258">
            <v>2</v>
          </cell>
        </row>
        <row r="2259">
          <cell r="H2259" t="str">
            <v>[216.1776, 252.1971, 270.2076]</v>
          </cell>
          <cell r="I2259" t="str">
            <v>[72.3333, 61.3333, 33.75]</v>
          </cell>
          <cell r="J2259" t="str">
            <v>['t15:3', 't15:3+2OH', 't15:3+3OH']</v>
          </cell>
          <cell r="K2259">
            <v>167.41659999999999</v>
          </cell>
          <cell r="L2259">
            <v>30.4</v>
          </cell>
          <cell r="M2259">
            <v>0.39</v>
          </cell>
          <cell r="O2259">
            <v>2</v>
          </cell>
        </row>
        <row r="2260">
          <cell r="H2260" t="str">
            <v>[838.6527, 820.6442, 658.5877, 306.2735, 288.2632]</v>
          </cell>
          <cell r="I2260" t="str">
            <v>[5108.8257, 3602.8674, 488.2469, 120.625, 72.6578]</v>
          </cell>
          <cell r="J2260" t="str">
            <v>['HexCer(m46:8)', 'HexCer(m46:8)-1H2O', 'HexCer(m46:8)-Hex-H2O', 'm20:4+OH', 'm20:4']</v>
          </cell>
          <cell r="K2260">
            <v>9393.2228000000014</v>
          </cell>
          <cell r="L2260">
            <v>63.9</v>
          </cell>
          <cell r="M2260">
            <v>0.99</v>
          </cell>
          <cell r="O2260">
            <v>2</v>
          </cell>
        </row>
        <row r="2261">
          <cell r="H2261" t="str">
            <v>[838.6527, 820.6442, 658.5877, 278.2488]</v>
          </cell>
          <cell r="I2261" t="str">
            <v>[5108.8257, 3602.8674, 488.2469, 271.0592]</v>
          </cell>
          <cell r="J2261" t="str">
            <v>['HexCer(m46:8)', 'HexCer(m46:8)-1H2O', 'HexCer(m46:8)-Hex-H2O', 'm18:4+OH']</v>
          </cell>
          <cell r="K2261">
            <v>9470.9992000000002</v>
          </cell>
          <cell r="L2261">
            <v>56.999999999999993</v>
          </cell>
          <cell r="M2261">
            <v>1</v>
          </cell>
          <cell r="O2261">
            <v>2</v>
          </cell>
        </row>
        <row r="2262">
          <cell r="H2262" t="str">
            <v>[838.6527, 820.6442, 658.5877, 246.2263, 264.2316]</v>
          </cell>
          <cell r="I2262" t="str">
            <v>[5108.8257, 3602.8674, 488.2469, 126.4402, 42.875]</v>
          </cell>
          <cell r="J2262" t="str">
            <v>['HexCer(m46:8)', 'HexCer(m46:8)-1H2O', 'HexCer(m46:8)-Hex-H2O', 'm17:4', 'm17:4+OH']</v>
          </cell>
          <cell r="K2262">
            <v>9369.2551999999996</v>
          </cell>
          <cell r="L2262">
            <v>56.8</v>
          </cell>
          <cell r="M2262">
            <v>0.99</v>
          </cell>
          <cell r="O2262">
            <v>2</v>
          </cell>
        </row>
        <row r="2263">
          <cell r="H2263" t="str">
            <v>[280.2583, 262.2487, 298.2706, 840.7486, 804.7077]</v>
          </cell>
          <cell r="I2263" t="str">
            <v>[12297.6191, 1224.1821, 418.3498, 177.0189, 67.25]</v>
          </cell>
          <cell r="J2263" t="str">
            <v>['t18:1+OH', 't18:1', 't18:1+2OH', 'Cer(t54:5)(dOH)-1H2O', 'Cer(t54:5)(dOH)-3H2O']</v>
          </cell>
          <cell r="K2263">
            <v>14184.419900000001</v>
          </cell>
          <cell r="L2263">
            <v>62</v>
          </cell>
          <cell r="M2263">
            <v>1</v>
          </cell>
          <cell r="O2263">
            <v>2</v>
          </cell>
        </row>
        <row r="2264">
          <cell r="H2264" t="str">
            <v>[278.2437, 260.2321, 840.7486, 804.7077, 296.2589]</v>
          </cell>
          <cell r="I2264" t="str">
            <v>[673.7352, 316.7071, 177.0189, 67.25, 22.5]</v>
          </cell>
          <cell r="J2264" t="str">
            <v>['t18:2+OH', 't18:2', 'Cer(t54:5)(dOH)-1H2O', 'Cer(t54:5)(dOH)-3H2O', 't18:2+2OH']</v>
          </cell>
          <cell r="K2264">
            <v>1257.2112</v>
          </cell>
          <cell r="L2264">
            <v>55.8</v>
          </cell>
          <cell r="M2264">
            <v>0.09</v>
          </cell>
          <cell r="O2264">
            <v>2</v>
          </cell>
        </row>
        <row r="2265">
          <cell r="H2265" t="str">
            <v>[432.4218, 414.416, 840.7486, 804.7077]</v>
          </cell>
          <cell r="I2265" t="str">
            <v>[348.75, 248.0833, 177.0189, 67.25]</v>
          </cell>
          <cell r="J2265" t="str">
            <v>['t29:2+OH', 't29:2', 'Cer(t54:5)(dOH)-1H2O', 'Cer(t54:5)(dOH)-3H2O']</v>
          </cell>
          <cell r="K2265">
            <v>841.10220000000004</v>
          </cell>
          <cell r="L2265">
            <v>40</v>
          </cell>
          <cell r="M2265">
            <v>0.06</v>
          </cell>
          <cell r="O2265">
            <v>2</v>
          </cell>
        </row>
        <row r="2266">
          <cell r="H2266" t="str">
            <v>[262.2379, 244.2271, 208.2082, 226.2189]</v>
          </cell>
          <cell r="I2266" t="str">
            <v>[5154.4702, 3165.5444, 405.4507, 173.3341]</v>
          </cell>
          <cell r="J2266" t="str">
            <v>['t14:0+3OH', 't14:0+2OH', 't14:0', 't14:0+OH']</v>
          </cell>
          <cell r="K2266">
            <v>8898.7993999999999</v>
          </cell>
          <cell r="L2266">
            <v>45</v>
          </cell>
          <cell r="M2266">
            <v>0.21</v>
          </cell>
          <cell r="O2266">
            <v>2</v>
          </cell>
        </row>
        <row r="2267">
          <cell r="H2267" t="str">
            <v>[314.306, 296.2939, 278.2855]</v>
          </cell>
          <cell r="I2267" t="str">
            <v>[31825.8945, 10434.2412, 585.539]</v>
          </cell>
          <cell r="J2267" t="str">
            <v>['t19:0+2OH', 't19:0+OH', 't19:0']</v>
          </cell>
          <cell r="K2267">
            <v>42845.674700000003</v>
          </cell>
          <cell r="L2267">
            <v>38</v>
          </cell>
          <cell r="M2267">
            <v>1</v>
          </cell>
          <cell r="O2267">
            <v>2</v>
          </cell>
        </row>
        <row r="2268">
          <cell r="H2268" t="str">
            <v>[262.2499, 280.2641, 316.2848, 298.2783]</v>
          </cell>
          <cell r="I2268" t="str">
            <v>[1021.6213, 371.5638, 335.4499, 160.3355]</v>
          </cell>
          <cell r="J2268" t="str">
            <v>['t18:1', 't18:1+OH', 't18:1+3OH', 't18:1+2OH']</v>
          </cell>
          <cell r="K2268">
            <v>1888.9704999999999</v>
          </cell>
          <cell r="L2268">
            <v>35</v>
          </cell>
          <cell r="M2268">
            <v>0.04</v>
          </cell>
          <cell r="O2268">
            <v>2</v>
          </cell>
        </row>
        <row r="2269">
          <cell r="H2269" t="str">
            <v>[264.2648, 282.2772, 300.2911, 318.2989, 840.7828, 858.7781]</v>
          </cell>
          <cell r="I2269" t="str">
            <v>[38983.5469, 29102.9746, 197.5568, 78.75, 61.1607, 36.3611]</v>
          </cell>
          <cell r="J2269" t="str">
            <v>['t18:0', 't18:0+OH', 't18:0+2OH', 't18:0+3OH', 'Cer(t55:3)(dOH)-2H2O', 'Cer(t55:3)(dOH)-1H2O']</v>
          </cell>
          <cell r="K2269">
            <v>68460.350099999996</v>
          </cell>
          <cell r="L2269">
            <v>75</v>
          </cell>
          <cell r="M2269">
            <v>1</v>
          </cell>
          <cell r="O2269">
            <v>2</v>
          </cell>
        </row>
        <row r="2270">
          <cell r="H2270" t="str">
            <v>[314.3061, 296.2941, 278.2833, 332.3209, 840.7828, 858.7781]</v>
          </cell>
          <cell r="I2270" t="str">
            <v>[44424.8984, 14581.2891, 401.5848, 323.0167, 61.1607, 36.3611]</v>
          </cell>
          <cell r="J2270" t="str">
            <v>['t19:0+2OH', 't19:0+OH', 't19:0', 't19:0+3OH', 'Cer(t55:3)(dOH)-2H2O', 'Cer(t55:3)(dOH)-1H2O']</v>
          </cell>
          <cell r="K2270">
            <v>59828.310799999999</v>
          </cell>
          <cell r="L2270">
            <v>67.5</v>
          </cell>
          <cell r="M2270">
            <v>0.87</v>
          </cell>
          <cell r="O2270">
            <v>2</v>
          </cell>
        </row>
        <row r="2271">
          <cell r="H2271" t="str">
            <v>[240.2278, 222.2201, 840.7828, 258.2418, 858.7781]</v>
          </cell>
          <cell r="I2271" t="str">
            <v>[507.1175, 341.4906, 61.1607, 51.375, 36.3611]</v>
          </cell>
          <cell r="J2271" t="str">
            <v>['t15:0+OH', 't15:0', 'Cer(t55:3)(dOH)-2H2O', 't15:0+2OH', 'Cer(t55:3)(dOH)-1H2O']</v>
          </cell>
          <cell r="K2271">
            <v>997.50489999999991</v>
          </cell>
          <cell r="L2271">
            <v>49.6</v>
          </cell>
          <cell r="M2271">
            <v>0.01</v>
          </cell>
          <cell r="O2271">
            <v>2</v>
          </cell>
        </row>
        <row r="2272">
          <cell r="H2272" t="str">
            <v>[880.7207, 296.2935, 314.309, 332.3109, 826.6966, 278.2886]</v>
          </cell>
          <cell r="I2272" t="str">
            <v>[5508.2241, 777.0865, 649.8247, 52.875, 42.2083, 25.0139]</v>
          </cell>
          <cell r="J2272" t="str">
            <v>['HexCer(t46:3)', 't19:0+OH', 't19:0+2OH', 't19:0+3OH', 'HexCer(t46:3)-3H2O', 't19:0']</v>
          </cell>
          <cell r="K2272">
            <v>7055.232500000001</v>
          </cell>
          <cell r="L2272">
            <v>55.000000000000007</v>
          </cell>
          <cell r="M2272">
            <v>1</v>
          </cell>
          <cell r="O2272">
            <v>2</v>
          </cell>
        </row>
        <row r="2273">
          <cell r="H2273" t="str">
            <v>[880.7207, 296.2935, 314.309, 278.2886]</v>
          </cell>
          <cell r="I2273" t="str">
            <v>[5508.2241, 777.0865, 649.8247, 25.0139]</v>
          </cell>
          <cell r="J2273" t="str">
            <v>['HexCer(d46:3)(OH)', 'd19:1+OH', 'd19:1+2OH', 'd19:1']</v>
          </cell>
          <cell r="K2273">
            <v>6960.1492000000007</v>
          </cell>
          <cell r="L2273">
            <v>39.6</v>
          </cell>
          <cell r="M2273">
            <v>0.99</v>
          </cell>
          <cell r="O2273">
            <v>2</v>
          </cell>
        </row>
        <row r="2274">
          <cell r="H2274" t="str">
            <v>[880.7207, 246.2245, 282.247, 264.228, 826.6966]</v>
          </cell>
          <cell r="I2274" t="str">
            <v>[5508.2241, 366.6127, 190.3214, 135.375, 42.2083]</v>
          </cell>
          <cell r="J2274" t="str">
            <v>['HexCer(t46:3)', 't17:2', 't17:2+2OH', 't17:2+OH', 'HexCer(t46:3)-3H2O']</v>
          </cell>
          <cell r="K2274">
            <v>6242.7415000000001</v>
          </cell>
          <cell r="L2274">
            <v>36</v>
          </cell>
          <cell r="M2274">
            <v>0.88</v>
          </cell>
          <cell r="O2274">
            <v>2</v>
          </cell>
        </row>
        <row r="2275">
          <cell r="H2275" t="str">
            <v>[206.1899, 884.6447, 560.5358, 224.1999, 542.521, 704.5861, 866.6361]</v>
          </cell>
          <cell r="I2275" t="str">
            <v>[10096.793, 1931.5979, 1880.6956, 520.6801, 157.6333, 127.7788, 97.5714]</v>
          </cell>
          <cell r="J2275" t="str">
            <v>['m14:3', 'LacCer(m37:3)', 'LacCer(m37:3)-Gal-Glc', 'm14:3+OH', 'LacCer(m37:3)-Gal-Glc-H2O', 'LacCer(m37:3)-Gal-H2O', 'LacCer(m37:3)-1H2O']</v>
          </cell>
          <cell r="K2275">
            <v>14812.750099999999</v>
          </cell>
          <cell r="L2275">
            <v>78</v>
          </cell>
          <cell r="M2275">
            <v>1</v>
          </cell>
          <cell r="O2275">
            <v>2</v>
          </cell>
        </row>
        <row r="2276">
          <cell r="H2276" t="str">
            <v>[234.2208, 884.6447, 560.5358, 252.2336, 542.521, 704.5861, 866.6361]</v>
          </cell>
          <cell r="I2276" t="str">
            <v>[6098.6426, 1931.5979, 1880.6956, 270.2442, 157.6333, 127.7788, 97.5714]</v>
          </cell>
          <cell r="J2276" t="str">
            <v>['m16:3', 'LacCer(m37:3)', 'LacCer(m37:3)-Gal-Glc', 'm16:3+OH', 'LacCer(m37:3)-Gal-Glc-H2O', 'LacCer(m37:3)-Gal-H2O', 'LacCer(m37:3)-1H2O']</v>
          </cell>
          <cell r="K2276">
            <v>10564.1638</v>
          </cell>
          <cell r="L2276">
            <v>70.2</v>
          </cell>
          <cell r="M2276">
            <v>0.71</v>
          </cell>
          <cell r="O2276">
            <v>2</v>
          </cell>
        </row>
        <row r="2277">
          <cell r="H2277" t="str">
            <v>[220.2055, 884.6447, 560.5358, 542.521, 238.2152, 704.5861, 866.6361]</v>
          </cell>
          <cell r="I2277" t="str">
            <v>[2486.3545, 1931.5979, 1880.6956, 157.6333, 156.375, 127.7788, 97.5714]</v>
          </cell>
          <cell r="J2277" t="str">
            <v>['m15:3', 'LacCer(m37:3)', 'LacCer(m37:3)-Gal-Glc', 'LacCer(m37:3)-Gal-Glc-H2O', 'm15:3+OH', 'LacCer(m37:3)-Gal-H2O', 'LacCer(m37:3)-1H2O']</v>
          </cell>
          <cell r="K2277">
            <v>6838.0065000000004</v>
          </cell>
          <cell r="L2277">
            <v>62.400000000000013</v>
          </cell>
          <cell r="M2277">
            <v>0.46</v>
          </cell>
          <cell r="O2277">
            <v>2</v>
          </cell>
        </row>
        <row r="2278">
          <cell r="H2278" t="str">
            <v>[884.6955, 384.3593, 866.6802, 402.3654, 848.6589]</v>
          </cell>
          <cell r="I2278" t="str">
            <v>[422.3492, 258.5294, 74.875, 61.05, 21.375]</v>
          </cell>
          <cell r="J2278" t="str">
            <v>['HexCer(d48:7)', 'd27:4', 'HexCer(d48:7)-1H2O', 'd27:4+OH', 'HexCer(d48:7)-2H2O']</v>
          </cell>
          <cell r="K2278">
            <v>838.17859999999996</v>
          </cell>
          <cell r="L2278">
            <v>56.000000000000007</v>
          </cell>
          <cell r="M2278">
            <v>1</v>
          </cell>
          <cell r="O2278">
            <v>2</v>
          </cell>
        </row>
        <row r="2279">
          <cell r="H2279" t="str">
            <v>[884.6955, 290.2457, 866.6802, 272.2394, 848.6589]</v>
          </cell>
          <cell r="I2279" t="str">
            <v>[422.3492, 186.6576, 74.875, 61.0, 21.375]</v>
          </cell>
          <cell r="J2279" t="str">
            <v>['HexCer(d48:7)', 'd19:4+OH', 'HexCer(d48:7)-1H2O', 'd19:4', 'HexCer(d48:7)-2H2O']</v>
          </cell>
          <cell r="K2279">
            <v>766.2568</v>
          </cell>
          <cell r="L2279">
            <v>44.8</v>
          </cell>
          <cell r="M2279">
            <v>0.91</v>
          </cell>
          <cell r="O2279">
            <v>2</v>
          </cell>
        </row>
        <row r="2280">
          <cell r="H2280" t="str">
            <v>[884.6955, 394.3628, 866.6802, 848.6589]</v>
          </cell>
          <cell r="I2280" t="str">
            <v>[422.3492, 249.3333, 74.875, 21.375]</v>
          </cell>
          <cell r="J2280" t="str">
            <v>['HexCer(d48:7)', 'd25:3+2OH', 'HexCer(d48:7)-1H2O', 'HexCer(d48:7)-2H2O']</v>
          </cell>
          <cell r="K2280">
            <v>767.9325</v>
          </cell>
          <cell r="L2280">
            <v>39.6</v>
          </cell>
          <cell r="M2280">
            <v>0.92</v>
          </cell>
          <cell r="O2280">
            <v>2</v>
          </cell>
        </row>
        <row r="2281">
          <cell r="H2281" t="str">
            <v>[278.2467, 866.7611, 830.7358]</v>
          </cell>
          <cell r="I2281" t="str">
            <v>[449.375, 143.161, 23.3472]</v>
          </cell>
          <cell r="J2281" t="str">
            <v>['t18:2+OH', 'Cer(t56:6)(dOH)-1H2O', 'Cer(t56:6)(dOH)-3H2O']</v>
          </cell>
          <cell r="K2281">
            <v>615.8832000000001</v>
          </cell>
          <cell r="L2281">
            <v>38</v>
          </cell>
          <cell r="M2281">
            <v>1</v>
          </cell>
          <cell r="O2281">
            <v>2</v>
          </cell>
        </row>
        <row r="2282">
          <cell r="H2282" t="str">
            <v>[334.2703, 866.7611, 830.7358]</v>
          </cell>
          <cell r="I2282" t="str">
            <v>[275.5956, 143.161, 23.3472]</v>
          </cell>
          <cell r="J2282" t="str">
            <v>['t21:4+2OH', 'Cer(t56:6)(dOH)-1H2O', 'Cer(t56:6)(dOH)-3H2O']</v>
          </cell>
          <cell r="K2282">
            <v>442.10379999999998</v>
          </cell>
          <cell r="L2282">
            <v>34.200000000000003</v>
          </cell>
          <cell r="M2282">
            <v>0.72</v>
          </cell>
          <cell r="O2282">
            <v>2</v>
          </cell>
        </row>
        <row r="2283">
          <cell r="H2283" t="str">
            <v>[436.3717, 866.7611, 830.7358]</v>
          </cell>
          <cell r="I2283" t="str">
            <v>[227.3088, 143.161, 23.3472]</v>
          </cell>
          <cell r="J2283" t="str">
            <v>['t27:4+3OH', 'Cer(t56:6)(dOH)-1H2O', 'Cer(t56:6)(dOH)-3H2O']</v>
          </cell>
          <cell r="K2283">
            <v>393.81700000000001</v>
          </cell>
          <cell r="L2283">
            <v>30.4</v>
          </cell>
          <cell r="M2283">
            <v>0.64</v>
          </cell>
          <cell r="O2283">
            <v>2</v>
          </cell>
        </row>
        <row r="2284">
          <cell r="H2284" t="str">
            <v>[282.2836, 264.266, 848.7811, 300.2926, 866.7867]</v>
          </cell>
          <cell r="I2284" t="str">
            <v>[166.8784, 105.7826, 102.0662, 48.45, 45.5329]</v>
          </cell>
          <cell r="J2284" t="str">
            <v>['d18:1+OH', 'd18:1', 'CerP(d53:1)-2H2O', 'd18:1+2OH', 'CerP(d53:1)-1H2O']</v>
          </cell>
          <cell r="K2284">
            <v>468.71010000000001</v>
          </cell>
          <cell r="L2284">
            <v>44.8</v>
          </cell>
          <cell r="M2284">
            <v>0.47</v>
          </cell>
          <cell r="O2284">
            <v>2</v>
          </cell>
        </row>
        <row r="2285">
          <cell r="H2285" t="str">
            <v>[246.2418, 884.7753, 848.7811, 866.7867]</v>
          </cell>
          <cell r="I2285" t="str">
            <v>[574.0417, 266.6421, 102.0662, 45.5329]</v>
          </cell>
          <cell r="J2285" t="str">
            <v>['d14:0+2OH', 'HexCer(d47:0)', 'HexCer(d47:0)-2H2O', 'HexCer(d47:0)-1H2O']</v>
          </cell>
          <cell r="K2285">
            <v>988.28290000000004</v>
          </cell>
          <cell r="L2285">
            <v>44</v>
          </cell>
          <cell r="M2285">
            <v>1</v>
          </cell>
          <cell r="O2285">
            <v>2</v>
          </cell>
        </row>
        <row r="2286">
          <cell r="H2286" t="str">
            <v>[884.7753, 848.7811, 340.358, 866.7867]</v>
          </cell>
          <cell r="I2286" t="str">
            <v>[266.6421, 102.0662, 82.05, 45.5329]</v>
          </cell>
          <cell r="J2286" t="str">
            <v>['HexCer(d47:0)', 'HexCer(d47:0)-2H2O', 'd22:0+OH', 'HexCer(d47:0)-1H2O']</v>
          </cell>
          <cell r="K2286">
            <v>496.2912</v>
          </cell>
          <cell r="L2286">
            <v>39.6</v>
          </cell>
          <cell r="M2286">
            <v>0.5</v>
          </cell>
          <cell r="O2286">
            <v>2</v>
          </cell>
        </row>
        <row r="2287">
          <cell r="H2287" t="str">
            <v>[896.7166, 338.3035, 302.2896, 860.6982, 878.6931, 716.6493]</v>
          </cell>
          <cell r="I2287" t="str">
            <v>[32835.7539, 396.6632, 154.5568, 149.338, 146.0, 96.0]</v>
          </cell>
          <cell r="J2287" t="str">
            <v>['HexCer(t46:3)(OH)', 't21:2+2OH', 't21:2', 'HexCer(t46:3)(OH)-2H2O', 'HexCer(t46:3)(OH)-1H2O', 'HexCer(t46:3)(OH)-Hex-H2O']</v>
          </cell>
          <cell r="K2287">
            <v>33778.311900000008</v>
          </cell>
          <cell r="L2287">
            <v>55.000000000000007</v>
          </cell>
          <cell r="M2287">
            <v>1</v>
          </cell>
          <cell r="O2287">
            <v>2</v>
          </cell>
        </row>
        <row r="2288">
          <cell r="H2288" t="str">
            <v>[896.7166, 264.2371, 860.6982, 878.6931, 716.6493, 246.2261]</v>
          </cell>
          <cell r="I2288" t="str">
            <v>[32835.7539, 415.551, 149.338, 146.0, 96.0, 31.0]</v>
          </cell>
          <cell r="J2288" t="str">
            <v>['HexCer(t46:3)(OH)', 't17:2+OH', 'HexCer(t46:3)(OH)-2H2O', 'HexCer(t46:3)(OH)-1H2O', 'HexCer(t46:3)(OH)-Hex-H2O', 't17:2']</v>
          </cell>
          <cell r="K2288">
            <v>33673.642900000013</v>
          </cell>
          <cell r="L2288">
            <v>49.500000000000007</v>
          </cell>
          <cell r="M2288">
            <v>1</v>
          </cell>
          <cell r="O2288">
            <v>2</v>
          </cell>
        </row>
        <row r="2289">
          <cell r="H2289" t="str">
            <v>[896.7166, 264.2657, 860.6982, 878.6931, 716.6493, 300.284]</v>
          </cell>
          <cell r="I2289" t="str">
            <v>[32835.7539, 276.6327, 149.338, 146.0, 96.0, 47.25]</v>
          </cell>
          <cell r="J2289" t="str">
            <v>['HexCer(t46:3)(OH)', 't18:0', 'HexCer(t46:3)(OH)-2H2O', 'HexCer(t46:3)(OH)-1H2O', 'HexCer(t46:3)(OH)-Hex-H2O', 't18:0+2OH']</v>
          </cell>
          <cell r="K2289">
            <v>33550.974600000009</v>
          </cell>
          <cell r="L2289">
            <v>38.5</v>
          </cell>
          <cell r="M2289">
            <v>0.99</v>
          </cell>
          <cell r="O2289">
            <v>2</v>
          </cell>
        </row>
        <row r="2290">
          <cell r="H2290" t="str">
            <v>[264.2636, 898.7531, 718.6984, 282.2742, 736.7098]</v>
          </cell>
          <cell r="I2290" t="str">
            <v>[36692.6055, 483.5082, 175.225, 84.3214, 77.375]</v>
          </cell>
          <cell r="J2290" t="str">
            <v>['m18:2', 'HexCer(m50:6)', 'HexCer(m50:6)-Hex-H2O', 'm18:2+OH', 'HexCer(m50:6)-Hex']</v>
          </cell>
          <cell r="K2290">
            <v>37513.035099999986</v>
          </cell>
          <cell r="L2290">
            <v>71</v>
          </cell>
          <cell r="M2290">
            <v>1</v>
          </cell>
          <cell r="O2290">
            <v>2</v>
          </cell>
        </row>
        <row r="2291">
          <cell r="H2291" t="str">
            <v>[262.2483, 280.2596, 898.7531, 718.6984, 736.7098]</v>
          </cell>
          <cell r="I2291" t="str">
            <v>[17176.8457, 545.4122, 483.5082, 175.225, 77.375]</v>
          </cell>
          <cell r="J2291" t="str">
            <v>['m18:3', 'm18:3+OH', 'HexCer(m50:6)', 'HexCer(m50:6)-Hex-H2O', 'HexCer(m50:6)-Hex']</v>
          </cell>
          <cell r="K2291">
            <v>18458.366099999999</v>
          </cell>
          <cell r="L2291">
            <v>63.9</v>
          </cell>
          <cell r="M2291">
            <v>0.49</v>
          </cell>
          <cell r="O2291">
            <v>2</v>
          </cell>
        </row>
        <row r="2292">
          <cell r="H2292" t="str">
            <v>[320.2926, 302.28, 898.7531, 718.6984, 736.7098]</v>
          </cell>
          <cell r="I2292" t="str">
            <v>[12182.9082, 1847.9275, 483.5082, 175.225, 77.375]</v>
          </cell>
          <cell r="J2292" t="str">
            <v>['m21:4+OH', 'm21:4', 'HexCer(m50:6)', 'HexCer(m50:6)-Hex-H2O', 'HexCer(m50:6)-Hex']</v>
          </cell>
          <cell r="K2292">
            <v>14766.9439</v>
          </cell>
          <cell r="L2292">
            <v>56.8</v>
          </cell>
          <cell r="M2292">
            <v>0.39</v>
          </cell>
          <cell r="O2292">
            <v>2</v>
          </cell>
        </row>
        <row r="2293">
          <cell r="H2293" t="str">
            <v>[904.6329, 222.2232, 886.6293, 240.2326, 580.5321, 868.6211, 850.5998]</v>
          </cell>
          <cell r="I2293" t="str">
            <v>[9981.2695, 626.0322, 206.8907, 141.1111, 99.45, 91.0, 26.375]</v>
          </cell>
          <cell r="J2293" t="str">
            <v>['LacCer(t36:2)', 't15:0', 'LacCer(t36:2)-1H2O', 't15:0+OH', 'LacCer(t36:2)-Gal-Glc', 'LacCer(t36:2)-2H2O', 'LacCer(t36:2)-3H2O']</v>
          </cell>
          <cell r="K2293">
            <v>11172.128500000001</v>
          </cell>
          <cell r="L2293">
            <v>54</v>
          </cell>
          <cell r="M2293">
            <v>1</v>
          </cell>
          <cell r="O2293">
            <v>2</v>
          </cell>
        </row>
        <row r="2294">
          <cell r="H2294" t="str">
            <v>[904.6329, 222.2232, 886.6293, 240.2326, 580.5321, 868.6211]</v>
          </cell>
          <cell r="I2294" t="str">
            <v>[9981.2695, 626.0322, 206.8907, 141.1111, 99.45, 91.0]</v>
          </cell>
          <cell r="J2294" t="str">
            <v>['LacCer(d36:2)(OH)', 'd15:1', 'LacCer(d36:2)(OH)-1H2O', 'd15:1+OH', 'LacCer(d36:2)(OH)-Gal-Glc', 'LacCer(d36:2)(OH)-2H2O']</v>
          </cell>
          <cell r="K2294">
            <v>11145.753500000001</v>
          </cell>
          <cell r="L2294">
            <v>49.500000000000007</v>
          </cell>
          <cell r="M2294">
            <v>1</v>
          </cell>
          <cell r="O2294">
            <v>2</v>
          </cell>
        </row>
        <row r="2295">
          <cell r="H2295" t="str">
            <v>[904.6329, 250.2511, 886.6293, 304.2869, 268.264, 580.5321, 868.6211, 850.5998]</v>
          </cell>
          <cell r="I2295" t="str">
            <v>[9981.2695, 379.3186, 206.8907, 166.7788, 111.7788, 99.45, 91.0, 26.375]</v>
          </cell>
          <cell r="J2295" t="str">
            <v>['LacCer(t36:2)', 't17:0', 'LacCer(t36:2)-1H2O', 't17:0+3OH', 't17:0+OH', 'LacCer(t36:2)-Gal-Glc', 'LacCer(t36:2)-2H2O', 'LacCer(t36:2)-3H2O']</v>
          </cell>
          <cell r="K2295">
            <v>11062.8614</v>
          </cell>
          <cell r="L2295">
            <v>43.4</v>
          </cell>
          <cell r="M2295">
            <v>0.99</v>
          </cell>
          <cell r="O2295">
            <v>2</v>
          </cell>
        </row>
        <row r="2296">
          <cell r="H2296" t="str">
            <v>[254.2527, 910.8133, 892.7806, 874.7832, 272.254]</v>
          </cell>
          <cell r="I2296" t="str">
            <v>[1109.6962, 528.1241, 117.625, 88.4692, 37.125]</v>
          </cell>
          <cell r="J2296" t="str">
            <v>['d16:1+OH', 'HexCer(d49:1)', 'HexCer(d49:1)-1H2O', 'HexCer(d49:1)-2H2O', 'd16:1+2OH']</v>
          </cell>
          <cell r="K2296">
            <v>1881.0395000000001</v>
          </cell>
          <cell r="L2296">
            <v>56.000000000000007</v>
          </cell>
          <cell r="M2296">
            <v>1</v>
          </cell>
          <cell r="O2296">
            <v>2</v>
          </cell>
        </row>
        <row r="2297">
          <cell r="H2297" t="str">
            <v>[246.2416, 910.8133, 892.7806, 874.7832, 210.2191]</v>
          </cell>
          <cell r="I2297" t="str">
            <v>[1030.0869, 528.1241, 117.625, 88.4692, 21.625]</v>
          </cell>
          <cell r="J2297" t="str">
            <v>['d14:0+2OH', 'HexCer(d49:1)', 'HexCer(d49:1)-1H2O', 'HexCer(d49:1)-2H2O', 'd14:0']</v>
          </cell>
          <cell r="K2297">
            <v>1785.9302</v>
          </cell>
          <cell r="L2297">
            <v>50.400000000000013</v>
          </cell>
          <cell r="M2297">
            <v>0.95</v>
          </cell>
          <cell r="O2297">
            <v>2</v>
          </cell>
        </row>
        <row r="2298">
          <cell r="H2298" t="str">
            <v>[910.8133, 264.2693, 282.2753, 892.7806, 874.7832, 300.2899]</v>
          </cell>
          <cell r="I2298" t="str">
            <v>[528.1241, 268.0, 221.2976, 117.625, 88.4692, 55.5714]</v>
          </cell>
          <cell r="J2298" t="str">
            <v>['HexCer(d49:1)', 'd18:1', 'd18:1+OH', 'HexCer(d49:1)-1H2O', 'HexCer(d49:1)-2H2O', 'd18:1+2OH']</v>
          </cell>
          <cell r="K2298">
            <v>1279.0872999999999</v>
          </cell>
          <cell r="L2298">
            <v>46.900000000000013</v>
          </cell>
          <cell r="M2298">
            <v>0.68</v>
          </cell>
          <cell r="O2298">
            <v>2</v>
          </cell>
        </row>
        <row r="2299">
          <cell r="H2299" t="str">
            <v>[282.2745, 914.8354, 264.2722, 896.845]</v>
          </cell>
          <cell r="I2299" t="str">
            <v>[253.1856, 168.0417, 68.0833, 46.0]</v>
          </cell>
          <cell r="J2299" t="str">
            <v>['t18:0+OH', 'Cer(t59:3)(dOH)-1H2O', 't18:0', 'Cer(t59:3)(dOH)-2H2O']</v>
          </cell>
          <cell r="K2299">
            <v>535.31060000000002</v>
          </cell>
          <cell r="L2299">
            <v>45</v>
          </cell>
          <cell r="M2299">
            <v>0.22</v>
          </cell>
          <cell r="O2299">
            <v>2</v>
          </cell>
        </row>
        <row r="2300">
          <cell r="H2300" t="str">
            <v>[332.2903, 914.8354, 350.3114, 896.845]</v>
          </cell>
          <cell r="I2300" t="str">
            <v>[168.0833, 168.0417, 57.25, 46.0]</v>
          </cell>
          <cell r="J2300" t="str">
            <v>['t22:3+OH', 'Cer(t59:3)(dOH)-1H2O', 't22:3+2OH', 'Cer(t59:3)(dOH)-2H2O']</v>
          </cell>
          <cell r="K2300">
            <v>439.375</v>
          </cell>
          <cell r="L2300">
            <v>40</v>
          </cell>
          <cell r="M2300">
            <v>0.18</v>
          </cell>
          <cell r="O2300">
            <v>2</v>
          </cell>
        </row>
        <row r="2301">
          <cell r="H2301" t="str">
            <v>[292.2647, 914.8354, 896.845]</v>
          </cell>
          <cell r="I2301" t="str">
            <v>[2245.25, 168.0417, 46.0]</v>
          </cell>
          <cell r="J2301" t="str">
            <v>['t19:2+OH', 'Cer(t59:3)(dOH)-1H2O', 'Cer(t59:3)(dOH)-2H2O']</v>
          </cell>
          <cell r="K2301">
            <v>2459.2917000000002</v>
          </cell>
          <cell r="L2301">
            <v>38</v>
          </cell>
          <cell r="M2301">
            <v>1</v>
          </cell>
          <cell r="O2301">
            <v>2</v>
          </cell>
        </row>
        <row r="2302">
          <cell r="H2302" t="str">
            <v>[416.405, 832.7315, 734.7339, 976.7774, 398.4037, 958.7349]</v>
          </cell>
          <cell r="I2302" t="str">
            <v>[198.25, 181.6944, 63.7788, 44.0625, 25.875, 22.0625]</v>
          </cell>
          <cell r="J2302" t="str">
            <v>['t25:0+3OH', 'PICer(t48:0)-C6H10O5', 'PICer(t48:0)-phosphate', 'PICer(t48:0)-1H2O', 't25:0+2OH', 'PICer(t48:0)-2H2O']</v>
          </cell>
          <cell r="K2302">
            <v>535.72319999999991</v>
          </cell>
          <cell r="L2302">
            <v>49.500000000000007</v>
          </cell>
          <cell r="M2302">
            <v>0.92</v>
          </cell>
          <cell r="O2302">
            <v>2</v>
          </cell>
        </row>
        <row r="2303">
          <cell r="H2303" t="str">
            <v>[292.3003, 832.7315, 734.7339, 976.7774, 958.7349]</v>
          </cell>
          <cell r="I2303" t="str">
            <v>[271.0, 181.6944, 63.7788, 44.0625, 22.0625]</v>
          </cell>
          <cell r="J2303" t="str">
            <v>['t20:0', 'PICer(t48:0)-C6H10O5', 'PICer(t48:0)-phosphate', 'PICer(t48:0)-1H2O', 'PICer(t48:0)-2H2O']</v>
          </cell>
          <cell r="K2303">
            <v>582.59820000000002</v>
          </cell>
          <cell r="L2303">
            <v>45</v>
          </cell>
          <cell r="M2303">
            <v>1</v>
          </cell>
          <cell r="O2303">
            <v>2</v>
          </cell>
        </row>
        <row r="2304">
          <cell r="H2304" t="str">
            <v>[832.7315, 262.2371, 734.7339, 976.7774, 244.2288, 208.2078, 958.7349]</v>
          </cell>
          <cell r="I2304" t="str">
            <v>[181.6944, 100.125, 63.7788, 44.0625, 42.3472, 41.0, 22.0625]</v>
          </cell>
          <cell r="J2304" t="str">
            <v>['PICer(t48:0)-C6H10O5', 't14:0+3OH', 'PICer(t48:0)-phosphate', 'PICer(t48:0)-1H2O', 't14:0+2OH', 't14:0', 'PICer(t48:0)-2H2O']</v>
          </cell>
          <cell r="K2304">
            <v>495.07039999999989</v>
          </cell>
          <cell r="L2304">
            <v>38.4</v>
          </cell>
          <cell r="M2304">
            <v>0.85</v>
          </cell>
          <cell r="O2304">
            <v>2</v>
          </cell>
        </row>
        <row r="2305">
          <cell r="H2305" t="str">
            <v>[274.2582, 1062.8192, 1044.8213, 876.7778, 310.2697]</v>
          </cell>
          <cell r="I2305" t="str">
            <v>[160.2426, 128.0489, 83.0, 29.25, 22.05]</v>
          </cell>
          <cell r="J2305" t="str">
            <v>['d19:3', 'FMC-3(d56:7)-1H2O', 'FMC-3(d56:7)-2H2O', 'FMC-3(d56:7)-Gal_OAc', 'd19:3+2OH']</v>
          </cell>
          <cell r="K2305">
            <v>422.59150000000011</v>
          </cell>
          <cell r="L2305">
            <v>45</v>
          </cell>
          <cell r="M2305">
            <v>1</v>
          </cell>
          <cell r="O2305">
            <v>2</v>
          </cell>
        </row>
        <row r="2306">
          <cell r="H2306" t="str">
            <v>[1062.8192, 310.3066, 1044.8213, 346.3366, 328.3216]</v>
          </cell>
          <cell r="I2306" t="str">
            <v>[128.0489, 105.45, 83.0, 38.05, 21.375]</v>
          </cell>
          <cell r="J2306" t="str">
            <v>['PICer(t53:0)(2OH)-1H2O', 't20:0+OH', 'PICer(t53:0)(2OH)-2H2O', 't20:0+3OH', 't20:0+2OH']</v>
          </cell>
          <cell r="K2306">
            <v>375.9239</v>
          </cell>
          <cell r="L2306">
            <v>36</v>
          </cell>
          <cell r="M2306">
            <v>0.89</v>
          </cell>
          <cell r="O2306">
            <v>2</v>
          </cell>
        </row>
        <row r="2307">
          <cell r="H2307" t="str">
            <v>[250.2543, 1062.8192, 1044.8213, 286.277]</v>
          </cell>
          <cell r="I2307" t="str">
            <v>[139.2812, 128.0489, 83.0, 64.0833]</v>
          </cell>
          <cell r="J2307" t="str">
            <v>['t17:0', 'PICer(t53:0)(2OH)-1H2O', 'PICer(t53:0)(2OH)-2H2O', 't17:0+2OH']</v>
          </cell>
          <cell r="K2307">
            <v>414.41340000000002</v>
          </cell>
          <cell r="L2307">
            <v>32.4</v>
          </cell>
          <cell r="M2307">
            <v>0.98</v>
          </cell>
          <cell r="O2307">
            <v>2</v>
          </cell>
        </row>
        <row r="2308">
          <cell r="H2308" t="str">
            <v>[264.2365, 1113.9642, 948.8908, 1095.9471, 282.2472]</v>
          </cell>
          <cell r="I2308" t="str">
            <v>[376.5125, 116.1, 58.3603, 44.25, 32.3333]</v>
          </cell>
          <cell r="J2308" t="str">
            <v>['d17:3+OH', 'SM(d64:5)(2OH)-1H2O', 'SM(d64:5)(2OH)-C5H14NO4P', 'SM(d64:5)(2OH)-2H2O', 'd17:3+2OH']</v>
          </cell>
          <cell r="K2308">
            <v>627.55610000000001</v>
          </cell>
          <cell r="L2308">
            <v>45</v>
          </cell>
          <cell r="M2308">
            <v>1</v>
          </cell>
          <cell r="O2308">
            <v>2</v>
          </cell>
        </row>
        <row r="2309">
          <cell r="H2309" t="str">
            <v>[264.2365, 1113.9642, 1095.9471, 282.2472]</v>
          </cell>
          <cell r="I2309" t="str">
            <v>[376.5125, 116.1, 44.25, 32.3333]</v>
          </cell>
          <cell r="J2309" t="str">
            <v>['d17:3+OH', 'PECer(d67:5)(2OH)-1H2O', 'PECer(d67:5)(2OH)-2H2O', 'd17:3+2OH']</v>
          </cell>
          <cell r="K2309">
            <v>569.19579999999996</v>
          </cell>
          <cell r="L2309">
            <v>39.6</v>
          </cell>
          <cell r="M2309">
            <v>0.91</v>
          </cell>
          <cell r="O2309">
            <v>2</v>
          </cell>
        </row>
        <row r="2310">
          <cell r="H2310" t="str">
            <v>[264.2365, 1113.9642, 948.8908, 1095.9471, 282.2472]</v>
          </cell>
          <cell r="I2310" t="str">
            <v>[376.5125, 116.1, 58.3603, 44.25, 32.3333]</v>
          </cell>
          <cell r="J2310" t="str">
            <v>['t17:2+OH', 'SM(t64:5)-1H2O', 'SM(t64:5)-C5H14NO4P', 'SM(t64:5)-2H2O', 't17:2+2OH']</v>
          </cell>
          <cell r="K2310">
            <v>627.55610000000001</v>
          </cell>
          <cell r="L2310">
            <v>38</v>
          </cell>
          <cell r="M2310">
            <v>1</v>
          </cell>
          <cell r="O2310">
            <v>2</v>
          </cell>
        </row>
        <row r="2311">
          <cell r="H2311" t="str">
            <v>[1199.0377, 356.3089, 320.2934, 338.3013, 1163.0252, 302.2884]</v>
          </cell>
          <cell r="I2311" t="str">
            <v>[725.5289, 299.4697, 265.75, 258.6, 32.375, 24.45]</v>
          </cell>
          <cell r="J2311" t="str">
            <v>['HexCer(t69:5)', 't21:2+3OH', 't21:2+OH', 't21:2+2OH', 'HexCer(t69:5)-2H2O', 't21:2']</v>
          </cell>
          <cell r="K2311">
            <v>1606.1736000000001</v>
          </cell>
          <cell r="L2311">
            <v>55.000000000000007</v>
          </cell>
          <cell r="M2311">
            <v>1</v>
          </cell>
          <cell r="O2311">
            <v>2</v>
          </cell>
        </row>
        <row r="2312">
          <cell r="H2312" t="str">
            <v>[1199.0377, 320.2934, 338.3013, 1163.0252, 302.2884]</v>
          </cell>
          <cell r="I2312" t="str">
            <v>[725.5289, 265.75, 258.6, 32.375, 24.45]</v>
          </cell>
          <cell r="J2312" t="str">
            <v>['HexCer(d69:5)(OH)', 'd21:3+OH', 'd21:3+2OH', 'HexCer(d69:5)(OH)-2H2O', 'd21:3']</v>
          </cell>
          <cell r="K2312">
            <v>1306.7039</v>
          </cell>
          <cell r="L2312">
            <v>50.400000000000013</v>
          </cell>
          <cell r="M2312">
            <v>0.81</v>
          </cell>
          <cell r="O2312">
            <v>2</v>
          </cell>
        </row>
        <row r="2313">
          <cell r="H2313" t="str">
            <v>[1199.0377, 336.296, 318.2771, 354.3071, 1163.0252]</v>
          </cell>
          <cell r="I2313" t="str">
            <v>[725.5289, 338.4899, 101.25, 48.0, 32.375]</v>
          </cell>
          <cell r="J2313" t="str">
            <v>['HexCer(t69:5)', 't21:3+2OH', 't21:3+OH', 't21:3+3OH', 'HexCer(t69:5)-2H2O']</v>
          </cell>
          <cell r="K2313">
            <v>1245.6438000000001</v>
          </cell>
          <cell r="L2313">
            <v>36</v>
          </cell>
          <cell r="M2313">
            <v>0.78</v>
          </cell>
          <cell r="O2313">
            <v>2</v>
          </cell>
        </row>
        <row r="2314">
          <cell r="H2314" t="str">
            <v>[1182.9943, 940.9709, 278.2814, 314.305]</v>
          </cell>
          <cell r="I2314" t="str">
            <v>[238.25, 46.3472, 27.3472, 26.25]</v>
          </cell>
          <cell r="J2314" t="str">
            <v>['PICer(d64:1)-1H2O', 'PICer(d64:1)-phosphate', 'd19:1', 'd19:1+2OH']</v>
          </cell>
          <cell r="K2314">
            <v>338.19439999999997</v>
          </cell>
          <cell r="L2314">
            <v>44</v>
          </cell>
          <cell r="M2314">
            <v>1</v>
          </cell>
          <cell r="O2314">
            <v>2</v>
          </cell>
        </row>
        <row r="2315">
          <cell r="H2315" t="str">
            <v>[310.2736, 310.2736, 292.2635, 292.2635]</v>
          </cell>
          <cell r="I2315" t="str">
            <v>[3355.3381, 3355.3381, 53.3438, 53.3438]</v>
          </cell>
          <cell r="J2315" t="str">
            <v>['So(t19:2)-1H2O', 'So(t19:2)-1H2O', 'So(t19:2)-2H2O', 'So(t19:2)-2H2O']</v>
          </cell>
          <cell r="K2315">
            <v>6817.3637999999992</v>
          </cell>
          <cell r="L2315">
            <v>100</v>
          </cell>
          <cell r="M2315">
            <v>1</v>
          </cell>
          <cell r="O2315">
            <v>2</v>
          </cell>
        </row>
        <row r="2316">
          <cell r="H2316" t="str">
            <v>[342.3126, 342.3126]</v>
          </cell>
          <cell r="I2316" t="str">
            <v>[161.64, 161.64]</v>
          </cell>
          <cell r="J2316" t="str">
            <v>['So(m24:5)-1H2O', 'So(m24:5)-1H2O']</v>
          </cell>
          <cell r="K2316">
            <v>323.27999999999997</v>
          </cell>
          <cell r="L2316">
            <v>100</v>
          </cell>
          <cell r="M2316">
            <v>1</v>
          </cell>
          <cell r="O2316">
            <v>2</v>
          </cell>
        </row>
        <row r="2317">
          <cell r="H2317" t="str">
            <v>[392.3492, 220.203, 374.3346, 238.215]</v>
          </cell>
          <cell r="I2317" t="str">
            <v>[869.1641, 307.0017, 52.2663, 26.0208]</v>
          </cell>
          <cell r="J2317" t="str">
            <v>['Cer(d25:2)-1H2O', 'd15:2', 'Cer(d25:2)-2H2O', 'd15:2+OH']</v>
          </cell>
          <cell r="K2317">
            <v>1254.4529</v>
          </cell>
          <cell r="L2317">
            <v>67</v>
          </cell>
          <cell r="M2317">
            <v>1</v>
          </cell>
          <cell r="O2317">
            <v>2</v>
          </cell>
        </row>
        <row r="2318">
          <cell r="H2318" t="str">
            <v>[392.3492, 210.2184, 246.2436, 374.3346]</v>
          </cell>
          <cell r="I2318" t="str">
            <v>[869.1641, 130.3333, 52.75, 52.2663]</v>
          </cell>
          <cell r="J2318" t="str">
            <v>['Cer(d25:2)-1H2O', 'd14:0', 'd14:0+2OH', 'Cer(d25:2)-2H2O']</v>
          </cell>
          <cell r="K2318">
            <v>1104.5137</v>
          </cell>
          <cell r="L2318">
            <v>60.3</v>
          </cell>
          <cell r="M2318">
            <v>0.88</v>
          </cell>
          <cell r="O2318">
            <v>2</v>
          </cell>
        </row>
        <row r="2319">
          <cell r="H2319" t="str">
            <v>[392.3492, 260.258, 374.3346, 242.2522]</v>
          </cell>
          <cell r="I2319" t="str">
            <v>[869.1641, 62.0833, 52.2663, 24.625]</v>
          </cell>
          <cell r="J2319" t="str">
            <v>['Cer(d25:2)-1H2O', 'd15:0+2OH', 'Cer(d25:2)-2H2O', 'd15:0+OH']</v>
          </cell>
          <cell r="K2319">
            <v>1008.1387</v>
          </cell>
          <cell r="L2319">
            <v>46.900000000000013</v>
          </cell>
          <cell r="M2319">
            <v>0.8</v>
          </cell>
          <cell r="O2319">
            <v>2</v>
          </cell>
        </row>
        <row r="2320">
          <cell r="H2320" t="str">
            <v>[216.1736, 234.1868, 252.1984, 400.3152]</v>
          </cell>
          <cell r="I2320" t="str">
            <v>[487.6656, 463.8773, 116.8182, 69.0385]</v>
          </cell>
          <cell r="J2320" t="str">
            <v>['d15:4', 'd15:4+OH', 'd15:4+2OH', 'Cer(d26:5)-1H2O']</v>
          </cell>
          <cell r="K2320">
            <v>1137.3996</v>
          </cell>
          <cell r="L2320">
            <v>67</v>
          </cell>
          <cell r="M2320">
            <v>1</v>
          </cell>
          <cell r="O2320">
            <v>2</v>
          </cell>
        </row>
        <row r="2321">
          <cell r="H2321" t="str">
            <v>[202.1616, 220.1698, 238.1811, 400.3152]</v>
          </cell>
          <cell r="I2321" t="str">
            <v>[454.5556, 258.5444, 148.1912, 69.0385]</v>
          </cell>
          <cell r="J2321" t="str">
            <v>['d14:4', 'd14:4+OH', 'd14:4+2OH', 'Cer(d26:5)-1H2O']</v>
          </cell>
          <cell r="K2321">
            <v>930.3297</v>
          </cell>
          <cell r="L2321">
            <v>60.3</v>
          </cell>
          <cell r="M2321">
            <v>0.82</v>
          </cell>
          <cell r="O2321">
            <v>2</v>
          </cell>
        </row>
        <row r="2322">
          <cell r="H2322" t="str">
            <v>[218.1882, 236.1988, 400.3152, 254.2072]</v>
          </cell>
          <cell r="I2322" t="str">
            <v>[372.3422, 223.445, 69.0385, 54.64]</v>
          </cell>
          <cell r="J2322" t="str">
            <v>['d15:3', 'd15:3+OH', 'Cer(d26:5)-1H2O', 'd15:3+2OH']</v>
          </cell>
          <cell r="K2322">
            <v>719.46569999999997</v>
          </cell>
          <cell r="L2322">
            <v>53.6</v>
          </cell>
          <cell r="M2322">
            <v>0.63</v>
          </cell>
          <cell r="O2322">
            <v>2</v>
          </cell>
        </row>
        <row r="2323">
          <cell r="H2323" t="str">
            <v>[408.4185, 226.2533]</v>
          </cell>
          <cell r="I2323" t="str">
            <v>[849.883, 86.5]</v>
          </cell>
          <cell r="J2323" t="str">
            <v>['Cer(m27:0)-1H2O', 'm15:0']</v>
          </cell>
          <cell r="K2323">
            <v>936.38300000000004</v>
          </cell>
          <cell r="L2323">
            <v>50</v>
          </cell>
          <cell r="M2323">
            <v>1</v>
          </cell>
          <cell r="O2323">
            <v>2</v>
          </cell>
        </row>
        <row r="2324">
          <cell r="H2324" t="str">
            <v>[200.1444, 396.2142, 218.1559, 254.1748, 414.2206, 236.1627]</v>
          </cell>
          <cell r="I2324" t="str">
            <v>[396.5236, 384.4713, 338.129, 314.1736, 276.9422, 230.25]</v>
          </cell>
          <cell r="J2324" t="str">
            <v>['t14:4', 'Cer(t24:8)(dOH)-2H2O', 't14:4+OH', 't14:4+3OH', 'Cer(t24:8)(dOH)-1H2O', 't14:4+2OH']</v>
          </cell>
          <cell r="K2324">
            <v>1940.4897000000001</v>
          </cell>
          <cell r="L2324">
            <v>75</v>
          </cell>
          <cell r="M2324">
            <v>1</v>
          </cell>
          <cell r="O2324">
            <v>2</v>
          </cell>
        </row>
        <row r="2325">
          <cell r="H2325" t="str">
            <v>[220.174, 428.3225, 202.1615, 238.1839, 256.1932, 410.3099]</v>
          </cell>
          <cell r="I2325" t="str">
            <v>[2989.1841, 1785.4037, 1177.031, 888.1738, 303.0662, 26.1136]</v>
          </cell>
          <cell r="J2325" t="str">
            <v>['t14:3+OH', 'Cer(t27:6)-1H2O', 't14:3', 't14:3+2OH', 't14:3+3OH', 'Cer(t27:6)-2H2O']</v>
          </cell>
          <cell r="K2325">
            <v>7168.9724000000006</v>
          </cell>
          <cell r="L2325">
            <v>75</v>
          </cell>
          <cell r="M2325">
            <v>1</v>
          </cell>
          <cell r="O2325">
            <v>2</v>
          </cell>
        </row>
        <row r="2326">
          <cell r="H2326" t="str">
            <v>[220.174, 428.3225, 202.1615, 238.1839, 410.3099]</v>
          </cell>
          <cell r="I2326" t="str">
            <v>[2989.1841, 1785.4037, 1177.031, 888.1738, 26.1136]</v>
          </cell>
          <cell r="J2326" t="str">
            <v>['d14:4+OH', 'Cer(d27:6)(2OH)-1H2O', 'd14:4', 'd14:4+2OH', 'Cer(d27:6)(2OH)-2H2O']</v>
          </cell>
          <cell r="K2326">
            <v>6865.9062000000004</v>
          </cell>
          <cell r="L2326">
            <v>74.7</v>
          </cell>
          <cell r="M2326">
            <v>0.96</v>
          </cell>
          <cell r="O2326">
            <v>2</v>
          </cell>
        </row>
        <row r="2327">
          <cell r="H2327" t="str">
            <v>[428.3225, 204.1782, 240.1923, 258.203, 410.3099]</v>
          </cell>
          <cell r="I2327" t="str">
            <v>[1785.4037, 1704.3672, 263.8929, 91.1331, 26.1136]</v>
          </cell>
          <cell r="J2327" t="str">
            <v>['Cer(t27:6)-1H2O', 't14:2', 't14:2+2OH', 't14:2+3OH', 'Cer(t27:6)-2H2O']</v>
          </cell>
          <cell r="K2327">
            <v>3870.9105</v>
          </cell>
          <cell r="L2327">
            <v>49.6</v>
          </cell>
          <cell r="M2327">
            <v>0.54</v>
          </cell>
          <cell r="O2327">
            <v>2</v>
          </cell>
        </row>
        <row r="2328">
          <cell r="H2328" t="str">
            <v>[404.3898, 276.2553, 222.2186]</v>
          </cell>
          <cell r="I2328" t="str">
            <v>[37.0, 30.0, 25.0]</v>
          </cell>
          <cell r="J2328" t="str">
            <v>['Cer(t27:0)-3H2O', 't15:0+3OH', 't15:0']</v>
          </cell>
          <cell r="K2328">
            <v>92</v>
          </cell>
          <cell r="L2328">
            <v>38</v>
          </cell>
          <cell r="M2328">
            <v>1</v>
          </cell>
          <cell r="O2328">
            <v>2</v>
          </cell>
        </row>
        <row r="2329">
          <cell r="H2329" t="str">
            <v>[208.2054, 226.2153, 470.3935, 244.2226, 470.383, 262.2404]</v>
          </cell>
          <cell r="I2329" t="str">
            <v>[21449.2676, 4241.3613, 103.0625, 92.0417, 65.5568, 28.0625]</v>
          </cell>
          <cell r="J2329" t="str">
            <v>['t14:0', 't14:0+OH', 'Cer(t27:1)(dOH)-1H2O', 't14:0+2OH', 'Cer(t27:1)(dOH)-1H2O', 't14:0+3OH']</v>
          </cell>
          <cell r="K2329">
            <v>25979.3524</v>
          </cell>
          <cell r="L2329">
            <v>67.5</v>
          </cell>
          <cell r="M2329">
            <v>0.5</v>
          </cell>
          <cell r="O2329">
            <v>2</v>
          </cell>
        </row>
        <row r="2330">
          <cell r="H2330" t="str">
            <v>[206.1902, 224.2008, 470.3935, 242.2137, 470.383]</v>
          </cell>
          <cell r="I2330" t="str">
            <v>[50659.0195, 1134.2195, 103.0625, 76.9205, 65.5568]</v>
          </cell>
          <cell r="J2330" t="str">
            <v>['t14:1', 't14:1+OH', 'Cer(t27:1)(dOH)-1H2O', 't14:1+2OH', 'Cer(t27:1)(dOH)-1H2O']</v>
          </cell>
          <cell r="K2330">
            <v>52038.7788</v>
          </cell>
          <cell r="L2330">
            <v>62</v>
          </cell>
          <cell r="M2330">
            <v>1</v>
          </cell>
          <cell r="O2330">
            <v>2</v>
          </cell>
        </row>
        <row r="2331">
          <cell r="H2331" t="str">
            <v>[274.2427, 256.2224, 470.3935, 470.383, 238.2121]</v>
          </cell>
          <cell r="I2331" t="str">
            <v>[329.0312, 319.5, 103.0625, 65.5568, 43.0139]</v>
          </cell>
          <cell r="J2331" t="str">
            <v>['t15:1+3OH', 't15:1+2OH', 'Cer(t27:1)(dOH)-1H2O', 'Cer(t27:1)(dOH)-1H2O', 't15:1+OH']</v>
          </cell>
          <cell r="K2331">
            <v>860.1644</v>
          </cell>
          <cell r="L2331">
            <v>49.6</v>
          </cell>
          <cell r="M2331">
            <v>0.02</v>
          </cell>
          <cell r="O2331">
            <v>2</v>
          </cell>
        </row>
        <row r="2332">
          <cell r="H2332" t="str">
            <v>[470.3935, 222.2186, 258.2435, 470.383, 240.229]</v>
          </cell>
          <cell r="I2332" t="str">
            <v>[103.0625, 100.0865, 99.1645, 65.5568, 40.0]</v>
          </cell>
          <cell r="J2332" t="str">
            <v>['Cer(t27:1)(dOH)-1H2O', 't15:0', 't15:0+2OH', 'Cer(t27:1)(dOH)-1H2O', 't15:0+OH']</v>
          </cell>
          <cell r="K2332">
            <v>407.87029999999999</v>
          </cell>
          <cell r="L2332">
            <v>62</v>
          </cell>
          <cell r="M2332">
            <v>1</v>
          </cell>
          <cell r="O2332">
            <v>2</v>
          </cell>
        </row>
        <row r="2333">
          <cell r="H2333" t="str">
            <v>[470.3935, 236.2336, 470.383, 290.2718, 254.2429]</v>
          </cell>
          <cell r="I2333" t="str">
            <v>[103.0625, 95.2404, 65.5568, 64.5, 28.0139]</v>
          </cell>
          <cell r="J2333" t="str">
            <v>['Cer(t27:1)(dOH)-1H2O', 't16:0', 'Cer(t27:1)(dOH)-1H2O', 't16:0+3OH', 't16:0+OH']</v>
          </cell>
          <cell r="K2333">
            <v>356.37360000000001</v>
          </cell>
          <cell r="L2333">
            <v>55.8</v>
          </cell>
          <cell r="M2333">
            <v>0.87</v>
          </cell>
          <cell r="O2333">
            <v>2</v>
          </cell>
        </row>
        <row r="2334">
          <cell r="H2334" t="str">
            <v>[470.3935, 266.2465, 470.383]</v>
          </cell>
          <cell r="I2334" t="str">
            <v>[103.0625, 68.075, 65.5568]</v>
          </cell>
          <cell r="J2334" t="str">
            <v>['Cer(t27:1)(dOH)-1H2O', 't17:1+OH', 'Cer(t27:1)(dOH)-1H2O']</v>
          </cell>
          <cell r="K2334">
            <v>236.6943</v>
          </cell>
          <cell r="L2334">
            <v>30.4</v>
          </cell>
          <cell r="M2334">
            <v>0.57999999999999996</v>
          </cell>
          <cell r="O2334">
            <v>2</v>
          </cell>
        </row>
        <row r="2335">
          <cell r="H2335" t="str">
            <v>[228.2345, 210.2185, 472.4191]</v>
          </cell>
          <cell r="I2335" t="str">
            <v>[204.3214, 136.8178, 107.0833]</v>
          </cell>
          <cell r="J2335" t="str">
            <v>['d14:0+OH', 'd14:0', 'Cer(d31:4)-1H2O']</v>
          </cell>
          <cell r="K2335">
            <v>448.22250000000003</v>
          </cell>
          <cell r="L2335">
            <v>50</v>
          </cell>
          <cell r="M2335">
            <v>1</v>
          </cell>
          <cell r="O2335">
            <v>2</v>
          </cell>
        </row>
        <row r="2336">
          <cell r="H2336" t="str">
            <v>[236.2395, 472.4191, 254.248]</v>
          </cell>
          <cell r="I2336" t="str">
            <v>[163.1111, 107.0833, 72.1607]</v>
          </cell>
          <cell r="J2336" t="str">
            <v>['d16:1', 'Cer(d31:4)-1H2O', 'd16:1+OH']</v>
          </cell>
          <cell r="K2336">
            <v>342.35509999999999</v>
          </cell>
          <cell r="L2336">
            <v>45</v>
          </cell>
          <cell r="M2336">
            <v>0.76</v>
          </cell>
          <cell r="O2336">
            <v>2</v>
          </cell>
        </row>
        <row r="2337">
          <cell r="H2337" t="str">
            <v>[244.2043, 472.4191, 262.2203]</v>
          </cell>
          <cell r="I2337" t="str">
            <v>[138.0139, 107.0833, 41.45]</v>
          </cell>
          <cell r="J2337" t="str">
            <v>['d17:4', 'Cer(d31:4)-1H2O', 'd17:4+OH']</v>
          </cell>
          <cell r="K2337">
            <v>286.54719999999998</v>
          </cell>
          <cell r="L2337">
            <v>40</v>
          </cell>
          <cell r="M2337">
            <v>0.64</v>
          </cell>
          <cell r="O2337">
            <v>2</v>
          </cell>
        </row>
        <row r="2338">
          <cell r="H2338" t="str">
            <v>[206.1899, 472.45, 224.202]</v>
          </cell>
          <cell r="I2338" t="str">
            <v>[57594.2656, 3646.0249, 588.2825]</v>
          </cell>
          <cell r="J2338" t="str">
            <v>['m14:3', 'Cer(m32:3)-1H2O', 'm14:3+OH']</v>
          </cell>
          <cell r="K2338">
            <v>61828.572999999997</v>
          </cell>
          <cell r="L2338">
            <v>75</v>
          </cell>
          <cell r="M2338">
            <v>1</v>
          </cell>
          <cell r="O2338">
            <v>2</v>
          </cell>
        </row>
        <row r="2339">
          <cell r="H2339" t="str">
            <v>[234.2211, 472.45, 252.2353]</v>
          </cell>
          <cell r="I2339" t="str">
            <v>[19774.584, 3646.0249, 159.4821]</v>
          </cell>
          <cell r="J2339" t="str">
            <v>['m16:3', 'Cer(m32:3)-1H2O', 'm16:3+OH']</v>
          </cell>
          <cell r="K2339">
            <v>23580.091</v>
          </cell>
          <cell r="L2339">
            <v>67.5</v>
          </cell>
          <cell r="M2339">
            <v>0.38</v>
          </cell>
          <cell r="O2339">
            <v>2</v>
          </cell>
        </row>
        <row r="2340">
          <cell r="H2340" t="str">
            <v>[208.2051, 472.45, 226.2168]</v>
          </cell>
          <cell r="I2340" t="str">
            <v>[4954.0083, 3646.0249, 1058.1748]</v>
          </cell>
          <cell r="J2340" t="str">
            <v>['m14:2', 'Cer(m32:3)-1H2O', 'm14:2+OH']</v>
          </cell>
          <cell r="K2340">
            <v>9658.2080000000005</v>
          </cell>
          <cell r="L2340">
            <v>60</v>
          </cell>
          <cell r="M2340">
            <v>0.16</v>
          </cell>
          <cell r="O2340">
            <v>2</v>
          </cell>
        </row>
        <row r="2341">
          <cell r="H2341" t="str">
            <v>[252.2372, 270.2421, 456.4273, 234.2185]</v>
          </cell>
          <cell r="I2341" t="str">
            <v>[400.5825, 91.2564, 58.0833, 55.0]</v>
          </cell>
          <cell r="J2341" t="str">
            <v>['d16:2+OH', 'd16:2+2OH', 'Cer(d31:3)-2H2O', 'd16:2']</v>
          </cell>
          <cell r="K2341">
            <v>604.92219999999998</v>
          </cell>
          <cell r="L2341">
            <v>67</v>
          </cell>
          <cell r="M2341">
            <v>1</v>
          </cell>
          <cell r="O2341">
            <v>2</v>
          </cell>
        </row>
        <row r="2342">
          <cell r="H2342" t="str">
            <v>[268.2641, 286.2706, 456.4273]</v>
          </cell>
          <cell r="I2342" t="str">
            <v>[207.0026, 75.375, 58.0833]</v>
          </cell>
          <cell r="J2342" t="str">
            <v>['d17:1+OH', 'd17:1+2OH', 'Cer(d31:3)-2H2O']</v>
          </cell>
          <cell r="K2342">
            <v>340.46089999999998</v>
          </cell>
          <cell r="L2342">
            <v>45</v>
          </cell>
          <cell r="M2342">
            <v>0.56000000000000005</v>
          </cell>
          <cell r="O2342">
            <v>2</v>
          </cell>
        </row>
        <row r="2343">
          <cell r="H2343" t="str">
            <v>[236.2396, 456.4273, 254.2479]</v>
          </cell>
          <cell r="I2343" t="str">
            <v>[85.25, 58.0833, 31.125]</v>
          </cell>
          <cell r="J2343" t="str">
            <v>['d16:1', 'Cer(d31:3)-2H2O', 'd16:1+OH']</v>
          </cell>
          <cell r="K2343">
            <v>174.45830000000001</v>
          </cell>
          <cell r="L2343">
            <v>40</v>
          </cell>
          <cell r="M2343">
            <v>0.28999999999999998</v>
          </cell>
          <cell r="O2343">
            <v>2</v>
          </cell>
        </row>
        <row r="2344">
          <cell r="H2344" t="str">
            <v>[484.3662, 208.2063, 466.3576, 262.2373, 226.2176]</v>
          </cell>
          <cell r="I2344" t="str">
            <v>[251.4393, 143.0, 137.006, 91.9004, 87.0]</v>
          </cell>
          <cell r="J2344" t="str">
            <v>['Cer(t27:2)(tOH)-1H2O', 't14:0', 'Cer(t27:2)(tOH)-2H2O', 't14:0+3OH', 't14:0+OH']</v>
          </cell>
          <cell r="K2344">
            <v>710.34569999999997</v>
          </cell>
          <cell r="L2344">
            <v>55.8</v>
          </cell>
          <cell r="M2344">
            <v>0.87</v>
          </cell>
          <cell r="O2344">
            <v>2</v>
          </cell>
        </row>
        <row r="2345">
          <cell r="H2345" t="str">
            <v>[484.3662, 222.1871, 466.3576, 204.172, 258.2099]</v>
          </cell>
          <cell r="I2345" t="str">
            <v>[251.4393, 147.3789, 137.006, 96.45, 30.875]</v>
          </cell>
          <cell r="J2345" t="str">
            <v>['Cer(t27:2)(tOH)-1H2O', 't14:2+OH', 'Cer(t27:2)(tOH)-2H2O', 't14:2', 't14:2+3OH']</v>
          </cell>
          <cell r="K2345">
            <v>663.14920000000006</v>
          </cell>
          <cell r="L2345">
            <v>49.6</v>
          </cell>
          <cell r="M2345">
            <v>0.81</v>
          </cell>
          <cell r="O2345">
            <v>2</v>
          </cell>
        </row>
        <row r="2346">
          <cell r="H2346" t="str">
            <v>[236.2051, 484.3662, 466.3576]</v>
          </cell>
          <cell r="I2346" t="str">
            <v>[429.8212, 251.4393, 137.006]</v>
          </cell>
          <cell r="J2346" t="str">
            <v>['t15:2+OH', 'Cer(t27:2)(tOH)-1H2O', 'Cer(t27:2)(tOH)-2H2O']</v>
          </cell>
          <cell r="K2346">
            <v>818.26649999999995</v>
          </cell>
          <cell r="L2346">
            <v>38</v>
          </cell>
          <cell r="M2346">
            <v>1</v>
          </cell>
          <cell r="O2346">
            <v>2</v>
          </cell>
        </row>
        <row r="2347">
          <cell r="H2347" t="str">
            <v>[252.2343, 234.2245, 484.3935, 288.2539, 270.2393]</v>
          </cell>
          <cell r="I2347" t="str">
            <v>[497.4569, 199.5682, 188.0, 49.0417, 34.0]</v>
          </cell>
          <cell r="J2347" t="str">
            <v>['t16:1+OH', 't16:1', 'Cer(t28:1)(dOH)-1H2O', 't16:1+3OH', 't16:1+2OH']</v>
          </cell>
          <cell r="K2347">
            <v>968.06680000000006</v>
          </cell>
          <cell r="L2347">
            <v>55.8</v>
          </cell>
          <cell r="M2347">
            <v>0.52</v>
          </cell>
          <cell r="O2347">
            <v>2</v>
          </cell>
        </row>
        <row r="2348">
          <cell r="H2348" t="str">
            <v>[206.1896, 224.2052, 484.3935, 242.2149]</v>
          </cell>
          <cell r="I2348" t="str">
            <v>[1112.9208, 437.0591, 188.0, 115.1429]</v>
          </cell>
          <cell r="J2348" t="str">
            <v>['t14:1', 't14:1+OH', 'Cer(t28:1)(dOH)-1H2O', 't14:1+2OH']</v>
          </cell>
          <cell r="K2348">
            <v>1853.1228000000001</v>
          </cell>
          <cell r="L2348">
            <v>50</v>
          </cell>
          <cell r="M2348">
            <v>1</v>
          </cell>
          <cell r="O2348">
            <v>2</v>
          </cell>
        </row>
        <row r="2349">
          <cell r="H2349" t="str">
            <v>[484.3935, 208.2062, 262.2338, 244.2226]</v>
          </cell>
          <cell r="I2349" t="str">
            <v>[188.0, 180.7202, 146.2917, 98.1023]</v>
          </cell>
          <cell r="J2349" t="str">
            <v>['Cer(t28:1)(dOH)-1H2O', 't14:0', 't14:0+3OH', 't14:0+2OH']</v>
          </cell>
          <cell r="K2349">
            <v>613.11419999999998</v>
          </cell>
          <cell r="L2349">
            <v>40</v>
          </cell>
          <cell r="M2349">
            <v>0.33</v>
          </cell>
          <cell r="O2349">
            <v>2</v>
          </cell>
        </row>
        <row r="2350">
          <cell r="H2350" t="str">
            <v>[202.1559, 220.1666, 238.1785, 410.2679, 490.2368, 472.2253, 392.2555]</v>
          </cell>
          <cell r="I2350" t="str">
            <v>[398.8981, 384.7163, 303.0643, 206.3214, 186.0, 61.0833, 53.0]</v>
          </cell>
          <cell r="J2350" t="str">
            <v>['d14:4', 'd14:4+OH', 'd14:4+2OH', 'CerP(d26:8)(2OH)-H3PO4', 'CerP(d26:8)(2OH)-1H2O', 'CerP(d26:8)(2OH)-2H2O', 'CerP(d26:8)(2OH)-H2O-H3PO4']</v>
          </cell>
          <cell r="K2350">
            <v>1593.0834</v>
          </cell>
          <cell r="L2350">
            <v>78</v>
          </cell>
          <cell r="M2350">
            <v>1</v>
          </cell>
          <cell r="O2350">
            <v>2</v>
          </cell>
        </row>
        <row r="2351">
          <cell r="H2351" t="str">
            <v>[252.1929, 410.2679, 490.2368, 472.2253, 392.2555, 234.1842, 216.1781]</v>
          </cell>
          <cell r="I2351" t="str">
            <v>[749.4194, 206.3214, 186.0, 61.0833, 53.0, 50.2717, 20.0]</v>
          </cell>
          <cell r="J2351" t="str">
            <v>['d15:4+2OH', 'CerP(d26:8)(2OH)-H3PO4', 'CerP(d26:8)(2OH)-1H2O', 'CerP(d26:8)(2OH)-2H2O', 'CerP(d26:8)(2OH)-H2O-H3PO4', 'd15:4+OH', 'd15:4']</v>
          </cell>
          <cell r="K2351">
            <v>1326.0958000000001</v>
          </cell>
          <cell r="L2351">
            <v>70.2</v>
          </cell>
          <cell r="M2351">
            <v>0.83</v>
          </cell>
          <cell r="O2351">
            <v>2</v>
          </cell>
        </row>
        <row r="2352">
          <cell r="H2352" t="str">
            <v>[410.2679, 490.2368, 266.2155, 472.2253, 392.2555]</v>
          </cell>
          <cell r="I2352" t="str">
            <v>[206.3214, 186.0, 98.7371, 61.0833, 53.0]</v>
          </cell>
          <cell r="J2352" t="str">
            <v>['CerP(d26:8)(2OH)-H3PO4', 'CerP(d26:8)(2OH)-1H2O', 'd16:4+2OH', 'CerP(d26:8)(2OH)-2H2O', 'CerP(d26:8)(2OH)-H2O-H3PO4']</v>
          </cell>
          <cell r="K2352">
            <v>605.14179999999999</v>
          </cell>
          <cell r="L2352">
            <v>44.8</v>
          </cell>
          <cell r="M2352">
            <v>0.38</v>
          </cell>
          <cell r="O2352">
            <v>2</v>
          </cell>
        </row>
        <row r="2353">
          <cell r="H2353" t="str">
            <v>[206.1899, 500.4811, 224.2]</v>
          </cell>
          <cell r="I2353" t="str">
            <v>[1093522.625, 57936.7305, 18359.375]</v>
          </cell>
          <cell r="J2353" t="str">
            <v>['m14:3', 'Cer(m34:3)-1H2O', 'm14:3+OH']</v>
          </cell>
          <cell r="K2353">
            <v>1169818.7305000001</v>
          </cell>
          <cell r="L2353">
            <v>75</v>
          </cell>
          <cell r="M2353">
            <v>1</v>
          </cell>
          <cell r="O2353">
            <v>2</v>
          </cell>
        </row>
        <row r="2354">
          <cell r="H2354" t="str">
            <v>[500.4811, 234.221, 252.2324]</v>
          </cell>
          <cell r="I2354" t="str">
            <v>[57936.7305, 29356.7988, 637.3329]</v>
          </cell>
          <cell r="J2354" t="str">
            <v>['Cer(m34:3)-1H2O', 'm16:3', 'm16:3+OH']</v>
          </cell>
          <cell r="K2354">
            <v>87930.862199999989</v>
          </cell>
          <cell r="L2354">
            <v>67.5</v>
          </cell>
          <cell r="M2354">
            <v>0.08</v>
          </cell>
          <cell r="O2354">
            <v>2</v>
          </cell>
        </row>
        <row r="2355">
          <cell r="H2355" t="str">
            <v>[500.4811, 312.3254, 294.3134]</v>
          </cell>
          <cell r="I2355" t="str">
            <v>[57936.7305, 19727.668, 265.3674]</v>
          </cell>
          <cell r="J2355" t="str">
            <v>['Cer(m34:3)-1H2O', 'm20:1+OH', 'm20:1']</v>
          </cell>
          <cell r="K2355">
            <v>77929.765899999999</v>
          </cell>
          <cell r="L2355">
            <v>60</v>
          </cell>
          <cell r="M2355">
            <v>7.0000000000000007E-2</v>
          </cell>
          <cell r="O2355">
            <v>2</v>
          </cell>
        </row>
        <row r="2356">
          <cell r="H2356" t="str">
            <v>[276.2681, 510.4661, 294.2784]</v>
          </cell>
          <cell r="I2356" t="str">
            <v>[17639.1992, 6260.0449, 2872.0005]</v>
          </cell>
          <cell r="J2356" t="str">
            <v>['m19:3', 'Cer(m35:5)-1H2O', 'm19:3+OH']</v>
          </cell>
          <cell r="K2356">
            <v>26771.244600000002</v>
          </cell>
          <cell r="L2356">
            <v>75</v>
          </cell>
          <cell r="M2356">
            <v>1</v>
          </cell>
          <cell r="O2356">
            <v>2</v>
          </cell>
        </row>
        <row r="2357">
          <cell r="H2357" t="str">
            <v>[510.4661, 252.231, 234.2217]</v>
          </cell>
          <cell r="I2357" t="str">
            <v>[6260.0449, 5742.3428, 703.3557]</v>
          </cell>
          <cell r="J2357" t="str">
            <v>['Cer(m35:5)-1H2O', 'm16:3+OH', 'm16:3']</v>
          </cell>
          <cell r="K2357">
            <v>12705.743399999999</v>
          </cell>
          <cell r="L2357">
            <v>67.5</v>
          </cell>
          <cell r="M2357">
            <v>0.47</v>
          </cell>
          <cell r="O2357">
            <v>2</v>
          </cell>
        </row>
        <row r="2358">
          <cell r="H2358" t="str">
            <v>[510.4661, 254.2486, 236.2377]</v>
          </cell>
          <cell r="I2358" t="str">
            <v>[6260.0449, 2089.0049, 154.5]</v>
          </cell>
          <cell r="J2358" t="str">
            <v>['Cer(m35:5)-1H2O', 'm16:2+OH', 'm16:2']</v>
          </cell>
          <cell r="K2358">
            <v>8503.5498000000007</v>
          </cell>
          <cell r="L2358">
            <v>60</v>
          </cell>
          <cell r="M2358">
            <v>0.32</v>
          </cell>
          <cell r="O2358">
            <v>2</v>
          </cell>
        </row>
        <row r="2359">
          <cell r="H2359" t="str">
            <v>[256.2605, 238.2485, 510.4926, 274.2746]</v>
          </cell>
          <cell r="I2359" t="str">
            <v>[281.6599, 191.0312, 146.3214, 48.0]</v>
          </cell>
          <cell r="J2359" t="str">
            <v>['d16:0+OH', 'd16:0', 'Cer(d32:0)(2OH)-1H2O', 'd16:0+2OH']</v>
          </cell>
          <cell r="K2359">
            <v>667.01250000000005</v>
          </cell>
          <cell r="L2359">
            <v>67</v>
          </cell>
          <cell r="M2359">
            <v>1</v>
          </cell>
          <cell r="O2359">
            <v>2</v>
          </cell>
        </row>
        <row r="2360">
          <cell r="H2360" t="str">
            <v>[264.2639, 510.4926, 318.2964]</v>
          </cell>
          <cell r="I2360" t="str">
            <v>[212.75, 146.3214, 49.05]</v>
          </cell>
          <cell r="J2360" t="str">
            <v>['t18:0', 'Cer(t32:0)-1H2O', 't18:0+3OH']</v>
          </cell>
          <cell r="K2360">
            <v>408.12140000000011</v>
          </cell>
          <cell r="L2360">
            <v>34.200000000000003</v>
          </cell>
          <cell r="M2360">
            <v>0.61</v>
          </cell>
          <cell r="O2360">
            <v>2</v>
          </cell>
        </row>
        <row r="2361">
          <cell r="H2361" t="str">
            <v>[510.4926, 306.3142, 342.3343]</v>
          </cell>
          <cell r="I2361" t="str">
            <v>[146.3214, 119.0, 36.25]</v>
          </cell>
          <cell r="J2361" t="str">
            <v>['Cer(t32:0)-1H2O', 't21:0', 't21:0+2OH']</v>
          </cell>
          <cell r="K2361">
            <v>301.57139999999998</v>
          </cell>
          <cell r="L2361">
            <v>30.4</v>
          </cell>
          <cell r="M2361">
            <v>0.45</v>
          </cell>
          <cell r="O2361">
            <v>2</v>
          </cell>
        </row>
        <row r="2362">
          <cell r="H2362" t="str">
            <v>[516.4763, 264.2679, 282.2788, 498.469, 300.2887]</v>
          </cell>
          <cell r="I2362" t="str">
            <v>[54074.8164, 9994.1973, 8359.9004, 704.842, 372.875]</v>
          </cell>
          <cell r="J2362" t="str">
            <v>['Cer(d34:3)-1H2O', 'd18:1', 'd18:1+OH', 'Cer(d34:3)-2H2O', 'd18:1+2OH']</v>
          </cell>
          <cell r="K2362">
            <v>73506.631100000013</v>
          </cell>
          <cell r="L2362">
            <v>74.7</v>
          </cell>
          <cell r="M2362">
            <v>0.31</v>
          </cell>
          <cell r="O2362">
            <v>2</v>
          </cell>
        </row>
        <row r="2363">
          <cell r="H2363" t="str">
            <v>[206.1898, 516.4763, 224.2012, 498.469]</v>
          </cell>
          <cell r="I2363" t="str">
            <v>[183871.9531, 54074.8164, 1992.4153, 704.842]</v>
          </cell>
          <cell r="J2363" t="str">
            <v>['d14:2', 'Cer(d34:3)-1H2O', 'd14:2+OH', 'Cer(d34:3)-2H2O']</v>
          </cell>
          <cell r="K2363">
            <v>240644.02679999999</v>
          </cell>
          <cell r="L2363">
            <v>67</v>
          </cell>
          <cell r="M2363">
            <v>1</v>
          </cell>
          <cell r="O2363">
            <v>2</v>
          </cell>
        </row>
        <row r="2364">
          <cell r="H2364" t="str">
            <v>[516.4763, 328.3191, 310.311, 498.469, 292.3011]</v>
          </cell>
          <cell r="I2364" t="str">
            <v>[54074.8164, 7211.7925, 4569.3833, 704.842, 22.0]</v>
          </cell>
          <cell r="J2364" t="str">
            <v>['Cer(d34:3)-1H2O', 'd20:1+2OH', 'd20:1+OH', 'Cer(d34:3)-2H2O', 'd20:1']</v>
          </cell>
          <cell r="K2364">
            <v>66582.834200000012</v>
          </cell>
          <cell r="L2364">
            <v>66.399999999999991</v>
          </cell>
          <cell r="M2364">
            <v>0.28000000000000003</v>
          </cell>
          <cell r="O2364">
            <v>2</v>
          </cell>
        </row>
        <row r="2365">
          <cell r="H2365" t="str">
            <v>[316.2883, 280.2659, 506.4284, 298.2799, 524.4222]</v>
          </cell>
          <cell r="I2365" t="str">
            <v>[145.075, 115.875, 102.962, 76.45, 60.6694]</v>
          </cell>
          <cell r="J2365" t="str">
            <v>['t18:1+3OH', 't18:1+OH', 'Cer(t31:2)(dOH)-2H2O', 't18:1+2OH', 'Cer(t31:2)(dOH)-1H2O']</v>
          </cell>
          <cell r="K2365">
            <v>501.03140000000002</v>
          </cell>
          <cell r="L2365">
            <v>55.8</v>
          </cell>
          <cell r="M2365">
            <v>0.49</v>
          </cell>
          <cell r="O2365">
            <v>2</v>
          </cell>
        </row>
        <row r="2366">
          <cell r="H2366" t="str">
            <v>[276.2675, 294.2813, 506.4284, 524.4222]</v>
          </cell>
          <cell r="I2366" t="str">
            <v>[579.8588, 279.075, 102.962, 60.6694]</v>
          </cell>
          <cell r="J2366" t="str">
            <v>['t19:1', 't19:1+OH', 'Cer(t31:2)(dOH)-2H2O', 'Cer(t31:2)(dOH)-1H2O']</v>
          </cell>
          <cell r="K2366">
            <v>1022.5652</v>
          </cell>
          <cell r="L2366">
            <v>50</v>
          </cell>
          <cell r="M2366">
            <v>1</v>
          </cell>
          <cell r="O2366">
            <v>2</v>
          </cell>
        </row>
        <row r="2367">
          <cell r="H2367" t="str">
            <v>[222.186, 204.1786, 506.4284, 524.4222, 240.1939]</v>
          </cell>
          <cell r="I2367" t="str">
            <v>[131.1645, 117.2426, 102.962, 60.6694, 52.0]</v>
          </cell>
          <cell r="J2367" t="str">
            <v>['t14:2+OH', 't14:2', 'Cer(t31:2)(dOH)-2H2O', 'Cer(t31:2)(dOH)-1H2O', 't14:2+2OH']</v>
          </cell>
          <cell r="K2367">
            <v>464.0385</v>
          </cell>
          <cell r="L2367">
            <v>49.6</v>
          </cell>
          <cell r="M2367">
            <v>0.45</v>
          </cell>
          <cell r="O2367">
            <v>2</v>
          </cell>
        </row>
        <row r="2368">
          <cell r="H2368" t="str">
            <v>[206.1899, 526.4952, 224.2002]</v>
          </cell>
          <cell r="I2368" t="str">
            <v>[60336.875, 895.6617, 70.05]</v>
          </cell>
          <cell r="J2368" t="str">
            <v>['m14:3', 'Cer(m36:4)-1H2O', 'm14:3+OH']</v>
          </cell>
          <cell r="K2368">
            <v>61302.5867</v>
          </cell>
          <cell r="L2368">
            <v>75</v>
          </cell>
          <cell r="M2368">
            <v>1</v>
          </cell>
          <cell r="O2368">
            <v>2</v>
          </cell>
        </row>
        <row r="2369">
          <cell r="H2369" t="str">
            <v>[234.221, 526.4952, 252.2292]</v>
          </cell>
          <cell r="I2369" t="str">
            <v>[40605.5273, 895.6617, 153.5625]</v>
          </cell>
          <cell r="J2369" t="str">
            <v>['m16:3', 'Cer(m36:4)-1H2O', 'm16:3+OH']</v>
          </cell>
          <cell r="K2369">
            <v>41654.751499999998</v>
          </cell>
          <cell r="L2369">
            <v>67.5</v>
          </cell>
          <cell r="M2369">
            <v>0.68</v>
          </cell>
          <cell r="O2369">
            <v>2</v>
          </cell>
        </row>
        <row r="2370">
          <cell r="H2370" t="str">
            <v>[208.2055, 226.2138, 526.4952]</v>
          </cell>
          <cell r="I2370" t="str">
            <v>[6687.2417, 1054.5632, 895.6617]</v>
          </cell>
          <cell r="J2370" t="str">
            <v>['m14:2', 'm14:2+OH', 'Cer(m36:4)-1H2O']</v>
          </cell>
          <cell r="K2370">
            <v>8637.4665999999997</v>
          </cell>
          <cell r="L2370">
            <v>60</v>
          </cell>
          <cell r="M2370">
            <v>0.14000000000000001</v>
          </cell>
          <cell r="O2370">
            <v>2</v>
          </cell>
        </row>
        <row r="2371">
          <cell r="H2371" t="str">
            <v>[206.1901, 528.5127, 224.2002]</v>
          </cell>
          <cell r="I2371" t="str">
            <v>[4615610.0, 343185.3125, 69369.9375]</v>
          </cell>
          <cell r="J2371" t="str">
            <v>['m14:3', 'Cer(m36:3)-1H2O', 'm14:3+OH']</v>
          </cell>
          <cell r="K2371">
            <v>5028165.25</v>
          </cell>
          <cell r="L2371">
            <v>75</v>
          </cell>
          <cell r="M2371">
            <v>1</v>
          </cell>
          <cell r="O2371">
            <v>2</v>
          </cell>
        </row>
        <row r="2372">
          <cell r="H2372" t="str">
            <v>[528.5127, 234.2209, 252.2308]</v>
          </cell>
          <cell r="I2372" t="str">
            <v>[343185.3125, 187019.3594, 3150.9817]</v>
          </cell>
          <cell r="J2372" t="str">
            <v>['Cer(m36:3)-1H2O', 'm16:3', 'm16:3+OH']</v>
          </cell>
          <cell r="K2372">
            <v>533355.65359999996</v>
          </cell>
          <cell r="L2372">
            <v>67.5</v>
          </cell>
          <cell r="M2372">
            <v>0.11</v>
          </cell>
          <cell r="O2372">
            <v>2</v>
          </cell>
        </row>
        <row r="2373">
          <cell r="H2373" t="str">
            <v>[528.5127, 208.2054, 226.215]</v>
          </cell>
          <cell r="I2373" t="str">
            <v>[343185.3125, 9078.2334, 573.5624]</v>
          </cell>
          <cell r="J2373" t="str">
            <v>['Cer(m36:3)-1H2O', 'm14:2', 'm14:2+OH']</v>
          </cell>
          <cell r="K2373">
            <v>352837.10830000002</v>
          </cell>
          <cell r="L2373">
            <v>52.5</v>
          </cell>
          <cell r="M2373">
            <v>7.0000000000000007E-2</v>
          </cell>
          <cell r="O2373">
            <v>2</v>
          </cell>
        </row>
        <row r="2374">
          <cell r="H2374" t="str">
            <v>[312.2542, 294.2384, 276.232, 536.4443]</v>
          </cell>
          <cell r="I2374" t="str">
            <v>[275.0363, 213.587, 183.605, 152.1875]</v>
          </cell>
          <cell r="J2374" t="str">
            <v>['t18:3+3OH', 't18:3+2OH', 't18:3+OH', 'Cer(t32:3)(dOH)-1H2O']</v>
          </cell>
          <cell r="K2374">
            <v>824.41579999999999</v>
          </cell>
          <cell r="L2374">
            <v>45</v>
          </cell>
          <cell r="M2374">
            <v>0.18</v>
          </cell>
          <cell r="O2374">
            <v>2</v>
          </cell>
        </row>
        <row r="2375">
          <cell r="H2375" t="str">
            <v>[280.2621, 298.275, 536.4443, 316.2869]</v>
          </cell>
          <cell r="I2375" t="str">
            <v>[268.686, 250.1157, 152.1875, 134.0]</v>
          </cell>
          <cell r="J2375" t="str">
            <v>['t18:1+OH', 't18:1+2OH', 'Cer(t32:3)(dOH)-1H2O', 't18:1+3OH']</v>
          </cell>
          <cell r="K2375">
            <v>804.98919999999998</v>
          </cell>
          <cell r="L2375">
            <v>40</v>
          </cell>
          <cell r="M2375">
            <v>0.17</v>
          </cell>
          <cell r="O2375">
            <v>2</v>
          </cell>
        </row>
        <row r="2376">
          <cell r="H2376" t="str">
            <v>[340.3208, 304.3003, 536.4443]</v>
          </cell>
          <cell r="I2376" t="str">
            <v>[4271.5205, 208.1429, 152.1875]</v>
          </cell>
          <cell r="J2376" t="str">
            <v>['t21:1+2OH', 't21:1', 'Cer(t32:3)(dOH)-1H2O']</v>
          </cell>
          <cell r="K2376">
            <v>4631.8508999999985</v>
          </cell>
          <cell r="L2376">
            <v>38</v>
          </cell>
          <cell r="M2376">
            <v>1</v>
          </cell>
          <cell r="O2376">
            <v>2</v>
          </cell>
        </row>
        <row r="2377">
          <cell r="H2377" t="str">
            <v>[278.2525, 260.2343, 538.4875]</v>
          </cell>
          <cell r="I2377" t="str">
            <v>[7983.2183, 1351.0408, 59.625]</v>
          </cell>
          <cell r="J2377" t="str">
            <v>['m18:4+OH', 'm18:4', 'Cer(m37:5)-1H2O']</v>
          </cell>
          <cell r="K2377">
            <v>9393.8841000000011</v>
          </cell>
          <cell r="L2377">
            <v>75</v>
          </cell>
          <cell r="M2377">
            <v>1</v>
          </cell>
          <cell r="O2377">
            <v>2</v>
          </cell>
        </row>
        <row r="2378">
          <cell r="H2378" t="str">
            <v>[264.2728, 282.2842, 538.4875]</v>
          </cell>
          <cell r="I2378" t="str">
            <v>[798.3091, 319.1055, 59.625]</v>
          </cell>
          <cell r="J2378" t="str">
            <v>['m18:2', 'm18:2+OH', 'Cer(m37:5)-1H2O']</v>
          </cell>
          <cell r="K2378">
            <v>1177.0396000000001</v>
          </cell>
          <cell r="L2378">
            <v>67.5</v>
          </cell>
          <cell r="M2378">
            <v>0.13</v>
          </cell>
          <cell r="O2378">
            <v>2</v>
          </cell>
        </row>
        <row r="2379">
          <cell r="H2379" t="str">
            <v>[266.2514, 248.2373, 538.4875]</v>
          </cell>
          <cell r="I2379" t="str">
            <v>[534.3741, 336.4556, 59.625]</v>
          </cell>
          <cell r="J2379" t="str">
            <v>['m17:3+OH', 'm17:3', 'Cer(m37:5)-1H2O']</v>
          </cell>
          <cell r="K2379">
            <v>930.4547</v>
          </cell>
          <cell r="L2379">
            <v>60</v>
          </cell>
          <cell r="M2379">
            <v>0.1</v>
          </cell>
          <cell r="O2379">
            <v>2</v>
          </cell>
        </row>
        <row r="2380">
          <cell r="H2380" t="str">
            <v>[316.2846, 280.2635, 552.4176, 298.2743, 534.4121, 262.2541]</v>
          </cell>
          <cell r="I2380" t="str">
            <v>[303.0192, 266.6576, 255.0, 223.7543, 216.0357, 135.0]</v>
          </cell>
          <cell r="J2380" t="str">
            <v>['t18:1+3OH', 't18:1+OH', 'Cer(t32:3)(tOH)-1H2O', 't18:1+2OH', 'Cer(t32:3)(tOH)-2H2O', 't18:1']</v>
          </cell>
          <cell r="K2380">
            <v>1399.4667999999999</v>
          </cell>
          <cell r="L2380">
            <v>67.5</v>
          </cell>
          <cell r="M2380">
            <v>0.79</v>
          </cell>
          <cell r="O2380">
            <v>2</v>
          </cell>
        </row>
        <row r="2381">
          <cell r="H2381" t="str">
            <v>[294.2473, 552.4176, 534.4121, 258.2173]</v>
          </cell>
          <cell r="I2381" t="str">
            <v>[1265.8756, 255.0, 216.0357, 39.75]</v>
          </cell>
          <cell r="J2381" t="str">
            <v>['t18:3+2OH', 'Cer(t32:3)(tOH)-1H2O', 'Cer(t32:3)(tOH)-2H2O', 't18:3']</v>
          </cell>
          <cell r="K2381">
            <v>1776.6613</v>
          </cell>
          <cell r="L2381">
            <v>50</v>
          </cell>
          <cell r="M2381">
            <v>1</v>
          </cell>
          <cell r="O2381">
            <v>2</v>
          </cell>
        </row>
        <row r="2382">
          <cell r="H2382" t="str">
            <v>[220.1698, 552.4176, 256.1872, 534.4121, 202.1621]</v>
          </cell>
          <cell r="I2382" t="str">
            <v>[324.52, 255.0, 239.0417, 216.0357, 72.4089]</v>
          </cell>
          <cell r="J2382" t="str">
            <v>['t14:3+OH', 'Cer(t32:3)(tOH)-1H2O', 't14:3+3OH', 'Cer(t32:3)(tOH)-2H2O', 't14:3']</v>
          </cell>
          <cell r="K2382">
            <v>1107.0063</v>
          </cell>
          <cell r="L2382">
            <v>43.4</v>
          </cell>
          <cell r="M2382">
            <v>0.62</v>
          </cell>
          <cell r="O2382">
            <v>2</v>
          </cell>
        </row>
        <row r="2383">
          <cell r="H2383" t="str">
            <v>[310.3092, 328.3211, 574.52, 556.5139, 292.2958, 538.4896]</v>
          </cell>
          <cell r="I2383" t="str">
            <v>[5804.6689, 1564.0066, 183.3505, 149.7601, 118.0592, 108.0]</v>
          </cell>
          <cell r="J2383" t="str">
            <v>['t20:0+OH', 't20:0+2OH', 'Cer(t37:3)-1H2O', 'Cer(t37:3)-2H2O', 't20:0', 'Cer(t37:3)-3H2O']</v>
          </cell>
          <cell r="K2383">
            <v>7927.8453</v>
          </cell>
          <cell r="L2383">
            <v>75</v>
          </cell>
          <cell r="M2383">
            <v>1</v>
          </cell>
          <cell r="O2383">
            <v>2</v>
          </cell>
        </row>
        <row r="2384">
          <cell r="H2384" t="str">
            <v>[310.3092, 328.3211, 574.52, 556.5139, 292.2958]</v>
          </cell>
          <cell r="I2384" t="str">
            <v>[5804.6689, 1564.0066, 183.3505, 149.7601, 118.0592]</v>
          </cell>
          <cell r="J2384" t="str">
            <v>['d20:1+OH', 'd20:1+2OH', 'Cer(d37:3)(2OH)-1H2O', 'Cer(d37:3)(2OH)-2H2O', 'd20:1']</v>
          </cell>
          <cell r="K2384">
            <v>7819.8453</v>
          </cell>
          <cell r="L2384">
            <v>74.7</v>
          </cell>
          <cell r="M2384">
            <v>0.99</v>
          </cell>
          <cell r="O2384">
            <v>2</v>
          </cell>
        </row>
        <row r="2385">
          <cell r="H2385" t="str">
            <v>[308.2936, 326.3051, 574.52, 290.2853, 556.5139, 538.4896]</v>
          </cell>
          <cell r="I2385" t="str">
            <v>[4510.8877, 1859.1606, 183.3505, 152.0, 149.7601, 108.0]</v>
          </cell>
          <cell r="J2385" t="str">
            <v>['t20:1+OH', 't20:1+2OH', 'Cer(t37:3)-1H2O', 't20:1', 'Cer(t37:3)-2H2O', 'Cer(t37:3)-3H2O']</v>
          </cell>
          <cell r="K2385">
            <v>6963.1589000000013</v>
          </cell>
          <cell r="L2385">
            <v>60</v>
          </cell>
          <cell r="M2385">
            <v>0.88</v>
          </cell>
          <cell r="O2385">
            <v>2</v>
          </cell>
        </row>
        <row r="2386">
          <cell r="H2386" t="str">
            <v>[268.2608, 560.5473, 250.251, 578.5585, 286.2692]</v>
          </cell>
          <cell r="I2386" t="str">
            <v>[480.4499, 310.2228, 269.8197, 133.845, 73.0]</v>
          </cell>
          <cell r="J2386" t="str">
            <v>['d17:1+OH', 'Cer(d37:1)(2OH)-2H2O', 'd17:1', 'Cer(d37:1)(2OH)-1H2O', 'd17:1+2OH']</v>
          </cell>
          <cell r="K2386">
            <v>1267.3373999999999</v>
          </cell>
          <cell r="L2386">
            <v>66.399999999999991</v>
          </cell>
          <cell r="M2386">
            <v>0.86</v>
          </cell>
          <cell r="O2386">
            <v>2</v>
          </cell>
        </row>
        <row r="2387">
          <cell r="H2387" t="str">
            <v>[298.2697, 560.5473, 280.2623, 578.5585, 262.2578]</v>
          </cell>
          <cell r="I2387" t="str">
            <v>[704.7431, 310.2228, 207.3333, 133.845, 98.5]</v>
          </cell>
          <cell r="J2387" t="str">
            <v>['t18:1+2OH', 'Cer(t37:1)-2H2O', 't18:1+OH', 'Cer(t37:1)-1H2O', 't18:1']</v>
          </cell>
          <cell r="K2387">
            <v>1454.6442</v>
          </cell>
          <cell r="L2387">
            <v>55.8</v>
          </cell>
          <cell r="M2387">
            <v>0.98</v>
          </cell>
          <cell r="O2387">
            <v>2</v>
          </cell>
        </row>
        <row r="2388">
          <cell r="H2388" t="str">
            <v>[298.3059, 560.5473, 578.5585]</v>
          </cell>
          <cell r="I2388" t="str">
            <v>[1034.2223, 310.2228, 133.845]</v>
          </cell>
          <cell r="J2388" t="str">
            <v>['d19:0+OH', 'Cer(d37:1)(2OH)-2H2O', 'Cer(d37:1)(2OH)-1H2O']</v>
          </cell>
          <cell r="K2388">
            <v>1478.2900999999999</v>
          </cell>
          <cell r="L2388">
            <v>50</v>
          </cell>
          <cell r="M2388">
            <v>1</v>
          </cell>
          <cell r="O2388">
            <v>2</v>
          </cell>
        </row>
        <row r="2389">
          <cell r="H2389" t="str">
            <v>[298.3104, 580.5599, 280.2954]</v>
          </cell>
          <cell r="I2389" t="str">
            <v>[3560.0386, 190.0227, 128.125]</v>
          </cell>
          <cell r="J2389" t="str">
            <v>['d19:0+OH', 'Cer(d37:0)(2OH)-1H2O', 'd19:0']</v>
          </cell>
          <cell r="K2389">
            <v>3878.1862999999998</v>
          </cell>
          <cell r="L2389">
            <v>50</v>
          </cell>
          <cell r="M2389">
            <v>1</v>
          </cell>
          <cell r="O2389">
            <v>2</v>
          </cell>
        </row>
        <row r="2390">
          <cell r="H2390" t="str">
            <v>[266.28, 580.5599, 284.295]</v>
          </cell>
          <cell r="I2390" t="str">
            <v>[1619.5162, 190.0227, 85.5]</v>
          </cell>
          <cell r="J2390" t="str">
            <v>['d18:0', 'Cer(d37:0)(2OH)-1H2O', 'd18:0+OH']</v>
          </cell>
          <cell r="K2390">
            <v>1895.0389</v>
          </cell>
          <cell r="L2390">
            <v>45</v>
          </cell>
          <cell r="M2390">
            <v>0.49</v>
          </cell>
          <cell r="O2390">
            <v>2</v>
          </cell>
        </row>
        <row r="2391">
          <cell r="H2391" t="str">
            <v>[264.2643, 282.2768, 318.2961, 580.5599, 300.2881]</v>
          </cell>
          <cell r="I2391" t="str">
            <v>[293.2083, 258.2667, 245.445, 190.0227, 20.3472]</v>
          </cell>
          <cell r="J2391" t="str">
            <v>['t18:0', 't18:0+OH', 't18:0+3OH', 'Cer(t37:0)-1H2O', 't18:0+2OH']</v>
          </cell>
          <cell r="K2391">
            <v>1007.2899</v>
          </cell>
          <cell r="L2391">
            <v>43.4</v>
          </cell>
          <cell r="M2391">
            <v>0.26</v>
          </cell>
          <cell r="O2391">
            <v>2</v>
          </cell>
        </row>
        <row r="2392">
          <cell r="H2392" t="str">
            <v>[340.291, 550.4669, 304.2596, 568.4783, 322.2682]</v>
          </cell>
          <cell r="I2392" t="str">
            <v>[3180.0984, 329.6866, 198.5956, 122.0, 53.0]</v>
          </cell>
          <cell r="J2392" t="str">
            <v>['t20:3+3OH', 'Cer(t37:5)(2OH)-3H2O', 't20:3+OH', 'Cer(t37:5)(2OH)-2H2O', 't20:3+2OH']</v>
          </cell>
          <cell r="K2392">
            <v>3883.3806</v>
          </cell>
          <cell r="L2392">
            <v>62</v>
          </cell>
          <cell r="M2392">
            <v>1</v>
          </cell>
          <cell r="O2392">
            <v>2</v>
          </cell>
        </row>
        <row r="2393">
          <cell r="H2393" t="str">
            <v>[342.3041, 324.2951, 288.2721, 550.4669, 568.4783]</v>
          </cell>
          <cell r="I2393" t="str">
            <v>[2310.8296, 383.6392, 347.4468, 329.6866, 122.0]</v>
          </cell>
          <cell r="J2393" t="str">
            <v>['t20:2+3OH', 't20:2+2OH', 't20:2', 'Cer(t37:5)(2OH)-3H2O', 'Cer(t37:5)(2OH)-2H2O']</v>
          </cell>
          <cell r="K2393">
            <v>3493.6021999999998</v>
          </cell>
          <cell r="L2393">
            <v>55.8</v>
          </cell>
          <cell r="M2393">
            <v>0.9</v>
          </cell>
          <cell r="O2393">
            <v>2</v>
          </cell>
        </row>
        <row r="2394">
          <cell r="H2394" t="str">
            <v>[264.2677, 282.2781, 568.4783, 300.2875]</v>
          </cell>
          <cell r="I2394" t="str">
            <v>[2880.8176, 368.5896, 122.0, 74.0]</v>
          </cell>
          <cell r="J2394" t="str">
            <v>['d18:1', 'd18:1+OH', 'Cer(d37:5)(dOH)-2H2O', 'd18:1+2OH']</v>
          </cell>
          <cell r="K2394">
            <v>3445.4072000000001</v>
          </cell>
          <cell r="L2394">
            <v>53.6</v>
          </cell>
          <cell r="M2394">
            <v>0.89</v>
          </cell>
          <cell r="O2394">
            <v>2</v>
          </cell>
        </row>
        <row r="2395">
          <cell r="H2395" t="str">
            <v>[340.3243, 322.3086, 358.3294, 592.5357, 574.5114, 556.5033, 304.2958]</v>
          </cell>
          <cell r="I2395" t="str">
            <v>[22289.002, 240.2656, 195.409, 192.7202, 149.3653, 63.2812, 54.1667]</v>
          </cell>
          <cell r="J2395" t="str">
            <v>['t21:1+2OH', 't21:1+OH', 't21:1+3OH', 'Cer(t37:2)(2OH)-1H2O', 'Cer(t37:2)(2OH)-2H2O', 'Cer(t37:2)(2OH)-3H2O', 't21:1']</v>
          </cell>
          <cell r="K2395">
            <v>23184.21</v>
          </cell>
          <cell r="L2395">
            <v>79.2</v>
          </cell>
          <cell r="M2395">
            <v>0.99</v>
          </cell>
          <cell r="O2395">
            <v>2</v>
          </cell>
        </row>
        <row r="2396">
          <cell r="H2396" t="str">
            <v>[312.2909, 294.2767, 330.2977, 592.5357, 574.5114, 556.5033]</v>
          </cell>
          <cell r="I2396" t="str">
            <v>[21753.1074, 859.0552, 313.2867, 192.7202, 149.3653, 63.2812]</v>
          </cell>
          <cell r="J2396" t="str">
            <v>['t19:1+2OH', 't19:1+OH', 't19:1+3OH', 'Cer(t37:2)(2OH)-1H2O', 'Cer(t37:2)(2OH)-2H2O', 'Cer(t37:2)(2OH)-3H2O']</v>
          </cell>
          <cell r="K2396">
            <v>23330.815999999999</v>
          </cell>
          <cell r="L2396">
            <v>75</v>
          </cell>
          <cell r="M2396">
            <v>1</v>
          </cell>
          <cell r="O2396">
            <v>2</v>
          </cell>
        </row>
        <row r="2397">
          <cell r="H2397" t="str">
            <v>[340.3243, 322.3086, 592.5357, 574.5114, 304.2958]</v>
          </cell>
          <cell r="I2397" t="str">
            <v>[22289.002, 240.2656, 192.7202, 149.3653, 54.1667]</v>
          </cell>
          <cell r="J2397" t="str">
            <v>['d21:2+2OH', 'd21:2+OH', 'Cer(d37:2)(dOH)-1H2O', 'Cer(d37:2)(dOH)-2H2O', 'd21:2']</v>
          </cell>
          <cell r="K2397">
            <v>22925.519799999998</v>
          </cell>
          <cell r="L2397">
            <v>58.099999999999987</v>
          </cell>
          <cell r="M2397">
            <v>0.98</v>
          </cell>
          <cell r="O2397">
            <v>2</v>
          </cell>
        </row>
        <row r="2398">
          <cell r="H2398" t="str">
            <v>[300.2886, 282.2785, 264.266, 604.6052, 586.5871]</v>
          </cell>
          <cell r="I2398" t="str">
            <v>[3670.5066, 1482.0128, 475.4063, 352.2663, 70.875]</v>
          </cell>
          <cell r="J2398" t="str">
            <v>['d18:1+2OH', 'd18:1+OH', 'd18:1', 'Cer(d40:1)-1H2O', 'Cer(d40:1)-2H2O']</v>
          </cell>
          <cell r="K2398">
            <v>6051.067</v>
          </cell>
          <cell r="L2398">
            <v>83</v>
          </cell>
          <cell r="M2398">
            <v>1</v>
          </cell>
          <cell r="O2398">
            <v>2</v>
          </cell>
        </row>
        <row r="2399">
          <cell r="H2399" t="str">
            <v>[294.3106, 604.6052, 312.3205, 330.3371, 586.5871]</v>
          </cell>
          <cell r="I2399" t="str">
            <v>[1166.1615, 352.2663, 285.2075, 124.6944, 70.875]</v>
          </cell>
          <cell r="J2399" t="str">
            <v>['d20:0', 'Cer(d40:1)-1H2O', 'd20:0+OH', 'd20:0+2OH', 'Cer(d40:1)-2H2O']</v>
          </cell>
          <cell r="K2399">
            <v>1999.2047</v>
          </cell>
          <cell r="L2399">
            <v>66.399999999999991</v>
          </cell>
          <cell r="M2399">
            <v>0.33</v>
          </cell>
          <cell r="O2399">
            <v>2</v>
          </cell>
        </row>
        <row r="2400">
          <cell r="H2400" t="str">
            <v>[326.3394, 604.6052, 308.33, 586.5871]</v>
          </cell>
          <cell r="I2400" t="str">
            <v>[2913.3457, 352.2663, 182.3214, 70.875]</v>
          </cell>
          <cell r="J2400" t="str">
            <v>['d21:0+OH', 'Cer(d40:1)-1H2O', 'd21:0', 'Cer(d40:1)-2H2O']</v>
          </cell>
          <cell r="K2400">
            <v>3518.8083999999999</v>
          </cell>
          <cell r="L2400">
            <v>60.3</v>
          </cell>
          <cell r="M2400">
            <v>0.57999999999999996</v>
          </cell>
          <cell r="O2400">
            <v>2</v>
          </cell>
        </row>
        <row r="2401">
          <cell r="H2401" t="str">
            <v>[606.5442, 262.2534, 280.2638, 298.272, 570.5157, 588.5446, 316.2829]</v>
          </cell>
          <cell r="I2401" t="str">
            <v>[1629.1689, 839.2308, 701.1112, 493.6116, 438.2656, 212.4821, 39.1607]</v>
          </cell>
          <cell r="J2401" t="str">
            <v>['Cer(t38:2)(2OH)-1H2O', 't18:1', 't18:1+OH', 't18:1+2OH', 'Cer(t38:2)(2OH)-3H2O', 'Cer(t38:2)(2OH)-2H2O', 't18:1+3OH']</v>
          </cell>
          <cell r="K2401">
            <v>4353.0309000000007</v>
          </cell>
          <cell r="L2401">
            <v>88</v>
          </cell>
          <cell r="M2401">
            <v>1</v>
          </cell>
          <cell r="O2401">
            <v>2</v>
          </cell>
        </row>
        <row r="2402">
          <cell r="H2402" t="str">
            <v>[606.5442, 262.2534, 280.2638, 298.272, 588.5446]</v>
          </cell>
          <cell r="I2402" t="str">
            <v>[1629.1689, 839.2308, 701.1112, 493.6116, 212.4821]</v>
          </cell>
          <cell r="J2402" t="str">
            <v>['Cer(d38:2)(dOH)-1H2O', 'd18:2', 'd18:2+OH', 'd18:2+2OH', 'Cer(d38:2)(dOH)-2H2O']</v>
          </cell>
          <cell r="K2402">
            <v>3875.604600000001</v>
          </cell>
          <cell r="L2402">
            <v>74.7</v>
          </cell>
          <cell r="M2402">
            <v>0.89</v>
          </cell>
          <cell r="O2402">
            <v>2</v>
          </cell>
        </row>
        <row r="2403">
          <cell r="H2403" t="str">
            <v>[606.5442, 314.2744, 570.5157, 278.2447, 588.5446, 260.2391]</v>
          </cell>
          <cell r="I2403" t="str">
            <v>[1629.1689, 708.6351, 438.2656, 258.0, 212.4821, 133.675]</v>
          </cell>
          <cell r="J2403" t="str">
            <v>['Cer(t38:2)(2OH)-1H2O', 't18:2+3OH', 'Cer(t38:2)(2OH)-3H2O', 't18:2+OH', 'Cer(t38:2)(2OH)-2H2O', 't18:2']</v>
          </cell>
          <cell r="K2403">
            <v>3380.2267000000011</v>
          </cell>
          <cell r="L2403">
            <v>60</v>
          </cell>
          <cell r="M2403">
            <v>0.78</v>
          </cell>
          <cell r="O2403">
            <v>2</v>
          </cell>
        </row>
        <row r="2404">
          <cell r="H2404" t="str">
            <v>[266.2452, 248.235, 284.2637, 578.4927, 302.2652, 596.4955, 614.5041]</v>
          </cell>
          <cell r="I2404" t="str">
            <v>[2153.3779, 880.5568, 716.1115, 262.1415, 91.0, 70.8203, 70.75]</v>
          </cell>
          <cell r="J2404" t="str">
            <v>['t17:1+OH', 't17:1', 't17:1+2OH', 'Cer(t39:5)(2OH)-3H2O', 't17:1+3OH', 'Cer(t39:5)(2OH)-2H2O', 'Cer(t39:5)(2OH)-1H2O']</v>
          </cell>
          <cell r="K2404">
            <v>4244.7580000000007</v>
          </cell>
          <cell r="L2404">
            <v>88</v>
          </cell>
          <cell r="M2404">
            <v>1</v>
          </cell>
          <cell r="O2404">
            <v>2</v>
          </cell>
        </row>
        <row r="2405">
          <cell r="H2405" t="str">
            <v>[266.2452, 248.235, 284.2637, 596.4955, 614.5041]</v>
          </cell>
          <cell r="I2405" t="str">
            <v>[2153.3779, 880.5568, 716.1115, 70.8203, 70.75]</v>
          </cell>
          <cell r="J2405" t="str">
            <v>['d17:2+OH', 'd17:2', 'd17:2+2OH', 'Cer(d39:5)(dOH)-2H2O', 'Cer(d39:5)(dOH)-1H2O']</v>
          </cell>
          <cell r="K2405">
            <v>3891.6165000000001</v>
          </cell>
          <cell r="L2405">
            <v>74.7</v>
          </cell>
          <cell r="M2405">
            <v>0.92</v>
          </cell>
          <cell r="O2405">
            <v>2</v>
          </cell>
        </row>
        <row r="2406">
          <cell r="H2406" t="str">
            <v>[264.2722, 300.2909, 596.4955, 614.5041, 282.2815]</v>
          </cell>
          <cell r="I2406" t="str">
            <v>[1028.8451, 147.45, 70.8203, 70.75, 37.338]</v>
          </cell>
          <cell r="J2406" t="str">
            <v>['d18:1', 'd18:1+2OH', 'Cer(d39:5)(dOH)-2H2O', 'Cer(d39:5)(dOH)-1H2O', 'd18:1+OH']</v>
          </cell>
          <cell r="K2406">
            <v>1355.2034000000001</v>
          </cell>
          <cell r="L2406">
            <v>66.399999999999991</v>
          </cell>
          <cell r="M2406">
            <v>0.32</v>
          </cell>
          <cell r="O2406">
            <v>2</v>
          </cell>
        </row>
        <row r="2407">
          <cell r="H2407" t="str">
            <v>[602.5079, 324.2874, 620.5327, 342.3066, 306.2768, 288.2645, 584.5059]</v>
          </cell>
          <cell r="I2407" t="str">
            <v>[1924.0667, 974.2855, 440.8179, 142.6667, 142.075, 126.3603, 46.1667]</v>
          </cell>
          <cell r="J2407" t="str">
            <v>['Cer(t38:3)(dOH)-2H2O', 't20:2+2OH', 'Cer(t38:3)(dOH)-1H2O', 't20:2+3OH', 't20:2+OH', 't20:2', 'Cer(t38:3)(dOH)-3H2O']</v>
          </cell>
          <cell r="K2407">
            <v>3796.4387999999999</v>
          </cell>
          <cell r="L2407">
            <v>88</v>
          </cell>
          <cell r="M2407">
            <v>1</v>
          </cell>
          <cell r="O2407">
            <v>2</v>
          </cell>
        </row>
        <row r="2408">
          <cell r="H2408" t="str">
            <v>[602.5079, 294.2483, 620.5327, 312.2523, 584.5059, 276.2337, 258.2178]</v>
          </cell>
          <cell r="I2408" t="str">
            <v>[1924.0667, 934.8188, 440.8179, 147.1976, 46.1667, 39.8, 24.0625]</v>
          </cell>
          <cell r="J2408" t="str">
            <v>['Cer(t38:3)(dOH)-2H2O', 't18:3+2OH', 'Cer(t38:3)(dOH)-1H2O', 't18:3+3OH', 'Cer(t38:3)(dOH)-3H2O', 't18:3+OH', 't18:3']</v>
          </cell>
          <cell r="K2408">
            <v>3556.9302000000012</v>
          </cell>
          <cell r="L2408">
            <v>79.2</v>
          </cell>
          <cell r="M2408">
            <v>0.94</v>
          </cell>
          <cell r="O2408">
            <v>2</v>
          </cell>
        </row>
        <row r="2409">
          <cell r="H2409" t="str">
            <v>[602.5079, 620.5327, 278.2462, 314.2729, 296.2619, 260.2422, 584.5059]</v>
          </cell>
          <cell r="I2409" t="str">
            <v>[1924.0667, 440.8179, 417.696, 283.0417, 132.3856, 57.5682, 46.1667]</v>
          </cell>
          <cell r="J2409" t="str">
            <v>['Cer(t38:3)(dOH)-2H2O', 'Cer(t38:3)(dOH)-1H2O', 't18:2+OH', 't18:2+3OH', 't18:2+2OH', 't18:2', 'Cer(t38:3)(dOH)-3H2O']</v>
          </cell>
          <cell r="K2409">
            <v>3301.7428</v>
          </cell>
          <cell r="L2409">
            <v>70.400000000000006</v>
          </cell>
          <cell r="M2409">
            <v>0.87</v>
          </cell>
          <cell r="O2409">
            <v>2</v>
          </cell>
        </row>
        <row r="2410">
          <cell r="H2410" t="str">
            <v>[282.2774, 300.2912, 264.2654, 620.5957, 318.2981, 602.5822, 584.568]</v>
          </cell>
          <cell r="I2410" t="str">
            <v>[2519.6423, 1558.25, 1386.3293, 453.9688, 143.1912, 54.0476, 25.0]</v>
          </cell>
          <cell r="J2410" t="str">
            <v>['t18:0+OH', 't18:0+2OH', 't18:0', 'Cer(t40:1)-1H2O', 't18:0+3OH', 'Cer(t40:1)-2H2O', 'Cer(t40:1)-3H2O']</v>
          </cell>
          <cell r="K2410">
            <v>6140.4291999999996</v>
          </cell>
          <cell r="L2410">
            <v>88</v>
          </cell>
          <cell r="M2410">
            <v>1</v>
          </cell>
          <cell r="O2410">
            <v>2</v>
          </cell>
        </row>
        <row r="2411">
          <cell r="H2411" t="str">
            <v>[282.2774, 300.2912, 264.2654, 620.5957, 602.5822]</v>
          </cell>
          <cell r="I2411" t="str">
            <v>[2519.6423, 1558.25, 1386.3293, 453.9688, 54.0476]</v>
          </cell>
          <cell r="J2411" t="str">
            <v>['d18:1+OH', 'd18:1+2OH', 'd18:1', 'Cer(d40:1)(2OH)-1H2O', 'Cer(d40:1)(2OH)-2H2O']</v>
          </cell>
          <cell r="K2411">
            <v>5972.2379999999994</v>
          </cell>
          <cell r="L2411">
            <v>74.7</v>
          </cell>
          <cell r="M2411">
            <v>0.97</v>
          </cell>
          <cell r="O2411">
            <v>2</v>
          </cell>
        </row>
        <row r="2412">
          <cell r="H2412" t="str">
            <v>[252.2707, 620.5957, 270.2791, 288.2842, 602.5822]</v>
          </cell>
          <cell r="I2412" t="str">
            <v>[765.679, 453.9688, 447.3288, 60.0417, 54.0476]</v>
          </cell>
          <cell r="J2412" t="str">
            <v>['d17:0', 'Cer(d40:1)(2OH)-1H2O', 'd17:0+OH', 'd17:0+2OH', 'Cer(d40:1)(2OH)-2H2O']</v>
          </cell>
          <cell r="K2412">
            <v>1781.0659000000001</v>
          </cell>
          <cell r="L2412">
            <v>66.399999999999991</v>
          </cell>
          <cell r="M2412">
            <v>0.28999999999999998</v>
          </cell>
          <cell r="O2412">
            <v>2</v>
          </cell>
        </row>
        <row r="2413">
          <cell r="H2413" t="str">
            <v>[210.2218, 246.2398, 624.5841, 228.2321]</v>
          </cell>
          <cell r="I2413" t="str">
            <v>[303.4706, 100.4083, 62.3472, 20.025]</v>
          </cell>
          <cell r="J2413" t="str">
            <v>['d14:0', 'd14:0+2OH', 'Cer(d39:0)(dOH)-1H2O', 'd14:0+OH']</v>
          </cell>
          <cell r="K2413">
            <v>486.25110000000001</v>
          </cell>
          <cell r="L2413">
            <v>67</v>
          </cell>
          <cell r="M2413">
            <v>1</v>
          </cell>
          <cell r="O2413">
            <v>2</v>
          </cell>
        </row>
        <row r="2414">
          <cell r="H2414" t="str">
            <v>[208.2041, 262.2326, 588.5745, 624.5841, 244.2277]</v>
          </cell>
          <cell r="I2414" t="str">
            <v>[110.0, 85.125, 68.1429, 62.3472, 48.25]</v>
          </cell>
          <cell r="J2414" t="str">
            <v>['t14:0', 't14:0+3OH', 'Cer(t39:0)(2OH)-3H2O', 'Cer(t39:0)(2OH)-1H2O', 't14:0+2OH']</v>
          </cell>
          <cell r="K2414">
            <v>373.86509999999998</v>
          </cell>
          <cell r="L2414">
            <v>55.8</v>
          </cell>
          <cell r="M2414">
            <v>0.77</v>
          </cell>
          <cell r="O2414">
            <v>2</v>
          </cell>
        </row>
        <row r="2415">
          <cell r="H2415" t="str">
            <v>[332.3094, 588.5745, 624.5841, 278.286]</v>
          </cell>
          <cell r="I2415" t="str">
            <v>[128.45, 68.1429, 62.3472, 27.25]</v>
          </cell>
          <cell r="J2415" t="str">
            <v>['t19:0+3OH', 'Cer(t39:0)(2OH)-3H2O', 'Cer(t39:0)(2OH)-1H2O', 't19:0']</v>
          </cell>
          <cell r="K2415">
            <v>286.19009999999997</v>
          </cell>
          <cell r="L2415">
            <v>35</v>
          </cell>
          <cell r="M2415">
            <v>0.59</v>
          </cell>
          <cell r="O2415">
            <v>2</v>
          </cell>
        </row>
        <row r="2416">
          <cell r="H2416" t="str">
            <v>[382.4081, 400.4099, 364.391]</v>
          </cell>
          <cell r="I2416" t="str">
            <v>[117.45, 116.0833, 23.0]</v>
          </cell>
          <cell r="J2416" t="str">
            <v>['d25:0+OH', 'd25:0+2OH', 'd25:0']</v>
          </cell>
          <cell r="K2416">
            <v>256.5333</v>
          </cell>
          <cell r="L2416">
            <v>50</v>
          </cell>
          <cell r="M2416">
            <v>1</v>
          </cell>
          <cell r="O2416">
            <v>2</v>
          </cell>
        </row>
        <row r="2417">
          <cell r="H2417" t="str">
            <v>[660.5, 280.2639, 262.2483, 480.4404, 498.4575, 298.2761, 642.4975]</v>
          </cell>
          <cell r="I2417" t="str">
            <v>[3109.4092, 481.5458, 357.2213, 333.3213, 278.5577, 214.3333, 30.0833]</v>
          </cell>
          <cell r="J2417" t="str">
            <v>['HexCer(t30:1)', 't18:1+OH', 't18:1', 'HexCer(t30:1)-Hex-H2O', 'HexCer(t30:1)-Hex', 't18:1+2OH', 'HexCer(t30:1)-1H2O']</v>
          </cell>
          <cell r="K2417">
            <v>4804.4718999999996</v>
          </cell>
          <cell r="L2417">
            <v>64</v>
          </cell>
          <cell r="M2417">
            <v>1</v>
          </cell>
          <cell r="O2417">
            <v>2</v>
          </cell>
        </row>
        <row r="2418">
          <cell r="H2418" t="str">
            <v>[660.5, 480.4404, 312.291, 498.4575, 294.2773, 276.2697, 642.4975]</v>
          </cell>
          <cell r="I2418" t="str">
            <v>[3109.4092, 333.3213, 328.1823, 278.5577, 250.875, 151.8514, 30.0833]</v>
          </cell>
          <cell r="J2418" t="str">
            <v>['HexCer(t30:1)', 'HexCer(t30:1)-Hex-H2O', 't19:1+2OH', 'HexCer(t30:1)-Hex', 't19:1+OH', 't19:1', 'HexCer(t30:1)-1H2O']</v>
          </cell>
          <cell r="K2418">
            <v>4482.2801999999992</v>
          </cell>
          <cell r="L2418">
            <v>57.6</v>
          </cell>
          <cell r="M2418">
            <v>0.93</v>
          </cell>
          <cell r="O2418">
            <v>2</v>
          </cell>
        </row>
        <row r="2419">
          <cell r="H2419" t="str">
            <v>[660.5, 480.4404, 498.4575, 282.2758, 264.2716, 642.4975]</v>
          </cell>
          <cell r="I2419" t="str">
            <v>[3109.4092, 333.3213, 278.5577, 208.3224, 60.4464, 30.0833]</v>
          </cell>
          <cell r="J2419" t="str">
            <v>['HexCer(d30:1)(OH)', 'HexCer(d30:1)(OH)-Hex-H2O', 'HexCer(d30:1)(OH)-Hex', 'd18:1+OH', 'd18:1', 'HexCer(d30:1)(OH)-1H2O']</v>
          </cell>
          <cell r="K2419">
            <v>4020.1403</v>
          </cell>
          <cell r="L2419">
            <v>53.6</v>
          </cell>
          <cell r="M2419">
            <v>0.84</v>
          </cell>
          <cell r="O2419">
            <v>2</v>
          </cell>
        </row>
        <row r="2420">
          <cell r="H2420" t="str">
            <v>[670.5137, 652.5202, 308.3285, 326.3449, 344.3485]</v>
          </cell>
          <cell r="I2420" t="str">
            <v>[530.3726, 110.2883, 70.875, 26.3472, 24.0]</v>
          </cell>
          <cell r="J2420" t="str">
            <v>['HexCer(d32:2)', 'HexCer(d32:2)-1H2O', 'd21:0', 'd21:0+OH', 'd21:0+2OH']</v>
          </cell>
          <cell r="K2420">
            <v>761.88310000000013</v>
          </cell>
          <cell r="L2420">
            <v>56.000000000000007</v>
          </cell>
          <cell r="M2420">
            <v>1</v>
          </cell>
          <cell r="O2420">
            <v>2</v>
          </cell>
        </row>
        <row r="2421">
          <cell r="H2421" t="str">
            <v>[670.5137, 652.5202, 310.3122, 292.3004]</v>
          </cell>
          <cell r="I2421" t="str">
            <v>[530.3726, 110.2883, 77.2845, 25.0625]</v>
          </cell>
          <cell r="J2421" t="str">
            <v>['HexCer(d32:2)', 'HexCer(d32:2)-1H2O', 'd20:1+OH', 'd20:1']</v>
          </cell>
          <cell r="K2421">
            <v>743.00790000000006</v>
          </cell>
          <cell r="L2421">
            <v>39.6</v>
          </cell>
          <cell r="M2421">
            <v>0.98</v>
          </cell>
          <cell r="O2421">
            <v>2</v>
          </cell>
        </row>
        <row r="2422">
          <cell r="H2422" t="str">
            <v>[670.5137, 652.5202, 278.2835, 296.3002]</v>
          </cell>
          <cell r="I2422" t="str">
            <v>[530.3726, 110.2883, 40.6667, 20.05]</v>
          </cell>
          <cell r="J2422" t="str">
            <v>['HexCer(d32:2)', 'HexCer(d32:2)-1H2O', 'd19:1', 'd19:1+OH']</v>
          </cell>
          <cell r="K2422">
            <v>701.37760000000003</v>
          </cell>
          <cell r="L2422">
            <v>35.200000000000003</v>
          </cell>
          <cell r="M2422">
            <v>0.92</v>
          </cell>
          <cell r="O2422">
            <v>2</v>
          </cell>
        </row>
        <row r="2423">
          <cell r="H2423" t="str">
            <v>[676.3916, 640.3823, 324.2515, 306.2399, 270.2254]</v>
          </cell>
          <cell r="I2423" t="str">
            <v>[491.9298, 277.4913, 248.006, 198.0, 45.1667]</v>
          </cell>
          <cell r="J2423" t="str">
            <v>['HexCer(t31:8)(OH)', 'HexCer(t31:8)(OH)-2H2O', 't19:4+3OH', 't19:4+2OH', 't19:4']</v>
          </cell>
          <cell r="K2423">
            <v>1260.5938000000001</v>
          </cell>
          <cell r="L2423">
            <v>45</v>
          </cell>
          <cell r="M2423">
            <v>1</v>
          </cell>
          <cell r="O2423">
            <v>2</v>
          </cell>
        </row>
        <row r="2424">
          <cell r="H2424" t="str">
            <v>[676.3916, 640.3823, 296.2194, 278.2062, 260.2053]</v>
          </cell>
          <cell r="I2424" t="str">
            <v>[491.9298, 277.4913, 111.0, 43.0625, 42.3333]</v>
          </cell>
          <cell r="J2424" t="str">
            <v>['HexCer(t31:8)(OH)', 'HexCer(t31:8)(OH)-2H2O', 't17:4+3OH', 't17:4+2OH', 't17:4+OH']</v>
          </cell>
          <cell r="K2424">
            <v>965.81690000000003</v>
          </cell>
          <cell r="L2424">
            <v>36</v>
          </cell>
          <cell r="M2424">
            <v>0.77</v>
          </cell>
          <cell r="O2424">
            <v>2</v>
          </cell>
        </row>
        <row r="2425">
          <cell r="H2425" t="str">
            <v>[676.3916, 640.3823, 310.238, 292.2275]</v>
          </cell>
          <cell r="I2425" t="str">
            <v>[491.9298, 277.4913, 229.5, 186.3269]</v>
          </cell>
          <cell r="J2425" t="str">
            <v>['HexCer(t31:8)(OH)', 'HexCer(t31:8)(OH)-2H2O', 't18:4+3OH', 't18:4+2OH']</v>
          </cell>
          <cell r="K2425">
            <v>1185.248</v>
          </cell>
          <cell r="L2425">
            <v>32.4</v>
          </cell>
          <cell r="M2425">
            <v>0.94</v>
          </cell>
          <cell r="O2425">
            <v>2</v>
          </cell>
        </row>
        <row r="2426">
          <cell r="H2426" t="str">
            <v>[252.2672, 694.5228, 514.4542, 270.2787, 676.5247, 658.4989, 288.295]</v>
          </cell>
          <cell r="I2426" t="str">
            <v>[1924.1229, 595.3497, 256.0028, 182.6374, 83.25, 65.0, 44.5714]</v>
          </cell>
          <cell r="J2426" t="str">
            <v>['d17:0', 'HexCer(d34:4)', 'HexCer(d34:4)-Hex-H2O', 'd17:0+OH', 'HexCer(d34:4)-1H2O', 'HexCer(d34:4)-2H2O', 'd17:0+2OH']</v>
          </cell>
          <cell r="K2426">
            <v>3150.9342000000001</v>
          </cell>
          <cell r="L2426">
            <v>78</v>
          </cell>
          <cell r="M2426">
            <v>1</v>
          </cell>
          <cell r="O2426">
            <v>2</v>
          </cell>
        </row>
        <row r="2427">
          <cell r="H2427" t="str">
            <v>[330.311, 694.5228, 348.3242, 366.3361, 514.4542, 676.5247, 658.4989]</v>
          </cell>
          <cell r="I2427" t="str">
            <v>[724.4143, 595.3497, 575.1003, 557.2595, 256.0028, 83.25, 65.0]</v>
          </cell>
          <cell r="J2427" t="str">
            <v>['d23:3', 'HexCer(d34:4)', 'd23:3+OH', 'd23:3+2OH', 'HexCer(d34:4)-Hex-H2O', 'HexCer(d34:4)-1H2O', 'HexCer(d34:4)-2H2O']</v>
          </cell>
          <cell r="K2427">
            <v>2856.376600000001</v>
          </cell>
          <cell r="L2427">
            <v>70.2</v>
          </cell>
          <cell r="M2427">
            <v>0.91</v>
          </cell>
          <cell r="O2427">
            <v>2</v>
          </cell>
        </row>
        <row r="2428">
          <cell r="H2428" t="str">
            <v>[280.302, 694.5228, 514.4542, 676.5247, 658.4989, 298.3086]</v>
          </cell>
          <cell r="I2428" t="str">
            <v>[1286.6453, 595.3497, 256.0028, 83.25, 65.0, 22.2404]</v>
          </cell>
          <cell r="J2428" t="str">
            <v>['d19:0', 'HexCer(d34:4)', 'HexCer(d34:4)-Hex-H2O', 'HexCer(d34:4)-1H2O', 'HexCer(d34:4)-2H2O', 'd19:0+OH']</v>
          </cell>
          <cell r="K2428">
            <v>2308.4881999999998</v>
          </cell>
          <cell r="L2428">
            <v>53.6</v>
          </cell>
          <cell r="M2428">
            <v>0.73</v>
          </cell>
          <cell r="O2428">
            <v>2</v>
          </cell>
        </row>
        <row r="2429">
          <cell r="H2429" t="str">
            <v>[282.2781, 264.2675, 300.2893, 318.3009, 660.6027, 678.6029]</v>
          </cell>
          <cell r="I2429" t="str">
            <v>[51998.8086, 30443.9297, 16230.6562, 2203.4844, 148.3214, 143.1155]</v>
          </cell>
          <cell r="J2429" t="str">
            <v>['t18:0+OH', 't18:0', 't18:0+2OH', 't18:0+3OH', 'Cer(t42:2)(dOH)-2H2O', 'Cer(t42:2)(dOH)-1H2O']</v>
          </cell>
          <cell r="K2429">
            <v>101168.3158</v>
          </cell>
          <cell r="L2429">
            <v>75</v>
          </cell>
          <cell r="M2429">
            <v>1</v>
          </cell>
          <cell r="O2429">
            <v>2</v>
          </cell>
        </row>
        <row r="2430">
          <cell r="H2430" t="str">
            <v>[296.294, 278.283, 314.3038, 332.3146, 660.6027, 678.6029]</v>
          </cell>
          <cell r="I2430" t="str">
            <v>[7646.5103, 3937.8494, 2802.2, 569.7202, 148.3214, 143.1155]</v>
          </cell>
          <cell r="J2430" t="str">
            <v>['t19:0+OH', 't19:0', 't19:0+2OH', 't19:0+3OH', 'Cer(t42:2)(dOH)-2H2O', 'Cer(t42:2)(dOH)-1H2O']</v>
          </cell>
          <cell r="K2430">
            <v>15247.7168</v>
          </cell>
          <cell r="L2430">
            <v>67.5</v>
          </cell>
          <cell r="M2430">
            <v>0.15</v>
          </cell>
          <cell r="O2430">
            <v>2</v>
          </cell>
        </row>
        <row r="2431">
          <cell r="H2431" t="str">
            <v>[276.2675, 294.2785, 312.2896, 330.2983, 660.6027, 678.6029]</v>
          </cell>
          <cell r="I2431" t="str">
            <v>[2362.0002, 2016.9204, 1309.5547, 213.625, 148.3214, 143.1155]</v>
          </cell>
          <cell r="J2431" t="str">
            <v>['t19:1', 't19:1+OH', 't19:1+2OH', 't19:1+3OH', 'Cer(t42:2)(dOH)-2H2O', 'Cer(t42:2)(dOH)-1H2O']</v>
          </cell>
          <cell r="K2431">
            <v>6193.5371999999988</v>
          </cell>
          <cell r="L2431">
            <v>60</v>
          </cell>
          <cell r="M2431">
            <v>0.06</v>
          </cell>
          <cell r="O2431">
            <v>2</v>
          </cell>
        </row>
        <row r="2432">
          <cell r="H2432" t="str">
            <v>[262.2524, 518.4917, 680.5444, 280.2634, 698.5557, 536.5049, 298.2765, 662.5268]</v>
          </cell>
          <cell r="I2432" t="str">
            <v>[55076.8438, 24745.8945, 20713.168, 6976.21, 3491.0215, 1507.6481, 283.4496, 116.8894]</v>
          </cell>
          <cell r="J2432" t="str">
            <v>['d18:2', 'HexCer(d34:2)-Hex-H2O', 'HexCer(d34:2)-1H2O', 'd18:2+OH', 'HexCer(d34:2)', 'HexCer(d34:2)-Hex', 'd18:2+2OH', 'HexCer(d34:2)-2H2O']</v>
          </cell>
          <cell r="K2432">
            <v>112911.1249</v>
          </cell>
          <cell r="L2432">
            <v>89</v>
          </cell>
          <cell r="M2432">
            <v>1</v>
          </cell>
          <cell r="O2432">
            <v>2</v>
          </cell>
        </row>
        <row r="2433">
          <cell r="H2433" t="str">
            <v>[518.4917, 680.5444, 264.2681, 698.5557, 282.2781, 536.5049, 300.2883, 662.5268]</v>
          </cell>
          <cell r="I2433" t="str">
            <v>[24745.8945, 20713.168, 11347.9746, 3491.0215, 1924.7622, 1507.6481, 195.1111, 116.8894]</v>
          </cell>
          <cell r="J2433" t="str">
            <v>['HexCer(d34:2)-Hex-H2O', 'HexCer(d34:2)-1H2O', 'd18:1', 'HexCer(d34:2)', 'd18:1+OH', 'HexCer(d34:2)-Hex', 'd18:1+2OH', 'HexCer(d34:2)-2H2O']</v>
          </cell>
          <cell r="K2433">
            <v>64042.469400000002</v>
          </cell>
          <cell r="L2433">
            <v>71.2</v>
          </cell>
          <cell r="M2433">
            <v>0.56999999999999995</v>
          </cell>
          <cell r="O2433">
            <v>2</v>
          </cell>
        </row>
        <row r="2434">
          <cell r="H2434" t="str">
            <v>[518.4917, 680.5444, 208.2057, 698.5557, 536.5049, 226.2155, 662.5268, 244.2225]</v>
          </cell>
          <cell r="I2434" t="str">
            <v>[24745.8945, 20713.168, 6704.856, 3491.0215, 1507.6481, 156.1172, 116.8894, 38.0625]</v>
          </cell>
          <cell r="J2434" t="str">
            <v>['HexCer(d34:2)-Hex-H2O', 'HexCer(d34:2)-1H2O', 'd14:1', 'HexCer(d34:2)', 'HexCer(d34:2)-Hex', 'd14:1+OH', 'HexCer(d34:2)-2H2O', 'd14:1+2OH']</v>
          </cell>
          <cell r="K2434">
            <v>57473.657200000001</v>
          </cell>
          <cell r="L2434">
            <v>62.3</v>
          </cell>
          <cell r="M2434">
            <v>0.51</v>
          </cell>
          <cell r="O2434">
            <v>2</v>
          </cell>
        </row>
        <row r="2435">
          <cell r="H2435" t="str">
            <v>[680.6532, 282.2783, 264.268, 300.2888, 662.6441, 644.6309, 318.3004]</v>
          </cell>
          <cell r="I2435" t="str">
            <v>[96022.5625, 43250.2305, 26237.0645, 16628.2832, 14914.168, 3513.8401, 1389.9932]</v>
          </cell>
          <cell r="J2435" t="str">
            <v>['Cer(t43:0)(2OH)-1H2O', 't18:0+OH', 't18:0', 't18:0+2OH', 'Cer(t43:0)(2OH)-2H2O', 'Cer(t43:0)(2OH)-3H2O', 't18:0+3OH']</v>
          </cell>
          <cell r="K2435">
            <v>201956.14199999999</v>
          </cell>
          <cell r="L2435">
            <v>88</v>
          </cell>
          <cell r="M2435">
            <v>1</v>
          </cell>
          <cell r="O2435">
            <v>2</v>
          </cell>
        </row>
        <row r="2436">
          <cell r="H2436" t="str">
            <v>[680.6532, 662.6441, 296.2941, 278.2835, 644.6309, 314.3048, 332.3168]</v>
          </cell>
          <cell r="I2436" t="str">
            <v>[96022.5625, 14914.168, 6554.647, 4357.9106, 3513.8401, 2068.9651, 440.1488]</v>
          </cell>
          <cell r="J2436" t="str">
            <v>['Cer(t43:0)(2OH)-1H2O', 'Cer(t43:0)(2OH)-2H2O', 't19:0+OH', 't19:0', 'Cer(t43:0)(2OH)-3H2O', 't19:0+2OH', 't19:0+3OH']</v>
          </cell>
          <cell r="K2436">
            <v>127872.2421</v>
          </cell>
          <cell r="L2436">
            <v>79.2</v>
          </cell>
          <cell r="M2436">
            <v>0.63</v>
          </cell>
          <cell r="O2436">
            <v>2</v>
          </cell>
        </row>
        <row r="2437">
          <cell r="H2437" t="str">
            <v>[680.6532, 662.6441, 252.2677, 270.2785, 288.2843]</v>
          </cell>
          <cell r="I2437" t="str">
            <v>[96022.5625, 14914.168, 7153.0273, 5120.6128, 25.0]</v>
          </cell>
          <cell r="J2437" t="str">
            <v>['Cer(d43:0)(dOH)-1H2O', 'Cer(d43:0)(dOH)-2H2O', 'd17:0', 'd17:0+OH', 'd17:0+2OH']</v>
          </cell>
          <cell r="K2437">
            <v>123235.37059999999</v>
          </cell>
          <cell r="L2437">
            <v>66.399999999999991</v>
          </cell>
          <cell r="M2437">
            <v>0.61</v>
          </cell>
          <cell r="O2437">
            <v>2</v>
          </cell>
        </row>
        <row r="2438">
          <cell r="H2438" t="str">
            <v>[685.5152, 334.3115, 352.3196, 667.4949, 564.4778]</v>
          </cell>
          <cell r="I2438" t="str">
            <v>[2114.2839, 1906.0408, 1234.672, 273.7456, 155.45]</v>
          </cell>
          <cell r="J2438" t="str">
            <v>['N-methylCAEP(d38:7)-1H2O', 'd22:3+OH', 'd22:3+2OH', 'N-methylCAEP(d38:7)-2H2O', 'N-methylCAEP(d38:7)-C3H10NO3P']</v>
          </cell>
          <cell r="K2438">
            <v>5684.1922999999997</v>
          </cell>
          <cell r="L2438">
            <v>62</v>
          </cell>
          <cell r="M2438">
            <v>1</v>
          </cell>
          <cell r="O2438">
            <v>2</v>
          </cell>
        </row>
        <row r="2439">
          <cell r="H2439" t="str">
            <v>[685.5152, 280.2314, 244.2066, 667.4949, 564.4778, 262.2187]</v>
          </cell>
          <cell r="I2439" t="str">
            <v>[2114.2839, 371.6302, 306.4162, 273.7456, 155.45, 114.0]</v>
          </cell>
          <cell r="J2439" t="str">
            <v>['N-methylCAEP(d38:7)-1H2O', 'd17:4+2OH', 'd17:4', 'N-methylCAEP(d38:7)-2H2O', 'N-methylCAEP(d38:7)-C3H10NO3P', 'd17:4+OH']</v>
          </cell>
          <cell r="K2439">
            <v>3335.5259000000001</v>
          </cell>
          <cell r="L2439">
            <v>60</v>
          </cell>
          <cell r="M2439">
            <v>0.59</v>
          </cell>
          <cell r="O2439">
            <v>2</v>
          </cell>
        </row>
        <row r="2440">
          <cell r="H2440" t="str">
            <v>[685.5152, 334.3115, 352.3196, 667.4949]</v>
          </cell>
          <cell r="I2440" t="str">
            <v>[2114.2839, 1906.0408, 1234.672, 273.7456]</v>
          </cell>
          <cell r="J2440" t="str">
            <v>['CAEP(d39:7)-1H2O', 'd22:3+OH', 'd22:3+2OH', 'CAEP(d39:7)-2H2O']</v>
          </cell>
          <cell r="K2440">
            <v>5528.7422999999999</v>
          </cell>
          <cell r="L2440">
            <v>45</v>
          </cell>
          <cell r="M2440">
            <v>0.97</v>
          </cell>
          <cell r="O2440">
            <v>2</v>
          </cell>
        </row>
        <row r="2441">
          <cell r="H2441" t="str">
            <v>[258.2183, 294.2424, 276.2284, 704.642]</v>
          </cell>
          <cell r="I2441" t="str">
            <v>[359.8647, 94.75, 32.375, 24.3472]</v>
          </cell>
          <cell r="J2441" t="str">
            <v>['d18:4', 'd18:4+2OH', 'd18:4+OH', 'Cer(d48:7)-1H2O']</v>
          </cell>
          <cell r="K2441">
            <v>511.33690000000001</v>
          </cell>
          <cell r="L2441">
            <v>67</v>
          </cell>
          <cell r="M2441">
            <v>1</v>
          </cell>
          <cell r="O2441">
            <v>2</v>
          </cell>
        </row>
        <row r="2442">
          <cell r="H2442" t="str">
            <v>[352.3172, 316.3022, 704.642, 334.3117]</v>
          </cell>
          <cell r="I2442" t="str">
            <v>[262.025, 37.0, 24.3472, 23.625]</v>
          </cell>
          <cell r="J2442" t="str">
            <v>['d22:3+2OH', 'd22:3', 'Cer(d48:7)-1H2O', 'd22:3+OH']</v>
          </cell>
          <cell r="K2442">
            <v>346.99720000000002</v>
          </cell>
          <cell r="L2442">
            <v>46.900000000000013</v>
          </cell>
          <cell r="M2442">
            <v>0.68</v>
          </cell>
          <cell r="O2442">
            <v>2</v>
          </cell>
        </row>
        <row r="2443">
          <cell r="H2443" t="str">
            <v>[412.3913, 430.4099, 704.642]</v>
          </cell>
          <cell r="I2443" t="str">
            <v>[220.5682, 210.1731, 24.3472]</v>
          </cell>
          <cell r="J2443" t="str">
            <v>['d29:4', 'd29:4+OH', 'Cer(d48:7)-1H2O']</v>
          </cell>
          <cell r="K2443">
            <v>455.08850000000001</v>
          </cell>
          <cell r="L2443">
            <v>45</v>
          </cell>
          <cell r="M2443">
            <v>0.89</v>
          </cell>
          <cell r="O2443">
            <v>2</v>
          </cell>
        </row>
        <row r="2444">
          <cell r="H2444" t="str">
            <v>[378.3742, 396.3804, 708.6252, 690.6074, 360.3592]</v>
          </cell>
          <cell r="I2444" t="str">
            <v>[563.4757, 72.0417, 69.0804, 39.0801, 25.0]</v>
          </cell>
          <cell r="J2444" t="str">
            <v>['d25:2+OH', 'd25:2+2OH', 'Cer(d47:6)(2OH)-1H2O', 'Cer(d47:6)(2OH)-2H2O', 'd25:2']</v>
          </cell>
          <cell r="K2444">
            <v>768.67790000000002</v>
          </cell>
          <cell r="L2444">
            <v>66.399999999999991</v>
          </cell>
          <cell r="M2444">
            <v>0.25</v>
          </cell>
          <cell r="O2444">
            <v>2</v>
          </cell>
        </row>
        <row r="2445">
          <cell r="H2445" t="str">
            <v>[378.3356, 396.3404, 360.3205, 708.6252, 690.6074]</v>
          </cell>
          <cell r="I2445" t="str">
            <v>[2299.6978, 398.4572, 210.4556, 69.0804, 39.0801]</v>
          </cell>
          <cell r="J2445" t="str">
            <v>['t24:3+2OH', 't24:3+3OH', 't24:3+OH', 'Cer(t47:6)-1H2O', 'Cer(t47:6)-2H2O']</v>
          </cell>
          <cell r="K2445">
            <v>3016.7710999999999</v>
          </cell>
          <cell r="L2445">
            <v>62</v>
          </cell>
          <cell r="M2445">
            <v>1</v>
          </cell>
          <cell r="O2445">
            <v>2</v>
          </cell>
        </row>
        <row r="2446">
          <cell r="H2446" t="str">
            <v>[378.3356, 360.3205, 708.6252, 690.6074]</v>
          </cell>
          <cell r="I2446" t="str">
            <v>[2299.6978, 210.4556, 69.0804, 39.0801]</v>
          </cell>
          <cell r="J2446" t="str">
            <v>['d24:4+2OH', 'd24:4+OH', 'Cer(d47:6)(2OH)-1H2O', 'Cer(d47:6)(2OH)-2H2O']</v>
          </cell>
          <cell r="K2446">
            <v>2618.3139000000001</v>
          </cell>
          <cell r="L2446">
            <v>60.3</v>
          </cell>
          <cell r="M2446">
            <v>0.87</v>
          </cell>
          <cell r="O2446">
            <v>2</v>
          </cell>
        </row>
        <row r="2447">
          <cell r="H2447" t="str">
            <v>[748.5323, 586.4791, 730.5211, 568.4694, 712.5183, 290.243, 326.2676, 272.2335]</v>
          </cell>
          <cell r="I2447" t="str">
            <v>[303354.4375, 3171.6306, 3063.2148, 1853.083, 270.8409, 225.1143, 213.0278, 150.5956]</v>
          </cell>
          <cell r="J2447" t="str">
            <v>['HexCer(t37:6)', 'HexCer(t37:6)-Hex', 'HexCer(t37:6)-1H2O', 'HexCer(t37:6)-Hex-H2O', 'HexCer(t37:6)-2H2O', 't19:3+OH', 't19:3+3OH', 't19:3']</v>
          </cell>
          <cell r="K2447">
            <v>312301.94449999998</v>
          </cell>
          <cell r="L2447">
            <v>73</v>
          </cell>
          <cell r="M2447">
            <v>1</v>
          </cell>
          <cell r="O2447">
            <v>2</v>
          </cell>
        </row>
        <row r="2448">
          <cell r="H2448" t="str">
            <v>[748.5323, 586.4791, 730.5211, 568.4694, 712.5183, 324.2555, 306.245, 270.2252, 288.2324]</v>
          </cell>
          <cell r="I2448" t="str">
            <v>[303354.4375, 3171.6306, 3063.2148, 1853.083, 270.8409, 193.006, 144.25, 113.1429, 27.1607]</v>
          </cell>
          <cell r="J2448" t="str">
            <v>['HexCer(t37:6)', 'HexCer(t37:6)-Hex', 'HexCer(t37:6)-1H2O', 'HexCer(t37:6)-Hex-H2O', 'HexCer(t37:6)-2H2O', 't19:4+3OH', 't19:4+2OH', 't19:4', 't19:4+OH']</v>
          </cell>
          <cell r="K2448">
            <v>312190.76640000002</v>
          </cell>
          <cell r="L2448">
            <v>65.599999999999994</v>
          </cell>
          <cell r="M2448">
            <v>1</v>
          </cell>
          <cell r="O2448">
            <v>2</v>
          </cell>
        </row>
        <row r="2449">
          <cell r="H2449" t="str">
            <v>[748.5323, 586.4791, 730.5211, 568.4694, 276.2673, 712.5183]</v>
          </cell>
          <cell r="I2449" t="str">
            <v>[303354.4375, 3171.6306, 3063.2148, 1853.083, 479.6071, 270.8409]</v>
          </cell>
          <cell r="J2449" t="str">
            <v>['HexCer(d37:6)(OH)', 'HexCer(d37:6)(OH)-Hex', 'HexCer(d37:6)(OH)-1H2O', 'HexCer(d37:6)(OH)-Hex-H2O', 'd19:2', 'HexCer(d37:6)(OH)-2H2O']</v>
          </cell>
          <cell r="K2449">
            <v>312192.81390000001</v>
          </cell>
          <cell r="L2449">
            <v>60.3</v>
          </cell>
          <cell r="M2449">
            <v>1</v>
          </cell>
          <cell r="O2449">
            <v>2</v>
          </cell>
        </row>
        <row r="2450">
          <cell r="H2450" t="str">
            <v>[574.518, 276.2681, 736.5703, 294.2789, 754.5828, 718.5579, 700.5391, 592.5313, 312.2944, 330.3065]</v>
          </cell>
          <cell r="I2450" t="str">
            <v>[13560.8701, 12714.5322, 8672.8496, 1536.4359, 1153.6766, 434.8788, 55.25, 51.375, 26.0833, 20.7202]</v>
          </cell>
          <cell r="J2450" t="str">
            <v>['HexCer(t37:3)-Hex-H2O', 't19:1', 'HexCer(t37:3)-1H2O', 't19:1+OH', 'HexCer(t37:3)', 'HexCer(t37:3)-2H2O', 'HexCer(t37:3)-3H2O', 'HexCer(t37:3)-Hex', 't19:1+2OH', 't19:1+3OH']</v>
          </cell>
          <cell r="K2450">
            <v>38226.671699999999</v>
          </cell>
          <cell r="L2450">
            <v>91</v>
          </cell>
          <cell r="M2450">
            <v>1</v>
          </cell>
          <cell r="O2450">
            <v>2</v>
          </cell>
        </row>
        <row r="2451">
          <cell r="H2451" t="str">
            <v>[574.518, 276.2681, 736.5703, 294.2789, 754.5828, 718.5579, 592.5313, 312.2944]</v>
          </cell>
          <cell r="I2451" t="str">
            <v>[13560.8701, 12714.5322, 8672.8496, 1536.4359, 1153.6766, 434.8788, 51.375, 26.0833]</v>
          </cell>
          <cell r="J2451" t="str">
            <v>['HexCer(d37:3)(OH)-Hex-H2O', 'd19:2', 'HexCer(d37:3)(OH)-1H2O', 'd19:2+OH', 'HexCer(d37:3)(OH)', 'HexCer(d37:3)(OH)-2H2O', 'HexCer(d37:3)(OH)-Hex', 'd19:2+2OH']</v>
          </cell>
          <cell r="K2451">
            <v>38150.701500000003</v>
          </cell>
          <cell r="L2451">
            <v>80.099999999999994</v>
          </cell>
          <cell r="M2451">
            <v>1</v>
          </cell>
          <cell r="O2451">
            <v>2</v>
          </cell>
        </row>
        <row r="2452">
          <cell r="H2452" t="str">
            <v>[574.518, 736.5703, 280.2624, 754.5828, 718.5579, 298.2685, 262.2553, 700.5391, 592.5313]</v>
          </cell>
          <cell r="I2452" t="str">
            <v>[13560.8701, 8672.8496, 6965.6582, 1153.6766, 434.8788, 367.8864, 185.2426, 55.25, 51.375]</v>
          </cell>
          <cell r="J2452" t="str">
            <v>['HexCer(t37:3)-Hex-H2O', 'HexCer(t37:3)-1H2O', 't18:1+OH', 'HexCer(t37:3)', 'HexCer(t37:3)-2H2O', 't18:1+2OH', 't18:1', 'HexCer(t37:3)-3H2O', 'HexCer(t37:3)-Hex']</v>
          </cell>
          <cell r="K2452">
            <v>31447.687300000001</v>
          </cell>
          <cell r="L2452">
            <v>57.4</v>
          </cell>
          <cell r="M2452">
            <v>0.82</v>
          </cell>
          <cell r="O2452">
            <v>2</v>
          </cell>
        </row>
        <row r="2453">
          <cell r="H2453" t="str">
            <v>[790.5802, 772.5791, 268.1927, 232.1674, 628.5293, 754.5501, 250.1841, 214.1588, 610.5184, 736.5428]</v>
          </cell>
          <cell r="I2453" t="str">
            <v>[8442.8887, 253.7826, 237.8929, 143.2812, 111.375, 107.3346, 82.5625, 69.2404, 65.125, 27.2]</v>
          </cell>
          <cell r="J2453" t="str">
            <v>['HexCer(t40:6)', 'HexCer(t40:6)-1H2O', 't15:4+3OH', 't15:4+OH', 'HexCer(t40:6)-Hex', 'HexCer(t40:6)-2H2O', 't15:4+2OH', 't15:4', 'HexCer(t40:6)-Hex-H2O', 'HexCer(t40:6)-3H2O']</v>
          </cell>
          <cell r="K2453">
            <v>9540.6829000000016</v>
          </cell>
          <cell r="L2453">
            <v>81.900000000000006</v>
          </cell>
          <cell r="M2453">
            <v>1</v>
          </cell>
          <cell r="O2453">
            <v>2</v>
          </cell>
        </row>
        <row r="2454">
          <cell r="H2454" t="str">
            <v>[790.5802, 306.2425, 772.5791, 324.2566, 628.5293, 754.5501, 610.5184, 736.5428]</v>
          </cell>
          <cell r="I2454" t="str">
            <v>[8442.8887, 316.3203, 253.7826, 233.8377, 111.375, 107.3346, 65.125, 27.2]</v>
          </cell>
          <cell r="J2454" t="str">
            <v>['HexCer(t40:6)', 't19:4+2OH', 'HexCer(t40:6)-1H2O', 't19:4+3OH', 'HexCer(t40:6)-Hex', 'HexCer(t40:6)-2H2O', 'HexCer(t40:6)-Hex-H2O', 'HexCer(t40:6)-3H2O']</v>
          </cell>
          <cell r="K2454">
            <v>9557.8639000000003</v>
          </cell>
          <cell r="L2454">
            <v>73</v>
          </cell>
          <cell r="M2454">
            <v>1</v>
          </cell>
          <cell r="O2454">
            <v>2</v>
          </cell>
        </row>
        <row r="2455">
          <cell r="H2455" t="str">
            <v>[790.5802, 772.5791, 308.257, 326.2719, 628.5293, 272.2425, 754.5501, 610.5184, 736.5428]</v>
          </cell>
          <cell r="I2455" t="str">
            <v>[8442.8887, 253.7826, 246.3393, 118.45, 111.375, 108.1607, 107.3346, 65.125, 27.2]</v>
          </cell>
          <cell r="J2455" t="str">
            <v>['HexCer(t40:6)', 'HexCer(t40:6)-1H2O', 't19:3+2OH', 't19:3+3OH', 'HexCer(t40:6)-Hex', 't19:3', 'HexCer(t40:6)-2H2O', 'HexCer(t40:6)-Hex-H2O', 'HexCer(t40:6)-3H2O']</v>
          </cell>
          <cell r="K2455">
            <v>9480.6559000000016</v>
          </cell>
          <cell r="L2455">
            <v>65.599999999999994</v>
          </cell>
          <cell r="M2455">
            <v>0.99</v>
          </cell>
          <cell r="O2455">
            <v>2</v>
          </cell>
        </row>
        <row r="2456">
          <cell r="H2456" t="str">
            <v>[292.26, 310.2681, 746.6805, 764.6781]</v>
          </cell>
          <cell r="I2456" t="str">
            <v>[513.6273, 60.0833, 20.625, 20.0833]</v>
          </cell>
          <cell r="J2456" t="str">
            <v>['t19:2+OH', 't19:2+2OH', 'Cer(t51:5)(2OH)-3H2O', 'Cer(t51:5)(2OH)-2H2O']</v>
          </cell>
          <cell r="K2456">
            <v>614.41890000000001</v>
          </cell>
          <cell r="L2456">
            <v>50</v>
          </cell>
          <cell r="M2456">
            <v>1</v>
          </cell>
          <cell r="O2456">
            <v>2</v>
          </cell>
        </row>
        <row r="2457">
          <cell r="H2457" t="str">
            <v>[370.3515, 406.3692, 388.3591, 746.6805, 764.6781]</v>
          </cell>
          <cell r="I2457" t="str">
            <v>[350.7619, 89.0357, 25.875, 20.625, 20.0833]</v>
          </cell>
          <cell r="J2457" t="str">
            <v>['t26:3', 't26:3+2OH', 't26:3+OH', 'Cer(t51:5)(2OH)-3H2O', 'Cer(t51:5)(2OH)-2H2O']</v>
          </cell>
          <cell r="K2457">
            <v>506.38090000000011</v>
          </cell>
          <cell r="L2457">
            <v>49.6</v>
          </cell>
          <cell r="M2457">
            <v>0.82</v>
          </cell>
          <cell r="O2457">
            <v>2</v>
          </cell>
        </row>
        <row r="2458">
          <cell r="H2458" t="str">
            <v>[370.3515, 406.3692, 388.3591, 764.6781]</v>
          </cell>
          <cell r="I2458" t="str">
            <v>[350.7619, 89.0357, 25.875, 20.0833]</v>
          </cell>
          <cell r="J2458" t="str">
            <v>['d26:4', 'd26:4+2OH', 'd26:4+OH', 'Cer(d51:5)(dOH)-2H2O']</v>
          </cell>
          <cell r="K2458">
            <v>485.75590000000011</v>
          </cell>
          <cell r="L2458">
            <v>46.900000000000013</v>
          </cell>
          <cell r="M2458">
            <v>0.79</v>
          </cell>
          <cell r="O2458">
            <v>2</v>
          </cell>
        </row>
        <row r="2459">
          <cell r="H2459" t="str">
            <v>[280.261, 788.7226, 752.6993, 262.2567]</v>
          </cell>
          <cell r="I2459" t="str">
            <v>[567.3842, 218.4384, 52.625, 32.0]</v>
          </cell>
          <cell r="J2459" t="str">
            <v>['t18:1+OH', 'Cer(t50:3)(dOH)-1H2O', 'Cer(t50:3)(dOH)-3H2O', 't18:1']</v>
          </cell>
          <cell r="K2459">
            <v>870.44759999999997</v>
          </cell>
          <cell r="L2459">
            <v>50</v>
          </cell>
          <cell r="M2459">
            <v>1</v>
          </cell>
          <cell r="O2459">
            <v>2</v>
          </cell>
        </row>
        <row r="2460">
          <cell r="H2460" t="str">
            <v>[264.2661, 788.7226, 282.2777, 752.6993]</v>
          </cell>
          <cell r="I2460" t="str">
            <v>[391.5547, 218.4384, 168.0, 52.625]</v>
          </cell>
          <cell r="J2460" t="str">
            <v>['t18:0', 'Cer(t50:3)(dOH)-1H2O', 't18:0+OH', 'Cer(t50:3)(dOH)-3H2O']</v>
          </cell>
          <cell r="K2460">
            <v>830.61810000000003</v>
          </cell>
          <cell r="L2460">
            <v>45</v>
          </cell>
          <cell r="M2460">
            <v>0.95</v>
          </cell>
          <cell r="O2460">
            <v>2</v>
          </cell>
        </row>
        <row r="2461">
          <cell r="H2461" t="str">
            <v>[788.7226, 292.2639, 274.251, 752.6993, 328.2793]</v>
          </cell>
          <cell r="I2461" t="str">
            <v>[218.4384, 196.3611, 86.0, 52.625, 22.0625]</v>
          </cell>
          <cell r="J2461" t="str">
            <v>['Cer(t50:3)(dOH)-1H2O', 't19:2+OH', 't19:2', 'Cer(t50:3)(dOH)-3H2O', 't19:2+3OH']</v>
          </cell>
          <cell r="K2461">
            <v>575.48699999999997</v>
          </cell>
          <cell r="L2461">
            <v>43.4</v>
          </cell>
          <cell r="M2461">
            <v>0.66</v>
          </cell>
          <cell r="O2461">
            <v>2</v>
          </cell>
        </row>
        <row r="2462">
          <cell r="H2462" t="str">
            <v>[812.649, 232.2105, 268.2233, 758.6264, 286.2344, 794.6495]</v>
          </cell>
          <cell r="I2462" t="str">
            <v>[2160.1665, 583.9017, 75.1607, 57.1429, 46.3365, 30.0625]</v>
          </cell>
          <cell r="J2462" t="str">
            <v>['HexCer(t41:2)', 't16:2', 't16:2+2OH', 'HexCer(t41:2)-3H2O', 't16:2+3OH', 'HexCer(t41:2)-1H2O']</v>
          </cell>
          <cell r="K2462">
            <v>2952.7707999999989</v>
          </cell>
          <cell r="L2462">
            <v>55.000000000000007</v>
          </cell>
          <cell r="M2462">
            <v>1</v>
          </cell>
          <cell r="O2462">
            <v>2</v>
          </cell>
        </row>
        <row r="2463">
          <cell r="H2463" t="str">
            <v>[812.649, 272.2547, 236.2372, 758.6264, 290.2671, 794.6495]</v>
          </cell>
          <cell r="I2463" t="str">
            <v>[2160.1665, 307.075, 256.5, 57.1429, 46.875, 30.0625]</v>
          </cell>
          <cell r="J2463" t="str">
            <v>['HexCer(t41:2)', 't16:0+2OH', 't16:0', 'HexCer(t41:2)-3H2O', 't16:0+3OH', 'HexCer(t41:2)-1H2O']</v>
          </cell>
          <cell r="K2463">
            <v>2857.821899999999</v>
          </cell>
          <cell r="L2463">
            <v>44</v>
          </cell>
          <cell r="M2463">
            <v>0.97</v>
          </cell>
          <cell r="O2463">
            <v>2</v>
          </cell>
        </row>
        <row r="2464">
          <cell r="H2464" t="str">
            <v>[812.649, 422.4343, 758.6264, 440.4385, 794.6495]</v>
          </cell>
          <cell r="I2464" t="str">
            <v>[2160.1665, 593.9694, 57.1429, 48.25, 30.0625]</v>
          </cell>
          <cell r="J2464" t="str">
            <v>['HexCer(t41:2)', 't28:0+OH', 'HexCer(t41:2)-3H2O', 't28:0+2OH', 'HexCer(t41:2)-1H2O']</v>
          </cell>
          <cell r="K2464">
            <v>2889.5913</v>
          </cell>
          <cell r="L2464">
            <v>40.5</v>
          </cell>
          <cell r="M2464">
            <v>0.98</v>
          </cell>
          <cell r="O2464">
            <v>2</v>
          </cell>
        </row>
        <row r="2465">
          <cell r="H2465" t="str">
            <v>[796.5252, 778.5222, 280.2231, 754.5551, 610.4967]</v>
          </cell>
          <cell r="I2465" t="str">
            <v>[506.1613, 306.9605, 299.3674, 89.5329, 61.625]</v>
          </cell>
          <cell r="J2465" t="str">
            <v>['FMC-3(d37:7)-1H2O', 'FMC-3(d37:7)-2H2O', 'd17:4+2OH', 'FMC-3(d37:7)-HOAc', 'FMC-3(d37:7)-Gal_OAc']</v>
          </cell>
          <cell r="K2465">
            <v>1263.6470999999999</v>
          </cell>
          <cell r="L2465">
            <v>45</v>
          </cell>
          <cell r="M2465">
            <v>1</v>
          </cell>
          <cell r="O2465">
            <v>2</v>
          </cell>
        </row>
        <row r="2466">
          <cell r="H2466" t="str">
            <v>[796.5252, 778.5222, 268.2308, 754.5551, 250.2172, 610.4967]</v>
          </cell>
          <cell r="I2466" t="str">
            <v>[506.1613, 306.9605, 135.45, 89.5329, 84.3472, 61.625]</v>
          </cell>
          <cell r="J2466" t="str">
            <v>['FMC-3(d37:7)-1H2O', 'FMC-3(d37:7)-2H2O', 'd16:3+2OH', 'FMC-3(d37:7)-HOAc', 'd16:3+OH', 'FMC-3(d37:7)-Gal_OAc']</v>
          </cell>
          <cell r="K2466">
            <v>1184.0769</v>
          </cell>
          <cell r="L2466">
            <v>44</v>
          </cell>
          <cell r="M2466">
            <v>0.94</v>
          </cell>
          <cell r="O2466">
            <v>2</v>
          </cell>
        </row>
        <row r="2467">
          <cell r="H2467" t="str">
            <v>[796.5252, 778.5222, 280.2231, 754.5551, 652.4893]</v>
          </cell>
          <cell r="I2467" t="str">
            <v>[506.1613, 306.9605, 299.3674, 89.5329, 41.0833]</v>
          </cell>
          <cell r="J2467" t="str">
            <v>['FMC-2(d39:8)-1H2O', 'FMC-2(d39:8)-2H2O', 'd17:4+2OH', 'FMC-2(d39:8)-HOAc', 'FMC-2(d39:8)-Gal']</v>
          </cell>
          <cell r="K2467">
            <v>1243.1053999999999</v>
          </cell>
          <cell r="L2467">
            <v>40.5</v>
          </cell>
          <cell r="M2467">
            <v>0.98</v>
          </cell>
          <cell r="O2467">
            <v>2</v>
          </cell>
        </row>
        <row r="2468">
          <cell r="H2468" t="str">
            <v>[422.4274, 814.6699, 796.66, 778.6382, 458.4477]</v>
          </cell>
          <cell r="I2468" t="str">
            <v>[387.6633, 323.0147, 158.1731, 41.0417, 20.0833]</v>
          </cell>
          <cell r="J2468" t="str">
            <v>['t28:0+OH', 'HexCer(t41:1)', 'HexCer(t41:1)-1H2O', 'HexCer(t41:1)-2H2O', 't28:0+3OH']</v>
          </cell>
          <cell r="K2468">
            <v>929.97609999999997</v>
          </cell>
          <cell r="L2468">
            <v>45</v>
          </cell>
          <cell r="M2468">
            <v>1</v>
          </cell>
          <cell r="O2468">
            <v>2</v>
          </cell>
        </row>
        <row r="2469">
          <cell r="H2469" t="str">
            <v>[814.6699, 796.66, 376.397, 430.4292, 394.398, 412.4203, 778.6382]</v>
          </cell>
          <cell r="I2469" t="str">
            <v>[323.0147, 158.1731, 115.25, 108.9, 88.0357, 57.375, 41.0417]</v>
          </cell>
          <cell r="J2469" t="str">
            <v>['HexCer(t41:1)', 'HexCer(t41:1)-1H2O', 't26:0', 't26:0+3OH', 't26:0+OH', 't26:0+2OH', 'HexCer(t41:1)-2H2O']</v>
          </cell>
          <cell r="K2469">
            <v>891.79020000000003</v>
          </cell>
          <cell r="L2469">
            <v>44.8</v>
          </cell>
          <cell r="M2469">
            <v>0.96</v>
          </cell>
          <cell r="O2469">
            <v>2</v>
          </cell>
        </row>
        <row r="2470">
          <cell r="H2470" t="str">
            <v>[814.6699, 294.2825, 796.66, 276.2674, 778.6382]</v>
          </cell>
          <cell r="I2470" t="str">
            <v>[323.0147, 246.9869, 158.1731, 157.375, 41.0417]</v>
          </cell>
          <cell r="J2470" t="str">
            <v>['HexCer(t41:1)', 't19:1+OH', 'HexCer(t41:1)-1H2O', 't19:1', 'HexCer(t41:1)-2H2O']</v>
          </cell>
          <cell r="K2470">
            <v>926.59140000000002</v>
          </cell>
          <cell r="L2470">
            <v>40.5</v>
          </cell>
          <cell r="M2470">
            <v>1</v>
          </cell>
          <cell r="O2470">
            <v>2</v>
          </cell>
        </row>
        <row r="2471">
          <cell r="H2471" t="str">
            <v>[314.3085, 296.2926, 806.7444]</v>
          </cell>
          <cell r="I2471" t="str">
            <v>[723.8588, 162.0083, 53.3472]</v>
          </cell>
          <cell r="J2471" t="str">
            <v>['t19:0+2OH', 't19:0+OH', 'Cer(t51:1)(dOH)-1H2O']</v>
          </cell>
          <cell r="K2471">
            <v>939.21429999999998</v>
          </cell>
          <cell r="L2471">
            <v>38</v>
          </cell>
          <cell r="M2471">
            <v>1</v>
          </cell>
          <cell r="O2471">
            <v>2</v>
          </cell>
        </row>
        <row r="2472">
          <cell r="H2472" t="str">
            <v>[806.7444, 332.3275, 368.3467, 386.3613]</v>
          </cell>
          <cell r="I2472" t="str">
            <v>[53.3472, 36.25, 35.0, 25.0833]</v>
          </cell>
          <cell r="J2472" t="str">
            <v>['Cer(t51:1)(dOH)-1H2O', 't23:1', 't23:1+2OH', 't23:1+3OH']</v>
          </cell>
          <cell r="K2472">
            <v>149.68049999999999</v>
          </cell>
          <cell r="L2472">
            <v>35</v>
          </cell>
          <cell r="M2472">
            <v>0.16</v>
          </cell>
          <cell r="O2472">
            <v>2</v>
          </cell>
        </row>
        <row r="2473">
          <cell r="H2473" t="str">
            <v>[282.2805, 264.2668, 806.7444]</v>
          </cell>
          <cell r="I2473" t="str">
            <v>[201.1488, 116.0833, 53.3472]</v>
          </cell>
          <cell r="J2473" t="str">
            <v>['t18:0+OH', 't18:0', 'Cer(t51:1)(dOH)-1H2O']</v>
          </cell>
          <cell r="K2473">
            <v>370.57929999999999</v>
          </cell>
          <cell r="L2473">
            <v>34.200000000000003</v>
          </cell>
          <cell r="M2473">
            <v>0.39</v>
          </cell>
          <cell r="O2473">
            <v>2</v>
          </cell>
        </row>
        <row r="2474">
          <cell r="H2474" t="str">
            <v>[830.6557, 206.1882, 812.6457, 776.6411]</v>
          </cell>
          <cell r="I2474" t="str">
            <v>[342.175, 210.6944, 79.1607, 53.0625]</v>
          </cell>
          <cell r="J2474" t="str">
            <v>['HexCer(t41:1)(OH)', 't14:1', 'HexCer(t41:1)(OH)-1H2O', 'HexCer(t41:1)(OH)-3H2O']</v>
          </cell>
          <cell r="K2474">
            <v>685.09260000000006</v>
          </cell>
          <cell r="L2474">
            <v>36</v>
          </cell>
          <cell r="M2474">
            <v>1</v>
          </cell>
          <cell r="O2474">
            <v>2</v>
          </cell>
        </row>
        <row r="2475">
          <cell r="H2475" t="str">
            <v>[830.6557, 336.3302, 812.6457, 776.6411]</v>
          </cell>
          <cell r="I2475" t="str">
            <v>[342.175, 182.0192, 79.1607, 53.0625]</v>
          </cell>
          <cell r="J2475" t="str">
            <v>['HexCer(t41:1)(OH)', 't22:1+OH', 'HexCer(t41:1)(OH)-1H2O', 'HexCer(t41:1)(OH)-3H2O']</v>
          </cell>
          <cell r="K2475">
            <v>656.41740000000004</v>
          </cell>
          <cell r="L2475">
            <v>32.4</v>
          </cell>
          <cell r="M2475">
            <v>0.96</v>
          </cell>
          <cell r="O2475">
            <v>2</v>
          </cell>
        </row>
        <row r="2476">
          <cell r="H2476" t="str">
            <v>[830.6557, 264.2707, 812.6457, 776.6411]</v>
          </cell>
          <cell r="I2476" t="str">
            <v>[342.175, 162.0083, 79.1607, 53.0625]</v>
          </cell>
          <cell r="J2476" t="str">
            <v>['HexCer(t41:1)(OH)', 't18:0', 'HexCer(t41:1)(OH)-1H2O', 'HexCer(t41:1)(OH)-3H2O']</v>
          </cell>
          <cell r="K2476">
            <v>636.40650000000005</v>
          </cell>
          <cell r="L2476">
            <v>28.8</v>
          </cell>
          <cell r="M2476">
            <v>0.93</v>
          </cell>
          <cell r="O2476">
            <v>2</v>
          </cell>
        </row>
        <row r="2477">
          <cell r="H2477" t="str">
            <v>[282.2762, 264.2644, 300.2881, 778.7178, 796.7032, 814.7362]</v>
          </cell>
          <cell r="I2477" t="str">
            <v>[1645.6902, 982.6655, 260.0179, 143.3201, 97.0, 68.675]</v>
          </cell>
          <cell r="J2477" t="str">
            <v>['t18:0+OH', 't18:0', 't18:0+2OH', 'Cer(t52:4)(dOH)-3H2O', 'Cer(t52:4)(dOH)-2H2O', 'Cer(t52:4)(dOH)-1H2O']</v>
          </cell>
          <cell r="K2477">
            <v>3197.3687</v>
          </cell>
          <cell r="L2477">
            <v>75</v>
          </cell>
          <cell r="M2477">
            <v>1</v>
          </cell>
          <cell r="O2477">
            <v>2</v>
          </cell>
        </row>
        <row r="2478">
          <cell r="H2478" t="str">
            <v>[262.2204, 244.2104, 280.2229, 778.7178, 298.2385, 796.7032, 814.7362]</v>
          </cell>
          <cell r="I2478" t="str">
            <v>[599.5161, 462.7475, 234.0083, 143.3201, 116.7202, 97.0, 68.675]</v>
          </cell>
          <cell r="J2478" t="str">
            <v>['t17:3+OH', 't17:3', 't17:3+2OH', 'Cer(t52:4)(dOH)-3H2O', 't17:3+3OH', 'Cer(t52:4)(dOH)-2H2O', 'Cer(t52:4)(dOH)-1H2O']</v>
          </cell>
          <cell r="K2478">
            <v>1721.9872</v>
          </cell>
          <cell r="L2478">
            <v>70.400000000000006</v>
          </cell>
          <cell r="M2478">
            <v>0.54</v>
          </cell>
          <cell r="O2478">
            <v>2</v>
          </cell>
        </row>
        <row r="2479">
          <cell r="H2479" t="str">
            <v>[280.2618, 262.2578, 778.7178, 298.2695, 796.7032, 814.7362]</v>
          </cell>
          <cell r="I2479" t="str">
            <v>[1059.1019, 261.4808, 143.3201, 99.375, 97.0, 68.675]</v>
          </cell>
          <cell r="J2479" t="str">
            <v>['t18:1+OH', 't18:1', 'Cer(t52:4)(dOH)-3H2O', 't18:1+2OH', 'Cer(t52:4)(dOH)-2H2O', 'Cer(t52:4)(dOH)-1H2O']</v>
          </cell>
          <cell r="K2479">
            <v>1728.9528</v>
          </cell>
          <cell r="L2479">
            <v>67.5</v>
          </cell>
          <cell r="M2479">
            <v>0.54</v>
          </cell>
          <cell r="O2479">
            <v>2</v>
          </cell>
        </row>
        <row r="2480">
          <cell r="H2480" t="str">
            <v>[282.2745, 264.2635, 300.2886, 654.5252, 798.5532, 492.4626, 834.5978]</v>
          </cell>
          <cell r="I2480" t="str">
            <v>[8568.7002, 4091.1609, 534.3555, 37.0417, 30.0625, 22.5, 20.25]</v>
          </cell>
          <cell r="J2480" t="str">
            <v>['d18:1+OH', 'd18:1', 'd18:1+2OH', 'LacCer(d32:1)-Gal-H2O', 'LacCer(d32:1)-2H2O', 'LacCer(d32:1)-Gal-Glc-H2O', 'LacCer(d32:1)']</v>
          </cell>
          <cell r="K2480">
            <v>13304.0708</v>
          </cell>
          <cell r="L2480">
            <v>64</v>
          </cell>
          <cell r="M2480">
            <v>1</v>
          </cell>
          <cell r="O2480">
            <v>2</v>
          </cell>
        </row>
        <row r="2481">
          <cell r="H2481" t="str">
            <v>[282.2745, 264.2635, 300.2886, 574.5658, 798.5532]</v>
          </cell>
          <cell r="I2481" t="str">
            <v>[8568.7002, 4091.1609, 534.3555, 37.125, 30.0625]</v>
          </cell>
          <cell r="J2481" t="str">
            <v>['d18:1+OH', 'd18:1', 'd18:1+2OH', 'PICer(d38:2)-phosphate', 'PICer(d38:2)-2H2O']</v>
          </cell>
          <cell r="K2481">
            <v>13261.4041</v>
          </cell>
          <cell r="L2481">
            <v>50.400000000000013</v>
          </cell>
          <cell r="M2481">
            <v>1</v>
          </cell>
          <cell r="O2481">
            <v>2</v>
          </cell>
        </row>
        <row r="2482">
          <cell r="H2482" t="str">
            <v>[280.2589, 298.2788, 262.2553, 574.5658, 798.5532]</v>
          </cell>
          <cell r="I2482" t="str">
            <v>[920.7264, 61.45, 44.375, 37.125, 30.0625]</v>
          </cell>
          <cell r="J2482" t="str">
            <v>['d18:2+OH', 'd18:2+2OH', 'd18:2', 'PICer(d38:2)-phosphate', 'PICer(d38:2)-2H2O']</v>
          </cell>
          <cell r="K2482">
            <v>1093.7389000000001</v>
          </cell>
          <cell r="L2482">
            <v>44.8</v>
          </cell>
          <cell r="M2482">
            <v>0.08</v>
          </cell>
          <cell r="O2482">
            <v>2</v>
          </cell>
        </row>
        <row r="2483">
          <cell r="H2483" t="str">
            <v>[830.7476, 830.7476, 218.1932, 254.215, 812.7368, 812.7368, 794.7251, 794.7251, 272.222, 236.1999]</v>
          </cell>
          <cell r="I2483" t="str">
            <v>[108.25, 108.25, 105.5, 75.375, 58.0, 58.0, 41.0833, 41.0833, 36.0, 22.0]</v>
          </cell>
          <cell r="J2483" t="str">
            <v>['Cer(t53:3)(dOH)-1H2O', 'Cer(t53:3)(dOH)-1H2O', 't15:2', 't15:2+2OH', 'Cer(t53:3)(dOH)-2H2O', 'Cer(t53:3)(dOH)-2H2O', 'Cer(t53:3)(dOH)-3H2O', 'Cer(t53:3)(dOH)-3H2O', 't15:2+3OH', 't15:2+OH']</v>
          </cell>
          <cell r="K2483">
            <v>653.54160000000002</v>
          </cell>
          <cell r="L2483">
            <v>125</v>
          </cell>
          <cell r="M2483">
            <v>1</v>
          </cell>
          <cell r="O2483">
            <v>2</v>
          </cell>
        </row>
        <row r="2484">
          <cell r="H2484" t="str">
            <v>[830.7476, 830.7476, 486.4834, 432.4511, 812.7368, 812.7368, 468.4823, 794.7251, 794.7251, 450.4678]</v>
          </cell>
          <cell r="I2484" t="str">
            <v>[108.25, 108.25, 81.05, 66.5, 58.0, 58.0, 52.0, 41.0833, 41.0833, 36.05]</v>
          </cell>
          <cell r="J2484" t="str">
            <v>['Cer(t53:3)(dOH)-1H2O', 'Cer(t53:3)(dOH)-1H2O', 't30:0+3OH', 't30:0', 'Cer(t53:3)(dOH)-2H2O', 'Cer(t53:3)(dOH)-2H2O', 't30:0+2OH', 'Cer(t53:3)(dOH)-3H2O', 'Cer(t53:3)(dOH)-3H2O', 't30:0+OH']</v>
          </cell>
          <cell r="K2484">
            <v>650.26659999999993</v>
          </cell>
          <cell r="L2484">
            <v>112.5</v>
          </cell>
          <cell r="M2484">
            <v>0.99</v>
          </cell>
          <cell r="O2484">
            <v>2</v>
          </cell>
        </row>
        <row r="2485">
          <cell r="H2485" t="str">
            <v>[830.7476, 830.7476, 420.4249, 456.4428, 812.7368, 812.7368, 438.4369, 794.7251, 794.7251, 402.4057]</v>
          </cell>
          <cell r="I2485" t="str">
            <v>[108.25, 108.25, 75.05, 74.5714, 58.0, 58.0, 45.0, 41.0833, 41.0833, 25.0833]</v>
          </cell>
          <cell r="J2485" t="str">
            <v>['Cer(t53:3)(dOH)-1H2O', 'Cer(t53:3)(dOH)-1H2O', 't28:1+OH', 't28:1+3OH', 'Cer(t53:3)(dOH)-2H2O', 'Cer(t53:3)(dOH)-2H2O', 't28:1+2OH', 'Cer(t53:3)(dOH)-3H2O', 'Cer(t53:3)(dOH)-3H2O', 't28:1']</v>
          </cell>
          <cell r="K2485">
            <v>634.37130000000002</v>
          </cell>
          <cell r="L2485">
            <v>100</v>
          </cell>
          <cell r="M2485">
            <v>0.97</v>
          </cell>
          <cell r="O2485">
            <v>2</v>
          </cell>
        </row>
        <row r="2486">
          <cell r="H2486" t="str">
            <v>[264.2646, 282.2766, 300.2912, 830.7476, 830.7476, 812.7368, 812.7368, 318.2989, 794.7251, 794.7251]</v>
          </cell>
          <cell r="I2486" t="str">
            <v>[15436.2686, 7846.7651, 123.0, 108.25, 108.25, 58.0, 58.0, 43.0833, 41.0833, 41.0833]</v>
          </cell>
          <cell r="J2486" t="str">
            <v>['t18:0', 't18:0+OH', 't18:0+2OH', 'Cer(t53:3)(dOH)-1H2O', 'Cer(t53:3)(dOH)-1H2O', 'Cer(t53:3)(dOH)-2H2O', 'Cer(t53:3)(dOH)-2H2O', 't18:0+3OH', 'Cer(t53:3)(dOH)-3H2O', 'Cer(t53:3)(dOH)-3H2O']</v>
          </cell>
          <cell r="K2486">
            <v>23863.783599999999</v>
          </cell>
          <cell r="L2486">
            <v>125</v>
          </cell>
          <cell r="M2486">
            <v>1</v>
          </cell>
          <cell r="O2486">
            <v>2</v>
          </cell>
        </row>
        <row r="2487">
          <cell r="H2487" t="str">
            <v>[314.3062, 296.2936, 278.2795, 830.7476, 830.7476, 812.7368, 812.7368, 332.3181, 794.7251, 794.7251]</v>
          </cell>
          <cell r="I2487" t="str">
            <v>[13020.7607, 5198.7959, 361.3158, 108.25, 108.25, 58.0, 58.0, 49.05, 41.0833, 41.0833]</v>
          </cell>
          <cell r="J2487" t="str">
            <v>['t19:0+2OH', 't19:0+OH', 't19:0', 'Cer(t53:3)(dOH)-1H2O', 'Cer(t53:3)(dOH)-1H2O', 'Cer(t53:3)(dOH)-2H2O', 'Cer(t53:3)(dOH)-2H2O', 't19:0+3OH', 'Cer(t53:3)(dOH)-3H2O', 'Cer(t53:3)(dOH)-3H2O']</v>
          </cell>
          <cell r="K2487">
            <v>19044.589</v>
          </cell>
          <cell r="L2487">
            <v>112.5</v>
          </cell>
          <cell r="M2487">
            <v>0.8</v>
          </cell>
          <cell r="O2487">
            <v>2</v>
          </cell>
        </row>
        <row r="2488">
          <cell r="H2488" t="str">
            <v>[294.2797, 312.2925, 830.7476, 830.7476, 812.7368, 812.7368, 794.7251, 794.7251, 330.301]</v>
          </cell>
          <cell r="I2488" t="str">
            <v>[9103.3525, 4824.2432, 108.25, 108.25, 58.0, 58.0, 41.0833, 41.0833, 22.0]</v>
          </cell>
          <cell r="J2488" t="str">
            <v>['t19:1+OH', 't19:1+2OH', 'Cer(t53:3)(dOH)-1H2O', 'Cer(t53:3)(dOH)-1H2O', 'Cer(t53:3)(dOH)-2H2O', 'Cer(t53:3)(dOH)-2H2O', 'Cer(t53:3)(dOH)-3H2O', 'Cer(t53:3)(dOH)-3H2O', 't19:1+3OH']</v>
          </cell>
          <cell r="K2488">
            <v>14364.2623</v>
          </cell>
          <cell r="L2488">
            <v>89.600000000000009</v>
          </cell>
          <cell r="M2488">
            <v>0.6</v>
          </cell>
          <cell r="O2488">
            <v>2</v>
          </cell>
        </row>
        <row r="2489">
          <cell r="H2489" t="str">
            <v>[338.3028, 320.292, 302.2824]</v>
          </cell>
          <cell r="I2489" t="str">
            <v>[605.5743, 353.0017, 27.125]</v>
          </cell>
          <cell r="J2489" t="str">
            <v>['t21:2+2OH', 't21:2+OH', 't21:2']</v>
          </cell>
          <cell r="K2489">
            <v>985.70100000000002</v>
          </cell>
          <cell r="L2489">
            <v>38</v>
          </cell>
          <cell r="M2489">
            <v>1</v>
          </cell>
          <cell r="O2489">
            <v>2</v>
          </cell>
        </row>
        <row r="2490">
          <cell r="H2490" t="str">
            <v>[282.2752, 264.2725, 300.2879, 842.7752, 824.7487, 318.3003, 806.7276]</v>
          </cell>
          <cell r="I2490" t="str">
            <v>[10736.8984, 1874.2115, 724.9062, 226.25, 56.25, 37.125, 37.0]</v>
          </cell>
          <cell r="J2490" t="str">
            <v>['t18:0+OH', 't18:0', 't18:0+2OH', 'Cer(t54:4)(dOH)-1H2O', 'Cer(t54:4)(dOH)-2H2O', 't18:0+3OH', 'Cer(t54:4)(dOH)-3H2O']</v>
          </cell>
          <cell r="K2490">
            <v>13692.641100000001</v>
          </cell>
          <cell r="L2490">
            <v>88</v>
          </cell>
          <cell r="M2490">
            <v>1</v>
          </cell>
          <cell r="O2490">
            <v>2</v>
          </cell>
        </row>
        <row r="2491">
          <cell r="H2491" t="str">
            <v>[398.385, 842.7752, 434.4019, 416.3911, 824.7487, 452.408, 806.7276]</v>
          </cell>
          <cell r="I2491" t="str">
            <v>[6675.0723, 226.25, 225.6216, 103.125, 56.25, 40.25, 37.0]</v>
          </cell>
          <cell r="J2491" t="str">
            <v>['t28:3', 'Cer(t54:4)(dOH)-1H2O', 't28:3+2OH', 't28:3+OH', 'Cer(t54:4)(dOH)-2H2O', 't28:3+3OH', 'Cer(t54:4)(dOH)-3H2O']</v>
          </cell>
          <cell r="K2491">
            <v>7363.5689000000002</v>
          </cell>
          <cell r="L2491">
            <v>79.2</v>
          </cell>
          <cell r="M2491">
            <v>0.54</v>
          </cell>
          <cell r="O2491">
            <v>2</v>
          </cell>
        </row>
        <row r="2492">
          <cell r="H2492" t="str">
            <v>[300.2594, 264.2275, 842.7752, 282.2377, 824.7487, 246.2168, 806.7276]</v>
          </cell>
          <cell r="I2492" t="str">
            <v>[822.8175, 231.125, 226.25, 137.25, 56.25, 47.2404, 37.0]</v>
          </cell>
          <cell r="J2492" t="str">
            <v>['t17:2+3OH', 't17:2+OH', 'Cer(t54:4)(dOH)-1H2O', 't17:2+2OH', 'Cer(t54:4)(dOH)-2H2O', 't17:2', 'Cer(t54:4)(dOH)-3H2O']</v>
          </cell>
          <cell r="K2492">
            <v>1557.9329</v>
          </cell>
          <cell r="L2492">
            <v>61.6</v>
          </cell>
          <cell r="M2492">
            <v>0.11</v>
          </cell>
          <cell r="O2492">
            <v>2</v>
          </cell>
        </row>
        <row r="2493">
          <cell r="H2493" t="str">
            <v>[282.277, 264.2647, 300.288, 844.778, 826.7579]</v>
          </cell>
          <cell r="I2493" t="str">
            <v>[16440.123, 13705.6064, 1287.5405, 92.8929, 42.0]</v>
          </cell>
          <cell r="J2493" t="str">
            <v>['t18:0+OH', 't18:0', 't18:0+2OH', 'Cer(t54:3)(dOH)-1H2O', 'Cer(t54:3)(dOH)-2H2O']</v>
          </cell>
          <cell r="K2493">
            <v>31568.162799999998</v>
          </cell>
          <cell r="L2493">
            <v>62</v>
          </cell>
          <cell r="M2493">
            <v>1</v>
          </cell>
          <cell r="O2493">
            <v>2</v>
          </cell>
        </row>
        <row r="2494">
          <cell r="H2494" t="str">
            <v>[282.2372, 246.2182, 264.2326, 844.778, 826.7579]</v>
          </cell>
          <cell r="I2494" t="str">
            <v>[583.5372, 371.96, 97.8049, 92.8929, 42.0]</v>
          </cell>
          <cell r="J2494" t="str">
            <v>['t17:2+2OH', 't17:2', 't17:2+OH', 'Cer(t54:3)(dOH)-1H2O', 'Cer(t54:3)(dOH)-2H2O']</v>
          </cell>
          <cell r="K2494">
            <v>1188.1949999999999</v>
          </cell>
          <cell r="L2494">
            <v>55.8</v>
          </cell>
          <cell r="M2494">
            <v>0.04</v>
          </cell>
          <cell r="O2494">
            <v>2</v>
          </cell>
        </row>
        <row r="2495">
          <cell r="H2495" t="str">
            <v>[284.2629, 266.2451, 248.2343, 844.778, 826.7579]</v>
          </cell>
          <cell r="I2495" t="str">
            <v>[323.3272, 238.0, 114.0417, 92.8929, 42.0]</v>
          </cell>
          <cell r="J2495" t="str">
            <v>['t17:1+2OH', 't17:1+OH', 't17:1', 'Cer(t54:3)(dOH)-1H2O', 'Cer(t54:3)(dOH)-2H2O']</v>
          </cell>
          <cell r="K2495">
            <v>810.26179999999999</v>
          </cell>
          <cell r="L2495">
            <v>49.6</v>
          </cell>
          <cell r="M2495">
            <v>0.03</v>
          </cell>
          <cell r="O2495">
            <v>2</v>
          </cell>
        </row>
        <row r="2496">
          <cell r="H2496" t="str">
            <v>[314.3015, 296.2919, 829.685, 847.7033, 278.287]</v>
          </cell>
          <cell r="I2496" t="str">
            <v>[391.6128, 163.3214, 125.0625, 116.0, 50.0]</v>
          </cell>
          <cell r="J2496" t="str">
            <v>['d19:1+2OH', 'd19:1+OH', 'CAEP(d49:4)(2OH)-2H2O', 'CAEP(d49:4)(2OH)-1H2O', 'd19:1']</v>
          </cell>
          <cell r="K2496">
            <v>845.99670000000003</v>
          </cell>
          <cell r="L2496">
            <v>62</v>
          </cell>
          <cell r="M2496">
            <v>1</v>
          </cell>
          <cell r="O2496">
            <v>2</v>
          </cell>
        </row>
        <row r="2497">
          <cell r="H2497" t="str">
            <v>[314.3015, 296.2919, 829.685, 847.7033, 278.287]</v>
          </cell>
          <cell r="I2497" t="str">
            <v>[391.6128, 163.3214, 125.0625, 116.0, 50.0]</v>
          </cell>
          <cell r="J2497" t="str">
            <v>['d19:1+2OH', 'd19:1+OH', 'PECer(d49:4)-2H2O', 'PECer(d49:4)-1H2O', 'd19:1']</v>
          </cell>
          <cell r="K2497">
            <v>845.99670000000003</v>
          </cell>
          <cell r="L2497">
            <v>56.000000000000007</v>
          </cell>
          <cell r="M2497">
            <v>1</v>
          </cell>
          <cell r="O2497">
            <v>2</v>
          </cell>
        </row>
        <row r="2498">
          <cell r="H2498" t="str">
            <v>[262.2481, 280.2583, 829.685, 847.7033, 298.2705]</v>
          </cell>
          <cell r="I2498" t="str">
            <v>[214.245, 196.2474, 125.0625, 116.0, 63.25]</v>
          </cell>
          <cell r="J2498" t="str">
            <v>['d18:2', 'd18:2+OH', 'CAEP(d49:4)(2OH)-2H2O', 'CAEP(d49:4)(2OH)-1H2O', 'd18:2+2OH']</v>
          </cell>
          <cell r="K2498">
            <v>714.80489999999998</v>
          </cell>
          <cell r="L2498">
            <v>55.8</v>
          </cell>
          <cell r="M2498">
            <v>0.84</v>
          </cell>
          <cell r="O2498">
            <v>2</v>
          </cell>
        </row>
        <row r="2499">
          <cell r="H2499" t="str">
            <v>[338.3076, 320.2948, 302.2831, 356.3161, 852.7387, 834.7469]</v>
          </cell>
          <cell r="I2499" t="str">
            <v>[3275.5247, 1616.8975, 317.016, 123.0833, 83.2083, 61.875]</v>
          </cell>
          <cell r="J2499" t="str">
            <v>['t21:2+2OH', 't21:2+OH', 't21:2', 't21:2+3OH', 'Cer(t55:6)(dOH)-1H2O', 'Cer(t55:6)(dOH)-2H2O']</v>
          </cell>
          <cell r="K2499">
            <v>5477.6048000000001</v>
          </cell>
          <cell r="L2499">
            <v>75</v>
          </cell>
          <cell r="M2499">
            <v>1</v>
          </cell>
          <cell r="O2499">
            <v>2</v>
          </cell>
        </row>
        <row r="2500">
          <cell r="H2500" t="str">
            <v>[318.2791, 336.2939, 300.2671, 354.2951, 852.7387, 834.7469]</v>
          </cell>
          <cell r="I2500" t="str">
            <v>[1643.1078, 1225.8657, 437.4297, 98.1667, 83.2083, 61.875]</v>
          </cell>
          <cell r="J2500" t="str">
            <v>['t21:3+OH', 't21:3+2OH', 't21:3', 't21:3+3OH', 'Cer(t55:6)(dOH)-1H2O', 'Cer(t55:6)(dOH)-2H2O']</v>
          </cell>
          <cell r="K2500">
            <v>3549.6532000000002</v>
          </cell>
          <cell r="L2500">
            <v>67.5</v>
          </cell>
          <cell r="M2500">
            <v>0.65</v>
          </cell>
          <cell r="O2500">
            <v>2</v>
          </cell>
        </row>
        <row r="2501">
          <cell r="H2501" t="str">
            <v>[338.2757, 284.2424, 302.2529, 852.7387, 834.7469, 320.2618]</v>
          </cell>
          <cell r="I2501" t="str">
            <v>[2929.0466, 209.2656, 130.1023, 83.2083, 61.875, 58.3472]</v>
          </cell>
          <cell r="J2501" t="str">
            <v>['t20:4+3OH', 't20:4', 't20:4+OH', 'Cer(t55:6)(dOH)-1H2O', 'Cer(t55:6)(dOH)-2H2O', 't20:4+2OH']</v>
          </cell>
          <cell r="K2501">
            <v>3471.8449999999998</v>
          </cell>
          <cell r="L2501">
            <v>60</v>
          </cell>
          <cell r="M2501">
            <v>0.63</v>
          </cell>
          <cell r="O2501">
            <v>2</v>
          </cell>
        </row>
        <row r="2502">
          <cell r="H2502" t="str">
            <v>[340.291, 322.28, 304.2691, 840.7926, 858.7881, 286.2499]</v>
          </cell>
          <cell r="I2502" t="str">
            <v>[9218.459, 1541.7487, 388.3689, 197.4615, 102.1429, 57.0833]</v>
          </cell>
          <cell r="J2502" t="str">
            <v>['t20:3+3OH', 't20:3+2OH', 't20:3+OH', 'Cer(t55:3)(dOH)-2H2O', 'Cer(t55:3)(dOH)-1H2O', 't20:3']</v>
          </cell>
          <cell r="K2502">
            <v>11505.264300000001</v>
          </cell>
          <cell r="L2502">
            <v>75</v>
          </cell>
          <cell r="M2502">
            <v>1</v>
          </cell>
          <cell r="O2502">
            <v>2</v>
          </cell>
        </row>
        <row r="2503">
          <cell r="H2503" t="str">
            <v>[282.2788, 840.7926, 858.7881, 300.2844]</v>
          </cell>
          <cell r="I2503" t="str">
            <v>[3760.5354, 197.4615, 102.1429, 68.8]</v>
          </cell>
          <cell r="J2503" t="str">
            <v>['t18:0+OH', 'Cer(t55:3)(dOH)-2H2O', 'Cer(t55:3)(dOH)-1H2O', 't18:0+2OH']</v>
          </cell>
          <cell r="K2503">
            <v>4128.9398000000001</v>
          </cell>
          <cell r="L2503">
            <v>45</v>
          </cell>
          <cell r="M2503">
            <v>0.36</v>
          </cell>
          <cell r="O2503">
            <v>2</v>
          </cell>
        </row>
        <row r="2504">
          <cell r="H2504" t="str">
            <v>[240.2346, 258.2468, 222.2259, 840.7926, 858.7881]</v>
          </cell>
          <cell r="I2504" t="str">
            <v>[744.2761, 325.0, 290.6015, 197.4615, 102.1429]</v>
          </cell>
          <cell r="J2504" t="str">
            <v>['t15:0+OH', 't15:0+2OH', 't15:0', 'Cer(t55:3)(dOH)-2H2O', 'Cer(t55:3)(dOH)-1H2O']</v>
          </cell>
          <cell r="K2504">
            <v>1659.482</v>
          </cell>
          <cell r="L2504">
            <v>43.4</v>
          </cell>
          <cell r="M2504">
            <v>0.14000000000000001</v>
          </cell>
          <cell r="O2504">
            <v>2</v>
          </cell>
        </row>
        <row r="2505">
          <cell r="H2505" t="str">
            <v>[246.2263, 282.2462, 264.2326, 862.7904, 844.7965]</v>
          </cell>
          <cell r="I2505" t="str">
            <v>[819.4047, 397.3774, 335.6786, 72.125, 23.0]</v>
          </cell>
          <cell r="J2505" t="str">
            <v>['d17:3', 'd17:3+2OH', 'd17:3+OH', 'Cer(d58:6)(2OH)-1H2O', 'Cer(d58:6)(2OH)-2H2O']</v>
          </cell>
          <cell r="K2505">
            <v>1647.5857000000001</v>
          </cell>
          <cell r="L2505">
            <v>83</v>
          </cell>
          <cell r="M2505">
            <v>1</v>
          </cell>
          <cell r="O2505">
            <v>2</v>
          </cell>
        </row>
        <row r="2506">
          <cell r="H2506" t="str">
            <v>[248.2415, 284.2611, 266.2448, 862.7904, 844.7965]</v>
          </cell>
          <cell r="I2506" t="str">
            <v>[220.2868, 208.0, 174.7901, 72.125, 23.0]</v>
          </cell>
          <cell r="J2506" t="str">
            <v>['d17:2', 'd17:2+2OH', 'd17:2+OH', 'Cer(d58:6)(2OH)-1H2O', 'Cer(d58:6)(2OH)-2H2O']</v>
          </cell>
          <cell r="K2506">
            <v>698.20190000000002</v>
          </cell>
          <cell r="L2506">
            <v>66.399999999999991</v>
          </cell>
          <cell r="M2506">
            <v>0.42</v>
          </cell>
          <cell r="O2506">
            <v>2</v>
          </cell>
        </row>
        <row r="2507">
          <cell r="H2507" t="str">
            <v>[246.2263, 282.2462, 264.2326, 862.7904, 844.7965]</v>
          </cell>
          <cell r="I2507" t="str">
            <v>[819.4047, 397.3774, 335.6786, 72.125, 23.0]</v>
          </cell>
          <cell r="J2507" t="str">
            <v>['t17:2', 't17:2+2OH', 't17:2+OH', 'Cer(t58:6)-1H2O', 'Cer(t58:6)-2H2O']</v>
          </cell>
          <cell r="K2507">
            <v>1647.5857000000001</v>
          </cell>
          <cell r="L2507">
            <v>62</v>
          </cell>
          <cell r="M2507">
            <v>1</v>
          </cell>
          <cell r="O2507">
            <v>2</v>
          </cell>
        </row>
        <row r="2508">
          <cell r="H2508" t="str">
            <v>[886.6742, 396.3687, 432.3857, 832.6447, 414.3741, 850.6607]</v>
          </cell>
          <cell r="I2508" t="str">
            <v>[19999.209, 310.8409, 230.0, 148.5, 31.25, 26.0]</v>
          </cell>
          <cell r="J2508" t="str">
            <v>['HexCer(t47:7)', 't28:4', 't28:4+2OH', 'HexCer(t47:7)-3H2O', 't28:4+OH', 'HexCer(t47:7)-2H2O']</v>
          </cell>
          <cell r="K2508">
            <v>20745.799900000002</v>
          </cell>
          <cell r="L2508">
            <v>55.000000000000007</v>
          </cell>
          <cell r="M2508">
            <v>1</v>
          </cell>
          <cell r="O2508">
            <v>2</v>
          </cell>
        </row>
        <row r="2509">
          <cell r="H2509" t="str">
            <v>[886.6742, 242.192, 278.2142, 832.6447, 850.6607]</v>
          </cell>
          <cell r="I2509" t="str">
            <v>[19999.209, 261.1136, 160.4083, 148.5, 26.0]</v>
          </cell>
          <cell r="J2509" t="str">
            <v>['HexCer(t47:7)', 't17:4', 't17:4+2OH', 'HexCer(t47:7)-3H2O', 'HexCer(t47:7)-2H2O']</v>
          </cell>
          <cell r="K2509">
            <v>20595.230899999999</v>
          </cell>
          <cell r="L2509">
            <v>40.5</v>
          </cell>
          <cell r="M2509">
            <v>0.99</v>
          </cell>
          <cell r="O2509">
            <v>2</v>
          </cell>
        </row>
        <row r="2510">
          <cell r="H2510" t="str">
            <v>[886.6742, 264.2363, 246.2238, 850.6607]</v>
          </cell>
          <cell r="I2510" t="str">
            <v>[19999.209, 302.6923, 179.2917, 26.0]</v>
          </cell>
          <cell r="J2510" t="str">
            <v>['HexCer(d47:7)(OH)', 'd17:3+OH', 'd17:3', 'HexCer(d47:7)(OH)-2H2O']</v>
          </cell>
          <cell r="K2510">
            <v>20507.192999999999</v>
          </cell>
          <cell r="L2510">
            <v>35.200000000000003</v>
          </cell>
          <cell r="M2510">
            <v>0.99</v>
          </cell>
          <cell r="O2510">
            <v>2</v>
          </cell>
        </row>
        <row r="2511">
          <cell r="H2511" t="str">
            <v>[318.2811, 336.2939, 300.2679, 354.3001, 880.7594, 844.7379]</v>
          </cell>
          <cell r="I2511" t="str">
            <v>[4281.5625, 3135.7734, 1053.9403, 236.8026, 86.1607, 60.3674]</v>
          </cell>
          <cell r="J2511" t="str">
            <v>['t21:3+OH', 't21:3+2OH', 't21:3', 't21:3+3OH', 'Cer(t57:6)(dOH)-1H2O', 'Cer(t57:6)(dOH)-3H2O']</v>
          </cell>
          <cell r="K2511">
            <v>8854.6069000000007</v>
          </cell>
          <cell r="L2511">
            <v>67.5</v>
          </cell>
          <cell r="M2511">
            <v>0.24</v>
          </cell>
          <cell r="O2511">
            <v>2</v>
          </cell>
        </row>
        <row r="2512">
          <cell r="H2512" t="str">
            <v>[338.3089, 320.2966, 302.2839, 880.7594, 844.7379]</v>
          </cell>
          <cell r="I2512" t="str">
            <v>[21473.459, 13064.5117, 1735.8838, 86.1607, 60.3674]</v>
          </cell>
          <cell r="J2512" t="str">
            <v>['t21:2+2OH', 't21:2+OH', 't21:2', 'Cer(t57:6)(dOH)-1H2O', 'Cer(t57:6)(dOH)-3H2O']</v>
          </cell>
          <cell r="K2512">
            <v>36420.382599999997</v>
          </cell>
          <cell r="L2512">
            <v>62</v>
          </cell>
          <cell r="M2512">
            <v>1</v>
          </cell>
          <cell r="O2512">
            <v>2</v>
          </cell>
        </row>
        <row r="2513">
          <cell r="H2513" t="str">
            <v>[340.2904, 322.2804, 304.2626, 286.2582, 880.7594, 844.7379]</v>
          </cell>
          <cell r="I2513" t="str">
            <v>[3567.0833, 2395.6831, 428.1722, 330.2994, 86.1607, 60.3674]</v>
          </cell>
          <cell r="J2513" t="str">
            <v>['t20:3+3OH', 't20:3+2OH', 't20:3+OH', 't20:3', 'Cer(t57:6)(dOH)-1H2O', 'Cer(t57:6)(dOH)-3H2O']</v>
          </cell>
          <cell r="K2513">
            <v>6867.7661000000007</v>
          </cell>
          <cell r="L2513">
            <v>60</v>
          </cell>
          <cell r="M2513">
            <v>0.19</v>
          </cell>
          <cell r="O2513">
            <v>2</v>
          </cell>
        </row>
        <row r="2514">
          <cell r="H2514" t="str">
            <v>[282.2749, 264.2642, 318.2965]</v>
          </cell>
          <cell r="I2514" t="str">
            <v>[437.5803, 34.0208, 22.0833]</v>
          </cell>
          <cell r="J2514" t="str">
            <v>['t18:0+OH', 't18:0', 't18:0+3OH']</v>
          </cell>
          <cell r="K2514">
            <v>493.68439999999998</v>
          </cell>
          <cell r="L2514">
            <v>38</v>
          </cell>
          <cell r="M2514">
            <v>1</v>
          </cell>
          <cell r="O2514">
            <v>2</v>
          </cell>
        </row>
        <row r="2515">
          <cell r="H2515" t="str">
            <v>[312.2564, 294.2477, 258.2263]</v>
          </cell>
          <cell r="I2515" t="str">
            <v>[153.2667, 96.75, 40.2]</v>
          </cell>
          <cell r="J2515" t="str">
            <v>['t18:3+3OH', 't18:3+2OH', 't18:3']</v>
          </cell>
          <cell r="K2515">
            <v>290.2167</v>
          </cell>
          <cell r="L2515">
            <v>34.200000000000003</v>
          </cell>
          <cell r="M2515">
            <v>0.59</v>
          </cell>
          <cell r="O2515">
            <v>2</v>
          </cell>
        </row>
        <row r="2516">
          <cell r="H2516" t="str">
            <v>[418.4041, 850.6943, 873.7586, 436.4237]</v>
          </cell>
          <cell r="I2516" t="str">
            <v>[178.6, 40.3472, 24.625, 22.25]</v>
          </cell>
          <cell r="J2516" t="str">
            <v>['d28:3+OH', 'SM(d49:3)-C3H9N', 'SM(d49:3)-2H2O', 'd28:3+2OH']</v>
          </cell>
          <cell r="K2516">
            <v>265.82220000000001</v>
          </cell>
          <cell r="L2516">
            <v>36</v>
          </cell>
          <cell r="M2516">
            <v>1</v>
          </cell>
          <cell r="O2516">
            <v>2</v>
          </cell>
        </row>
        <row r="2517">
          <cell r="H2517" t="str">
            <v>[418.4041, 873.7586, 436.4237]</v>
          </cell>
          <cell r="I2517" t="str">
            <v>[178.6, 24.625, 22.25]</v>
          </cell>
          <cell r="J2517" t="str">
            <v>['d28:3+OH', 'CAEP(d52:3)(2OH)-2H2O', 'd28:3+2OH']</v>
          </cell>
          <cell r="K2517">
            <v>225.47499999999999</v>
          </cell>
          <cell r="L2517">
            <v>34.200000000000003</v>
          </cell>
          <cell r="M2517">
            <v>0.85</v>
          </cell>
          <cell r="O2517">
            <v>2</v>
          </cell>
        </row>
        <row r="2518">
          <cell r="H2518" t="str">
            <v>[292.2973, 964.7254, 910.7172, 622.6235, 310.3144, 346.3252, 928.7196]</v>
          </cell>
          <cell r="I2518" t="str">
            <v>[20977.5605, 412.2487, 77.0833, 60.3472, 48.0625, 45.6, 22.2841]</v>
          </cell>
          <cell r="J2518" t="str">
            <v>['t20:0', 'LacCer(t40:0)', 'LacCer(t40:0)-3H2O', 'LacCer(t40:0)-Gal-Glc-H2O', 't20:0+OH', 't20:0+3OH', 'LacCer(t40:0)-2H2O']</v>
          </cell>
          <cell r="K2518">
            <v>21643.186300000001</v>
          </cell>
          <cell r="L2518">
            <v>54</v>
          </cell>
          <cell r="M2518">
            <v>1</v>
          </cell>
          <cell r="O2518">
            <v>2</v>
          </cell>
        </row>
        <row r="2519">
          <cell r="H2519" t="str">
            <v>[264.2657, 964.7254, 318.2949, 282.2822, 910.7172, 622.6235, 928.7196]</v>
          </cell>
          <cell r="I2519" t="str">
            <v>[3880.1467, 412.2487, 128.0801, 112.8906, 77.0833, 60.3472, 22.2841]</v>
          </cell>
          <cell r="J2519" t="str">
            <v>['t18:0', 'LacCer(t40:0)', 't18:0+3OH', 't18:0+OH', 'LacCer(t40:0)-3H2O', 'LacCer(t40:0)-Gal-Glc-H2O', 'LacCer(t40:0)-2H2O']</v>
          </cell>
          <cell r="K2519">
            <v>4693.0807000000004</v>
          </cell>
          <cell r="L2519">
            <v>48.6</v>
          </cell>
          <cell r="M2519">
            <v>0.22</v>
          </cell>
          <cell r="O2519">
            <v>2</v>
          </cell>
        </row>
        <row r="2520">
          <cell r="H2520" t="str">
            <v>[250.2495, 964.7254, 304.2903, 910.7172, 622.6235, 928.7196]</v>
          </cell>
          <cell r="I2520" t="str">
            <v>[905.2466, 412.2487, 252.1156, 77.0833, 60.3472, 22.2841]</v>
          </cell>
          <cell r="J2520" t="str">
            <v>['t17:0', 'LacCer(t40:0)', 't17:0+3OH', 'LacCer(t40:0)-3H2O', 'LacCer(t40:0)-Gal-Glc-H2O', 'LacCer(t40:0)-2H2O']</v>
          </cell>
          <cell r="K2520">
            <v>1729.3254999999999</v>
          </cell>
          <cell r="L2520">
            <v>36.799999999999997</v>
          </cell>
          <cell r="M2520">
            <v>0.08</v>
          </cell>
          <cell r="O2520">
            <v>2</v>
          </cell>
        </row>
        <row r="2521">
          <cell r="H2521" t="str">
            <v>[962.7136, 980.7248, 262.2341, 944.7053, 656.6238, 244.2232, 926.6924, 208.206, 818.666]</v>
          </cell>
          <cell r="I2521" t="str">
            <v>[145030.25, 31342.002, 1577.4, 1491.6456, 288.0, 238.6418, 216.0006, 45.0139, 23.625]</v>
          </cell>
          <cell r="J2521" t="str">
            <v>['LacCer(t40:0)(OH)-1H2O', 'LacCer(t40:0)(OH)', 't14:0+3OH', 'LacCer(t40:0)(OH)-2H2O', 'LacCer(t40:0)(OH)-Gal-Glc', 't14:0+2OH', 'LacCer(t40:0)(OH)-3H2O', 't14:0', 'LacCer(t40:0)(OH)-Gal']</v>
          </cell>
          <cell r="K2521">
            <v>180252.57889999999</v>
          </cell>
          <cell r="L2521">
            <v>69</v>
          </cell>
          <cell r="M2521">
            <v>1</v>
          </cell>
          <cell r="O2521">
            <v>2</v>
          </cell>
        </row>
        <row r="2522">
          <cell r="H2522" t="str">
            <v>[962.7136, 980.7248, 944.7053, 282.2757, 656.6238, 926.6924, 300.2909, 264.2652, 818.666]</v>
          </cell>
          <cell r="I2522" t="str">
            <v>[145030.25, 31342.002, 1491.6456, 550.3266, 288.0, 216.0006, 37.0, 25.25, 23.625]</v>
          </cell>
          <cell r="J2522" t="str">
            <v>['LacCer(t40:0)(OH)-1H2O', 'LacCer(t40:0)(OH)', 'LacCer(t40:0)(OH)-2H2O', 't18:0+OH', 'LacCer(t40:0)(OH)-Gal-Glc', 'LacCer(t40:0)(OH)-3H2O', 't18:0+2OH', 't18:0', 'LacCer(t40:0)(OH)-Gal']</v>
          </cell>
          <cell r="K2522">
            <v>179004.0998</v>
          </cell>
          <cell r="L2522">
            <v>62.099999999999987</v>
          </cell>
          <cell r="M2522">
            <v>0.99</v>
          </cell>
          <cell r="O2522">
            <v>2</v>
          </cell>
        </row>
        <row r="2523">
          <cell r="H2523" t="str">
            <v>[962.7136, 980.7248, 944.7053, 656.6238, 236.2419, 926.6924, 290.266, 818.666]</v>
          </cell>
          <cell r="I2523" t="str">
            <v>[145030.25, 31342.002, 1491.6456, 288.0, 241.05, 216.0006, 167.2, 23.625]</v>
          </cell>
          <cell r="J2523" t="str">
            <v>['LacCer(t40:0)(OH)-1H2O', 'LacCer(t40:0)(OH)', 'LacCer(t40:0)(OH)-2H2O', 'LacCer(t40:0)(OH)-Gal-Glc', 't16:0', 'LacCer(t40:0)(OH)-3H2O', 't16:0+3OH', 'LacCer(t40:0)(OH)-Gal']</v>
          </cell>
          <cell r="K2523">
            <v>178799.7732</v>
          </cell>
          <cell r="L2523">
            <v>49.6</v>
          </cell>
          <cell r="M2523">
            <v>0.99</v>
          </cell>
          <cell r="O2523">
            <v>2</v>
          </cell>
        </row>
        <row r="2524">
          <cell r="H2524" t="str">
            <v>[1140.9734, 280.2658, 262.2542, 298.272, 1122.9623, 1104.9468]</v>
          </cell>
          <cell r="I2524" t="str">
            <v>[1947.1926, 287.3061, 169.1136, 124.5568, 28.0, 22.0625]</v>
          </cell>
          <cell r="J2524" t="str">
            <v>['HexCer(d65:6)(OH)', 'd18:2+OH', 'd18:2', 'd18:2+2OH', 'HexCer(d65:6)(OH)-1H2O', 'HexCer(d65:6)(OH)-2H2O']</v>
          </cell>
          <cell r="K2524">
            <v>2578.2316000000001</v>
          </cell>
          <cell r="L2524">
            <v>60.3</v>
          </cell>
          <cell r="M2524">
            <v>0.82</v>
          </cell>
          <cell r="O2524">
            <v>2</v>
          </cell>
        </row>
        <row r="2525">
          <cell r="H2525" t="str">
            <v>[1140.9734, 276.2692, 294.2823, 1122.9623, 1104.9468]</v>
          </cell>
          <cell r="I2525" t="str">
            <v>[1947.1926, 608.1458, 521.375, 28.0, 22.0625]</v>
          </cell>
          <cell r="J2525" t="str">
            <v>['HexCer(d65:6)(OH)', 'd19:2', 'd19:2+OH', 'HexCer(d65:6)(OH)-1H2O', 'HexCer(d65:6)(OH)-2H2O']</v>
          </cell>
          <cell r="K2525">
            <v>3126.7759000000001</v>
          </cell>
          <cell r="L2525">
            <v>56.000000000000007</v>
          </cell>
          <cell r="M2525">
            <v>1</v>
          </cell>
          <cell r="O2525">
            <v>2</v>
          </cell>
        </row>
        <row r="2526">
          <cell r="H2526" t="str">
            <v>[1140.9734, 376.3183, 394.3262, 1122.9623, 1104.9468, 358.3091]</v>
          </cell>
          <cell r="I2526" t="str">
            <v>[1947.1926, 199.5326, 80.125, 28.0, 22.0625, 21.375]</v>
          </cell>
          <cell r="J2526" t="str">
            <v>['HexCer(t65:6)', 't24:4+2OH', 't24:4+3OH', 'HexCer(t65:6)-1H2O', 'HexCer(t65:6)-2H2O', 't24:4+OH']</v>
          </cell>
          <cell r="K2526">
            <v>2298.2876999999999</v>
          </cell>
          <cell r="L2526">
            <v>44</v>
          </cell>
          <cell r="M2526">
            <v>0.74</v>
          </cell>
          <cell r="O2526">
            <v>2</v>
          </cell>
        </row>
        <row r="2527">
          <cell r="H2527" t="str">
            <v>[1167.0028, 270.2264, 288.2353, 1148.9622]</v>
          </cell>
          <cell r="I2527" t="str">
            <v>[169.375, 145.3611, 121.5, 24.25]</v>
          </cell>
          <cell r="J2527" t="str">
            <v>['HexCer(t67:7)', 't19:4', 't19:4+OH', 'HexCer(t67:7)-1H2O']</v>
          </cell>
          <cell r="K2527">
            <v>460.48610000000002</v>
          </cell>
          <cell r="L2527">
            <v>36</v>
          </cell>
          <cell r="M2527">
            <v>1</v>
          </cell>
          <cell r="O2527">
            <v>2</v>
          </cell>
        </row>
        <row r="2528">
          <cell r="H2528" t="str">
            <v>[338.3, 1197.0381, 356.3193, 320.2907, 1142.9858]</v>
          </cell>
          <cell r="I2528" t="str">
            <v>[964.3359, 529.5352, 255.3214, 205.0278, 21.375]</v>
          </cell>
          <cell r="J2528" t="str">
            <v>['t21:2+2OH', 'HexCer(t69:6)', 't21:2+3OH', 't21:2+OH', 'HexCer(t69:6)-3H2O']</v>
          </cell>
          <cell r="K2528">
            <v>1975.5953</v>
          </cell>
          <cell r="L2528">
            <v>45</v>
          </cell>
          <cell r="M2528">
            <v>1</v>
          </cell>
          <cell r="O2528">
            <v>2</v>
          </cell>
        </row>
        <row r="2529">
          <cell r="H2529" t="str">
            <v>[1197.0381, 336.2929, 318.2777, 1142.9858]</v>
          </cell>
          <cell r="I2529" t="str">
            <v>[529.5352, 304.9605, 108.0833, 21.375]</v>
          </cell>
          <cell r="J2529" t="str">
            <v>['HexCer(t69:6)', 't21:3+2OH', 't21:3+OH', 'HexCer(t69:6)-3H2O']</v>
          </cell>
          <cell r="K2529">
            <v>963.95400000000006</v>
          </cell>
          <cell r="L2529">
            <v>32.4</v>
          </cell>
          <cell r="M2529">
            <v>0.49</v>
          </cell>
          <cell r="O2529">
            <v>2</v>
          </cell>
        </row>
        <row r="2530">
          <cell r="H2530" t="str">
            <v>[1197.0381, 334.3128, 370.3311, 1142.9858]</v>
          </cell>
          <cell r="I2530" t="str">
            <v>[529.5352, 241.0227, 109.05, 21.375]</v>
          </cell>
          <cell r="J2530" t="str">
            <v>['HexCer(t69:6)', 't22:2+OH', 't22:2+3OH', 'HexCer(t69:6)-3H2O']</v>
          </cell>
          <cell r="K2530">
            <v>900.98289999999997</v>
          </cell>
          <cell r="L2530">
            <v>28.8</v>
          </cell>
          <cell r="M2530">
            <v>0.46</v>
          </cell>
          <cell r="O2530">
            <v>2</v>
          </cell>
        </row>
        <row r="2531">
          <cell r="H2531" t="str">
            <v>[264.2686, 264.2686]</v>
          </cell>
          <cell r="I2531" t="str">
            <v>[2129.9009, 2129.9009]</v>
          </cell>
          <cell r="J2531" t="str">
            <v>['So(m18:2)-1H2O', 'So(m18:2)-1H2O']</v>
          </cell>
          <cell r="K2531">
            <v>4259.8018000000002</v>
          </cell>
          <cell r="L2531">
            <v>100</v>
          </cell>
          <cell r="M2531">
            <v>1</v>
          </cell>
          <cell r="O2531">
            <v>2</v>
          </cell>
        </row>
        <row r="2532">
          <cell r="H2532" t="str">
            <v>[291.2587, 273.2389]</v>
          </cell>
          <cell r="I2532" t="str">
            <v>[2162.6133, 110.1838]</v>
          </cell>
          <cell r="J2532" t="str">
            <v>['N,N,N-trimethylSo(d16:4)-1H2O', 'N,N,N-trimethylSo(d16:4)-2H2O']</v>
          </cell>
          <cell r="K2532">
            <v>2272.7970999999998</v>
          </cell>
          <cell r="L2532">
            <v>67</v>
          </cell>
          <cell r="M2532">
            <v>1</v>
          </cell>
          <cell r="O2532">
            <v>2</v>
          </cell>
        </row>
        <row r="2533">
          <cell r="H2533" t="str">
            <v>[240.1922, 388.3174, 204.1715]</v>
          </cell>
          <cell r="I2533" t="str">
            <v>[165.0536, 55.0833, 54.0625]</v>
          </cell>
          <cell r="J2533" t="str">
            <v>['d14:3+2OH', 'Cer(d25:4)-1H2O', 'd14:3']</v>
          </cell>
          <cell r="K2533">
            <v>274.19940000000003</v>
          </cell>
          <cell r="L2533">
            <v>50</v>
          </cell>
          <cell r="M2533">
            <v>1</v>
          </cell>
          <cell r="O2533">
            <v>2</v>
          </cell>
        </row>
        <row r="2534">
          <cell r="H2534" t="str">
            <v>[244.224, 388.3174, 226.2208]</v>
          </cell>
          <cell r="I2534" t="str">
            <v>[87.6667, 55.0833, 32.625]</v>
          </cell>
          <cell r="J2534" t="str">
            <v>['d14:1+2OH', 'Cer(d25:4)-1H2O', 'd14:1+OH']</v>
          </cell>
          <cell r="K2534">
            <v>175.375</v>
          </cell>
          <cell r="L2534">
            <v>45</v>
          </cell>
          <cell r="M2534">
            <v>0.64</v>
          </cell>
          <cell r="O2534">
            <v>2</v>
          </cell>
        </row>
        <row r="2535">
          <cell r="H2535" t="str">
            <v>[332.2671, 394.2229, 314.2454]</v>
          </cell>
          <cell r="I2535" t="str">
            <v>[250.9091, 119.25, 54.125]</v>
          </cell>
          <cell r="J2535" t="str">
            <v>['So1P(t21:5)-H3PO4', 'So1P(t21:5)-2H2O', 'So1P(t21:5)-H2O-H3PO4']</v>
          </cell>
          <cell r="K2535">
            <v>424.28410000000002</v>
          </cell>
          <cell r="L2535">
            <v>43</v>
          </cell>
          <cell r="M2535">
            <v>1</v>
          </cell>
          <cell r="O2535">
            <v>2</v>
          </cell>
        </row>
        <row r="2536">
          <cell r="H2536" t="str">
            <v>[218.1542, 236.1642, 200.142, 254.1746, 418.2539, 382.2342]</v>
          </cell>
          <cell r="I2536" t="str">
            <v>[1521.2695, 1254.6372, 930.3151, 334.8893, 175.25, 109.6667]</v>
          </cell>
          <cell r="J2536" t="str">
            <v>['t14:4+OH', 't14:4+2OH', 't14:4', 't14:4+3OH', 'Cer(t24:6)(dOH)-1H2O', 'Cer(t24:6)(dOH)-3H2O']</v>
          </cell>
          <cell r="K2536">
            <v>4326.0277999999998</v>
          </cell>
          <cell r="L2536">
            <v>75</v>
          </cell>
          <cell r="M2536">
            <v>1</v>
          </cell>
          <cell r="O2536">
            <v>2</v>
          </cell>
        </row>
        <row r="2537">
          <cell r="H2537" t="str">
            <v>[220.1697, 238.1788, 202.1613, 418.2539, 382.2342, 256.1872]</v>
          </cell>
          <cell r="I2537" t="str">
            <v>[1052.3334, 290.9185, 212.6667, 175.25, 109.6667, 78.25]</v>
          </cell>
          <cell r="J2537" t="str">
            <v>['t14:3+OH', 't14:3+2OH', 't14:3', 'Cer(t24:6)(dOH)-1H2O', 'Cer(t24:6)(dOH)-3H2O', 't14:3+3OH']</v>
          </cell>
          <cell r="K2537">
            <v>1919.0853</v>
          </cell>
          <cell r="L2537">
            <v>67.5</v>
          </cell>
          <cell r="M2537">
            <v>0.44</v>
          </cell>
          <cell r="O2537">
            <v>2</v>
          </cell>
        </row>
        <row r="2538">
          <cell r="H2538" t="str">
            <v>[222.1853, 240.1956, 204.1743, 418.2539, 382.2342, 258.2014]</v>
          </cell>
          <cell r="I2538" t="str">
            <v>[357.5882, 333.2645, 222.6, 175.25, 109.6667, 46.5]</v>
          </cell>
          <cell r="J2538" t="str">
            <v>['t14:2+OH', 't14:2+2OH', 't14:2', 'Cer(t24:6)(dOH)-1H2O', 'Cer(t24:6)(dOH)-3H2O', 't14:2+3OH']</v>
          </cell>
          <cell r="K2538">
            <v>1244.8694</v>
          </cell>
          <cell r="L2538">
            <v>60</v>
          </cell>
          <cell r="M2538">
            <v>0.28999999999999998</v>
          </cell>
          <cell r="O2538">
            <v>2</v>
          </cell>
        </row>
        <row r="2539">
          <cell r="H2539" t="str">
            <v>[422.3984, 268.2666, 286.2706, 250.2568]</v>
          </cell>
          <cell r="I2539" t="str">
            <v>[959.225, 289.0625, 233.1667, 142.875]</v>
          </cell>
          <cell r="J2539" t="str">
            <v>['Cer(d27:1)-1H2O', 'd17:1+OH', 'd17:1+2OH', 'd17:1']</v>
          </cell>
          <cell r="K2539">
            <v>1624.3291999999999</v>
          </cell>
          <cell r="L2539">
            <v>67</v>
          </cell>
          <cell r="M2539">
            <v>1</v>
          </cell>
          <cell r="O2539">
            <v>2</v>
          </cell>
        </row>
        <row r="2540">
          <cell r="H2540" t="str">
            <v>[422.3984, 256.263, 274.2785, 238.2487]</v>
          </cell>
          <cell r="I2540" t="str">
            <v>[959.225, 305.9169, 38.25, 34.0]</v>
          </cell>
          <cell r="J2540" t="str">
            <v>['Cer(d27:1)-1H2O', 'd16:0+OH', 'd16:0+2OH', 'd16:0']</v>
          </cell>
          <cell r="K2540">
            <v>1337.3919000000001</v>
          </cell>
          <cell r="L2540">
            <v>53.6</v>
          </cell>
          <cell r="M2540">
            <v>0.82</v>
          </cell>
          <cell r="O2540">
            <v>2</v>
          </cell>
        </row>
        <row r="2541">
          <cell r="H2541" t="str">
            <v>[422.3984, 246.2422, 210.2174]</v>
          </cell>
          <cell r="I2541" t="str">
            <v>[959.225, 507.1782, 127.4808]</v>
          </cell>
          <cell r="J2541" t="str">
            <v>['Cer(d27:1)-1H2O', 'd14:0+2OH', 'd14:0']</v>
          </cell>
          <cell r="K2541">
            <v>1593.884</v>
          </cell>
          <cell r="L2541">
            <v>45</v>
          </cell>
          <cell r="M2541">
            <v>0.98</v>
          </cell>
          <cell r="O2541">
            <v>2</v>
          </cell>
        </row>
        <row r="2542">
          <cell r="H2542" t="str">
            <v>[450.466, 226.2486]</v>
          </cell>
          <cell r="I2542" t="str">
            <v>[4141.4434, 32.1607]</v>
          </cell>
          <cell r="J2542" t="str">
            <v>['Cer(m30:0)-1H2O', 'm15:0']</v>
          </cell>
          <cell r="K2542">
            <v>4173.6040999999996</v>
          </cell>
          <cell r="L2542">
            <v>50</v>
          </cell>
          <cell r="M2542">
            <v>1</v>
          </cell>
          <cell r="O2542">
            <v>2</v>
          </cell>
        </row>
        <row r="2543">
          <cell r="H2543" t="str">
            <v>[450.466, 296.3292]</v>
          </cell>
          <cell r="I2543" t="str">
            <v>[4141.4434, 24.25]</v>
          </cell>
          <cell r="J2543" t="str">
            <v>['Cer(m30:0)-1H2O', 'm20:0']</v>
          </cell>
          <cell r="K2543">
            <v>4165.6934000000001</v>
          </cell>
          <cell r="L2543">
            <v>45</v>
          </cell>
          <cell r="M2543">
            <v>1</v>
          </cell>
          <cell r="O2543">
            <v>2</v>
          </cell>
        </row>
        <row r="2544">
          <cell r="H2544" t="str">
            <v>[450.466, 254.2851]</v>
          </cell>
          <cell r="I2544" t="str">
            <v>[4141.4434, 23.0833]</v>
          </cell>
          <cell r="J2544" t="str">
            <v>['Cer(m30:0)-1H2O', 'm17:0']</v>
          </cell>
          <cell r="K2544">
            <v>4164.5267000000003</v>
          </cell>
          <cell r="L2544">
            <v>40</v>
          </cell>
          <cell r="M2544">
            <v>1</v>
          </cell>
          <cell r="O2544">
            <v>2</v>
          </cell>
        </row>
        <row r="2545">
          <cell r="H2545" t="str">
            <v>[470.3503, 390.3765, 452.3371]</v>
          </cell>
          <cell r="I2545" t="str">
            <v>[299.0, 196.4911, 62.25]</v>
          </cell>
          <cell r="J2545" t="str">
            <v>['So1P(d26:3)-1H2O', 'So1P(d26:3)-H3PO4', 'So1P(d26:3)-2H2O']</v>
          </cell>
          <cell r="K2545">
            <v>557.74109999999996</v>
          </cell>
          <cell r="L2545">
            <v>50</v>
          </cell>
          <cell r="M2545">
            <v>1</v>
          </cell>
          <cell r="O2545">
            <v>2</v>
          </cell>
        </row>
        <row r="2546">
          <cell r="H2546" t="str">
            <v>[210.2252, 228.2316]</v>
          </cell>
          <cell r="I2546" t="str">
            <v>[283.1488, 102.125]</v>
          </cell>
          <cell r="J2546" t="str">
            <v>['m14:1', 'm14:1+OH']</v>
          </cell>
          <cell r="K2546">
            <v>385.27379999999999</v>
          </cell>
          <cell r="L2546">
            <v>50</v>
          </cell>
          <cell r="M2546">
            <v>1</v>
          </cell>
          <cell r="O2546">
            <v>2</v>
          </cell>
        </row>
        <row r="2547">
          <cell r="H2547" t="str">
            <v>[342.3733, 324.3666]</v>
          </cell>
          <cell r="I2547" t="str">
            <v>[73.25, 28.0833]</v>
          </cell>
          <cell r="J2547" t="str">
            <v>['m22:0+OH', 'm22:0']</v>
          </cell>
          <cell r="K2547">
            <v>101.33329999999999</v>
          </cell>
          <cell r="L2547">
            <v>45</v>
          </cell>
          <cell r="M2547">
            <v>0.26</v>
          </cell>
          <cell r="O2547">
            <v>2</v>
          </cell>
        </row>
        <row r="2548">
          <cell r="H2548" t="str">
            <v>[396.2524, 252.1959, 378.2407, 234.1822, 216.1773]</v>
          </cell>
          <cell r="I2548" t="str">
            <v>[418.8532, 218.5354, 150.0856, 112.0, 27.0833]</v>
          </cell>
          <cell r="J2548" t="str">
            <v>['CerP(d25:8)(2OH)-H3PO4', 'd15:4+2OH', 'CerP(d25:8)(2OH)-H2O-H3PO4', 'd15:4+OH', 'd15:4']</v>
          </cell>
          <cell r="K2548">
            <v>926.5575</v>
          </cell>
          <cell r="L2548">
            <v>56.000000000000007</v>
          </cell>
          <cell r="M2548">
            <v>1</v>
          </cell>
          <cell r="O2548">
            <v>2</v>
          </cell>
        </row>
        <row r="2549">
          <cell r="H2549" t="str">
            <v>[396.2524, 378.2407, 238.1845, 220.1684]</v>
          </cell>
          <cell r="I2549" t="str">
            <v>[418.8532, 150.0856, 113.6944, 44.625]</v>
          </cell>
          <cell r="J2549" t="str">
            <v>['CerP(d25:8)(2OH)-H3PO4', 'CerP(d25:8)(2OH)-H2O-H3PO4', 'd14:4+2OH', 'd14:4+OH']</v>
          </cell>
          <cell r="K2549">
            <v>727.25819999999999</v>
          </cell>
          <cell r="L2549">
            <v>39.6</v>
          </cell>
          <cell r="M2549">
            <v>0.78</v>
          </cell>
          <cell r="O2549">
            <v>2</v>
          </cell>
        </row>
        <row r="2550">
          <cell r="H2550" t="str">
            <v>[212.2362, 230.2486]</v>
          </cell>
          <cell r="I2550" t="str">
            <v>[1056.7408, 389.5]</v>
          </cell>
          <cell r="J2550" t="str">
            <v>['m14:0', 'm14:0+OH']</v>
          </cell>
          <cell r="K2550">
            <v>1446.2408</v>
          </cell>
          <cell r="L2550">
            <v>50</v>
          </cell>
          <cell r="M2550">
            <v>1</v>
          </cell>
          <cell r="O2550">
            <v>2</v>
          </cell>
        </row>
        <row r="2551">
          <cell r="H2551" t="str">
            <v>[240.2666, 258.2791]</v>
          </cell>
          <cell r="I2551" t="str">
            <v>[197.2857, 24.375]</v>
          </cell>
          <cell r="J2551" t="str">
            <v>['m16:0', 'm16:0+OH']</v>
          </cell>
          <cell r="K2551">
            <v>221.66069999999999</v>
          </cell>
          <cell r="L2551">
            <v>45</v>
          </cell>
          <cell r="M2551">
            <v>0.15</v>
          </cell>
          <cell r="O2551">
            <v>2</v>
          </cell>
        </row>
        <row r="2552">
          <cell r="H2552" t="str">
            <v>[328.3607, 310.3483]</v>
          </cell>
          <cell r="I2552" t="str">
            <v>[49.0833, 24.25]</v>
          </cell>
          <cell r="J2552" t="str">
            <v>['m21:0+OH', 'm21:0']</v>
          </cell>
          <cell r="K2552">
            <v>73.333300000000008</v>
          </cell>
          <cell r="L2552">
            <v>40</v>
          </cell>
          <cell r="M2552">
            <v>0.05</v>
          </cell>
          <cell r="O2552">
            <v>2</v>
          </cell>
        </row>
        <row r="2553">
          <cell r="H2553" t="str">
            <v>[222.224, 240.2352]</v>
          </cell>
          <cell r="I2553" t="str">
            <v>[211.0, 26.0208]</v>
          </cell>
          <cell r="J2553" t="str">
            <v>['m15:2', 'm15:2+OH']</v>
          </cell>
          <cell r="K2553">
            <v>237.02080000000001</v>
          </cell>
          <cell r="L2553">
            <v>50</v>
          </cell>
          <cell r="M2553">
            <v>1</v>
          </cell>
          <cell r="O2553">
            <v>2</v>
          </cell>
        </row>
        <row r="2554">
          <cell r="H2554" t="str">
            <v>[252.2367, 234.2201]</v>
          </cell>
          <cell r="I2554" t="str">
            <v>[26.0, 20.0]</v>
          </cell>
          <cell r="J2554" t="str">
            <v>['m16:3+OH', 'm16:3']</v>
          </cell>
          <cell r="K2554">
            <v>46</v>
          </cell>
          <cell r="L2554">
            <v>45</v>
          </cell>
          <cell r="M2554">
            <v>0.19</v>
          </cell>
          <cell r="O2554">
            <v>2</v>
          </cell>
        </row>
        <row r="2555">
          <cell r="H2555" t="str">
            <v>[494.3833, 326.2685, 308.2614, 290.251, 476.3738, 272.2318, 458.3549]</v>
          </cell>
          <cell r="I2555" t="str">
            <v>[9055.9775, 7066.3794, 2625.3345, 209.898, 173.25, 48.2, 28.75]</v>
          </cell>
          <cell r="J2555" t="str">
            <v>['Cer(t29:3)(dOH)-1H2O', 't19:3+3OH', 't19:3+2OH', 't19:3+OH', 'Cer(t29:3)(dOH)-2H2O', 't19:3', 'Cer(t29:3)(dOH)-3H2O']</v>
          </cell>
          <cell r="K2555">
            <v>19207.789400000001</v>
          </cell>
          <cell r="L2555">
            <v>88</v>
          </cell>
          <cell r="M2555">
            <v>1</v>
          </cell>
          <cell r="O2555">
            <v>2</v>
          </cell>
        </row>
        <row r="2556">
          <cell r="H2556" t="str">
            <v>[494.3833, 294.2416, 276.2348, 312.2481, 476.3738, 258.2173, 458.3549]</v>
          </cell>
          <cell r="I2556" t="str">
            <v>[9055.9775, 1257.589, 599.1655, 481.1996, 173.25, 113.5625, 28.75]</v>
          </cell>
          <cell r="J2556" t="str">
            <v>['Cer(t29:3)(dOH)-1H2O', 't18:3+2OH', 't18:3+OH', 't18:3+3OH', 'Cer(t29:3)(dOH)-2H2O', 't18:3', 'Cer(t29:3)(dOH)-3H2O']</v>
          </cell>
          <cell r="K2556">
            <v>11709.4941</v>
          </cell>
          <cell r="L2556">
            <v>79.2</v>
          </cell>
          <cell r="M2556">
            <v>0.61</v>
          </cell>
          <cell r="O2556">
            <v>2</v>
          </cell>
        </row>
        <row r="2557">
          <cell r="H2557" t="str">
            <v>[494.3833, 310.2732, 328.2795, 292.2586, 476.3738, 274.2503, 458.3549]</v>
          </cell>
          <cell r="I2557" t="str">
            <v>[9055.9775, 767.1384, 618.2224, 356.1316, 173.25, 132.2404, 28.75]</v>
          </cell>
          <cell r="J2557" t="str">
            <v>['Cer(t29:3)(dOH)-1H2O', 't19:2+2OH', 't19:2+3OH', 't19:2+OH', 'Cer(t29:3)(dOH)-2H2O', 't19:2', 'Cer(t29:3)(dOH)-3H2O']</v>
          </cell>
          <cell r="K2557">
            <v>11131.710300000001</v>
          </cell>
          <cell r="L2557">
            <v>70.400000000000006</v>
          </cell>
          <cell r="M2557">
            <v>0.57999999999999996</v>
          </cell>
          <cell r="O2557">
            <v>2</v>
          </cell>
        </row>
        <row r="2558">
          <cell r="H2558" t="str">
            <v>[264.2665, 282.2739]</v>
          </cell>
          <cell r="I2558" t="str">
            <v>[215.7961, 127.8897]</v>
          </cell>
          <cell r="J2558" t="str">
            <v>['m18:2', 'm18:2+OH']</v>
          </cell>
          <cell r="K2558">
            <v>343.68579999999997</v>
          </cell>
          <cell r="L2558">
            <v>50</v>
          </cell>
          <cell r="M2558">
            <v>1</v>
          </cell>
          <cell r="O2558">
            <v>2</v>
          </cell>
        </row>
        <row r="2559">
          <cell r="H2559" t="str">
            <v>[208.2058, 226.2163, 502.4978]</v>
          </cell>
          <cell r="I2559" t="str">
            <v>[208703.9688, 33236.9297, 5250.2744]</v>
          </cell>
          <cell r="J2559" t="str">
            <v>['m14:2', 'm14:2+OH', 'Cer(m34:2)-1H2O']</v>
          </cell>
          <cell r="K2559">
            <v>247191.17290000001</v>
          </cell>
          <cell r="L2559">
            <v>75</v>
          </cell>
          <cell r="M2559">
            <v>1</v>
          </cell>
          <cell r="O2559">
            <v>2</v>
          </cell>
        </row>
        <row r="2560">
          <cell r="H2560" t="str">
            <v>[264.2685, 502.4978, 282.2795]</v>
          </cell>
          <cell r="I2560" t="str">
            <v>[12480.4287, 5250.2744, 2123.1177]</v>
          </cell>
          <cell r="J2560" t="str">
            <v>['m18:2', 'Cer(m34:2)-1H2O', 'm18:2+OH']</v>
          </cell>
          <cell r="K2560">
            <v>19853.820800000001</v>
          </cell>
          <cell r="L2560">
            <v>67.5</v>
          </cell>
          <cell r="M2560">
            <v>0.08</v>
          </cell>
          <cell r="O2560">
            <v>2</v>
          </cell>
        </row>
        <row r="2561">
          <cell r="H2561" t="str">
            <v>[236.2369, 502.4978, 254.248]</v>
          </cell>
          <cell r="I2561" t="str">
            <v>[7946.856, 5250.2744, 1006.0158]</v>
          </cell>
          <cell r="J2561" t="str">
            <v>['m16:2', 'Cer(m34:2)-1H2O', 'm16:2+OH']</v>
          </cell>
          <cell r="K2561">
            <v>14203.146199999999</v>
          </cell>
          <cell r="L2561">
            <v>60</v>
          </cell>
          <cell r="M2561">
            <v>0.06</v>
          </cell>
          <cell r="O2561">
            <v>2</v>
          </cell>
        </row>
        <row r="2562">
          <cell r="H2562" t="str">
            <v>[240.1976, 204.1731, 222.1872, 510.3269]</v>
          </cell>
          <cell r="I2562" t="str">
            <v>[356.625, 336.0363, 308.8182, 55.25]</v>
          </cell>
          <cell r="J2562" t="str">
            <v>['d14:3+2OH', 'd14:3', 'd14:3+OH', 'CerP(d28:4)-1H2O']</v>
          </cell>
          <cell r="K2562">
            <v>1056.7294999999999</v>
          </cell>
          <cell r="L2562">
            <v>44</v>
          </cell>
          <cell r="M2562">
            <v>1</v>
          </cell>
          <cell r="O2562">
            <v>2</v>
          </cell>
        </row>
        <row r="2563">
          <cell r="H2563" t="str">
            <v>[252.2366, 270.2406, 510.3269, 234.2258]</v>
          </cell>
          <cell r="I2563" t="str">
            <v>[162.0536, 95.0417, 55.25, 46.125]</v>
          </cell>
          <cell r="J2563" t="str">
            <v>['d16:2+OH', 'd16:2+2OH', 'CerP(d28:4)-1H2O', 'd16:2']</v>
          </cell>
          <cell r="K2563">
            <v>358.47030000000001</v>
          </cell>
          <cell r="L2563">
            <v>39.6</v>
          </cell>
          <cell r="M2563">
            <v>0.34</v>
          </cell>
          <cell r="O2563">
            <v>2</v>
          </cell>
        </row>
        <row r="2564">
          <cell r="H2564" t="str">
            <v>[236.2034, 218.1942, 254.2065, 510.3269]</v>
          </cell>
          <cell r="I2564" t="str">
            <v>[112.5217, 83.0833, 68.625, 55.25]</v>
          </cell>
          <cell r="J2564" t="str">
            <v>['d15:3+OH', 'd15:3', 'd15:3+2OH', 'CerP(d28:4)-1H2O']</v>
          </cell>
          <cell r="K2564">
            <v>319.48</v>
          </cell>
          <cell r="L2564">
            <v>35.200000000000003</v>
          </cell>
          <cell r="M2564">
            <v>0.3</v>
          </cell>
          <cell r="O2564">
            <v>2</v>
          </cell>
        </row>
        <row r="2565">
          <cell r="H2565" t="str">
            <v>[300.2856, 510.408, 318.3009, 264.2663]</v>
          </cell>
          <cell r="I2565" t="str">
            <v>[307.5417, 162.0083, 24.75, 21.5568]</v>
          </cell>
          <cell r="J2565" t="str">
            <v>['t18:0+2OH', 'Cer(t30:2)(dOH)-1H2O', 't18:0+3OH', 't18:0']</v>
          </cell>
          <cell r="K2565">
            <v>515.85679999999991</v>
          </cell>
          <cell r="L2565">
            <v>40</v>
          </cell>
          <cell r="M2565">
            <v>0.48</v>
          </cell>
          <cell r="O2565">
            <v>2</v>
          </cell>
        </row>
        <row r="2566">
          <cell r="H2566" t="str">
            <v>[262.2553, 280.2663, 510.408]</v>
          </cell>
          <cell r="I2566" t="str">
            <v>[502.6815, 404.4878, 162.0083]</v>
          </cell>
          <cell r="J2566" t="str">
            <v>['t18:1', 't18:1+OH', 'Cer(t30:2)(dOH)-1H2O']</v>
          </cell>
          <cell r="K2566">
            <v>1069.1776</v>
          </cell>
          <cell r="L2566">
            <v>38</v>
          </cell>
          <cell r="M2566">
            <v>1</v>
          </cell>
          <cell r="O2566">
            <v>2</v>
          </cell>
        </row>
        <row r="2567">
          <cell r="H2567" t="str">
            <v>[292.2625, 510.408, 274.258]</v>
          </cell>
          <cell r="I2567" t="str">
            <v>[220.3611, 162.0083, 141.75]</v>
          </cell>
          <cell r="J2567" t="str">
            <v>['t19:2+OH', 'Cer(t30:2)(dOH)-1H2O', 't19:2']</v>
          </cell>
          <cell r="K2567">
            <v>524.11940000000004</v>
          </cell>
          <cell r="L2567">
            <v>34.200000000000003</v>
          </cell>
          <cell r="M2567">
            <v>0.49</v>
          </cell>
          <cell r="O2567">
            <v>2</v>
          </cell>
        </row>
        <row r="2568">
          <cell r="H2568" t="str">
            <v>[262.2526, 280.2644, 496.4521, 514.4625, 298.2742]</v>
          </cell>
          <cell r="I2568" t="str">
            <v>[15459.0732, 4241.5034, 3102.2566, 2697.0627, 338.6448]</v>
          </cell>
          <cell r="J2568" t="str">
            <v>['d18:2', 'd18:2+OH', 'Cer(d34:4)-2H2O', 'Cer(d34:4)-1H2O', 'd18:2+2OH']</v>
          </cell>
          <cell r="K2568">
            <v>25838.540700000001</v>
          </cell>
          <cell r="L2568">
            <v>83</v>
          </cell>
          <cell r="M2568">
            <v>1</v>
          </cell>
          <cell r="O2568">
            <v>2</v>
          </cell>
        </row>
        <row r="2569">
          <cell r="H2569" t="str">
            <v>[252.2315, 496.4521, 514.4625, 234.2259, 270.2448]</v>
          </cell>
          <cell r="I2569" t="str">
            <v>[3610.229, 3102.2566, 2697.0627, 164.7841, 85.5]</v>
          </cell>
          <cell r="J2569" t="str">
            <v>['d16:2+OH', 'Cer(d34:4)-2H2O', 'Cer(d34:4)-1H2O', 'd16:2', 'd16:2+2OH']</v>
          </cell>
          <cell r="K2569">
            <v>9659.8324000000011</v>
          </cell>
          <cell r="L2569">
            <v>74.7</v>
          </cell>
          <cell r="M2569">
            <v>0.37</v>
          </cell>
          <cell r="O2569">
            <v>2</v>
          </cell>
        </row>
        <row r="2570">
          <cell r="H2570" t="str">
            <v>[496.4521, 514.4625, 206.1899, 224.2001, 242.2083]</v>
          </cell>
          <cell r="I2570" t="str">
            <v>[3102.2566, 2697.0627, 1793.1315, 103.125, 26.3472]</v>
          </cell>
          <cell r="J2570" t="str">
            <v>['Cer(d34:4)-2H2O', 'Cer(d34:4)-1H2O', 'd14:2', 'd14:2+OH', 'd14:2+2OH']</v>
          </cell>
          <cell r="K2570">
            <v>7721.9230000000007</v>
          </cell>
          <cell r="L2570">
            <v>66.399999999999991</v>
          </cell>
          <cell r="M2570">
            <v>0.3</v>
          </cell>
          <cell r="O2570">
            <v>2</v>
          </cell>
        </row>
        <row r="2571">
          <cell r="H2571" t="str">
            <v>[276.2683, 294.2787, 514.4984]</v>
          </cell>
          <cell r="I2571" t="str">
            <v>[122360.8359, 17354.4453, 6967.8594]</v>
          </cell>
          <cell r="J2571" t="str">
            <v>['m19:3', 'm19:3+OH', 'Cer(m35:3)-1H2O']</v>
          </cell>
          <cell r="K2571">
            <v>146683.14060000001</v>
          </cell>
          <cell r="L2571">
            <v>75</v>
          </cell>
          <cell r="M2571">
            <v>1</v>
          </cell>
          <cell r="O2571">
            <v>2</v>
          </cell>
        </row>
        <row r="2572">
          <cell r="H2572" t="str">
            <v>[514.4984, 220.2056, 238.2162]</v>
          </cell>
          <cell r="I2572" t="str">
            <v>[6967.8594, 6487.7783, 271.375]</v>
          </cell>
          <cell r="J2572" t="str">
            <v>['Cer(m35:3)-1H2O', 'm15:3', 'm15:3+OH']</v>
          </cell>
          <cell r="K2572">
            <v>13727.012699999999</v>
          </cell>
          <cell r="L2572">
            <v>60</v>
          </cell>
          <cell r="M2572">
            <v>0.09</v>
          </cell>
          <cell r="O2572">
            <v>2</v>
          </cell>
        </row>
        <row r="2573">
          <cell r="H2573" t="str">
            <v>[514.4984, 206.1899, 224.2013]</v>
          </cell>
          <cell r="I2573" t="str">
            <v>[6967.8594, 5761.4526, 380.1653]</v>
          </cell>
          <cell r="J2573" t="str">
            <v>['Cer(m35:3)-1H2O', 'm14:3', 'm14:3+OH']</v>
          </cell>
          <cell r="K2573">
            <v>13109.4773</v>
          </cell>
          <cell r="L2573">
            <v>52.5</v>
          </cell>
          <cell r="M2573">
            <v>0.09</v>
          </cell>
          <cell r="O2573">
            <v>2</v>
          </cell>
        </row>
        <row r="2574">
          <cell r="H2574" t="str">
            <v>[522.5239, 228.2321, 210.2216, 246.2429, 504.5135]</v>
          </cell>
          <cell r="I2574" t="str">
            <v>[78054.5312, 22827.4648, 10480.3516, 7398.9395, 5926.2861]</v>
          </cell>
          <cell r="J2574" t="str">
            <v>['Cer(d34:0)-1H2O', 'd14:0+OH', 'd14:0', 'd14:0+2OH', 'Cer(d34:0)-2H2O']</v>
          </cell>
          <cell r="K2574">
            <v>124687.5732</v>
          </cell>
          <cell r="L2574">
            <v>83</v>
          </cell>
          <cell r="M2574">
            <v>1</v>
          </cell>
          <cell r="O2574">
            <v>2</v>
          </cell>
        </row>
        <row r="2575">
          <cell r="H2575" t="str">
            <v>[522.5239, 284.2955, 504.5135, 302.3062, 266.2832]</v>
          </cell>
          <cell r="I2575" t="str">
            <v>[78054.5312, 7665.9526, 5926.2861, 4996.7495, 4323.1377]</v>
          </cell>
          <cell r="J2575" t="str">
            <v>['Cer(d34:0)-1H2O', 'd18:0+OH', 'Cer(d34:0)-2H2O', 'd18:0+2OH', 'd18:0']</v>
          </cell>
          <cell r="K2575">
            <v>100966.6571</v>
          </cell>
          <cell r="L2575">
            <v>74.7</v>
          </cell>
          <cell r="M2575">
            <v>0.81</v>
          </cell>
          <cell r="O2575">
            <v>2</v>
          </cell>
        </row>
        <row r="2576">
          <cell r="H2576" t="str">
            <v>[522.5239, 312.3254, 504.5135, 330.3357, 294.3201]</v>
          </cell>
          <cell r="I2576" t="str">
            <v>[78054.5312, 10480.5117, 5926.2861, 143.5602, 64.3472]</v>
          </cell>
          <cell r="J2576" t="str">
            <v>['Cer(d34:0)-1H2O', 'd20:0+OH', 'Cer(d34:0)-2H2O', 'd20:0+2OH', 'd20:0']</v>
          </cell>
          <cell r="K2576">
            <v>94669.236400000009</v>
          </cell>
          <cell r="L2576">
            <v>66.399999999999991</v>
          </cell>
          <cell r="M2576">
            <v>0.76</v>
          </cell>
          <cell r="O2576">
            <v>2</v>
          </cell>
        </row>
        <row r="2577">
          <cell r="H2577" t="str">
            <v>[208.2064, 226.2178, 530.4839, 244.2286]</v>
          </cell>
          <cell r="I2577" t="str">
            <v>[946.3841, 839.7347, 185.5455, 177.375]</v>
          </cell>
          <cell r="J2577" t="str">
            <v>['d14:1', 'd14:1+OH', 'Cer(d35:3)-1H2O', 'd14:1+2OH']</v>
          </cell>
          <cell r="K2577">
            <v>2149.0392999999999</v>
          </cell>
          <cell r="L2577">
            <v>67</v>
          </cell>
          <cell r="M2577">
            <v>1</v>
          </cell>
          <cell r="O2577">
            <v>2</v>
          </cell>
        </row>
        <row r="2578">
          <cell r="H2578" t="str">
            <v>[264.2372, 246.2262, 282.2477, 530.4839]</v>
          </cell>
          <cell r="I2578" t="str">
            <v>[397.5517, 331.6202, 310.295, 185.5455]</v>
          </cell>
          <cell r="J2578" t="str">
            <v>['d17:3+OH', 'd17:3', 'd17:3+2OH', 'Cer(d35:3)-1H2O']</v>
          </cell>
          <cell r="K2578">
            <v>1225.0124000000001</v>
          </cell>
          <cell r="L2578">
            <v>60.3</v>
          </cell>
          <cell r="M2578">
            <v>0.56999999999999995</v>
          </cell>
          <cell r="O2578">
            <v>2</v>
          </cell>
        </row>
        <row r="2579">
          <cell r="H2579" t="str">
            <v>[296.2964, 530.4839, 314.3088]</v>
          </cell>
          <cell r="I2579" t="str">
            <v>[494.5692, 185.5455, 75.2404]</v>
          </cell>
          <cell r="J2579" t="str">
            <v>['d19:1+OH', 'Cer(d35:3)-1H2O', 'd19:1+2OH']</v>
          </cell>
          <cell r="K2579">
            <v>755.35510000000011</v>
          </cell>
          <cell r="L2579">
            <v>40</v>
          </cell>
          <cell r="M2579">
            <v>0.35</v>
          </cell>
          <cell r="O2579">
            <v>2</v>
          </cell>
        </row>
        <row r="2580">
          <cell r="H2580" t="str">
            <v>[558.3981, 540.3909, 210.2205, 228.2322]</v>
          </cell>
          <cell r="I2580" t="str">
            <v>[3342.0901, 651.2247, 41.3333, 41.0]</v>
          </cell>
          <cell r="J2580" t="str">
            <v>['HexCer(d24:2)', 'HexCer(d24:2)-1H2O', 'd14:0', 'd14:0+OH']</v>
          </cell>
          <cell r="K2580">
            <v>4075.6480999999999</v>
          </cell>
          <cell r="L2580">
            <v>44</v>
          </cell>
          <cell r="M2580">
            <v>1</v>
          </cell>
          <cell r="O2580">
            <v>2</v>
          </cell>
        </row>
        <row r="2581">
          <cell r="H2581" t="str">
            <v>[222.2259, 258.2445, 240.2315, 276.2523]</v>
          </cell>
          <cell r="I2581" t="str">
            <v>[292.2872, 197.7692, 153.0139, 41.5568]</v>
          </cell>
          <cell r="J2581" t="str">
            <v>['t15:0', 't15:0+2OH', 't15:0+OH', 't15:0+3OH']</v>
          </cell>
          <cell r="K2581">
            <v>684.62709999999993</v>
          </cell>
          <cell r="L2581">
            <v>45</v>
          </cell>
          <cell r="M2581">
            <v>0.88</v>
          </cell>
          <cell r="O2581">
            <v>2</v>
          </cell>
        </row>
        <row r="2582">
          <cell r="H2582" t="str">
            <v>[312.2873, 294.2837, 276.2721]</v>
          </cell>
          <cell r="I2582" t="str">
            <v>[506.0454, 161.45, 107.0074]</v>
          </cell>
          <cell r="J2582" t="str">
            <v>['t19:1+2OH', 't19:1+OH', 't19:1']</v>
          </cell>
          <cell r="K2582">
            <v>774.50279999999998</v>
          </cell>
          <cell r="L2582">
            <v>38</v>
          </cell>
          <cell r="M2582">
            <v>1</v>
          </cell>
          <cell r="O2582">
            <v>2</v>
          </cell>
        </row>
        <row r="2583">
          <cell r="H2583" t="str">
            <v>[222.2259, 258.2445, 240.2315]</v>
          </cell>
          <cell r="I2583" t="str">
            <v>[292.2872, 197.7692, 153.0139]</v>
          </cell>
          <cell r="J2583" t="str">
            <v>['d15:1', 'd15:1+2OH', 'd15:1+OH']</v>
          </cell>
          <cell r="K2583">
            <v>643.07029999999997</v>
          </cell>
          <cell r="L2583">
            <v>35</v>
          </cell>
          <cell r="M2583">
            <v>0.83</v>
          </cell>
          <cell r="O2583">
            <v>2</v>
          </cell>
        </row>
        <row r="2584">
          <cell r="H2584" t="str">
            <v>[572.4086, 554.3988, 228.231, 536.3846, 246.2437]</v>
          </cell>
          <cell r="I2584" t="str">
            <v>[2244.4114, 160.2941, 101.0227, 60.0357, 21.0]</v>
          </cell>
          <cell r="J2584" t="str">
            <v>['HexCer(d25:2)', 'HexCer(d25:2)-1H2O', 'd14:0+OH', 'HexCer(d25:2)-2H2O', 'd14:0+2OH']</v>
          </cell>
          <cell r="K2584">
            <v>2586.7638999999999</v>
          </cell>
          <cell r="L2584">
            <v>56.000000000000007</v>
          </cell>
          <cell r="M2584">
            <v>1</v>
          </cell>
          <cell r="O2584">
            <v>2</v>
          </cell>
        </row>
        <row r="2585">
          <cell r="H2585" t="str">
            <v>[572.4086, 554.3988, 536.3846, 226.2127, 208.2041]</v>
          </cell>
          <cell r="I2585" t="str">
            <v>[2244.4114, 160.2941, 60.0357, 25.0625, 21.0]</v>
          </cell>
          <cell r="J2585" t="str">
            <v>['HexCer(d25:2)', 'HexCer(d25:2)-1H2O', 'HexCer(d25:2)-2H2O', 'd14:1+OH', 'd14:1']</v>
          </cell>
          <cell r="K2585">
            <v>2510.8036999999999</v>
          </cell>
          <cell r="L2585">
            <v>44.8</v>
          </cell>
          <cell r="M2585">
            <v>0.97</v>
          </cell>
          <cell r="O2585">
            <v>2</v>
          </cell>
        </row>
        <row r="2586">
          <cell r="H2586" t="str">
            <v>[572.4086, 554.3988, 220.21, 536.3846]</v>
          </cell>
          <cell r="I2586" t="str">
            <v>[2244.4114, 160.2941, 66.0139, 60.0357]</v>
          </cell>
          <cell r="J2586" t="str">
            <v>['HexCer(d25:2)', 'HexCer(d25:2)-1H2O', 'd15:2', 'HexCer(d25:2)-2H2O']</v>
          </cell>
          <cell r="K2586">
            <v>2530.7550999999999</v>
          </cell>
          <cell r="L2586">
            <v>39.6</v>
          </cell>
          <cell r="M2586">
            <v>0.98</v>
          </cell>
          <cell r="O2586">
            <v>2</v>
          </cell>
        </row>
        <row r="2587">
          <cell r="H2587" t="str">
            <v>[566.5616, 332.3102, 296.2892, 278.2846]</v>
          </cell>
          <cell r="I2587" t="str">
            <v>[266.4876, 262.7778, 133.25, 28.875]</v>
          </cell>
          <cell r="J2587" t="str">
            <v>['Cer(t36:0)-1H2O', 't19:0+3OH', 't19:0+OH', 't19:0']</v>
          </cell>
          <cell r="K2587">
            <v>691.3904</v>
          </cell>
          <cell r="L2587">
            <v>45</v>
          </cell>
          <cell r="M2587">
            <v>0.81</v>
          </cell>
          <cell r="O2587">
            <v>2</v>
          </cell>
        </row>
        <row r="2588">
          <cell r="H2588" t="str">
            <v>[566.5616, 374.3626, 338.3462, 320.3275]</v>
          </cell>
          <cell r="I2588" t="str">
            <v>[266.4876, 257.3214, 74.0833, 24.05]</v>
          </cell>
          <cell r="J2588" t="str">
            <v>['Cer(t36:0)-1H2O', 't22:0+3OH', 't22:0+OH', 't22:0']</v>
          </cell>
          <cell r="K2588">
            <v>621.94229999999993</v>
          </cell>
          <cell r="L2588">
            <v>40</v>
          </cell>
          <cell r="M2588">
            <v>0.72</v>
          </cell>
          <cell r="O2588">
            <v>2</v>
          </cell>
        </row>
        <row r="2589">
          <cell r="H2589" t="str">
            <v>[264.273, 566.5616, 282.2773]</v>
          </cell>
          <cell r="I2589" t="str">
            <v>[424.8767, 266.4876, 167.277]</v>
          </cell>
          <cell r="J2589" t="str">
            <v>['t18:0', 'Cer(t36:0)-1H2O', 't18:0+OH']</v>
          </cell>
          <cell r="K2589">
            <v>858.6413</v>
          </cell>
          <cell r="L2589">
            <v>38</v>
          </cell>
          <cell r="M2589">
            <v>1</v>
          </cell>
          <cell r="O2589">
            <v>2</v>
          </cell>
        </row>
        <row r="2590">
          <cell r="H2590" t="str">
            <v>[306.2787, 324.2893, 570.5221, 288.2644]</v>
          </cell>
          <cell r="I2590" t="str">
            <v>[72409.6016, 35023.5234, 321.4498, 62.0]</v>
          </cell>
          <cell r="J2590" t="str">
            <v>['d20:3+OH', 'd20:3+2OH', 'Cer(d38:4)-1H2O', 'd20:3']</v>
          </cell>
          <cell r="K2590">
            <v>107816.5748</v>
          </cell>
          <cell r="L2590">
            <v>67</v>
          </cell>
          <cell r="M2590">
            <v>1</v>
          </cell>
          <cell r="O2590">
            <v>2</v>
          </cell>
        </row>
        <row r="2591">
          <cell r="H2591" t="str">
            <v>[206.1901, 224.1987, 570.5221, 242.2094]</v>
          </cell>
          <cell r="I2591" t="str">
            <v>[54955.8828, 818.92, 321.4498, 221.8284]</v>
          </cell>
          <cell r="J2591" t="str">
            <v>['d14:2', 'd14:2+OH', 'Cer(d38:4)-1H2O', 'd14:2+2OH']</v>
          </cell>
          <cell r="K2591">
            <v>56318.080999999998</v>
          </cell>
          <cell r="L2591">
            <v>53.6</v>
          </cell>
          <cell r="M2591">
            <v>0.52</v>
          </cell>
          <cell r="O2591">
            <v>2</v>
          </cell>
        </row>
        <row r="2592">
          <cell r="H2592" t="str">
            <v>[234.2212, 252.231, 570.5221, 270.2445]</v>
          </cell>
          <cell r="I2592" t="str">
            <v>[54790.293, 1107.5988, 321.4498, 66.375]</v>
          </cell>
          <cell r="J2592" t="str">
            <v>['d16:2', 'd16:2+OH', 'Cer(d38:4)-1H2O', 'd16:2+2OH']</v>
          </cell>
          <cell r="K2592">
            <v>56285.7166</v>
          </cell>
          <cell r="L2592">
            <v>46.900000000000013</v>
          </cell>
          <cell r="M2592">
            <v>0.52</v>
          </cell>
          <cell r="O2592">
            <v>2</v>
          </cell>
        </row>
        <row r="2593">
          <cell r="H2593" t="str">
            <v>[580.5297, 280.2636, 262.2522, 562.5195, 298.2737, 544.5084, 316.2842]</v>
          </cell>
          <cell r="I2593" t="str">
            <v>[49092.5195, 12700.2012, 11080.5859, 8629.7041, 5697.2866, 3338.9036, 1978.3676]</v>
          </cell>
          <cell r="J2593" t="str">
            <v>['Cer(t36:1)(2OH)-1H2O', 't18:1+OH', 't18:1', 'Cer(t36:1)(2OH)-2H2O', 't18:1+2OH', 'Cer(t36:1)(2OH)-3H2O', 't18:1+3OH']</v>
          </cell>
          <cell r="K2593">
            <v>92517.568500000023</v>
          </cell>
          <cell r="L2593">
            <v>88</v>
          </cell>
          <cell r="M2593">
            <v>1</v>
          </cell>
          <cell r="O2593">
            <v>2</v>
          </cell>
        </row>
        <row r="2594">
          <cell r="H2594" t="str">
            <v>[580.5297, 562.5195, 300.2893, 544.5084, 282.2793, 264.2659, 318.2983]</v>
          </cell>
          <cell r="I2594" t="str">
            <v>[49092.5195, 8629.7041, 4173.7451, 3338.9036, 865.7423, 212.4953, 139.5]</v>
          </cell>
          <cell r="J2594" t="str">
            <v>['Cer(t36:1)(2OH)-1H2O', 'Cer(t36:1)(2OH)-2H2O', 't18:0+2OH', 'Cer(t36:1)(2OH)-3H2O', 't18:0+OH', 't18:0', 't18:0+3OH']</v>
          </cell>
          <cell r="K2594">
            <v>66452.609899999996</v>
          </cell>
          <cell r="L2594">
            <v>79.2</v>
          </cell>
          <cell r="M2594">
            <v>0.72</v>
          </cell>
          <cell r="O2594">
            <v>2</v>
          </cell>
        </row>
        <row r="2595">
          <cell r="H2595" t="str">
            <v>[580.5297, 562.5195, 300.2893, 282.2793, 264.2659]</v>
          </cell>
          <cell r="I2595" t="str">
            <v>[49092.5195, 8629.7041, 4173.7451, 865.7423, 212.4953]</v>
          </cell>
          <cell r="J2595" t="str">
            <v>['Cer(d36:1)(dOH)-1H2O', 'Cer(d36:1)(dOH)-2H2O', 'd18:1+2OH', 'd18:1+OH', 'd18:1']</v>
          </cell>
          <cell r="K2595">
            <v>62974.206300000013</v>
          </cell>
          <cell r="L2595">
            <v>58.099999999999987</v>
          </cell>
          <cell r="M2595">
            <v>0.68</v>
          </cell>
          <cell r="O2595">
            <v>2</v>
          </cell>
        </row>
        <row r="2596">
          <cell r="H2596" t="str">
            <v>[264.2666, 282.2836, 300.2904, 318.2942, 580.5566]</v>
          </cell>
          <cell r="I2596" t="str">
            <v>[387.7696, 179.05, 124.375, 90.3426, 78.25]</v>
          </cell>
          <cell r="J2596" t="str">
            <v>['t18:0', 't18:0+OH', 't18:0+2OH', 't18:0+3OH', 'Cer(t37:0)-1H2O']</v>
          </cell>
          <cell r="K2596">
            <v>859.78719999999998</v>
          </cell>
          <cell r="L2596">
            <v>62</v>
          </cell>
          <cell r="M2596">
            <v>1</v>
          </cell>
          <cell r="O2596">
            <v>2</v>
          </cell>
        </row>
        <row r="2597">
          <cell r="H2597" t="str">
            <v>[324.3272, 306.3176, 580.5566, 342.3359]</v>
          </cell>
          <cell r="I2597" t="str">
            <v>[489.8129, 159.125, 78.25, 44.75]</v>
          </cell>
          <cell r="J2597" t="str">
            <v>['t21:0+OH', 't21:0', 'Cer(t37:0)-1H2O', 't21:0+2OH']</v>
          </cell>
          <cell r="K2597">
            <v>771.93790000000001</v>
          </cell>
          <cell r="L2597">
            <v>45</v>
          </cell>
          <cell r="M2597">
            <v>0.9</v>
          </cell>
          <cell r="O2597">
            <v>2</v>
          </cell>
        </row>
        <row r="2598">
          <cell r="H2598" t="str">
            <v>[354.38, 372.3772, 580.5566]</v>
          </cell>
          <cell r="I2598" t="str">
            <v>[400.756, 101.5333, 78.25]</v>
          </cell>
          <cell r="J2598" t="str">
            <v>['d23:0+OH', 'd23:0+2OH', 'Cer(d37:0)(2OH)-1H2O']</v>
          </cell>
          <cell r="K2598">
            <v>580.53929999999991</v>
          </cell>
          <cell r="L2598">
            <v>40</v>
          </cell>
          <cell r="M2598">
            <v>0.68</v>
          </cell>
          <cell r="O2598">
            <v>2</v>
          </cell>
        </row>
        <row r="2599">
          <cell r="H2599" t="str">
            <v>[334.3095, 592.5293, 556.5072, 574.5175, 316.3059, 352.314]</v>
          </cell>
          <cell r="I2599" t="str">
            <v>[13806.5938, 2012.7734, 355.4518, 260.8523, 45.405, 27.05]</v>
          </cell>
          <cell r="J2599" t="str">
            <v>['t22:2+OH', 'Cer(t37:2)(2OH)-1H2O', 'Cer(t37:2)(2OH)-3H2O', 'Cer(t37:2)(2OH)-2H2O', 't22:2', 't22:2+2OH']</v>
          </cell>
          <cell r="K2599">
            <v>16508.1263</v>
          </cell>
          <cell r="L2599">
            <v>75</v>
          </cell>
          <cell r="M2599">
            <v>1</v>
          </cell>
          <cell r="O2599">
            <v>2</v>
          </cell>
        </row>
        <row r="2600">
          <cell r="H2600" t="str">
            <v>[282.2818, 592.5293, 264.2717, 556.5072, 574.5175, 318.2948]</v>
          </cell>
          <cell r="I2600" t="str">
            <v>[2742.5261, 2012.7734, 1175.7814, 355.4518, 260.8523, 126.3636]</v>
          </cell>
          <cell r="J2600" t="str">
            <v>['t18:0+OH', 'Cer(t37:2)(2OH)-1H2O', 't18:0', 'Cer(t37:2)(2OH)-3H2O', 'Cer(t37:2)(2OH)-2H2O', 't18:0+3OH']</v>
          </cell>
          <cell r="K2600">
            <v>6673.7485999999999</v>
          </cell>
          <cell r="L2600">
            <v>67.5</v>
          </cell>
          <cell r="M2600">
            <v>0.4</v>
          </cell>
          <cell r="O2600">
            <v>2</v>
          </cell>
        </row>
        <row r="2601">
          <cell r="H2601" t="str">
            <v>[282.2818, 592.5293, 264.2717, 574.5175]</v>
          </cell>
          <cell r="I2601" t="str">
            <v>[2742.5261, 2012.7734, 1175.7814, 260.8523]</v>
          </cell>
          <cell r="J2601" t="str">
            <v>['d18:1+OH', 'Cer(d37:2)(dOH)-1H2O', 'd18:1', 'Cer(d37:2)(dOH)-2H2O']</v>
          </cell>
          <cell r="K2601">
            <v>6191.9331999999986</v>
          </cell>
          <cell r="L2601">
            <v>53.6</v>
          </cell>
          <cell r="M2601">
            <v>0.38</v>
          </cell>
          <cell r="O2601">
            <v>2</v>
          </cell>
        </row>
        <row r="2602">
          <cell r="H2602" t="str">
            <v>[270.2746, 252.2714, 288.2926]</v>
          </cell>
          <cell r="I2602" t="str">
            <v>[281.8164, 100.0662, 22.25]</v>
          </cell>
          <cell r="J2602" t="str">
            <v>['d17:0+OH', 'd17:0', 'd17:0+2OH']</v>
          </cell>
          <cell r="K2602">
            <v>404.13260000000002</v>
          </cell>
          <cell r="L2602">
            <v>50</v>
          </cell>
          <cell r="M2602">
            <v>1</v>
          </cell>
          <cell r="O2602">
            <v>2</v>
          </cell>
        </row>
        <row r="2603">
          <cell r="H2603" t="str">
            <v>[224.2388, 242.2451, 260.2635]</v>
          </cell>
          <cell r="I2603" t="str">
            <v>[158.0278, 78.025, 71.3472]</v>
          </cell>
          <cell r="J2603" t="str">
            <v>['d15:0', 'd15:0+OH', 'd15:0+2OH']</v>
          </cell>
          <cell r="K2603">
            <v>307.39999999999998</v>
          </cell>
          <cell r="L2603">
            <v>45</v>
          </cell>
          <cell r="M2603">
            <v>0.76</v>
          </cell>
          <cell r="O2603">
            <v>2</v>
          </cell>
        </row>
        <row r="2604">
          <cell r="H2604" t="str">
            <v>[324.3293, 306.3189, 342.3387]</v>
          </cell>
          <cell r="I2604" t="str">
            <v>[129.05, 74.0417, 63.5517]</v>
          </cell>
          <cell r="J2604" t="str">
            <v>['t21:0+OH', 't21:0', 't21:0+2OH']</v>
          </cell>
          <cell r="K2604">
            <v>266.64339999999999</v>
          </cell>
          <cell r="L2604">
            <v>30.4</v>
          </cell>
          <cell r="M2604">
            <v>0.66</v>
          </cell>
          <cell r="O2604">
            <v>2</v>
          </cell>
        </row>
        <row r="2605">
          <cell r="H2605" t="str">
            <v>[278.2805, 296.2973, 574.5101, 592.524, 314.3103, 332.3107]</v>
          </cell>
          <cell r="I2605" t="str">
            <v>[117.0, 96.1023, 74.375, 72.0833, 69.0769, 61.0833]</v>
          </cell>
          <cell r="J2605" t="str">
            <v>['t19:0', 't19:0+OH', 'Cer(t37:1)(dOH)-3H2O', 'Cer(t37:1)(dOH)-2H2O', 't19:0+2OH', 't19:0+3OH']</v>
          </cell>
          <cell r="K2605">
            <v>489.72080000000011</v>
          </cell>
          <cell r="L2605">
            <v>60</v>
          </cell>
          <cell r="M2605">
            <v>0.24</v>
          </cell>
          <cell r="O2605">
            <v>2</v>
          </cell>
        </row>
        <row r="2606">
          <cell r="H2606" t="str">
            <v>[312.2887, 294.2786, 574.5101, 330.3002, 592.524]</v>
          </cell>
          <cell r="I2606" t="str">
            <v>[231.0208, 226.125, 74.375, 72.1667, 72.0833]</v>
          </cell>
          <cell r="J2606" t="str">
            <v>['t19:1+2OH', 't19:1+OH', 'Cer(t37:1)(dOH)-3H2O', 't19:1+3OH', 'Cer(t37:1)(dOH)-2H2O']</v>
          </cell>
          <cell r="K2606">
            <v>675.77080000000001</v>
          </cell>
          <cell r="L2606">
            <v>55.8</v>
          </cell>
          <cell r="M2606">
            <v>0.34</v>
          </cell>
          <cell r="O2606">
            <v>2</v>
          </cell>
        </row>
        <row r="2607">
          <cell r="H2607" t="str">
            <v>[350.337, 332.3333, 574.5101, 592.524, 368.3486, 386.3603]</v>
          </cell>
          <cell r="I2607" t="str">
            <v>[151.6808, 96.3813, 74.375, 72.0833, 54.0, 39.375]</v>
          </cell>
          <cell r="J2607" t="str">
            <v>['t23:1+OH', 't23:1', 'Cer(t37:1)(dOH)-3H2O', 'Cer(t37:1)(dOH)-2H2O', 't23:1+2OH', 't23:1+3OH']</v>
          </cell>
          <cell r="K2607">
            <v>487.8954</v>
          </cell>
          <cell r="L2607">
            <v>52.5</v>
          </cell>
          <cell r="M2607">
            <v>0.24</v>
          </cell>
          <cell r="O2607">
            <v>2</v>
          </cell>
        </row>
        <row r="2608">
          <cell r="H2608" t="str">
            <v>[334.3099, 352.3217, 614.5252, 370.3333, 316.2952, 596.4965]</v>
          </cell>
          <cell r="I2608" t="str">
            <v>[95420.8203, 2910.9263, 397.9659, 316.742, 141.2812, 98.2]</v>
          </cell>
          <cell r="J2608" t="str">
            <v>['t22:2+OH', 't22:2+2OH', 'Cer(t39:5)(2OH)-1H2O', 't22:2+3OH', 't22:2', 'Cer(t39:5)(2OH)-2H2O']</v>
          </cell>
          <cell r="K2608">
            <v>99285.935700000002</v>
          </cell>
          <cell r="L2608">
            <v>75</v>
          </cell>
          <cell r="M2608">
            <v>1</v>
          </cell>
          <cell r="O2608">
            <v>2</v>
          </cell>
        </row>
        <row r="2609">
          <cell r="H2609" t="str">
            <v>[334.3099, 352.3217, 614.5252, 316.2952, 596.4965]</v>
          </cell>
          <cell r="I2609" t="str">
            <v>[95420.8203, 2910.9263, 397.9659, 141.2812, 98.2]</v>
          </cell>
          <cell r="J2609" t="str">
            <v>['d22:3+OH', 'd22:3+2OH', 'Cer(d39:5)(dOH)-1H2O', 'd22:3', 'Cer(d39:5)(dOH)-2H2O']</v>
          </cell>
          <cell r="K2609">
            <v>98969.193700000003</v>
          </cell>
          <cell r="L2609">
            <v>74.7</v>
          </cell>
          <cell r="M2609">
            <v>1</v>
          </cell>
          <cell r="O2609">
            <v>2</v>
          </cell>
        </row>
        <row r="2610">
          <cell r="H2610" t="str">
            <v>[322.3099, 614.5252, 304.2991, 596.4965, 340.3151, 358.3359]</v>
          </cell>
          <cell r="I2610" t="str">
            <v>[23707.4043, 397.9659, 164.5568, 98.2, 92.0406, 58.5]</v>
          </cell>
          <cell r="J2610" t="str">
            <v>['t21:1+OH', 'Cer(t39:5)(2OH)-1H2O', 't21:1', 'Cer(t39:5)(2OH)-2H2O', 't21:1+2OH', 't21:1+3OH']</v>
          </cell>
          <cell r="K2610">
            <v>24518.667600000001</v>
          </cell>
          <cell r="L2610">
            <v>60</v>
          </cell>
          <cell r="M2610">
            <v>0.25</v>
          </cell>
          <cell r="O2610">
            <v>2</v>
          </cell>
        </row>
        <row r="2611">
          <cell r="H2611" t="str">
            <v>[334.3094, 352.3221, 316.3062, 616.5295, 598.5296]</v>
          </cell>
          <cell r="I2611" t="str">
            <v>[13431.2822, 1046.0012, 320.8597, 216.5953, 46.0]</v>
          </cell>
          <cell r="J2611" t="str">
            <v>['d22:3+OH', 'd22:3+2OH', 'd22:3', 'Cer(d39:4)(dOH)-1H2O', 'Cer(d39:4)(dOH)-2H2O']</v>
          </cell>
          <cell r="K2611">
            <v>15060.7384</v>
          </cell>
          <cell r="L2611">
            <v>66.399999999999991</v>
          </cell>
          <cell r="M2611">
            <v>0.92</v>
          </cell>
          <cell r="O2611">
            <v>2</v>
          </cell>
        </row>
        <row r="2612">
          <cell r="H2612" t="str">
            <v>[336.3263, 354.3351, 372.3534, 616.5295, 598.5296]</v>
          </cell>
          <cell r="I2612" t="str">
            <v>[15028.2393, 792.0073, 261.5116, 216.5953, 46.0]</v>
          </cell>
          <cell r="J2612" t="str">
            <v>['t22:1+OH', 't22:1+2OH', 't22:1+3OH', 'Cer(t39:4)(2OH)-1H2O', 'Cer(t39:4)(2OH)-2H2O']</v>
          </cell>
          <cell r="K2612">
            <v>16344.353499999999</v>
          </cell>
          <cell r="L2612">
            <v>62</v>
          </cell>
          <cell r="M2612">
            <v>1</v>
          </cell>
          <cell r="O2612">
            <v>2</v>
          </cell>
        </row>
        <row r="2613">
          <cell r="H2613" t="str">
            <v>[336.3263, 354.3351, 616.5295, 598.5296]</v>
          </cell>
          <cell r="I2613" t="str">
            <v>[15028.2393, 792.0073, 216.5953, 46.0]</v>
          </cell>
          <cell r="J2613" t="str">
            <v>['d22:2+OH', 'd22:2+2OH', 'Cer(d39:4)(dOH)-1H2O', 'Cer(d39:4)(dOH)-2H2O']</v>
          </cell>
          <cell r="K2613">
            <v>16082.841899999999</v>
          </cell>
          <cell r="L2613">
            <v>60.3</v>
          </cell>
          <cell r="M2613">
            <v>0.98</v>
          </cell>
          <cell r="O2613">
            <v>2</v>
          </cell>
        </row>
        <row r="2614">
          <cell r="H2614" t="str">
            <v>[280.2629, 262.2532, 298.2734, 316.2822, 600.5456, 618.5336]</v>
          </cell>
          <cell r="I2614" t="str">
            <v>[3942.2939, 2612.428, 2385.5718, 1104.2115, 269.6875, 116.4923]</v>
          </cell>
          <cell r="J2614" t="str">
            <v>['t18:1+OH', 't18:1', 't18:1+2OH', 't18:1+3OH', 'Cer(t39:3)(2OH)-2H2O', 'Cer(t39:3)(2OH)-1H2O']</v>
          </cell>
          <cell r="K2614">
            <v>10430.684999999999</v>
          </cell>
          <cell r="L2614">
            <v>75</v>
          </cell>
          <cell r="M2614">
            <v>1</v>
          </cell>
          <cell r="O2614">
            <v>2</v>
          </cell>
        </row>
        <row r="2615">
          <cell r="H2615" t="str">
            <v>[280.2629, 262.2532, 298.2734, 600.5456, 618.5336]</v>
          </cell>
          <cell r="I2615" t="str">
            <v>[3942.2939, 2612.428, 2385.5718, 269.6875, 116.4923]</v>
          </cell>
          <cell r="J2615" t="str">
            <v>['d18:2+OH', 'd18:2', 'd18:2+2OH', 'Cer(d39:3)(dOH)-2H2O', 'Cer(d39:3)(dOH)-1H2O']</v>
          </cell>
          <cell r="K2615">
            <v>9326.4735000000001</v>
          </cell>
          <cell r="L2615">
            <v>74.7</v>
          </cell>
          <cell r="M2615">
            <v>0.89</v>
          </cell>
          <cell r="O2615">
            <v>2</v>
          </cell>
        </row>
        <row r="2616">
          <cell r="H2616" t="str">
            <v>[282.2798, 264.2698, 300.2862, 600.5456, 618.5336]</v>
          </cell>
          <cell r="I2616" t="str">
            <v>[3128.9207, 2192.8044, 697.843, 269.6875, 116.4923]</v>
          </cell>
          <cell r="J2616" t="str">
            <v>['d18:1+OH', 'd18:1', 'd18:1+2OH', 'Cer(d39:3)(dOH)-2H2O', 'Cer(d39:3)(dOH)-1H2O']</v>
          </cell>
          <cell r="K2616">
            <v>6405.7478999999994</v>
          </cell>
          <cell r="L2616">
            <v>66.399999999999991</v>
          </cell>
          <cell r="M2616">
            <v>0.61</v>
          </cell>
          <cell r="O2616">
            <v>2</v>
          </cell>
        </row>
        <row r="2617">
          <cell r="H2617" t="str">
            <v>[618.5641, 222.186, 204.1787]</v>
          </cell>
          <cell r="I2617" t="str">
            <v>[425.5114, 192.6923, 149.0625]</v>
          </cell>
          <cell r="J2617" t="str">
            <v>['Cer(m43:7)-1H2O', 'm14:4+OH', 'm14:4']</v>
          </cell>
          <cell r="K2617">
            <v>767.26620000000003</v>
          </cell>
          <cell r="L2617">
            <v>67.5</v>
          </cell>
          <cell r="M2617">
            <v>0.68</v>
          </cell>
          <cell r="O2617">
            <v>2</v>
          </cell>
        </row>
        <row r="2618">
          <cell r="H2618" t="str">
            <v>[618.5641, 232.2086, 250.216]</v>
          </cell>
          <cell r="I2618" t="str">
            <v>[425.5114, 175.3611, 164.7788]</v>
          </cell>
          <cell r="J2618" t="str">
            <v>['Cer(m43:7)-1H2O', 'm16:4', 'm16:4+OH']</v>
          </cell>
          <cell r="K2618">
            <v>765.65129999999999</v>
          </cell>
          <cell r="L2618">
            <v>60</v>
          </cell>
          <cell r="M2618">
            <v>0.67</v>
          </cell>
          <cell r="O2618">
            <v>2</v>
          </cell>
        </row>
        <row r="2619">
          <cell r="H2619" t="str">
            <v>[618.5641, 336.3203, 318.3107]</v>
          </cell>
          <cell r="I2619" t="str">
            <v>[425.5114, 307.157, 28.6667]</v>
          </cell>
          <cell r="J2619" t="str">
            <v>['Cer(m43:7)-1H2O', 'm22:3+OH', 'm22:3']</v>
          </cell>
          <cell r="K2619">
            <v>761.33510000000001</v>
          </cell>
          <cell r="L2619">
            <v>52.5</v>
          </cell>
          <cell r="M2619">
            <v>0.67</v>
          </cell>
          <cell r="O2619">
            <v>2</v>
          </cell>
        </row>
        <row r="2620">
          <cell r="H2620" t="str">
            <v>[340.3237, 322.3108, 358.3342, 304.2944, 602.5433]</v>
          </cell>
          <cell r="I2620" t="str">
            <v>[364873.4375, 1462.5255, 797.3054, 235.0769, 117.2404]</v>
          </cell>
          <cell r="J2620" t="str">
            <v>['t21:1+2OH', 't21:1+OH', 't21:1+3OH', 't21:1', 'Cer(t39:2)(2OH)-2H2O']</v>
          </cell>
          <cell r="K2620">
            <v>367485.5857</v>
          </cell>
          <cell r="L2620">
            <v>62</v>
          </cell>
          <cell r="M2620">
            <v>1</v>
          </cell>
          <cell r="O2620">
            <v>2</v>
          </cell>
        </row>
        <row r="2621">
          <cell r="H2621" t="str">
            <v>[340.3237, 322.3108, 304.2944, 602.5433]</v>
          </cell>
          <cell r="I2621" t="str">
            <v>[364873.4375, 1462.5255, 235.0769, 117.2404]</v>
          </cell>
          <cell r="J2621" t="str">
            <v>['d21:2+2OH', 'd21:2+OH', 'd21:2', 'Cer(d39:2)(dOH)-2H2O']</v>
          </cell>
          <cell r="K2621">
            <v>366688.28029999998</v>
          </cell>
          <cell r="L2621">
            <v>60.3</v>
          </cell>
          <cell r="M2621">
            <v>1</v>
          </cell>
          <cell r="O2621">
            <v>2</v>
          </cell>
        </row>
        <row r="2622">
          <cell r="H2622" t="str">
            <v>[342.3396, 324.3285, 602.5433, 360.347]</v>
          </cell>
          <cell r="I2622" t="str">
            <v>[74224.375, 189.9709, 117.2404, 95.4821]</v>
          </cell>
          <cell r="J2622" t="str">
            <v>['t21:0+2OH', 't21:0+OH', 'Cer(t39:2)(2OH)-2H2O', 't21:0+3OH']</v>
          </cell>
          <cell r="K2622">
            <v>74627.068399999989</v>
          </cell>
          <cell r="L2622">
            <v>40</v>
          </cell>
          <cell r="M2622">
            <v>0.2</v>
          </cell>
          <cell r="O2622">
            <v>2</v>
          </cell>
        </row>
        <row r="2623">
          <cell r="H2623" t="str">
            <v>[246.2263, 622.5306, 282.2456, 300.2556, 264.2285, 586.5077]</v>
          </cell>
          <cell r="I2623" t="str">
            <v>[410.3478, 300.7601, 275.3769, 139.25, 131.0833, 50.5]</v>
          </cell>
          <cell r="J2623" t="str">
            <v>['t17:2', 'Cer(t38:2)(dOH)-1H2O', 't17:2+2OH', 't17:2+3OH', 't17:2+OH', 'Cer(t38:2)(dOH)-3H2O']</v>
          </cell>
          <cell r="K2623">
            <v>1307.3181</v>
          </cell>
          <cell r="L2623">
            <v>75</v>
          </cell>
          <cell r="M2623">
            <v>1</v>
          </cell>
          <cell r="O2623">
            <v>2</v>
          </cell>
        </row>
        <row r="2624">
          <cell r="H2624" t="str">
            <v>[622.5306, 324.29, 306.2766, 342.3047, 586.5077, 288.2655]</v>
          </cell>
          <cell r="I2624" t="str">
            <v>[300.7601, 239.8356, 224.2608, 92.9453, 50.5, 34.3333]</v>
          </cell>
          <cell r="J2624" t="str">
            <v>['Cer(t38:2)(dOH)-1H2O', 't20:2+2OH', 't20:2+OH', 't20:2+3OH', 'Cer(t38:2)(dOH)-3H2O', 't20:2']</v>
          </cell>
          <cell r="K2624">
            <v>942.63510000000008</v>
          </cell>
          <cell r="L2624">
            <v>67.5</v>
          </cell>
          <cell r="M2624">
            <v>0.72</v>
          </cell>
          <cell r="O2624">
            <v>2</v>
          </cell>
        </row>
        <row r="2625">
          <cell r="H2625" t="str">
            <v>[382.3653, 622.5306, 364.3577, 586.5077, 346.3506]</v>
          </cell>
          <cell r="I2625" t="str">
            <v>[323.9423, 300.7601, 170.8409, 50.5, 38.75]</v>
          </cell>
          <cell r="J2625" t="str">
            <v>['t24:1+2OH', 'Cer(t38:2)(dOH)-1H2O', 't24:1+OH', 'Cer(t38:2)(dOH)-3H2O', 't24:1']</v>
          </cell>
          <cell r="K2625">
            <v>884.79330000000004</v>
          </cell>
          <cell r="L2625">
            <v>49.6</v>
          </cell>
          <cell r="M2625">
            <v>0.68</v>
          </cell>
          <cell r="O2625">
            <v>2</v>
          </cell>
        </row>
        <row r="2626">
          <cell r="H2626" t="str">
            <v>[648.4469, 284.2579, 266.2437, 248.2412, 612.4154, 630.4311, 486.3969]</v>
          </cell>
          <cell r="I2626" t="str">
            <v>[22830.1582, 563.7042, 373.5806, 96.0104, 36.3472, 36.05, 20.0833]</v>
          </cell>
          <cell r="J2626" t="str">
            <v>['HexCer(d31:6)', 'd17:2+2OH', 'd17:2+OH', 'd17:2', 'HexCer(d31:6)-2H2O', 'HexCer(d31:6)-1H2O', 'HexCer(d31:6)-Hex']</v>
          </cell>
          <cell r="K2626">
            <v>23955.9339</v>
          </cell>
          <cell r="L2626">
            <v>78</v>
          </cell>
          <cell r="M2626">
            <v>1</v>
          </cell>
          <cell r="O2626">
            <v>2</v>
          </cell>
        </row>
        <row r="2627">
          <cell r="H2627" t="str">
            <v>[648.4469, 298.2722, 262.2502, 280.2637, 612.4154, 630.4311, 486.3969]</v>
          </cell>
          <cell r="I2627" t="str">
            <v>[22830.1582, 387.4402, 269.9008, 196.4583, 36.3472, 36.05, 20.0833]</v>
          </cell>
          <cell r="J2627" t="str">
            <v>['HexCer(d31:6)', 'd18:2+2OH', 'd18:2', 'd18:2+OH', 'HexCer(d31:6)-2H2O', 'HexCer(d31:6)-1H2O', 'HexCer(d31:6)-Hex']</v>
          </cell>
          <cell r="K2627">
            <v>23776.437999999998</v>
          </cell>
          <cell r="L2627">
            <v>70.2</v>
          </cell>
          <cell r="M2627">
            <v>0.99</v>
          </cell>
          <cell r="O2627">
            <v>2</v>
          </cell>
        </row>
        <row r="2628">
          <cell r="H2628" t="str">
            <v>[648.4469, 278.2513, 260.239, 296.2624, 612.4154, 630.4311, 486.3969]</v>
          </cell>
          <cell r="I2628" t="str">
            <v>[22830.1582, 328.8348, 173.0208, 51.0, 36.3472, 36.05, 20.0833]</v>
          </cell>
          <cell r="J2628" t="str">
            <v>['HexCer(d31:6)', 'd18:3+OH', 'd18:3', 'd18:3+2OH', 'HexCer(d31:6)-2H2O', 'HexCer(d31:6)-1H2O', 'HexCer(d31:6)-Hex']</v>
          </cell>
          <cell r="K2628">
            <v>23475.494299999998</v>
          </cell>
          <cell r="L2628">
            <v>62.400000000000013</v>
          </cell>
          <cell r="M2628">
            <v>0.98</v>
          </cell>
          <cell r="O2628">
            <v>2</v>
          </cell>
        </row>
        <row r="2629">
          <cell r="H2629" t="str">
            <v>[262.2532, 280.2635, 298.2742, 316.2846, 636.5547, 600.524, 618.5369]</v>
          </cell>
          <cell r="I2629" t="str">
            <v>[18221.3809, 15037.333, 8058.1025, 1288.0559, 609.1165, 127.5817, 108.0]</v>
          </cell>
          <cell r="J2629" t="str">
            <v>['t18:1', 't18:1+OH', 't18:1+2OH', 't18:1+3OH', 'Cer(t39:2)(dOH)-1H2O', 'Cer(t39:2)(dOH)-3H2O', 'Cer(t39:2)(dOH)-2H2O']</v>
          </cell>
          <cell r="K2629">
            <v>43449.570500000002</v>
          </cell>
          <cell r="L2629">
            <v>88</v>
          </cell>
          <cell r="M2629">
            <v>1</v>
          </cell>
          <cell r="O2629">
            <v>2</v>
          </cell>
        </row>
        <row r="2630">
          <cell r="H2630" t="str">
            <v>[282.2789, 264.2684, 300.2894, 636.5547, 318.3026, 600.524, 618.5369]</v>
          </cell>
          <cell r="I2630" t="str">
            <v>[12877.2793, 8380.9023, 5136.1709, 609.1165, 403.25, 127.5817, 108.0]</v>
          </cell>
          <cell r="J2630" t="str">
            <v>['t18:0+OH', 't18:0', 't18:0+2OH', 'Cer(t39:2)(dOH)-1H2O', 't18:0+3OH', 'Cer(t39:2)(dOH)-3H2O', 'Cer(t39:2)(dOH)-2H2O']</v>
          </cell>
          <cell r="K2630">
            <v>27642.3007</v>
          </cell>
          <cell r="L2630">
            <v>79.2</v>
          </cell>
          <cell r="M2630">
            <v>0.64</v>
          </cell>
          <cell r="O2630">
            <v>2</v>
          </cell>
        </row>
        <row r="2631">
          <cell r="H2631" t="str">
            <v>[250.2526, 268.2598, 636.5547, 600.524, 618.5369, 286.277, 304.2814]</v>
          </cell>
          <cell r="I2631" t="str">
            <v>[2993.49, 748.2256, 609.1165, 127.5817, 108.0, 95.0833, 48.375]</v>
          </cell>
          <cell r="J2631" t="str">
            <v>['t17:0', 't17:0+OH', 'Cer(t39:2)(dOH)-1H2O', 'Cer(t39:2)(dOH)-3H2O', 'Cer(t39:2)(dOH)-2H2O', 't17:0+2OH', 't17:0+3OH']</v>
          </cell>
          <cell r="K2631">
            <v>4729.8720999999996</v>
          </cell>
          <cell r="L2631">
            <v>61.6</v>
          </cell>
          <cell r="M2631">
            <v>0.11</v>
          </cell>
          <cell r="O2631">
            <v>2</v>
          </cell>
        </row>
        <row r="2632">
          <cell r="H2632" t="str">
            <v>[264.2666, 300.2933, 282.2781]</v>
          </cell>
          <cell r="I2632" t="str">
            <v>[1272.7316, 557.2704, 413.0804]</v>
          </cell>
          <cell r="J2632" t="str">
            <v>['d18:1', 'd18:1+2OH', 'd18:1+OH']</v>
          </cell>
          <cell r="K2632">
            <v>2243.0823999999998</v>
          </cell>
          <cell r="L2632">
            <v>50</v>
          </cell>
          <cell r="M2632">
            <v>1</v>
          </cell>
          <cell r="O2632">
            <v>2</v>
          </cell>
        </row>
        <row r="2633">
          <cell r="H2633" t="str">
            <v>[262.2371, 244.223, 226.2143, 208.2053]</v>
          </cell>
          <cell r="I2633" t="str">
            <v>[467.2481, 169.743, 103.0167, 41.0489]</v>
          </cell>
          <cell r="J2633" t="str">
            <v>['t14:0+3OH', 't14:0+2OH', 't14:0+OH', 't14:0']</v>
          </cell>
          <cell r="K2633">
            <v>781.05669999999998</v>
          </cell>
          <cell r="L2633">
            <v>40</v>
          </cell>
          <cell r="M2633">
            <v>0.35</v>
          </cell>
          <cell r="O2633">
            <v>2</v>
          </cell>
        </row>
        <row r="2634">
          <cell r="H2634" t="str">
            <v>[264.2666, 300.2933, 282.2781]</v>
          </cell>
          <cell r="I2634" t="str">
            <v>[1272.7316, 557.2704, 413.0804]</v>
          </cell>
          <cell r="J2634" t="str">
            <v>['t18:0', 't18:0+2OH', 't18:0+OH']</v>
          </cell>
          <cell r="K2634">
            <v>2243.0823999999998</v>
          </cell>
          <cell r="L2634">
            <v>38</v>
          </cell>
          <cell r="M2634">
            <v>1</v>
          </cell>
          <cell r="O2634">
            <v>2</v>
          </cell>
        </row>
        <row r="2635">
          <cell r="H2635" t="str">
            <v>[650.6438, 650.6438, 282.2788, 264.2684, 300.2897, 318.2996, 632.6345, 632.6345, 614.6221, 614.6221]</v>
          </cell>
          <cell r="I2635" t="str">
            <v>[99599.7422, 99599.7422, 40604.7656, 31544.127, 29608.6426, 13867.0098, 11389.2266, 11389.2266, 1602.1273, 1602.1273]</v>
          </cell>
          <cell r="J2635" t="str">
            <v>['Cer(t42:0)-1H2O', 'Cer(t42:0)-1H2O', 't18:0+OH', 't18:0', 't18:0+2OH', 't18:0+3OH', 'Cer(t42:0)-2H2O', 'Cer(t42:0)-2H2O', 'Cer(t42:0)-3H2O', 'Cer(t42:0)-3H2O']</v>
          </cell>
          <cell r="K2635">
            <v>340806.73719999997</v>
          </cell>
          <cell r="L2635">
            <v>125</v>
          </cell>
          <cell r="M2635">
            <v>1</v>
          </cell>
          <cell r="O2635">
            <v>2</v>
          </cell>
        </row>
        <row r="2636">
          <cell r="H2636" t="str">
            <v>[650.6438, 650.6438, 368.3888, 632.6345, 632.6345, 350.3851, 386.3952]</v>
          </cell>
          <cell r="I2636" t="str">
            <v>[99599.7422, 99599.7422, 11897.4473, 11389.2266, 11389.2266, 229.125, 109.5]</v>
          </cell>
          <cell r="J2636" t="str">
            <v>['Cer(d42:0)(2OH)-1H2O', 'Cer(d42:0)(2OH)-1H2O', 'd24:0+OH', 'Cer(d42:0)(2OH)-2H2O', 'Cer(d42:0)(2OH)-2H2O', 'd24:0', 'd24:0+2OH']</v>
          </cell>
          <cell r="K2636">
            <v>234214.0099</v>
          </cell>
          <cell r="L2636">
            <v>105.3</v>
          </cell>
          <cell r="M2636">
            <v>0.69</v>
          </cell>
          <cell r="O2636">
            <v>2</v>
          </cell>
        </row>
        <row r="2637">
          <cell r="H2637" t="str">
            <v>[650.6438, 650.6438, 632.6345, 632.6345, 270.2797, 252.2684, 288.2843]</v>
          </cell>
          <cell r="I2637" t="str">
            <v>[99599.7422, 99599.7422, 11389.2266, 11389.2266, 6228.0234, 4982.9585, 84.0139]</v>
          </cell>
          <cell r="J2637" t="str">
            <v>['Cer(d42:0)(2OH)-1H2O', 'Cer(d42:0)(2OH)-1H2O', 'Cer(d42:0)(2OH)-2H2O', 'Cer(d42:0)(2OH)-2H2O', 'd17:0+OH', 'd17:0', 'd17:0+2OH']</v>
          </cell>
          <cell r="K2637">
            <v>233272.93340000001</v>
          </cell>
          <cell r="L2637">
            <v>93.6</v>
          </cell>
          <cell r="M2637">
            <v>0.68</v>
          </cell>
          <cell r="O2637">
            <v>2</v>
          </cell>
        </row>
        <row r="2638">
          <cell r="H2638" t="str">
            <v>[670.5603, 670.5603, 280.2988, 652.5422, 652.5422, 298.3095]</v>
          </cell>
          <cell r="I2638" t="str">
            <v>[78774.7266, 78774.7266, 218.5714, 33.75, 33.75, 20.0]</v>
          </cell>
          <cell r="J2638" t="str">
            <v>['HexCer(m33:1)', 'HexCer(m33:1)', 'm19:1', 'HexCer(m33:1)-1H2O', 'HexCer(m33:1)-1H2O', 'm19:1+OH']</v>
          </cell>
          <cell r="K2638">
            <v>157855.5246</v>
          </cell>
          <cell r="L2638">
            <v>86</v>
          </cell>
          <cell r="M2638">
            <v>1</v>
          </cell>
          <cell r="O2638">
            <v>2</v>
          </cell>
        </row>
        <row r="2639">
          <cell r="H2639" t="str">
            <v>[670.5603, 670.5603, 652.5422, 652.5422, 314.3385, 296.3353]</v>
          </cell>
          <cell r="I2639" t="str">
            <v>[78774.7266, 78774.7266, 33.75, 33.75, 33.125, 27.3967]</v>
          </cell>
          <cell r="J2639" t="str">
            <v>['HexCer(m33:1)', 'HexCer(m33:1)', 'HexCer(m33:1)-1H2O', 'HexCer(m33:1)-1H2O', 'm20:0+OH', 'm20:0']</v>
          </cell>
          <cell r="K2639">
            <v>157677.4749</v>
          </cell>
          <cell r="L2639">
            <v>77.400000000000006</v>
          </cell>
          <cell r="M2639">
            <v>1</v>
          </cell>
          <cell r="O2639">
            <v>2</v>
          </cell>
        </row>
        <row r="2640">
          <cell r="H2640" t="str">
            <v>[670.5603, 670.5603, 326.3359, 652.5422, 652.5422, 308.3287]</v>
          </cell>
          <cell r="I2640" t="str">
            <v>[78774.7266, 78774.7266, 35.125, 33.75, 33.75, 22.1023]</v>
          </cell>
          <cell r="J2640" t="str">
            <v>['HexCer(m33:1)', 'HexCer(m33:1)', 'm21:1+OH', 'HexCer(m33:1)-1H2O', 'HexCer(m33:1)-1H2O', 'm21:1']</v>
          </cell>
          <cell r="K2640">
            <v>157674.18049999999</v>
          </cell>
          <cell r="L2640">
            <v>68.8</v>
          </cell>
          <cell r="M2640">
            <v>1</v>
          </cell>
          <cell r="O2640">
            <v>2</v>
          </cell>
        </row>
        <row r="2641">
          <cell r="H2641" t="str">
            <v>[274.2578, 634.5315, 634.5315, 310.2771, 328.2842, 292.2623, 652.5422, 652.5422]</v>
          </cell>
          <cell r="I2641" t="str">
            <v>[339.5645, 261.8075, 261.8075, 188.6944, 64.3472, 60.0, 33.75, 33.75]</v>
          </cell>
          <cell r="J2641" t="str">
            <v>['t19:2', 'Cer(t39:2)(tOH)-2H2O', 'Cer(t39:2)(tOH)-2H2O', 't19:2+2OH', 't19:2+3OH', 't19:2+OH', 'Cer(t39:2)(tOH)-1H2O', 'Cer(t39:2)(tOH)-1H2O']</v>
          </cell>
          <cell r="K2641">
            <v>1243.7211</v>
          </cell>
          <cell r="L2641">
            <v>100</v>
          </cell>
          <cell r="M2641">
            <v>1</v>
          </cell>
          <cell r="O2641">
            <v>2</v>
          </cell>
        </row>
        <row r="2642">
          <cell r="H2642" t="str">
            <v>[370.3669, 634.5315, 634.5315, 652.5422, 652.5422, 334.3501]</v>
          </cell>
          <cell r="I2642" t="str">
            <v>[286.5323, 261.8075, 261.8075, 33.75, 33.75, 33.75]</v>
          </cell>
          <cell r="J2642" t="str">
            <v>['t23:0+2OH', 'Cer(t39:2)(tOH)-2H2O', 'Cer(t39:2)(tOH)-2H2O', 'Cer(t39:2)(tOH)-1H2O', 'Cer(t39:2)(tOH)-1H2O', 't23:0']</v>
          </cell>
          <cell r="K2642">
            <v>911.39729999999997</v>
          </cell>
          <cell r="L2642">
            <v>60</v>
          </cell>
          <cell r="M2642">
            <v>0.73</v>
          </cell>
          <cell r="O2642">
            <v>2</v>
          </cell>
        </row>
        <row r="2643">
          <cell r="H2643" t="str">
            <v>[368.3453, 634.5315, 634.5315, 652.5422, 652.5422]</v>
          </cell>
          <cell r="I2643" t="str">
            <v>[380.0809, 261.8075, 261.8075, 33.75, 33.75]</v>
          </cell>
          <cell r="J2643" t="str">
            <v>['t23:1+2OH', 'Cer(t39:2)(tOH)-2H2O', 'Cer(t39:2)(tOH)-2H2O', 'Cer(t39:2)(tOH)-1H2O', 'Cer(t39:2)(tOH)-1H2O']</v>
          </cell>
          <cell r="K2643">
            <v>971.19590000000005</v>
          </cell>
          <cell r="L2643">
            <v>55.8</v>
          </cell>
          <cell r="M2643">
            <v>0.78</v>
          </cell>
          <cell r="O2643">
            <v>2</v>
          </cell>
        </row>
        <row r="2644">
          <cell r="H2644" t="str">
            <v>[686.5238, 668.4961, 282.2785, 650.4941, 318.2966]</v>
          </cell>
          <cell r="I2644" t="str">
            <v>[1359.8613, 772.7131, 287.2308, 85.5, 46.125]</v>
          </cell>
          <cell r="J2644" t="str">
            <v>['HexCer(t32:2)', 'HexCer(t32:2)-1H2O', 't18:0+OH', 'HexCer(t32:2)-2H2O', 't18:0+3OH']</v>
          </cell>
          <cell r="K2644">
            <v>2551.4301999999998</v>
          </cell>
          <cell r="L2644">
            <v>45</v>
          </cell>
          <cell r="M2644">
            <v>1</v>
          </cell>
          <cell r="O2644">
            <v>2</v>
          </cell>
        </row>
        <row r="2645">
          <cell r="H2645" t="str">
            <v>[686.5238, 668.4961, 240.1922, 204.1785, 650.4941]</v>
          </cell>
          <cell r="I2645" t="str">
            <v>[1359.8613, 772.7131, 168.7895, 133.125, 85.5]</v>
          </cell>
          <cell r="J2645" t="str">
            <v>['HexCer(t32:2)', 'HexCer(t32:2)-1H2O', 't14:2+2OH', 't14:2', 'HexCer(t32:2)-2H2O']</v>
          </cell>
          <cell r="K2645">
            <v>2519.9888999999998</v>
          </cell>
          <cell r="L2645">
            <v>40.5</v>
          </cell>
          <cell r="M2645">
            <v>0.99</v>
          </cell>
          <cell r="O2645">
            <v>2</v>
          </cell>
        </row>
        <row r="2646">
          <cell r="H2646" t="str">
            <v>[686.5238, 668.4961, 232.2074, 650.4941, 286.2335]</v>
          </cell>
          <cell r="I2646" t="str">
            <v>[1359.8613, 772.7131, 214.9, 85.5, 82.0]</v>
          </cell>
          <cell r="J2646" t="str">
            <v>['HexCer(t32:2)', 'HexCer(t32:2)-1H2O', 't16:2', 'HexCer(t32:2)-2H2O', 't16:2+3OH']</v>
          </cell>
          <cell r="K2646">
            <v>2514.9744000000001</v>
          </cell>
          <cell r="L2646">
            <v>36</v>
          </cell>
          <cell r="M2646">
            <v>0.99</v>
          </cell>
          <cell r="O2646">
            <v>2</v>
          </cell>
        </row>
        <row r="2647">
          <cell r="H2647" t="str">
            <v>[352.356, 334.3428, 694.5729, 514.5074, 676.5487, 532.5071]</v>
          </cell>
          <cell r="I2647" t="str">
            <v>[3212.2009, 661.1488, 557.8647, 100.2426, 68.4083, 31.5568]</v>
          </cell>
          <cell r="J2647" t="str">
            <v>['m23:2+OH', 'm23:2', 'HexCer(m35:3)', 'HexCer(m35:3)-Hex-H2O', 'HexCer(m35:3)-1H2O', 'HexCer(m35:3)-Hex']</v>
          </cell>
          <cell r="K2647">
            <v>4631.4220999999998</v>
          </cell>
          <cell r="L2647">
            <v>86</v>
          </cell>
          <cell r="M2647">
            <v>1</v>
          </cell>
          <cell r="O2647">
            <v>2</v>
          </cell>
        </row>
        <row r="2648">
          <cell r="H2648" t="str">
            <v>[322.3421, 694.5729, 340.3566, 514.5074, 676.5487, 532.5071]</v>
          </cell>
          <cell r="I2648" t="str">
            <v>[896.875, 557.8647, 234.9012, 100.2426, 68.4083, 31.5568]</v>
          </cell>
          <cell r="J2648" t="str">
            <v>['m22:1', 'HexCer(m35:3)', 'm22:1+OH', 'HexCer(m35:3)-Hex-H2O', 'HexCer(m35:3)-1H2O', 'HexCer(m35:3)-Hex']</v>
          </cell>
          <cell r="K2648">
            <v>1889.8486</v>
          </cell>
          <cell r="L2648">
            <v>68.8</v>
          </cell>
          <cell r="M2648">
            <v>0.41</v>
          </cell>
          <cell r="O2648">
            <v>2</v>
          </cell>
        </row>
        <row r="2649">
          <cell r="H2649" t="str">
            <v>[694.5729, 336.3591, 354.369, 514.5074, 676.5487, 532.5071]</v>
          </cell>
          <cell r="I2649" t="str">
            <v>[557.8647, 359.157, 260.2535, 100.2426, 68.4083, 31.5568]</v>
          </cell>
          <cell r="J2649" t="str">
            <v>['HexCer(m35:3)', 'm23:1', 'm23:1+OH', 'HexCer(m35:3)-Hex-H2O', 'HexCer(m35:3)-1H2O', 'HexCer(m35:3)-Hex']</v>
          </cell>
          <cell r="K2649">
            <v>1377.4829</v>
          </cell>
          <cell r="L2649">
            <v>51.6</v>
          </cell>
          <cell r="M2649">
            <v>0.3</v>
          </cell>
          <cell r="O2649">
            <v>2</v>
          </cell>
        </row>
        <row r="2650">
          <cell r="H2650" t="str">
            <v>[686.6041, 262.2517, 280.2594, 298.2739, 316.2897, 650.5804]</v>
          </cell>
          <cell r="I2650" t="str">
            <v>[990.2432, 648.3063, 248.6036, 179.625, 147.05, 109.0083]</v>
          </cell>
          <cell r="J2650" t="str">
            <v>['Cer(t44:4)(2OH)-1H2O', 't18:1', 't18:1+OH', 't18:1+2OH', 't18:1+3OH', 'Cer(t44:4)(2OH)-3H2O']</v>
          </cell>
          <cell r="K2650">
            <v>2322.8364000000001</v>
          </cell>
          <cell r="L2650">
            <v>75</v>
          </cell>
          <cell r="M2650">
            <v>1</v>
          </cell>
          <cell r="O2650">
            <v>2</v>
          </cell>
        </row>
        <row r="2651">
          <cell r="H2651" t="str">
            <v>[686.6041, 262.2517, 280.2594, 298.2739]</v>
          </cell>
          <cell r="I2651" t="str">
            <v>[990.2432, 648.3063, 248.6036, 179.625]</v>
          </cell>
          <cell r="J2651" t="str">
            <v>['Cer(d44:4)(dOH)-1H2O', 'd18:2', 'd18:2+OH', 'd18:2+2OH']</v>
          </cell>
          <cell r="K2651">
            <v>2066.7781</v>
          </cell>
          <cell r="L2651">
            <v>60.3</v>
          </cell>
          <cell r="M2651">
            <v>0.89</v>
          </cell>
          <cell r="O2651">
            <v>2</v>
          </cell>
        </row>
        <row r="2652">
          <cell r="H2652" t="str">
            <v>[686.6041, 282.2477, 300.259, 264.2336, 246.225, 650.5804]</v>
          </cell>
          <cell r="I2652" t="str">
            <v>[990.2432, 332.5128, 202.375, 131.3393, 126.0, 109.0083]</v>
          </cell>
          <cell r="J2652" t="str">
            <v>['Cer(t44:4)(2OH)-1H2O', 't17:2+2OH', 't17:2+3OH', 't17:2+OH', 't17:2', 'Cer(t44:4)(2OH)-3H2O']</v>
          </cell>
          <cell r="K2652">
            <v>1891.4785999999999</v>
          </cell>
          <cell r="L2652">
            <v>60</v>
          </cell>
          <cell r="M2652">
            <v>0.81</v>
          </cell>
          <cell r="O2652">
            <v>2</v>
          </cell>
        </row>
        <row r="2653">
          <cell r="H2653" t="str">
            <v>[276.2681, 294.2782, 671.4908, 664.4846, 689.4916, 312.2851]</v>
          </cell>
          <cell r="I2653" t="str">
            <v>[13966.9658, 1136.6021, 313.3115, 130.2426, 122.8897, 96.05]</v>
          </cell>
          <cell r="J2653" t="str">
            <v>['d19:2', 'd19:2+OH', 'PECer(d38:6)-2H2O', 'PECer(d38:6)-C2H5N', 'PECer(d38:6)-1H2O', 'd19:2+2OH']</v>
          </cell>
          <cell r="K2653">
            <v>15766.0617</v>
          </cell>
          <cell r="L2653">
            <v>67</v>
          </cell>
          <cell r="M2653">
            <v>1</v>
          </cell>
          <cell r="O2653">
            <v>2</v>
          </cell>
        </row>
        <row r="2654">
          <cell r="H2654" t="str">
            <v>[276.2681, 294.2782, 671.4908, 689.4916, 312.2851]</v>
          </cell>
          <cell r="I2654" t="str">
            <v>[13966.9658, 1136.6021, 313.3115, 122.8897, 96.05]</v>
          </cell>
          <cell r="J2654" t="str">
            <v>['d19:2', 'd19:2+OH', 'CAEP(d38:6)(2OH)-2H2O', 'CAEP(d38:6)(2OH)-1H2O', 'd19:2+2OH']</v>
          </cell>
          <cell r="K2654">
            <v>15635.819100000001</v>
          </cell>
          <cell r="L2654">
            <v>49.6</v>
          </cell>
          <cell r="M2654">
            <v>0.99</v>
          </cell>
          <cell r="O2654">
            <v>2</v>
          </cell>
        </row>
        <row r="2655">
          <cell r="H2655" t="str">
            <v>[276.2681, 294.2782, 671.4908, 689.4916, 312.2851, 648.4434]</v>
          </cell>
          <cell r="I2655" t="str">
            <v>[13966.9658, 1136.6021, 313.3115, 122.8897, 96.05, 28.1607]</v>
          </cell>
          <cell r="J2655" t="str">
            <v>['d19:2', 'd19:2+OH', 'SM(d35:6)-2H2O', 'SM(d35:6)-1H2O', 'd19:2+2OH', 'SM(d35:6)-C3H9N']</v>
          </cell>
          <cell r="K2655">
            <v>15663.979799999999</v>
          </cell>
          <cell r="L2655">
            <v>49.500000000000007</v>
          </cell>
          <cell r="M2655">
            <v>0.99</v>
          </cell>
          <cell r="O2655">
            <v>2</v>
          </cell>
        </row>
        <row r="2656">
          <cell r="H2656" t="str">
            <v>[690.59, 270.2164, 288.2326, 324.2555, 306.2448, 672.569]</v>
          </cell>
          <cell r="I2656" t="str">
            <v>[919.125, 833.1522, 386.0357, 326.8, 116.6801, 31.5]</v>
          </cell>
          <cell r="J2656" t="str">
            <v>['Cer(t46:8)-1H2O', 't19:4', 't19:4+OH', 't19:4+3OH', 't19:4+2OH', 'Cer(t46:8)-2H2O']</v>
          </cell>
          <cell r="K2656">
            <v>2613.2930000000001</v>
          </cell>
          <cell r="L2656">
            <v>67.5</v>
          </cell>
          <cell r="M2656">
            <v>0.63</v>
          </cell>
          <cell r="O2656">
            <v>2</v>
          </cell>
        </row>
        <row r="2657">
          <cell r="H2657" t="str">
            <v>[394.3307, 690.59, 376.3184, 340.3048, 672.569]</v>
          </cell>
          <cell r="I2657" t="str">
            <v>[2337.085, 919.125, 480.1894, 406.9185, 31.5]</v>
          </cell>
          <cell r="J2657" t="str">
            <v>['t24:4+3OH', 'Cer(t46:8)-1H2O', 't24:4+2OH', 't24:4', 'Cer(t46:8)-2H2O']</v>
          </cell>
          <cell r="K2657">
            <v>4174.8179</v>
          </cell>
          <cell r="L2657">
            <v>62</v>
          </cell>
          <cell r="M2657">
            <v>1</v>
          </cell>
          <cell r="O2657">
            <v>2</v>
          </cell>
        </row>
        <row r="2658">
          <cell r="H2658" t="str">
            <v>[690.59, 276.229, 294.2429, 258.2266, 672.569]</v>
          </cell>
          <cell r="I2658" t="str">
            <v>[919.125, 534.0079, 252.0632, 204.5326, 31.5]</v>
          </cell>
          <cell r="J2658" t="str">
            <v>['Cer(d46:8)(2OH)-1H2O', 'd18:4+OH', 'd18:4+2OH', 'd18:4', 'Cer(d46:8)(2OH)-2H2O']</v>
          </cell>
          <cell r="K2658">
            <v>1941.2286999999999</v>
          </cell>
          <cell r="L2658">
            <v>58.099999999999987</v>
          </cell>
          <cell r="M2658">
            <v>0.46</v>
          </cell>
          <cell r="O2658">
            <v>2</v>
          </cell>
        </row>
        <row r="2659">
          <cell r="H2659" t="str">
            <v>[272.235, 290.2472, 308.2626, 326.2677, 694.616, 676.6056]</v>
          </cell>
          <cell r="I2659" t="str">
            <v>[1758.5447, 208.2667, 145.3115, 78.75, 64.1023, 24.1607]</v>
          </cell>
          <cell r="J2659" t="str">
            <v>['t19:3', 't19:3+OH', 't19:3+2OH', 't19:3+3OH', 'Cer(t46:6)-1H2O', 'Cer(t46:6)-2H2O']</v>
          </cell>
          <cell r="K2659">
            <v>2279.1359000000002</v>
          </cell>
          <cell r="L2659">
            <v>67.5</v>
          </cell>
          <cell r="M2659">
            <v>0.56000000000000005</v>
          </cell>
          <cell r="O2659">
            <v>2</v>
          </cell>
        </row>
        <row r="2660">
          <cell r="H2660" t="str">
            <v>[378.3737, 396.391, 694.616, 676.6056]</v>
          </cell>
          <cell r="I2660" t="str">
            <v>[3090.3706, 922.5705, 64.1023, 24.1607]</v>
          </cell>
          <cell r="J2660" t="str">
            <v>['d25:2+OH', 'd25:2+2OH', 'Cer(d46:6)(2OH)-1H2O', 'Cer(d46:6)(2OH)-2H2O']</v>
          </cell>
          <cell r="K2660">
            <v>4101.2040999999999</v>
          </cell>
          <cell r="L2660">
            <v>67</v>
          </cell>
          <cell r="M2660">
            <v>1</v>
          </cell>
          <cell r="O2660">
            <v>2</v>
          </cell>
        </row>
        <row r="2661">
          <cell r="H2661" t="str">
            <v>[272.235, 290.2472, 308.2626, 694.616, 676.6056]</v>
          </cell>
          <cell r="I2661" t="str">
            <v>[1758.5447, 208.2667, 145.3115, 64.1023, 24.1607]</v>
          </cell>
          <cell r="J2661" t="str">
            <v>['d19:4', 'd19:4+OH', 'd19:4+2OH', 'Cer(d46:6)(2OH)-1H2O', 'Cer(d46:6)(2OH)-2H2O']</v>
          </cell>
          <cell r="K2661">
            <v>2200.3859000000002</v>
          </cell>
          <cell r="L2661">
            <v>66.399999999999991</v>
          </cell>
          <cell r="M2661">
            <v>0.54</v>
          </cell>
          <cell r="O2661">
            <v>2</v>
          </cell>
        </row>
        <row r="2662">
          <cell r="H2662" t="str">
            <v>[328.3026, 704.5034, 346.3088, 364.3245]</v>
          </cell>
          <cell r="I2662" t="str">
            <v>[156.1004, 83.1136, 75.25, 25.25]</v>
          </cell>
          <cell r="J2662" t="str">
            <v>['d23:4', 'CerP(d41:6)(2OH)-1H2O', 'd23:4+OH', 'd23:4+2OH']</v>
          </cell>
          <cell r="K2662">
            <v>339.714</v>
          </cell>
          <cell r="L2662">
            <v>44</v>
          </cell>
          <cell r="M2662">
            <v>1</v>
          </cell>
          <cell r="O2662">
            <v>2</v>
          </cell>
        </row>
        <row r="2663">
          <cell r="H2663" t="str">
            <v>[382.3609, 704.5034, 346.3523, 364.3526]</v>
          </cell>
          <cell r="I2663" t="str">
            <v>[144.8, 83.1136, 40.0833, 33.6667]</v>
          </cell>
          <cell r="J2663" t="str">
            <v>['d24:2+2OH', 'CerP(d41:6)(2OH)-1H2O', 'd24:2', 'd24:2+OH']</v>
          </cell>
          <cell r="K2663">
            <v>301.66359999999997</v>
          </cell>
          <cell r="L2663">
            <v>39.6</v>
          </cell>
          <cell r="M2663">
            <v>0.89</v>
          </cell>
          <cell r="O2663">
            <v>2</v>
          </cell>
        </row>
        <row r="2664">
          <cell r="H2664" t="str">
            <v>[206.1905, 544.5085, 562.5192, 724.5713, 224.2006, 688.5591, 242.2127, 706.5727]</v>
          </cell>
          <cell r="I2664" t="str">
            <v>[97895.5078, 90165.6875, 14079.4521, 10027.1592, 1787.9434, 194.2654, 173.5312, 106.5398]</v>
          </cell>
          <cell r="J2664" t="str">
            <v>['d14:2', 'HexCer(d36:3)-Hex-H2O', 'HexCer(d36:3)-Hex', 'HexCer(d36:3)', 'd14:2+OH', 'HexCer(d36:3)-2H2O', 'd14:2+2OH', 'HexCer(d36:3)-1H2O']</v>
          </cell>
          <cell r="K2664">
            <v>214430.0864</v>
          </cell>
          <cell r="L2664">
            <v>89</v>
          </cell>
          <cell r="M2664">
            <v>1</v>
          </cell>
          <cell r="O2664">
            <v>2</v>
          </cell>
        </row>
        <row r="2665">
          <cell r="H2665" t="str">
            <v>[544.5085, 234.2217, 562.5192, 724.5713, 252.2315, 688.5591, 706.5727, 270.2455]</v>
          </cell>
          <cell r="I2665" t="str">
            <v>[90165.6875, 43844.7617, 14079.4521, 10027.1592, 1277.963, 194.2654, 106.5398, 36.25]</v>
          </cell>
          <cell r="J2665" t="str">
            <v>['HexCer(d36:3)-Hex-H2O', 'd16:2', 'HexCer(d36:3)-Hex', 'HexCer(d36:3)', 'd16:2+OH', 'HexCer(d36:3)-2H2O', 'HexCer(d36:3)-1H2O', 'd16:2+2OH']</v>
          </cell>
          <cell r="K2665">
            <v>159732.07870000001</v>
          </cell>
          <cell r="L2665">
            <v>80.099999999999994</v>
          </cell>
          <cell r="M2665">
            <v>0.74</v>
          </cell>
          <cell r="O2665">
            <v>2</v>
          </cell>
        </row>
        <row r="2666">
          <cell r="H2666" t="str">
            <v>[544.5085, 562.5192, 724.5713, 262.2526, 280.2643, 688.5591, 298.2747, 706.5727]</v>
          </cell>
          <cell r="I2666" t="str">
            <v>[90165.6875, 14079.4521, 10027.1592, 7333.2051, 1144.2314, 194.2654, 154.4083, 106.5398]</v>
          </cell>
          <cell r="J2666" t="str">
            <v>['HexCer(d36:3)-Hex-H2O', 'HexCer(d36:3)-Hex', 'HexCer(d36:3)', 'd18:2', 'd18:2+OH', 'HexCer(d36:3)-2H2O', 'd18:2+2OH', 'HexCer(d36:3)-1H2O']</v>
          </cell>
          <cell r="K2666">
            <v>123204.9488</v>
          </cell>
          <cell r="L2666">
            <v>71.2</v>
          </cell>
          <cell r="M2666">
            <v>0.56999999999999995</v>
          </cell>
          <cell r="O2666">
            <v>2</v>
          </cell>
        </row>
        <row r="2667">
          <cell r="H2667" t="str">
            <v>[276.2685, 558.5236, 738.5863, 576.5349, 294.2782, 312.2918, 702.5564, 720.5777]</v>
          </cell>
          <cell r="I2667" t="str">
            <v>[55336.9883, 35284.5156, 31002.1289, 9916.6006, 4228.5537, 707.499, 408.208, 380.9114]</v>
          </cell>
          <cell r="J2667" t="str">
            <v>['d19:2', 'HexCer(d37:3)-Hex-H2O', 'HexCer(d37:3)', 'HexCer(d37:3)-Hex', 'd19:2+OH', 'd19:2+2OH', 'HexCer(d37:3)-2H2O', 'HexCer(d37:3)-1H2O']</v>
          </cell>
          <cell r="K2667">
            <v>137265.40549999999</v>
          </cell>
          <cell r="L2667">
            <v>89</v>
          </cell>
          <cell r="M2667">
            <v>1</v>
          </cell>
          <cell r="O2667">
            <v>2</v>
          </cell>
        </row>
        <row r="2668">
          <cell r="H2668" t="str">
            <v>[558.5236, 738.5863, 576.5349, 300.29, 264.2686, 282.2819, 702.5564, 720.5777]</v>
          </cell>
          <cell r="I2668" t="str">
            <v>[35284.5156, 31002.1289, 9916.6006, 7968.3438, 1240.4447, 741.6677, 408.208, 380.9114]</v>
          </cell>
          <cell r="J2668" t="str">
            <v>['HexCer(d37:3)-Hex-H2O', 'HexCer(d37:3)', 'HexCer(d37:3)-Hex', 'd18:1+2OH', 'd18:1', 'd18:1+OH', 'HexCer(d37:3)-2H2O', 'HexCer(d37:3)-1H2O']</v>
          </cell>
          <cell r="K2668">
            <v>86942.820699999997</v>
          </cell>
          <cell r="L2668">
            <v>80.099999999999994</v>
          </cell>
          <cell r="M2668">
            <v>0.63</v>
          </cell>
          <cell r="O2668">
            <v>2</v>
          </cell>
        </row>
        <row r="2669">
          <cell r="H2669" t="str">
            <v>[558.5236, 738.5863, 576.5349, 338.304, 702.5564, 720.5777, 320.2938, 302.284]</v>
          </cell>
          <cell r="I2669" t="str">
            <v>[35284.5156, 31002.1289, 9916.6006, 2732.8523, 408.208, 380.9114, 193.1429, 78.0428]</v>
          </cell>
          <cell r="J2669" t="str">
            <v>['HexCer(d37:3)-Hex-H2O', 'HexCer(d37:3)', 'HexCer(d37:3)-Hex', 'd21:3+2OH', 'HexCer(d37:3)-2H2O', 'HexCer(d37:3)-1H2O', 'd21:3+OH', 'd21:3']</v>
          </cell>
          <cell r="K2669">
            <v>79996.402499999997</v>
          </cell>
          <cell r="L2669">
            <v>71.2</v>
          </cell>
          <cell r="M2669">
            <v>0.57999999999999996</v>
          </cell>
          <cell r="O2669">
            <v>2</v>
          </cell>
        </row>
        <row r="2670">
          <cell r="H2670" t="str">
            <v>[756.6227, 208.2086, 738.6189, 720.6054, 244.223]</v>
          </cell>
          <cell r="I2670" t="str">
            <v>[857.6786, 257.8167, 241.5602, 142.375, 37.125]</v>
          </cell>
          <cell r="J2670" t="str">
            <v>['HexCer(d38:1)', 'd14:1', 'HexCer(d38:1)-1H2O', 'HexCer(d38:1)-2H2O', 'd14:1+2OH']</v>
          </cell>
          <cell r="K2670">
            <v>1536.5554999999999</v>
          </cell>
          <cell r="L2670">
            <v>56.000000000000007</v>
          </cell>
          <cell r="M2670">
            <v>1</v>
          </cell>
          <cell r="O2670">
            <v>2</v>
          </cell>
        </row>
        <row r="2671">
          <cell r="H2671" t="str">
            <v>[756.6227, 738.6189, 720.6054, 264.2706, 282.2794]</v>
          </cell>
          <cell r="I2671" t="str">
            <v>[857.6786, 241.5602, 142.375, 127.0833, 114.4558]</v>
          </cell>
          <cell r="J2671" t="str">
            <v>['HexCer(d38:1)', 'HexCer(d38:1)-1H2O', 'HexCer(d38:1)-2H2O', 'd18:1', 'd18:1+OH']</v>
          </cell>
          <cell r="K2671">
            <v>1483.1529</v>
          </cell>
          <cell r="L2671">
            <v>44.8</v>
          </cell>
          <cell r="M2671">
            <v>0.97</v>
          </cell>
          <cell r="O2671">
            <v>2</v>
          </cell>
        </row>
        <row r="2672">
          <cell r="H2672" t="str">
            <v>[756.6227, 254.2442, 738.6189, 720.6054]</v>
          </cell>
          <cell r="I2672" t="str">
            <v>[857.6786, 287.0, 241.5602, 142.375]</v>
          </cell>
          <cell r="J2672" t="str">
            <v>['HexCer(d38:1)', 'd16:1+OH', 'HexCer(d38:1)-1H2O', 'HexCer(d38:1)-2H2O']</v>
          </cell>
          <cell r="K2672">
            <v>1528.6138000000001</v>
          </cell>
          <cell r="L2672">
            <v>39.6</v>
          </cell>
          <cell r="M2672">
            <v>0.99</v>
          </cell>
          <cell r="O2672">
            <v>2</v>
          </cell>
        </row>
        <row r="2673">
          <cell r="H2673" t="str">
            <v>[764.5641, 746.5522, 584.5077, 234.22, 602.5079, 270.2417, 710.5338, 728.5571, 252.2354]</v>
          </cell>
          <cell r="I2673" t="str">
            <v>[82876.9453, 2212.2319, 1323.588, 707.1309, 696.6107, 91.2426, 87.1429, 67.25, 21.0]</v>
          </cell>
          <cell r="J2673" t="str">
            <v>['HexCer(t38:5)', 'HexCer(t38:5)-1H2O', 'HexCer(t38:5)-Hex-H2O', 't16:1', 'HexCer(t38:5)-Hex', 't16:1+2OH', 'HexCer(t38:5)-3H2O', 'HexCer(t38:5)-2H2O', 't16:1+OH']</v>
          </cell>
          <cell r="K2673">
            <v>88083.142300000021</v>
          </cell>
          <cell r="L2673">
            <v>65.599999999999994</v>
          </cell>
          <cell r="M2673">
            <v>1</v>
          </cell>
          <cell r="O2673">
            <v>2</v>
          </cell>
        </row>
        <row r="2674">
          <cell r="H2674" t="str">
            <v>[764.5641, 746.5522, 584.5077, 220.171, 602.5079, 710.5338, 728.5571]</v>
          </cell>
          <cell r="I2674" t="str">
            <v>[82876.9453, 2212.2319, 1323.588, 1082.9412, 696.6107, 87.1429, 67.25]</v>
          </cell>
          <cell r="J2674" t="str">
            <v>['HexCer(t38:5)', 'HexCer(t38:5)-1H2O', 'HexCer(t38:5)-Hex-H2O', 't14:3+OH', 'HexCer(t38:5)-Hex', 'HexCer(t38:5)-3H2O', 'HexCer(t38:5)-2H2O']</v>
          </cell>
          <cell r="K2674">
            <v>88346.710000000021</v>
          </cell>
          <cell r="L2674">
            <v>64</v>
          </cell>
          <cell r="M2674">
            <v>1</v>
          </cell>
          <cell r="O2674">
            <v>2</v>
          </cell>
        </row>
        <row r="2675">
          <cell r="H2675" t="str">
            <v>[764.5641, 746.5522, 584.5077, 234.22, 602.5079, 270.2417, 728.5571, 252.2354]</v>
          </cell>
          <cell r="I2675" t="str">
            <v>[82876.9453, 2212.2319, 1323.588, 707.1309, 696.6107, 91.2426, 67.25, 21.0]</v>
          </cell>
          <cell r="J2675" t="str">
            <v>['HexCer(d38:5)(OH)', 'HexCer(d38:5)(OH)-1H2O', 'HexCer(d38:5)(OH)-Hex-H2O', 'd16:2', 'HexCer(d38:5)(OH)-Hex', 'd16:2+2OH', 'HexCer(d38:5)(OH)-2H2O', 'd16:2+OH']</v>
          </cell>
          <cell r="K2675">
            <v>87995.999400000015</v>
          </cell>
          <cell r="L2675">
            <v>62.3</v>
          </cell>
          <cell r="M2675">
            <v>1</v>
          </cell>
          <cell r="O2675">
            <v>2</v>
          </cell>
        </row>
        <row r="2676">
          <cell r="H2676" t="str">
            <v>[766.5828, 316.3022, 712.5622, 352.3224, 604.5372, 334.31, 748.5692, 370.3254, 586.5219]</v>
          </cell>
          <cell r="I2676" t="str">
            <v>[827.4268, 293.2737, 195.045, 190.5, 172.125, 49.5568, 38.0312, 27.45, 27.25]</v>
          </cell>
          <cell r="J2676" t="str">
            <v>['HexCer(t38:4)', 't22:2', 'HexCer(t38:4)-3H2O', 't22:2+2OH', 'HexCer(t38:4)-Hex', 't22:2+OH', 'HexCer(t38:4)-1H2O', 't22:2+3OH', 'HexCer(t38:4)-Hex-H2O']</v>
          </cell>
          <cell r="K2676">
            <v>1820.6585</v>
          </cell>
          <cell r="L2676">
            <v>82</v>
          </cell>
          <cell r="M2676">
            <v>1</v>
          </cell>
          <cell r="O2676">
            <v>2</v>
          </cell>
        </row>
        <row r="2677">
          <cell r="H2677" t="str">
            <v>[766.5828, 236.2368, 712.5622, 604.5372, 272.256, 254.2469, 748.5692, 586.5219]</v>
          </cell>
          <cell r="I2677" t="str">
            <v>[827.4268, 343.8584, 195.045, 172.125, 119.25, 81.0, 38.0312, 27.25]</v>
          </cell>
          <cell r="J2677" t="str">
            <v>['HexCer(t38:4)', 't16:0', 'HexCer(t38:4)-3H2O', 'HexCer(t38:4)-Hex', 't16:0+2OH', 't16:0+OH', 'HexCer(t38:4)-1H2O', 'HexCer(t38:4)-Hex-H2O']</v>
          </cell>
          <cell r="K2677">
            <v>1803.9864</v>
          </cell>
          <cell r="L2677">
            <v>65.7</v>
          </cell>
          <cell r="M2677">
            <v>0.99</v>
          </cell>
          <cell r="O2677">
            <v>2</v>
          </cell>
        </row>
        <row r="2678">
          <cell r="H2678" t="str">
            <v>[766.5828, 398.3639, 712.5622, 604.5372, 748.5692, 586.5219, 362.3353]</v>
          </cell>
          <cell r="I2678" t="str">
            <v>[827.4268, 416.4853, 195.045, 172.125, 38.0312, 27.25, 21.0]</v>
          </cell>
          <cell r="J2678" t="str">
            <v>['HexCer(t38:4)', 't24:2+3OH', 'HexCer(t38:4)-3H2O', 'HexCer(t38:4)-Hex', 'HexCer(t38:4)-1H2O', 'HexCer(t38:4)-Hex-H2O', 't24:2+OH']</v>
          </cell>
          <cell r="K2678">
            <v>1697.3633</v>
          </cell>
          <cell r="L2678">
            <v>51.2</v>
          </cell>
          <cell r="M2678">
            <v>0.93</v>
          </cell>
          <cell r="O2678">
            <v>2</v>
          </cell>
        </row>
        <row r="2679">
          <cell r="H2679" t="str">
            <v>[796.5948, 778.5843, 208.2074, 226.2182, 760.5731, 742.5682, 244.2275]</v>
          </cell>
          <cell r="I2679" t="str">
            <v>[37339.8555, 1486.7977, 548.0007, 455.9529, 380.3016, 198.8776, 91.025]</v>
          </cell>
          <cell r="J2679" t="str">
            <v>['HexCer(t39:4)(OH)', 'HexCer(t39:4)(OH)-1H2O', 't14:0', 't14:0+OH', 'HexCer(t39:4)(OH)-2H2O', 'HexCer(t39:4)(OH)-3H2O', 't14:0+2OH']</v>
          </cell>
          <cell r="K2679">
            <v>40500.810999999987</v>
          </cell>
          <cell r="L2679">
            <v>64</v>
          </cell>
          <cell r="M2679">
            <v>1</v>
          </cell>
          <cell r="O2679">
            <v>2</v>
          </cell>
        </row>
        <row r="2680">
          <cell r="H2680" t="str">
            <v>[796.5948, 778.5843, 234.2232, 760.5731, 742.5682, 252.2316, 270.2416]</v>
          </cell>
          <cell r="I2680" t="str">
            <v>[37339.8555, 1486.7977, 385.1078, 380.3016, 198.8776, 195.2228, 55.875]</v>
          </cell>
          <cell r="J2680" t="str">
            <v>['HexCer(t39:4)(OH)', 'HexCer(t39:4)(OH)-1H2O', 't16:1', 'HexCer(t39:4)(OH)-2H2O', 'HexCer(t39:4)(OH)-3H2O', 't16:1+OH', 't16:1+2OH']</v>
          </cell>
          <cell r="K2680">
            <v>40042.038</v>
          </cell>
          <cell r="L2680">
            <v>44.8</v>
          </cell>
          <cell r="M2680">
            <v>0.99</v>
          </cell>
          <cell r="O2680">
            <v>2</v>
          </cell>
        </row>
        <row r="2681">
          <cell r="H2681" t="str">
            <v>[796.5948, 778.5843, 382.3526, 760.5731, 742.5682]</v>
          </cell>
          <cell r="I2681" t="str">
            <v>[37339.8555, 1486.7977, 708.7603, 380.3016, 198.8776]</v>
          </cell>
          <cell r="J2681" t="str">
            <v>['HexCer(t39:4)(OH)', 'HexCer(t39:4)(OH)-1H2O', 't27:4', 'HexCer(t39:4)(OH)-2H2O', 'HexCer(t39:4)(OH)-3H2O']</v>
          </cell>
          <cell r="K2681">
            <v>40114.592700000001</v>
          </cell>
          <cell r="L2681">
            <v>40.5</v>
          </cell>
          <cell r="M2681">
            <v>0.99</v>
          </cell>
          <cell r="O2681">
            <v>2</v>
          </cell>
        </row>
        <row r="2682">
          <cell r="H2682" t="str">
            <v>[800.5094, 292.2979, 310.3082, 476.4016, 764.4772]</v>
          </cell>
          <cell r="I2682" t="str">
            <v>[34288.75, 394.5717, 219.375, 61.875, 34.3472]</v>
          </cell>
          <cell r="J2682" t="str">
            <v>['LacCer(d30:4)', 'd20:1', 'd20:1+OH', 'LacCer(d30:4)-Gal-Glc', 'LacCer(d30:4)-2H2O']</v>
          </cell>
          <cell r="K2682">
            <v>34998.918899999997</v>
          </cell>
          <cell r="L2682">
            <v>45</v>
          </cell>
          <cell r="M2682">
            <v>1</v>
          </cell>
          <cell r="O2682">
            <v>2</v>
          </cell>
        </row>
        <row r="2683">
          <cell r="H2683" t="str">
            <v>[800.5094, 202.1603, 238.1788, 476.4016, 764.4772]</v>
          </cell>
          <cell r="I2683" t="str">
            <v>[34288.75, 224.7961, 86.2, 61.875, 34.3472]</v>
          </cell>
          <cell r="J2683" t="str">
            <v>['LacCer(d30:4)', 'd14:4', 'd14:4+2OH', 'LacCer(d30:4)-Gal-Glc', 'LacCer(d30:4)-2H2O']</v>
          </cell>
          <cell r="K2683">
            <v>34695.968299999993</v>
          </cell>
          <cell r="L2683">
            <v>40.5</v>
          </cell>
          <cell r="M2683">
            <v>0.99</v>
          </cell>
          <cell r="O2683">
            <v>2</v>
          </cell>
        </row>
        <row r="2684">
          <cell r="H2684" t="str">
            <v>[800.5094, 264.2352, 282.241, 476.4016, 764.4772]</v>
          </cell>
          <cell r="I2684" t="str">
            <v>[34288.75, 162.2426, 136.125, 61.875, 34.3472]</v>
          </cell>
          <cell r="J2684" t="str">
            <v>['LacCer(d30:4)', 'd17:3+OH', 'd17:3+2OH', 'LacCer(d30:4)-Gal-Glc', 'LacCer(d30:4)-2H2O']</v>
          </cell>
          <cell r="K2684">
            <v>34683.339799999987</v>
          </cell>
          <cell r="L2684">
            <v>36</v>
          </cell>
          <cell r="M2684">
            <v>0.99</v>
          </cell>
          <cell r="O2684">
            <v>2</v>
          </cell>
        </row>
        <row r="2685">
          <cell r="H2685" t="str">
            <v>[280.2601, 298.2729, 262.2478]</v>
          </cell>
          <cell r="I2685" t="str">
            <v>[10786.0215, 886.6081, 641.2144]</v>
          </cell>
          <cell r="J2685" t="str">
            <v>['t18:1+OH', 't18:1+2OH', 't18:1']</v>
          </cell>
          <cell r="K2685">
            <v>12313.843999999999</v>
          </cell>
          <cell r="L2685">
            <v>38</v>
          </cell>
          <cell r="M2685">
            <v>1</v>
          </cell>
          <cell r="O2685">
            <v>2</v>
          </cell>
        </row>
        <row r="2686">
          <cell r="H2686" t="str">
            <v>[262.2421, 244.2263, 226.218, 208.2094]</v>
          </cell>
          <cell r="I2686" t="str">
            <v>[182.245, 68.625, 49.1607, 40.5]</v>
          </cell>
          <cell r="J2686" t="str">
            <v>['t14:0+3OH', 't14:0+2OH', 't14:0+OH', 't14:0']</v>
          </cell>
          <cell r="K2686">
            <v>340.53070000000002</v>
          </cell>
          <cell r="L2686">
            <v>35</v>
          </cell>
          <cell r="M2686">
            <v>0.03</v>
          </cell>
          <cell r="O2686">
            <v>2</v>
          </cell>
        </row>
        <row r="2687">
          <cell r="H2687" t="str">
            <v>[282.2745, 264.2634, 300.2873]</v>
          </cell>
          <cell r="I2687" t="str">
            <v>[1839.9404, 841.2704, 29.25]</v>
          </cell>
          <cell r="J2687" t="str">
            <v>['t18:0+OH', 't18:0', 't18:0+2OH']</v>
          </cell>
          <cell r="K2687">
            <v>2710.4607999999998</v>
          </cell>
          <cell r="L2687">
            <v>34.200000000000003</v>
          </cell>
          <cell r="M2687">
            <v>0.22</v>
          </cell>
          <cell r="O2687">
            <v>2</v>
          </cell>
        </row>
        <row r="2688">
          <cell r="H2688" t="str">
            <v>[852.6202, 292.2277, 310.2323, 274.2179, 834.6047]</v>
          </cell>
          <cell r="I2688" t="str">
            <v>[1559.3781, 417.0043, 330.4557, 284.7563, 144.85]</v>
          </cell>
          <cell r="J2688" t="str">
            <v>['HexCer(t42:5)(OH)(OH)', 't18:4+2OH', 't18:4+3OH', 't18:4+OH', 'HexCer(t42:5)(OH)(OH)-1H2O']</v>
          </cell>
          <cell r="K2688">
            <v>2736.4443999999999</v>
          </cell>
          <cell r="L2688">
            <v>45</v>
          </cell>
          <cell r="M2688">
            <v>1</v>
          </cell>
          <cell r="O2688">
            <v>2</v>
          </cell>
        </row>
        <row r="2689">
          <cell r="H2689" t="str">
            <v>[852.6202, 206.1886, 242.2137, 834.6047, 224.199]</v>
          </cell>
          <cell r="I2689" t="str">
            <v>[1559.3781, 353.8705, 213.25, 144.85, 59.0]</v>
          </cell>
          <cell r="J2689" t="str">
            <v>['HexCer(t42:5)(OH)(OH)', 't14:1', 't14:1+2OH', 'HexCer(t42:5)(OH)(OH)-1H2O', 't14:1+OH']</v>
          </cell>
          <cell r="K2689">
            <v>2330.3485999999998</v>
          </cell>
          <cell r="L2689">
            <v>40.5</v>
          </cell>
          <cell r="M2689">
            <v>0.85</v>
          </cell>
          <cell r="O2689">
            <v>2</v>
          </cell>
        </row>
        <row r="2690">
          <cell r="H2690" t="str">
            <v>[852.6202, 326.2719, 308.257, 290.248, 834.6047]</v>
          </cell>
          <cell r="I2690" t="str">
            <v>[1559.3781, 203.625, 167.5, 167.1429, 144.85]</v>
          </cell>
          <cell r="J2690" t="str">
            <v>['HexCer(t42:5)(OH)(OH)', 't19:3+3OH', 't19:3+2OH', 't19:3+OH', 'HexCer(t42:5)(OH)(OH)-1H2O']</v>
          </cell>
          <cell r="K2690">
            <v>2242.4960000000001</v>
          </cell>
          <cell r="L2690">
            <v>36</v>
          </cell>
          <cell r="M2690">
            <v>0.82</v>
          </cell>
          <cell r="O2690">
            <v>2</v>
          </cell>
        </row>
        <row r="2691">
          <cell r="H2691" t="str">
            <v>[280.2592, 298.2732, 262.257, 822.7194, 840.7341]</v>
          </cell>
          <cell r="I2691" t="str">
            <v>[10948.0605, 775.3491, 502.4546, 72.7788, 60.5455]</v>
          </cell>
          <cell r="J2691" t="str">
            <v>['t18:1+OH', 't18:1+2OH', 't18:1', 'Cer(t54:5)(dOH)-2H2O', 'Cer(t54:5)(dOH)-1H2O']</v>
          </cell>
          <cell r="K2691">
            <v>12359.1885</v>
          </cell>
          <cell r="L2691">
            <v>62</v>
          </cell>
          <cell r="M2691">
            <v>1</v>
          </cell>
          <cell r="O2691">
            <v>2</v>
          </cell>
        </row>
        <row r="2692">
          <cell r="H2692" t="str">
            <v>[342.2978, 306.2824, 324.2926, 822.7194, 840.7341]</v>
          </cell>
          <cell r="I2692" t="str">
            <v>[502.5319, 439.5978, 80.6316, 72.7788, 60.5455]</v>
          </cell>
          <cell r="J2692" t="str">
            <v>['t20:2+3OH', 't20:2+OH', 't20:2+2OH', 'Cer(t54:5)(dOH)-2H2O', 'Cer(t54:5)(dOH)-1H2O']</v>
          </cell>
          <cell r="K2692">
            <v>1156.0856000000001</v>
          </cell>
          <cell r="L2692">
            <v>55.8</v>
          </cell>
          <cell r="M2692">
            <v>0.09</v>
          </cell>
          <cell r="O2692">
            <v>2</v>
          </cell>
        </row>
        <row r="2693">
          <cell r="H2693" t="str">
            <v>[390.3337, 372.3319, 408.3422, 822.7194, 840.7341, 354.3154]</v>
          </cell>
          <cell r="I2693" t="str">
            <v>[332.7273, 232.0833, 184.6667, 72.7788, 60.5455, 54.45]</v>
          </cell>
          <cell r="J2693" t="str">
            <v>['t25:4+2OH', 't25:4+OH', 't25:4+3OH', 'Cer(t54:5)(dOH)-2H2O', 'Cer(t54:5)(dOH)-1H2O', 't25:4']</v>
          </cell>
          <cell r="K2693">
            <v>937.25160000000005</v>
          </cell>
          <cell r="L2693">
            <v>52.5</v>
          </cell>
          <cell r="M2693">
            <v>0.08</v>
          </cell>
          <cell r="O2693">
            <v>2</v>
          </cell>
        </row>
        <row r="2694">
          <cell r="H2694" t="str">
            <v>[324.253, 866.626, 306.2405, 288.2329]</v>
          </cell>
          <cell r="I2694" t="str">
            <v>[706.6562, 332.0067, 217.5956, 31.7788]</v>
          </cell>
          <cell r="J2694" t="str">
            <v>['t19:4+3OH', 'HexCer(t43:5)(OH)(OH)', 't19:4+2OH', 't19:4+OH']</v>
          </cell>
          <cell r="K2694">
            <v>1288.0373</v>
          </cell>
          <cell r="L2694">
            <v>36</v>
          </cell>
          <cell r="M2694">
            <v>1</v>
          </cell>
          <cell r="O2694">
            <v>2</v>
          </cell>
        </row>
        <row r="2695">
          <cell r="H2695" t="str">
            <v>[342.2974, 866.626, 324.287, 306.2787]</v>
          </cell>
          <cell r="I2695" t="str">
            <v>[503.2029, 332.0067, 299.5603, 93.1607]</v>
          </cell>
          <cell r="J2695" t="str">
            <v>['t20:2+3OH', 'HexCer(t43:5)(OH)(OH)', 't20:2+2OH', 't20:2+OH']</v>
          </cell>
          <cell r="K2695">
            <v>1227.9305999999999</v>
          </cell>
          <cell r="L2695">
            <v>32.4</v>
          </cell>
          <cell r="M2695">
            <v>0.95</v>
          </cell>
          <cell r="O2695">
            <v>2</v>
          </cell>
        </row>
        <row r="2696">
          <cell r="H2696" t="str">
            <v>[866.626, 276.2306, 312.2576, 294.2398]</v>
          </cell>
          <cell r="I2696" t="str">
            <v>[332.0067, 256.876, 230.9395, 227.5182]</v>
          </cell>
          <cell r="J2696" t="str">
            <v>['HexCer(t43:5)(OH)(OH)', 't18:3+OH', 't18:3+3OH', 't18:3+2OH']</v>
          </cell>
          <cell r="K2696">
            <v>1047.3404</v>
          </cell>
          <cell r="L2696">
            <v>28.8</v>
          </cell>
          <cell r="M2696">
            <v>0.81</v>
          </cell>
          <cell r="O2696">
            <v>2</v>
          </cell>
        </row>
        <row r="2697">
          <cell r="H2697" t="str">
            <v>[866.6919, 848.6909, 292.2606, 274.2578]</v>
          </cell>
          <cell r="I2697" t="str">
            <v>[21335.3848, 221.3491, 205.3862, 57.125]</v>
          </cell>
          <cell r="J2697" t="str">
            <v>['HexCer(m48:8)', 'HexCer(m48:8)-1H2O', 'm19:4+OH', 'm19:4']</v>
          </cell>
          <cell r="K2697">
            <v>21819.2451</v>
          </cell>
          <cell r="L2697">
            <v>45.599999999999987</v>
          </cell>
          <cell r="M2697">
            <v>1</v>
          </cell>
          <cell r="O2697">
            <v>2</v>
          </cell>
        </row>
        <row r="2698">
          <cell r="H2698" t="str">
            <v>[866.6919, 306.2791, 848.6909]</v>
          </cell>
          <cell r="I2698" t="str">
            <v>[21335.3848, 337.1546, 221.3491]</v>
          </cell>
          <cell r="J2698" t="str">
            <v>['HexCer(m48:8)', 'm20:4+OH', 'HexCer(m48:8)-1H2O']</v>
          </cell>
          <cell r="K2698">
            <v>21893.888500000001</v>
          </cell>
          <cell r="L2698">
            <v>43</v>
          </cell>
          <cell r="M2698">
            <v>1</v>
          </cell>
          <cell r="O2698">
            <v>2</v>
          </cell>
        </row>
        <row r="2699">
          <cell r="H2699" t="str">
            <v>[866.6919, 320.2952, 848.6909]</v>
          </cell>
          <cell r="I2699" t="str">
            <v>[21335.3848, 319.0167, 221.3491]</v>
          </cell>
          <cell r="J2699" t="str">
            <v>['HexCer(m48:8)', 'm21:4+OH', 'HexCer(m48:8)-1H2O']</v>
          </cell>
          <cell r="K2699">
            <v>21875.750599999999</v>
          </cell>
          <cell r="L2699">
            <v>38.700000000000003</v>
          </cell>
          <cell r="M2699">
            <v>1</v>
          </cell>
          <cell r="O2699">
            <v>2</v>
          </cell>
        </row>
        <row r="2700">
          <cell r="H2700" t="str">
            <v>[318.2773, 336.2906, 300.2674, 814.7225, 832.7254]</v>
          </cell>
          <cell r="I2700" t="str">
            <v>[441.1841, 419.9363, 241.5, 107.0, 83.5]</v>
          </cell>
          <cell r="J2700" t="str">
            <v>['t21:3+OH', 't21:3+2OH', 't21:3', 'Cer(t55:7)(dOH)-3H2O', 'Cer(t55:7)(dOH)-2H2O']</v>
          </cell>
          <cell r="K2700">
            <v>1293.1204</v>
          </cell>
          <cell r="L2700">
            <v>62</v>
          </cell>
          <cell r="M2700">
            <v>1</v>
          </cell>
          <cell r="O2700">
            <v>2</v>
          </cell>
        </row>
        <row r="2701">
          <cell r="H2701" t="str">
            <v>[452.4183, 416.3935, 814.7225, 832.7254, 398.3843]</v>
          </cell>
          <cell r="I2701" t="str">
            <v>[238.6465, 137.0, 107.0, 83.5, 61.25]</v>
          </cell>
          <cell r="J2701" t="str">
            <v>['t28:3+3OH', 't28:3+OH', 'Cer(t55:7)(dOH)-3H2O', 'Cer(t55:7)(dOH)-2H2O', 't28:3']</v>
          </cell>
          <cell r="K2701">
            <v>627.39650000000006</v>
          </cell>
          <cell r="L2701">
            <v>49.6</v>
          </cell>
          <cell r="M2701">
            <v>0.49</v>
          </cell>
          <cell r="O2701">
            <v>2</v>
          </cell>
        </row>
        <row r="2702">
          <cell r="H2702" t="str">
            <v>[304.2611, 322.2718, 814.7225, 832.7254]</v>
          </cell>
          <cell r="I2702" t="str">
            <v>[358.1551, 128.0083, 107.0, 83.5]</v>
          </cell>
          <cell r="J2702" t="str">
            <v>['t20:3+OH', 't20:3+2OH', 'Cer(t55:7)(dOH)-3H2O', 'Cer(t55:7)(dOH)-2H2O']</v>
          </cell>
          <cell r="K2702">
            <v>676.66340000000002</v>
          </cell>
          <cell r="L2702">
            <v>45</v>
          </cell>
          <cell r="M2702">
            <v>0.52</v>
          </cell>
          <cell r="O2702">
            <v>2</v>
          </cell>
        </row>
        <row r="2703">
          <cell r="H2703" t="str">
            <v>[278.2441, 260.238, 296.2543, 816.7355, 834.7169, 314.2658]</v>
          </cell>
          <cell r="I2703" t="str">
            <v>[560.7784, 244.3945, 42.5, 42.0625, 25.875, 24.0833]</v>
          </cell>
          <cell r="J2703" t="str">
            <v>['t18:2+OH', 't18:2', 't18:2+2OH', 'Cer(t55:6)(dOH)-3H2O', 'Cer(t55:6)(dOH)-2H2O', 't18:2+3OH']</v>
          </cell>
          <cell r="K2703">
            <v>939.69370000000004</v>
          </cell>
          <cell r="L2703">
            <v>75</v>
          </cell>
          <cell r="M2703">
            <v>1</v>
          </cell>
          <cell r="O2703">
            <v>2</v>
          </cell>
        </row>
        <row r="2704">
          <cell r="H2704" t="str">
            <v>[292.2612, 310.273, 328.2902, 816.7355, 834.7169]</v>
          </cell>
          <cell r="I2704" t="str">
            <v>[426.0417, 136.0083, 59.0, 42.0625, 25.875]</v>
          </cell>
          <cell r="J2704" t="str">
            <v>['t19:2+OH', 't19:2+2OH', 't19:2+3OH', 'Cer(t55:6)(dOH)-3H2O', 'Cer(t55:6)(dOH)-2H2O']</v>
          </cell>
          <cell r="K2704">
            <v>688.98749999999995</v>
          </cell>
          <cell r="L2704">
            <v>55.8</v>
          </cell>
          <cell r="M2704">
            <v>0.73</v>
          </cell>
          <cell r="O2704">
            <v>2</v>
          </cell>
        </row>
        <row r="2705">
          <cell r="H2705" t="str">
            <v>[434.393, 398.3809, 816.7355, 452.4142, 834.7169, 416.39]</v>
          </cell>
          <cell r="I2705" t="str">
            <v>[246.0192, 163.1731, 42.0625, 38.25, 25.875, 21.45]</v>
          </cell>
          <cell r="J2705" t="str">
            <v>['t28:3+2OH', 't28:3', 'Cer(t55:6)(dOH)-3H2O', 't28:3+3OH', 'Cer(t55:6)(dOH)-2H2O', 't28:3+OH']</v>
          </cell>
          <cell r="K2705">
            <v>536.82980000000009</v>
          </cell>
          <cell r="L2705">
            <v>52.5</v>
          </cell>
          <cell r="M2705">
            <v>0.56999999999999995</v>
          </cell>
          <cell r="O2705">
            <v>2</v>
          </cell>
        </row>
        <row r="2706">
          <cell r="H2706" t="str">
            <v>[264.2646, 318.3058, 300.2896, 282.2799, 852.8091]</v>
          </cell>
          <cell r="I2706" t="str">
            <v>[5170.811, 138.6125, 55.0, 45.025, 45.0]</v>
          </cell>
          <cell r="J2706" t="str">
            <v>['t18:0', 't18:0+3OH', 't18:0+2OH', 't18:0+OH', 'Cer(t53:0)(tOH)-1H2O']</v>
          </cell>
          <cell r="K2706">
            <v>5454.4485000000004</v>
          </cell>
          <cell r="L2706">
            <v>62</v>
          </cell>
          <cell r="M2706">
            <v>1</v>
          </cell>
          <cell r="O2706">
            <v>2</v>
          </cell>
        </row>
        <row r="2707">
          <cell r="H2707" t="str">
            <v>[314.3027, 296.2917, 332.3162, 852.8091]</v>
          </cell>
          <cell r="I2707" t="str">
            <v>[3160.5857, 183.3472, 122.0, 45.0]</v>
          </cell>
          <cell r="J2707" t="str">
            <v>['t19:0+2OH', 't19:0+OH', 't19:0+3OH', 'Cer(t53:0)(tOH)-1H2O']</v>
          </cell>
          <cell r="K2707">
            <v>3510.9328999999998</v>
          </cell>
          <cell r="L2707">
            <v>45</v>
          </cell>
          <cell r="M2707">
            <v>0.64</v>
          </cell>
          <cell r="O2707">
            <v>2</v>
          </cell>
        </row>
        <row r="2708">
          <cell r="H2708" t="str">
            <v>[236.2329, 254.2441, 272.2552, 290.2707, 852.8091]</v>
          </cell>
          <cell r="I2708" t="str">
            <v>[326.4757, 129.4083, 79.875, 68.0833, 45.0]</v>
          </cell>
          <cell r="J2708" t="str">
            <v>['t16:0', 't16:0+OH', 't16:0+2OH', 't16:0+3OH', 'Cer(t53:0)(tOH)-1H2O']</v>
          </cell>
          <cell r="K2708">
            <v>648.84230000000002</v>
          </cell>
          <cell r="L2708">
            <v>37.200000000000003</v>
          </cell>
          <cell r="M2708">
            <v>0.12</v>
          </cell>
          <cell r="O2708">
            <v>2</v>
          </cell>
        </row>
        <row r="2709">
          <cell r="H2709" t="str">
            <v>[338.3055, 320.2932, 302.2817, 854.7437, 854.7437, 356.3155]</v>
          </cell>
          <cell r="I2709" t="str">
            <v>[11470.2988, 5558.0474, 1114.7826, 47.1607, 47.1607, 46.0]</v>
          </cell>
          <cell r="J2709" t="str">
            <v>['t21:2+2OH', 't21:2+OH', 't21:2', 'Cer(t55:5)(dOH)-1H2O', 'Cer(t55:5)(dOH)-1H2O', 't21:2+3OH']</v>
          </cell>
          <cell r="K2709">
            <v>18283.450199999999</v>
          </cell>
          <cell r="L2709">
            <v>75</v>
          </cell>
          <cell r="M2709">
            <v>1</v>
          </cell>
          <cell r="O2709">
            <v>2</v>
          </cell>
        </row>
        <row r="2710">
          <cell r="H2710" t="str">
            <v>[320.2644, 338.2716, 284.2336, 302.2424, 854.7437, 854.7437]</v>
          </cell>
          <cell r="I2710" t="str">
            <v>[3382.3242, 744.5203, 179.1607, 76.05, 47.1607, 47.1607]</v>
          </cell>
          <cell r="J2710" t="str">
            <v>['t20:4+2OH', 't20:4+3OH', 't20:4', 't20:4+OH', 'Cer(t55:5)(dOH)-1H2O', 'Cer(t55:5)(dOH)-1H2O']</v>
          </cell>
          <cell r="K2710">
            <v>4476.3766000000014</v>
          </cell>
          <cell r="L2710">
            <v>60</v>
          </cell>
          <cell r="M2710">
            <v>0.24</v>
          </cell>
          <cell r="O2710">
            <v>2</v>
          </cell>
        </row>
        <row r="2711">
          <cell r="H2711" t="str">
            <v>[340.3211, 322.3086, 304.2991, 854.7437, 854.7437]</v>
          </cell>
          <cell r="I2711" t="str">
            <v>[3597.9275, 835.5673, 443.6045, 47.1607, 47.1607]</v>
          </cell>
          <cell r="J2711" t="str">
            <v>['t21:1+2OH', 't21:1+OH', 't21:1', 'Cer(t55:5)(dOH)-1H2O', 'Cer(t55:5)(dOH)-1H2O']</v>
          </cell>
          <cell r="K2711">
            <v>4971.4207000000006</v>
          </cell>
          <cell r="L2711">
            <v>55.8</v>
          </cell>
          <cell r="M2711">
            <v>0.27</v>
          </cell>
          <cell r="O2711">
            <v>2</v>
          </cell>
        </row>
        <row r="2712">
          <cell r="H2712" t="str">
            <v>[882.5748, 334.3138, 352.3246, 846.5483, 864.5792]</v>
          </cell>
          <cell r="I2712" t="str">
            <v>[2243.4741, 222.4, 162.5, 46.25, 23.625]</v>
          </cell>
          <cell r="J2712" t="str">
            <v>['LacCer(d36:5)', 'd22:3+OH', 'd22:3+2OH', 'LacCer(d36:5)-2H2O', 'LacCer(d36:5)-1H2O']</v>
          </cell>
          <cell r="K2712">
            <v>2698.2491</v>
          </cell>
          <cell r="L2712">
            <v>45</v>
          </cell>
          <cell r="M2712">
            <v>1</v>
          </cell>
          <cell r="O2712">
            <v>2</v>
          </cell>
        </row>
        <row r="2713">
          <cell r="H2713" t="str">
            <v>[882.5748, 266.2095, 248.1987, 846.5483, 864.5792]</v>
          </cell>
          <cell r="I2713" t="str">
            <v>[2243.4741, 207.125, 177.1731, 46.25, 23.625]</v>
          </cell>
          <cell r="J2713" t="str">
            <v>['LacCer(d36:5)', 'd16:4+2OH', 'd16:4+OH', 'LacCer(d36:5)-2H2O', 'LacCer(d36:5)-1H2O']</v>
          </cell>
          <cell r="K2713">
            <v>2697.6471999999999</v>
          </cell>
          <cell r="L2713">
            <v>40.5</v>
          </cell>
          <cell r="M2713">
            <v>1</v>
          </cell>
          <cell r="O2713">
            <v>2</v>
          </cell>
        </row>
        <row r="2714">
          <cell r="H2714" t="str">
            <v>[882.5748, 264.2328, 846.5483, 864.5792]</v>
          </cell>
          <cell r="I2714" t="str">
            <v>[2243.4741, 223.6705, 46.25, 23.625]</v>
          </cell>
          <cell r="J2714" t="str">
            <v>['LacCer(d36:5)', 'd17:3+OH', 'LacCer(d36:5)-2H2O', 'LacCer(d36:5)-1H2O']</v>
          </cell>
          <cell r="K2714">
            <v>2537.0196000000001</v>
          </cell>
          <cell r="L2714">
            <v>28.8</v>
          </cell>
          <cell r="M2714">
            <v>0.94</v>
          </cell>
          <cell r="O2714">
            <v>2</v>
          </cell>
        </row>
        <row r="2715">
          <cell r="H2715" t="str">
            <v>[338.2743, 320.2625, 864.7556, 828.7183, 846.7212]</v>
          </cell>
          <cell r="I2715" t="str">
            <v>[1270.3202, 588.1206, 184.0662, 73.0625, 33.2]</v>
          </cell>
          <cell r="J2715" t="str">
            <v>['t20:4+3OH', 't20:4+2OH', 'Cer(t56:7)(dOH)-1H2O', 'Cer(t56:7)(dOH)-3H2O', 'Cer(t56:7)(dOH)-2H2O']</v>
          </cell>
          <cell r="K2715">
            <v>2148.7694999999999</v>
          </cell>
          <cell r="L2715">
            <v>62</v>
          </cell>
          <cell r="M2715">
            <v>1</v>
          </cell>
          <cell r="O2715">
            <v>2</v>
          </cell>
        </row>
        <row r="2716">
          <cell r="H2716" t="str">
            <v>[326.275, 864.7556, 290.248, 828.7183, 308.2596, 846.7212]</v>
          </cell>
          <cell r="I2716" t="str">
            <v>[295.8777, 184.0662, 81.0357, 73.0625, 43.3214, 33.2]</v>
          </cell>
          <cell r="J2716" t="str">
            <v>['t19:3+3OH', 'Cer(t56:7)(dOH)-1H2O', 't19:3+OH', 'Cer(t56:7)(dOH)-3H2O', 't19:3+2OH', 'Cer(t56:7)(dOH)-2H2O']</v>
          </cell>
          <cell r="K2716">
            <v>710.56350000000009</v>
          </cell>
          <cell r="L2716">
            <v>60</v>
          </cell>
          <cell r="M2716">
            <v>0.33</v>
          </cell>
          <cell r="O2716">
            <v>2</v>
          </cell>
        </row>
        <row r="2717">
          <cell r="H2717" t="str">
            <v>[318.2806, 336.2963, 864.7556, 828.7183, 846.7212]</v>
          </cell>
          <cell r="I2717" t="str">
            <v>[297.8032, 258.9752, 184.0662, 73.0625, 33.2]</v>
          </cell>
          <cell r="J2717" t="str">
            <v>['t21:3+OH', 't21:3+2OH', 'Cer(t56:7)(dOH)-1H2O', 'Cer(t56:7)(dOH)-3H2O', 'Cer(t56:7)(dOH)-2H2O']</v>
          </cell>
          <cell r="K2717">
            <v>847.10709999999995</v>
          </cell>
          <cell r="L2717">
            <v>55.8</v>
          </cell>
          <cell r="M2717">
            <v>0.39</v>
          </cell>
          <cell r="O2717">
            <v>2</v>
          </cell>
        </row>
        <row r="2718">
          <cell r="H2718" t="str">
            <v>[298.272, 280.2668, 854.7931]</v>
          </cell>
          <cell r="I2718" t="str">
            <v>[100.25, 100.125, 21.1607]</v>
          </cell>
          <cell r="J2718" t="str">
            <v>['t18:1+2OH', 't18:1+OH', 'Cer(t56:3)(dOH)-2H2O']</v>
          </cell>
          <cell r="K2718">
            <v>221.53569999999999</v>
          </cell>
          <cell r="L2718">
            <v>38</v>
          </cell>
          <cell r="M2718">
            <v>1</v>
          </cell>
          <cell r="O2718">
            <v>2</v>
          </cell>
        </row>
        <row r="2719">
          <cell r="H2719" t="str">
            <v>[342.3161, 396.3482, 854.7931]</v>
          </cell>
          <cell r="I2719" t="str">
            <v>[124.5568, 21.25, 21.1607]</v>
          </cell>
          <cell r="J2719" t="str">
            <v>['t24:3', 't24:3+3OH', 'Cer(t56:3)(dOH)-2H2O']</v>
          </cell>
          <cell r="K2719">
            <v>166.9675</v>
          </cell>
          <cell r="L2719">
            <v>34.200000000000003</v>
          </cell>
          <cell r="M2719">
            <v>0.75</v>
          </cell>
          <cell r="O2719">
            <v>2</v>
          </cell>
        </row>
        <row r="2720">
          <cell r="H2720" t="str">
            <v>[873.7516, 220.1715, 202.159, 855.739, 238.1817, 752.7262]</v>
          </cell>
          <cell r="I2720" t="str">
            <v>[1039.4301, 402.4737, 117.9205, 93.375, 38.7788, 20.25]</v>
          </cell>
          <cell r="J2720" t="str">
            <v>['N-methylCAEP(d51:4)-1H2O', 'd14:4+OH', 'd14:4', 'N-methylCAEP(d51:4)-2H2O', 'd14:4+2OH', 'N-methylCAEP(d51:4)-C3H10NO3P']</v>
          </cell>
          <cell r="K2720">
            <v>1712.2281</v>
          </cell>
          <cell r="L2720">
            <v>75</v>
          </cell>
          <cell r="M2720">
            <v>1</v>
          </cell>
          <cell r="O2720">
            <v>2</v>
          </cell>
        </row>
        <row r="2721">
          <cell r="H2721" t="str">
            <v>[873.7516, 282.247, 264.2369, 855.739, 752.7262]</v>
          </cell>
          <cell r="I2721" t="str">
            <v>[1039.4301, 303.1154, 249.1381, 93.375, 20.25]</v>
          </cell>
          <cell r="J2721" t="str">
            <v>['N-methylCAEP(d51:4)-1H2O', 'd17:3+2OH', 'd17:3+OH', 'N-methylCAEP(d51:4)-2H2O', 'N-methylCAEP(d51:4)-C3H10NO3P']</v>
          </cell>
          <cell r="K2721">
            <v>1705.3086000000001</v>
          </cell>
          <cell r="L2721">
            <v>55.8</v>
          </cell>
          <cell r="M2721">
            <v>1</v>
          </cell>
          <cell r="O2721">
            <v>2</v>
          </cell>
        </row>
        <row r="2722">
          <cell r="H2722" t="str">
            <v>[873.7516, 220.1715, 202.159, 855.739, 238.1817]</v>
          </cell>
          <cell r="I2722" t="str">
            <v>[1039.4301, 402.4737, 117.9205, 93.375, 38.7788]</v>
          </cell>
          <cell r="J2722" t="str">
            <v>['CAEP(d52:4)-1H2O', 'd14:4+OH', 'd14:4', 'CAEP(d52:4)-2H2O', 'd14:4+2OH']</v>
          </cell>
          <cell r="K2722">
            <v>1691.9781</v>
          </cell>
          <cell r="L2722">
            <v>49.6</v>
          </cell>
          <cell r="M2722">
            <v>0.99</v>
          </cell>
          <cell r="O2722">
            <v>2</v>
          </cell>
        </row>
        <row r="2723">
          <cell r="H2723" t="str">
            <v>[896.5957, 236.2395, 254.2491, 860.5853, 878.6026, 842.5655]</v>
          </cell>
          <cell r="I2723" t="str">
            <v>[7260.2515, 227.25, 131.7788, 131.625, 50.1607, 30.0833]</v>
          </cell>
          <cell r="J2723" t="str">
            <v>['LacCer(t33:1)(OH)(OH)', 't16:0', 't16:0+OH', 'LacCer(t33:1)(OH)(OH)-2H2O', 'LacCer(t33:1)(OH)(OH)-1H2O', 'LacCer(t33:1)(OH)(OH)-3H2O']</v>
          </cell>
          <cell r="K2723">
            <v>7831.1493000000009</v>
          </cell>
          <cell r="L2723">
            <v>46</v>
          </cell>
          <cell r="M2723">
            <v>1</v>
          </cell>
          <cell r="O2723">
            <v>2</v>
          </cell>
        </row>
        <row r="2724">
          <cell r="H2724" t="str">
            <v>[896.5957, 234.2221, 270.2399, 860.5853, 878.6026, 842.5655]</v>
          </cell>
          <cell r="I2724" t="str">
            <v>[7260.2515, 209.875, 140.2, 131.625, 50.1607, 30.0833]</v>
          </cell>
          <cell r="J2724" t="str">
            <v>['LacCer(t33:1)(OH)(OH)', 't16:1', 't16:1+2OH', 'LacCer(t33:1)(OH)(OH)-2H2O', 'LacCer(t33:1)(OH)(OH)-1H2O', 'LacCer(t33:1)(OH)(OH)-3H2O']</v>
          </cell>
          <cell r="K2724">
            <v>7822.1955000000007</v>
          </cell>
          <cell r="L2724">
            <v>41.4</v>
          </cell>
          <cell r="M2724">
            <v>1</v>
          </cell>
          <cell r="O2724">
            <v>2</v>
          </cell>
        </row>
        <row r="2725">
          <cell r="H2725" t="str">
            <v>[896.5957, 222.221, 860.5853, 878.6026, 240.2297, 842.5655]</v>
          </cell>
          <cell r="I2725" t="str">
            <v>[7260.2515, 228.675, 131.625, 50.1607, 41.375, 30.0833]</v>
          </cell>
          <cell r="J2725" t="str">
            <v>['LacCer(t33:1)(OH)(OH)', 't15:0', 'LacCer(t33:1)(OH)(OH)-2H2O', 'LacCer(t33:1)(OH)(OH)-1H2O', 't15:0+OH', 'LacCer(t33:1)(OH)(OH)-3H2O']</v>
          </cell>
          <cell r="K2725">
            <v>7742.1705000000011</v>
          </cell>
          <cell r="L2725">
            <v>36.799999999999997</v>
          </cell>
          <cell r="M2725">
            <v>0.99</v>
          </cell>
          <cell r="O2725">
            <v>2</v>
          </cell>
        </row>
        <row r="2726">
          <cell r="H2726" t="str">
            <v>[340.3181, 322.3066, 358.3263, 304.2987, 864.7778, 846.7766]</v>
          </cell>
          <cell r="I2726" t="str">
            <v>[34030.1719, 4243.0479, 395.9479, 257.6448, 107.5568, 82.125]</v>
          </cell>
          <cell r="J2726" t="str">
            <v>['t21:1+2OH', 't21:1+OH', 't21:1+3OH', 't21:1', 'Cer(t57:5)(dOH)-2H2O', 'Cer(t57:5)(dOH)-3H2O']</v>
          </cell>
          <cell r="K2726">
            <v>39116.494299999998</v>
          </cell>
          <cell r="L2726">
            <v>75</v>
          </cell>
          <cell r="M2726">
            <v>1</v>
          </cell>
          <cell r="O2726">
            <v>2</v>
          </cell>
        </row>
        <row r="2727">
          <cell r="H2727" t="str">
            <v>[340.3053, 394.3339, 376.3259, 864.7778, 358.3161, 846.7766]</v>
          </cell>
          <cell r="I2727" t="str">
            <v>[3031.145, 825.0036, 113.625, 107.5568, 88.391, 82.125]</v>
          </cell>
          <cell r="J2727" t="str">
            <v>['t24:4', 't24:4+3OH', 't24:4+2OH', 'Cer(t57:5)(dOH)-2H2O', 't24:4+OH', 'Cer(t57:5)(dOH)-3H2O']</v>
          </cell>
          <cell r="K2727">
            <v>4247.8463999999994</v>
          </cell>
          <cell r="L2727">
            <v>60</v>
          </cell>
          <cell r="M2727">
            <v>0.11</v>
          </cell>
          <cell r="O2727">
            <v>2</v>
          </cell>
        </row>
        <row r="2728">
          <cell r="H2728" t="str">
            <v>[338.3006, 320.2892, 302.2796, 864.7778, 846.7766]</v>
          </cell>
          <cell r="I2728" t="str">
            <v>[11711.3906, 10349.7119, 1100.0973, 107.5568, 82.125]</v>
          </cell>
          <cell r="J2728" t="str">
            <v>['t21:2+2OH', 't21:2+OH', 't21:2', 'Cer(t57:5)(dOH)-2H2O', 'Cer(t57:5)(dOH)-3H2O']</v>
          </cell>
          <cell r="K2728">
            <v>23350.881600000001</v>
          </cell>
          <cell r="L2728">
            <v>55.8</v>
          </cell>
          <cell r="M2728">
            <v>0.6</v>
          </cell>
          <cell r="O2728">
            <v>2</v>
          </cell>
        </row>
        <row r="2729">
          <cell r="H2729" t="str">
            <v>[902.7283, 264.2654, 282.2797, 300.2871]</v>
          </cell>
          <cell r="I2729" t="str">
            <v>[366426.375, 1241.8612, 67.0833, 26.25]</v>
          </cell>
          <cell r="J2729" t="str">
            <v>['HexCer(t45:1)(OH)(OH)', 't18:0', 't18:0+OH', 't18:0+2OH']</v>
          </cell>
          <cell r="K2729">
            <v>367761.56949999998</v>
          </cell>
          <cell r="L2729">
            <v>36</v>
          </cell>
          <cell r="M2729">
            <v>1</v>
          </cell>
          <cell r="O2729">
            <v>2</v>
          </cell>
        </row>
        <row r="2730">
          <cell r="H2730" t="str">
            <v>[282.2764, 264.2653, 874.5926, 586.5106, 910.6238, 568.5009]</v>
          </cell>
          <cell r="I2730" t="str">
            <v>[259.225, 177.0312, 74.625, 46.45, 24.0625, 21.0]</v>
          </cell>
          <cell r="J2730" t="str">
            <v>['d18:1+OH', 'd18:1', 'LacCer(d38:5)-2H2O', 'LacCer(d38:5)-Gal-Glc', 'LacCer(d38:5)', 'LacCer(d38:5)-Gal-Glc-H2O']</v>
          </cell>
          <cell r="K2730">
            <v>602.39370000000008</v>
          </cell>
          <cell r="L2730">
            <v>55.000000000000007</v>
          </cell>
          <cell r="M2730">
            <v>1</v>
          </cell>
          <cell r="O2730">
            <v>2</v>
          </cell>
        </row>
        <row r="2731">
          <cell r="H2731" t="str">
            <v>[308.2555, 874.5926, 586.5106, 910.6238, 568.5009]</v>
          </cell>
          <cell r="I2731" t="str">
            <v>[216.6329, 74.625, 46.45, 24.0625, 21.0]</v>
          </cell>
          <cell r="J2731" t="str">
            <v>['d19:4+2OH', 'LacCer(d38:5)-2H2O', 'LacCer(d38:5)-Gal-Glc', 'LacCer(d38:5)', 'LacCer(d38:5)-Gal-Glc-H2O']</v>
          </cell>
          <cell r="K2731">
            <v>382.7704</v>
          </cell>
          <cell r="L2731">
            <v>36</v>
          </cell>
          <cell r="M2731">
            <v>0.64</v>
          </cell>
          <cell r="O2731">
            <v>2</v>
          </cell>
        </row>
        <row r="2732">
          <cell r="H2732" t="str">
            <v>[282.2764, 264.2653, 874.5926, 850.6086]</v>
          </cell>
          <cell r="I2732" t="str">
            <v>[259.225, 177.0312, 74.625, 40.0662]</v>
          </cell>
          <cell r="J2732" t="str">
            <v>['d18:1+OH', 'd18:1', 'FMC-5(d34:1)-2H2O', 'FMC-5(d34:1)-HOAc']</v>
          </cell>
          <cell r="K2732">
            <v>550.94740000000002</v>
          </cell>
          <cell r="L2732">
            <v>32.4</v>
          </cell>
          <cell r="M2732">
            <v>0.91</v>
          </cell>
          <cell r="O2732">
            <v>2</v>
          </cell>
        </row>
        <row r="2733">
          <cell r="H2733" t="str">
            <v>[920.7341, 866.6756, 334.2737, 352.2813]</v>
          </cell>
          <cell r="I2733" t="str">
            <v>[519.9054, 119.8929, 44.0, 28.0]</v>
          </cell>
          <cell r="J2733" t="str">
            <v>['HexCer(t48:5)(OH)', 'HexCer(t48:5)(OH)-3H2O', 't21:4+2OH', 't21:4+3OH']</v>
          </cell>
          <cell r="K2733">
            <v>711.79829999999993</v>
          </cell>
          <cell r="L2733">
            <v>36</v>
          </cell>
          <cell r="M2733">
            <v>1</v>
          </cell>
          <cell r="O2733">
            <v>2</v>
          </cell>
        </row>
        <row r="2734">
          <cell r="H2734" t="str">
            <v>[920.7341, 866.6756, 252.2361, 288.2562]</v>
          </cell>
          <cell r="I2734" t="str">
            <v>[519.9054, 119.8929, 35.5568, 25.025]</v>
          </cell>
          <cell r="J2734" t="str">
            <v>['HexCer(t48:5)(OH)', 'HexCer(t48:5)(OH)-3H2O', 't16:1+OH', 't16:1+3OH']</v>
          </cell>
          <cell r="K2734">
            <v>700.38009999999986</v>
          </cell>
          <cell r="L2734">
            <v>32.4</v>
          </cell>
          <cell r="M2734">
            <v>0.98</v>
          </cell>
          <cell r="O2734">
            <v>2</v>
          </cell>
        </row>
        <row r="2735">
          <cell r="H2735" t="str">
            <v>[920.7341, 866.6756, 414.3954, 360.3568]</v>
          </cell>
          <cell r="I2735" t="str">
            <v>[519.9054, 119.8929, 29.45, 21.5]</v>
          </cell>
          <cell r="J2735" t="str">
            <v>['HexCer(t48:5)(OH)', 'HexCer(t48:5)(OH)-3H2O', 't25:1+3OH', 't25:1']</v>
          </cell>
          <cell r="K2735">
            <v>690.74829999999997</v>
          </cell>
          <cell r="L2735">
            <v>28.8</v>
          </cell>
          <cell r="M2735">
            <v>0.97</v>
          </cell>
          <cell r="O2735">
            <v>2</v>
          </cell>
        </row>
        <row r="2736">
          <cell r="H2736" t="str">
            <v>[924.7486, 342.295, 906.7354, 870.7092]</v>
          </cell>
          <cell r="I2736" t="str">
            <v>[34341.3008, 232.45, 97.0673, 31.0]</v>
          </cell>
          <cell r="J2736" t="str">
            <v>['HexCer(t48:3)(OH)', 't20:2+3OH', 'HexCer(t48:3)(OH)-1H2O', 'HexCer(t48:3)(OH)-3H2O']</v>
          </cell>
          <cell r="K2736">
            <v>34701.818099999997</v>
          </cell>
          <cell r="L2736">
            <v>36</v>
          </cell>
          <cell r="M2736">
            <v>1</v>
          </cell>
          <cell r="O2736">
            <v>2</v>
          </cell>
        </row>
        <row r="2737">
          <cell r="H2737" t="str">
            <v>[924.7486, 290.2533, 906.7354, 870.7092]</v>
          </cell>
          <cell r="I2737" t="str">
            <v>[34341.3008, 119.0, 97.0673, 31.0]</v>
          </cell>
          <cell r="J2737" t="str">
            <v>['HexCer(t48:3)(OH)', 't19:3+OH', 'HexCer(t48:3)(OH)-1H2O', 'HexCer(t48:3)(OH)-3H2O']</v>
          </cell>
          <cell r="K2737">
            <v>34588.3681</v>
          </cell>
          <cell r="L2737">
            <v>32.4</v>
          </cell>
          <cell r="M2737">
            <v>1</v>
          </cell>
          <cell r="O2737">
            <v>2</v>
          </cell>
        </row>
        <row r="2738">
          <cell r="H2738" t="str">
            <v>[924.7486, 318.3199, 906.7354, 870.7092]</v>
          </cell>
          <cell r="I2738" t="str">
            <v>[34341.3008, 100.5, 97.0673, 31.0]</v>
          </cell>
          <cell r="J2738" t="str">
            <v>['HexCer(t48:3)(OH)', 't22:1', 'HexCer(t48:3)(OH)-1H2O', 'HexCer(t48:3)(OH)-3H2O']</v>
          </cell>
          <cell r="K2738">
            <v>34569.8681</v>
          </cell>
          <cell r="L2738">
            <v>28.8</v>
          </cell>
          <cell r="M2738">
            <v>1</v>
          </cell>
          <cell r="O2738">
            <v>2</v>
          </cell>
        </row>
        <row r="2739">
          <cell r="H2739" t="str">
            <v>[338.2988, 320.2898, 302.2822, 356.3124, 908.8103]</v>
          </cell>
          <cell r="I2739" t="str">
            <v>[655.858, 619.3198, 97.05, 94.5568, 29.25]</v>
          </cell>
          <cell r="J2739" t="str">
            <v>['t21:2+2OH', 't21:2+OH', 't21:2', 't21:2+3OH', 'Cer(t59:6)(dOH)-1H2O']</v>
          </cell>
          <cell r="K2739">
            <v>1496.0346</v>
          </cell>
          <cell r="L2739">
            <v>62</v>
          </cell>
          <cell r="M2739">
            <v>1</v>
          </cell>
          <cell r="O2739">
            <v>2</v>
          </cell>
        </row>
        <row r="2740">
          <cell r="H2740" t="str">
            <v>[366.3379, 348.3235, 330.3163, 384.342, 908.8103]</v>
          </cell>
          <cell r="I2740" t="str">
            <v>[247.225, 246.4507, 168.0357, 145.0357, 29.25]</v>
          </cell>
          <cell r="J2740" t="str">
            <v>['t23:2+2OH', 't23:2+OH', 't23:2', 't23:2+3OH', 'Cer(t59:6)(dOH)-1H2O']</v>
          </cell>
          <cell r="K2740">
            <v>835.99710000000005</v>
          </cell>
          <cell r="L2740">
            <v>55.8</v>
          </cell>
          <cell r="M2740">
            <v>0.56000000000000005</v>
          </cell>
          <cell r="O2740">
            <v>2</v>
          </cell>
        </row>
        <row r="2741">
          <cell r="H2741" t="str">
            <v>[478.4211, 460.4231, 442.4127, 908.8103]</v>
          </cell>
          <cell r="I2741" t="str">
            <v>[212.9225, 188.8167, 92.25, 29.25]</v>
          </cell>
          <cell r="J2741" t="str">
            <v>['t30:4+3OH', 't30:4+2OH', 't30:4+OH', 'Cer(t59:6)(dOH)-1H2O']</v>
          </cell>
          <cell r="K2741">
            <v>523.23919999999998</v>
          </cell>
          <cell r="L2741">
            <v>35</v>
          </cell>
          <cell r="M2741">
            <v>0.35</v>
          </cell>
          <cell r="O2741">
            <v>2</v>
          </cell>
        </row>
        <row r="2742">
          <cell r="H2742" t="str">
            <v>[308.2595, 290.2475, 978.7489, 936.7652, 960.7458, 816.6843, 834.6851]</v>
          </cell>
          <cell r="I2742" t="str">
            <v>[625.7669, 551.3156, 218.0, 134.3636, 51.125, 36.25, 28.0417]</v>
          </cell>
          <cell r="J2742" t="str">
            <v>['d19:4+2OH', 'd19:4+OH', 'FMC-2(d52:8)-1H2O', 'FMC-2(d52:8)-HOAc', 'FMC-2(d52:8)-2H2O', 'FMC-2(d52:8)-Gal-H2O', 'FMC-2(d52:8)-Gal']</v>
          </cell>
          <cell r="K2742">
            <v>1644.8628000000001</v>
          </cell>
          <cell r="L2742">
            <v>57.6</v>
          </cell>
          <cell r="M2742">
            <v>0.31</v>
          </cell>
          <cell r="O2742">
            <v>2</v>
          </cell>
        </row>
        <row r="2743">
          <cell r="H2743" t="str">
            <v>[292.2622, 978.7489, 936.7652, 310.2731, 960.7458]</v>
          </cell>
          <cell r="I2743" t="str">
            <v>[4752.0542, 218.0, 134.3636, 120.0, 51.125]</v>
          </cell>
          <cell r="J2743" t="str">
            <v>['d19:3+OH', 'FMC-3(d50:7)-1H2O', 'FMC-3(d50:7)-HOAc', 'd19:3+2OH', 'FMC-3(d50:7)-2H2O']</v>
          </cell>
          <cell r="K2743">
            <v>5275.5427999999993</v>
          </cell>
          <cell r="L2743">
            <v>45</v>
          </cell>
          <cell r="M2743">
            <v>1</v>
          </cell>
          <cell r="O2743">
            <v>2</v>
          </cell>
        </row>
        <row r="2744">
          <cell r="H2744" t="str">
            <v>[244.2044, 978.7489, 936.7652, 280.2322, 960.7458, 816.6843, 834.6851]</v>
          </cell>
          <cell r="I2744" t="str">
            <v>[384.4904, 218.0, 134.3636, 102.45, 51.125, 36.25, 28.0417]</v>
          </cell>
          <cell r="J2744" t="str">
            <v>['d17:4', 'FMC-2(d52:8)-1H2O', 'FMC-2(d52:8)-HOAc', 'd17:4+2OH', 'FMC-2(d52:8)-2H2O', 'FMC-2(d52:8)-Gal-H2O', 'FMC-2(d52:8)-Gal']</v>
          </cell>
          <cell r="K2744">
            <v>954.72070000000008</v>
          </cell>
          <cell r="L2744">
            <v>38.4</v>
          </cell>
          <cell r="M2744">
            <v>0.18</v>
          </cell>
          <cell r="O2744">
            <v>2</v>
          </cell>
        </row>
        <row r="2745">
          <cell r="H2745" t="str">
            <v>[1002.6869, 290.2493, 984.6673, 678.5809]</v>
          </cell>
          <cell r="I2745" t="str">
            <v>[46887.7578, 160.2663, 112.3472, 88.3472]</v>
          </cell>
          <cell r="J2745" t="str">
            <v>['LacCer(d45:8)', 'd19:4+OH', 'LacCer(d45:8)-1H2O', 'LacCer(d45:8)-Gal-Glc']</v>
          </cell>
          <cell r="K2745">
            <v>47248.718500000003</v>
          </cell>
          <cell r="L2745">
            <v>36</v>
          </cell>
          <cell r="M2745">
            <v>1</v>
          </cell>
          <cell r="O2745">
            <v>2</v>
          </cell>
        </row>
        <row r="2746">
          <cell r="H2746" t="str">
            <v>[1002.6869, 426.4172, 984.6673, 678.5809]</v>
          </cell>
          <cell r="I2746" t="str">
            <v>[46887.7578, 149.8929, 112.3472, 88.3472]</v>
          </cell>
          <cell r="J2746" t="str">
            <v>['LacCer(d45:8)', 'd30:4', 'LacCer(d45:8)-1H2O', 'LacCer(d45:8)-Gal-Glc']</v>
          </cell>
          <cell r="K2746">
            <v>47238.345099999991</v>
          </cell>
          <cell r="L2746">
            <v>32.4</v>
          </cell>
          <cell r="M2746">
            <v>1</v>
          </cell>
          <cell r="O2746">
            <v>2</v>
          </cell>
        </row>
        <row r="2747">
          <cell r="H2747" t="str">
            <v>[1002.6869, 984.6673, 678.5809, 234.1873, 252.1944]</v>
          </cell>
          <cell r="I2747" t="str">
            <v>[46887.7578, 112.3472, 88.3472, 79.5568, 42.0833]</v>
          </cell>
          <cell r="J2747" t="str">
            <v>['LacCer(d45:8)', 'LacCer(d45:8)-1H2O', 'LacCer(d45:8)-Gal-Glc', 'd15:4+OH', 'd15:4+2OH']</v>
          </cell>
          <cell r="K2747">
            <v>47210.092299999989</v>
          </cell>
          <cell r="L2747">
            <v>31.5</v>
          </cell>
          <cell r="M2747">
            <v>1</v>
          </cell>
          <cell r="O2747">
            <v>2</v>
          </cell>
        </row>
        <row r="2748">
          <cell r="H2748" t="str">
            <v>[1140.99, 376.3599, 394.3706, 358.3397, 1122.9708]</v>
          </cell>
          <cell r="I2748" t="str">
            <v>[770.3425, 126.0312, 107.0, 56.25, 27.0]</v>
          </cell>
          <cell r="J2748" t="str">
            <v>['HexCer(d65:6)(OH)', 'd25:3+OH', 'd25:3+2OH', 'd25:3', 'HexCer(d65:6)(OH)-1H2O']</v>
          </cell>
          <cell r="K2748">
            <v>1086.6237000000001</v>
          </cell>
          <cell r="L2748">
            <v>39.200000000000003</v>
          </cell>
          <cell r="M2748">
            <v>0.96</v>
          </cell>
          <cell r="O2748">
            <v>2</v>
          </cell>
        </row>
        <row r="2749">
          <cell r="H2749" t="str">
            <v>[1140.99, 342.3072, 324.2889, 1122.9708]</v>
          </cell>
          <cell r="I2749" t="str">
            <v>[770.3425, 187.875, 142.025, 27.0]</v>
          </cell>
          <cell r="J2749" t="str">
            <v>['HexCer(t65:6)', 't20:2+3OH', 't20:2+2OH', 'HexCer(t65:6)-1H2O']</v>
          </cell>
          <cell r="K2749">
            <v>1127.2425000000001</v>
          </cell>
          <cell r="L2749">
            <v>36</v>
          </cell>
          <cell r="M2749">
            <v>1</v>
          </cell>
          <cell r="O2749">
            <v>2</v>
          </cell>
        </row>
        <row r="2750">
          <cell r="H2750" t="str">
            <v>[1140.99, 430.4057, 448.42, 1122.9708]</v>
          </cell>
          <cell r="I2750" t="str">
            <v>[770.3425, 186.75, 112.05, 27.0]</v>
          </cell>
          <cell r="J2750" t="str">
            <v>['HexCer(d65:6)(OH)', 'd29:4+OH', 'd29:4+2OH', 'HexCer(d65:6)(OH)-1H2O']</v>
          </cell>
          <cell r="K2750">
            <v>1096.1424999999999</v>
          </cell>
          <cell r="L2750">
            <v>35.200000000000003</v>
          </cell>
          <cell r="M2750">
            <v>0.97</v>
          </cell>
          <cell r="O2750">
            <v>2</v>
          </cell>
        </row>
        <row r="2751">
          <cell r="H2751" t="str">
            <v>[380.3508, 362.3371, 246.2403, 228.2305]</v>
          </cell>
          <cell r="I2751" t="str">
            <v>[550.7348, 195.3611, 152.9263, 63.625]</v>
          </cell>
          <cell r="J2751" t="str">
            <v>['Cer(d24:1)-1H2O', 'Cer(d24:1)-2H2O', 'd14:0+2OH', 'd14:0+OH']</v>
          </cell>
          <cell r="K2751">
            <v>962.64719999999988</v>
          </cell>
          <cell r="L2751">
            <v>67</v>
          </cell>
          <cell r="M2751">
            <v>1</v>
          </cell>
          <cell r="O2751">
            <v>3</v>
          </cell>
        </row>
        <row r="2752">
          <cell r="H2752" t="str">
            <v>[380.3508, 362.3371, 208.2049]</v>
          </cell>
          <cell r="I2752" t="str">
            <v>[550.7348, 195.3611, 169.0]</v>
          </cell>
          <cell r="J2752" t="str">
            <v>['Cer(d24:1)-1H2O', 'Cer(d24:1)-2H2O', 'd14:1']</v>
          </cell>
          <cell r="K2752">
            <v>915.09589999999992</v>
          </cell>
          <cell r="L2752">
            <v>45</v>
          </cell>
          <cell r="M2752">
            <v>0.95</v>
          </cell>
          <cell r="O2752">
            <v>3</v>
          </cell>
        </row>
        <row r="2753">
          <cell r="H2753" t="str">
            <v>[380.3508, 362.3371]</v>
          </cell>
          <cell r="I2753" t="str">
            <v>[550.7348, 195.3611]</v>
          </cell>
          <cell r="J2753" t="str">
            <v>['So(t24:2)-1H2O', 'So(t24:2)-2H2O']</v>
          </cell>
          <cell r="K2753">
            <v>746.09589999999992</v>
          </cell>
          <cell r="L2753">
            <v>40</v>
          </cell>
          <cell r="M2753">
            <v>0.78</v>
          </cell>
          <cell r="O2753">
            <v>3</v>
          </cell>
        </row>
        <row r="2754">
          <cell r="H2754" t="str">
            <v>[412.3268, 394.3178, 216.1743, 234.1893]</v>
          </cell>
          <cell r="I2754" t="str">
            <v>[688.4326, 265.0769, 124.5, 112.58]</v>
          </cell>
          <cell r="J2754" t="str">
            <v>['Cer(d27:6)-1H2O', 'Cer(d27:6)-2H2O', 'd15:4', 'd15:4+OH']</v>
          </cell>
          <cell r="K2754">
            <v>1190.5895</v>
          </cell>
          <cell r="L2754">
            <v>67</v>
          </cell>
          <cell r="M2754">
            <v>1</v>
          </cell>
          <cell r="O2754">
            <v>3</v>
          </cell>
        </row>
        <row r="2755">
          <cell r="H2755" t="str">
            <v>[412.3268, 394.3178, 240.1972, 204.1748]</v>
          </cell>
          <cell r="I2755" t="str">
            <v>[688.4326, 265.0769, 116.2, 24.375]</v>
          </cell>
          <cell r="J2755" t="str">
            <v>['Cer(d27:6)-1H2O', 'Cer(d27:6)-2H2O', 'd14:3+2OH', 'd14:3']</v>
          </cell>
          <cell r="K2755">
            <v>1094.0844999999999</v>
          </cell>
          <cell r="L2755">
            <v>60.3</v>
          </cell>
          <cell r="M2755">
            <v>0.92</v>
          </cell>
          <cell r="O2755">
            <v>3</v>
          </cell>
        </row>
        <row r="2756">
          <cell r="H2756" t="str">
            <v>[412.3268, 394.3178, 238.1819]</v>
          </cell>
          <cell r="I2756" t="str">
            <v>[688.4326, 265.0769, 53.6806]</v>
          </cell>
          <cell r="J2756" t="str">
            <v>['Cer(d27:6)-1H2O', 'Cer(d27:6)-2H2O', 'd14:4+2OH']</v>
          </cell>
          <cell r="K2756">
            <v>1007.1901</v>
          </cell>
          <cell r="L2756">
            <v>40</v>
          </cell>
          <cell r="M2756">
            <v>0.85</v>
          </cell>
          <cell r="O2756">
            <v>3</v>
          </cell>
        </row>
        <row r="2757">
          <cell r="H2757" t="str">
            <v>[252.2702, 270.276, 422.402, 404.3846]</v>
          </cell>
          <cell r="I2757" t="str">
            <v>[655.9801, 405.6123, 285.6945, 27.0]</v>
          </cell>
          <cell r="J2757" t="str">
            <v>['d17:0', 'd17:0+OH', 'Cer(d27:1)-1H2O', 'Cer(d27:1)-2H2O']</v>
          </cell>
          <cell r="K2757">
            <v>1374.2869000000001</v>
          </cell>
          <cell r="L2757">
            <v>67</v>
          </cell>
          <cell r="M2757">
            <v>1</v>
          </cell>
          <cell r="O2757">
            <v>3</v>
          </cell>
        </row>
        <row r="2758">
          <cell r="H2758" t="str">
            <v>[422.402, 222.2241, 404.3846, 240.2309]</v>
          </cell>
          <cell r="I2758" t="str">
            <v>[285.6945, 138.05, 27.0, 24.0833]</v>
          </cell>
          <cell r="J2758" t="str">
            <v>['Cer(d27:1)-1H2O', 'd15:1', 'Cer(d27:1)-2H2O', 'd15:1+OH']</v>
          </cell>
          <cell r="K2758">
            <v>474.82780000000002</v>
          </cell>
          <cell r="L2758">
            <v>60.3</v>
          </cell>
          <cell r="M2758">
            <v>0.35</v>
          </cell>
          <cell r="O2758">
            <v>3</v>
          </cell>
        </row>
        <row r="2759">
          <cell r="H2759" t="str">
            <v>[422.402, 210.2194, 404.3846]</v>
          </cell>
          <cell r="I2759" t="str">
            <v>[285.6945, 132.3603, 27.0]</v>
          </cell>
          <cell r="J2759" t="str">
            <v>['Cer(d27:1)-1H2O', 'd14:0', 'Cer(d27:1)-2H2O']</v>
          </cell>
          <cell r="K2759">
            <v>445.0548</v>
          </cell>
          <cell r="L2759">
            <v>40</v>
          </cell>
          <cell r="M2759">
            <v>0.32</v>
          </cell>
          <cell r="O2759">
            <v>3</v>
          </cell>
        </row>
        <row r="2760">
          <cell r="H2760" t="str">
            <v>[222.1842, 240.1985, 204.1738, 464.3829]</v>
          </cell>
          <cell r="I2760" t="str">
            <v>[688.2597, 199.1653, 114.9205, 54.25]</v>
          </cell>
          <cell r="J2760" t="str">
            <v>['t14:2+OH', 't14:2+2OH', 't14:2', 'Cer(t28:2)(dOH)-2H2O']</v>
          </cell>
          <cell r="K2760">
            <v>1056.5954999999999</v>
          </cell>
          <cell r="L2760">
            <v>50</v>
          </cell>
          <cell r="M2760">
            <v>1</v>
          </cell>
          <cell r="O2760">
            <v>3</v>
          </cell>
        </row>
        <row r="2761">
          <cell r="H2761" t="str">
            <v>[264.2709, 282.2769, 318.3016, 464.3829]</v>
          </cell>
          <cell r="I2761" t="str">
            <v>[121.0239, 105.2426, 65.25, 54.25]</v>
          </cell>
          <cell r="J2761" t="str">
            <v>['t18:0', 't18:0+OH', 't18:0+3OH', 'Cer(t28:2)(dOH)-2H2O']</v>
          </cell>
          <cell r="K2761">
            <v>345.76650000000001</v>
          </cell>
          <cell r="L2761">
            <v>45</v>
          </cell>
          <cell r="M2761">
            <v>0.33</v>
          </cell>
          <cell r="O2761">
            <v>3</v>
          </cell>
        </row>
        <row r="2762">
          <cell r="H2762" t="str">
            <v>[296.2614, 464.3829, 314.2652]</v>
          </cell>
          <cell r="I2762" t="str">
            <v>[152.2978, 54.25, 28.25]</v>
          </cell>
          <cell r="J2762" t="str">
            <v>['t18:2+2OH', 'Cer(t28:2)(dOH)-2H2O', 't18:2+3OH']</v>
          </cell>
          <cell r="K2762">
            <v>234.7978</v>
          </cell>
          <cell r="L2762">
            <v>30.4</v>
          </cell>
          <cell r="M2762">
            <v>0.22</v>
          </cell>
          <cell r="O2762">
            <v>3</v>
          </cell>
        </row>
        <row r="2763">
          <cell r="H2763" t="str">
            <v>[484.367, 436.3782, 204.1716, 222.1835, 240.1957, 466.3571]</v>
          </cell>
          <cell r="I2763" t="str">
            <v>[365.8581, 190.1408, 161.2727, 127.6806, 52.7788, 24.75]</v>
          </cell>
          <cell r="J2763" t="str">
            <v>['Cer(t27:2)(tOH)-1H2O', 'Cer(t27:2)-1H2O', 't14:2', 't14:2+OH', 't14:2+2OH', 'Cer(t27:2)(tOH)-2H2O']</v>
          </cell>
          <cell r="K2763">
            <v>922.48100000000011</v>
          </cell>
          <cell r="L2763">
            <v>67.5</v>
          </cell>
          <cell r="M2763">
            <v>0.86</v>
          </cell>
          <cell r="O2763">
            <v>3</v>
          </cell>
        </row>
        <row r="2764">
          <cell r="H2764" t="str">
            <v>[484.367, 268.26, 436.3782, 250.2527, 466.3571]</v>
          </cell>
          <cell r="I2764" t="str">
            <v>[365.8581, 332.8947, 190.1408, 162.5956, 24.75]</v>
          </cell>
          <cell r="J2764" t="str">
            <v>['Cer(t27:2)(tOH)-1H2O', 't17:0+OH', 'Cer(t27:2)-1H2O', 't17:0', 'Cer(t27:2)(tOH)-2H2O']</v>
          </cell>
          <cell r="K2764">
            <v>1076.2392</v>
          </cell>
          <cell r="L2764">
            <v>62</v>
          </cell>
          <cell r="M2764">
            <v>1</v>
          </cell>
          <cell r="O2764">
            <v>3</v>
          </cell>
        </row>
        <row r="2765">
          <cell r="H2765" t="str">
            <v>[484.367, 436.3782, 300.2498, 246.2259, 264.231, 466.3571]</v>
          </cell>
          <cell r="I2765" t="str">
            <v>[365.8581, 190.1408, 63.5, 59.0, 46.1607, 24.75]</v>
          </cell>
          <cell r="J2765" t="str">
            <v>['Cer(t27:2)(tOH)-1H2O', 'Cer(t27:2)-1H2O', 't17:2+3OH', 't17:2', 't17:2+OH', 'Cer(t27:2)(tOH)-2H2O']</v>
          </cell>
          <cell r="K2765">
            <v>749.40960000000007</v>
          </cell>
          <cell r="L2765">
            <v>52.5</v>
          </cell>
          <cell r="M2765">
            <v>0.7</v>
          </cell>
          <cell r="O2765">
            <v>3</v>
          </cell>
        </row>
        <row r="2766">
          <cell r="H2766" t="str">
            <v>[264.2685, 282.2793, 516.4772, 300.288]</v>
          </cell>
          <cell r="I2766" t="str">
            <v>[19928.3652, 7816.7319, 1607.0431, 224.7202]</v>
          </cell>
          <cell r="J2766" t="str">
            <v>['d18:1', 'd18:1+OH', 'Cer(d34:3)-1H2O', 'd18:1+2OH']</v>
          </cell>
          <cell r="K2766">
            <v>29576.860400000001</v>
          </cell>
          <cell r="L2766">
            <v>67</v>
          </cell>
          <cell r="M2766">
            <v>1</v>
          </cell>
          <cell r="O2766">
            <v>3</v>
          </cell>
        </row>
        <row r="2767">
          <cell r="H2767" t="str">
            <v>[272.2571, 516.4772, 236.2371, 254.2514]</v>
          </cell>
          <cell r="I2767" t="str">
            <v>[2315.8533, 1607.0431, 937.2982, 209.4083]</v>
          </cell>
          <cell r="J2767" t="str">
            <v>['d16:1+2OH', 'Cer(d34:3)-1H2O', 'd16:1', 'd16:1+OH']</v>
          </cell>
          <cell r="K2767">
            <v>5069.6029000000008</v>
          </cell>
          <cell r="L2767">
            <v>53.6</v>
          </cell>
          <cell r="M2767">
            <v>0.17</v>
          </cell>
          <cell r="O2767">
            <v>3</v>
          </cell>
        </row>
        <row r="2768">
          <cell r="H2768" t="str">
            <v>[206.1901, 516.4772, 224.2011]</v>
          </cell>
          <cell r="I2768" t="str">
            <v>[8324.9385, 1607.0431, 213.8897]</v>
          </cell>
          <cell r="J2768" t="str">
            <v>['d14:2', 'Cer(d34:3)-1H2O', 'd14:2+OH']</v>
          </cell>
          <cell r="K2768">
            <v>10145.871300000001</v>
          </cell>
          <cell r="L2768">
            <v>45</v>
          </cell>
          <cell r="M2768">
            <v>0.34</v>
          </cell>
          <cell r="O2768">
            <v>3</v>
          </cell>
        </row>
        <row r="2769">
          <cell r="H2769" t="str">
            <v>[276.2683, 528.4777, 510.4664, 294.2788, 312.296]</v>
          </cell>
          <cell r="I2769" t="str">
            <v>[103546.3359, 50670.4141, 30740.2656, 15724.8135, 93.5]</v>
          </cell>
          <cell r="J2769" t="str">
            <v>['d19:2', 'Cer(d35:4)-1H2O', 'Cer(d35:4)-2H2O', 'd19:2+OH', 'd19:2+2OH']</v>
          </cell>
          <cell r="K2769">
            <v>200775.3291</v>
          </cell>
          <cell r="L2769">
            <v>83</v>
          </cell>
          <cell r="M2769">
            <v>1</v>
          </cell>
          <cell r="O2769">
            <v>3</v>
          </cell>
        </row>
        <row r="2770">
          <cell r="H2770" t="str">
            <v>[252.2318, 528.4777, 510.4664, 270.2434, 234.2206]</v>
          </cell>
          <cell r="I2770" t="str">
            <v>[98847.7578, 50670.4141, 30740.2656, 1719.286, 1099.4949]</v>
          </cell>
          <cell r="J2770" t="str">
            <v>['d16:2+OH', 'Cer(d35:4)-1H2O', 'Cer(d35:4)-2H2O', 'd16:2+2OH', 'd16:2']</v>
          </cell>
          <cell r="K2770">
            <v>183077.21840000001</v>
          </cell>
          <cell r="L2770">
            <v>74.7</v>
          </cell>
          <cell r="M2770">
            <v>0.91</v>
          </cell>
          <cell r="O2770">
            <v>3</v>
          </cell>
        </row>
        <row r="2771">
          <cell r="H2771" t="str">
            <v>[528.4777, 510.4664, 318.279, 300.2683, 336.2891]</v>
          </cell>
          <cell r="I2771" t="str">
            <v>[50670.4141, 30740.2656, 5479.894, 923.8593, 675.6735]</v>
          </cell>
          <cell r="J2771" t="str">
            <v>['Cer(d35:4)-1H2O', 'Cer(d35:4)-2H2O', 'd21:4+OH', 'd21:4', 'd21:4+2OH']</v>
          </cell>
          <cell r="K2771">
            <v>88490.106500000009</v>
          </cell>
          <cell r="L2771">
            <v>66.399999999999991</v>
          </cell>
          <cell r="M2771">
            <v>0.44</v>
          </cell>
          <cell r="O2771">
            <v>3</v>
          </cell>
        </row>
        <row r="2772">
          <cell r="H2772" t="str">
            <v>[256.261, 538.525, 274.2724]</v>
          </cell>
          <cell r="I2772" t="str">
            <v>[1618.8051, 133.25, 21.375]</v>
          </cell>
          <cell r="J2772" t="str">
            <v>['d16:0+OH', 'Cer(d34:0)(2OH)-1H2O', 'd16:0+2OH']</v>
          </cell>
          <cell r="K2772">
            <v>1773.4301</v>
          </cell>
          <cell r="L2772">
            <v>50</v>
          </cell>
          <cell r="M2772">
            <v>1</v>
          </cell>
          <cell r="O2772">
            <v>3</v>
          </cell>
        </row>
        <row r="2773">
          <cell r="H2773" t="str">
            <v>[302.3043, 538.525, 284.2949]</v>
          </cell>
          <cell r="I2773" t="str">
            <v>[143.7961, 133.25, 22.5]</v>
          </cell>
          <cell r="J2773" t="str">
            <v>['d18:0+2OH', 'Cer(d34:0)(2OH)-1H2O', 'd18:0+OH']</v>
          </cell>
          <cell r="K2773">
            <v>299.54610000000002</v>
          </cell>
          <cell r="L2773">
            <v>35</v>
          </cell>
          <cell r="M2773">
            <v>0.17</v>
          </cell>
          <cell r="O2773">
            <v>3</v>
          </cell>
        </row>
        <row r="2774">
          <cell r="H2774" t="str">
            <v>[300.2892, 318.3037, 538.525]</v>
          </cell>
          <cell r="I2774" t="str">
            <v>[574.2111, 177.3257, 133.25]</v>
          </cell>
          <cell r="J2774" t="str">
            <v>['t18:0+2OH', 't18:0+3OH', 'Cer(t34:0)-1H2O']</v>
          </cell>
          <cell r="K2774">
            <v>884.78679999999997</v>
          </cell>
          <cell r="L2774">
            <v>34.200000000000003</v>
          </cell>
          <cell r="M2774">
            <v>0.5</v>
          </cell>
          <cell r="O2774">
            <v>3</v>
          </cell>
        </row>
        <row r="2775">
          <cell r="H2775" t="str">
            <v>[280.2646, 262.2536, 298.2743, 550.4433, 316.2811]</v>
          </cell>
          <cell r="I2775" t="str">
            <v>[1143.4298, 989.3674, 504.989, 245.4491, 137.7202]</v>
          </cell>
          <cell r="J2775" t="str">
            <v>['t18:1+OH', 't18:1', 't18:1+2OH', 'Cer(t33:3)(dOH)-1H2O', 't18:1+3OH']</v>
          </cell>
          <cell r="K2775">
            <v>3020.9555</v>
          </cell>
          <cell r="L2775">
            <v>55.8</v>
          </cell>
          <cell r="M2775">
            <v>0.04</v>
          </cell>
          <cell r="O2775">
            <v>3</v>
          </cell>
        </row>
        <row r="2776">
          <cell r="H2776" t="str">
            <v>[368.3523, 550.4433, 350.3441]</v>
          </cell>
          <cell r="I2776" t="str">
            <v>[76919.3359, 245.4491, 63.25]</v>
          </cell>
          <cell r="J2776" t="str">
            <v>['t23:1+2OH', 'Cer(t33:3)(dOH)-1H2O', 't23:1+OH']</v>
          </cell>
          <cell r="K2776">
            <v>77228.035000000003</v>
          </cell>
          <cell r="L2776">
            <v>38</v>
          </cell>
          <cell r="M2776">
            <v>1</v>
          </cell>
          <cell r="O2776">
            <v>3</v>
          </cell>
        </row>
        <row r="2777">
          <cell r="H2777" t="str">
            <v>[328.3226, 550.4433, 310.3064]</v>
          </cell>
          <cell r="I2777" t="str">
            <v>[2593.033, 245.4491, 31.125]</v>
          </cell>
          <cell r="J2777" t="str">
            <v>['t20:0+2OH', 'Cer(t33:3)(dOH)-1H2O', 't20:0+OH']</v>
          </cell>
          <cell r="K2777">
            <v>2869.6071000000002</v>
          </cell>
          <cell r="L2777">
            <v>30.4</v>
          </cell>
          <cell r="M2777">
            <v>0.04</v>
          </cell>
          <cell r="O2777">
            <v>3</v>
          </cell>
        </row>
        <row r="2778">
          <cell r="H2778" t="str">
            <v>[276.268, 556.507, 294.2776, 538.494, 312.2928]</v>
          </cell>
          <cell r="I2778" t="str">
            <v>[4499.5884, 2186.4695, 1304.2944, 1149.2142, 24.25]</v>
          </cell>
          <cell r="J2778" t="str">
            <v>['d19:2', 'Cer(d37:4)-1H2O', 'd19:2+OH', 'Cer(d37:4)-2H2O', 'd19:2+2OH']</v>
          </cell>
          <cell r="K2778">
            <v>9163.816499999999</v>
          </cell>
          <cell r="L2778">
            <v>83</v>
          </cell>
          <cell r="M2778">
            <v>1</v>
          </cell>
          <cell r="O2778">
            <v>3</v>
          </cell>
        </row>
        <row r="2779">
          <cell r="H2779" t="str">
            <v>[280.264, 556.507, 538.494, 262.2501, 298.2684]</v>
          </cell>
          <cell r="I2779" t="str">
            <v>[2483.5271, 2186.4695, 1149.2142, 100.4808, 43.0321]</v>
          </cell>
          <cell r="J2779" t="str">
            <v>['d18:2+OH', 'Cer(d37:4)-1H2O', 'Cer(d37:4)-2H2O', 'd18:2', 'd18:2+2OH']</v>
          </cell>
          <cell r="K2779">
            <v>5962.7237000000014</v>
          </cell>
          <cell r="L2779">
            <v>74.7</v>
          </cell>
          <cell r="M2779">
            <v>0.65</v>
          </cell>
          <cell r="O2779">
            <v>3</v>
          </cell>
        </row>
        <row r="2780">
          <cell r="H2780" t="str">
            <v>[556.507, 538.494, 264.2684, 282.2766, 300.2902]</v>
          </cell>
          <cell r="I2780" t="str">
            <v>[2186.4695, 1149.2142, 428.4912, 275.375, 221.0403]</v>
          </cell>
          <cell r="J2780" t="str">
            <v>['Cer(d37:4)-1H2O', 'Cer(d37:4)-2H2O', 'd18:1', 'd18:1+OH', 'd18:1+2OH']</v>
          </cell>
          <cell r="K2780">
            <v>4260.5901999999996</v>
          </cell>
          <cell r="L2780">
            <v>66.399999999999991</v>
          </cell>
          <cell r="M2780">
            <v>0.46</v>
          </cell>
          <cell r="O2780">
            <v>3</v>
          </cell>
        </row>
        <row r="2781">
          <cell r="H2781" t="str">
            <v>[561.4781, 543.4714, 184.0719]</v>
          </cell>
          <cell r="I2781" t="str">
            <v>[345.5404, 217.0, 77.0865]</v>
          </cell>
          <cell r="J2781" t="str">
            <v>['Lyso-SM(d26:0)-1H2O', 'Lyso-SM(d26:0)-2H2O', '[phosphocholine+H]+']</v>
          </cell>
          <cell r="K2781">
            <v>639.62689999999998</v>
          </cell>
          <cell r="L2781">
            <v>43</v>
          </cell>
          <cell r="M2781">
            <v>1</v>
          </cell>
          <cell r="O2781">
            <v>3</v>
          </cell>
        </row>
        <row r="2782">
          <cell r="H2782" t="str">
            <v>[580.5296, 280.2634, 262.2529, 562.5202, 298.2739, 316.2837, 544.507]</v>
          </cell>
          <cell r="I2782" t="str">
            <v>[71888.8828, 23146.4688, 15700.9551, 12618.1592, 10915.625, 2786.8936, 2463.1155]</v>
          </cell>
          <cell r="J2782" t="str">
            <v>['Cer(t36:1)(2OH)-1H2O', 't18:1+OH', 't18:1', 'Cer(t36:1)(2OH)-2H2O', 't18:1+2OH', 't18:1+3OH', 'Cer(t36:1)(2OH)-3H2O']</v>
          </cell>
          <cell r="K2782">
            <v>139520.1</v>
          </cell>
          <cell r="L2782">
            <v>88</v>
          </cell>
          <cell r="M2782">
            <v>1</v>
          </cell>
          <cell r="O2782">
            <v>3</v>
          </cell>
        </row>
        <row r="2783">
          <cell r="H2783" t="str">
            <v>[580.5296, 562.5202, 300.2894, 544.507, 282.279, 264.2673, 318.3018]</v>
          </cell>
          <cell r="I2783" t="str">
            <v>[71888.8828, 12618.1592, 6962.042, 2463.1155, 1198.8406, 507.949, 112.625]</v>
          </cell>
          <cell r="J2783" t="str">
            <v>['Cer(t36:1)(2OH)-1H2O', 'Cer(t36:1)(2OH)-2H2O', 't18:0+2OH', 'Cer(t36:1)(2OH)-3H2O', 't18:0+OH', 't18:0', 't18:0+3OH']</v>
          </cell>
          <cell r="K2783">
            <v>95751.614099999992</v>
          </cell>
          <cell r="L2783">
            <v>79.2</v>
          </cell>
          <cell r="M2783">
            <v>0.69</v>
          </cell>
          <cell r="O2783">
            <v>3</v>
          </cell>
        </row>
        <row r="2784">
          <cell r="H2784" t="str">
            <v>[580.5296, 562.5202, 300.2894, 282.279, 264.2673]</v>
          </cell>
          <cell r="I2784" t="str">
            <v>[71888.8828, 12618.1592, 6962.042, 1198.8406, 507.949]</v>
          </cell>
          <cell r="J2784" t="str">
            <v>['Cer(d36:1)(dOH)-1H2O', 'Cer(d36:1)(dOH)-2H2O', 'd18:1+2OH', 'd18:1+OH', 'd18:1']</v>
          </cell>
          <cell r="K2784">
            <v>93175.873599999992</v>
          </cell>
          <cell r="L2784">
            <v>66.399999999999991</v>
          </cell>
          <cell r="M2784">
            <v>0.67</v>
          </cell>
          <cell r="O2784">
            <v>3</v>
          </cell>
        </row>
        <row r="2785">
          <cell r="H2785" t="str">
            <v>[582.5448, 282.2792, 300.2902, 564.5371, 264.2688, 318.3047, 546.5187]</v>
          </cell>
          <cell r="I2785" t="str">
            <v>[4054.1885, 2938.4812, 1444.314, 1354.9022, 1052.7042, 764.764, 210.6377]</v>
          </cell>
          <cell r="J2785" t="str">
            <v>['Cer(t36:0)(2OH)-1H2O', 't18:0+OH', 't18:0+2OH', 'Cer(t36:0)(2OH)-2H2O', 't18:0', 't18:0+3OH', 'Cer(t36:0)(2OH)-3H2O']</v>
          </cell>
          <cell r="K2785">
            <v>11819.9918</v>
          </cell>
          <cell r="L2785">
            <v>88</v>
          </cell>
          <cell r="M2785">
            <v>1</v>
          </cell>
          <cell r="O2785">
            <v>3</v>
          </cell>
        </row>
        <row r="2786">
          <cell r="H2786" t="str">
            <v>[582.5448, 564.5371, 226.2169, 546.5187, 208.205, 244.2321, 262.236]</v>
          </cell>
          <cell r="I2786" t="str">
            <v>[4054.1885, 1354.9022, 483.0436, 210.6377, 184.5208, 148.4712, 44.025]</v>
          </cell>
          <cell r="J2786" t="str">
            <v>['Cer(t36:0)(2OH)-1H2O', 'Cer(t36:0)(2OH)-2H2O', 't14:0+OH', 'Cer(t36:0)(2OH)-3H2O', 't14:0', 't14:0+2OH', 't14:0+3OH']</v>
          </cell>
          <cell r="K2786">
            <v>6479.7890000000007</v>
          </cell>
          <cell r="L2786">
            <v>79.2</v>
          </cell>
          <cell r="M2786">
            <v>0.55000000000000004</v>
          </cell>
          <cell r="O2786">
            <v>3</v>
          </cell>
        </row>
        <row r="2787">
          <cell r="H2787" t="str">
            <v>[582.5448, 564.5371, 252.2687, 270.2807]</v>
          </cell>
          <cell r="I2787" t="str">
            <v>[4054.1885, 1354.9022, 443.9433, 419.5309]</v>
          </cell>
          <cell r="J2787" t="str">
            <v>['Cer(d36:0)(dOH)-1H2O', 'Cer(d36:0)(dOH)-2H2O', 'd17:0', 'd17:0+OH']</v>
          </cell>
          <cell r="K2787">
            <v>6272.5649000000003</v>
          </cell>
          <cell r="L2787">
            <v>53.6</v>
          </cell>
          <cell r="M2787">
            <v>0.53</v>
          </cell>
          <cell r="O2787">
            <v>3</v>
          </cell>
        </row>
        <row r="2788">
          <cell r="H2788" t="str">
            <v>[246.226, 282.2455, 264.2358]</v>
          </cell>
          <cell r="I2788" t="str">
            <v>[328.9263, 54.8, 37.0625]</v>
          </cell>
          <cell r="J2788" t="str">
            <v>['d17:3', 'd17:3+2OH', 'd17:3+OH']</v>
          </cell>
          <cell r="K2788">
            <v>420.78879999999998</v>
          </cell>
          <cell r="L2788">
            <v>50</v>
          </cell>
          <cell r="M2788">
            <v>1</v>
          </cell>
          <cell r="O2788">
            <v>3</v>
          </cell>
        </row>
        <row r="2789">
          <cell r="H2789" t="str">
            <v>[608.5565, 262.2555, 280.2641, 298.2734, 590.5434, 572.5362, 316.2879]</v>
          </cell>
          <cell r="I2789" t="str">
            <v>[3744.759, 1253.3865, 1143.8231, 1053.2631, 745.4615, 309.7399, 200.45]</v>
          </cell>
          <cell r="J2789" t="str">
            <v>['Cer(t38:1)(2OH)-1H2O', 't18:1', 't18:1+OH', 't18:1+2OH', 'Cer(t38:1)(2OH)-2H2O', 'Cer(t38:1)(2OH)-3H2O', 't18:1+3OH']</v>
          </cell>
          <cell r="K2789">
            <v>8450.8831000000009</v>
          </cell>
          <cell r="L2789">
            <v>88</v>
          </cell>
          <cell r="M2789">
            <v>1</v>
          </cell>
          <cell r="O2789">
            <v>3</v>
          </cell>
        </row>
        <row r="2790">
          <cell r="H2790" t="str">
            <v>[608.5565, 590.5434, 328.3215, 572.5362, 310.3089]</v>
          </cell>
          <cell r="I2790" t="str">
            <v>[3744.759, 745.4615, 373.1416, 309.7399, 277.2426]</v>
          </cell>
          <cell r="J2790" t="str">
            <v>['Cer(t38:1)(2OH)-1H2O', 'Cer(t38:1)(2OH)-2H2O', 't20:0+2OH', 'Cer(t38:1)(2OH)-3H2O', 't20:0+OH']</v>
          </cell>
          <cell r="K2790">
            <v>5450.3445999999994</v>
          </cell>
          <cell r="L2790">
            <v>55.8</v>
          </cell>
          <cell r="M2790">
            <v>0.64</v>
          </cell>
          <cell r="O2790">
            <v>3</v>
          </cell>
        </row>
        <row r="2791">
          <cell r="H2791" t="str">
            <v>[608.5565, 590.5434, 572.5362, 264.2689, 300.2878, 282.2791]</v>
          </cell>
          <cell r="I2791" t="str">
            <v>[3744.759, 745.4615, 309.7399, 177.375, 162.0, 98.2966]</v>
          </cell>
          <cell r="J2791" t="str">
            <v>['Cer(t38:1)(2OH)-1H2O', 'Cer(t38:1)(2OH)-2H2O', 'Cer(t38:1)(2OH)-3H2O', 't18:0', 't18:0+2OH', 't18:0+OH']</v>
          </cell>
          <cell r="K2791">
            <v>5237.6319999999996</v>
          </cell>
          <cell r="L2791">
            <v>52.5</v>
          </cell>
          <cell r="M2791">
            <v>0.62</v>
          </cell>
          <cell r="O2791">
            <v>3</v>
          </cell>
        </row>
        <row r="2792">
          <cell r="H2792" t="str">
            <v>[642.5411, 624.5204, 312.3323, 294.312]</v>
          </cell>
          <cell r="I2792" t="str">
            <v>[790.3776, 197.0, 160.7961, 28.125]</v>
          </cell>
          <cell r="J2792" t="str">
            <v>['HexCer(m31:1)', 'HexCer(m31:1)-1H2O', 'm20:1+OH', 'm20:1']</v>
          </cell>
          <cell r="K2792">
            <v>1176.2987000000001</v>
          </cell>
          <cell r="L2792">
            <v>51.3</v>
          </cell>
          <cell r="M2792">
            <v>0.68</v>
          </cell>
          <cell r="O2792">
            <v>3</v>
          </cell>
        </row>
        <row r="2793">
          <cell r="H2793" t="str">
            <v>[334.3063, 624.5204, 606.5112, 588.4988]</v>
          </cell>
          <cell r="I2793" t="str">
            <v>[1389.4854, 197.0, 109.5714, 28.125]</v>
          </cell>
          <cell r="J2793" t="str">
            <v>['t22:2+OH', 'Cer(t37:2)(tOH)-1H2O', 'Cer(t37:2)(tOH)-2H2O', 'Cer(t37:2)(tOH)-3H2O']</v>
          </cell>
          <cell r="K2793">
            <v>1724.1818000000001</v>
          </cell>
          <cell r="L2793">
            <v>50</v>
          </cell>
          <cell r="M2793">
            <v>1</v>
          </cell>
          <cell r="O2793">
            <v>3</v>
          </cell>
        </row>
        <row r="2794">
          <cell r="H2794" t="str">
            <v>[624.5204, 366.3372, 348.3235, 606.5112, 588.4988]</v>
          </cell>
          <cell r="I2794" t="str">
            <v>[197.0, 165.25, 159.7812, 109.5714, 28.125]</v>
          </cell>
          <cell r="J2794" t="str">
            <v>['Cer(t37:2)(tOH)-1H2O', 't23:2+2OH', 't23:2+OH', 'Cer(t37:2)(tOH)-2H2O', 'Cer(t37:2)(tOH)-3H2O']</v>
          </cell>
          <cell r="K2794">
            <v>659.72760000000005</v>
          </cell>
          <cell r="L2794">
            <v>43.4</v>
          </cell>
          <cell r="M2794">
            <v>0.38</v>
          </cell>
          <cell r="O2794">
            <v>3</v>
          </cell>
        </row>
        <row r="2795">
          <cell r="H2795" t="str">
            <v>[290.2448, 308.2633, 272.2381]</v>
          </cell>
          <cell r="I2795" t="str">
            <v>[160.6576, 82.5, 21.025]</v>
          </cell>
          <cell r="J2795" t="str">
            <v>['d19:4+OH', 'd19:4+2OH', 'd19:4']</v>
          </cell>
          <cell r="K2795">
            <v>264.18259999999998</v>
          </cell>
          <cell r="L2795">
            <v>38</v>
          </cell>
          <cell r="M2795">
            <v>1</v>
          </cell>
          <cell r="O2795">
            <v>3</v>
          </cell>
        </row>
        <row r="2796">
          <cell r="H2796" t="str">
            <v>[290.2448, 308.2633, 272.2381]</v>
          </cell>
          <cell r="I2796" t="str">
            <v>[160.6576, 82.5, 21.025]</v>
          </cell>
          <cell r="J2796" t="str">
            <v>['d19:4+OH', 'd19:4+2OH', 'd19:4']</v>
          </cell>
          <cell r="K2796">
            <v>264.18259999999998</v>
          </cell>
          <cell r="L2796">
            <v>38</v>
          </cell>
          <cell r="M2796">
            <v>1</v>
          </cell>
          <cell r="O2796">
            <v>3</v>
          </cell>
        </row>
        <row r="2797">
          <cell r="H2797" t="str">
            <v>[638.6076, 282.2792, 264.2684, 300.2893, 620.5972, 602.5848, 318.3]</v>
          </cell>
          <cell r="I2797" t="str">
            <v>[35977.3828, 27949.2891, 15923.1006, 8240.3848, 6908.3203, 1629.0426, 1492.1421]</v>
          </cell>
          <cell r="J2797" t="str">
            <v>['Cer(t40:0)(2OH)-1H2O', 't18:0+OH', 't18:0', 't18:0+2OH', 'Cer(t40:0)(2OH)-2H2O', 'Cer(t40:0)(2OH)-3H2O', 't18:0+3OH']</v>
          </cell>
          <cell r="K2797">
            <v>98119.662300000011</v>
          </cell>
          <cell r="L2797">
            <v>88</v>
          </cell>
          <cell r="M2797">
            <v>1</v>
          </cell>
          <cell r="O2797">
            <v>3</v>
          </cell>
        </row>
        <row r="2798">
          <cell r="H2798" t="str">
            <v>[638.6076, 620.5972, 252.2675, 270.2783]</v>
          </cell>
          <cell r="I2798" t="str">
            <v>[35977.3828, 6908.3203, 3686.1069, 2519.0032]</v>
          </cell>
          <cell r="J2798" t="str">
            <v>['Cer(d40:0)(dOH)-1H2O', 'Cer(d40:0)(dOH)-2H2O', 'd17:0', 'd17:0+OH']</v>
          </cell>
          <cell r="K2798">
            <v>49090.813199999997</v>
          </cell>
          <cell r="L2798">
            <v>60.3</v>
          </cell>
          <cell r="M2798">
            <v>0.5</v>
          </cell>
          <cell r="O2798">
            <v>3</v>
          </cell>
        </row>
        <row r="2799">
          <cell r="H2799" t="str">
            <v>[638.6076, 620.5972, 356.3534, 602.5848, 338.3393, 320.3297]</v>
          </cell>
          <cell r="I2799" t="str">
            <v>[35977.3828, 6908.3203, 2379.5259, 1629.0426, 706.75, 108.0]</v>
          </cell>
          <cell r="J2799" t="str">
            <v>['Cer(t40:0)(2OH)-1H2O', 'Cer(t40:0)(2OH)-2H2O', 't22:0+2OH', 'Cer(t40:0)(2OH)-3H2O', 't22:0+OH', 't22:0']</v>
          </cell>
          <cell r="K2799">
            <v>47709.0216</v>
          </cell>
          <cell r="L2799">
            <v>60</v>
          </cell>
          <cell r="M2799">
            <v>0.49</v>
          </cell>
          <cell r="O2799">
            <v>3</v>
          </cell>
        </row>
        <row r="2800">
          <cell r="H2800" t="str">
            <v>[662.4998, 262.2533, 280.2592, 644.4869, 482.4389]</v>
          </cell>
          <cell r="I2800" t="str">
            <v>[28883.959, 458.4733, 249.2112, 213.006, 35.0]</v>
          </cell>
          <cell r="J2800" t="str">
            <v>['HexCer(m33:5)', 'm18:3', 'm18:3+OH', 'HexCer(m33:5)-1H2O', 'HexCer(m33:5)-Hex-H2O']</v>
          </cell>
          <cell r="K2800">
            <v>29839.6495</v>
          </cell>
          <cell r="L2800">
            <v>63.9</v>
          </cell>
          <cell r="M2800">
            <v>0.98</v>
          </cell>
          <cell r="O2800">
            <v>3</v>
          </cell>
        </row>
        <row r="2801">
          <cell r="H2801" t="str">
            <v>[662.4998, 310.3102, 644.4869, 482.4389]</v>
          </cell>
          <cell r="I2801" t="str">
            <v>[28883.959, 1170.3632, 213.006, 35.0]</v>
          </cell>
          <cell r="J2801" t="str">
            <v>['HexCer(m33:5)', 'm20:2+OH', 'HexCer(m33:5)-1H2O', 'HexCer(m33:5)-Hex-H2O']</v>
          </cell>
          <cell r="K2801">
            <v>30302.3282</v>
          </cell>
          <cell r="L2801">
            <v>56.999999999999993</v>
          </cell>
          <cell r="M2801">
            <v>1</v>
          </cell>
          <cell r="O2801">
            <v>3</v>
          </cell>
        </row>
        <row r="2802">
          <cell r="H2802" t="str">
            <v>[662.4998, 334.3096, 644.4869, 482.4389]</v>
          </cell>
          <cell r="I2802" t="str">
            <v>[28883.959, 575.8524, 213.006, 35.0]</v>
          </cell>
          <cell r="J2802" t="str">
            <v>['HexCer(m33:5)', 'm22:4+OH', 'HexCer(m33:5)-1H2O', 'HexCer(m33:5)-Hex-H2O']</v>
          </cell>
          <cell r="K2802">
            <v>29707.8174</v>
          </cell>
          <cell r="L2802">
            <v>45.599999999999987</v>
          </cell>
          <cell r="M2802">
            <v>0.98</v>
          </cell>
          <cell r="O2802">
            <v>3</v>
          </cell>
        </row>
        <row r="2803">
          <cell r="H2803" t="str">
            <v>[650.6071, 262.2525, 280.2635, 632.5969, 298.2739, 614.5889, 316.282]</v>
          </cell>
          <cell r="I2803" t="str">
            <v>[29352.6621, 8459.3457, 7762.1772, 6369.7935, 3677.3376, 1634.5029, 876.9091]</v>
          </cell>
          <cell r="J2803" t="str">
            <v>['Cer(t41:1)(2OH)-1H2O', 't18:1', 't18:1+OH', 'Cer(t41:1)(2OH)-2H2O', 't18:1+2OH', 'Cer(t41:1)(2OH)-3H2O', 't18:1+3OH']</v>
          </cell>
          <cell r="K2803">
            <v>58132.728099999993</v>
          </cell>
          <cell r="L2803">
            <v>88</v>
          </cell>
          <cell r="M2803">
            <v>1</v>
          </cell>
          <cell r="O2803">
            <v>3</v>
          </cell>
        </row>
        <row r="2804">
          <cell r="H2804" t="str">
            <v>[650.6071, 632.5969, 614.5889, 250.2512, 268.2619, 304.2822]</v>
          </cell>
          <cell r="I2804" t="str">
            <v>[29352.6621, 6369.7935, 1634.5029, 1492.4115, 542.6631, 142.75]</v>
          </cell>
          <cell r="J2804" t="str">
            <v>['Cer(t41:1)(2OH)-1H2O', 'Cer(t41:1)(2OH)-2H2O', 'Cer(t41:1)(2OH)-3H2O', 't17:0', 't17:0+OH', 't17:0+3OH']</v>
          </cell>
          <cell r="K2804">
            <v>39534.783100000001</v>
          </cell>
          <cell r="L2804">
            <v>67.5</v>
          </cell>
          <cell r="M2804">
            <v>0.68</v>
          </cell>
          <cell r="O2804">
            <v>3</v>
          </cell>
        </row>
        <row r="2805">
          <cell r="H2805" t="str">
            <v>[650.6071, 632.5969, 614.5889, 248.2371, 284.2579, 266.2503]</v>
          </cell>
          <cell r="I2805" t="str">
            <v>[29352.6621, 6369.7935, 1634.5029, 945.0897, 157.7788, 72.125]</v>
          </cell>
          <cell r="J2805" t="str">
            <v>['Cer(t41:1)(2OH)-1H2O', 'Cer(t41:1)(2OH)-2H2O', 'Cer(t41:1)(2OH)-3H2O', 't17:1', 't17:1+2OH', 't17:1+OH']</v>
          </cell>
          <cell r="K2805">
            <v>38531.951999999997</v>
          </cell>
          <cell r="L2805">
            <v>52.5</v>
          </cell>
          <cell r="M2805">
            <v>0.66</v>
          </cell>
          <cell r="O2805">
            <v>3</v>
          </cell>
        </row>
        <row r="2806">
          <cell r="H2806" t="str">
            <v>[670.5245, 284.2559, 652.5085, 634.5017, 266.2458, 508.4785, 248.2403]</v>
          </cell>
          <cell r="I2806" t="str">
            <v>[5172.9702, 552.5555, 301.1158, 106.561, 99.3201, 30.6667, 24.0625]</v>
          </cell>
          <cell r="J2806" t="str">
            <v>['HexCer(d32:2)', 'd17:2+2OH', 'HexCer(d32:2)-1H2O', 'HexCer(d32:2)-2H2O', 'd17:2+OH', 'HexCer(d32:2)-Hex', 'd17:2']</v>
          </cell>
          <cell r="K2806">
            <v>6287.2517999999991</v>
          </cell>
          <cell r="L2806">
            <v>78</v>
          </cell>
          <cell r="M2806">
            <v>1</v>
          </cell>
          <cell r="O2806">
            <v>3</v>
          </cell>
        </row>
        <row r="2807">
          <cell r="H2807" t="str">
            <v>[670.5245, 312.2868, 652.5085, 634.5017, 294.2754, 508.4785, 276.2687]</v>
          </cell>
          <cell r="I2807" t="str">
            <v>[5172.9702, 441.6036, 301.1158, 106.561, 105.3472, 30.6667, 30.625]</v>
          </cell>
          <cell r="J2807" t="str">
            <v>['HexCer(d32:2)', 'd19:2+2OH', 'HexCer(d32:2)-1H2O', 'HexCer(d32:2)-2H2O', 'd19:2+OH', 'HexCer(d32:2)-Hex', 'd19:2']</v>
          </cell>
          <cell r="K2807">
            <v>6188.8894999999993</v>
          </cell>
          <cell r="L2807">
            <v>70.2</v>
          </cell>
          <cell r="M2807">
            <v>0.98</v>
          </cell>
          <cell r="O2807">
            <v>3</v>
          </cell>
        </row>
        <row r="2808">
          <cell r="H2808" t="str">
            <v>[670.5245, 310.3108, 652.5085, 634.5017, 328.319, 508.4785]</v>
          </cell>
          <cell r="I2808" t="str">
            <v>[5172.9702, 432.0114, 301.1158, 106.561, 97.6667, 30.6667]</v>
          </cell>
          <cell r="J2808" t="str">
            <v>['HexCer(d32:2)', 'd20:1+OH', 'HexCer(d32:2)-1H2O', 'HexCer(d32:2)-2H2O', 'd20:1+2OH', 'HexCer(d32:2)-Hex']</v>
          </cell>
          <cell r="K2808">
            <v>6140.9917999999989</v>
          </cell>
          <cell r="L2808">
            <v>53.6</v>
          </cell>
          <cell r="M2808">
            <v>0.98</v>
          </cell>
          <cell r="O2808">
            <v>3</v>
          </cell>
        </row>
        <row r="2809">
          <cell r="H2809" t="str">
            <v>[206.1901, 680.5444, 500.4816, 518.4917, 224.1982, 662.5234]</v>
          </cell>
          <cell r="I2809" t="str">
            <v>[14789.2891, 8437.0674, 7946.6621, 2834.5149, 57.25, 32.0]</v>
          </cell>
          <cell r="J2809" t="str">
            <v>['m14:3', 'HexCer(m34:3)', 'HexCer(m34:3)-Hex-H2O', 'HexCer(m34:3)-Hex', 'm14:3+OH', 'HexCer(m34:3)-1H2O']</v>
          </cell>
          <cell r="K2809">
            <v>34096.783500000012</v>
          </cell>
          <cell r="L2809">
            <v>86</v>
          </cell>
          <cell r="M2809">
            <v>1</v>
          </cell>
          <cell r="O2809">
            <v>3</v>
          </cell>
        </row>
        <row r="2810">
          <cell r="H2810" t="str">
            <v>[262.2526, 680.5444, 500.4816, 518.4917, 280.2637, 662.5234]</v>
          </cell>
          <cell r="I2810" t="str">
            <v>[12814.7812, 8437.0674, 7946.6621, 2834.5149, 1435.6837, 32.0]</v>
          </cell>
          <cell r="J2810" t="str">
            <v>['m18:3', 'HexCer(m34:3)', 'HexCer(m34:3)-Hex-H2O', 'HexCer(m34:3)-Hex', 'm18:3+OH', 'HexCer(m34:3)-1H2O']</v>
          </cell>
          <cell r="K2810">
            <v>33500.709300000002</v>
          </cell>
          <cell r="L2810">
            <v>77.400000000000006</v>
          </cell>
          <cell r="M2810">
            <v>0.98</v>
          </cell>
          <cell r="O2810">
            <v>3</v>
          </cell>
        </row>
        <row r="2811">
          <cell r="H2811" t="str">
            <v>[680.5444, 500.4816, 518.4917, 234.2232, 252.2312, 662.5234]</v>
          </cell>
          <cell r="I2811" t="str">
            <v>[8437.0674, 7946.6621, 2834.5149, 1226.5631, 63.3472, 32.0]</v>
          </cell>
          <cell r="J2811" t="str">
            <v>['HexCer(m34:3)', 'HexCer(m34:3)-Hex-H2O', 'HexCer(m34:3)-Hex', 'm16:3', 'm16:3+OH', 'HexCer(m34:3)-1H2O']</v>
          </cell>
          <cell r="K2811">
            <v>20540.154699999999</v>
          </cell>
          <cell r="L2811">
            <v>60.2</v>
          </cell>
          <cell r="M2811">
            <v>0.6</v>
          </cell>
          <cell r="O2811">
            <v>3</v>
          </cell>
        </row>
        <row r="2812">
          <cell r="H2812" t="str">
            <v>[662.6078, 262.2528, 280.2639, 298.2736, 644.5977, 316.285, 626.5909]</v>
          </cell>
          <cell r="I2812" t="str">
            <v>[18905.6133, 11270.8428, 8401.0029, 4673.1978, 3332.2759, 975.4623, 906.098]</v>
          </cell>
          <cell r="J2812" t="str">
            <v>['Cer(t42:2)(2OH)-1H2O', 't18:1', 't18:1+OH', 't18:1+2OH', 'Cer(t42:2)(2OH)-2H2O', 't18:1+3OH', 'Cer(t42:2)(2OH)-3H2O']</v>
          </cell>
          <cell r="K2812">
            <v>48464.493000000002</v>
          </cell>
          <cell r="L2812">
            <v>88</v>
          </cell>
          <cell r="M2812">
            <v>1</v>
          </cell>
          <cell r="O2812">
            <v>3</v>
          </cell>
        </row>
        <row r="2813">
          <cell r="H2813" t="str">
            <v>[662.6078, 262.2528, 280.2639, 298.2736, 644.5977]</v>
          </cell>
          <cell r="I2813" t="str">
            <v>[18905.6133, 11270.8428, 8401.0029, 4673.1978, 3332.2759]</v>
          </cell>
          <cell r="J2813" t="str">
            <v>['Cer(d42:2)(dOH)-1H2O', 'd18:2', 'd18:2+OH', 'd18:2+2OH', 'Cer(d42:2)(dOH)-2H2O']</v>
          </cell>
          <cell r="K2813">
            <v>46582.932699999998</v>
          </cell>
          <cell r="L2813">
            <v>74.7</v>
          </cell>
          <cell r="M2813">
            <v>0.96</v>
          </cell>
          <cell r="O2813">
            <v>3</v>
          </cell>
        </row>
        <row r="2814">
          <cell r="H2814" t="str">
            <v>[662.6078, 644.5977, 626.5909, 278.2476, 296.2635, 314.2724, 260.2373]</v>
          </cell>
          <cell r="I2814" t="str">
            <v>[18905.6133, 3332.2759, 906.098, 800.0182, 320.2855, 198.0417, 164.5956]</v>
          </cell>
          <cell r="J2814" t="str">
            <v>['Cer(t42:2)(2OH)-1H2O', 'Cer(t42:2)(2OH)-2H2O', 'Cer(t42:2)(2OH)-3H2O', 't18:2+OH', 't18:2+2OH', 't18:2+3OH', 't18:2']</v>
          </cell>
          <cell r="K2814">
            <v>24626.928200000009</v>
          </cell>
          <cell r="L2814">
            <v>61.6</v>
          </cell>
          <cell r="M2814">
            <v>0.51</v>
          </cell>
          <cell r="O2814">
            <v>3</v>
          </cell>
        </row>
        <row r="2815">
          <cell r="H2815" t="str">
            <v>[664.6238, 262.2528, 280.2636, 298.2738, 646.6138, 628.6008, 316.2824]</v>
          </cell>
          <cell r="I2815" t="str">
            <v>[29054.2363, 19297.5469, 15282.6621, 6136.6279, 5319.5454, 1438.8096, 849.0261]</v>
          </cell>
          <cell r="J2815" t="str">
            <v>['Cer(t42:1)(2OH)-1H2O', 't18:1', 't18:1+OH', 't18:1+2OH', 'Cer(t42:1)(2OH)-2H2O', 'Cer(t42:1)(2OH)-3H2O', 't18:1+3OH']</v>
          </cell>
          <cell r="K2815">
            <v>77378.454300000012</v>
          </cell>
          <cell r="L2815">
            <v>88</v>
          </cell>
          <cell r="M2815">
            <v>1</v>
          </cell>
          <cell r="O2815">
            <v>3</v>
          </cell>
        </row>
        <row r="2816">
          <cell r="H2816" t="str">
            <v>[664.6238, 646.6138, 282.2803, 264.2673, 628.6008, 300.2887, 318.3001]</v>
          </cell>
          <cell r="I2816" t="str">
            <v>[29054.2363, 5319.5454, 2222.4729, 1577.4254, 1438.8096, 566.5327, 224.4803]</v>
          </cell>
          <cell r="J2816" t="str">
            <v>['Cer(t42:1)(2OH)-1H2O', 'Cer(t42:1)(2OH)-2H2O', 't18:0+OH', 't18:0', 'Cer(t42:1)(2OH)-3H2O', 't18:0+2OH', 't18:0+3OH']</v>
          </cell>
          <cell r="K2816">
            <v>40403.502600000007</v>
          </cell>
          <cell r="L2816">
            <v>70.400000000000006</v>
          </cell>
          <cell r="M2816">
            <v>0.52</v>
          </cell>
          <cell r="O2816">
            <v>3</v>
          </cell>
        </row>
        <row r="2817">
          <cell r="H2817" t="str">
            <v>[664.6238, 646.6138, 250.2529, 628.6008, 268.2617]</v>
          </cell>
          <cell r="I2817" t="str">
            <v>[29054.2363, 5319.5454, 4210.1406, 1438.8096, 1087.8682]</v>
          </cell>
          <cell r="J2817" t="str">
            <v>['Cer(t42:1)(2OH)-1H2O', 'Cer(t42:1)(2OH)-2H2O', 't17:0', 'Cer(t42:1)(2OH)-3H2O', 't17:0+OH']</v>
          </cell>
          <cell r="K2817">
            <v>41110.600100000003</v>
          </cell>
          <cell r="L2817">
            <v>55.8</v>
          </cell>
          <cell r="M2817">
            <v>0.53</v>
          </cell>
          <cell r="O2817">
            <v>3</v>
          </cell>
        </row>
        <row r="2818">
          <cell r="H2818" t="str">
            <v>[680.6542, 282.2794, 264.2672, 300.2892, 662.645, 644.6349, 318.3032]</v>
          </cell>
          <cell r="I2818" t="str">
            <v>[9006.5703, 5354.1309, 4081.9189, 3092.0979, 1370.0214, 550.657, 353.5671]</v>
          </cell>
          <cell r="J2818" t="str">
            <v>['Cer(t43:0)(2OH)-1H2O', 't18:0+OH', 't18:0', 't18:0+2OH', 'Cer(t43:0)(2OH)-2H2O', 'Cer(t43:0)(2OH)-3H2O', 't18:0+3OH']</v>
          </cell>
          <cell r="K2818">
            <v>23808.963500000002</v>
          </cell>
          <cell r="L2818">
            <v>88</v>
          </cell>
          <cell r="M2818">
            <v>1</v>
          </cell>
          <cell r="O2818">
            <v>3</v>
          </cell>
        </row>
        <row r="2819">
          <cell r="H2819" t="str">
            <v>[680.6542, 662.645, 296.2958, 278.2839, 314.3038, 644.6349]</v>
          </cell>
          <cell r="I2819" t="str">
            <v>[9006.5703, 1370.0214, 1009.5706, 777.7778, 599.1487, 550.657]</v>
          </cell>
          <cell r="J2819" t="str">
            <v>['Cer(t43:0)(2OH)-1H2O', 'Cer(t43:0)(2OH)-2H2O', 't19:0+OH', 't19:0', 't19:0+2OH', 'Cer(t43:0)(2OH)-3H2O']</v>
          </cell>
          <cell r="K2819">
            <v>13313.745800000001</v>
          </cell>
          <cell r="L2819">
            <v>67.5</v>
          </cell>
          <cell r="M2819">
            <v>0.56000000000000005</v>
          </cell>
          <cell r="O2819">
            <v>3</v>
          </cell>
        </row>
        <row r="2820">
          <cell r="H2820" t="str">
            <v>[680.6542, 662.645, 252.2677, 270.2783]</v>
          </cell>
          <cell r="I2820" t="str">
            <v>[9006.5703, 1370.0214, 1277.3667, 716.4337]</v>
          </cell>
          <cell r="J2820" t="str">
            <v>['Cer(d43:0)(dOH)-1H2O', 'Cer(d43:0)(dOH)-2H2O', 'd17:0', 'd17:0+OH']</v>
          </cell>
          <cell r="K2820">
            <v>12370.392099999999</v>
          </cell>
          <cell r="L2820">
            <v>53.6</v>
          </cell>
          <cell r="M2820">
            <v>0.52</v>
          </cell>
          <cell r="O2820">
            <v>3</v>
          </cell>
        </row>
        <row r="2821">
          <cell r="H2821" t="str">
            <v>[686.6067, 310.28, 274.2563]</v>
          </cell>
          <cell r="I2821" t="str">
            <v>[803.2867, 196.006, 86.5625]</v>
          </cell>
          <cell r="J2821" t="str">
            <v>['Cer(d44:4)(dOH)-1H2O', 'd19:3+2OH', 'd19:3']</v>
          </cell>
          <cell r="K2821">
            <v>1085.8552</v>
          </cell>
          <cell r="L2821">
            <v>45</v>
          </cell>
          <cell r="M2821">
            <v>0.48</v>
          </cell>
          <cell r="O2821">
            <v>3</v>
          </cell>
        </row>
        <row r="2822">
          <cell r="H2822" t="str">
            <v>[686.6067, 268.2611, 286.278]</v>
          </cell>
          <cell r="I2822" t="str">
            <v>[803.2867, 144.0, 75.0357]</v>
          </cell>
          <cell r="J2822" t="str">
            <v>['Cer(d44:4)(dOH)-1H2O', 'd17:1+OH', 'd17:1+2OH']</v>
          </cell>
          <cell r="K2822">
            <v>1022.3224</v>
          </cell>
          <cell r="L2822">
            <v>40</v>
          </cell>
          <cell r="M2822">
            <v>0.45</v>
          </cell>
          <cell r="O2822">
            <v>3</v>
          </cell>
        </row>
        <row r="2823">
          <cell r="H2823" t="str">
            <v>[338.2645, 686.6067, 320.2542]</v>
          </cell>
          <cell r="I2823" t="str">
            <v>[1033.5571, 803.2867, 423.4879]</v>
          </cell>
          <cell r="J2823" t="str">
            <v>['t20:4+3OH', 'Cer(t44:4)(2OH)-1H2O', 't20:4+2OH']</v>
          </cell>
          <cell r="K2823">
            <v>2260.3317000000002</v>
          </cell>
          <cell r="L2823">
            <v>38</v>
          </cell>
          <cell r="M2823">
            <v>1</v>
          </cell>
          <cell r="O2823">
            <v>3</v>
          </cell>
        </row>
        <row r="2824">
          <cell r="H2824" t="str">
            <v>[262.2527, 708.5407, 528.4766, 546.4869, 280.262, 690.5255]</v>
          </cell>
          <cell r="I2824" t="str">
            <v>[11921.1895, 4873.4233, 3984.7739, 2977.3611, 2952.5049, 203.3011]</v>
          </cell>
          <cell r="J2824" t="str">
            <v>['d18:2', 'HexCer(d35:4)', 'HexCer(d35:4)-Hex-H2O', 'HexCer(d35:4)-Hex', 'd18:2+OH', 'HexCer(d35:4)-1H2O']</v>
          </cell>
          <cell r="K2824">
            <v>26912.553800000009</v>
          </cell>
          <cell r="L2824">
            <v>67</v>
          </cell>
          <cell r="M2824">
            <v>1</v>
          </cell>
          <cell r="O2824">
            <v>3</v>
          </cell>
        </row>
        <row r="2825">
          <cell r="H2825" t="str">
            <v>[252.2319, 708.5407, 528.4766, 546.4869, 270.2432, 690.5255, 234.2217]</v>
          </cell>
          <cell r="I2825" t="str">
            <v>[5077.9761, 4873.4233, 3984.7739, 2977.3611, 496.6064, 203.3011, 141.0662]</v>
          </cell>
          <cell r="J2825" t="str">
            <v>['d16:2+OH', 'HexCer(d35:4)', 'HexCer(d35:4)-Hex-H2O', 'HexCer(d35:4)-Hex', 'd16:2+2OH', 'HexCer(d35:4)-1H2O', 'd16:2']</v>
          </cell>
          <cell r="K2825">
            <v>17754.508099999999</v>
          </cell>
          <cell r="L2825">
            <v>62.400000000000013</v>
          </cell>
          <cell r="M2825">
            <v>0.66</v>
          </cell>
          <cell r="O2825">
            <v>3</v>
          </cell>
        </row>
        <row r="2826">
          <cell r="H2826" t="str">
            <v>[276.2692, 708.5407, 528.4766, 546.4869, 294.279, 690.5255]</v>
          </cell>
          <cell r="I2826" t="str">
            <v>[5110.9492, 4873.4233, 3984.7739, 2977.3611, 770.0715, 203.3011]</v>
          </cell>
          <cell r="J2826" t="str">
            <v>['d19:2', 'HexCer(d35:4)', 'HexCer(d35:4)-Hex-H2O', 'HexCer(d35:4)-Hex', 'd19:2+OH', 'HexCer(d35:4)-1H2O']</v>
          </cell>
          <cell r="K2826">
            <v>17919.880099999998</v>
          </cell>
          <cell r="L2826">
            <v>60.3</v>
          </cell>
          <cell r="M2826">
            <v>0.67</v>
          </cell>
          <cell r="O2826">
            <v>3</v>
          </cell>
        </row>
        <row r="2827">
          <cell r="H2827" t="str">
            <v>[262.2526, 532.4717, 694.525, 280.2621, 712.5293, 676.5163, 550.4817, 298.2688]</v>
          </cell>
          <cell r="I2827" t="str">
            <v>[18853.4863, 12134.5576, 7158.1538, 3024.8821, 604.4952, 386.625, 213.9668, 24.0]</v>
          </cell>
          <cell r="J2827" t="str">
            <v>['d18:2', 'HexCer(d34:3)(OH)-Hex-H2O', 'HexCer(d34:3)(OH)-1H2O', 'd18:2+OH', 'HexCer(d34:3)(OH)', 'HexCer(d34:3)(OH)-2H2O', 'HexCer(d34:3)(OH)-Hex', 'd18:2+2OH']</v>
          </cell>
          <cell r="K2827">
            <v>42400.166800000014</v>
          </cell>
          <cell r="L2827">
            <v>89</v>
          </cell>
          <cell r="M2827">
            <v>1</v>
          </cell>
          <cell r="O2827">
            <v>3</v>
          </cell>
        </row>
        <row r="2828">
          <cell r="H2828" t="str">
            <v>[262.2526, 532.4717, 694.525, 280.2621, 712.5293, 676.5163, 550.4817, 298.2688]</v>
          </cell>
          <cell r="I2828" t="str">
            <v>[18853.4863, 12134.5576, 7158.1538, 3024.8821, 604.4952, 386.625, 213.9668, 24.0]</v>
          </cell>
          <cell r="J2828" t="str">
            <v>['t18:1', 'HexCer(t34:3)-Hex-H2O', 'HexCer(t34:3)-1H2O', 't18:1+OH', 'HexCer(t34:3)', 'HexCer(t34:3)-2H2O', 'HexCer(t34:3)-Hex', 't18:1+2OH']</v>
          </cell>
          <cell r="K2828">
            <v>42400.166800000014</v>
          </cell>
          <cell r="L2828">
            <v>73</v>
          </cell>
          <cell r="M2828">
            <v>1</v>
          </cell>
          <cell r="O2828">
            <v>3</v>
          </cell>
        </row>
        <row r="2829">
          <cell r="H2829" t="str">
            <v>[532.4717, 694.525, 252.2317, 712.5293, 676.5163, 234.2185, 270.2429, 550.4817]</v>
          </cell>
          <cell r="I2829" t="str">
            <v>[12134.5576, 7158.1538, 3838.188, 604.4952, 386.625, 332.8125, 315.675, 213.9668]</v>
          </cell>
          <cell r="J2829" t="str">
            <v>['HexCer(d34:3)(OH)-Hex-H2O', 'HexCer(d34:3)(OH)-1H2O', 'd16:2+OH', 'HexCer(d34:3)(OH)', 'HexCer(d34:3)(OH)-2H2O', 'd16:2', 'd16:2+2OH', 'HexCer(d34:3)(OH)-Hex']</v>
          </cell>
          <cell r="K2829">
            <v>24984.473900000001</v>
          </cell>
          <cell r="L2829">
            <v>71.2</v>
          </cell>
          <cell r="M2829">
            <v>0.59</v>
          </cell>
          <cell r="O2829">
            <v>3</v>
          </cell>
        </row>
        <row r="2830">
          <cell r="H2830" t="str">
            <v>[276.2685, 532.5082, 694.5609, 294.2788, 550.5097, 712.5747, 312.2911, 676.5484]</v>
          </cell>
          <cell r="I2830" t="str">
            <v>[94072.0938, 53893.1211, 52322.7734, 9319.2793, 1101.481, 1021.8643, 137.0038, 66.375]</v>
          </cell>
          <cell r="J2830" t="str">
            <v>['d19:2', 'HexCer(d35:2)-Hex-H2O', 'HexCer(d35:2)-1H2O', 'd19:2+OH', 'HexCer(d35:2)-Hex', 'HexCer(d35:2)', 'd19:2+2OH', 'HexCer(d35:2)-2H2O']</v>
          </cell>
          <cell r="K2830">
            <v>211933.99170000001</v>
          </cell>
          <cell r="L2830">
            <v>89</v>
          </cell>
          <cell r="M2830">
            <v>1</v>
          </cell>
          <cell r="O2830">
            <v>3</v>
          </cell>
        </row>
        <row r="2831">
          <cell r="H2831" t="str">
            <v>[532.5082, 694.5609, 256.2633, 550.5097, 712.5747, 238.2519, 676.5484]</v>
          </cell>
          <cell r="I2831" t="str">
            <v>[53893.1211, 52322.7734, 17533.3418, 1101.481, 1021.8643, 165.5682, 66.375]</v>
          </cell>
          <cell r="J2831" t="str">
            <v>['HexCer(d35:2)-Hex-H2O', 'HexCer(d35:2)-1H2O', 'd16:0+OH', 'HexCer(d35:2)-Hex', 'HexCer(d35:2)', 'd16:0', 'HexCer(d35:2)-2H2O']</v>
          </cell>
          <cell r="K2831">
            <v>126104.5248</v>
          </cell>
          <cell r="L2831">
            <v>70.2</v>
          </cell>
          <cell r="M2831">
            <v>0.6</v>
          </cell>
          <cell r="O2831">
            <v>3</v>
          </cell>
        </row>
        <row r="2832">
          <cell r="H2832" t="str">
            <v>[532.5082, 694.5609, 550.5097, 712.5747, 280.261, 298.2712, 262.2517, 676.5484]</v>
          </cell>
          <cell r="I2832" t="str">
            <v>[53893.1211, 52322.7734, 1101.481, 1021.8643, 976.4878, 617.1029, 538.3361, 66.375]</v>
          </cell>
          <cell r="J2832" t="str">
            <v>['HexCer(d35:2)-Hex-H2O', 'HexCer(d35:2)-1H2O', 'HexCer(d35:2)-Hex', 'HexCer(d35:2)', 'd18:2+OH', 'd18:2+2OH', 'd18:2', 'HexCer(d35:2)-2H2O']</v>
          </cell>
          <cell r="K2832">
            <v>110537.5416</v>
          </cell>
          <cell r="L2832">
            <v>62.3</v>
          </cell>
          <cell r="M2832">
            <v>0.52</v>
          </cell>
          <cell r="O2832">
            <v>3</v>
          </cell>
        </row>
        <row r="2833">
          <cell r="H2833" t="str">
            <v>[432.3834, 686.5782, 414.3651, 704.5888]</v>
          </cell>
          <cell r="I2833" t="str">
            <v>[272.5714, 149.625, 57.25, 44.75]</v>
          </cell>
          <cell r="J2833" t="str">
            <v>['t28:4+2OH', 'Cer(t47:8)-2H2O', 't28:4+OH', 'Cer(t47:8)-1H2O']</v>
          </cell>
          <cell r="K2833">
            <v>524.19640000000004</v>
          </cell>
          <cell r="L2833">
            <v>50</v>
          </cell>
          <cell r="M2833">
            <v>1</v>
          </cell>
          <cell r="O2833">
            <v>3</v>
          </cell>
        </row>
        <row r="2834">
          <cell r="H2834" t="str">
            <v>[410.3799, 686.5782, 446.3957, 704.5888]</v>
          </cell>
          <cell r="I2834" t="str">
            <v>[152.0357, 149.625, 78.75, 44.75]</v>
          </cell>
          <cell r="J2834" t="str">
            <v>['t29:4', 'Cer(t47:8)-2H2O', 't29:4+2OH', 'Cer(t47:8)-1H2O']</v>
          </cell>
          <cell r="K2834">
            <v>425.16070000000002</v>
          </cell>
          <cell r="L2834">
            <v>40</v>
          </cell>
          <cell r="M2834">
            <v>0.81</v>
          </cell>
          <cell r="O2834">
            <v>3</v>
          </cell>
        </row>
        <row r="2835">
          <cell r="H2835" t="str">
            <v>[280.2305, 686.5782, 704.5888]</v>
          </cell>
          <cell r="I2835" t="str">
            <v>[212.625, 149.625, 44.75]</v>
          </cell>
          <cell r="J2835" t="str">
            <v>['d17:4+2OH', 'Cer(d47:8)(2OH)-2H2O', 'Cer(d47:8)(2OH)-1H2O']</v>
          </cell>
          <cell r="K2835">
            <v>407</v>
          </cell>
          <cell r="L2835">
            <v>35</v>
          </cell>
          <cell r="M2835">
            <v>0.78</v>
          </cell>
          <cell r="O2835">
            <v>3</v>
          </cell>
        </row>
        <row r="2836">
          <cell r="H2836" t="str">
            <v>[710.4187, 252.1948, 692.4131, 234.1847, 668.4359, 506.3587, 524.3724, 216.1754]</v>
          </cell>
          <cell r="I2836" t="str">
            <v>[3942.1653, 941.2075, 200.9185, 200.0833, 81.0417, 66.0417, 39.25, 25.875]</v>
          </cell>
          <cell r="J2836" t="str">
            <v>['FMC-3(d31:8)-1H2O', 'd15:4+2OH', 'FMC-3(d31:8)-2H2O', 'd15:4+OH', 'FMC-3(d31:8)-HOAc', 'FMC-3(d31:8)-Gal_OAc-H2O', 'FMC-3(d31:8)-Gal_OAc', 'd15:4']</v>
          </cell>
          <cell r="K2836">
            <v>5496.5829999999996</v>
          </cell>
          <cell r="L2836">
            <v>73</v>
          </cell>
          <cell r="M2836">
            <v>1</v>
          </cell>
          <cell r="O2836">
            <v>3</v>
          </cell>
        </row>
        <row r="2837">
          <cell r="H2837" t="str">
            <v>[710.4187, 208.205, 692.4131, 244.2272, 674.3913, 261.0351]</v>
          </cell>
          <cell r="I2837" t="str">
            <v>[3942.1653, 279.6125, 200.9185, 186.4464, 98.5, 41.0074]</v>
          </cell>
          <cell r="J2837" t="str">
            <v>['PICer(t28:1)(2OH)-1H2O', 't14:0', 'PICer(t28:1)(2OH)-2H2O', 't14:0+2OH', 'PICer(t28:1)(2OH)-3H2O', '[phosphate+H]+']</v>
          </cell>
          <cell r="K2837">
            <v>4748.6500999999998</v>
          </cell>
          <cell r="L2837">
            <v>49.500000000000007</v>
          </cell>
          <cell r="M2837">
            <v>0.86</v>
          </cell>
          <cell r="O2837">
            <v>3</v>
          </cell>
        </row>
        <row r="2838">
          <cell r="H2838" t="str">
            <v>[710.4187, 206.1888, 692.4131, 224.2022, 674.3913, 261.0351]</v>
          </cell>
          <cell r="I2838" t="str">
            <v>[3942.1653, 257.125, 200.9185, 198.1429, 98.5, 41.0074]</v>
          </cell>
          <cell r="J2838" t="str">
            <v>['PICer(t28:1)(2OH)-1H2O', 't14:1', 'PICer(t28:1)(2OH)-2H2O', 't14:1+OH', 'PICer(t28:1)(2OH)-3H2O', '[phosphate+H]+']</v>
          </cell>
          <cell r="K2838">
            <v>4737.8591000000006</v>
          </cell>
          <cell r="L2838">
            <v>44</v>
          </cell>
          <cell r="M2838">
            <v>0.86</v>
          </cell>
          <cell r="O2838">
            <v>3</v>
          </cell>
        </row>
        <row r="2839">
          <cell r="H2839" t="str">
            <v>[744.5341, 726.5266, 220.168, 708.5135, 202.1567, 238.1783, 564.4791, 582.4794]</v>
          </cell>
          <cell r="I2839" t="str">
            <v>[54483.9102, 377.7788, 363.1655, 212.0942, 177.6377, 153.5568, 120.1111, 46.25]</v>
          </cell>
          <cell r="J2839" t="str">
            <v>['HexCer(d38:7)', 'HexCer(d38:7)-1H2O', 'd14:4+OH', 'HexCer(d38:7)-2H2O', 'd14:4', 'd14:4+2OH', 'HexCer(d38:7)-Hex-H2O', 'HexCer(d38:7)-Hex']</v>
          </cell>
          <cell r="K2839">
            <v>55934.504300000001</v>
          </cell>
          <cell r="L2839">
            <v>89</v>
          </cell>
          <cell r="M2839">
            <v>1</v>
          </cell>
          <cell r="O2839">
            <v>3</v>
          </cell>
        </row>
        <row r="2840">
          <cell r="H2840" t="str">
            <v>[744.5341, 726.5266, 296.2548, 708.5135, 278.2501, 564.4791, 582.4794]</v>
          </cell>
          <cell r="I2840" t="str">
            <v>[54483.9102, 377.7788, 238.921, 212.0942, 168.0083, 120.1111, 46.25]</v>
          </cell>
          <cell r="J2840" t="str">
            <v>['HexCer(d38:7)', 'HexCer(d38:7)-1H2O', 'd18:3+2OH', 'HexCer(d38:7)-2H2O', 'd18:3+OH', 'HexCer(d38:7)-Hex-H2O', 'HexCer(d38:7)-Hex']</v>
          </cell>
          <cell r="K2840">
            <v>55647.073600000003</v>
          </cell>
          <cell r="L2840">
            <v>62.400000000000013</v>
          </cell>
          <cell r="M2840">
            <v>0.99</v>
          </cell>
          <cell r="O2840">
            <v>3</v>
          </cell>
        </row>
        <row r="2841">
          <cell r="H2841" t="str">
            <v>[744.5341, 304.2592, 726.5266, 708.5135, 564.4791, 582.4794]</v>
          </cell>
          <cell r="I2841" t="str">
            <v>[54483.9102, 425.0, 377.7788, 212.0942, 120.1111, 46.25]</v>
          </cell>
          <cell r="J2841" t="str">
            <v>['HexCer(d38:7)', 'd20:4+OH', 'HexCer(d38:7)-1H2O', 'HexCer(d38:7)-2H2O', 'HexCer(d38:7)-Hex-H2O', 'HexCer(d38:7)-Hex']</v>
          </cell>
          <cell r="K2841">
            <v>55665.1443</v>
          </cell>
          <cell r="L2841">
            <v>60.3</v>
          </cell>
          <cell r="M2841">
            <v>1</v>
          </cell>
          <cell r="O2841">
            <v>3</v>
          </cell>
        </row>
        <row r="2842">
          <cell r="H2842" t="str">
            <v>[276.2684, 564.498, 726.551, 294.28, 744.5511, 582.5024, 690.5273, 708.5409, 312.2898]</v>
          </cell>
          <cell r="I2842" t="str">
            <v>[6498.5479, 3483.7358, 3224.9707, 998.9861, 922.0595, 350.157, 310.0435, 192.0208, 111.7961]</v>
          </cell>
          <cell r="J2842" t="str">
            <v>['t19:1', 'HexCer(t35:2)(OH)-Hex-H2O', 'HexCer(t35:2)(OH)-1H2O', 't19:1+OH', 'HexCer(t35:2)(OH)', 'HexCer(t35:2)(OH)-Hex', 'HexCer(t35:2)(OH)-3H2O', 'HexCer(t35:2)(OH)-2H2O', 't19:1+2OH']</v>
          </cell>
          <cell r="K2842">
            <v>16092.3174</v>
          </cell>
          <cell r="L2842">
            <v>82</v>
          </cell>
          <cell r="M2842">
            <v>1</v>
          </cell>
          <cell r="O2842">
            <v>3</v>
          </cell>
        </row>
        <row r="2843">
          <cell r="H2843" t="str">
            <v>[564.498, 726.551, 744.5511, 270.2423, 252.2326, 288.2574, 582.5024, 690.5273, 708.5409]</v>
          </cell>
          <cell r="I2843" t="str">
            <v>[3483.7358, 3224.9707, 922.0595, 863.8018, 756.1797, 356.0258, 350.157, 310.0435, 192.0208]</v>
          </cell>
          <cell r="J2843" t="str">
            <v>['HexCer(t35:2)(OH)-Hex-H2O', 'HexCer(t35:2)(OH)-1H2O', 'HexCer(t35:2)(OH)', 't16:1+2OH', 't16:1+OH', 't16:1+3OH', 'HexCer(t35:2)(OH)-Hex', 'HexCer(t35:2)(OH)-3H2O', 'HexCer(t35:2)(OH)-2H2O']</v>
          </cell>
          <cell r="K2843">
            <v>10458.9946</v>
          </cell>
          <cell r="L2843">
            <v>65.599999999999994</v>
          </cell>
          <cell r="M2843">
            <v>0.65</v>
          </cell>
          <cell r="O2843">
            <v>3</v>
          </cell>
        </row>
        <row r="2844">
          <cell r="H2844" t="str">
            <v>[564.498, 726.551, 744.5511, 582.5024, 690.5273, 262.2517, 280.2618, 708.5409, 316.28]</v>
          </cell>
          <cell r="I2844" t="str">
            <v>[3483.7358, 3224.9707, 922.0595, 350.157, 310.0435, 297.6718, 244.0, 192.0208, 22.5]</v>
          </cell>
          <cell r="J2844" t="str">
            <v>['HexCer(t35:2)(OH)-Hex-H2O', 'HexCer(t35:2)(OH)-1H2O', 'HexCer(t35:2)(OH)', 'HexCer(t35:2)(OH)-Hex', 'HexCer(t35:2)(OH)-3H2O', 't18:1', 't18:1+OH', 'HexCer(t35:2)(OH)-2H2O', 't18:1+3OH']</v>
          </cell>
          <cell r="K2844">
            <v>9047.1591000000008</v>
          </cell>
          <cell r="L2844">
            <v>49.2</v>
          </cell>
          <cell r="M2844">
            <v>0.56000000000000005</v>
          </cell>
          <cell r="O2844">
            <v>3</v>
          </cell>
        </row>
        <row r="2845">
          <cell r="H2845" t="str">
            <v>[750.5485, 588.4947, 732.5399, 570.4864, 276.2683, 294.278]</v>
          </cell>
          <cell r="I2845" t="str">
            <v>[324912.375, 1783.1038, 1619.0519, 1310.0931, 819.0914, 238.0388]</v>
          </cell>
          <cell r="J2845" t="str">
            <v>['HexCer(d37:5)(OH)', 'HexCer(d37:5)(OH)-Hex', 'HexCer(d37:5)(OH)-1H2O', 'HexCer(d37:5)(OH)-Hex-H2O', 'd19:2', 'd19:2+OH']</v>
          </cell>
          <cell r="K2845">
            <v>330681.75400000002</v>
          </cell>
          <cell r="L2845">
            <v>60.3</v>
          </cell>
          <cell r="M2845">
            <v>0.99</v>
          </cell>
          <cell r="O2845">
            <v>3</v>
          </cell>
        </row>
        <row r="2846">
          <cell r="H2846" t="str">
            <v>[750.5485, 588.4947, 732.5399, 570.4864, 280.2628, 262.2498, 298.2741, 316.2823]</v>
          </cell>
          <cell r="I2846" t="str">
            <v>[324912.375, 1783.1038, 1619.0519, 1310.0931, 530.3264, 179.1635, 74.1667, 51.0]</v>
          </cell>
          <cell r="J2846" t="str">
            <v>['HexCer(t37:5)', 'HexCer(t37:5)-Hex', 'HexCer(t37:5)-1H2O', 'HexCer(t37:5)-Hex-H2O', 't18:1+OH', 't18:1', 't18:1+2OH', 't18:1+3OH']</v>
          </cell>
          <cell r="K2846">
            <v>330459.28039999999</v>
          </cell>
          <cell r="L2846">
            <v>58.4</v>
          </cell>
          <cell r="M2846">
            <v>0.99</v>
          </cell>
          <cell r="O2846">
            <v>3</v>
          </cell>
        </row>
        <row r="2847">
          <cell r="H2847" t="str">
            <v>[750.5485, 588.4947, 732.5399, 570.4864, 280.2628, 262.2498, 298.2741]</v>
          </cell>
          <cell r="I2847" t="str">
            <v>[324912.375, 1783.1038, 1619.0519, 1310.0931, 530.3264, 179.1635, 74.1667]</v>
          </cell>
          <cell r="J2847" t="str">
            <v>['HexCer(d37:5)(OH)', 'HexCer(d37:5)(OH)-Hex', 'HexCer(d37:5)(OH)-1H2O', 'HexCer(d37:5)(OH)-Hex-H2O', 'd18:2+OH', 'd18:2', 'd18:2+2OH']</v>
          </cell>
          <cell r="K2847">
            <v>330408.28039999999</v>
          </cell>
          <cell r="L2847">
            <v>54.6</v>
          </cell>
          <cell r="M2847">
            <v>0.99</v>
          </cell>
          <cell r="O2847">
            <v>3</v>
          </cell>
        </row>
        <row r="2848">
          <cell r="H2848" t="str">
            <v>[766.5122, 272.2357, 748.498, 308.262, 290.2515]</v>
          </cell>
          <cell r="I2848" t="str">
            <v>[6262.7075, 330.7202, 171.0662, 150.0278, 117.3333]</v>
          </cell>
          <cell r="J2848" t="str">
            <v>['HexCer(t36:6)(OH)(OH)', 't19:3', 'HexCer(t36:6)(OH)(OH)-1H2O', 't19:3+2OH', 't19:3+OH']</v>
          </cell>
          <cell r="K2848">
            <v>7031.8549999999996</v>
          </cell>
          <cell r="L2848">
            <v>45</v>
          </cell>
          <cell r="M2848">
            <v>1</v>
          </cell>
          <cell r="O2848">
            <v>3</v>
          </cell>
        </row>
        <row r="2849">
          <cell r="H2849" t="str">
            <v>[766.5122, 748.498, 318.2833, 336.2914]</v>
          </cell>
          <cell r="I2849" t="str">
            <v>[6262.7075, 171.0662, 26.0, 23.625]</v>
          </cell>
          <cell r="J2849" t="str">
            <v>['HexCer(t36:6)(OH)(OH)', 'HexCer(t36:6)(OH)(OH)-1H2O', 't21:3+OH', 't21:3+2OH']</v>
          </cell>
          <cell r="K2849">
            <v>6483.3987000000006</v>
          </cell>
          <cell r="L2849">
            <v>32.4</v>
          </cell>
          <cell r="M2849">
            <v>0.92</v>
          </cell>
          <cell r="O2849">
            <v>3</v>
          </cell>
        </row>
        <row r="2850">
          <cell r="H2850" t="str">
            <v>[272.2357, 748.498, 308.262, 290.2515]</v>
          </cell>
          <cell r="I2850" t="str">
            <v>[330.7202, 171.0662, 150.0278, 117.3333]</v>
          </cell>
          <cell r="J2850" t="str">
            <v>['d19:4', 'FMC-4(d32:4)-1H2O', 'd19:4+2OH', 'd19:4+OH']</v>
          </cell>
          <cell r="K2850">
            <v>769.14750000000004</v>
          </cell>
          <cell r="L2850">
            <v>28.8</v>
          </cell>
          <cell r="M2850">
            <v>0.11</v>
          </cell>
          <cell r="O2850">
            <v>3</v>
          </cell>
        </row>
        <row r="2851">
          <cell r="H2851" t="str">
            <v>[810.4875, 792.4649, 334.2759, 352.2816, 666.4372, 568.4628]</v>
          </cell>
          <cell r="I2851" t="str">
            <v>[282.3333, 200.3324, 142.125, 140.3333, 92.5568, 78.2812]</v>
          </cell>
          <cell r="J2851" t="str">
            <v>['PICer(t37:6)-1H2O', 'PICer(t37:6)-2H2O', 't21:4+2OH', 't21:4+3OH', 'PICer(t37:6)-C6H10O5', 'PICer(t37:6)-phosphate']</v>
          </cell>
          <cell r="K2851">
            <v>935.96199999999999</v>
          </cell>
          <cell r="L2851">
            <v>49.500000000000007</v>
          </cell>
          <cell r="M2851">
            <v>0.92</v>
          </cell>
          <cell r="O2851">
            <v>3</v>
          </cell>
        </row>
        <row r="2852">
          <cell r="H2852" t="str">
            <v>[296.2271, 810.4875, 792.4649, 666.4372, 568.4628]</v>
          </cell>
          <cell r="I2852" t="str">
            <v>[367.4821, 282.3333, 200.3324, 92.5568, 78.2812]</v>
          </cell>
          <cell r="J2852" t="str">
            <v>['t17:4+3OH', 'PICer(t37:6)-1H2O', 'PICer(t37:6)-2H2O', 'PICer(t37:6)-C6H10O5', 'PICer(t37:6)-phosphate']</v>
          </cell>
          <cell r="K2852">
            <v>1020.9858</v>
          </cell>
          <cell r="L2852">
            <v>45</v>
          </cell>
          <cell r="M2852">
            <v>1</v>
          </cell>
          <cell r="O2852">
            <v>3</v>
          </cell>
        </row>
        <row r="2853">
          <cell r="H2853" t="str">
            <v>[810.4875, 294.2419, 792.4649, 666.4372, 568.4628]</v>
          </cell>
          <cell r="I2853" t="str">
            <v>[282.3333, 235.0667, 200.3324, 92.5568, 78.2812]</v>
          </cell>
          <cell r="J2853" t="str">
            <v>['PICer(d37:6)(2OH)-1H2O', 'd18:4+2OH', 'PICer(d37:6)(2OH)-2H2O', 'PICer(d37:6)(2OH)-C6H10O5', 'PICer(d37:6)(2OH)-phosphate']</v>
          </cell>
          <cell r="K2853">
            <v>888.57039999999995</v>
          </cell>
          <cell r="L2853">
            <v>39.200000000000003</v>
          </cell>
          <cell r="M2853">
            <v>0.87</v>
          </cell>
          <cell r="O2853">
            <v>3</v>
          </cell>
        </row>
        <row r="2854">
          <cell r="H2854" t="str">
            <v>[264.2365, 780.7224, 246.226, 798.7344]</v>
          </cell>
          <cell r="I2854" t="str">
            <v>[206.4545, 171.5329, 121.5568, 52.5]</v>
          </cell>
          <cell r="J2854" t="str">
            <v>['t17:2+OH', 'Cer(t52:3)(dOH)-3H2O', 't17:2', 'Cer(t52:3)(dOH)-2H2O']</v>
          </cell>
          <cell r="K2854">
            <v>552.04420000000005</v>
          </cell>
          <cell r="L2854">
            <v>50</v>
          </cell>
          <cell r="M2854">
            <v>1</v>
          </cell>
          <cell r="O2854">
            <v>3</v>
          </cell>
        </row>
        <row r="2855">
          <cell r="H2855" t="str">
            <v>[780.7224, 282.2807, 264.2718, 798.7344]</v>
          </cell>
          <cell r="I2855" t="str">
            <v>[171.5329, 166.1111, 72.5333, 52.5]</v>
          </cell>
          <cell r="J2855" t="str">
            <v>['Cer(t52:3)(dOH)-3H2O', 't18:0+OH', 't18:0', 'Cer(t52:3)(dOH)-2H2O']</v>
          </cell>
          <cell r="K2855">
            <v>462.6773</v>
          </cell>
          <cell r="L2855">
            <v>40</v>
          </cell>
          <cell r="M2855">
            <v>0.84</v>
          </cell>
          <cell r="O2855">
            <v>3</v>
          </cell>
        </row>
        <row r="2856">
          <cell r="H2856" t="str">
            <v>[276.2652, 780.7224, 798.7344]</v>
          </cell>
          <cell r="I2856" t="str">
            <v>[263.4286, 171.5329, 52.5]</v>
          </cell>
          <cell r="J2856" t="str">
            <v>['t19:1', 'Cer(t52:3)(dOH)-3H2O', 'Cer(t52:3)(dOH)-2H2O']</v>
          </cell>
          <cell r="K2856">
            <v>487.4615</v>
          </cell>
          <cell r="L2856">
            <v>34.200000000000003</v>
          </cell>
          <cell r="M2856">
            <v>0.88</v>
          </cell>
          <cell r="O2856">
            <v>3</v>
          </cell>
        </row>
        <row r="2857">
          <cell r="H2857" t="str">
            <v>[682.6341, 664.6222, 262.2529, 280.263, 298.2744, 844.6864, 316.2837, 826.6692, 808.6748]</v>
          </cell>
          <cell r="I2857" t="str">
            <v>[18805.8027, 7785.1943, 5860.917, 4915.4058, 2677.2368, 655.005, 615.5263, 412.9228, 88.0]</v>
          </cell>
          <cell r="J2857" t="str">
            <v>['HexCer(t42:1)(OH)-Hex', 'HexCer(t42:1)(OH)-Hex-H2O', 't18:1', 't18:1+OH', 't18:1+2OH', 'HexCer(t42:1)(OH)', 't18:1+3OH', 'HexCer(t42:1)(OH)-1H2O', 'HexCer(t42:1)(OH)-2H2O']</v>
          </cell>
          <cell r="K2857">
            <v>41816.010699999992</v>
          </cell>
          <cell r="L2857">
            <v>82</v>
          </cell>
          <cell r="M2857">
            <v>1</v>
          </cell>
          <cell r="O2857">
            <v>3</v>
          </cell>
        </row>
        <row r="2858">
          <cell r="H2858" t="str">
            <v>[682.6341, 664.6222, 384.3828, 844.6864, 826.6692, 366.377, 348.3598, 808.6748]</v>
          </cell>
          <cell r="I2858" t="str">
            <v>[18805.8027, 7785.1943, 930.2688, 655.005, 412.9228, 369.9451, 200.0227, 88.0]</v>
          </cell>
          <cell r="J2858" t="str">
            <v>['HexCer(t42:1)(OH)-Hex', 'HexCer(t42:1)(OH)-Hex-H2O', 't24:0+2OH', 'HexCer(t42:1)(OH)', 'HexCer(t42:1)(OH)-1H2O', 't24:0+OH', 't24:0', 'HexCer(t42:1)(OH)-2H2O']</v>
          </cell>
          <cell r="K2858">
            <v>29247.161400000001</v>
          </cell>
          <cell r="L2858">
            <v>65.7</v>
          </cell>
          <cell r="M2858">
            <v>0.7</v>
          </cell>
          <cell r="O2858">
            <v>3</v>
          </cell>
        </row>
        <row r="2859">
          <cell r="H2859" t="str">
            <v>[682.6341, 664.6222, 844.6864, 250.2528, 826.6692, 268.2614, 808.6748]</v>
          </cell>
          <cell r="I2859" t="str">
            <v>[18805.8027, 7785.1943, 655.005, 575.2952, 412.9228, 266.288, 88.0]</v>
          </cell>
          <cell r="J2859" t="str">
            <v>['HexCer(t42:1)(OH)-Hex', 'HexCer(t42:1)(OH)-Hex-H2O', 'HexCer(t42:1)(OH)', 't17:0', 'HexCer(t42:1)(OH)-1H2O', 't17:0+OH', 'HexCer(t42:1)(OH)-2H2O']</v>
          </cell>
          <cell r="K2859">
            <v>28588.508000000002</v>
          </cell>
          <cell r="L2859">
            <v>51.2</v>
          </cell>
          <cell r="M2859">
            <v>0.68</v>
          </cell>
          <cell r="O2859">
            <v>3</v>
          </cell>
        </row>
        <row r="2860">
          <cell r="H2860" t="str">
            <v>[246.2261, 282.2467, 264.2373, 840.7564]</v>
          </cell>
          <cell r="I2860" t="str">
            <v>[389.4519, 343.4977, 281.1607, 33.2]</v>
          </cell>
          <cell r="J2860" t="str">
            <v>['t17:2', 't17:2+2OH', 't17:2+OH', 'Cer(t54:5)(dOH)-1H2O']</v>
          </cell>
          <cell r="K2860">
            <v>1047.3103000000001</v>
          </cell>
          <cell r="L2860">
            <v>50</v>
          </cell>
          <cell r="M2860">
            <v>1</v>
          </cell>
          <cell r="O2860">
            <v>3</v>
          </cell>
        </row>
        <row r="2861">
          <cell r="H2861" t="str">
            <v>[262.22, 280.2284, 840.7564]</v>
          </cell>
          <cell r="I2861" t="str">
            <v>[390.2284, 382.8555, 33.2]</v>
          </cell>
          <cell r="J2861" t="str">
            <v>['t17:3+OH', 't17:3+2OH', 'Cer(t54:5)(dOH)-1H2O']</v>
          </cell>
          <cell r="K2861">
            <v>806.28390000000013</v>
          </cell>
          <cell r="L2861">
            <v>34.200000000000003</v>
          </cell>
          <cell r="M2861">
            <v>0.77</v>
          </cell>
          <cell r="O2861">
            <v>3</v>
          </cell>
        </row>
        <row r="2862">
          <cell r="H2862" t="str">
            <v>[396.3481, 378.3365, 840.7564]</v>
          </cell>
          <cell r="I2862" t="str">
            <v>[175.6667, 168.2045, 33.2]</v>
          </cell>
          <cell r="J2862" t="str">
            <v>['t24:3+3OH', 't24:3+2OH', 'Cer(t54:5)(dOH)-1H2O']</v>
          </cell>
          <cell r="K2862">
            <v>377.07119999999998</v>
          </cell>
          <cell r="L2862">
            <v>30.4</v>
          </cell>
          <cell r="M2862">
            <v>0.36</v>
          </cell>
          <cell r="O2862">
            <v>3</v>
          </cell>
        </row>
        <row r="2863">
          <cell r="H2863" t="str">
            <v>[862.6607, 310.3419, 844.6528, 538.5619]</v>
          </cell>
          <cell r="I2863" t="str">
            <v>[28685.1289, 45.0357, 40.2, 37.125]</v>
          </cell>
          <cell r="J2863" t="str">
            <v>['LacCer(m35:0)', 'm21:0', 'LacCer(m35:0)-1H2O', 'LacCer(m35:0)-Gal-Glc']</v>
          </cell>
          <cell r="K2863">
            <v>28807.489600000001</v>
          </cell>
          <cell r="L2863">
            <v>44</v>
          </cell>
          <cell r="M2863">
            <v>1</v>
          </cell>
          <cell r="O2863">
            <v>3</v>
          </cell>
        </row>
        <row r="2864">
          <cell r="H2864" t="str">
            <v>[862.6607, 844.6528, 244.2663, 538.5619]</v>
          </cell>
          <cell r="I2864" t="str">
            <v>[28685.1289, 40.2, 40.0833, 37.125]</v>
          </cell>
          <cell r="J2864" t="str">
            <v>['LacCer(m35:0)', 'LacCer(m35:0)-1H2O', 'm15:0+OH', 'LacCer(m35:0)-Gal-Glc']</v>
          </cell>
          <cell r="K2864">
            <v>28802.537199999999</v>
          </cell>
          <cell r="L2864">
            <v>39.6</v>
          </cell>
          <cell r="M2864">
            <v>1</v>
          </cell>
          <cell r="O2864">
            <v>3</v>
          </cell>
        </row>
        <row r="2865">
          <cell r="H2865" t="str">
            <v>[306.2807, 324.2931, 844.6528, 764.6713]</v>
          </cell>
          <cell r="I2865" t="str">
            <v>[115.0083, 110.0357, 40.2, 29.0833]</v>
          </cell>
          <cell r="J2865" t="str">
            <v>['d20:3+OH', 'd20:3+2OH', 'CerP(d51:6)(2OH)-1H2O', 'CerP(d51:6)(2OH)-H3PO4']</v>
          </cell>
          <cell r="K2865">
            <v>294.32729999999998</v>
          </cell>
          <cell r="L2865">
            <v>35.200000000000003</v>
          </cell>
          <cell r="M2865">
            <v>0.01</v>
          </cell>
          <cell r="O2865">
            <v>3</v>
          </cell>
        </row>
        <row r="2866">
          <cell r="H2866" t="str">
            <v>[338.2755, 320.2641, 302.2503]</v>
          </cell>
          <cell r="I2866" t="str">
            <v>[1129.1842, 546.4405, 27.0]</v>
          </cell>
          <cell r="J2866" t="str">
            <v>['t20:4+3OH', 't20:4+2OH', 't20:4+OH']</v>
          </cell>
          <cell r="K2866">
            <v>1702.6247000000001</v>
          </cell>
          <cell r="L2866">
            <v>38</v>
          </cell>
          <cell r="M2866">
            <v>1</v>
          </cell>
          <cell r="O2866">
            <v>3</v>
          </cell>
        </row>
        <row r="2867">
          <cell r="H2867" t="str">
            <v>[316.281, 280.2658, 298.2755, 262.2526]</v>
          </cell>
          <cell r="I2867" t="str">
            <v>[181.5956, 161.3333, 81.375, 69.1359]</v>
          </cell>
          <cell r="J2867" t="str">
            <v>['t18:1+3OH', 't18:1+OH', 't18:1+2OH', 't18:1']</v>
          </cell>
          <cell r="K2867">
            <v>493.43979999999999</v>
          </cell>
          <cell r="L2867">
            <v>35</v>
          </cell>
          <cell r="M2867">
            <v>0.28999999999999998</v>
          </cell>
          <cell r="O2867">
            <v>3</v>
          </cell>
        </row>
        <row r="2868">
          <cell r="H2868" t="str">
            <v>[340.291, 322.2747, 304.2593]</v>
          </cell>
          <cell r="I2868" t="str">
            <v>[439.8658, 304.0357, 189.6371]</v>
          </cell>
          <cell r="J2868" t="str">
            <v>['t20:3+3OH', 't20:3+2OH', 't20:3+OH']</v>
          </cell>
          <cell r="K2868">
            <v>933.53859999999997</v>
          </cell>
          <cell r="L2868">
            <v>34.200000000000003</v>
          </cell>
          <cell r="M2868">
            <v>0.55000000000000004</v>
          </cell>
          <cell r="O2868">
            <v>3</v>
          </cell>
        </row>
        <row r="2869">
          <cell r="H2869" t="str">
            <v>[320.2641, 338.271, 284.2421]</v>
          </cell>
          <cell r="I2869" t="str">
            <v>[383.0616, 214.4075, 143.375]</v>
          </cell>
          <cell r="J2869" t="str">
            <v>['t20:4+2OH', 't20:4+3OH', 't20:4']</v>
          </cell>
          <cell r="K2869">
            <v>740.84410000000003</v>
          </cell>
          <cell r="L2869">
            <v>38</v>
          </cell>
          <cell r="M2869">
            <v>1</v>
          </cell>
          <cell r="O2869">
            <v>3</v>
          </cell>
        </row>
        <row r="2870">
          <cell r="H2870" t="str">
            <v>[312.2578, 294.2472, 276.2278]</v>
          </cell>
          <cell r="I2870" t="str">
            <v>[171.0, 120.2404, 39.0625]</v>
          </cell>
          <cell r="J2870" t="str">
            <v>['t18:3+3OH', 't18:3+2OH', 't18:3+OH']</v>
          </cell>
          <cell r="K2870">
            <v>330.30290000000002</v>
          </cell>
          <cell r="L2870">
            <v>34.200000000000003</v>
          </cell>
          <cell r="M2870">
            <v>0.45</v>
          </cell>
          <cell r="O2870">
            <v>3</v>
          </cell>
        </row>
        <row r="2871">
          <cell r="H2871" t="str">
            <v>[332.3116, 314.3014, 278.285]</v>
          </cell>
          <cell r="I2871" t="str">
            <v>[55.05, 39.0769, 29.5]</v>
          </cell>
          <cell r="J2871" t="str">
            <v>['t19:0+3OH', 't19:0+2OH', 't19:0']</v>
          </cell>
          <cell r="K2871">
            <v>123.62690000000001</v>
          </cell>
          <cell r="L2871">
            <v>30.4</v>
          </cell>
          <cell r="M2871">
            <v>0.17</v>
          </cell>
          <cell r="O2871">
            <v>3</v>
          </cell>
        </row>
        <row r="2872">
          <cell r="H2872" t="str">
            <v>[322.2794, 340.2855, 286.2555, 304.2673]</v>
          </cell>
          <cell r="I2872" t="str">
            <v>[386.9516, 351.113, 53.0833, 37.0]</v>
          </cell>
          <cell r="J2872" t="str">
            <v>['t20:3+2OH', 't20:3+3OH', 't20:3', 't20:3+OH']</v>
          </cell>
          <cell r="K2872">
            <v>828.14789999999994</v>
          </cell>
          <cell r="L2872">
            <v>50</v>
          </cell>
          <cell r="M2872">
            <v>1</v>
          </cell>
          <cell r="O2872">
            <v>3</v>
          </cell>
        </row>
        <row r="2873">
          <cell r="H2873" t="str">
            <v>[882.5908, 720.538, 206.187, 864.5753, 224.1976, 702.5358, 540.4726, 558.4928, 846.5613]</v>
          </cell>
          <cell r="I2873" t="str">
            <v>[16974.875, 647.9339, 244.3636, 188.0, 172.3636, 78.0, 62.25, 27.25, 26.0625]</v>
          </cell>
          <cell r="J2873" t="str">
            <v>['LacCer(d36:5)', 'LacCer(d36:5)-Gal', 'd14:2', 'LacCer(d36:5)-1H2O', 'd14:2+OH', 'LacCer(d36:5)-Gal-H2O', 'LacCer(d36:5)-Gal-Glc-H2O', 'LacCer(d36:5)-Gal-Glc', 'LacCer(d36:5)-2H2O']</v>
          </cell>
          <cell r="K2873">
            <v>18421.098600000001</v>
          </cell>
          <cell r="L2873">
            <v>82</v>
          </cell>
          <cell r="M2873">
            <v>1</v>
          </cell>
          <cell r="O2873">
            <v>3</v>
          </cell>
        </row>
        <row r="2874">
          <cell r="H2874" t="str">
            <v>[882.5908, 720.538, 208.2038, 864.5753, 702.5358, 540.4726, 558.4928, 846.5613]</v>
          </cell>
          <cell r="I2874" t="str">
            <v>[16974.875, 647.9339, 235.4167, 188.0, 78.0, 62.25, 27.25, 26.0625]</v>
          </cell>
          <cell r="J2874" t="str">
            <v>['LacCer(d36:5)', 'LacCer(d36:5)-Gal', 'd14:1', 'LacCer(d36:5)-1H2O', 'LacCer(d36:5)-Gal-H2O', 'LacCer(d36:5)-Gal-Glc-H2O', 'LacCer(d36:5)-Gal-Glc', 'LacCer(d36:5)-2H2O']</v>
          </cell>
          <cell r="K2874">
            <v>18239.788100000002</v>
          </cell>
          <cell r="L2874">
            <v>65.7</v>
          </cell>
          <cell r="M2874">
            <v>0.99</v>
          </cell>
          <cell r="O2874">
            <v>3</v>
          </cell>
        </row>
        <row r="2875">
          <cell r="H2875" t="str">
            <v>[882.5908, 720.538, 864.5753, 702.5358, 540.4726, 376.3512, 558.4928, 846.5613]</v>
          </cell>
          <cell r="I2875" t="str">
            <v>[16974.875, 647.9339, 188.0, 78.0, 62.25, 33.0357, 27.25, 26.0625]</v>
          </cell>
          <cell r="J2875" t="str">
            <v>['LacCer(d36:5)', 'LacCer(d36:5)-Gal', 'LacCer(d36:5)-1H2O', 'LacCer(d36:5)-Gal-H2O', 'LacCer(d36:5)-Gal-Glc-H2O', 'd25:3+OH', 'LacCer(d36:5)-Gal-Glc', 'LacCer(d36:5)-2H2O']</v>
          </cell>
          <cell r="K2875">
            <v>18037.4071</v>
          </cell>
          <cell r="L2875">
            <v>58.4</v>
          </cell>
          <cell r="M2875">
            <v>0.98</v>
          </cell>
          <cell r="O2875">
            <v>3</v>
          </cell>
        </row>
        <row r="2876">
          <cell r="H2876" t="str">
            <v>[884.6066, 722.5526, 222.1869, 240.1935, 560.5003, 866.6126, 542.4925]</v>
          </cell>
          <cell r="I2876" t="str">
            <v>[14240.001, 2091.1975, 247.0, 169.6944, 119.125, 112.0, 96.0417]</v>
          </cell>
          <cell r="J2876" t="str">
            <v>['LacCer(d36:4)', 'LacCer(d36:4)-Gal', 'd14:3+OH', 'd14:3+2OH', 'LacCer(d36:4)-Gal-Glc', 'LacCer(d36:4)-1H2O', 'LacCer(d36:4)-Gal-Glc-H2O']</v>
          </cell>
          <cell r="K2876">
            <v>17075.059600000001</v>
          </cell>
          <cell r="L2876">
            <v>64</v>
          </cell>
          <cell r="M2876">
            <v>1</v>
          </cell>
          <cell r="O2876">
            <v>3</v>
          </cell>
        </row>
        <row r="2877">
          <cell r="H2877" t="str">
            <v>[884.6066, 722.5526, 206.1898, 560.5003, 866.6126, 542.4925]</v>
          </cell>
          <cell r="I2877" t="str">
            <v>[14240.001, 2091.1975, 319.8293, 119.125, 112.0, 96.0417]</v>
          </cell>
          <cell r="J2877" t="str">
            <v>['LacCer(d36:4)', 'LacCer(d36:4)-Gal', 'd14:2', 'LacCer(d36:4)-Gal-Glc', 'LacCer(d36:4)-1H2O', 'LacCer(d36:4)-Gal-Glc-H2O']</v>
          </cell>
          <cell r="K2877">
            <v>16978.194500000001</v>
          </cell>
          <cell r="L2877">
            <v>49.500000000000007</v>
          </cell>
          <cell r="M2877">
            <v>0.99</v>
          </cell>
          <cell r="O2877">
            <v>3</v>
          </cell>
        </row>
        <row r="2878">
          <cell r="H2878" t="str">
            <v>[884.6066, 722.5526, 248.1983, 560.5003, 866.6126, 542.4925]</v>
          </cell>
          <cell r="I2878" t="str">
            <v>[14240.001, 2091.1975, 278.9, 119.125, 112.0, 96.0417]</v>
          </cell>
          <cell r="J2878" t="str">
            <v>['LacCer(d36:4)', 'LacCer(d36:4)-Gal', 'd16:4+OH', 'LacCer(d36:4)-Gal-Glc', 'LacCer(d36:4)-1H2O', 'LacCer(d36:4)-Gal-Glc-H2O']</v>
          </cell>
          <cell r="K2878">
            <v>16937.265200000002</v>
          </cell>
          <cell r="L2878">
            <v>44</v>
          </cell>
          <cell r="M2878">
            <v>0.99</v>
          </cell>
          <cell r="O2878">
            <v>3</v>
          </cell>
        </row>
        <row r="2879">
          <cell r="H2879" t="str">
            <v>[910.622, 748.5702, 892.6136, 206.1915, 568.5027, 730.5531, 586.5166]</v>
          </cell>
          <cell r="I2879" t="str">
            <v>[232930.9062, 3431.0752, 752.8044, 514.3214, 409.271, 174.0536, 99.125]</v>
          </cell>
          <cell r="J2879" t="str">
            <v>['LacCer(d38:5)', 'LacCer(d38:5)-Gal', 'LacCer(d38:5)-1H2O', 'd14:2', 'LacCer(d38:5)-Gal-Glc-H2O', 'LacCer(d38:5)-Gal-H2O', 'LacCer(d38:5)-Gal-Glc']</v>
          </cell>
          <cell r="K2879">
            <v>238311.55679999999</v>
          </cell>
          <cell r="L2879">
            <v>64</v>
          </cell>
          <cell r="M2879">
            <v>1</v>
          </cell>
          <cell r="O2879">
            <v>3</v>
          </cell>
        </row>
        <row r="2880">
          <cell r="H2880" t="str">
            <v>[910.622, 748.5702, 892.6136, 568.5027, 388.3583, 730.5531, 586.5166, 406.3665]</v>
          </cell>
          <cell r="I2880" t="str">
            <v>[232930.9062, 3431.0752, 752.8044, 409.271, 210.5625, 174.0536, 99.125, 81.25]</v>
          </cell>
          <cell r="J2880" t="str">
            <v>['LacCer(d38:5)', 'LacCer(d38:5)-Gal', 'LacCer(d38:5)-1H2O', 'LacCer(d38:5)-Gal-Glc-H2O', 'd26:4+OH', 'LacCer(d38:5)-Gal-H2O', 'LacCer(d38:5)-Gal-Glc', 'd26:4+2OH']</v>
          </cell>
          <cell r="K2880">
            <v>238089.04790000001</v>
          </cell>
          <cell r="L2880">
            <v>58.4</v>
          </cell>
          <cell r="M2880">
            <v>1</v>
          </cell>
          <cell r="O2880">
            <v>3</v>
          </cell>
        </row>
        <row r="2881">
          <cell r="H2881" t="str">
            <v>[910.622, 748.5702, 892.6136, 234.224, 568.5027, 730.5531, 586.5166]</v>
          </cell>
          <cell r="I2881" t="str">
            <v>[232930.9062, 3431.0752, 752.8044, 486.6332, 409.271, 174.0536, 99.125]</v>
          </cell>
          <cell r="J2881" t="str">
            <v>['LacCer(d38:5)', 'LacCer(d38:5)-Gal', 'LacCer(d38:5)-1H2O', 'd16:2', 'LacCer(d38:5)-Gal-Glc-H2O', 'LacCer(d38:5)-Gal-H2O', 'LacCer(d38:5)-Gal-Glc']</v>
          </cell>
          <cell r="K2881">
            <v>238283.86859999999</v>
          </cell>
          <cell r="L2881">
            <v>57.6</v>
          </cell>
          <cell r="M2881">
            <v>1</v>
          </cell>
          <cell r="O2881">
            <v>3</v>
          </cell>
        </row>
        <row r="2882">
          <cell r="H2882" t="str">
            <v>[210.1855, 210.1855]</v>
          </cell>
          <cell r="I2882" t="str">
            <v>[112.5, 112.5]</v>
          </cell>
          <cell r="J2882" t="str">
            <v>['So(d13:2)-1H2O', 'So(d13:2)-1H2O']</v>
          </cell>
          <cell r="K2882">
            <v>225</v>
          </cell>
          <cell r="L2882">
            <v>67</v>
          </cell>
          <cell r="M2882">
            <v>1</v>
          </cell>
          <cell r="O2882">
            <v>3</v>
          </cell>
        </row>
        <row r="2883">
          <cell r="H2883" t="str">
            <v>[210.1855, 210.1883]</v>
          </cell>
          <cell r="I2883" t="str">
            <v>[112.5, 45.25]</v>
          </cell>
          <cell r="J2883" t="str">
            <v>['N-methylSo(d12:2)-1H2O', 'N-methylSo(d12:2)-1H2O']</v>
          </cell>
          <cell r="K2883">
            <v>157.75</v>
          </cell>
          <cell r="L2883">
            <v>67</v>
          </cell>
          <cell r="M2883">
            <v>1</v>
          </cell>
          <cell r="O2883">
            <v>3</v>
          </cell>
        </row>
        <row r="2884">
          <cell r="H2884" t="str">
            <v>[298.2733, 280.2631, 262.2551]</v>
          </cell>
          <cell r="I2884" t="str">
            <v>[2529.5825, 2270.8809, 133.0083]</v>
          </cell>
          <cell r="J2884" t="str">
            <v>['So(t18:1)-1H2O', 'So(t18:1)-2H2O', 'So(t18:1)-3H2O']</v>
          </cell>
          <cell r="K2884">
            <v>4933.471700000001</v>
          </cell>
          <cell r="L2884">
            <v>75</v>
          </cell>
          <cell r="M2884">
            <v>1</v>
          </cell>
          <cell r="O2884">
            <v>3</v>
          </cell>
        </row>
        <row r="2885">
          <cell r="H2885" t="str">
            <v>[326.3057, 308.2936]</v>
          </cell>
          <cell r="I2885" t="str">
            <v>[369.5151, 210.2269]</v>
          </cell>
          <cell r="J2885" t="str">
            <v>['So(t20:1)-1H2O', 'So(t20:1)-2H2O']</v>
          </cell>
          <cell r="K2885">
            <v>579.74199999999996</v>
          </cell>
          <cell r="L2885">
            <v>50</v>
          </cell>
          <cell r="M2885">
            <v>1</v>
          </cell>
          <cell r="O2885">
            <v>3</v>
          </cell>
        </row>
        <row r="2886">
          <cell r="H2886" t="str">
            <v>[212.2372, 230.249, 394.4022]</v>
          </cell>
          <cell r="I2886" t="str">
            <v>[2968.9358, 891.2017, 35.125]</v>
          </cell>
          <cell r="J2886" t="str">
            <v>['m14:0', 'm14:0+OH', 'Cer(m26:0)-1H2O']</v>
          </cell>
          <cell r="K2886">
            <v>3895.2624999999998</v>
          </cell>
          <cell r="L2886">
            <v>75</v>
          </cell>
          <cell r="M2886">
            <v>1</v>
          </cell>
          <cell r="O2886">
            <v>3</v>
          </cell>
        </row>
        <row r="2887">
          <cell r="H2887" t="str">
            <v>[394.4022, 240.2654]</v>
          </cell>
          <cell r="I2887" t="str">
            <v>[35.125, 25.7202]</v>
          </cell>
          <cell r="J2887" t="str">
            <v>['Cer(m26:0)-1H2O', 'm16:0']</v>
          </cell>
          <cell r="K2887">
            <v>60.845199999999998</v>
          </cell>
          <cell r="L2887">
            <v>45</v>
          </cell>
          <cell r="M2887">
            <v>0.02</v>
          </cell>
          <cell r="O2887">
            <v>3</v>
          </cell>
        </row>
        <row r="2888">
          <cell r="H2888" t="str">
            <v>[410.3132, 392.3006, 264.2316, 282.2463, 246.2241]</v>
          </cell>
          <cell r="I2888" t="str">
            <v>[1834.1578, 887.0284, 86.25, 65.5568, 63.4853]</v>
          </cell>
          <cell r="J2888" t="str">
            <v>['Cer(d27:7)-1H2O', 'Cer(d27:7)-2H2O', 'd17:3+OH', 'd17:3+2OH', 'd17:3']</v>
          </cell>
          <cell r="K2888">
            <v>2936.4783000000002</v>
          </cell>
          <cell r="L2888">
            <v>74.7</v>
          </cell>
          <cell r="M2888">
            <v>0.99</v>
          </cell>
          <cell r="O2888">
            <v>3</v>
          </cell>
        </row>
        <row r="2889">
          <cell r="H2889" t="str">
            <v>[410.3132, 392.3006, 238.1837, 202.1577]</v>
          </cell>
          <cell r="I2889" t="str">
            <v>[1834.1578, 887.0284, 55.61, 26.0]</v>
          </cell>
          <cell r="J2889" t="str">
            <v>['Cer(d27:7)-1H2O', 'Cer(d27:7)-2H2O', 'd14:4+2OH', 'd14:4']</v>
          </cell>
          <cell r="K2889">
            <v>2802.7962000000002</v>
          </cell>
          <cell r="L2889">
            <v>53.6</v>
          </cell>
          <cell r="M2889">
            <v>0.94</v>
          </cell>
          <cell r="O2889">
            <v>3</v>
          </cell>
        </row>
        <row r="2890">
          <cell r="H2890" t="str">
            <v>[410.3132, 392.3006, 204.1785]</v>
          </cell>
          <cell r="I2890" t="str">
            <v>[1834.1578, 887.0284, 259.6406]</v>
          </cell>
          <cell r="J2890" t="str">
            <v>['Cer(d27:7)-1H2O', 'Cer(d27:7)-2H2O', 'd14:3']</v>
          </cell>
          <cell r="K2890">
            <v>2980.8267999999998</v>
          </cell>
          <cell r="L2890">
            <v>50</v>
          </cell>
          <cell r="M2890">
            <v>1</v>
          </cell>
          <cell r="O2890">
            <v>3</v>
          </cell>
        </row>
        <row r="2891">
          <cell r="H2891" t="str">
            <v>[200.1426, 218.157, 236.1609]</v>
          </cell>
          <cell r="I2891" t="str">
            <v>[139.1607, 86.3472, 29.1607]</v>
          </cell>
          <cell r="J2891" t="str">
            <v>['t14:4', 't14:4+OH', 't14:4+2OH']</v>
          </cell>
          <cell r="K2891">
            <v>254.6686</v>
          </cell>
          <cell r="L2891">
            <v>38</v>
          </cell>
          <cell r="M2891">
            <v>1</v>
          </cell>
          <cell r="O2891">
            <v>3</v>
          </cell>
        </row>
        <row r="2892">
          <cell r="H2892" t="str">
            <v>[430.3472, 262.2333, 412.3399, 226.2185]</v>
          </cell>
          <cell r="I2892" t="str">
            <v>[178.5, 41.1667, 37.0833, 25.025]</v>
          </cell>
          <cell r="J2892" t="str">
            <v>['Cer(t24:0)(dOH)-1H2O', 't14:0+3OH', 'Cer(t24:0)(dOH)-2H2O', 't14:0+OH']</v>
          </cell>
          <cell r="K2892">
            <v>281.77499999999998</v>
          </cell>
          <cell r="L2892">
            <v>50</v>
          </cell>
          <cell r="M2892">
            <v>1</v>
          </cell>
          <cell r="O2892">
            <v>3</v>
          </cell>
        </row>
        <row r="2893">
          <cell r="H2893" t="str">
            <v>[434.3061, 336.3313, 416.2883]</v>
          </cell>
          <cell r="I2893" t="str">
            <v>[1140.3224, 97.4083, 47.6667]</v>
          </cell>
          <cell r="J2893" t="str">
            <v>['So1P(t22:1)-1H2O', 'So1P(t22:1)-H2O-H3PO4', 'So1P(t22:1)-2H2O']</v>
          </cell>
          <cell r="K2893">
            <v>1285.3974000000001</v>
          </cell>
          <cell r="L2893">
            <v>43</v>
          </cell>
          <cell r="M2893">
            <v>1</v>
          </cell>
          <cell r="O2893">
            <v>3</v>
          </cell>
        </row>
        <row r="2894">
          <cell r="H2894" t="str">
            <v>[206.1919, 484.4033, 224.2047]</v>
          </cell>
          <cell r="I2894" t="str">
            <v>[312.0807, 82.125, 51.2404]</v>
          </cell>
          <cell r="J2894" t="str">
            <v>['t14:1', 'Cer(t28:1)(dOH)-1H2O', 't14:1+OH']</v>
          </cell>
          <cell r="K2894">
            <v>445.4461</v>
          </cell>
          <cell r="L2894">
            <v>38</v>
          </cell>
          <cell r="M2894">
            <v>1</v>
          </cell>
          <cell r="O2894">
            <v>3</v>
          </cell>
        </row>
        <row r="2895">
          <cell r="H2895" t="str">
            <v>[208.2065, 484.4033, 226.2185]</v>
          </cell>
          <cell r="I2895" t="str">
            <v>[237.2913, 82.125, 77.05]</v>
          </cell>
          <cell r="J2895" t="str">
            <v>['t14:0', 'Cer(t28:1)(dOH)-1H2O', 't14:0+OH']</v>
          </cell>
          <cell r="K2895">
            <v>396.46629999999999</v>
          </cell>
          <cell r="L2895">
            <v>34.200000000000003</v>
          </cell>
          <cell r="M2895">
            <v>0.89</v>
          </cell>
          <cell r="O2895">
            <v>3</v>
          </cell>
        </row>
        <row r="2896">
          <cell r="H2896" t="str">
            <v>[496.3628, 460.346, 312.2546, 276.2354, 294.2457, 258.2213]</v>
          </cell>
          <cell r="I2896" t="str">
            <v>[474.3884, 243.1905, 234.6033, 116.05, 27.25, 23.0]</v>
          </cell>
          <cell r="J2896" t="str">
            <v>['Cer(t28:3)(tOH)-1H2O', 'Cer(t28:3)(tOH)-3H2O', 't18:3+3OH', 't18:3+OH', 't18:3+2OH', 't18:3']</v>
          </cell>
          <cell r="K2896">
            <v>1118.4821999999999</v>
          </cell>
          <cell r="L2896">
            <v>67.5</v>
          </cell>
          <cell r="M2896">
            <v>0.92</v>
          </cell>
          <cell r="O2896">
            <v>3</v>
          </cell>
        </row>
        <row r="2897">
          <cell r="H2897" t="str">
            <v>[496.3628, 262.2209, 460.346, 298.2432, 244.203]</v>
          </cell>
          <cell r="I2897" t="str">
            <v>[474.3884, 265.2308, 243.1905, 180.05, 47.25]</v>
          </cell>
          <cell r="J2897" t="str">
            <v>['Cer(t28:3)(tOH)-1H2O', 't17:3+OH', 'Cer(t28:3)(tOH)-3H2O', 't17:3+3OH', 't17:3']</v>
          </cell>
          <cell r="K2897">
            <v>1210.1097</v>
          </cell>
          <cell r="L2897">
            <v>62</v>
          </cell>
          <cell r="M2897">
            <v>1</v>
          </cell>
          <cell r="O2897">
            <v>3</v>
          </cell>
        </row>
        <row r="2898">
          <cell r="H2898" t="str">
            <v>[496.3628, 284.2218, 460.346, 230.1897]</v>
          </cell>
          <cell r="I2898" t="str">
            <v>[474.3884, 320.4768, 243.1905, 67.5]</v>
          </cell>
          <cell r="J2898" t="str">
            <v>['Cer(t28:3)(tOH)-1H2O', 't16:3+3OH', 'Cer(t28:3)(tOH)-3H2O', 't16:3']</v>
          </cell>
          <cell r="K2898">
            <v>1105.5556999999999</v>
          </cell>
          <cell r="L2898">
            <v>40</v>
          </cell>
          <cell r="M2898">
            <v>0.91</v>
          </cell>
          <cell r="O2898">
            <v>3</v>
          </cell>
        </row>
        <row r="2899">
          <cell r="H2899" t="str">
            <v>[206.1906, 500.4828, 224.2011]</v>
          </cell>
          <cell r="I2899" t="str">
            <v>[114428.8359, 7318.5864, 2473.4656]</v>
          </cell>
          <cell r="J2899" t="str">
            <v>['m14:3', 'Cer(m34:3)-1H2O', 'm14:3+OH']</v>
          </cell>
          <cell r="K2899">
            <v>124220.8879</v>
          </cell>
          <cell r="L2899">
            <v>75</v>
          </cell>
          <cell r="M2899">
            <v>1</v>
          </cell>
          <cell r="O2899">
            <v>3</v>
          </cell>
        </row>
        <row r="2900">
          <cell r="H2900" t="str">
            <v>[500.4828, 234.2225, 252.2301]</v>
          </cell>
          <cell r="I2900" t="str">
            <v>[7318.5864, 3018.6536, 72.0139]</v>
          </cell>
          <cell r="J2900" t="str">
            <v>['Cer(m34:3)-1H2O', 'm16:3', 'm16:3+OH']</v>
          </cell>
          <cell r="K2900">
            <v>10409.2539</v>
          </cell>
          <cell r="L2900">
            <v>67.5</v>
          </cell>
          <cell r="M2900">
            <v>0.08</v>
          </cell>
          <cell r="O2900">
            <v>3</v>
          </cell>
        </row>
        <row r="2901">
          <cell r="H2901" t="str">
            <v>[500.4828, 262.2537, 280.2644]</v>
          </cell>
          <cell r="I2901" t="str">
            <v>[7318.5864, 1276.6945, 319.6104]</v>
          </cell>
          <cell r="J2901" t="str">
            <v>['Cer(m34:3)-1H2O', 'm18:3', 'm18:3+OH']</v>
          </cell>
          <cell r="K2901">
            <v>8914.8912999999993</v>
          </cell>
          <cell r="L2901">
            <v>52.5</v>
          </cell>
          <cell r="M2901">
            <v>7.0000000000000007E-2</v>
          </cell>
          <cell r="O2901">
            <v>3</v>
          </cell>
        </row>
        <row r="2902">
          <cell r="H2902" t="str">
            <v>[206.1906, 526.5045, 224.1976]</v>
          </cell>
          <cell r="I2902" t="str">
            <v>[19235.1797, 421.0714, 157.1645]</v>
          </cell>
          <cell r="J2902" t="str">
            <v>['m14:3', 'Cer(m36:4)-1H2O', 'm14:3+OH']</v>
          </cell>
          <cell r="K2902">
            <v>19813.4156</v>
          </cell>
          <cell r="L2902">
            <v>75</v>
          </cell>
          <cell r="M2902">
            <v>1</v>
          </cell>
          <cell r="O2902">
            <v>3</v>
          </cell>
        </row>
        <row r="2903">
          <cell r="H2903" t="str">
            <v>[234.2214, 526.5045, 252.2314]</v>
          </cell>
          <cell r="I2903" t="str">
            <v>[7518.0479, 421.0714, 137.2841]</v>
          </cell>
          <cell r="J2903" t="str">
            <v>['m16:3', 'Cer(m36:4)-1H2O', 'm16:3+OH']</v>
          </cell>
          <cell r="K2903">
            <v>8076.4033999999992</v>
          </cell>
          <cell r="L2903">
            <v>67.5</v>
          </cell>
          <cell r="M2903">
            <v>0.41</v>
          </cell>
          <cell r="O2903">
            <v>3</v>
          </cell>
        </row>
        <row r="2904">
          <cell r="H2904" t="str">
            <v>[264.2695, 526.5045, 282.2807]</v>
          </cell>
          <cell r="I2904" t="str">
            <v>[1164.9377, 421.0714, 392.0]</v>
          </cell>
          <cell r="J2904" t="str">
            <v>['m18:2', 'Cer(m36:4)-1H2O', 'm18:2+OH']</v>
          </cell>
          <cell r="K2904">
            <v>1978.0091</v>
          </cell>
          <cell r="L2904">
            <v>60</v>
          </cell>
          <cell r="M2904">
            <v>0.1</v>
          </cell>
          <cell r="O2904">
            <v>3</v>
          </cell>
        </row>
        <row r="2905">
          <cell r="H2905" t="str">
            <v>[262.2531, 496.4496, 514.4623, 280.2626, 532.4682, 298.2688]</v>
          </cell>
          <cell r="I2905" t="str">
            <v>[15539.1924, 3470.8179, 3190.0039, 3100.199, 2200.4983, 42.025]</v>
          </cell>
          <cell r="J2905" t="str">
            <v>['t18:1', 'Cer(t34:3)-3H2O', 'Cer(t34:3)-2H2O', 't18:1+OH', 'Cer(t34:3)-1H2O', 't18:1+2OH']</v>
          </cell>
          <cell r="K2905">
            <v>27542.736499999999</v>
          </cell>
          <cell r="L2905">
            <v>75</v>
          </cell>
          <cell r="M2905">
            <v>1</v>
          </cell>
          <cell r="O2905">
            <v>3</v>
          </cell>
        </row>
        <row r="2906">
          <cell r="H2906" t="str">
            <v>[262.2531, 514.4623, 280.2626, 532.4682, 298.2688]</v>
          </cell>
          <cell r="I2906" t="str">
            <v>[15539.1924, 3190.0039, 3100.199, 2200.4983, 42.025]</v>
          </cell>
          <cell r="J2906" t="str">
            <v>['d18:2', 'Cer(d34:3)(2OH)-2H2O', 'd18:2+OH', 'Cer(d34:3)(2OH)-1H2O', 'd18:2+2OH']</v>
          </cell>
          <cell r="K2906">
            <v>24071.918600000001</v>
          </cell>
          <cell r="L2906">
            <v>74.7</v>
          </cell>
          <cell r="M2906">
            <v>0.87</v>
          </cell>
          <cell r="O2906">
            <v>3</v>
          </cell>
        </row>
        <row r="2907">
          <cell r="H2907" t="str">
            <v>[496.4496, 514.4623, 252.2334, 532.4682, 270.2403, 234.218]</v>
          </cell>
          <cell r="I2907" t="str">
            <v>[3470.8179, 3190.0039, 2398.2429, 2200.4983, 153.4821, 50.25]</v>
          </cell>
          <cell r="J2907" t="str">
            <v>['Cer(t34:3)-3H2O', 'Cer(t34:3)-2H2O', 't16:1+OH', 'Cer(t34:3)-1H2O', 't16:1+2OH', 't16:1']</v>
          </cell>
          <cell r="K2907">
            <v>11463.295099999999</v>
          </cell>
          <cell r="L2907">
            <v>60</v>
          </cell>
          <cell r="M2907">
            <v>0.42</v>
          </cell>
          <cell r="O2907">
            <v>3</v>
          </cell>
        </row>
        <row r="2908">
          <cell r="H2908" t="str">
            <v>[206.1906, 556.545, 224.2004]</v>
          </cell>
          <cell r="I2908" t="str">
            <v>[47816.9062, 10672.6445, 1150.6926]</v>
          </cell>
          <cell r="J2908" t="str">
            <v>['m14:3', 'Cer(m38:3)-1H2O', 'm14:3+OH']</v>
          </cell>
          <cell r="K2908">
            <v>59640.243300000002</v>
          </cell>
          <cell r="L2908">
            <v>75</v>
          </cell>
          <cell r="M2908">
            <v>1</v>
          </cell>
          <cell r="O2908">
            <v>3</v>
          </cell>
        </row>
        <row r="2909">
          <cell r="H2909" t="str">
            <v>[234.222, 556.545, 252.2304]</v>
          </cell>
          <cell r="I2909" t="str">
            <v>[19578.834, 10672.6445, 963.0347]</v>
          </cell>
          <cell r="J2909" t="str">
            <v>['m16:3', 'Cer(m38:3)-1H2O', 'm16:3+OH']</v>
          </cell>
          <cell r="K2909">
            <v>31214.513200000001</v>
          </cell>
          <cell r="L2909">
            <v>67.5</v>
          </cell>
          <cell r="M2909">
            <v>0.52</v>
          </cell>
          <cell r="O2909">
            <v>3</v>
          </cell>
        </row>
        <row r="2910">
          <cell r="H2910" t="str">
            <v>[556.545, 264.2656, 282.2832]</v>
          </cell>
          <cell r="I2910" t="str">
            <v>[10672.6445, 884.2353, 237.0833]</v>
          </cell>
          <cell r="J2910" t="str">
            <v>['Cer(m38:3)-1H2O', 'm18:2', 'm18:2+OH']</v>
          </cell>
          <cell r="K2910">
            <v>11793.963100000001</v>
          </cell>
          <cell r="L2910">
            <v>60</v>
          </cell>
          <cell r="M2910">
            <v>0.2</v>
          </cell>
          <cell r="O2910">
            <v>3</v>
          </cell>
        </row>
        <row r="2911">
          <cell r="H2911" t="str">
            <v>[280.2627, 568.4997, 298.2768]</v>
          </cell>
          <cell r="I2911" t="str">
            <v>[581.2477, 235.2228, 145.125]</v>
          </cell>
          <cell r="J2911" t="str">
            <v>['t18:1+OH', 'Cer(t34:1)(dOH)-1H2O', 't18:1+2OH']</v>
          </cell>
          <cell r="K2911">
            <v>961.59550000000002</v>
          </cell>
          <cell r="L2911">
            <v>38</v>
          </cell>
          <cell r="M2911">
            <v>1</v>
          </cell>
          <cell r="O2911">
            <v>3</v>
          </cell>
        </row>
        <row r="2912">
          <cell r="H2912" t="str">
            <v>[568.4997, 224.2, 206.1879]</v>
          </cell>
          <cell r="I2912" t="str">
            <v>[235.2228, 161.7202, 126.4464]</v>
          </cell>
          <cell r="J2912" t="str">
            <v>['Cer(t34:1)(dOH)-1H2O', 't14:1+OH', 't14:1']</v>
          </cell>
          <cell r="K2912">
            <v>523.38940000000002</v>
          </cell>
          <cell r="L2912">
            <v>34.200000000000003</v>
          </cell>
          <cell r="M2912">
            <v>0.54</v>
          </cell>
          <cell r="O2912">
            <v>3</v>
          </cell>
        </row>
        <row r="2913">
          <cell r="H2913" t="str">
            <v>[568.4997, 278.2839, 296.3003]</v>
          </cell>
          <cell r="I2913" t="str">
            <v>[235.2228, 112.5625, 21.625]</v>
          </cell>
          <cell r="J2913" t="str">
            <v>['Cer(t34:1)(dOH)-1H2O', 't19:0', 't19:0+OH']</v>
          </cell>
          <cell r="K2913">
            <v>369.41030000000001</v>
          </cell>
          <cell r="L2913">
            <v>30.4</v>
          </cell>
          <cell r="M2913">
            <v>0.38</v>
          </cell>
          <cell r="O2913">
            <v>3</v>
          </cell>
        </row>
        <row r="2914">
          <cell r="H2914" t="str">
            <v>[206.1912, 594.5023, 576.5096, 558.4801, 242.2135, 260.2225]</v>
          </cell>
          <cell r="I2914" t="str">
            <v>[328.6401, 172.9602, 132.0028, 103.2, 43.0625, 28.0833]</v>
          </cell>
          <cell r="J2914" t="str">
            <v>['t14:1', 'Cer(t36:2)(dOH)-1H2O', 'Cer(t36:2)(dOH)-2H2O', 'Cer(t36:2)(dOH)-3H2O', 't14:1+2OH', 't14:1+3OH']</v>
          </cell>
          <cell r="K2914">
            <v>807.94890000000009</v>
          </cell>
          <cell r="L2914">
            <v>75</v>
          </cell>
          <cell r="M2914">
            <v>1</v>
          </cell>
          <cell r="O2914">
            <v>3</v>
          </cell>
        </row>
        <row r="2915">
          <cell r="H2915" t="str">
            <v>[298.2742, 594.5023, 576.5096, 558.4801, 280.2682, 262.2498]</v>
          </cell>
          <cell r="I2915" t="str">
            <v>[180.0489, 172.9602, 132.0028, 103.2, 93.125, 67.5625]</v>
          </cell>
          <cell r="J2915" t="str">
            <v>['t18:1+2OH', 'Cer(t36:2)(dOH)-1H2O', 'Cer(t36:2)(dOH)-2H2O', 'Cer(t36:2)(dOH)-3H2O', 't18:1+OH', 't18:1']</v>
          </cell>
          <cell r="K2915">
            <v>748.89940000000001</v>
          </cell>
          <cell r="L2915">
            <v>67.5</v>
          </cell>
          <cell r="M2915">
            <v>0.93</v>
          </cell>
          <cell r="O2915">
            <v>3</v>
          </cell>
        </row>
        <row r="2916">
          <cell r="H2916" t="str">
            <v>[282.2795, 594.5023, 576.5096, 318.3056, 558.4801]</v>
          </cell>
          <cell r="I2916" t="str">
            <v>[174.524, 172.9602, 132.0028, 113.0139, 103.2]</v>
          </cell>
          <cell r="J2916" t="str">
            <v>['t18:0+OH', 'Cer(t36:2)(dOH)-1H2O', 'Cer(t36:2)(dOH)-2H2O', 't18:0+3OH', 'Cer(t36:2)(dOH)-3H2O']</v>
          </cell>
          <cell r="K2916">
            <v>695.70090000000005</v>
          </cell>
          <cell r="L2916">
            <v>49.6</v>
          </cell>
          <cell r="M2916">
            <v>0.86</v>
          </cell>
          <cell r="O2916">
            <v>3</v>
          </cell>
        </row>
        <row r="2917">
          <cell r="H2917" t="str">
            <v>[620.4727, 602.4725, 566.4524, 244.2253]</v>
          </cell>
          <cell r="I2917" t="str">
            <v>[5411.4478, 79.875, 67.0, 22.375]</v>
          </cell>
          <cell r="J2917" t="str">
            <v>['HexCer(t27:0)', 'HexCer(t27:0)-1H2O', 'HexCer(t27:0)-3H2O', 't14:0+2OH']</v>
          </cell>
          <cell r="K2917">
            <v>5580.6977999999999</v>
          </cell>
          <cell r="L2917">
            <v>36</v>
          </cell>
          <cell r="M2917">
            <v>1</v>
          </cell>
          <cell r="O2917">
            <v>3</v>
          </cell>
        </row>
        <row r="2918">
          <cell r="H2918" t="str">
            <v>[282.2801, 300.2906, 264.2699, 318.2963]</v>
          </cell>
          <cell r="I2918" t="str">
            <v>[1187.4464, 830.6525, 740.5225, 295.1888]</v>
          </cell>
          <cell r="J2918" t="str">
            <v>['t18:0+OH', 't18:0+2OH', 't18:0', 't18:0+3OH']</v>
          </cell>
          <cell r="K2918">
            <v>3053.8101999999999</v>
          </cell>
          <cell r="L2918">
            <v>50</v>
          </cell>
          <cell r="M2918">
            <v>1</v>
          </cell>
          <cell r="O2918">
            <v>3</v>
          </cell>
        </row>
        <row r="2919">
          <cell r="H2919" t="str">
            <v>[282.2801, 300.2906, 264.2699]</v>
          </cell>
          <cell r="I2919" t="str">
            <v>[1187.4464, 830.6525, 740.5225]</v>
          </cell>
          <cell r="J2919" t="str">
            <v>['d18:1+OH', 'd18:1+2OH', 'd18:1']</v>
          </cell>
          <cell r="K2919">
            <v>2758.6214</v>
          </cell>
          <cell r="L2919">
            <v>45</v>
          </cell>
          <cell r="M2919">
            <v>0.9</v>
          </cell>
          <cell r="O2919">
            <v>3</v>
          </cell>
        </row>
        <row r="2920">
          <cell r="H2920" t="str">
            <v>[364.3571, 382.3622, 346.3431]</v>
          </cell>
          <cell r="I2920" t="str">
            <v>[118.25, 43.45, 26.125]</v>
          </cell>
          <cell r="J2920" t="str">
            <v>['d24:2+OH', 'd24:2+2OH', 'd24:2']</v>
          </cell>
          <cell r="K2920">
            <v>187.82499999999999</v>
          </cell>
          <cell r="L2920">
            <v>35</v>
          </cell>
          <cell r="M2920">
            <v>0.06</v>
          </cell>
          <cell r="O2920">
            <v>3</v>
          </cell>
        </row>
        <row r="2921">
          <cell r="H2921" t="str">
            <v>[636.63, 264.2678, 282.281, 300.2895, 618.6189, 318.3022, 600.6125]</v>
          </cell>
          <cell r="I2921" t="str">
            <v>[4959.7427, 2540.8586, 2112.1003, 1327.6125, 1173.228, 622.4445, 232.1644]</v>
          </cell>
          <cell r="J2921" t="str">
            <v>['Cer(t41:0)-1H2O', 't18:0', 't18:0+OH', 't18:0+2OH', 'Cer(t41:0)-2H2O', 't18:0+3OH', 'Cer(t41:0)-3H2O']</v>
          </cell>
          <cell r="K2921">
            <v>12968.151</v>
          </cell>
          <cell r="L2921">
            <v>88</v>
          </cell>
          <cell r="M2921">
            <v>1</v>
          </cell>
          <cell r="O2921">
            <v>3</v>
          </cell>
        </row>
        <row r="2922">
          <cell r="H2922" t="str">
            <v>[636.63, 618.6189, 354.3702, 336.3655, 372.3888]</v>
          </cell>
          <cell r="I2922" t="str">
            <v>[4959.7427, 1173.228, 1101.4966, 166.3224, 28.0]</v>
          </cell>
          <cell r="J2922" t="str">
            <v>['Cer(d41:0)(2OH)-1H2O', 'Cer(d41:0)(2OH)-2H2O', 'd23:0+OH', 'd23:0', 'd23:0+2OH']</v>
          </cell>
          <cell r="K2922">
            <v>7428.7897000000003</v>
          </cell>
          <cell r="L2922">
            <v>74.7</v>
          </cell>
          <cell r="M2922">
            <v>0.56999999999999995</v>
          </cell>
          <cell r="O2922">
            <v>3</v>
          </cell>
        </row>
        <row r="2923">
          <cell r="H2923" t="str">
            <v>[636.63, 618.6189, 600.6125, 286.2727, 268.2636, 250.2514, 304.2825]</v>
          </cell>
          <cell r="I2923" t="str">
            <v>[4959.7427, 1173.228, 232.1644, 190.1429, 149.5956, 149.125, 96.0083]</v>
          </cell>
          <cell r="J2923" t="str">
            <v>['Cer(t41:0)-1H2O', 'Cer(t41:0)-2H2O', 'Cer(t41:0)-3H2O', 't17:0+2OH', 't17:0+OH', 't17:0', 't17:0+3OH']</v>
          </cell>
          <cell r="K2923">
            <v>6950.0068999999994</v>
          </cell>
          <cell r="L2923">
            <v>70.400000000000006</v>
          </cell>
          <cell r="M2923">
            <v>0.54</v>
          </cell>
          <cell r="O2923">
            <v>3</v>
          </cell>
        </row>
        <row r="2924">
          <cell r="H2924" t="str">
            <v>[658.5199, 300.2878, 622.5095, 640.5155, 264.2702]</v>
          </cell>
          <cell r="I2924" t="str">
            <v>[1075.0012, 277.1875, 236.5641, 143.0625, 48.0119]</v>
          </cell>
          <cell r="J2924" t="str">
            <v>['HexCer(d31:1)', 'd18:1+2OH', 'HexCer(d31:1)-2H2O', 'HexCer(d31:1)-1H2O', 'd18:1']</v>
          </cell>
          <cell r="K2924">
            <v>1779.8271999999999</v>
          </cell>
          <cell r="L2924">
            <v>56.000000000000007</v>
          </cell>
          <cell r="M2924">
            <v>1</v>
          </cell>
          <cell r="O2924">
            <v>3</v>
          </cell>
        </row>
        <row r="2925">
          <cell r="H2925" t="str">
            <v>[658.5199, 622.5095, 640.5155, 310.3157, 328.3264]</v>
          </cell>
          <cell r="I2925" t="str">
            <v>[1075.0012, 236.5641, 143.0625, 92.45, 62.2]</v>
          </cell>
          <cell r="J2925" t="str">
            <v>['HexCer(d31:1)', 'HexCer(d31:1)-2H2O', 'HexCer(d31:1)-1H2O', 'd20:1+OH', 'd20:1+2OH']</v>
          </cell>
          <cell r="K2925">
            <v>1609.2778000000001</v>
          </cell>
          <cell r="L2925">
            <v>50.400000000000013</v>
          </cell>
          <cell r="M2925">
            <v>0.9</v>
          </cell>
          <cell r="O2925">
            <v>3</v>
          </cell>
        </row>
        <row r="2926">
          <cell r="H2926" t="str">
            <v>[658.5199, 622.5095, 640.5155, 256.2642]</v>
          </cell>
          <cell r="I2926" t="str">
            <v>[1075.0012, 236.5641, 143.0625, 111.375]</v>
          </cell>
          <cell r="J2926" t="str">
            <v>['HexCer(d31:1)', 'HexCer(d31:1)-2H2O', 'HexCer(d31:1)-1H2O', 'd16:0+OH']</v>
          </cell>
          <cell r="K2926">
            <v>1566.0028</v>
          </cell>
          <cell r="L2926">
            <v>35.200000000000003</v>
          </cell>
          <cell r="M2926">
            <v>0.88</v>
          </cell>
          <cell r="O2926">
            <v>3</v>
          </cell>
        </row>
        <row r="2927">
          <cell r="H2927" t="str">
            <v>[294.2445, 184.0729, 480.3926, 627.4376, 604.3943, 258.2249, 276.2314, 645.4495]</v>
          </cell>
          <cell r="I2927" t="str">
            <v>[223.7812, 139.0662, 95.1667, 75.1607, 68.0833, 56.6806, 52.375, 38.25]</v>
          </cell>
          <cell r="J2927" t="str">
            <v>['d18:4+2OH', '[phosphocholine+H]+', 'SM(d32:7)-C5H14NO4P', 'SM(d32:7)-2H2O', 'SM(d32:7)-C3H9N', 'd18:4', 'd18:4+OH', 'SM(d32:7)-1H2O']</v>
          </cell>
          <cell r="K2927">
            <v>748.56370000000004</v>
          </cell>
          <cell r="L2927">
            <v>73</v>
          </cell>
          <cell r="M2927">
            <v>1</v>
          </cell>
          <cell r="O2927">
            <v>3</v>
          </cell>
        </row>
        <row r="2928">
          <cell r="H2928" t="str">
            <v>[184.0729, 280.2302, 480.3926, 262.2132, 627.4376, 604.3943, 645.4495, 244.2057]</v>
          </cell>
          <cell r="I2928" t="str">
            <v>[139.0662, 110.3611, 95.1667, 82.1023, 75.1607, 68.0833, 38.25, 31.5]</v>
          </cell>
          <cell r="J2928" t="str">
            <v>['[phosphocholine+H]+', 'd17:4+2OH', 'SM(d32:7)-C5H14NO4P', 'd17:4+OH', 'SM(d32:7)-2H2O', 'SM(d32:7)-C3H9N', 'SM(d32:7)-1H2O', 'd17:4']</v>
          </cell>
          <cell r="K2928">
            <v>639.69029999999998</v>
          </cell>
          <cell r="L2928">
            <v>65.7</v>
          </cell>
          <cell r="M2928">
            <v>0.85</v>
          </cell>
          <cell r="O2928">
            <v>3</v>
          </cell>
        </row>
        <row r="2929">
          <cell r="H2929" t="str">
            <v>[184.0729, 480.3926, 264.2373, 246.2235, 627.4376, 604.3943, 282.248, 645.4495]</v>
          </cell>
          <cell r="I2929" t="str">
            <v>[139.0662, 95.1667, 87.0625, 82.1607, 75.1607, 68.0833, 48.375, 38.25]</v>
          </cell>
          <cell r="J2929" t="str">
            <v>['[phosphocholine+H]+', 'SM(d32:7)-C5H14NO4P', 'd17:3+OH', 'd17:3', 'SM(d32:7)-2H2O', 'SM(d32:7)-C3H9N', 'd17:3+2OH', 'SM(d32:7)-1H2O']</v>
          </cell>
          <cell r="K2929">
            <v>633.32510000000002</v>
          </cell>
          <cell r="L2929">
            <v>58.4</v>
          </cell>
          <cell r="M2929">
            <v>0.85</v>
          </cell>
          <cell r="O2929">
            <v>3</v>
          </cell>
        </row>
        <row r="2930">
          <cell r="H2930" t="str">
            <v>[650.6113, 298.2742, 614.5855, 280.26, 632.586, 262.2582]</v>
          </cell>
          <cell r="I2930" t="str">
            <v>[516.2439, 282.0, 229.1023, 180.3636, 110.1429, 82.75]</v>
          </cell>
          <cell r="J2930" t="str">
            <v>['Cer(t41:1)(2OH)-1H2O', 't18:1+2OH', 'Cer(t41:1)(2OH)-3H2O', 't18:1+OH', 'Cer(t41:1)(2OH)-2H2O', 't18:1']</v>
          </cell>
          <cell r="K2930">
            <v>1400.6026999999999</v>
          </cell>
          <cell r="L2930">
            <v>75</v>
          </cell>
          <cell r="M2930">
            <v>1</v>
          </cell>
          <cell r="O2930">
            <v>3</v>
          </cell>
        </row>
        <row r="2931">
          <cell r="H2931" t="str">
            <v>[650.6113, 222.2219, 614.5855, 632.586]</v>
          </cell>
          <cell r="I2931" t="str">
            <v>[516.2439, 369.4286, 229.1023, 110.1429]</v>
          </cell>
          <cell r="J2931" t="str">
            <v>['Cer(t41:1)(2OH)-1H2O', 't15:0', 'Cer(t41:1)(2OH)-3H2O', 'Cer(t41:1)(2OH)-2H2O']</v>
          </cell>
          <cell r="K2931">
            <v>1224.9177</v>
          </cell>
          <cell r="L2931">
            <v>45</v>
          </cell>
          <cell r="M2931">
            <v>0.87</v>
          </cell>
          <cell r="O2931">
            <v>3</v>
          </cell>
        </row>
        <row r="2932">
          <cell r="H2932" t="str">
            <v>[650.6113, 614.5855, 250.2541, 632.586]</v>
          </cell>
          <cell r="I2932" t="str">
            <v>[516.2439, 229.1023, 218.2727, 110.1429]</v>
          </cell>
          <cell r="J2932" t="str">
            <v>['Cer(t41:1)(2OH)-1H2O', 'Cer(t41:1)(2OH)-3H2O', 't17:0', 'Cer(t41:1)(2OH)-2H2O']</v>
          </cell>
          <cell r="K2932">
            <v>1073.7618</v>
          </cell>
          <cell r="L2932">
            <v>40</v>
          </cell>
          <cell r="M2932">
            <v>0.77</v>
          </cell>
          <cell r="O2932">
            <v>3</v>
          </cell>
        </row>
        <row r="2933">
          <cell r="H2933" t="str">
            <v>[650.6439, 282.2786, 264.2685, 300.2891, 318.301, 632.6362, 614.6263]</v>
          </cell>
          <cell r="I2933" t="str">
            <v>[15961.8428, 6259.0386, 5863.9048, 4257.3984, 2303.115, 2128.5513, 150.5714]</v>
          </cell>
          <cell r="J2933" t="str">
            <v>['Cer(t42:0)-1H2O', 't18:0+OH', 't18:0', 't18:0+2OH', 't18:0+3OH', 'Cer(t42:0)-2H2O', 'Cer(t42:0)-3H2O']</v>
          </cell>
          <cell r="K2933">
            <v>36924.422299999998</v>
          </cell>
          <cell r="L2933">
            <v>88</v>
          </cell>
          <cell r="M2933">
            <v>1</v>
          </cell>
          <cell r="O2933">
            <v>3</v>
          </cell>
        </row>
        <row r="2934">
          <cell r="H2934" t="str">
            <v>[650.6439, 632.6362, 268.2661, 614.6263, 286.2739, 250.2541, 304.2791]</v>
          </cell>
          <cell r="I2934" t="str">
            <v>[15961.8428, 2128.5513, 245.0167, 150.5714, 116.3316, 86.3472, 43.8929]</v>
          </cell>
          <cell r="J2934" t="str">
            <v>['Cer(t42:0)-1H2O', 'Cer(t42:0)-2H2O', 't17:0+OH', 'Cer(t42:0)-3H2O', 't17:0+2OH', 't17:0', 't17:0+3OH']</v>
          </cell>
          <cell r="K2934">
            <v>18732.553899999999</v>
          </cell>
          <cell r="L2934">
            <v>61.6</v>
          </cell>
          <cell r="M2934">
            <v>0.51</v>
          </cell>
          <cell r="O2934">
            <v>3</v>
          </cell>
        </row>
        <row r="2935">
          <cell r="H2935" t="str">
            <v>[650.6439, 368.3902, 632.6362, 386.3949]</v>
          </cell>
          <cell r="I2935" t="str">
            <v>[15961.8428, 2750.7524, 2128.5513, 31.0833]</v>
          </cell>
          <cell r="J2935" t="str">
            <v>['Cer(d42:0)(2OH)-1H2O', 'd24:0+OH', 'Cer(d42:0)(2OH)-2H2O', 'd24:0+2OH']</v>
          </cell>
          <cell r="K2935">
            <v>20872.229800000001</v>
          </cell>
          <cell r="L2935">
            <v>60.3</v>
          </cell>
          <cell r="M2935">
            <v>0.56999999999999995</v>
          </cell>
          <cell r="O2935">
            <v>3</v>
          </cell>
        </row>
        <row r="2936">
          <cell r="H2936" t="str">
            <v>[672.5404, 338.3428, 654.5343, 356.3475]</v>
          </cell>
          <cell r="I2936" t="str">
            <v>[550.8774, 263.868, 128.75, 119.2812]</v>
          </cell>
          <cell r="J2936" t="str">
            <v>['HexCer(d32:1)', 'd22:1+OH', 'HexCer(d32:1)-1H2O', 'd22:1+2OH']</v>
          </cell>
          <cell r="K2936">
            <v>1062.7765999999999</v>
          </cell>
          <cell r="L2936">
            <v>44</v>
          </cell>
          <cell r="M2936">
            <v>1</v>
          </cell>
          <cell r="O2936">
            <v>3</v>
          </cell>
        </row>
        <row r="2937">
          <cell r="H2937" t="str">
            <v>[672.5404, 226.2148, 654.5343, 208.2038]</v>
          </cell>
          <cell r="I2937" t="str">
            <v>[550.8774, 238.5294, 128.75, 56.0114]</v>
          </cell>
          <cell r="J2937" t="str">
            <v>['HexCer(d32:1)', 'd14:1+OH', 'HexCer(d32:1)-1H2O', 'd14:1']</v>
          </cell>
          <cell r="K2937">
            <v>974.16819999999996</v>
          </cell>
          <cell r="L2937">
            <v>39.6</v>
          </cell>
          <cell r="M2937">
            <v>0.92</v>
          </cell>
          <cell r="O2937">
            <v>3</v>
          </cell>
        </row>
        <row r="2938">
          <cell r="H2938" t="str">
            <v>[672.5404, 300.2905, 654.5343, 264.2668]</v>
          </cell>
          <cell r="I2938" t="str">
            <v>[550.8774, 152.025, 128.75, 59.5]</v>
          </cell>
          <cell r="J2938" t="str">
            <v>['HexCer(d32:1)', 'd18:1+2OH', 'HexCer(d32:1)-1H2O', 'd18:1']</v>
          </cell>
          <cell r="K2938">
            <v>891.15239999999994</v>
          </cell>
          <cell r="L2938">
            <v>35.200000000000003</v>
          </cell>
          <cell r="M2938">
            <v>0.84</v>
          </cell>
          <cell r="O2938">
            <v>3</v>
          </cell>
        </row>
        <row r="2939">
          <cell r="H2939" t="str">
            <v>[678.4785, 660.4688, 642.446, 236.2343, 290.2656, 624.4447, 516.4243]</v>
          </cell>
          <cell r="I2939" t="str">
            <v>[25588.7754, 587.795, 229.4944, 164.625, 144.5, 47.1023, 33.5568]</v>
          </cell>
          <cell r="J2939" t="str">
            <v>['HexCer(t29:1)(OH)(OH)', 'HexCer(t29:1)(OH)(OH)-1H2O', 'HexCer(t29:1)(OH)(OH)-2H2O', 't16:0', 't16:0+3OH', 'HexCer(t29:1)(OH)(OH)-3H2O', 'HexCer(t29:1)(OH)(OH)-Hex']</v>
          </cell>
          <cell r="K2939">
            <v>26795.84889999999</v>
          </cell>
          <cell r="L2939">
            <v>64</v>
          </cell>
          <cell r="M2939">
            <v>1</v>
          </cell>
          <cell r="O2939">
            <v>3</v>
          </cell>
        </row>
        <row r="2940">
          <cell r="H2940" t="str">
            <v>[678.4785, 660.4688, 642.446, 208.2059, 624.4447, 516.4243, 226.2145]</v>
          </cell>
          <cell r="I2940" t="str">
            <v>[25588.7754, 587.795, 229.4944, 190.125, 47.1023, 33.5568, 22.5]</v>
          </cell>
          <cell r="J2940" t="str">
            <v>['HexCer(t29:1)(OH)(OH)', 'HexCer(t29:1)(OH)(OH)-1H2O', 'HexCer(t29:1)(OH)(OH)-2H2O', 't14:0', 'HexCer(t29:1)(OH)(OH)-3H2O', 'HexCer(t29:1)(OH)(OH)-Hex', 't14:0+OH']</v>
          </cell>
          <cell r="K2940">
            <v>26699.34889999999</v>
          </cell>
          <cell r="L2940">
            <v>57.6</v>
          </cell>
          <cell r="M2940">
            <v>1</v>
          </cell>
          <cell r="O2940">
            <v>3</v>
          </cell>
        </row>
        <row r="2941">
          <cell r="H2941" t="str">
            <v>[678.4785, 660.4688, 642.446, 224.2028, 624.4447, 516.4243, 260.2184]</v>
          </cell>
          <cell r="I2941" t="str">
            <v>[25588.7754, 587.795, 229.4944, 173.75, 47.1023, 33.5568, 30.0833]</v>
          </cell>
          <cell r="J2941" t="str">
            <v>['HexCer(t29:1)(OH)(OH)', 'HexCer(t29:1)(OH)(OH)-1H2O', 'HexCer(t29:1)(OH)(OH)-2H2O', 't14:1+OH', 'HexCer(t29:1)(OH)(OH)-3H2O', 'HexCer(t29:1)(OH)(OH)-Hex', 't14:1+3OH']</v>
          </cell>
          <cell r="K2941">
            <v>26690.557199999988</v>
          </cell>
          <cell r="L2941">
            <v>51.2</v>
          </cell>
          <cell r="M2941">
            <v>1</v>
          </cell>
          <cell r="O2941">
            <v>3</v>
          </cell>
        </row>
        <row r="2942">
          <cell r="H2942" t="str">
            <v>[262.2523, 298.2731, 280.2646, 660.5938, 316.2824, 642.5762]</v>
          </cell>
          <cell r="I2942" t="str">
            <v>[1259.1547, 1028.5333, 728.6033, 267.7202, 128.5956, 89.2812]</v>
          </cell>
          <cell r="J2942" t="str">
            <v>['t18:1', 't18:1+2OH', 't18:1+OH', 'Cer(t42:3)(2OH)-1H2O', 't18:1+3OH', 'Cer(t42:3)(2OH)-2H2O']</v>
          </cell>
          <cell r="K2942">
            <v>3501.8883000000001</v>
          </cell>
          <cell r="L2942">
            <v>75</v>
          </cell>
          <cell r="M2942">
            <v>1</v>
          </cell>
          <cell r="O2942">
            <v>3</v>
          </cell>
        </row>
        <row r="2943">
          <cell r="H2943" t="str">
            <v>[262.2523, 298.2731, 280.2646, 660.5938, 642.5762]</v>
          </cell>
          <cell r="I2943" t="str">
            <v>[1259.1547, 1028.5333, 728.6033, 267.7202, 89.2812]</v>
          </cell>
          <cell r="J2943" t="str">
            <v>['d18:2', 'd18:2+2OH', 'd18:2+OH', 'Cer(d42:3)(dOH)-1H2O', 'Cer(d42:3)(dOH)-2H2O']</v>
          </cell>
          <cell r="K2943">
            <v>3373.2927</v>
          </cell>
          <cell r="L2943">
            <v>74.7</v>
          </cell>
          <cell r="M2943">
            <v>0.96</v>
          </cell>
          <cell r="O2943">
            <v>3</v>
          </cell>
        </row>
        <row r="2944">
          <cell r="H2944" t="str">
            <v>[660.5938, 382.3632, 364.3613, 642.5762, 346.3523]</v>
          </cell>
          <cell r="I2944" t="str">
            <v>[267.7202, 193.375, 91.8929, 89.2812, 61.6667]</v>
          </cell>
          <cell r="J2944" t="str">
            <v>['Cer(d42:3)(dOH)-1H2O', 'd24:2+2OH', 'd24:2+OH', 'Cer(d42:3)(dOH)-2H2O', 'd24:2']</v>
          </cell>
          <cell r="K2944">
            <v>703.93600000000004</v>
          </cell>
          <cell r="L2944">
            <v>49.8</v>
          </cell>
          <cell r="M2944">
            <v>0.2</v>
          </cell>
          <cell r="O2944">
            <v>3</v>
          </cell>
        </row>
        <row r="2945">
          <cell r="H2945" t="str">
            <v>[280.2668, 262.2537, 672.5814, 298.2714, 654.576, 316.2788]</v>
          </cell>
          <cell r="I2945" t="str">
            <v>[722.3269, 486.1008, 370.811, 260.6786, 102.5568, 29.25]</v>
          </cell>
          <cell r="J2945" t="str">
            <v>['t18:1+OH', 't18:1', 'Cer(t43:4)(2OH)-1H2O', 't18:1+2OH', 'Cer(t43:4)(2OH)-2H2O', 't18:1+3OH']</v>
          </cell>
          <cell r="K2945">
            <v>1971.7240999999999</v>
          </cell>
          <cell r="L2945">
            <v>75</v>
          </cell>
          <cell r="M2945">
            <v>1</v>
          </cell>
          <cell r="O2945">
            <v>3</v>
          </cell>
        </row>
        <row r="2946">
          <cell r="H2946" t="str">
            <v>[280.2668, 262.2537, 672.5814, 298.2714, 654.576]</v>
          </cell>
          <cell r="I2946" t="str">
            <v>[722.3269, 486.1008, 370.811, 260.6786, 102.5568]</v>
          </cell>
          <cell r="J2946" t="str">
            <v>['d18:2+OH', 'd18:2', 'Cer(d43:4)(dOH)-1H2O', 'd18:2+2OH', 'Cer(d43:4)(dOH)-2H2O']</v>
          </cell>
          <cell r="K2946">
            <v>1942.4740999999999</v>
          </cell>
          <cell r="L2946">
            <v>74.7</v>
          </cell>
          <cell r="M2946">
            <v>0.99</v>
          </cell>
          <cell r="O2946">
            <v>3</v>
          </cell>
        </row>
        <row r="2947">
          <cell r="H2947" t="str">
            <v>[672.5814, 264.2677, 300.2877, 654.576, 282.2826]</v>
          </cell>
          <cell r="I2947" t="str">
            <v>[370.811, 231.4083, 113.5956, 102.5568, 88.75]</v>
          </cell>
          <cell r="J2947" t="str">
            <v>['Cer(d43:4)(dOH)-1H2O', 'd18:1', 'd18:1+2OH', 'Cer(d43:4)(dOH)-2H2O', 'd18:1+OH']</v>
          </cell>
          <cell r="K2947">
            <v>907.12169999999992</v>
          </cell>
          <cell r="L2947">
            <v>58.099999999999987</v>
          </cell>
          <cell r="M2947">
            <v>0.46</v>
          </cell>
          <cell r="O2947">
            <v>3</v>
          </cell>
        </row>
        <row r="2948">
          <cell r="H2948" t="str">
            <v>[262.2542, 280.2635, 298.2727, 674.6023, 316.285, 656.6031]</v>
          </cell>
          <cell r="I2948" t="str">
            <v>[1225.3342, 549.0724, 530.3517, 429.4222, 117.1, 52.1023]</v>
          </cell>
          <cell r="J2948" t="str">
            <v>['t18:1', 't18:1+OH', 't18:1+2OH', 'Cer(t43:3)(2OH)-1H2O', 't18:1+3OH', 'Cer(t43:3)(2OH)-2H2O']</v>
          </cell>
          <cell r="K2948">
            <v>2903.3827999999999</v>
          </cell>
          <cell r="L2948">
            <v>75</v>
          </cell>
          <cell r="M2948">
            <v>1</v>
          </cell>
          <cell r="O2948">
            <v>3</v>
          </cell>
        </row>
        <row r="2949">
          <cell r="H2949" t="str">
            <v>[262.2542, 280.2635, 298.2727, 674.6023, 656.6031]</v>
          </cell>
          <cell r="I2949" t="str">
            <v>[1225.3342, 549.0724, 530.3517, 429.4222, 52.1023]</v>
          </cell>
          <cell r="J2949" t="str">
            <v>['d18:2', 'd18:2+OH', 'd18:2+2OH', 'Cer(d43:3)(dOH)-1H2O', 'Cer(d43:3)(dOH)-2H2O']</v>
          </cell>
          <cell r="K2949">
            <v>2786.2828</v>
          </cell>
          <cell r="L2949">
            <v>74.7</v>
          </cell>
          <cell r="M2949">
            <v>0.96</v>
          </cell>
          <cell r="O2949">
            <v>3</v>
          </cell>
        </row>
        <row r="2950">
          <cell r="H2950" t="str">
            <v>[674.6023, 282.2793, 300.2907, 264.2666, 656.6031]</v>
          </cell>
          <cell r="I2950" t="str">
            <v>[429.4222, 252.4083, 171.4083, 169.4464, 52.1023]</v>
          </cell>
          <cell r="J2950" t="str">
            <v>['Cer(d43:3)(dOH)-1H2O', 'd18:1+OH', 'd18:1+2OH', 'd18:1', 'Cer(d43:3)(dOH)-2H2O']</v>
          </cell>
          <cell r="K2950">
            <v>1074.7874999999999</v>
          </cell>
          <cell r="L2950">
            <v>58.099999999999987</v>
          </cell>
          <cell r="M2950">
            <v>0.37</v>
          </cell>
          <cell r="O2950">
            <v>3</v>
          </cell>
        </row>
        <row r="2951">
          <cell r="H2951" t="str">
            <v>[276.2688, 694.5615, 514.499, 532.5096, 294.2787, 676.5412]</v>
          </cell>
          <cell r="I2951" t="str">
            <v>[103160.0391, 57209.082, 21696.1855, 9440.7178, 7844.3823, 178.3269]</v>
          </cell>
          <cell r="J2951" t="str">
            <v>['m19:3', 'HexCer(m35:3)', 'HexCer(m35:3)-Hex-H2O', 'HexCer(m35:3)-Hex', 'm19:3+OH', 'HexCer(m35:3)-1H2O']</v>
          </cell>
          <cell r="K2951">
            <v>199528.73360000001</v>
          </cell>
          <cell r="L2951">
            <v>86</v>
          </cell>
          <cell r="M2951">
            <v>1</v>
          </cell>
          <cell r="O2951">
            <v>3</v>
          </cell>
        </row>
        <row r="2952">
          <cell r="H2952" t="str">
            <v>[276.2688, 294.2787, 676.5412, 658.5429, 312.2953, 330.3027]</v>
          </cell>
          <cell r="I2952" t="str">
            <v>[103160.0391, 7844.3823, 178.3269, 83.1429, 43.0833, 21.0833]</v>
          </cell>
          <cell r="J2952" t="str">
            <v>['t19:1', 't19:1+OH', 'Cer(t41:4)(tOH)-1H2O', 'Cer(t41:4)(tOH)-2H2O', 't19:1+2OH', 't19:1+3OH']</v>
          </cell>
          <cell r="K2952">
            <v>111330.0578</v>
          </cell>
          <cell r="L2952">
            <v>67.5</v>
          </cell>
          <cell r="M2952">
            <v>0.56000000000000005</v>
          </cell>
          <cell r="O2952">
            <v>3</v>
          </cell>
        </row>
        <row r="2953">
          <cell r="H2953" t="str">
            <v>[694.5615, 514.499, 532.5096, 262.254, 280.265, 676.5412]</v>
          </cell>
          <cell r="I2953" t="str">
            <v>[57209.082, 21696.1855, 9440.7178, 2271.4907, 819.245, 178.3269]</v>
          </cell>
          <cell r="J2953" t="str">
            <v>['HexCer(m35:3)', 'HexCer(m35:3)-Hex-H2O', 'HexCer(m35:3)-Hex', 'm18:3', 'm18:3+OH', 'HexCer(m35:3)-1H2O']</v>
          </cell>
          <cell r="K2953">
            <v>91615.04789999999</v>
          </cell>
          <cell r="L2953">
            <v>60.2</v>
          </cell>
          <cell r="M2953">
            <v>0.46</v>
          </cell>
          <cell r="O2953">
            <v>3</v>
          </cell>
        </row>
        <row r="2954">
          <cell r="H2954" t="str">
            <v>[262.253, 518.4928, 680.5457, 280.2633, 698.5563, 536.5036, 298.2735, 662.5215]</v>
          </cell>
          <cell r="I2954" t="str">
            <v>[90576.2266, 36002.8047, 25629.7363, 12652.6426, 4902.7578, 1936.5347, 243.5123, 234.7909]</v>
          </cell>
          <cell r="J2954" t="str">
            <v>['d18:2', 'HexCer(d34:2)-Hex-H2O', 'HexCer(d34:2)-1H2O', 'd18:2+OH', 'HexCer(d34:2)', 'HexCer(d34:2)-Hex', 'd18:2+2OH', 'HexCer(d34:2)-2H2O']</v>
          </cell>
          <cell r="K2954">
            <v>172179.00589999999</v>
          </cell>
          <cell r="L2954">
            <v>89</v>
          </cell>
          <cell r="M2954">
            <v>1</v>
          </cell>
          <cell r="O2954">
            <v>3</v>
          </cell>
        </row>
        <row r="2955">
          <cell r="H2955" t="str">
            <v>[518.4928, 680.5457, 208.2063, 698.5563, 536.5036, 226.2169, 662.5215]</v>
          </cell>
          <cell r="I2955" t="str">
            <v>[36002.8047, 25629.7363, 20050.9121, 4902.7578, 1936.5347, 1221.7794, 234.7909]</v>
          </cell>
          <cell r="J2955" t="str">
            <v>['HexCer(d34:2)-Hex-H2O', 'HexCer(d34:2)-1H2O', 'd14:1', 'HexCer(d34:2)', 'HexCer(d34:2)-Hex', 'd14:1+OH', 'HexCer(d34:2)-2H2O']</v>
          </cell>
          <cell r="K2955">
            <v>89979.315900000016</v>
          </cell>
          <cell r="L2955">
            <v>62.400000000000013</v>
          </cell>
          <cell r="M2955">
            <v>0.52</v>
          </cell>
          <cell r="O2955">
            <v>3</v>
          </cell>
        </row>
        <row r="2956">
          <cell r="H2956" t="str">
            <v>[518.4928, 680.5457, 264.2688, 698.5563, 536.5036, 282.2804, 662.5215, 300.2945]</v>
          </cell>
          <cell r="I2956" t="str">
            <v>[36002.8047, 25629.7363, 11831.0107, 4902.7578, 1936.5347, 747.2017, 234.7909, 108.25]</v>
          </cell>
          <cell r="J2956" t="str">
            <v>['HexCer(d34:2)-Hex-H2O', 'HexCer(d34:2)-1H2O', 'd18:1', 'HexCer(d34:2)', 'HexCer(d34:2)-Hex', 'd18:1+OH', 'HexCer(d34:2)-2H2O', 'd18:1+2OH']</v>
          </cell>
          <cell r="K2956">
            <v>81393.086800000019</v>
          </cell>
          <cell r="L2956">
            <v>62.3</v>
          </cell>
          <cell r="M2956">
            <v>0.47</v>
          </cell>
          <cell r="O2956">
            <v>3</v>
          </cell>
        </row>
        <row r="2957">
          <cell r="H2957" t="str">
            <v>[702.5132, 240.1943, 684.503, 648.4865, 258.2057, 666.4938, 204.1751, 540.4559]</v>
          </cell>
          <cell r="I2957" t="str">
            <v>[4338.9307, 700.3502, 494.3306, 322.75, 141.1875, 94.0, 93.1023, 79.45]</v>
          </cell>
          <cell r="J2957" t="str">
            <v>['HexCer(t32:2)(OH)', 't14:2+2OH', 'HexCer(t32:2)(OH)-1H2O', 'HexCer(t32:2)(OH)-3H2O', 't14:2+3OH', 'HexCer(t32:2)(OH)-2H2O', 't14:2', 'HexCer(t32:2)(OH)-Hex']</v>
          </cell>
          <cell r="K2957">
            <v>6264.1012999999994</v>
          </cell>
          <cell r="L2957">
            <v>73</v>
          </cell>
          <cell r="M2957">
            <v>1</v>
          </cell>
          <cell r="O2957">
            <v>3</v>
          </cell>
        </row>
        <row r="2958">
          <cell r="H2958" t="str">
            <v>[702.5132, 684.503, 310.2739, 648.4865, 292.266, 666.4938, 540.4559, 328.2883]</v>
          </cell>
          <cell r="I2958" t="str">
            <v>[4338.9307, 494.3306, 484.007, 322.75, 192.0, 94.0, 79.45, 41.125]</v>
          </cell>
          <cell r="J2958" t="str">
            <v>['HexCer(t32:2)(OH)', 'HexCer(t32:2)(OH)-1H2O', 't19:2+2OH', 'HexCer(t32:2)(OH)-3H2O', 't19:2+OH', 'HexCer(t32:2)(OH)-2H2O', 'HexCer(t32:2)(OH)-Hex', 't19:2+3OH']</v>
          </cell>
          <cell r="K2958">
            <v>6046.5933000000005</v>
          </cell>
          <cell r="L2958">
            <v>65.7</v>
          </cell>
          <cell r="M2958">
            <v>0.97</v>
          </cell>
          <cell r="O2958">
            <v>3</v>
          </cell>
        </row>
        <row r="2959">
          <cell r="H2959" t="str">
            <v>[702.5132, 684.503, 648.4865, 224.1986, 666.4938, 540.4559, 242.2086]</v>
          </cell>
          <cell r="I2959" t="str">
            <v>[4338.9307, 494.3306, 322.75, 271.0417, 94.0, 79.45, 54.0208]</v>
          </cell>
          <cell r="J2959" t="str">
            <v>['HexCer(t32:2)(OH)', 'HexCer(t32:2)(OH)-1H2O', 'HexCer(t32:2)(OH)-3H2O', 't14:1+OH', 'HexCer(t32:2)(OH)-2H2O', 'HexCer(t32:2)(OH)-Hex', 't14:1+2OH']</v>
          </cell>
          <cell r="K2959">
            <v>5654.5237999999999</v>
          </cell>
          <cell r="L2959">
            <v>44.8</v>
          </cell>
          <cell r="M2959">
            <v>0.9</v>
          </cell>
          <cell r="O2959">
            <v>3</v>
          </cell>
        </row>
        <row r="2960">
          <cell r="H2960" t="str">
            <v>[282.282, 684.5892, 264.2728]</v>
          </cell>
          <cell r="I2960" t="str">
            <v>[466.125, 208.875, 150.5568]</v>
          </cell>
          <cell r="J2960" t="str">
            <v>['d18:1+OH', 'Cer(d44:5)(dOH)-1H2O', 'd18:1']</v>
          </cell>
          <cell r="K2960">
            <v>825.55680000000007</v>
          </cell>
          <cell r="L2960">
            <v>50</v>
          </cell>
          <cell r="M2960">
            <v>1</v>
          </cell>
          <cell r="O2960">
            <v>3</v>
          </cell>
        </row>
        <row r="2961">
          <cell r="H2961" t="str">
            <v>[684.5892, 412.4211, 394.4047]</v>
          </cell>
          <cell r="I2961" t="str">
            <v>[208.875, 168.75, 141.45]</v>
          </cell>
          <cell r="J2961" t="str">
            <v>['Cer(d44:5)(dOH)-1H2O', 'd26:1+2OH', 'd26:1+OH']</v>
          </cell>
          <cell r="K2961">
            <v>519.07500000000005</v>
          </cell>
          <cell r="L2961">
            <v>40</v>
          </cell>
          <cell r="M2961">
            <v>0.63</v>
          </cell>
          <cell r="O2961">
            <v>3</v>
          </cell>
        </row>
        <row r="2962">
          <cell r="H2962" t="str">
            <v>[684.5892, 374.3491, 392.3592]</v>
          </cell>
          <cell r="I2962" t="str">
            <v>[208.875, 208.1331, 47.25]</v>
          </cell>
          <cell r="J2962" t="str">
            <v>['Cer(d44:5)(dOH)-1H2O', 'd25:4+OH', 'd25:4+2OH']</v>
          </cell>
          <cell r="K2962">
            <v>464.25810000000001</v>
          </cell>
          <cell r="L2962">
            <v>35</v>
          </cell>
          <cell r="M2962">
            <v>0.56000000000000005</v>
          </cell>
          <cell r="O2962">
            <v>3</v>
          </cell>
        </row>
        <row r="2963">
          <cell r="H2963" t="str">
            <v>[532.5089, 694.562, 256.2637, 712.5728, 550.5135, 238.2515, 274.2769]</v>
          </cell>
          <cell r="I2963" t="str">
            <v>[19131.0195, 14491.7852, 5968.772, 1813.0748, 836.3553, 99.875, 23.0833]</v>
          </cell>
          <cell r="J2963" t="str">
            <v>['HexCer(d35:2)-Hex-H2O', 'HexCer(d35:2)-1H2O', 'd16:0+OH', 'HexCer(d35:2)', 'HexCer(d35:2)-Hex', 'd16:0', 'd16:0+2OH']</v>
          </cell>
          <cell r="K2963">
            <v>42363.965100000001</v>
          </cell>
          <cell r="L2963">
            <v>70.2</v>
          </cell>
          <cell r="M2963">
            <v>0.59</v>
          </cell>
          <cell r="O2963">
            <v>3</v>
          </cell>
        </row>
        <row r="2964">
          <cell r="H2964" t="str">
            <v>[276.2688, 532.5089, 694.562, 294.2798, 712.5728, 550.5135]</v>
          </cell>
          <cell r="I2964" t="str">
            <v>[33021.4297, 19131.0195, 14491.7852, 3107.7029, 1813.0748, 836.3553]</v>
          </cell>
          <cell r="J2964" t="str">
            <v>['d19:2', 'HexCer(d35:2)-Hex-H2O', 'HexCer(d35:2)-1H2O', 'd19:2+OH', 'HexCer(d35:2)', 'HexCer(d35:2)-Hex']</v>
          </cell>
          <cell r="K2964">
            <v>72401.367400000003</v>
          </cell>
          <cell r="L2964">
            <v>67</v>
          </cell>
          <cell r="M2964">
            <v>1</v>
          </cell>
          <cell r="O2964">
            <v>3</v>
          </cell>
        </row>
        <row r="2965">
          <cell r="H2965" t="str">
            <v>[532.5089, 694.562, 222.2222, 712.5728, 550.5135, 240.2346]</v>
          </cell>
          <cell r="I2965" t="str">
            <v>[19131.0195, 14491.7852, 3690.4851, 1813.0748, 836.3553, 216.0621]</v>
          </cell>
          <cell r="J2965" t="str">
            <v>['HexCer(d35:2)-Hex-H2O', 'HexCer(d35:2)-1H2O', 'd15:1', 'HexCer(d35:2)', 'HexCer(d35:2)-Hex', 'd15:1+OH']</v>
          </cell>
          <cell r="K2965">
            <v>40178.782000000007</v>
          </cell>
          <cell r="L2965">
            <v>53.6</v>
          </cell>
          <cell r="M2965">
            <v>0.55000000000000004</v>
          </cell>
          <cell r="O2965">
            <v>3</v>
          </cell>
        </row>
        <row r="2966">
          <cell r="H2966" t="str">
            <v>[546.491, 276.2674, 708.5431, 726.5537, 294.2777, 690.5386, 564.4959, 672.5218]</v>
          </cell>
          <cell r="I2966" t="str">
            <v>[3146.6597, 2509.0833, 1873.3689, 858.7619, 330.7656, 297.9395, 134.8929, 24.625]</v>
          </cell>
          <cell r="J2966" t="str">
            <v>['HexCer(t35:3)-Hex-H2O', 't19:1', 'HexCer(t35:3)-1H2O', 'HexCer(t35:3)', 't19:1+OH', 'HexCer(t35:3)-2H2O', 'HexCer(t35:3)-Hex', 'HexCer(t35:3)-3H2O']</v>
          </cell>
          <cell r="K2966">
            <v>9176.0968000000012</v>
          </cell>
          <cell r="L2966">
            <v>73</v>
          </cell>
          <cell r="M2966">
            <v>1</v>
          </cell>
          <cell r="O2966">
            <v>3</v>
          </cell>
        </row>
        <row r="2967">
          <cell r="H2967" t="str">
            <v>[546.491, 276.2674, 708.5431, 726.5537, 294.2777, 690.5386, 564.4959]</v>
          </cell>
          <cell r="I2967" t="str">
            <v>[3146.6597, 2509.0833, 1873.3689, 858.7619, 330.7656, 297.9395, 134.8929]</v>
          </cell>
          <cell r="J2967" t="str">
            <v>['HexCer(d35:3)(OH)-Hex-H2O', 'd19:2', 'HexCer(d35:3)(OH)-1H2O', 'HexCer(d35:3)(OH)', 'd19:2+OH', 'HexCer(d35:3)(OH)-2H2O', 'HexCer(d35:3)(OH)-Hex']</v>
          </cell>
          <cell r="K2967">
            <v>9151.4718000000012</v>
          </cell>
          <cell r="L2967">
            <v>70.2</v>
          </cell>
          <cell r="M2967">
            <v>1</v>
          </cell>
          <cell r="O2967">
            <v>3</v>
          </cell>
        </row>
        <row r="2968">
          <cell r="H2968" t="str">
            <v>[546.491, 708.5431, 252.2305, 726.5537, 690.5386, 564.4959, 270.2456, 672.5218]</v>
          </cell>
          <cell r="I2968" t="str">
            <v>[3146.6597, 1873.3689, 1470.7633, 858.7619, 297.9395, 134.8929, 101.25, 24.625]</v>
          </cell>
          <cell r="J2968" t="str">
            <v>['HexCer(t35:3)-Hex-H2O', 'HexCer(t35:3)-1H2O', 't16:1+OH', 'HexCer(t35:3)', 'HexCer(t35:3)-2H2O', 'HexCer(t35:3)-Hex', 't16:1+2OH', 'HexCer(t35:3)-3H2O']</v>
          </cell>
          <cell r="K2968">
            <v>7908.2611999999999</v>
          </cell>
          <cell r="L2968">
            <v>51.1</v>
          </cell>
          <cell r="M2968">
            <v>0.86</v>
          </cell>
          <cell r="O2968">
            <v>3</v>
          </cell>
        </row>
        <row r="2969">
          <cell r="H2969" t="str">
            <v>[734.5178, 716.5079, 572.4659, 554.4556, 276.2687, 294.2807, 698.4908]</v>
          </cell>
          <cell r="I2969" t="str">
            <v>[225998.7812, 2353.0374, 2079.7029, 1432.6844, 637.7847, 192.3077, 120.605]</v>
          </cell>
          <cell r="J2969" t="str">
            <v>['HexCer(d36:6)(OH)', 'HexCer(d36:6)(OH)-1H2O', 'HexCer(d36:6)(OH)-Hex', 'HexCer(d36:6)(OH)-Hex-H2O', 'd19:2', 'd19:2+OH', 'HexCer(d36:6)(OH)-2H2O']</v>
          </cell>
          <cell r="K2969">
            <v>232814.90330000001</v>
          </cell>
          <cell r="L2969">
            <v>70.2</v>
          </cell>
          <cell r="M2969">
            <v>1</v>
          </cell>
          <cell r="O2969">
            <v>3</v>
          </cell>
        </row>
        <row r="2970">
          <cell r="H2970" t="str">
            <v>[734.5178, 716.5079, 572.4659, 554.4556, 262.2576, 280.262, 698.4908, 298.273]</v>
          </cell>
          <cell r="I2970" t="str">
            <v>[225998.7812, 2353.0374, 2079.7029, 1432.6844, 271.5329, 208.1635, 120.605, 70.1607]</v>
          </cell>
          <cell r="J2970" t="str">
            <v>['HexCer(d36:6)(OH)', 'HexCer(d36:6)(OH)-1H2O', 'HexCer(d36:6)(OH)-Hex', 'HexCer(d36:6)(OH)-Hex-H2O', 'd18:2', 'd18:2+OH', 'HexCer(d36:6)(OH)-2H2O', 'd18:2+2OH']</v>
          </cell>
          <cell r="K2970">
            <v>232534.66800000001</v>
          </cell>
          <cell r="L2970">
            <v>62.3</v>
          </cell>
          <cell r="M2970">
            <v>1</v>
          </cell>
          <cell r="O2970">
            <v>3</v>
          </cell>
        </row>
        <row r="2971">
          <cell r="H2971" t="str">
            <v>[734.5178, 716.5079, 572.4659, 320.2542, 554.4556, 698.4908]</v>
          </cell>
          <cell r="I2971" t="str">
            <v>[225998.7812, 2353.0374, 2079.7029, 1533.7238, 1432.6844, 120.605]</v>
          </cell>
          <cell r="J2971" t="str">
            <v>['HexCer(t36:6)', 'HexCer(t36:6)-1H2O', 'HexCer(t36:6)-Hex', 't20:4+2OH', 'HexCer(t36:6)-Hex-H2O', 'HexCer(t36:6)-2H2O']</v>
          </cell>
          <cell r="K2971">
            <v>233518.53469999999</v>
          </cell>
          <cell r="L2971">
            <v>55.000000000000007</v>
          </cell>
          <cell r="M2971">
            <v>1</v>
          </cell>
          <cell r="O2971">
            <v>3</v>
          </cell>
        </row>
        <row r="2972">
          <cell r="H2972" t="str">
            <v>[746.4345, 238.1821, 728.4246, 256.1906, 584.369, 422.3296]</v>
          </cell>
          <cell r="I2972" t="str">
            <v>[399.1012, 271.0, 97.6333, 76.0833, 59.0, 25.875]</v>
          </cell>
          <cell r="J2972" t="str">
            <v>['LacCer(t25:4)', 't14:3+2OH', 'LacCer(t25:4)-1H2O', 't14:3+3OH', 'LacCer(t25:4)-Gal', 'LacCer(t25:4)-Gal-Glc']</v>
          </cell>
          <cell r="K2972">
            <v>928.69280000000003</v>
          </cell>
          <cell r="L2972">
            <v>46</v>
          </cell>
          <cell r="M2972">
            <v>1</v>
          </cell>
          <cell r="O2972">
            <v>3</v>
          </cell>
        </row>
        <row r="2973">
          <cell r="H2973" t="str">
            <v>[746.4345, 238.1821, 728.4246, 584.369, 422.3296]</v>
          </cell>
          <cell r="I2973" t="str">
            <v>[399.1012, 271.0, 97.6333, 59.0, 25.875]</v>
          </cell>
          <cell r="J2973" t="str">
            <v>['LacCer(d25:4)(OH)', 'd14:4+2OH', 'LacCer(d25:4)(OH)-1H2O', 'LacCer(d25:4)(OH)-Gal', 'LacCer(d25:4)(OH)-Gal-Glc']</v>
          </cell>
          <cell r="K2973">
            <v>852.60950000000003</v>
          </cell>
          <cell r="L2973">
            <v>40.5</v>
          </cell>
          <cell r="M2973">
            <v>0.92</v>
          </cell>
          <cell r="O2973">
            <v>3</v>
          </cell>
        </row>
        <row r="2974">
          <cell r="H2974" t="str">
            <v>[746.4345, 250.1787, 728.4246, 584.369, 422.3296, 268.1881]</v>
          </cell>
          <cell r="I2974" t="str">
            <v>[399.1012, 222.0, 97.6333, 59.0, 25.875, 23.0833]</v>
          </cell>
          <cell r="J2974" t="str">
            <v>['LacCer(t25:4)', 't15:4+2OH', 'LacCer(t25:4)-1H2O', 'LacCer(t25:4)-Gal', 'LacCer(t25:4)-Gal-Glc', 't15:4+3OH']</v>
          </cell>
          <cell r="K2974">
            <v>826.69280000000003</v>
          </cell>
          <cell r="L2974">
            <v>36.799999999999997</v>
          </cell>
          <cell r="M2974">
            <v>0.89</v>
          </cell>
          <cell r="O2974">
            <v>3</v>
          </cell>
        </row>
        <row r="2975">
          <cell r="H2975" t="str">
            <v>[252.2301, 732.491, 270.2428, 234.2252]</v>
          </cell>
          <cell r="I2975" t="str">
            <v>[434.1078, 227.5723, 200.25, 83.5]</v>
          </cell>
          <cell r="J2975" t="str">
            <v>['d16:2+OH', 'PICer(d32:2)-1H2O', 'd16:2+2OH', 'd16:2']</v>
          </cell>
          <cell r="K2975">
            <v>945.43010000000004</v>
          </cell>
          <cell r="L2975">
            <v>44</v>
          </cell>
          <cell r="M2975">
            <v>1</v>
          </cell>
          <cell r="O2975">
            <v>3</v>
          </cell>
        </row>
        <row r="2976">
          <cell r="H2976" t="str">
            <v>[750.5493, 320.2559, 570.4859, 588.495, 732.5369, 338.2662, 302.2486, 714.5196, 696.5214, 284.2383]</v>
          </cell>
          <cell r="I2976" t="str">
            <v>[609303.8125, 6333.6191, 4330.0879, 3454.5149, 2871.0461, 404.5742, 190.2663, 187.8409, 118.375, 51.0]</v>
          </cell>
          <cell r="J2976" t="str">
            <v>['HexCer(t37:5)', 't20:4+2OH', 'HexCer(t37:5)-Hex-H2O', 'HexCer(t37:5)-Hex', 'HexCer(t37:5)-1H2O', 't20:4+3OH', 't20:4+OH', 'HexCer(t37:5)-2H2O', 'HexCer(t37:5)-3H2O', 't20:4']</v>
          </cell>
          <cell r="K2976">
            <v>627245.13690000004</v>
          </cell>
          <cell r="L2976">
            <v>91</v>
          </cell>
          <cell r="M2976">
            <v>1</v>
          </cell>
          <cell r="O2976">
            <v>3</v>
          </cell>
        </row>
        <row r="2977">
          <cell r="H2977" t="str">
            <v>[750.5493, 570.4859, 588.495, 732.5369, 276.2674, 714.5196, 294.2777, 696.5214, 312.2884]</v>
          </cell>
          <cell r="I2977" t="str">
            <v>[609303.8125, 4330.0879, 3454.5149, 2871.0461, 895.5102, 187.8409, 159.5388, 118.375, 43.125]</v>
          </cell>
          <cell r="J2977" t="str">
            <v>['HexCer(t37:5)', 'HexCer(t37:5)-Hex-H2O', 'HexCer(t37:5)-Hex', 'HexCer(t37:5)-1H2O', 't19:1', 'HexCer(t37:5)-2H2O', 't19:1+OH', 'HexCer(t37:5)-3H2O', 't19:1+2OH']</v>
          </cell>
          <cell r="K2977">
            <v>621363.85129999998</v>
          </cell>
          <cell r="L2977">
            <v>73.8</v>
          </cell>
          <cell r="M2977">
            <v>0.99</v>
          </cell>
          <cell r="O2977">
            <v>3</v>
          </cell>
        </row>
        <row r="2978">
          <cell r="H2978" t="str">
            <v>[750.5493, 570.4859, 588.495, 732.5369, 276.2674, 714.5196, 294.2777, 312.2884]</v>
          </cell>
          <cell r="I2978" t="str">
            <v>[609303.8125, 4330.0879, 3454.5149, 2871.0461, 895.5102, 187.8409, 159.5388, 43.125]</v>
          </cell>
          <cell r="J2978" t="str">
            <v>['HexCer(d37:5)(OH)', 'HexCer(d37:5)(OH)-Hex-H2O', 'HexCer(d37:5)(OH)-Hex', 'HexCer(d37:5)(OH)-1H2O', 'd19:2', 'HexCer(d37:5)(OH)-2H2O', 'd19:2+OH', 'd19:2+2OH']</v>
          </cell>
          <cell r="K2978">
            <v>621245.47629999998</v>
          </cell>
          <cell r="L2978">
            <v>71.2</v>
          </cell>
          <cell r="M2978">
            <v>0.99</v>
          </cell>
          <cell r="O2978">
            <v>3</v>
          </cell>
        </row>
        <row r="2979">
          <cell r="H2979" t="str">
            <v>[750.5856, 262.2548, 570.5208, 588.5263, 280.2658, 732.5761, 714.551]</v>
          </cell>
          <cell r="I2979" t="str">
            <v>[21072.5039, 1681.0608, 670.1633, 480.0833, 266.7961, 159.3333, 37.125]</v>
          </cell>
          <cell r="J2979" t="str">
            <v>['HexCer(d38:4)', 'd18:2', 'HexCer(d38:4)-Hex-H2O', 'HexCer(d38:4)-Hex', 'd18:2+OH', 'HexCer(d38:4)-1H2O', 'HexCer(d38:4)-2H2O']</v>
          </cell>
          <cell r="K2979">
            <v>24367.065699999999</v>
          </cell>
          <cell r="L2979">
            <v>78</v>
          </cell>
          <cell r="M2979">
            <v>1</v>
          </cell>
          <cell r="O2979">
            <v>3</v>
          </cell>
        </row>
        <row r="2980">
          <cell r="H2980" t="str">
            <v>[750.5856, 208.2058, 570.5208, 588.5263, 732.5761, 226.2173, 714.551]</v>
          </cell>
          <cell r="I2980" t="str">
            <v>[21072.5039, 806.4771, 670.1633, 480.0833, 159.3333, 135.8929, 37.125]</v>
          </cell>
          <cell r="J2980" t="str">
            <v>['HexCer(d38:4)', 'd14:1', 'HexCer(d38:4)-Hex-H2O', 'HexCer(d38:4)-Hex', 'HexCer(d38:4)-1H2O', 'd14:1+OH', 'HexCer(d38:4)-2H2O']</v>
          </cell>
          <cell r="K2980">
            <v>23361.578799999999</v>
          </cell>
          <cell r="L2980">
            <v>70.2</v>
          </cell>
          <cell r="M2980">
            <v>0.96</v>
          </cell>
          <cell r="O2980">
            <v>3</v>
          </cell>
        </row>
        <row r="2981">
          <cell r="H2981" t="str">
            <v>[750.5856, 570.5208, 588.5263, 276.2694, 294.2807, 732.5761, 714.551]</v>
          </cell>
          <cell r="I2981" t="str">
            <v>[21072.5039, 670.1633, 480.0833, 395.5713, 270.0592, 159.3333, 37.125]</v>
          </cell>
          <cell r="J2981" t="str">
            <v>['HexCer(d38:4)', 'HexCer(d38:4)-Hex-H2O', 'HexCer(d38:4)-Hex', 'd19:2', 'd19:2+OH', 'HexCer(d38:4)-1H2O', 'HexCer(d38:4)-2H2O']</v>
          </cell>
          <cell r="K2981">
            <v>23084.8393</v>
          </cell>
          <cell r="L2981">
            <v>62.400000000000013</v>
          </cell>
          <cell r="M2981">
            <v>0.95</v>
          </cell>
          <cell r="O2981">
            <v>3</v>
          </cell>
        </row>
        <row r="2982">
          <cell r="H2982" t="str">
            <v>[234.2217, 572.5399, 752.6019, 590.55, 252.2323, 734.5847, 716.5742]</v>
          </cell>
          <cell r="I2982" t="str">
            <v>[93610.1406, 50191.8203, 10515.1084, 7688.5054, 1330.6943, 202.2656, 166.5]</v>
          </cell>
          <cell r="J2982" t="str">
            <v>['d16:2', 'HexCer(d38:3)-Hex-H2O', 'HexCer(d38:3)', 'HexCer(d38:3)-Hex', 'd16:2+OH', 'HexCer(d38:3)-1H2O', 'HexCer(d38:3)-2H2O']</v>
          </cell>
          <cell r="K2982">
            <v>163705.03460000001</v>
          </cell>
          <cell r="L2982">
            <v>78</v>
          </cell>
          <cell r="M2982">
            <v>1</v>
          </cell>
          <cell r="O2982">
            <v>3</v>
          </cell>
        </row>
        <row r="2983">
          <cell r="H2983" t="str">
            <v>[572.5399, 206.1901, 752.6019, 590.55, 224.2004, 734.5847, 716.5742]</v>
          </cell>
          <cell r="I2983" t="str">
            <v>[50191.8203, 22707.0508, 10515.1084, 7688.5054, 600.2711, 202.2656, 166.5]</v>
          </cell>
          <cell r="J2983" t="str">
            <v>['HexCer(d38:3)-Hex-H2O', 'd14:2', 'HexCer(d38:3)', 'HexCer(d38:3)-Hex', 'd14:2+OH', 'HexCer(d38:3)-1H2O', 'HexCer(d38:3)-2H2O']</v>
          </cell>
          <cell r="K2983">
            <v>92071.521599999993</v>
          </cell>
          <cell r="L2983">
            <v>62.400000000000013</v>
          </cell>
          <cell r="M2983">
            <v>0.56000000000000005</v>
          </cell>
          <cell r="O2983">
            <v>3</v>
          </cell>
        </row>
        <row r="2984">
          <cell r="H2984" t="str">
            <v>[572.5399, 752.6019, 590.55, 262.2532, 280.264, 298.2769, 734.5847, 716.5742]</v>
          </cell>
          <cell r="I2984" t="str">
            <v>[50191.8203, 10515.1084, 7688.5054, 2100.0581, 395.9412, 285.2426, 202.2656, 166.5]</v>
          </cell>
          <cell r="J2984" t="str">
            <v>['HexCer(d38:3)-Hex-H2O', 'HexCer(d38:3)', 'HexCer(d38:3)-Hex', 'd18:2', 'd18:2+OH', 'd18:2+2OH', 'HexCer(d38:3)-1H2O', 'HexCer(d38:3)-2H2O']</v>
          </cell>
          <cell r="K2984">
            <v>71545.441599999991</v>
          </cell>
          <cell r="L2984">
            <v>62.3</v>
          </cell>
          <cell r="M2984">
            <v>0.44</v>
          </cell>
          <cell r="O2984">
            <v>3</v>
          </cell>
        </row>
        <row r="2985">
          <cell r="H2985" t="str">
            <v>[762.5494, 600.4961, 582.4868, 744.546, 280.2683, 262.2524, 298.2705]</v>
          </cell>
          <cell r="I2985" t="str">
            <v>[54965.5508, 638.8129, 564.7778, 526.2893, 266.1491, 152.025, 95.5201]</v>
          </cell>
          <cell r="J2985" t="str">
            <v>['HexCer(d38:6)(OH)', 'HexCer(d38:6)(OH)-Hex', 'HexCer(d38:6)(OH)-Hex-H2O', 'HexCer(d38:6)(OH)-1H2O', 'd18:2+OH', 'd18:2', 'd18:2+2OH']</v>
          </cell>
          <cell r="K2985">
            <v>57209.125</v>
          </cell>
          <cell r="L2985">
            <v>70.2</v>
          </cell>
          <cell r="M2985">
            <v>1</v>
          </cell>
          <cell r="O2985">
            <v>3</v>
          </cell>
        </row>
        <row r="2986">
          <cell r="H2986" t="str">
            <v>[762.5494, 600.4961, 582.4868, 276.2695, 744.546]</v>
          </cell>
          <cell r="I2986" t="str">
            <v>[54965.5508, 638.8129, 564.7778, 546.3802, 526.2893]</v>
          </cell>
          <cell r="J2986" t="str">
            <v>['HexCer(d38:6)(OH)', 'HexCer(d38:6)(OH)-Hex', 'HexCer(d38:6)(OH)-Hex-H2O', 'd19:2', 'HexCer(d38:6)(OH)-1H2O']</v>
          </cell>
          <cell r="K2986">
            <v>57241.810999999987</v>
          </cell>
          <cell r="L2986">
            <v>56.000000000000007</v>
          </cell>
          <cell r="M2986">
            <v>1</v>
          </cell>
          <cell r="O2986">
            <v>3</v>
          </cell>
        </row>
        <row r="2987">
          <cell r="H2987" t="str">
            <v>[762.5494, 600.4961, 582.4868, 744.546, 306.2436, 288.2375]</v>
          </cell>
          <cell r="I2987" t="str">
            <v>[54965.5508, 638.8129, 564.7778, 526.2893, 265.5329, 161.2812]</v>
          </cell>
          <cell r="J2987" t="str">
            <v>['HexCer(t38:6)', 'HexCer(t38:6)-Hex', 'HexCer(t38:6)-Hex-H2O', 'HexCer(t38:6)-1H2O', 't19:4+2OH', 't19:4+OH']</v>
          </cell>
          <cell r="K2987">
            <v>57122.244899999991</v>
          </cell>
          <cell r="L2987">
            <v>44</v>
          </cell>
          <cell r="M2987">
            <v>1</v>
          </cell>
          <cell r="O2987">
            <v>3</v>
          </cell>
        </row>
        <row r="2988">
          <cell r="H2988" t="str">
            <v>[764.5285, 746.5191, 602.4722, 584.4653, 312.2495, 728.5077, 294.2433, 276.229]</v>
          </cell>
          <cell r="I2988" t="str">
            <v>[34807.0859, 512.2168, 459.6647, 350.6628, 245.556, 228.2917, 136.8, 91.125]</v>
          </cell>
          <cell r="J2988" t="str">
            <v>['HexCer(t37:6)(OH)', 'HexCer(t37:6)(OH)-1H2O', 'HexCer(t37:6)(OH)-Hex', 'HexCer(t37:6)(OH)-Hex-H2O', 't18:3+3OH', 'HexCer(t37:6)(OH)-2H2O', 't18:3+2OH', 't18:3+OH']</v>
          </cell>
          <cell r="K2988">
            <v>36831.402900000001</v>
          </cell>
          <cell r="L2988">
            <v>73</v>
          </cell>
          <cell r="M2988">
            <v>1</v>
          </cell>
          <cell r="O2988">
            <v>3</v>
          </cell>
        </row>
        <row r="2989">
          <cell r="H2989" t="str">
            <v>[764.5285, 746.5191, 602.4722, 584.4653, 306.2769, 728.5077, 324.284, 342.2945]</v>
          </cell>
          <cell r="I2989" t="str">
            <v>[34807.0859, 512.2168, 459.6647, 350.6628, 242.3879, 228.2917, 181.8439, 32.0]</v>
          </cell>
          <cell r="J2989" t="str">
            <v>['HexCer(t37:6)(OH)', 'HexCer(t37:6)(OH)-1H2O', 'HexCer(t37:6)(OH)-Hex', 'HexCer(t37:6)(OH)-Hex-H2O', 't20:2+OH', 'HexCer(t37:6)(OH)-2H2O', 't20:2+2OH', 't20:2+3OH']</v>
          </cell>
          <cell r="K2989">
            <v>36814.153700000003</v>
          </cell>
          <cell r="L2989">
            <v>65.7</v>
          </cell>
          <cell r="M2989">
            <v>1</v>
          </cell>
          <cell r="O2989">
            <v>3</v>
          </cell>
        </row>
        <row r="2990">
          <cell r="H2990" t="str">
            <v>[764.5285, 746.5191, 602.4722, 584.4653, 728.5077, 306.2451, 324.2537, 288.2321]</v>
          </cell>
          <cell r="I2990" t="str">
            <v>[34807.0859, 512.2168, 459.6647, 350.6628, 228.2917, 165.375, 93.25, 71.3472]</v>
          </cell>
          <cell r="J2990" t="str">
            <v>['HexCer(t37:6)(OH)', 'HexCer(t37:6)(OH)-1H2O', 'HexCer(t37:6)(OH)-Hex', 'HexCer(t37:6)(OH)-Hex-H2O', 'HexCer(t37:6)(OH)-2H2O', 't19:4+2OH', 't19:4+3OH', 't19:4+OH']</v>
          </cell>
          <cell r="K2990">
            <v>36687.894099999998</v>
          </cell>
          <cell r="L2990">
            <v>58.4</v>
          </cell>
          <cell r="M2990">
            <v>1</v>
          </cell>
          <cell r="O2990">
            <v>3</v>
          </cell>
        </row>
        <row r="2991">
          <cell r="H2991" t="str">
            <v>[776.565, 614.5087, 758.5517, 366.3357, 596.5072, 740.5463, 330.3181]</v>
          </cell>
          <cell r="I2991" t="str">
            <v>[79006.8125, 878.2548, 579.4794, 484.0132, 348.384, 140.0833, 126.0]</v>
          </cell>
          <cell r="J2991" t="str">
            <v>['HexCer(d39:6)(OH)', 'HexCer(d39:6)(OH)-Hex', 'HexCer(d39:6)(OH)-1H2O', 'd23:3+2OH', 'HexCer(d39:6)(OH)-Hex-H2O', 'HexCer(d39:6)(OH)-2H2O', 'd23:3']</v>
          </cell>
          <cell r="K2991">
            <v>81563.027199999997</v>
          </cell>
          <cell r="L2991">
            <v>78</v>
          </cell>
          <cell r="M2991">
            <v>1</v>
          </cell>
          <cell r="O2991">
            <v>3</v>
          </cell>
        </row>
        <row r="2992">
          <cell r="H2992" t="str">
            <v>[776.565, 614.5087, 758.5517, 366.3357, 596.5072, 740.5463, 330.3181]</v>
          </cell>
          <cell r="I2992" t="str">
            <v>[79006.8125, 878.2548, 579.4794, 484.0132, 348.384, 140.0833, 126.0]</v>
          </cell>
          <cell r="J2992" t="str">
            <v>['HexCer(t39:6)', 'HexCer(t39:6)-Hex', 'HexCer(t39:6)-1H2O', 't23:2+2OH', 'HexCer(t39:6)-Hex-H2O', 'HexCer(t39:6)-2H2O', 't23:2']</v>
          </cell>
          <cell r="K2992">
            <v>81563.027199999997</v>
          </cell>
          <cell r="L2992">
            <v>64</v>
          </cell>
          <cell r="M2992">
            <v>1</v>
          </cell>
          <cell r="O2992">
            <v>3</v>
          </cell>
        </row>
        <row r="2993">
          <cell r="H2993" t="str">
            <v>[776.565, 614.5087, 758.5517, 596.5072, 232.1695, 740.5463, 250.1799]</v>
          </cell>
          <cell r="I2993" t="str">
            <v>[79006.8125, 878.2548, 579.4794, 348.384, 191.375, 140.0833, 134.1488]</v>
          </cell>
          <cell r="J2993" t="str">
            <v>['HexCer(t39:6)', 'HexCer(t39:6)-Hex', 'HexCer(t39:6)-1H2O', 'HexCer(t39:6)-Hex-H2O', 't15:4+OH', 'HexCer(t39:6)-2H2O', 't15:4+2OH']</v>
          </cell>
          <cell r="K2993">
            <v>81278.537799999991</v>
          </cell>
          <cell r="L2993">
            <v>57.6</v>
          </cell>
          <cell r="M2993">
            <v>1</v>
          </cell>
          <cell r="O2993">
            <v>3</v>
          </cell>
        </row>
        <row r="2994">
          <cell r="H2994" t="str">
            <v>[778.5803, 348.2865, 616.5332, 760.5719, 598.5156, 366.2998, 742.5636, 312.2676]</v>
          </cell>
          <cell r="I2994" t="str">
            <v>[105757.6094, 2185.4915, 591.4651, 566.3499, 474.5917, 221.1078, 173.1136, 73.0833]</v>
          </cell>
          <cell r="J2994" t="str">
            <v>['HexCer(t39:5)', 't22:4+2OH', 'HexCer(t39:5)-Hex', 'HexCer(t39:5)-1H2O', 'HexCer(t39:5)-Hex-H2O', 't22:4+3OH', 'HexCer(t39:5)-2H2O', 't22:4']</v>
          </cell>
          <cell r="K2994">
            <v>110042.81230000001</v>
          </cell>
          <cell r="L2994">
            <v>73</v>
          </cell>
          <cell r="M2994">
            <v>1</v>
          </cell>
          <cell r="O2994">
            <v>3</v>
          </cell>
        </row>
        <row r="2995">
          <cell r="H2995" t="str">
            <v>[778.5803, 616.5332, 760.5719, 598.5156, 358.3086, 742.5636, 376.3195, 394.3304]</v>
          </cell>
          <cell r="I2995" t="str">
            <v>[105757.6094, 591.4651, 566.3499, 474.5917, 199.75, 173.1136, 93.05, 37.125]</v>
          </cell>
          <cell r="J2995" t="str">
            <v>['HexCer(t39:5)', 'HexCer(t39:5)-Hex', 'HexCer(t39:5)-1H2O', 'HexCer(t39:5)-Hex-H2O', 't24:4+OH', 'HexCer(t39:5)-2H2O', 't24:4+2OH', 't24:4+3OH']</v>
          </cell>
          <cell r="K2995">
            <v>107893.05469999999</v>
          </cell>
          <cell r="L2995">
            <v>58.4</v>
          </cell>
          <cell r="M2995">
            <v>0.98</v>
          </cell>
          <cell r="O2995">
            <v>3</v>
          </cell>
        </row>
        <row r="2996">
          <cell r="H2996" t="str">
            <v>[778.5803, 616.5332, 760.5719, 598.5156, 334.2742, 742.5636]</v>
          </cell>
          <cell r="I2996" t="str">
            <v>[105757.6094, 591.4651, 566.3499, 474.5917, 365.0476, 173.1136]</v>
          </cell>
          <cell r="J2996" t="str">
            <v>['HexCer(t39:5)', 'HexCer(t39:5)-Hex', 'HexCer(t39:5)-1H2O', 'HexCer(t39:5)-Hex-H2O', 't21:4+2OH', 'HexCer(t39:5)-2H2O']</v>
          </cell>
          <cell r="K2996">
            <v>107928.1773</v>
          </cell>
          <cell r="L2996">
            <v>49.500000000000007</v>
          </cell>
          <cell r="M2996">
            <v>0.98</v>
          </cell>
          <cell r="O2996">
            <v>3</v>
          </cell>
        </row>
        <row r="2997">
          <cell r="H2997" t="str">
            <v>[206.1904, 518.4901, 842.5996, 224.2011, 500.4835, 662.5303, 680.5489, 824.6031]</v>
          </cell>
          <cell r="I2997" t="str">
            <v>[82539.6953, 9125.291, 4819.6201, 2813.8323, 2299.325, 441.8049, 355.2781, 108.8182]</v>
          </cell>
          <cell r="J2997" t="str">
            <v>['m14:3', 'LacCer(m34:3)-Gal-Glc', 'LacCer(m34:3)', 'm14:3+OH', 'LacCer(m34:3)-Gal-Glc-H2O', 'LacCer(m34:3)-Gal-H2O', 'LacCer(m34:3)-Gal', 'LacCer(m34:3)-1H2O']</v>
          </cell>
          <cell r="K2997">
            <v>102503.6649</v>
          </cell>
          <cell r="L2997">
            <v>89</v>
          </cell>
          <cell r="M2997">
            <v>1</v>
          </cell>
          <cell r="O2997">
            <v>3</v>
          </cell>
        </row>
        <row r="2998">
          <cell r="H2998" t="str">
            <v>[518.4901, 842.5996, 500.4835, 208.2064, 662.5303, 680.5489, 824.6031, 226.2161]</v>
          </cell>
          <cell r="I2998" t="str">
            <v>[9125.291, 4819.6201, 2299.325, 1610.0453, 441.8049, 355.2781, 108.8182, 82.0417]</v>
          </cell>
          <cell r="J2998" t="str">
            <v>['LacCer(m34:3)-Gal-Glc', 'LacCer(m34:3)', 'LacCer(m34:3)-Gal-Glc-H2O', 'm14:2', 'LacCer(m34:3)-Gal-H2O', 'LacCer(m34:3)-Gal', 'LacCer(m34:3)-1H2O', 'm14:2+OH']</v>
          </cell>
          <cell r="K2998">
            <v>18842.224300000002</v>
          </cell>
          <cell r="L2998">
            <v>80.099999999999994</v>
          </cell>
          <cell r="M2998">
            <v>0.18</v>
          </cell>
          <cell r="O2998">
            <v>3</v>
          </cell>
        </row>
        <row r="2999">
          <cell r="H2999" t="str">
            <v>[518.4901, 842.5996, 500.4835, 234.2218, 662.5303, 680.5489, 824.6031, 252.2277]</v>
          </cell>
          <cell r="I2999" t="str">
            <v>[9125.291, 4819.6201, 2299.325, 726.0059, 441.8049, 355.2781, 108.8182, 79.3472]</v>
          </cell>
          <cell r="J2999" t="str">
            <v>['LacCer(m34:3)-Gal-Glc', 'LacCer(m34:3)', 'LacCer(m34:3)-Gal-Glc-H2O', 'm16:3', 'LacCer(m34:3)-Gal-H2O', 'LacCer(m34:3)-Gal', 'LacCer(m34:3)-1H2O', 'm16:3+OH']</v>
          </cell>
          <cell r="K2999">
            <v>17955.490399999999</v>
          </cell>
          <cell r="L2999">
            <v>71.2</v>
          </cell>
          <cell r="M2999">
            <v>0.18</v>
          </cell>
          <cell r="O2999">
            <v>3</v>
          </cell>
        </row>
        <row r="3000">
          <cell r="H3000" t="str">
            <v>[338.2733, 302.25, 876.7317]</v>
          </cell>
          <cell r="I3000" t="str">
            <v>[309.8351, 80.45, 49.5]</v>
          </cell>
          <cell r="J3000" t="str">
            <v>['t20:4+3OH', 't20:4+OH', 'Cer(t57:8)(dOH)-1H2O']</v>
          </cell>
          <cell r="K3000">
            <v>439.7851</v>
          </cell>
          <cell r="L3000">
            <v>38</v>
          </cell>
          <cell r="M3000">
            <v>1</v>
          </cell>
          <cell r="O3000">
            <v>3</v>
          </cell>
        </row>
        <row r="3001">
          <cell r="H3001" t="str">
            <v>[340.2914, 322.2804, 878.7472, 286.2544]</v>
          </cell>
          <cell r="I3001" t="str">
            <v>[610.4382, 218.1607, 40.0833, 29.0833]</v>
          </cell>
          <cell r="J3001" t="str">
            <v>['t20:3+3OH', 't20:3+2OH', 'Cer(t57:7)(dOH)-1H2O', 't20:3']</v>
          </cell>
          <cell r="K3001">
            <v>897.76550000000009</v>
          </cell>
          <cell r="L3001">
            <v>50</v>
          </cell>
          <cell r="M3001">
            <v>1</v>
          </cell>
          <cell r="O3001">
            <v>3</v>
          </cell>
        </row>
        <row r="3002">
          <cell r="H3002" t="str">
            <v>[244.2088, 262.2214, 280.2319, 298.2432, 878.7472]</v>
          </cell>
          <cell r="I3002" t="str">
            <v>[313.8091, 245.9649, 89.7788, 46.0, 40.0833]</v>
          </cell>
          <cell r="J3002" t="str">
            <v>['t17:3', 't17:3+OH', 't17:3+2OH', 't17:3+3OH', 'Cer(t57:7)(dOH)-1H2O']</v>
          </cell>
          <cell r="K3002">
            <v>735.63610000000006</v>
          </cell>
          <cell r="L3002">
            <v>49.6</v>
          </cell>
          <cell r="M3002">
            <v>0.82</v>
          </cell>
          <cell r="O3002">
            <v>3</v>
          </cell>
        </row>
        <row r="3003">
          <cell r="H3003" t="str">
            <v>[320.2639, 338.2751, 284.2422, 878.7472]</v>
          </cell>
          <cell r="I3003" t="str">
            <v>[404.0817, 263.036, 157.1023, 40.0833]</v>
          </cell>
          <cell r="J3003" t="str">
            <v>['t20:4+2OH', 't20:4+3OH', 't20:4', 'Cer(t57:7)(dOH)-1H2O']</v>
          </cell>
          <cell r="K3003">
            <v>864.30330000000004</v>
          </cell>
          <cell r="L3003">
            <v>45</v>
          </cell>
          <cell r="M3003">
            <v>0.96</v>
          </cell>
          <cell r="O3003">
            <v>3</v>
          </cell>
        </row>
        <row r="3004">
          <cell r="H3004" t="str">
            <v>[338.2741, 320.2641, 284.2423, 302.2474]</v>
          </cell>
          <cell r="I3004" t="str">
            <v>[802.9641, 600.0894, 108.1667, 57.5568]</v>
          </cell>
          <cell r="J3004" t="str">
            <v>['t20:4+3OH', 't20:4+2OH', 't20:4', 't20:4+OH']</v>
          </cell>
          <cell r="K3004">
            <v>1568.777</v>
          </cell>
          <cell r="L3004">
            <v>50</v>
          </cell>
          <cell r="M3004">
            <v>1</v>
          </cell>
          <cell r="O3004">
            <v>3</v>
          </cell>
        </row>
        <row r="3005">
          <cell r="H3005" t="str">
            <v>[360.333, 378.3393, 396.3502, 342.3105]</v>
          </cell>
          <cell r="I3005" t="str">
            <v>[265.1, 146.7961, 53.5, 48.0833]</v>
          </cell>
          <cell r="J3005" t="str">
            <v>['t24:3+OH', 't24:3+2OH', 't24:3+3OH', 't24:3']</v>
          </cell>
          <cell r="K3005">
            <v>513.47940000000006</v>
          </cell>
          <cell r="L3005">
            <v>35</v>
          </cell>
          <cell r="M3005">
            <v>0.33</v>
          </cell>
          <cell r="O3005">
            <v>3</v>
          </cell>
        </row>
        <row r="3006">
          <cell r="H3006" t="str">
            <v>[340.2783, 304.2688, 286.2559]</v>
          </cell>
          <cell r="I3006" t="str">
            <v>[391.6805, 100.5625, 57.1635]</v>
          </cell>
          <cell r="J3006" t="str">
            <v>['t20:3+3OH', 't20:3+OH', 't20:3']</v>
          </cell>
          <cell r="K3006">
            <v>549.40650000000005</v>
          </cell>
          <cell r="L3006">
            <v>34.200000000000003</v>
          </cell>
          <cell r="M3006">
            <v>0.35</v>
          </cell>
          <cell r="O3006">
            <v>3</v>
          </cell>
        </row>
        <row r="3007">
          <cell r="H3007" t="str">
            <v>[264.2361, 246.2253, 282.24, 864.7653]</v>
          </cell>
          <cell r="I3007" t="str">
            <v>[494.6154, 180.1236, 45.0, 26.2]</v>
          </cell>
          <cell r="J3007" t="str">
            <v>['t17:2+OH', 't17:2', 't17:2+2OH', 'Cer(t57:5)(dOH)-2H2O']</v>
          </cell>
          <cell r="K3007">
            <v>745.93900000000008</v>
          </cell>
          <cell r="L3007">
            <v>45</v>
          </cell>
          <cell r="M3007">
            <v>0.8</v>
          </cell>
          <cell r="O3007">
            <v>3</v>
          </cell>
        </row>
        <row r="3008">
          <cell r="H3008" t="str">
            <v>[340.2865, 304.2686, 322.2804, 864.7653]</v>
          </cell>
          <cell r="I3008" t="str">
            <v>[358.6036, 209.4464, 150.0357, 26.2]</v>
          </cell>
          <cell r="J3008" t="str">
            <v>['t20:3+3OH', 't20:3+OH', 't20:3+2OH', 'Cer(t57:5)(dOH)-2H2O']</v>
          </cell>
          <cell r="K3008">
            <v>744.28570000000002</v>
          </cell>
          <cell r="L3008">
            <v>40</v>
          </cell>
          <cell r="M3008">
            <v>0.8</v>
          </cell>
          <cell r="O3008">
            <v>3</v>
          </cell>
        </row>
        <row r="3009">
          <cell r="H3009" t="str">
            <v>[338.2755, 320.2632, 864.7653]</v>
          </cell>
          <cell r="I3009" t="str">
            <v>[487.0321, 418.0101, 26.2]</v>
          </cell>
          <cell r="J3009" t="str">
            <v>['t20:4+3OH', 't20:4+2OH', 'Cer(t57:5)(dOH)-2H2O']</v>
          </cell>
          <cell r="K3009">
            <v>931.24220000000014</v>
          </cell>
          <cell r="L3009">
            <v>38</v>
          </cell>
          <cell r="M3009">
            <v>1</v>
          </cell>
          <cell r="O3009">
            <v>3</v>
          </cell>
        </row>
        <row r="3010">
          <cell r="H3010" t="str">
            <v>[266.2522, 284.2551, 784.7514]</v>
          </cell>
          <cell r="I3010" t="str">
            <v>[41.25, 34.3472, 20.3472]</v>
          </cell>
          <cell r="J3010" t="str">
            <v>['d17:2+OH', 'd17:2+2OH', 'CAEP(d52:3)(2OH)-C2H8NO3P']</v>
          </cell>
          <cell r="K3010">
            <v>95.944400000000002</v>
          </cell>
          <cell r="L3010">
            <v>38</v>
          </cell>
          <cell r="M3010">
            <v>1</v>
          </cell>
          <cell r="O3010">
            <v>3</v>
          </cell>
        </row>
        <row r="3011">
          <cell r="H3011" t="str">
            <v>[910.6228, 748.5626, 336.3282, 568.5071, 892.6233, 586.5107]</v>
          </cell>
          <cell r="I3011" t="str">
            <v>[38608.4297, 829.1813, 286.445, 144.875, 105.6694, 89.0817]</v>
          </cell>
          <cell r="J3011" t="str">
            <v>['LacCer(d38:5)', 'LacCer(d38:5)-Gal', 'd22:2+OH', 'LacCer(d38:5)-Gal-Glc-H2O', 'LacCer(d38:5)-1H2O', 'LacCer(d38:5)-Gal-Glc']</v>
          </cell>
          <cell r="K3011">
            <v>40063.682099999998</v>
          </cell>
          <cell r="L3011">
            <v>55.000000000000007</v>
          </cell>
          <cell r="M3011">
            <v>1</v>
          </cell>
          <cell r="O3011">
            <v>3</v>
          </cell>
        </row>
        <row r="3012">
          <cell r="H3012" t="str">
            <v>[910.6228, 748.5626, 568.5071, 334.3071, 892.6233, 586.5107]</v>
          </cell>
          <cell r="I3012" t="str">
            <v>[38608.4297, 829.1813, 144.875, 143.6667, 105.6694, 89.0817]</v>
          </cell>
          <cell r="J3012" t="str">
            <v>['LacCer(d38:5)', 'LacCer(d38:5)-Gal', 'LacCer(d38:5)-Gal-Glc-H2O', 'd22:3+OH', 'LacCer(d38:5)-1H2O', 'LacCer(d38:5)-Gal-Glc']</v>
          </cell>
          <cell r="K3012">
            <v>39920.9038</v>
          </cell>
          <cell r="L3012">
            <v>49.500000000000007</v>
          </cell>
          <cell r="M3012">
            <v>1</v>
          </cell>
          <cell r="O3012">
            <v>3</v>
          </cell>
        </row>
        <row r="3013">
          <cell r="H3013" t="str">
            <v>[910.6228, 748.5626, 568.5071, 892.6233, 206.1934, 586.5107]</v>
          </cell>
          <cell r="I3013" t="str">
            <v>[38608.4297, 829.1813, 144.875, 105.6694, 98.1607, 89.0817]</v>
          </cell>
          <cell r="J3013" t="str">
            <v>['LacCer(d38:5)', 'LacCer(d38:5)-Gal', 'LacCer(d38:5)-Gal-Glc-H2O', 'LacCer(d38:5)-1H2O', 'd14:2', 'LacCer(d38:5)-Gal-Glc']</v>
          </cell>
          <cell r="K3013">
            <v>39875.397799999999</v>
          </cell>
          <cell r="L3013">
            <v>44</v>
          </cell>
          <cell r="M3013">
            <v>1</v>
          </cell>
          <cell r="O3013">
            <v>3</v>
          </cell>
        </row>
        <row r="3014">
          <cell r="H3014" t="str">
            <v>[964.7312, 946.7135, 276.2484, 928.6991, 258.2455]</v>
          </cell>
          <cell r="I3014" t="str">
            <v>[18674.9824, 853.4403, 94.1023, 68.625, 24.3333]</v>
          </cell>
          <cell r="J3014" t="str">
            <v>['LacCer(t40:0)', 'LacCer(t40:0)-1H2O', 't15:0+3OH', 'LacCer(t40:0)-2H2O', 't15:0+2OH']</v>
          </cell>
          <cell r="K3014">
            <v>19715.4833</v>
          </cell>
          <cell r="L3014">
            <v>38</v>
          </cell>
          <cell r="M3014">
            <v>1</v>
          </cell>
          <cell r="O3014">
            <v>3</v>
          </cell>
        </row>
        <row r="3015">
          <cell r="H3015" t="str">
            <v>[964.7312, 946.7135, 336.3653, 928.6991]</v>
          </cell>
          <cell r="I3015" t="str">
            <v>[18674.9824, 853.4403, 108.4803, 68.625]</v>
          </cell>
          <cell r="J3015" t="str">
            <v>['LacCer(d40:0)(OH)', 'LacCer(d40:0)(OH)-1H2O', 'd23:0', 'LacCer(d40:0)(OH)-2H2O']</v>
          </cell>
          <cell r="K3015">
            <v>19705.527999999998</v>
          </cell>
          <cell r="L3015">
            <v>32.4</v>
          </cell>
          <cell r="M3015">
            <v>1</v>
          </cell>
          <cell r="O3015">
            <v>3</v>
          </cell>
        </row>
        <row r="3016">
          <cell r="H3016" t="str">
            <v>[964.7312, 946.7135, 928.6991, 330.3397]</v>
          </cell>
          <cell r="I3016" t="str">
            <v>[18674.9824, 853.4403, 68.625, 47.5568]</v>
          </cell>
          <cell r="J3016" t="str">
            <v>['LacCer(d40:0)(OH)', 'LacCer(d40:0)(OH)-1H2O', 'LacCer(d40:0)(OH)-2H2O', 'd20:0+2OH']</v>
          </cell>
          <cell r="K3016">
            <v>19644.604500000001</v>
          </cell>
          <cell r="L3016">
            <v>28.8</v>
          </cell>
          <cell r="M3016">
            <v>1</v>
          </cell>
          <cell r="O3016">
            <v>3</v>
          </cell>
        </row>
        <row r="3017">
          <cell r="H3017" t="str">
            <v>[282.279, 264.265]</v>
          </cell>
          <cell r="I3017" t="str">
            <v>[12935.25, 82.875]</v>
          </cell>
          <cell r="J3017" t="str">
            <v>['N,N-dimethylSo(d16:1)-1H2O', 'N,N-dimethylSo(d16:1)-2H2O']</v>
          </cell>
          <cell r="K3017">
            <v>13018.125</v>
          </cell>
          <cell r="L3017">
            <v>67</v>
          </cell>
          <cell r="M3017">
            <v>1</v>
          </cell>
          <cell r="O3017">
            <v>3</v>
          </cell>
        </row>
        <row r="3018">
          <cell r="H3018" t="str">
            <v>[282.279, 264.265]</v>
          </cell>
          <cell r="I3018" t="str">
            <v>[12935.25, 82.875]</v>
          </cell>
          <cell r="J3018" t="str">
            <v>['N-methylSo(d17:1)-1H2O', 'N-methylSo(d17:1)-2H2O']</v>
          </cell>
          <cell r="K3018">
            <v>13018.125</v>
          </cell>
          <cell r="L3018">
            <v>67</v>
          </cell>
          <cell r="M3018">
            <v>1</v>
          </cell>
          <cell r="O3018">
            <v>3</v>
          </cell>
        </row>
        <row r="3019">
          <cell r="H3019" t="str">
            <v>[282.279, 264.265]</v>
          </cell>
          <cell r="I3019" t="str">
            <v>[12935.25, 82.875]</v>
          </cell>
          <cell r="J3019" t="str">
            <v>['So(d18:1)-1H2O', 'So(d18:1)-2H2O']</v>
          </cell>
          <cell r="K3019">
            <v>13018.125</v>
          </cell>
          <cell r="L3019">
            <v>67</v>
          </cell>
          <cell r="M3019">
            <v>1</v>
          </cell>
          <cell r="O3019">
            <v>3</v>
          </cell>
        </row>
        <row r="3020">
          <cell r="H3020" t="str">
            <v>[280.2631, 298.2755]</v>
          </cell>
          <cell r="I3020" t="str">
            <v>[339.0016, 130.4821]</v>
          </cell>
          <cell r="J3020" t="str">
            <v>['So(t18:1)-2H2O', 'So(t18:1)-1H2O']</v>
          </cell>
          <cell r="K3020">
            <v>469.4837</v>
          </cell>
          <cell r="L3020">
            <v>50</v>
          </cell>
          <cell r="M3020">
            <v>1</v>
          </cell>
          <cell r="O3020">
            <v>3</v>
          </cell>
        </row>
        <row r="3021">
          <cell r="H3021" t="str">
            <v>[304.2625, 286.2504]</v>
          </cell>
          <cell r="I3021" t="str">
            <v>[353.5, 66.45]</v>
          </cell>
          <cell r="J3021" t="str">
            <v>['N,N-dimethylSo(d18:4)-1H2O', 'N,N-dimethylSo(d18:4)-2H2O']</v>
          </cell>
          <cell r="K3021">
            <v>419.95</v>
          </cell>
          <cell r="L3021">
            <v>67</v>
          </cell>
          <cell r="M3021">
            <v>1</v>
          </cell>
          <cell r="O3021">
            <v>3</v>
          </cell>
        </row>
        <row r="3022">
          <cell r="H3022" t="str">
            <v>[304.2625, 286.2504]</v>
          </cell>
          <cell r="I3022" t="str">
            <v>[353.5, 66.45]</v>
          </cell>
          <cell r="J3022" t="str">
            <v>['N-methylSo(d19:4)-1H2O', 'N-methylSo(d19:4)-2H2O']</v>
          </cell>
          <cell r="K3022">
            <v>419.95</v>
          </cell>
          <cell r="L3022">
            <v>67</v>
          </cell>
          <cell r="M3022">
            <v>1</v>
          </cell>
          <cell r="O3022">
            <v>3</v>
          </cell>
        </row>
        <row r="3023">
          <cell r="H3023" t="str">
            <v>[304.2625, 286.2504]</v>
          </cell>
          <cell r="I3023" t="str">
            <v>[353.5, 66.45]</v>
          </cell>
          <cell r="J3023" t="str">
            <v>['So(d20:4)-1H2O', 'So(d20:4)-2H2O']</v>
          </cell>
          <cell r="K3023">
            <v>419.95</v>
          </cell>
          <cell r="L3023">
            <v>67</v>
          </cell>
          <cell r="M3023">
            <v>1</v>
          </cell>
          <cell r="O3023">
            <v>3</v>
          </cell>
        </row>
        <row r="3024">
          <cell r="H3024" t="str">
            <v>[312.2888, 276.2692]</v>
          </cell>
          <cell r="I3024" t="str">
            <v>[950.9102, 209.4083]</v>
          </cell>
          <cell r="J3024" t="str">
            <v>['So(t19:1)-1H2O', 'So(t19:1)-3H2O']</v>
          </cell>
          <cell r="K3024">
            <v>1160.3185000000001</v>
          </cell>
          <cell r="L3024">
            <v>50</v>
          </cell>
          <cell r="M3024">
            <v>1</v>
          </cell>
          <cell r="O3024">
            <v>3</v>
          </cell>
        </row>
        <row r="3025">
          <cell r="H3025" t="str">
            <v>[390.2853, 408.2919, 220.1726, 238.1761, 202.159]</v>
          </cell>
          <cell r="I3025" t="str">
            <v>[357.0058, 315.2046, 144.2083, 93.0, 68.25]</v>
          </cell>
          <cell r="J3025" t="str">
            <v>['Cer(d27:8)-2H2O', 'Cer(d27:8)-1H2O', 'd14:4+OH', 'd14:4+2OH', 'd14:4']</v>
          </cell>
          <cell r="K3025">
            <v>977.66870000000006</v>
          </cell>
          <cell r="L3025">
            <v>74.7</v>
          </cell>
          <cell r="M3025">
            <v>0.98</v>
          </cell>
          <cell r="O3025">
            <v>3</v>
          </cell>
        </row>
        <row r="3026">
          <cell r="H3026" t="str">
            <v>[390.2853, 408.2919, 216.1751, 252.1931]</v>
          </cell>
          <cell r="I3026" t="str">
            <v>[357.0058, 315.2046, 193.375, 110.3393]</v>
          </cell>
          <cell r="J3026" t="str">
            <v>['Cer(d27:8)-2H2O', 'Cer(d27:8)-1H2O', 'd15:4', 'd15:4+2OH']</v>
          </cell>
          <cell r="K3026">
            <v>975.92470000000003</v>
          </cell>
          <cell r="L3026">
            <v>53.6</v>
          </cell>
          <cell r="M3026">
            <v>0.98</v>
          </cell>
          <cell r="O3026">
            <v>3</v>
          </cell>
        </row>
        <row r="3027">
          <cell r="H3027" t="str">
            <v>[390.2853, 408.2919, 262.221, 280.2278]</v>
          </cell>
          <cell r="I3027" t="str">
            <v>[357.0058, 315.2046, 205.1607, 87.0833]</v>
          </cell>
          <cell r="J3027" t="str">
            <v>['Cer(d27:8)-2H2O', 'Cer(d27:8)-1H2O', 'd17:4+OH', 'd17:4+2OH']</v>
          </cell>
          <cell r="K3027">
            <v>964.45440000000008</v>
          </cell>
          <cell r="L3027">
            <v>46.900000000000013</v>
          </cell>
          <cell r="M3027">
            <v>0.97</v>
          </cell>
          <cell r="O3027">
            <v>3</v>
          </cell>
        </row>
        <row r="3028">
          <cell r="H3028" t="str">
            <v>[270.2778, 424.4141, 252.2637, 406.4081]</v>
          </cell>
          <cell r="I3028" t="str">
            <v>[611.2346, 319.0771, 243.0914, 215.9317]</v>
          </cell>
          <cell r="J3028" t="str">
            <v>['d17:0+OH', 'Cer(d27:0)-1H2O', 'd17:0', 'Cer(d27:0)-2H2O']</v>
          </cell>
          <cell r="K3028">
            <v>1389.3348000000001</v>
          </cell>
          <cell r="L3028">
            <v>67</v>
          </cell>
          <cell r="M3028">
            <v>1</v>
          </cell>
          <cell r="O3028">
            <v>3</v>
          </cell>
        </row>
        <row r="3029">
          <cell r="H3029" t="str">
            <v>[424.4141, 406.4081, 256.2681]</v>
          </cell>
          <cell r="I3029" t="str">
            <v>[319.0771, 215.9317, 62.0]</v>
          </cell>
          <cell r="J3029" t="str">
            <v>['Cer(d27:0)-1H2O', 'Cer(d27:0)-2H2O', 'd16:0+OH']</v>
          </cell>
          <cell r="K3029">
            <v>597.00879999999995</v>
          </cell>
          <cell r="L3029">
            <v>45</v>
          </cell>
          <cell r="M3029">
            <v>0.43</v>
          </cell>
          <cell r="O3029">
            <v>3</v>
          </cell>
        </row>
        <row r="3030">
          <cell r="H3030" t="str">
            <v>[424.4141, 406.4081]</v>
          </cell>
          <cell r="I3030" t="str">
            <v>[319.0771, 215.9317]</v>
          </cell>
          <cell r="J3030" t="str">
            <v>['So(t27:1)-1H2O', 'So(t27:1)-2H2O']</v>
          </cell>
          <cell r="K3030">
            <v>535.00879999999995</v>
          </cell>
          <cell r="L3030">
            <v>40</v>
          </cell>
          <cell r="M3030">
            <v>0.39</v>
          </cell>
          <cell r="O3030">
            <v>3</v>
          </cell>
        </row>
        <row r="3031">
          <cell r="H3031" t="str">
            <v>[274.2342, 456.3776, 438.351, 220.2034]</v>
          </cell>
          <cell r="I3031" t="str">
            <v>[169.625, 167.1286, 117.3333, 27.5568]</v>
          </cell>
          <cell r="J3031" t="str">
            <v>['t15:1+3OH', 'Cer(t26:1)(dOH)-1H2O', 'Cer(t26:1)(dOH)-2H2O', 't15:1']</v>
          </cell>
          <cell r="K3031">
            <v>481.64370000000002</v>
          </cell>
          <cell r="L3031">
            <v>45</v>
          </cell>
          <cell r="M3031">
            <v>0.86</v>
          </cell>
          <cell r="O3031">
            <v>3</v>
          </cell>
        </row>
        <row r="3032">
          <cell r="H3032" t="str">
            <v>[456.3776, 206.188, 438.351, 260.2195]</v>
          </cell>
          <cell r="I3032" t="str">
            <v>[167.1286, 131.2426, 117.3333, 39.5]</v>
          </cell>
          <cell r="J3032" t="str">
            <v>['Cer(t26:1)(dOH)-1H2O', 't14:1', 'Cer(t26:1)(dOH)-2H2O', 't14:1+3OH']</v>
          </cell>
          <cell r="K3032">
            <v>455.20450000000011</v>
          </cell>
          <cell r="L3032">
            <v>40</v>
          </cell>
          <cell r="M3032">
            <v>0.82</v>
          </cell>
          <cell r="O3032">
            <v>3</v>
          </cell>
        </row>
        <row r="3033">
          <cell r="H3033" t="str">
            <v>[208.2038, 456.3776, 438.351]</v>
          </cell>
          <cell r="I3033" t="str">
            <v>[272.7202, 167.1286, 117.3333]</v>
          </cell>
          <cell r="J3033" t="str">
            <v>['t14:0', 'Cer(t26:1)(dOH)-1H2O', 'Cer(t26:1)(dOH)-2H2O']</v>
          </cell>
          <cell r="K3033">
            <v>557.18209999999999</v>
          </cell>
          <cell r="L3033">
            <v>38</v>
          </cell>
          <cell r="M3033">
            <v>1</v>
          </cell>
          <cell r="O3033">
            <v>3</v>
          </cell>
        </row>
        <row r="3034">
          <cell r="H3034" t="str">
            <v>[206.1897, 470.4384, 224.1987]</v>
          </cell>
          <cell r="I3034" t="str">
            <v>[5064.9512, 230.6333, 167.0066]</v>
          </cell>
          <cell r="J3034" t="str">
            <v>['m14:3', 'Cer(m32:4)-1H2O', 'm14:3+OH']</v>
          </cell>
          <cell r="K3034">
            <v>5462.5911000000006</v>
          </cell>
          <cell r="L3034">
            <v>75</v>
          </cell>
          <cell r="M3034">
            <v>1</v>
          </cell>
          <cell r="O3034">
            <v>3</v>
          </cell>
        </row>
        <row r="3035">
          <cell r="H3035" t="str">
            <v>[208.2055, 470.4384]</v>
          </cell>
          <cell r="I3035" t="str">
            <v>[273.8167, 230.6333]</v>
          </cell>
          <cell r="J3035" t="str">
            <v>['m14:2', 'Cer(m32:4)-1H2O']</v>
          </cell>
          <cell r="K3035">
            <v>504.45</v>
          </cell>
          <cell r="L3035">
            <v>45</v>
          </cell>
          <cell r="M3035">
            <v>0.09</v>
          </cell>
          <cell r="O3035">
            <v>3</v>
          </cell>
        </row>
        <row r="3036">
          <cell r="H3036" t="str">
            <v>[470.4384, 292.2968]</v>
          </cell>
          <cell r="I3036" t="str">
            <v>[230.6333, 108.5714]</v>
          </cell>
          <cell r="J3036" t="str">
            <v>['Cer(m32:4)-1H2O', 'm20:2']</v>
          </cell>
          <cell r="K3036">
            <v>339.2047</v>
          </cell>
          <cell r="L3036">
            <v>40</v>
          </cell>
          <cell r="M3036">
            <v>0.06</v>
          </cell>
          <cell r="O3036">
            <v>3</v>
          </cell>
        </row>
        <row r="3037">
          <cell r="H3037" t="str">
            <v>[212.2369, 230.2464]</v>
          </cell>
          <cell r="I3037" t="str">
            <v>[5772.4932, 2279.7109]</v>
          </cell>
          <cell r="J3037" t="str">
            <v>['m14:0', 'm14:0+OH']</v>
          </cell>
          <cell r="K3037">
            <v>8052.2040999999999</v>
          </cell>
          <cell r="L3037">
            <v>50</v>
          </cell>
          <cell r="M3037">
            <v>1</v>
          </cell>
          <cell r="O3037">
            <v>3</v>
          </cell>
        </row>
        <row r="3038">
          <cell r="H3038" t="str">
            <v>[240.2689, 258.2795]</v>
          </cell>
          <cell r="I3038" t="str">
            <v>[570.3815, 299.0497]</v>
          </cell>
          <cell r="J3038" t="str">
            <v>['m16:0', 'm16:0+OH']</v>
          </cell>
          <cell r="K3038">
            <v>869.43119999999999</v>
          </cell>
          <cell r="L3038">
            <v>45</v>
          </cell>
          <cell r="M3038">
            <v>0.11</v>
          </cell>
          <cell r="O3038">
            <v>3</v>
          </cell>
        </row>
        <row r="3039">
          <cell r="H3039" t="str">
            <v>[208.2059, 226.2163, 502.4995]</v>
          </cell>
          <cell r="I3039" t="str">
            <v>[61657.4336, 9955.2393, 1782.3153]</v>
          </cell>
          <cell r="J3039" t="str">
            <v>['m14:2', 'm14:2+OH', 'Cer(m34:2)-1H2O']</v>
          </cell>
          <cell r="K3039">
            <v>73394.988199999993</v>
          </cell>
          <cell r="L3039">
            <v>75</v>
          </cell>
          <cell r="M3039">
            <v>1</v>
          </cell>
          <cell r="O3039">
            <v>3</v>
          </cell>
        </row>
        <row r="3040">
          <cell r="H3040" t="str">
            <v>[264.2686, 282.2797, 502.4995]</v>
          </cell>
          <cell r="I3040" t="str">
            <v>[22218.6738, 2709.8567, 1782.3153]</v>
          </cell>
          <cell r="J3040" t="str">
            <v>['m18:2', 'm18:2+OH', 'Cer(m34:2)-1H2O']</v>
          </cell>
          <cell r="K3040">
            <v>26710.845799999999</v>
          </cell>
          <cell r="L3040">
            <v>67.5</v>
          </cell>
          <cell r="M3040">
            <v>0.36</v>
          </cell>
          <cell r="O3040">
            <v>3</v>
          </cell>
        </row>
        <row r="3041">
          <cell r="H3041" t="str">
            <v>[236.2369, 502.4995, 254.2472]</v>
          </cell>
          <cell r="I3041" t="str">
            <v>[6530.7378, 1782.3153, 877.3217]</v>
          </cell>
          <cell r="J3041" t="str">
            <v>['m16:2', 'Cer(m34:2)-1H2O', 'm16:2+OH']</v>
          </cell>
          <cell r="K3041">
            <v>9190.3747999999996</v>
          </cell>
          <cell r="L3041">
            <v>60</v>
          </cell>
          <cell r="M3041">
            <v>0.13</v>
          </cell>
          <cell r="O3041">
            <v>3</v>
          </cell>
        </row>
        <row r="3042">
          <cell r="H3042" t="str">
            <v>[272.2582, 530.4926, 254.2488, 512.4762, 236.2413]</v>
          </cell>
          <cell r="I3042" t="str">
            <v>[18285.0527, 11555.5068, 1554.0525, 617.2532, 267.3689]</v>
          </cell>
          <cell r="J3042" t="str">
            <v>['d16:1+2OH', 'Cer(d35:3)-1H2O', 'd16:1+OH', 'Cer(d35:3)-2H2O', 'd16:1']</v>
          </cell>
          <cell r="K3042">
            <v>32279.234100000001</v>
          </cell>
          <cell r="L3042">
            <v>74.7</v>
          </cell>
          <cell r="M3042">
            <v>0.38</v>
          </cell>
          <cell r="O3042">
            <v>3</v>
          </cell>
        </row>
        <row r="3043">
          <cell r="H3043" t="str">
            <v>[276.2685, 530.4926, 294.2791, 512.4762]</v>
          </cell>
          <cell r="I3043" t="str">
            <v>[66043.1641, 11555.5068, 6931.8828, 617.2532]</v>
          </cell>
          <cell r="J3043" t="str">
            <v>['d19:2', 'Cer(d35:3)-1H2O', 'd19:2+OH', 'Cer(d35:3)-2H2O']</v>
          </cell>
          <cell r="K3043">
            <v>85147.806900000011</v>
          </cell>
          <cell r="L3043">
            <v>67</v>
          </cell>
          <cell r="M3043">
            <v>1</v>
          </cell>
          <cell r="O3043">
            <v>3</v>
          </cell>
        </row>
        <row r="3044">
          <cell r="H3044" t="str">
            <v>[530.4926, 338.3068, 512.4762, 302.2798, 320.2947]</v>
          </cell>
          <cell r="I3044" t="str">
            <v>[11555.5068, 2770.8403, 617.2532, 220.4321, 210.6923]</v>
          </cell>
          <cell r="J3044" t="str">
            <v>['Cer(d35:3)-1H2O', 'd21:3+2OH', 'Cer(d35:3)-2H2O', 'd21:3', 'd21:3+OH']</v>
          </cell>
          <cell r="K3044">
            <v>15374.724700000001</v>
          </cell>
          <cell r="L3044">
            <v>66.399999999999991</v>
          </cell>
          <cell r="M3044">
            <v>0.18</v>
          </cell>
          <cell r="O3044">
            <v>3</v>
          </cell>
        </row>
        <row r="3045">
          <cell r="H3045" t="str">
            <v>[276.2686, 528.4774, 510.4671, 546.4882, 294.279, 312.2887, 330.3014]</v>
          </cell>
          <cell r="I3045" t="str">
            <v>[37895.6953, 17535.2637, 13937.6416, 9399.2314, 6425.9077, 313.2086, 157.8829]</v>
          </cell>
          <cell r="J3045" t="str">
            <v>['t19:1', 'Cer(t35:3)-2H2O', 'Cer(t35:3)-3H2O', 'Cer(t35:3)-1H2O', 't19:1+OH', 't19:1+2OH', 't19:1+3OH']</v>
          </cell>
          <cell r="K3045">
            <v>85664.831200000001</v>
          </cell>
          <cell r="L3045">
            <v>88</v>
          </cell>
          <cell r="M3045">
            <v>1</v>
          </cell>
          <cell r="O3045">
            <v>3</v>
          </cell>
        </row>
        <row r="3046">
          <cell r="H3046" t="str">
            <v>[252.2319, 528.4774, 510.4671, 546.4882, 270.2437, 234.223, 288.2573]</v>
          </cell>
          <cell r="I3046" t="str">
            <v>[34915.6914, 17535.2637, 13937.6416, 9399.2314, 691.4991, 451.2935, 90.25]</v>
          </cell>
          <cell r="J3046" t="str">
            <v>['t16:1+OH', 'Cer(t35:3)-2H2O', 'Cer(t35:3)-3H2O', 'Cer(t35:3)-1H2O', 't16:1+2OH', 't16:1', 't16:1+3OH']</v>
          </cell>
          <cell r="K3046">
            <v>77020.870700000014</v>
          </cell>
          <cell r="L3046">
            <v>79.2</v>
          </cell>
          <cell r="M3046">
            <v>0.9</v>
          </cell>
          <cell r="O3046">
            <v>3</v>
          </cell>
        </row>
        <row r="3047">
          <cell r="H3047" t="str">
            <v>[276.2686, 528.4774, 546.4882, 294.279, 312.2887]</v>
          </cell>
          <cell r="I3047" t="str">
            <v>[37895.6953, 17535.2637, 9399.2314, 6425.9077, 313.2086]</v>
          </cell>
          <cell r="J3047" t="str">
            <v>['d19:2', 'Cer(d35:3)(2OH)-2H2O', 'Cer(d35:3)(2OH)-1H2O', 'd19:2+OH', 'd19:2+2OH']</v>
          </cell>
          <cell r="K3047">
            <v>71569.306700000001</v>
          </cell>
          <cell r="L3047">
            <v>66.399999999999991</v>
          </cell>
          <cell r="M3047">
            <v>0.84</v>
          </cell>
          <cell r="O3047">
            <v>3</v>
          </cell>
        </row>
        <row r="3048">
          <cell r="H3048" t="str">
            <v>[574.4386, 556.43, 246.2441, 228.2367, 538.402, 394.3697]</v>
          </cell>
          <cell r="I3048" t="str">
            <v>[4353.2852, 237.9275, 108.935, 70.5568, 48.0417, 46.5556]</v>
          </cell>
          <cell r="J3048" t="str">
            <v>['HexCer(d25:1)', 'HexCer(d25:1)-1H2O', 'd14:0+2OH', 'd14:0+OH', 'HexCer(d25:1)-2H2O', 'HexCer(d25:1)-Hex-H2O']</v>
          </cell>
          <cell r="K3048">
            <v>4865.3018000000002</v>
          </cell>
          <cell r="L3048">
            <v>67</v>
          </cell>
          <cell r="M3048">
            <v>1</v>
          </cell>
          <cell r="O3048">
            <v>3</v>
          </cell>
        </row>
        <row r="3049">
          <cell r="H3049" t="str">
            <v>[574.4386, 556.43, 226.2172, 538.402, 394.3697, 244.2271]</v>
          </cell>
          <cell r="I3049" t="str">
            <v>[4353.2852, 237.9275, 83.3333, 48.0417, 46.5556, 42.0]</v>
          </cell>
          <cell r="J3049" t="str">
            <v>['HexCer(d25:1)', 'HexCer(d25:1)-1H2O', 'd14:1+OH', 'HexCer(d25:1)-2H2O', 'HexCer(d25:1)-Hex-H2O', 'd14:1+2OH']</v>
          </cell>
          <cell r="K3049">
            <v>4811.1432999999997</v>
          </cell>
          <cell r="L3049">
            <v>60.3</v>
          </cell>
          <cell r="M3049">
            <v>0.99</v>
          </cell>
          <cell r="O3049">
            <v>3</v>
          </cell>
        </row>
        <row r="3050">
          <cell r="H3050" t="str">
            <v>[574.4386, 556.43, 224.236, 538.402, 394.3697]</v>
          </cell>
          <cell r="I3050" t="str">
            <v>[4353.2852, 237.9275, 114.675, 48.0417, 46.5556]</v>
          </cell>
          <cell r="J3050" t="str">
            <v>['HexCer(d25:1)', 'HexCer(d25:1)-1H2O', 'd15:0', 'HexCer(d25:1)-2H2O', 'HexCer(d25:1)-Hex-H2O']</v>
          </cell>
          <cell r="K3050">
            <v>4800.4849999999997</v>
          </cell>
          <cell r="L3050">
            <v>44.8</v>
          </cell>
          <cell r="M3050">
            <v>0.99</v>
          </cell>
          <cell r="O3050">
            <v>3</v>
          </cell>
        </row>
        <row r="3051">
          <cell r="H3051" t="str">
            <v>[296.2577, 314.2708, 278.249, 260.2398, 558.4138, 522.3973]</v>
          </cell>
          <cell r="I3051" t="str">
            <v>[1294.0625, 373.6298, 281.6686, 115.4402, 92.125, 58.0865]</v>
          </cell>
          <cell r="J3051" t="str">
            <v>['t18:2+2OH', 't18:2+3OH', 't18:2+OH', 't18:2', 'Cer(t34:6)(dOH)-1H2O', 'Cer(t34:6)(dOH)-3H2O']</v>
          </cell>
          <cell r="K3051">
            <v>2215.0126</v>
          </cell>
          <cell r="L3051">
            <v>67.5</v>
          </cell>
          <cell r="M3051">
            <v>0.39</v>
          </cell>
          <cell r="O3051">
            <v>3</v>
          </cell>
        </row>
        <row r="3052">
          <cell r="H3052" t="str">
            <v>[310.2727, 292.2634, 558.4138, 522.3973, 328.2881, 274.2489]</v>
          </cell>
          <cell r="I3052" t="str">
            <v>[831.5883, 221.4402, 92.125, 58.0865, 30.0, 28.4402]</v>
          </cell>
          <cell r="J3052" t="str">
            <v>['t19:2+2OH', 't19:2+OH', 'Cer(t34:6)(dOH)-1H2O', 'Cer(t34:6)(dOH)-3H2O', 't19:2+3OH', 't19:2']</v>
          </cell>
          <cell r="K3052">
            <v>1261.6802</v>
          </cell>
          <cell r="L3052">
            <v>52.5</v>
          </cell>
          <cell r="M3052">
            <v>0.22</v>
          </cell>
          <cell r="O3052">
            <v>3</v>
          </cell>
        </row>
        <row r="3053">
          <cell r="H3053" t="str">
            <v>[380.3525, 398.3622, 558.4138, 522.3973]</v>
          </cell>
          <cell r="I3053" t="str">
            <v>[5441.5571, 101.4496, 92.125, 58.0865]</v>
          </cell>
          <cell r="J3053" t="str">
            <v>['t24:2+2OH', 't24:2+3OH', 'Cer(t34:6)(dOH)-1H2O', 'Cer(t34:6)(dOH)-3H2O']</v>
          </cell>
          <cell r="K3053">
            <v>5693.2182000000003</v>
          </cell>
          <cell r="L3053">
            <v>50</v>
          </cell>
          <cell r="M3053">
            <v>1</v>
          </cell>
          <cell r="O3053">
            <v>3</v>
          </cell>
        </row>
        <row r="3054">
          <cell r="H3054" t="str">
            <v>[206.1897, 540.4487, 224.2018, 242.2123, 522.4385, 558.4521]</v>
          </cell>
          <cell r="I3054" t="str">
            <v>[2676.5271, 587.3851, 378.3269, 221.3636, 128.0357, 56.36]</v>
          </cell>
          <cell r="J3054" t="str">
            <v>['t14:1', 'Cer(t35:5)(2OH)-2H2O', 't14:1+OH', 't14:1+2OH', 'Cer(t35:5)(2OH)-3H2O', 'Cer(t35:5)(2OH)-1H2O']</v>
          </cell>
          <cell r="K3054">
            <v>4047.9983999999999</v>
          </cell>
          <cell r="L3054">
            <v>75</v>
          </cell>
          <cell r="M3054">
            <v>1</v>
          </cell>
          <cell r="O3054">
            <v>3</v>
          </cell>
        </row>
        <row r="3055">
          <cell r="H3055" t="str">
            <v>[206.1897, 540.4487, 224.2018, 242.2123, 558.4521]</v>
          </cell>
          <cell r="I3055" t="str">
            <v>[2676.5271, 587.3851, 378.3269, 221.3636, 56.36]</v>
          </cell>
          <cell r="J3055" t="str">
            <v>['d14:2', 'Cer(d35:5)(dOH)-2H2O', 'd14:2+OH', 'd14:2+2OH', 'Cer(d35:5)(dOH)-1H2O']</v>
          </cell>
          <cell r="K3055">
            <v>3919.9627</v>
          </cell>
          <cell r="L3055">
            <v>74.7</v>
          </cell>
          <cell r="M3055">
            <v>0.97</v>
          </cell>
          <cell r="O3055">
            <v>3</v>
          </cell>
        </row>
        <row r="3056">
          <cell r="H3056" t="str">
            <v>[282.2479, 540.4487, 246.2253, 264.2273, 522.4385, 558.4521]</v>
          </cell>
          <cell r="I3056" t="str">
            <v>[634.5571, 587.3851, 543.918, 372.2666, 128.0357, 56.36]</v>
          </cell>
          <cell r="J3056" t="str">
            <v>['t17:2+2OH', 'Cer(t35:5)(2OH)-2H2O', 't17:2', 't17:2+OH', 'Cer(t35:5)(2OH)-3H2O', 'Cer(t35:5)(2OH)-1H2O']</v>
          </cell>
          <cell r="K3056">
            <v>2322.5225</v>
          </cell>
          <cell r="L3056">
            <v>60</v>
          </cell>
          <cell r="M3056">
            <v>0.56999999999999995</v>
          </cell>
          <cell r="O3056">
            <v>3</v>
          </cell>
        </row>
        <row r="3057">
          <cell r="H3057" t="str">
            <v>[568.5063, 304.2655, 322.2747, 286.2476]</v>
          </cell>
          <cell r="I3057" t="str">
            <v>[582.66, 395.8131, 217.2426, 124.1607]</v>
          </cell>
          <cell r="J3057" t="str">
            <v>['Cer(d38:5)-1H2O', 'd20:4+OH', 'd20:4+2OH', 'd20:4']</v>
          </cell>
          <cell r="K3057">
            <v>1319.8764000000001</v>
          </cell>
          <cell r="L3057">
            <v>53.6</v>
          </cell>
          <cell r="M3057">
            <v>0.08</v>
          </cell>
          <cell r="O3057">
            <v>3</v>
          </cell>
        </row>
        <row r="3058">
          <cell r="H3058" t="str">
            <v>[306.2792, 324.289, 568.5063]</v>
          </cell>
          <cell r="I3058" t="str">
            <v>[8823.918, 6313.3447, 582.66]</v>
          </cell>
          <cell r="J3058" t="str">
            <v>['d20:3+OH', 'd20:3+2OH', 'Cer(d38:5)-1H2O']</v>
          </cell>
          <cell r="K3058">
            <v>15719.922699999999</v>
          </cell>
          <cell r="L3058">
            <v>50</v>
          </cell>
          <cell r="M3058">
            <v>1</v>
          </cell>
          <cell r="O3058">
            <v>3</v>
          </cell>
        </row>
        <row r="3059">
          <cell r="H3059" t="str">
            <v>[206.1897, 568.5063, 224.1999]</v>
          </cell>
          <cell r="I3059" t="str">
            <v>[1266.4723, 582.66, 75.1023]</v>
          </cell>
          <cell r="J3059" t="str">
            <v>['d14:2', 'Cer(d38:5)-1H2O', 'd14:2+OH']</v>
          </cell>
          <cell r="K3059">
            <v>1924.2346</v>
          </cell>
          <cell r="L3059">
            <v>45</v>
          </cell>
          <cell r="M3059">
            <v>0.12</v>
          </cell>
          <cell r="O3059">
            <v>3</v>
          </cell>
        </row>
        <row r="3060">
          <cell r="H3060" t="str">
            <v>[234.2212, 252.2325, 570.5192]</v>
          </cell>
          <cell r="I3060" t="str">
            <v>[53193.793, 836.9083, 272.4853]</v>
          </cell>
          <cell r="J3060" t="str">
            <v>['d16:2', 'd16:2+OH', 'Cer(d38:4)-1H2O']</v>
          </cell>
          <cell r="K3060">
            <v>54303.186600000001</v>
          </cell>
          <cell r="L3060">
            <v>50</v>
          </cell>
          <cell r="M3060">
            <v>1</v>
          </cell>
          <cell r="O3060">
            <v>3</v>
          </cell>
        </row>
        <row r="3061">
          <cell r="H3061" t="str">
            <v>[206.1906, 570.5192, 224.2011]</v>
          </cell>
          <cell r="I3061" t="str">
            <v>[13948.4707, 272.4853, 193.025]</v>
          </cell>
          <cell r="J3061" t="str">
            <v>['d14:2', 'Cer(d38:4)-1H2O', 'd14:2+OH']</v>
          </cell>
          <cell r="K3061">
            <v>14413.981</v>
          </cell>
          <cell r="L3061">
            <v>45</v>
          </cell>
          <cell r="M3061">
            <v>0.27</v>
          </cell>
          <cell r="O3061">
            <v>3</v>
          </cell>
        </row>
        <row r="3062">
          <cell r="H3062" t="str">
            <v>[262.2532, 280.2604, 570.5192, 298.2728]</v>
          </cell>
          <cell r="I3062" t="str">
            <v>[1230.0161, 342.157, 272.4853, 183.8]</v>
          </cell>
          <cell r="J3062" t="str">
            <v>['d18:2', 'd18:2+OH', 'Cer(d38:4)-1H2O', 'd18:2+2OH']</v>
          </cell>
          <cell r="K3062">
            <v>2028.4584</v>
          </cell>
          <cell r="L3062">
            <v>40.200000000000003</v>
          </cell>
          <cell r="M3062">
            <v>0.04</v>
          </cell>
          <cell r="O3062">
            <v>3</v>
          </cell>
        </row>
        <row r="3063">
          <cell r="H3063" t="str">
            <v>[590.4254, 206.19, 242.2086, 572.4207, 224.1987, 428.3652]</v>
          </cell>
          <cell r="I3063" t="str">
            <v>[7170.9619, 348.0092, 62.0, 61.3077, 44.025, 25.5]</v>
          </cell>
          <cell r="J3063" t="str">
            <v>['HexCer(t25:1)', 't14:1', 't14:1+2OH', 'HexCer(t25:1)-1H2O', 't14:1+OH', 'HexCer(t25:1)-Hex']</v>
          </cell>
          <cell r="K3063">
            <v>7711.8038000000006</v>
          </cell>
          <cell r="L3063">
            <v>55.000000000000007</v>
          </cell>
          <cell r="M3063">
            <v>1</v>
          </cell>
          <cell r="O3063">
            <v>3</v>
          </cell>
        </row>
        <row r="3064">
          <cell r="H3064" t="str">
            <v>[590.4254, 262.2351, 572.4207, 244.2257, 428.3652]</v>
          </cell>
          <cell r="I3064" t="str">
            <v>[7170.9619, 97.3684, 61.3077, 56.3472, 25.5]</v>
          </cell>
          <cell r="J3064" t="str">
            <v>['HexCer(t25:1)', 't14:0+3OH', 'HexCer(t25:1)-1H2O', 't14:0+2OH', 'HexCer(t25:1)-Hex']</v>
          </cell>
          <cell r="K3064">
            <v>7411.485200000001</v>
          </cell>
          <cell r="L3064">
            <v>36</v>
          </cell>
          <cell r="M3064">
            <v>0.96</v>
          </cell>
          <cell r="O3064">
            <v>3</v>
          </cell>
        </row>
        <row r="3065">
          <cell r="H3065" t="str">
            <v>[590.4254, 274.2371, 572.4207, 428.3652]</v>
          </cell>
          <cell r="I3065" t="str">
            <v>[7170.9619, 161.0435, 61.3077, 25.5]</v>
          </cell>
          <cell r="J3065" t="str">
            <v>['HexCer(t25:1)', 't15:1+3OH', 'HexCer(t25:1)-1H2O', 'HexCer(t25:1)-Hex']</v>
          </cell>
          <cell r="K3065">
            <v>7418.8131000000003</v>
          </cell>
          <cell r="L3065">
            <v>32.4</v>
          </cell>
          <cell r="M3065">
            <v>0.96</v>
          </cell>
          <cell r="O3065">
            <v>3</v>
          </cell>
        </row>
        <row r="3066">
          <cell r="H3066" t="str">
            <v>[236.2366, 254.2475, 538.4938, 574.5263, 272.2535]</v>
          </cell>
          <cell r="I3066" t="str">
            <v>[5417.9731, 549.2075, 123.0032, 97.6, 43.05]</v>
          </cell>
          <cell r="J3066" t="str">
            <v>['t16:0', 't16:0+OH', 'Cer(t37:3)-3H2O', 'Cer(t37:3)-1H2O', 't16:0+2OH']</v>
          </cell>
          <cell r="K3066">
            <v>6230.8338000000003</v>
          </cell>
          <cell r="L3066">
            <v>62</v>
          </cell>
          <cell r="M3066">
            <v>1</v>
          </cell>
          <cell r="O3066">
            <v>3</v>
          </cell>
        </row>
        <row r="3067">
          <cell r="H3067" t="str">
            <v>[236.2366, 254.2475, 574.5263, 272.2535]</v>
          </cell>
          <cell r="I3067" t="str">
            <v>[5417.9731, 549.2075, 97.6, 43.05]</v>
          </cell>
          <cell r="J3067" t="str">
            <v>['d16:1', 'd16:1+OH', 'Cer(d37:3)(2OH)-1H2O', 'd16:1+2OH']</v>
          </cell>
          <cell r="K3067">
            <v>6107.8306000000002</v>
          </cell>
          <cell r="L3067">
            <v>60.3</v>
          </cell>
          <cell r="M3067">
            <v>0.98</v>
          </cell>
          <cell r="O3067">
            <v>3</v>
          </cell>
        </row>
        <row r="3068">
          <cell r="H3068" t="str">
            <v>[310.3098, 538.4938, 328.3207, 574.5263, 292.296]</v>
          </cell>
          <cell r="I3068" t="str">
            <v>[4020.0537, 123.0032, 104.5714, 97.6, 20.25]</v>
          </cell>
          <cell r="J3068" t="str">
            <v>['t20:0+OH', 'Cer(t37:3)-3H2O', 't20:0+2OH', 'Cer(t37:3)-1H2O', 't20:0']</v>
          </cell>
          <cell r="K3068">
            <v>4365.4782999999998</v>
          </cell>
          <cell r="L3068">
            <v>49.6</v>
          </cell>
          <cell r="M3068">
            <v>0.7</v>
          </cell>
          <cell r="O3068">
            <v>3</v>
          </cell>
        </row>
        <row r="3069">
          <cell r="H3069" t="str">
            <v>[602.4165, 584.4085, 226.2207, 208.2071, 566.3949, 440.3742]</v>
          </cell>
          <cell r="I3069" t="str">
            <v>[1116.4814, 331.7372, 221.0, 197.0227, 65.05, 46.0]</v>
          </cell>
          <cell r="J3069" t="str">
            <v>['HexCer(d26:2)(OH)', 'HexCer(d26:2)(OH)-1H2O', 'd14:1+OH', 'd14:1', 'HexCer(d26:2)(OH)-2H2O', 'HexCer(d26:2)(OH)-Hex']</v>
          </cell>
          <cell r="K3069">
            <v>1977.2913000000001</v>
          </cell>
          <cell r="L3069">
            <v>67</v>
          </cell>
          <cell r="M3069">
            <v>1</v>
          </cell>
          <cell r="O3069">
            <v>3</v>
          </cell>
        </row>
        <row r="3070">
          <cell r="H3070" t="str">
            <v>[602.4165, 584.4085, 226.2207, 208.2071, 566.3949, 440.3742]</v>
          </cell>
          <cell r="I3070" t="str">
            <v>[1116.4814, 331.7372, 221.0, 197.0227, 65.05, 46.0]</v>
          </cell>
          <cell r="J3070" t="str">
            <v>['HexCer(t26:2)', 'HexCer(t26:2)-1H2O', 't14:0+OH', 't14:0', 'HexCer(t26:2)-2H2O', 'HexCer(t26:2)-Hex']</v>
          </cell>
          <cell r="K3070">
            <v>1977.2913000000001</v>
          </cell>
          <cell r="L3070">
            <v>55.000000000000007</v>
          </cell>
          <cell r="M3070">
            <v>1</v>
          </cell>
          <cell r="O3070">
            <v>3</v>
          </cell>
        </row>
        <row r="3071">
          <cell r="H3071" t="str">
            <v>[602.4165, 584.4085, 246.2419, 566.3949, 440.3742]</v>
          </cell>
          <cell r="I3071" t="str">
            <v>[1116.4814, 331.7372, 266.64, 65.05, 46.0]</v>
          </cell>
          <cell r="J3071" t="str">
            <v>['HexCer(d26:2)(OH)', 'HexCer(d26:2)(OH)-1H2O', 'd14:0+2OH', 'HexCer(d26:2)(OH)-2H2O', 'HexCer(d26:2)(OH)-Hex']</v>
          </cell>
          <cell r="K3071">
            <v>1825.9086</v>
          </cell>
          <cell r="L3071">
            <v>50.400000000000013</v>
          </cell>
          <cell r="M3071">
            <v>0.92</v>
          </cell>
          <cell r="O3071">
            <v>3</v>
          </cell>
        </row>
        <row r="3072">
          <cell r="H3072" t="str">
            <v>[587.4908, 184.071, 422.4344]</v>
          </cell>
          <cell r="I3072" t="str">
            <v>[259.4464, 92.25, 28.0]</v>
          </cell>
          <cell r="J3072" t="str">
            <v>['Lyso-SM(d28:1)-1H2O', '[phosphocholine+H]+', 'Lyso-SM(d28:1)-C5H14NO4P']</v>
          </cell>
          <cell r="K3072">
            <v>379.69639999999998</v>
          </cell>
          <cell r="L3072">
            <v>43</v>
          </cell>
          <cell r="M3072">
            <v>1</v>
          </cell>
          <cell r="O3072">
            <v>3</v>
          </cell>
        </row>
        <row r="3073">
          <cell r="H3073" t="str">
            <v>[280.264, 262.2524, 298.2738, 316.2838]</v>
          </cell>
          <cell r="I3073" t="str">
            <v>[1024.4674, 723.2308, 611.7796, 541.0322]</v>
          </cell>
          <cell r="J3073" t="str">
            <v>['t18:1+OH', 't18:1', 't18:1+2OH', 't18:1+3OH']</v>
          </cell>
          <cell r="K3073">
            <v>2900.51</v>
          </cell>
          <cell r="L3073">
            <v>50</v>
          </cell>
          <cell r="M3073">
            <v>1</v>
          </cell>
          <cell r="O3073">
            <v>3</v>
          </cell>
        </row>
        <row r="3074">
          <cell r="H3074" t="str">
            <v>[280.264, 262.2524, 298.2738]</v>
          </cell>
          <cell r="I3074" t="str">
            <v>[1024.4674, 723.2308, 611.7796]</v>
          </cell>
          <cell r="J3074" t="str">
            <v>['d18:2+OH', 'd18:2', 'd18:2+2OH']</v>
          </cell>
          <cell r="K3074">
            <v>2359.4778000000001</v>
          </cell>
          <cell r="L3074">
            <v>45</v>
          </cell>
          <cell r="M3074">
            <v>0.81</v>
          </cell>
          <cell r="O3074">
            <v>3</v>
          </cell>
        </row>
        <row r="3075">
          <cell r="H3075" t="str">
            <v>[264.2666, 282.2792, 300.292]</v>
          </cell>
          <cell r="I3075" t="str">
            <v>[561.5956, 429.1664, 93.25]</v>
          </cell>
          <cell r="J3075" t="str">
            <v>['d18:1', 'd18:1+OH', 'd18:1+2OH']</v>
          </cell>
          <cell r="K3075">
            <v>1084.0119999999999</v>
          </cell>
          <cell r="L3075">
            <v>40</v>
          </cell>
          <cell r="M3075">
            <v>0.37</v>
          </cell>
          <cell r="O3075">
            <v>3</v>
          </cell>
        </row>
        <row r="3076">
          <cell r="H3076" t="str">
            <v>[324.2859, 306.2832, 602.5346]</v>
          </cell>
          <cell r="I3076" t="str">
            <v>[328.0204, 146.25, 49.8182]</v>
          </cell>
          <cell r="J3076" t="str">
            <v>['d20:3+2OH', 'd20:3+OH', 'Cer(d42:7)-2H2O']</v>
          </cell>
          <cell r="K3076">
            <v>524.08860000000004</v>
          </cell>
          <cell r="L3076">
            <v>50</v>
          </cell>
          <cell r="M3076">
            <v>1</v>
          </cell>
          <cell r="O3076">
            <v>3</v>
          </cell>
        </row>
        <row r="3077">
          <cell r="H3077" t="str">
            <v>[636.5919, 262.2529, 280.2635, 298.274, 618.5836, 600.5728, 316.2853]</v>
          </cell>
          <cell r="I3077" t="str">
            <v>[21546.9531, 7024.8418, 6652.4365, 4856.5986, 4477.0005, 1421.1565, 771.9263]</v>
          </cell>
          <cell r="J3077" t="str">
            <v>['Cer(t40:1)(2OH)-1H2O', 't18:1', 't18:1+OH', 't18:1+2OH', 'Cer(t40:1)(2OH)-2H2O', 'Cer(t40:1)(2OH)-3H2O', 't18:1+3OH']</v>
          </cell>
          <cell r="K3077">
            <v>46750.9133</v>
          </cell>
          <cell r="L3077">
            <v>88</v>
          </cell>
          <cell r="M3077">
            <v>1</v>
          </cell>
          <cell r="O3077">
            <v>3</v>
          </cell>
        </row>
        <row r="3078">
          <cell r="H3078" t="str">
            <v>[636.5919, 618.5836, 356.3501, 600.5728, 338.3398, 320.3351, 374.364]</v>
          </cell>
          <cell r="I3078" t="str">
            <v>[21546.9531, 4477.0005, 2309.6523, 1421.1565, 569.1216, 112.8929, 23.0]</v>
          </cell>
          <cell r="J3078" t="str">
            <v>['Cer(t40:1)(2OH)-1H2O', 'Cer(t40:1)(2OH)-2H2O', 't22:0+2OH', 'Cer(t40:1)(2OH)-3H2O', 't22:0+OH', 't22:0', 't22:0+3OH']</v>
          </cell>
          <cell r="K3078">
            <v>30459.776900000001</v>
          </cell>
          <cell r="L3078">
            <v>79.2</v>
          </cell>
          <cell r="M3078">
            <v>0.65</v>
          </cell>
          <cell r="O3078">
            <v>3</v>
          </cell>
        </row>
        <row r="3079">
          <cell r="H3079" t="str">
            <v>[636.5919, 618.5836, 356.3501, 338.3398, 320.3351]</v>
          </cell>
          <cell r="I3079" t="str">
            <v>[21546.9531, 4477.0005, 2309.6523, 569.1216, 112.8929]</v>
          </cell>
          <cell r="J3079" t="str">
            <v>['Cer(d40:1)(dOH)-1H2O', 'Cer(d40:1)(dOH)-2H2O', 'd22:1+2OH', 'd22:1+OH', 'd22:1']</v>
          </cell>
          <cell r="K3079">
            <v>29015.6204</v>
          </cell>
          <cell r="L3079">
            <v>58.099999999999987</v>
          </cell>
          <cell r="M3079">
            <v>0.62</v>
          </cell>
          <cell r="O3079">
            <v>3</v>
          </cell>
        </row>
        <row r="3080">
          <cell r="H3080" t="str">
            <v>[664.4571, 610.416, 264.271, 282.2776, 300.2919, 484.3852, 646.4506]</v>
          </cell>
          <cell r="I3080" t="str">
            <v>[151967.3438, 1183.2323, 230.3884, 178.3115, 171.0, 42.75, 21.0]</v>
          </cell>
          <cell r="J3080" t="str">
            <v>['HexCer(t28:1)(OH)(OH)', 'HexCer(t28:1)(OH)(OH)-3H2O', 't18:0', 't18:0+OH', 't18:0+2OH', 'HexCer(t28:1)(OH)(OH)-Hex-H2O', 'HexCer(t28:1)(OH)(OH)-1H2O']</v>
          </cell>
          <cell r="K3080">
            <v>153794.02600000001</v>
          </cell>
          <cell r="L3080">
            <v>64</v>
          </cell>
          <cell r="M3080">
            <v>1</v>
          </cell>
          <cell r="O3080">
            <v>3</v>
          </cell>
        </row>
        <row r="3081">
          <cell r="H3081" t="str">
            <v>[664.4571, 610.416, 250.2541, 268.265, 484.3852, 286.2698, 646.4506]</v>
          </cell>
          <cell r="I3081" t="str">
            <v>[151967.3438, 1183.2323, 216.2457, 127.2, 42.75, 31.25, 21.0]</v>
          </cell>
          <cell r="J3081" t="str">
            <v>['HexCer(t28:1)(OH)(OH)', 'HexCer(t28:1)(OH)(OH)-3H2O', 't17:0', 't17:0+OH', 'HexCer(t28:1)(OH)(OH)-Hex-H2O', 't17:0+2OH', 'HexCer(t28:1)(OH)(OH)-1H2O']</v>
          </cell>
          <cell r="K3081">
            <v>153589.02179999999</v>
          </cell>
          <cell r="L3081">
            <v>57.6</v>
          </cell>
          <cell r="M3081">
            <v>1</v>
          </cell>
          <cell r="O3081">
            <v>3</v>
          </cell>
        </row>
        <row r="3082">
          <cell r="H3082" t="str">
            <v>[664.4571, 610.416, 298.2769, 262.2513, 484.3852, 280.2687, 646.4506]</v>
          </cell>
          <cell r="I3082" t="str">
            <v>[151967.3438, 1183.2323, 174.0417, 148.9, 42.75, 38.25, 21.0]</v>
          </cell>
          <cell r="J3082" t="str">
            <v>['HexCer(t28:1)(OH)(OH)', 'HexCer(t28:1)(OH)(OH)-3H2O', 't18:1+2OH', 't18:1', 'HexCer(t28:1)(OH)(OH)-Hex-H2O', 't18:1+OH', 'HexCer(t28:1)(OH)(OH)-1H2O']</v>
          </cell>
          <cell r="K3082">
            <v>153575.5178</v>
          </cell>
          <cell r="L3082">
            <v>51.2</v>
          </cell>
          <cell r="M3082">
            <v>1</v>
          </cell>
          <cell r="O3082">
            <v>3</v>
          </cell>
        </row>
        <row r="3083">
          <cell r="H3083" t="str">
            <v>[650.605, 262.2523, 632.5954, 298.2735, 280.2633, 316.2837]</v>
          </cell>
          <cell r="I3083" t="str">
            <v>[621.0346, 614.7164, 596.0721, 530.1225, 394.405, 85.0]</v>
          </cell>
          <cell r="J3083" t="str">
            <v>['Cer(t41:1)(2OH)-1H2O', 't18:1', 'Cer(t41:1)(2OH)-2H2O', 't18:1+2OH', 't18:1+OH', 't18:1+3OH']</v>
          </cell>
          <cell r="K3083">
            <v>2841.3506000000002</v>
          </cell>
          <cell r="L3083">
            <v>75</v>
          </cell>
          <cell r="M3083">
            <v>1</v>
          </cell>
          <cell r="O3083">
            <v>3</v>
          </cell>
        </row>
        <row r="3084">
          <cell r="H3084" t="str">
            <v>[222.2202, 650.605, 632.5954]</v>
          </cell>
          <cell r="I3084" t="str">
            <v>[685.0017, 621.0346, 596.0721]</v>
          </cell>
          <cell r="J3084" t="str">
            <v>['d15:1', 'Cer(d41:1)(dOH)-1H2O', 'Cer(d41:1)(dOH)-2H2O']</v>
          </cell>
          <cell r="K3084">
            <v>1902.1084000000001</v>
          </cell>
          <cell r="L3084">
            <v>45</v>
          </cell>
          <cell r="M3084">
            <v>0.67</v>
          </cell>
          <cell r="O3084">
            <v>3</v>
          </cell>
        </row>
        <row r="3085">
          <cell r="H3085" t="str">
            <v>[650.605, 632.5954, 234.2187, 252.2301]</v>
          </cell>
          <cell r="I3085" t="str">
            <v>[621.0346, 596.0721, 447.0197, 91.0]</v>
          </cell>
          <cell r="J3085" t="str">
            <v>['Cer(t41:1)(2OH)-1H2O', 'Cer(t41:1)(2OH)-2H2O', 't16:1', 't16:1+OH']</v>
          </cell>
          <cell r="K3085">
            <v>1755.1264000000001</v>
          </cell>
          <cell r="L3085">
            <v>40</v>
          </cell>
          <cell r="M3085">
            <v>0.62</v>
          </cell>
          <cell r="O3085">
            <v>3</v>
          </cell>
        </row>
        <row r="3086">
          <cell r="H3086" t="str">
            <v>[652.6235, 282.2788, 264.2684, 300.2896, 634.6126, 616.6015, 318.2978]</v>
          </cell>
          <cell r="I3086" t="str">
            <v>[68560.7969, 38946.0312, 21557.7383, 12269.9385, 11636.3115, 2902.385, 2022.6621]</v>
          </cell>
          <cell r="J3086" t="str">
            <v>['Cer(t41:0)(2OH)-1H2O', 't18:0+OH', 't18:0', 't18:0+2OH', 'Cer(t41:0)(2OH)-2H2O', 'Cer(t41:0)(2OH)-3H2O', 't18:0+3OH']</v>
          </cell>
          <cell r="K3086">
            <v>157895.86350000001</v>
          </cell>
          <cell r="L3086">
            <v>88</v>
          </cell>
          <cell r="M3086">
            <v>1</v>
          </cell>
          <cell r="O3086">
            <v>3</v>
          </cell>
        </row>
        <row r="3087">
          <cell r="H3087" t="str">
            <v>[652.6235, 634.6126, 616.6015, 268.2645, 250.2518, 286.2733, 304.2887]</v>
          </cell>
          <cell r="I3087" t="str">
            <v>[68560.7969, 11636.3115, 2902.385, 1075.3441, 529.4474, 406.6805, 301.7846]</v>
          </cell>
          <cell r="J3087" t="str">
            <v>['Cer(t41:0)(2OH)-1H2O', 'Cer(t41:0)(2OH)-2H2O', 'Cer(t41:0)(2OH)-3H2O', 't17:0+OH', 't17:0', 't17:0+2OH', 't17:0+3OH']</v>
          </cell>
          <cell r="K3087">
            <v>85412.75</v>
          </cell>
          <cell r="L3087">
            <v>61.6</v>
          </cell>
          <cell r="M3087">
            <v>0.54</v>
          </cell>
          <cell r="O3087">
            <v>3</v>
          </cell>
        </row>
        <row r="3088">
          <cell r="H3088" t="str">
            <v>[652.6235, 634.6126, 252.2684, 270.2782]</v>
          </cell>
          <cell r="I3088" t="str">
            <v>[68560.7969, 11636.3115, 7880.8638, 4115.1382]</v>
          </cell>
          <cell r="J3088" t="str">
            <v>['Cer(d41:0)(dOH)-1H2O', 'Cer(d41:0)(dOH)-2H2O', 'd17:0', 'd17:0+OH']</v>
          </cell>
          <cell r="K3088">
            <v>92193.110400000005</v>
          </cell>
          <cell r="L3088">
            <v>60.3</v>
          </cell>
          <cell r="M3088">
            <v>0.57999999999999996</v>
          </cell>
          <cell r="O3088">
            <v>3</v>
          </cell>
        </row>
        <row r="3089">
          <cell r="H3089" t="str">
            <v>[678.5326, 222.223, 660.5186]</v>
          </cell>
          <cell r="I3089" t="str">
            <v>[910.2032, 342.125, 107.5385]</v>
          </cell>
          <cell r="J3089" t="str">
            <v>['HexCer(m34:4)', 'm15:2', 'HexCer(m34:4)-1H2O']</v>
          </cell>
          <cell r="K3089">
            <v>1359.8667</v>
          </cell>
          <cell r="L3089">
            <v>43</v>
          </cell>
          <cell r="M3089">
            <v>1</v>
          </cell>
          <cell r="O3089">
            <v>3</v>
          </cell>
        </row>
        <row r="3090">
          <cell r="H3090" t="str">
            <v>[678.5326, 348.3254, 660.5186]</v>
          </cell>
          <cell r="I3090" t="str">
            <v>[910.2032, 258.1374, 107.5385]</v>
          </cell>
          <cell r="J3090" t="str">
            <v>['HexCer(m34:4)', 'm23:4+OH', 'HexCer(m34:4)-1H2O']</v>
          </cell>
          <cell r="K3090">
            <v>1275.8791000000001</v>
          </cell>
          <cell r="L3090">
            <v>38.700000000000003</v>
          </cell>
          <cell r="M3090">
            <v>0.94</v>
          </cell>
          <cell r="O3090">
            <v>3</v>
          </cell>
        </row>
        <row r="3091">
          <cell r="H3091" t="str">
            <v>[678.5326, 222.1893, 660.5186]</v>
          </cell>
          <cell r="I3091" t="str">
            <v>[910.2032, 210.375, 107.5385]</v>
          </cell>
          <cell r="J3091" t="str">
            <v>['HexCer(m34:4)', 'm14:4+OH', 'HexCer(m34:4)-1H2O']</v>
          </cell>
          <cell r="K3091">
            <v>1228.1167</v>
          </cell>
          <cell r="L3091">
            <v>34.4</v>
          </cell>
          <cell r="M3091">
            <v>0.9</v>
          </cell>
          <cell r="O3091">
            <v>3</v>
          </cell>
        </row>
        <row r="3092">
          <cell r="H3092" t="str">
            <v>[664.6229, 282.279, 264.2678, 646.6148, 300.2883, 318.3015, 628.5985]</v>
          </cell>
          <cell r="I3092" t="str">
            <v>[14840.3779, 7347.0742, 3886.3982, 2674.3303, 2160.9402, 932.478, 763.1839]</v>
          </cell>
          <cell r="J3092" t="str">
            <v>['Cer(t42:1)(2OH)-1H2O', 't18:0+OH', 't18:0', 'Cer(t42:1)(2OH)-2H2O', 't18:0+2OH', 't18:0+3OH', 'Cer(t42:1)(2OH)-3H2O']</v>
          </cell>
          <cell r="K3092">
            <v>32604.7827</v>
          </cell>
          <cell r="L3092">
            <v>88</v>
          </cell>
          <cell r="M3092">
            <v>1</v>
          </cell>
          <cell r="O3092">
            <v>3</v>
          </cell>
        </row>
        <row r="3093">
          <cell r="H3093" t="str">
            <v>[664.6229, 282.279, 264.2678, 646.6148, 300.2883]</v>
          </cell>
          <cell r="I3093" t="str">
            <v>[14840.3779, 7347.0742, 3886.3982, 2674.3303, 2160.9402]</v>
          </cell>
          <cell r="J3093" t="str">
            <v>['Cer(d42:1)(dOH)-1H2O', 'd18:1+OH', 'd18:1', 'Cer(d42:1)(dOH)-2H2O', 'd18:1+2OH']</v>
          </cell>
          <cell r="K3093">
            <v>30909.120800000001</v>
          </cell>
          <cell r="L3093">
            <v>74.7</v>
          </cell>
          <cell r="M3093">
            <v>0.95</v>
          </cell>
          <cell r="O3093">
            <v>3</v>
          </cell>
        </row>
        <row r="3094">
          <cell r="H3094" t="str">
            <v>[664.6229, 646.6148, 280.2649, 628.5985, 262.2536, 298.2769, 316.2836]</v>
          </cell>
          <cell r="I3094" t="str">
            <v>[14840.3779, 2674.3303, 807.6998, 763.1839, 383.3911, 342.1602, 113.0909]</v>
          </cell>
          <cell r="J3094" t="str">
            <v>['Cer(t42:1)(2OH)-1H2O', 'Cer(t42:1)(2OH)-2H2O', 't18:1+OH', 'Cer(t42:1)(2OH)-3H2O', 't18:1', 't18:1+2OH', 't18:1+3OH']</v>
          </cell>
          <cell r="K3094">
            <v>19924.234100000001</v>
          </cell>
          <cell r="L3094">
            <v>70.400000000000006</v>
          </cell>
          <cell r="M3094">
            <v>0.61</v>
          </cell>
          <cell r="O3094">
            <v>3</v>
          </cell>
        </row>
        <row r="3095">
          <cell r="H3095" t="str">
            <v>[666.6394, 282.2789, 264.2683, 300.2897, 648.6272, 630.6181, 318.3001]</v>
          </cell>
          <cell r="I3095" t="str">
            <v>[195041.9688, 141909.3281, 84260.4766, 54025.7734, 29167.8379, 6502.3857, 5234.0396]</v>
          </cell>
          <cell r="J3095" t="str">
            <v>['Cer(t42:0)(2OH)-1H2O', 't18:0+OH', 't18:0', 't18:0+2OH', 'Cer(t42:0)(2OH)-2H2O', 'Cer(t42:0)(2OH)-3H2O', 't18:0+3OH']</v>
          </cell>
          <cell r="K3095">
            <v>516141.8101</v>
          </cell>
          <cell r="L3095">
            <v>88</v>
          </cell>
          <cell r="M3095">
            <v>1</v>
          </cell>
          <cell r="O3095">
            <v>3</v>
          </cell>
        </row>
        <row r="3096">
          <cell r="H3096" t="str">
            <v>[666.6394, 648.6272, 384.3827, 630.6181, 366.3724, 348.3583, 402.387]</v>
          </cell>
          <cell r="I3096" t="str">
            <v>[195041.9688, 29167.8379, 10541.3477, 6502.3857, 1680.3857, 159.375, 61.05]</v>
          </cell>
          <cell r="J3096" t="str">
            <v>['Cer(t42:0)(2OH)-1H2O', 'Cer(t42:0)(2OH)-2H2O', 't24:0+2OH', 'Cer(t42:0)(2OH)-3H2O', 't24:0+OH', 't24:0', 't24:0+3OH']</v>
          </cell>
          <cell r="K3096">
            <v>243154.35079999999</v>
          </cell>
          <cell r="L3096">
            <v>70.400000000000006</v>
          </cell>
          <cell r="M3096">
            <v>0.47</v>
          </cell>
          <cell r="O3096">
            <v>3</v>
          </cell>
        </row>
        <row r="3097">
          <cell r="H3097" t="str">
            <v>[666.6394, 648.6272, 252.2683, 270.2789]</v>
          </cell>
          <cell r="I3097" t="str">
            <v>[195041.9688, 29167.8379, 20755.4883, 13902.4414]</v>
          </cell>
          <cell r="J3097" t="str">
            <v>['Cer(d42:0)(dOH)-1H2O', 'Cer(d42:0)(dOH)-2H2O', 'd17:0', 'd17:0+OH']</v>
          </cell>
          <cell r="K3097">
            <v>258867.73639999999</v>
          </cell>
          <cell r="L3097">
            <v>60.3</v>
          </cell>
          <cell r="M3097">
            <v>0.5</v>
          </cell>
          <cell r="O3097">
            <v>3</v>
          </cell>
        </row>
        <row r="3098">
          <cell r="H3098" t="str">
            <v>[276.2684, 694.5612, 514.4975, 532.5088, 294.2797, 676.5641]</v>
          </cell>
          <cell r="I3098" t="str">
            <v>[68821.6562, 58818.8398, 18787.5605, 8590.6553, 5908.6016, 33.75]</v>
          </cell>
          <cell r="J3098" t="str">
            <v>['m19:3', 'HexCer(m35:3)', 'HexCer(m35:3)-Hex-H2O', 'HexCer(m35:3)-Hex', 'm19:3+OH', 'HexCer(m35:3)-1H2O']</v>
          </cell>
          <cell r="K3098">
            <v>160961.06340000001</v>
          </cell>
          <cell r="L3098">
            <v>86</v>
          </cell>
          <cell r="M3098">
            <v>1</v>
          </cell>
          <cell r="O3098">
            <v>3</v>
          </cell>
        </row>
        <row r="3099">
          <cell r="H3099" t="str">
            <v>[694.5612, 514.4975, 532.5088, 262.2526, 280.2637, 676.5641]</v>
          </cell>
          <cell r="I3099" t="str">
            <v>[58818.8398, 18787.5605, 8590.6553, 2467.5696, 737.041, 33.75]</v>
          </cell>
          <cell r="J3099" t="str">
            <v>['HexCer(m35:3)', 'HexCer(m35:3)-Hex-H2O', 'HexCer(m35:3)-Hex', 'm18:3', 'm18:3+OH', 'HexCer(m35:3)-1H2O']</v>
          </cell>
          <cell r="K3099">
            <v>89435.416200000007</v>
          </cell>
          <cell r="L3099">
            <v>68.8</v>
          </cell>
          <cell r="M3099">
            <v>0.56000000000000005</v>
          </cell>
          <cell r="O3099">
            <v>3</v>
          </cell>
        </row>
        <row r="3100">
          <cell r="H3100" t="str">
            <v>[694.5612, 514.4975, 256.263, 532.5088, 676.5641]</v>
          </cell>
          <cell r="I3100" t="str">
            <v>[58818.8398, 18787.5605, 10930.5264, 8590.6553, 33.75]</v>
          </cell>
          <cell r="J3100" t="str">
            <v>['HexCer(m35:3)', 'HexCer(m35:3)-Hex-H2O', 'm16:1+OH', 'HexCer(m35:3)-Hex', 'HexCer(m35:3)-1H2O']</v>
          </cell>
          <cell r="K3100">
            <v>97161.332000000009</v>
          </cell>
          <cell r="L3100">
            <v>63.9</v>
          </cell>
          <cell r="M3100">
            <v>0.6</v>
          </cell>
          <cell r="O3100">
            <v>3</v>
          </cell>
        </row>
        <row r="3101">
          <cell r="H3101" t="str">
            <v>[306.2778, 324.2916, 658.6025]</v>
          </cell>
          <cell r="I3101" t="str">
            <v>[133.125, 22.025, 21.0833]</v>
          </cell>
          <cell r="J3101" t="str">
            <v>['d20:3+OH', 'd20:3+2OH', 'Cer(d46:7)-2H2O']</v>
          </cell>
          <cell r="K3101">
            <v>176.23330000000001</v>
          </cell>
          <cell r="L3101">
            <v>50</v>
          </cell>
          <cell r="M3101">
            <v>1</v>
          </cell>
          <cell r="O3101">
            <v>3</v>
          </cell>
        </row>
        <row r="3102">
          <cell r="H3102" t="str">
            <v>[678.6389, 280.2628, 262.2535, 660.6308, 298.2734, 642.6244, 316.2843]</v>
          </cell>
          <cell r="I3102" t="str">
            <v>[8655.918, 4497.2002, 3209.2195, 1627.7769, 1317.0477, 427.1665, 425.701]</v>
          </cell>
          <cell r="J3102" t="str">
            <v>['Cer(t43:1)(2OH)-1H2O', 't18:1+OH', 't18:1', 'Cer(t43:1)(2OH)-2H2O', 't18:1+2OH', 'Cer(t43:1)(2OH)-3H2O', 't18:1+3OH']</v>
          </cell>
          <cell r="K3102">
            <v>20160.0298</v>
          </cell>
          <cell r="L3102">
            <v>88</v>
          </cell>
          <cell r="M3102">
            <v>1</v>
          </cell>
          <cell r="O3102">
            <v>3</v>
          </cell>
        </row>
        <row r="3103">
          <cell r="H3103" t="str">
            <v>[678.6389, 660.6308, 276.2691, 642.6244, 294.2773, 312.2883]</v>
          </cell>
          <cell r="I3103" t="str">
            <v>[8655.918, 1627.7769, 604.6901, 427.1665, 360.8705, 223.2228]</v>
          </cell>
          <cell r="J3103" t="str">
            <v>['Cer(t43:1)(2OH)-1H2O', 'Cer(t43:1)(2OH)-2H2O', 't19:1', 'Cer(t43:1)(2OH)-3H2O', 't19:1+OH', 't19:1+2OH']</v>
          </cell>
          <cell r="K3103">
            <v>11899.6448</v>
          </cell>
          <cell r="L3103">
            <v>67.5</v>
          </cell>
          <cell r="M3103">
            <v>0.59</v>
          </cell>
          <cell r="O3103">
            <v>3</v>
          </cell>
        </row>
        <row r="3104">
          <cell r="H3104" t="str">
            <v>[678.6389, 660.6308, 642.6244, 300.2878, 282.2781, 264.2649]</v>
          </cell>
          <cell r="I3104" t="str">
            <v>[8655.918, 1627.7769, 427.1665, 342.0417, 210.4083, 118.5682]</v>
          </cell>
          <cell r="J3104" t="str">
            <v>['Cer(t43:1)(2OH)-1H2O', 'Cer(t43:1)(2OH)-2H2O', 'Cer(t43:1)(2OH)-3H2O', 't18:0+2OH', 't18:0+OH', 't18:0']</v>
          </cell>
          <cell r="K3104">
            <v>11381.8796</v>
          </cell>
          <cell r="L3104">
            <v>52.5</v>
          </cell>
          <cell r="M3104">
            <v>0.56000000000000005</v>
          </cell>
          <cell r="O3104">
            <v>3</v>
          </cell>
        </row>
        <row r="3105">
          <cell r="H3105" t="str">
            <v>[276.2687, 530.4928, 710.556, 548.5031, 294.2791, 692.544, 312.2911, 674.5393]</v>
          </cell>
          <cell r="I3105" t="str">
            <v>[545850.4375, 319708.8438, 272888.75, 97599.8359, 38022.543, 1544.3163, 1360.2593, 205.1638]</v>
          </cell>
          <cell r="J3105" t="str">
            <v>['d19:2', 'HexCer(d35:3)-Hex-H2O', 'HexCer(d35:3)', 'HexCer(d35:3)-Hex', 'd19:2+OH', 'HexCer(d35:3)-1H2O', 'd19:2+2OH', 'HexCer(d35:3)-2H2O']</v>
          </cell>
          <cell r="K3105">
            <v>1277180.1495999999</v>
          </cell>
          <cell r="L3105">
            <v>89</v>
          </cell>
          <cell r="M3105">
            <v>1</v>
          </cell>
          <cell r="O3105">
            <v>3</v>
          </cell>
        </row>
        <row r="3106">
          <cell r="H3106" t="str">
            <v>[530.4928, 710.556, 548.5031, 272.2581, 254.2475, 692.544, 236.2386, 674.5393]</v>
          </cell>
          <cell r="I3106" t="str">
            <v>[319708.8438, 272888.75, 97599.8359, 72580.9219, 8918.6025, 1544.3163, 508.8898, 205.1638]</v>
          </cell>
          <cell r="J3106" t="str">
            <v>['HexCer(d35:3)-Hex-H2O', 'HexCer(d35:3)', 'HexCer(d35:3)-Hex', 'd16:1+2OH', 'd16:1+OH', 'HexCer(d35:3)-1H2O', 'd16:1', 'HexCer(d35:3)-2H2O']</v>
          </cell>
          <cell r="K3106">
            <v>773955.32399999991</v>
          </cell>
          <cell r="L3106">
            <v>80.099999999999994</v>
          </cell>
          <cell r="M3106">
            <v>0.61</v>
          </cell>
          <cell r="O3106">
            <v>3</v>
          </cell>
        </row>
        <row r="3107">
          <cell r="H3107" t="str">
            <v>[530.4928, 710.556, 548.5031, 310.2736, 692.544, 274.254, 292.2651, 674.5393]</v>
          </cell>
          <cell r="I3107" t="str">
            <v>[319708.8438, 272888.75, 97599.8359, 20400.6367, 1544.3163, 1253.963, 575.3089, 205.1638]</v>
          </cell>
          <cell r="J3107" t="str">
            <v>['HexCer(d35:3)-Hex-H2O', 'HexCer(d35:3)', 'HexCer(d35:3)-Hex', 'd19:3+2OH', 'HexCer(d35:3)-1H2O', 'd19:3', 'd19:3+OH', 'HexCer(d35:3)-2H2O']</v>
          </cell>
          <cell r="K3107">
            <v>714176.81839999987</v>
          </cell>
          <cell r="L3107">
            <v>71.2</v>
          </cell>
          <cell r="M3107">
            <v>0.56000000000000005</v>
          </cell>
          <cell r="O3107">
            <v>3</v>
          </cell>
        </row>
        <row r="3108">
          <cell r="H3108" t="str">
            <v>[720.5021, 262.2524, 280.2615, 702.4986, 540.4427, 558.4432, 684.4677]</v>
          </cell>
          <cell r="I3108" t="str">
            <v>[7689.4053, 712.5172, 260.0012, 196.0388, 133.3905, 113.125, 53.75]</v>
          </cell>
          <cell r="J3108" t="str">
            <v>['HexCer(d35:6)(OH)', 'd18:2', 'd18:2+OH', 'HexCer(d35:6)(OH)-1H2O', 'HexCer(d35:6)(OH)-Hex-H2O', 'HexCer(d35:6)(OH)-Hex', 'HexCer(d35:6)(OH)-2H2O']</v>
          </cell>
          <cell r="K3108">
            <v>9158.228000000001</v>
          </cell>
          <cell r="L3108">
            <v>78</v>
          </cell>
          <cell r="M3108">
            <v>1</v>
          </cell>
          <cell r="O3108">
            <v>3</v>
          </cell>
        </row>
        <row r="3109">
          <cell r="H3109" t="str">
            <v>[720.5021, 306.2436, 702.4986, 666.4603, 540.4427, 558.4432, 684.4677, 288.2335]</v>
          </cell>
          <cell r="I3109" t="str">
            <v>[7689.4053, 593.0066, 196.0388, 179.8371, 133.3905, 113.125, 53.75, 29.0]</v>
          </cell>
          <cell r="J3109" t="str">
            <v>['HexCer(t35:6)', 't19:4+2OH', 'HexCer(t35:6)-1H2O', 'HexCer(t35:6)-3H2O', 'HexCer(t35:6)-Hex-H2O', 'HexCer(t35:6)-Hex', 'HexCer(t35:6)-2H2O', 't19:4+OH']</v>
          </cell>
          <cell r="K3109">
            <v>8987.5533000000014</v>
          </cell>
          <cell r="L3109">
            <v>65.7</v>
          </cell>
          <cell r="M3109">
            <v>0.98</v>
          </cell>
          <cell r="O3109">
            <v>3</v>
          </cell>
        </row>
        <row r="3110">
          <cell r="H3110" t="str">
            <v>[720.5021, 232.17, 702.4986, 666.4603, 540.4427, 558.4432, 684.4677]</v>
          </cell>
          <cell r="I3110" t="str">
            <v>[7689.4053, 431.3913, 196.0388, 179.8371, 133.3905, 113.125, 53.75]</v>
          </cell>
          <cell r="J3110" t="str">
            <v>['HexCer(t35:6)', 't15:4+OH', 'HexCer(t35:6)-1H2O', 'HexCer(t35:6)-3H2O', 'HexCer(t35:6)-Hex-H2O', 'HexCer(t35:6)-Hex', 'HexCer(t35:6)-2H2O']</v>
          </cell>
          <cell r="K3110">
            <v>8796.9380000000001</v>
          </cell>
          <cell r="L3110">
            <v>51.2</v>
          </cell>
          <cell r="M3110">
            <v>0.96</v>
          </cell>
          <cell r="O3110">
            <v>3</v>
          </cell>
        </row>
        <row r="3111">
          <cell r="H3111" t="str">
            <v>[544.5083, 724.5719, 262.2525, 562.5183, 280.2638, 706.5537, 298.2755]</v>
          </cell>
          <cell r="I3111" t="str">
            <v>[14483.5957, 13598.4629, 11827.0498, 5615.9185, 709.172, 127.0833, 105.225]</v>
          </cell>
          <cell r="J3111" t="str">
            <v>['HexCer(d36:3)-Hex-H2O', 'HexCer(d36:3)', 'd18:2', 'HexCer(d36:3)-Hex', 'd18:2+OH', 'HexCer(d36:3)-1H2O', 'd18:2+2OH']</v>
          </cell>
          <cell r="K3111">
            <v>46466.507199999993</v>
          </cell>
          <cell r="L3111">
            <v>70.2</v>
          </cell>
          <cell r="M3111">
            <v>0.87</v>
          </cell>
          <cell r="O3111">
            <v>3</v>
          </cell>
        </row>
        <row r="3112">
          <cell r="H3112" t="str">
            <v>[276.2684, 544.5083, 724.5719, 562.5183, 294.2795, 706.5537]</v>
          </cell>
          <cell r="I3112" t="str">
            <v>[17918.4707, 14483.5957, 13598.4629, 5615.9185, 1734.1962, 127.0833]</v>
          </cell>
          <cell r="J3112" t="str">
            <v>['d19:2', 'HexCer(d36:3)-Hex-H2O', 'HexCer(d36:3)', 'HexCer(d36:3)-Hex', 'd19:2+OH', 'HexCer(d36:3)-1H2O']</v>
          </cell>
          <cell r="K3112">
            <v>53477.727299999999</v>
          </cell>
          <cell r="L3112">
            <v>67</v>
          </cell>
          <cell r="M3112">
            <v>1</v>
          </cell>
          <cell r="O3112">
            <v>3</v>
          </cell>
        </row>
        <row r="3113">
          <cell r="H3113" t="str">
            <v>[544.5083, 724.5719, 562.5183, 286.2737, 250.255, 268.2584, 706.5537]</v>
          </cell>
          <cell r="I3113" t="str">
            <v>[14483.5957, 13598.4629, 5615.9185, 3490.4082, 781.4703, 525.8837, 127.0833]</v>
          </cell>
          <cell r="J3113" t="str">
            <v>['HexCer(d36:3)-Hex-H2O', 'HexCer(d36:3)', 'HexCer(d36:3)-Hex', 'd17:1+2OH', 'd17:1', 'd17:1+OH', 'HexCer(d36:3)-1H2O']</v>
          </cell>
          <cell r="K3113">
            <v>38622.8226</v>
          </cell>
          <cell r="L3113">
            <v>62.400000000000013</v>
          </cell>
          <cell r="M3113">
            <v>0.72</v>
          </cell>
          <cell r="O3113">
            <v>3</v>
          </cell>
        </row>
        <row r="3114">
          <cell r="H3114" t="str">
            <v>[276.2685, 546.4877, 708.5405, 294.28, 690.533, 726.5559, 564.4996, 312.2938, 672.5073, 330.3032]</v>
          </cell>
          <cell r="I3114" t="str">
            <v>[67825.4609, 66391.1719, 42067.3086, 5932.5972, 1337.025, 980.4673, 847.6119, 250.0, 114.605, 92.7193]</v>
          </cell>
          <cell r="J3114" t="str">
            <v>['t19:1', 'HexCer(t35:3)-Hex-H2O', 'HexCer(t35:3)-1H2O', 't19:1+OH', 'HexCer(t35:3)-2H2O', 'HexCer(t35:3)', 'HexCer(t35:3)-Hex', 't19:1+2OH', 'HexCer(t35:3)-3H2O', 't19:1+3OH']</v>
          </cell>
          <cell r="K3114">
            <v>185838.96710000001</v>
          </cell>
          <cell r="L3114">
            <v>91</v>
          </cell>
          <cell r="M3114">
            <v>1</v>
          </cell>
          <cell r="O3114">
            <v>3</v>
          </cell>
        </row>
        <row r="3115">
          <cell r="H3115" t="str">
            <v>[276.2685, 546.4877, 708.5405, 294.28, 690.533, 726.5559, 564.4996, 312.2938]</v>
          </cell>
          <cell r="I3115" t="str">
            <v>[67825.4609, 66391.1719, 42067.3086, 5932.5972, 1337.025, 980.4673, 847.6119, 250.0]</v>
          </cell>
          <cell r="J3115" t="str">
            <v>['d19:2', 'HexCer(d35:3)(OH)-Hex-H2O', 'HexCer(d35:3)(OH)-1H2O', 'd19:2+OH', 'HexCer(d35:3)(OH)-2H2O', 'HexCer(d35:3)(OH)', 'HexCer(d35:3)(OH)-Hex', 'd19:2+2OH']</v>
          </cell>
          <cell r="K3115">
            <v>185631.6428</v>
          </cell>
          <cell r="L3115">
            <v>80.099999999999994</v>
          </cell>
          <cell r="M3115">
            <v>1</v>
          </cell>
          <cell r="O3115">
            <v>3</v>
          </cell>
        </row>
        <row r="3116">
          <cell r="H3116" t="str">
            <v>[276.2685, 546.4877, 708.5405, 294.28, 690.533, 564.4996, 312.2938, 504.4909]</v>
          </cell>
          <cell r="I3116" t="str">
            <v>[67825.4609, 66391.1719, 42067.3086, 5932.5972, 1337.025, 847.6119, 250.0, 24.5]</v>
          </cell>
          <cell r="J3116" t="str">
            <v>['d19:2', 'FMC-1(d33:2)-Gal-H2O', 'FMC-1(d33:2)-1H2O', 'd19:2+OH', 'FMC-1(d33:2)-2H2O', 'FMC-1(d33:2)-Gal', 'd19:2+2OH', 'FMC-1(d33:2)-HOAc-Gal']</v>
          </cell>
          <cell r="K3116">
            <v>184675.67550000001</v>
          </cell>
          <cell r="L3116">
            <v>58.4</v>
          </cell>
          <cell r="M3116">
            <v>0.99</v>
          </cell>
          <cell r="O3116">
            <v>3</v>
          </cell>
        </row>
        <row r="3117">
          <cell r="H3117" t="str">
            <v>[236.2372, 546.5241, 726.5872, 564.5343, 254.2475, 708.5704, 272.257, 690.5747]</v>
          </cell>
          <cell r="I3117" t="str">
            <v>[81860.3594, 40091.2266, 36887.5664, 11983.4697, 10099.2607, 1108.5074, 202.5066, 175.875]</v>
          </cell>
          <cell r="J3117" t="str">
            <v>['d16:1', 'HexCer(d36:2)-Hex-H2O', 'HexCer(d36:2)', 'HexCer(d36:2)-Hex', 'd16:1+OH', 'HexCer(d36:2)-1H2O', 'd16:1+2OH', 'HexCer(d36:2)-2H2O']</v>
          </cell>
          <cell r="K3117">
            <v>182408.77179999999</v>
          </cell>
          <cell r="L3117">
            <v>89</v>
          </cell>
          <cell r="M3117">
            <v>1</v>
          </cell>
          <cell r="O3117">
            <v>3</v>
          </cell>
        </row>
        <row r="3118">
          <cell r="H3118" t="str">
            <v>[208.2059, 546.5241, 726.5872, 564.5343, 226.2164, 708.5704, 690.5747]</v>
          </cell>
          <cell r="I3118" t="str">
            <v>[61965.3516, 40091.2266, 36887.5664, 11983.4697, 3674.1646, 1108.5074, 175.875]</v>
          </cell>
          <cell r="J3118" t="str">
            <v>['d14:1', 'HexCer(d36:2)-Hex-H2O', 'HexCer(d36:2)', 'HexCer(d36:2)-Hex', 'd14:1+OH', 'HexCer(d36:2)-1H2O', 'HexCer(d36:2)-2H2O']</v>
          </cell>
          <cell r="K3118">
            <v>155886.16130000001</v>
          </cell>
          <cell r="L3118">
            <v>70.2</v>
          </cell>
          <cell r="M3118">
            <v>0.85</v>
          </cell>
          <cell r="O3118">
            <v>3</v>
          </cell>
        </row>
        <row r="3119">
          <cell r="H3119" t="str">
            <v>[546.5241, 726.5872, 224.2377, 564.5343, 708.5704, 690.5747, 242.25]</v>
          </cell>
          <cell r="I3119" t="str">
            <v>[40091.2266, 36887.5664, 14330.4307, 11983.4697, 1108.5074, 175.875, 40.0833]</v>
          </cell>
          <cell r="J3119" t="str">
            <v>['HexCer(d36:2)-Hex-H2O', 'HexCer(d36:2)', 'd15:0', 'HexCer(d36:2)-Hex', 'HexCer(d36:2)-1H2O', 'HexCer(d36:2)-2H2O', 'd15:0+OH']</v>
          </cell>
          <cell r="K3119">
            <v>104617.1591</v>
          </cell>
          <cell r="L3119">
            <v>62.400000000000013</v>
          </cell>
          <cell r="M3119">
            <v>0.56999999999999995</v>
          </cell>
          <cell r="O3119">
            <v>3</v>
          </cell>
        </row>
        <row r="3120">
          <cell r="H3120" t="str">
            <v>[734.5178, 572.4646, 716.5082, 554.4535, 252.2315, 234.2206, 698.4945, 270.2402]</v>
          </cell>
          <cell r="I3120" t="str">
            <v>[352978.0312, 3345.5642, 2826.0754, 2055.9651, 1146.191, 258.75, 113.3224, 81.25]</v>
          </cell>
          <cell r="J3120" t="str">
            <v>['HexCer(d36:6)(OH)', 'HexCer(d36:6)(OH)-Hex', 'HexCer(d36:6)(OH)-1H2O', 'HexCer(d36:6)(OH)-Hex-H2O', 'd16:2+OH', 'd16:2', 'HexCer(d36:6)(OH)-2H2O', 'd16:2+2OH']</v>
          </cell>
          <cell r="K3120">
            <v>362805.14929999999</v>
          </cell>
          <cell r="L3120">
            <v>80.099999999999994</v>
          </cell>
          <cell r="M3120">
            <v>1</v>
          </cell>
          <cell r="O3120">
            <v>3</v>
          </cell>
        </row>
        <row r="3121">
          <cell r="H3121" t="str">
            <v>[734.5178, 572.4646, 276.2691, 716.5082, 554.4535, 294.2784, 698.4945]</v>
          </cell>
          <cell r="I3121" t="str">
            <v>[352978.0312, 3345.5642, 2849.8149, 2826.0754, 2055.9651, 303.9008, 113.3224]</v>
          </cell>
          <cell r="J3121" t="str">
            <v>['HexCer(d36:6)(OH)', 'HexCer(d36:6)(OH)-Hex', 'd19:2', 'HexCer(d36:6)(OH)-1H2O', 'HexCer(d36:6)(OH)-Hex-H2O', 'd19:2+OH', 'HexCer(d36:6)(OH)-2H2O']</v>
          </cell>
          <cell r="K3121">
            <v>364472.674</v>
          </cell>
          <cell r="L3121">
            <v>78</v>
          </cell>
          <cell r="M3121">
            <v>1</v>
          </cell>
          <cell r="O3121">
            <v>3</v>
          </cell>
        </row>
        <row r="3122">
          <cell r="H3122" t="str">
            <v>[734.5178, 572.4646, 716.5082, 554.4535, 366.294, 348.2915, 698.4945, 312.2663]</v>
          </cell>
          <cell r="I3122" t="str">
            <v>[352978.0312, 3345.5642, 2826.0754, 2055.9651, 449.2147, 422.2533, 113.3224, 50.625]</v>
          </cell>
          <cell r="J3122" t="str">
            <v>['HexCer(t36:6)', 'HexCer(t36:6)-Hex', 'HexCer(t36:6)-1H2O', 'HexCer(t36:6)-Hex-H2O', 't22:4+3OH', 't22:4+2OH', 'HexCer(t36:6)-2H2O', 't22:4']</v>
          </cell>
          <cell r="K3122">
            <v>362241.05129999999</v>
          </cell>
          <cell r="L3122">
            <v>58.4</v>
          </cell>
          <cell r="M3122">
            <v>0.99</v>
          </cell>
          <cell r="O3122">
            <v>3</v>
          </cell>
        </row>
        <row r="3123">
          <cell r="H3123" t="str">
            <v>[736.5716, 556.5083, 280.2633, 574.519, 298.273, 718.561, 262.2543, 700.5594]</v>
          </cell>
          <cell r="I3123" t="str">
            <v>[120961.4766, 107559.3203, 50623.8008, 36327.5625, 3447.6582, 2850.9263, 642.917, 248.7521]</v>
          </cell>
          <cell r="J3123" t="str">
            <v>['HexCer(d37:4)', 'HexCer(d37:4)-Hex-H2O', 'd18:2+OH', 'HexCer(d37:4)-Hex', 'd18:2+2OH', 'HexCer(d37:4)-1H2O', 'd18:2', 'HexCer(d37:4)-2H2O']</v>
          </cell>
          <cell r="K3123">
            <v>322662.41379999998</v>
          </cell>
          <cell r="L3123">
            <v>80.099999999999994</v>
          </cell>
          <cell r="M3123">
            <v>0.79</v>
          </cell>
          <cell r="O3123">
            <v>3</v>
          </cell>
        </row>
        <row r="3124">
          <cell r="H3124" t="str">
            <v>[276.2685, 736.5716, 556.5083, 574.519, 294.2794, 718.561, 700.5594]</v>
          </cell>
          <cell r="I3124" t="str">
            <v>[123528.6953, 120961.4766, 107559.3203, 36327.5625, 14938.4229, 2850.9263, 248.7521]</v>
          </cell>
          <cell r="J3124" t="str">
            <v>['d19:2', 'HexCer(d37:4)', 'HexCer(d37:4)-Hex-H2O', 'HexCer(d37:4)-Hex', 'd19:2+OH', 'HexCer(d37:4)-1H2O', 'HexCer(d37:4)-2H2O']</v>
          </cell>
          <cell r="K3124">
            <v>406415.15600000002</v>
          </cell>
          <cell r="L3124">
            <v>78</v>
          </cell>
          <cell r="M3124">
            <v>1</v>
          </cell>
          <cell r="O3124">
            <v>3</v>
          </cell>
        </row>
        <row r="3125">
          <cell r="H3125" t="str">
            <v>[736.5716, 556.5083, 574.519, 336.2902, 718.561, 318.2807, 700.5594, 300.2695]</v>
          </cell>
          <cell r="I3125" t="str">
            <v>[120961.4766, 107559.3203, 36327.5625, 6127.6011, 2850.9263, 1586.0182, 248.7521, 241.879]</v>
          </cell>
          <cell r="J3125" t="str">
            <v>['HexCer(d37:4)', 'HexCer(d37:4)-Hex-H2O', 'HexCer(d37:4)-Hex', 'd21:4+2OH', 'HexCer(d37:4)-1H2O', 'd21:4+OH', 'HexCer(d37:4)-2H2O', 'd21:4']</v>
          </cell>
          <cell r="K3125">
            <v>275903.53610000003</v>
          </cell>
          <cell r="L3125">
            <v>71.2</v>
          </cell>
          <cell r="M3125">
            <v>0.68</v>
          </cell>
          <cell r="O3125">
            <v>3</v>
          </cell>
        </row>
        <row r="3126">
          <cell r="H3126" t="str">
            <v>[394.331, 376.3204, 358.309, 718.6151, 340.2954, 700.6149, 682.5798]</v>
          </cell>
          <cell r="I3126" t="str">
            <v>[10991.8389, 7819.6929, 1822.04, 166.6815, 144.5987, 22.5, 22.0]</v>
          </cell>
          <cell r="J3126" t="str">
            <v>['t24:4+3OH', 't24:4+2OH', 't24:4+OH', 'Cer(t48:8)-1H2O', 't24:4', 'Cer(t48:8)-2H2O', 'Cer(t48:8)-3H2O']</v>
          </cell>
          <cell r="K3126">
            <v>20989.351999999999</v>
          </cell>
          <cell r="L3126">
            <v>88</v>
          </cell>
          <cell r="M3126">
            <v>1</v>
          </cell>
          <cell r="O3126">
            <v>3</v>
          </cell>
        </row>
        <row r="3127">
          <cell r="H3127" t="str">
            <v>[346.3104, 328.3023, 364.3208, 718.6151, 700.6149]</v>
          </cell>
          <cell r="I3127" t="str">
            <v>[3183.1135, 564.4052, 477.8421, 166.6815, 22.5]</v>
          </cell>
          <cell r="J3127" t="str">
            <v>['d23:4+OH', 'd23:4', 'd23:4+2OH', 'Cer(d48:8)(2OH)-1H2O', 'Cer(d48:8)(2OH)-2H2O']</v>
          </cell>
          <cell r="K3127">
            <v>4414.5423000000001</v>
          </cell>
          <cell r="L3127">
            <v>74.7</v>
          </cell>
          <cell r="M3127">
            <v>0.21</v>
          </cell>
          <cell r="O3127">
            <v>3</v>
          </cell>
        </row>
        <row r="3128">
          <cell r="H3128" t="str">
            <v>[336.2889, 318.2781, 300.2692, 718.6151, 700.6149]</v>
          </cell>
          <cell r="I3128" t="str">
            <v>[2323.4294, 651.0208, 208.2903, 166.6815, 22.5]</v>
          </cell>
          <cell r="J3128" t="str">
            <v>['d21:4+2OH', 'd21:4+OH', 'd21:4', 'Cer(d48:8)(2OH)-1H2O', 'Cer(d48:8)(2OH)-2H2O']</v>
          </cell>
          <cell r="K3128">
            <v>3371.922</v>
          </cell>
          <cell r="L3128">
            <v>66.399999999999991</v>
          </cell>
          <cell r="M3128">
            <v>0.16</v>
          </cell>
          <cell r="O3128">
            <v>3</v>
          </cell>
        </row>
        <row r="3129">
          <cell r="H3129" t="str">
            <v>[748.5329, 730.5194, 586.4756, 568.4653, 712.521, 310.269, 292.2608, 274.25]</v>
          </cell>
          <cell r="I3129" t="str">
            <v>[38700.7969, 805.1722, 405.0016, 376.2755, 247.92, 157.375, 82.125, 79.025]</v>
          </cell>
          <cell r="J3129" t="str">
            <v>['HexCer(d37:6)(OH)', 'HexCer(d37:6)(OH)-1H2O', 'HexCer(d37:6)(OH)-Hex', 'HexCer(d37:6)(OH)-Hex-H2O', 'HexCer(d37:6)(OH)-2H2O', 'd19:3+2OH', 'd19:3+OH', 'd19:3']</v>
          </cell>
          <cell r="K3129">
            <v>40853.691200000008</v>
          </cell>
          <cell r="L3129">
            <v>89</v>
          </cell>
          <cell r="M3129">
            <v>1</v>
          </cell>
          <cell r="O3129">
            <v>3</v>
          </cell>
        </row>
        <row r="3130">
          <cell r="H3130" t="str">
            <v>[748.5329, 730.5194, 586.4756, 568.4653, 712.521, 310.269, 292.2608, 274.25]</v>
          </cell>
          <cell r="I3130" t="str">
            <v>[38700.7969, 805.1722, 405.0016, 376.2755, 247.92, 157.375, 82.125, 79.025]</v>
          </cell>
          <cell r="J3130" t="str">
            <v>['HexCer(t37:6)', 'HexCer(t37:6)-1H2O', 'HexCer(t37:6)-Hex', 'HexCer(t37:6)-Hex-H2O', 'HexCer(t37:6)-2H2O', 't19:2+2OH', 't19:2+OH', 't19:2']</v>
          </cell>
          <cell r="K3130">
            <v>40853.691200000008</v>
          </cell>
          <cell r="L3130">
            <v>73</v>
          </cell>
          <cell r="M3130">
            <v>1</v>
          </cell>
          <cell r="O3130">
            <v>3</v>
          </cell>
        </row>
        <row r="3131">
          <cell r="H3131" t="str">
            <v>[748.5329, 730.5194, 586.4756, 568.4653, 712.521, 280.2622, 262.2477]</v>
          </cell>
          <cell r="I3131" t="str">
            <v>[38700.7969, 805.1722, 405.0016, 376.2755, 247.92, 194.5765, 92.25]</v>
          </cell>
          <cell r="J3131" t="str">
            <v>['HexCer(d37:6)(OH)', 'HexCer(d37:6)(OH)-1H2O', 'HexCer(d37:6)(OH)-Hex', 'HexCer(d37:6)(OH)-Hex-H2O', 'HexCer(d37:6)(OH)-2H2O', 'd18:2+OH', 'd18:2']</v>
          </cell>
          <cell r="K3131">
            <v>40821.99270000001</v>
          </cell>
          <cell r="L3131">
            <v>62.400000000000013</v>
          </cell>
          <cell r="M3131">
            <v>1</v>
          </cell>
          <cell r="O3131">
            <v>3</v>
          </cell>
        </row>
        <row r="3132">
          <cell r="H3132" t="str">
            <v>[778.5797, 348.2883, 616.5226, 760.5616, 598.5168, 330.2786, 366.2967, 312.2648]</v>
          </cell>
          <cell r="I3132" t="str">
            <v>[166438.3438, 2300.5032, 1131.9204, 757.9931, 675.3641, 163.6713, 136.3214, 105.0]</v>
          </cell>
          <cell r="J3132" t="str">
            <v>['HexCer(t39:5)', 't22:4+2OH', 'HexCer(t39:5)-Hex', 'HexCer(t39:5)-1H2O', 'HexCer(t39:5)-Hex-H2O', 't22:4+OH', 't22:4+3OH', 't22:4']</v>
          </cell>
          <cell r="K3132">
            <v>171709.11730000001</v>
          </cell>
          <cell r="L3132">
            <v>73</v>
          </cell>
          <cell r="M3132">
            <v>1</v>
          </cell>
          <cell r="O3132">
            <v>3</v>
          </cell>
        </row>
        <row r="3133">
          <cell r="H3133" t="str">
            <v>[778.5797, 616.5226, 760.5616, 598.5168, 290.2503]</v>
          </cell>
          <cell r="I3133" t="str">
            <v>[166438.3438, 1131.9204, 757.9931, 675.3641, 305.0147]</v>
          </cell>
          <cell r="J3133" t="str">
            <v>['HexCer(d39:5)(OH)', 'HexCer(d39:5)(OH)-Hex', 'HexCer(d39:5)(OH)-1H2O', 'HexCer(d39:5)(OH)-Hex-H2O', 'd19:4+OH']</v>
          </cell>
          <cell r="K3133">
            <v>169308.6361</v>
          </cell>
          <cell r="L3133">
            <v>44.8</v>
          </cell>
          <cell r="M3133">
            <v>0.99</v>
          </cell>
          <cell r="O3133">
            <v>3</v>
          </cell>
        </row>
        <row r="3134">
          <cell r="H3134" t="str">
            <v>[778.5797, 616.5226, 760.5616, 598.5168, 376.3151]</v>
          </cell>
          <cell r="I3134" t="str">
            <v>[166438.3438, 1131.9204, 757.9931, 675.3641, 317.2819]</v>
          </cell>
          <cell r="J3134" t="str">
            <v>['HexCer(t39:5)', 'HexCer(t39:5)-Hex', 'HexCer(t39:5)-1H2O', 'HexCer(t39:5)-Hex-H2O', 't24:4+2OH']</v>
          </cell>
          <cell r="K3134">
            <v>169320.90330000001</v>
          </cell>
          <cell r="L3134">
            <v>40.5</v>
          </cell>
          <cell r="M3134">
            <v>0.99</v>
          </cell>
          <cell r="O3134">
            <v>3</v>
          </cell>
        </row>
        <row r="3135">
          <cell r="H3135" t="str">
            <v>[798.5898, 744.5582, 378.3706, 396.3761, 762.5802]</v>
          </cell>
          <cell r="I3135" t="str">
            <v>[389.0718, 307.375, 231.5714, 138.5, 52.5568]</v>
          </cell>
          <cell r="J3135" t="str">
            <v>['HexCer(t39:3)(OH)', 'HexCer(t39:3)(OH)-3H2O', 't25:1+OH', 't25:1+2OH', 'HexCer(t39:3)(OH)-2H2O']</v>
          </cell>
          <cell r="K3135">
            <v>1119.075</v>
          </cell>
          <cell r="L3135">
            <v>45</v>
          </cell>
          <cell r="M3135">
            <v>1</v>
          </cell>
          <cell r="O3135">
            <v>3</v>
          </cell>
        </row>
        <row r="3136">
          <cell r="H3136" t="str">
            <v>[798.5898, 744.5582, 250.2157, 268.2252, 762.5802]</v>
          </cell>
          <cell r="I3136" t="str">
            <v>[389.0718, 307.375, 262.2917, 55.3333, 52.5568]</v>
          </cell>
          <cell r="J3136" t="str">
            <v>['HexCer(t39:3)(OH)', 'HexCer(t39:3)(OH)-3H2O', 't16:2+OH', 't16:2+2OH', 'HexCer(t39:3)(OH)-2H2O']</v>
          </cell>
          <cell r="K3136">
            <v>1066.6286</v>
          </cell>
          <cell r="L3136">
            <v>40.5</v>
          </cell>
          <cell r="M3136">
            <v>0.95</v>
          </cell>
          <cell r="O3136">
            <v>3</v>
          </cell>
        </row>
        <row r="3137">
          <cell r="H3137" t="str">
            <v>[798.5898, 744.5582, 204.1785, 222.1869, 762.5802]</v>
          </cell>
          <cell r="I3137" t="str">
            <v>[389.0718, 307.375, 224.5577, 59.0, 52.5568]</v>
          </cell>
          <cell r="J3137" t="str">
            <v>['HexCer(t39:3)(OH)', 'HexCer(t39:3)(OH)-3H2O', 't14:2', 't14:2+OH', 'HexCer(t39:3)(OH)-2H2O']</v>
          </cell>
          <cell r="K3137">
            <v>1032.5613000000001</v>
          </cell>
          <cell r="L3137">
            <v>36</v>
          </cell>
          <cell r="M3137">
            <v>0.92</v>
          </cell>
          <cell r="O3137">
            <v>3</v>
          </cell>
        </row>
        <row r="3138">
          <cell r="H3138" t="str">
            <v>[272.2369, 546.4936, 788.5049, 644.4592, 290.2437, 308.2536, 752.4907, 770.5101, 326.2724]</v>
          </cell>
          <cell r="I3138" t="str">
            <v>[395.0, 352.3867, 215.0728, 178.625, 121.5568, 119.0083, 54.0, 49.125, 30.25]</v>
          </cell>
          <cell r="J3138" t="str">
            <v>['t19:3', 'PICer(t35:3)-phosphate', 'PICer(t35:3)-1H2O', 'PICer(t35:3)-C6H10O5', 't19:3+OH', 't19:3+2OH', 'PICer(t35:3)-3H2O', 'PICer(t35:3)-2H2O', 't19:3+3OH']</v>
          </cell>
          <cell r="K3138">
            <v>1515.0246</v>
          </cell>
          <cell r="L3138">
            <v>82</v>
          </cell>
          <cell r="M3138">
            <v>1</v>
          </cell>
          <cell r="O3138">
            <v>3</v>
          </cell>
        </row>
        <row r="3139">
          <cell r="H3139" t="str">
            <v>[546.4936, 240.2311, 788.5049, 644.4592, 276.2575, 752.4907, 770.5101, 222.2216]</v>
          </cell>
          <cell r="I3139" t="str">
            <v>[352.3867, 291.2112, 215.0728, 178.625, 85.7786, 54.0, 49.125, 23.125]</v>
          </cell>
          <cell r="J3139" t="str">
            <v>['PICer(t35:3)-phosphate', 't15:0+OH', 'PICer(t35:3)-1H2O', 'PICer(t35:3)-C6H10O5', 't15:0+3OH', 'PICer(t35:3)-3H2O', 'PICer(t35:3)-2H2O', 't15:0']</v>
          </cell>
          <cell r="K3139">
            <v>1249.3243</v>
          </cell>
          <cell r="L3139">
            <v>58.4</v>
          </cell>
          <cell r="M3139">
            <v>0.82</v>
          </cell>
          <cell r="O3139">
            <v>3</v>
          </cell>
        </row>
        <row r="3140">
          <cell r="H3140" t="str">
            <v>[546.4936, 256.1881, 788.5049, 644.4592, 220.1691, 752.4907, 770.5101]</v>
          </cell>
          <cell r="I3140" t="str">
            <v>[352.3867, 243.0208, 215.0728, 178.625, 178.0662, 54.0, 49.125]</v>
          </cell>
          <cell r="J3140" t="str">
            <v>['PICer(t35:3)-phosphate', 't14:3+3OH', 'PICer(t35:3)-1H2O', 'PICer(t35:3)-C6H10O5', 't14:3+OH', 'PICer(t35:3)-3H2O', 'PICer(t35:3)-2H2O']</v>
          </cell>
          <cell r="K3140">
            <v>1270.2964999999999</v>
          </cell>
          <cell r="L3140">
            <v>57.6</v>
          </cell>
          <cell r="M3140">
            <v>0.84</v>
          </cell>
          <cell r="O3140">
            <v>3</v>
          </cell>
        </row>
        <row r="3141">
          <cell r="H3141" t="str">
            <v>[812.661, 274.2706, 256.2631, 794.6354, 238.253]</v>
          </cell>
          <cell r="I3141" t="str">
            <v>[1016.6805, 186.245, 179.025, 32.1607, 26.25]</v>
          </cell>
          <cell r="J3141" t="str">
            <v>['HexCer(d41:2)(OH)', 'd16:0+2OH', 'd16:0+OH', 'HexCer(d41:2)(OH)-1H2O', 'd16:0']</v>
          </cell>
          <cell r="K3141">
            <v>1440.3612000000001</v>
          </cell>
          <cell r="L3141">
            <v>56.000000000000007</v>
          </cell>
          <cell r="M3141">
            <v>1</v>
          </cell>
          <cell r="O3141">
            <v>3</v>
          </cell>
        </row>
        <row r="3142">
          <cell r="H3142" t="str">
            <v>[812.661, 282.2768, 300.2839, 794.6354]</v>
          </cell>
          <cell r="I3142" t="str">
            <v>[1016.6805, 189.3333, 89.1488, 32.1607]</v>
          </cell>
          <cell r="J3142" t="str">
            <v>['HexCer(d41:2)(OH)', 'd18:1+OH', 'd18:1+2OH', 'HexCer(d41:2)(OH)-1H2O']</v>
          </cell>
          <cell r="K3142">
            <v>1327.3233</v>
          </cell>
          <cell r="L3142">
            <v>39.6</v>
          </cell>
          <cell r="M3142">
            <v>0.92</v>
          </cell>
          <cell r="O3142">
            <v>3</v>
          </cell>
        </row>
        <row r="3143">
          <cell r="H3143" t="str">
            <v>[812.661, 374.361, 338.337, 794.6354, 356.3477]</v>
          </cell>
          <cell r="I3143" t="str">
            <v>[1016.6805, 111.0, 95.625, 32.1607, 21.0833]</v>
          </cell>
          <cell r="J3143" t="str">
            <v>['HexCer(t41:2)', 't22:0+3OH', 't22:0+OH', 'HexCer(t41:2)-1H2O', 't22:0+2OH']</v>
          </cell>
          <cell r="K3143">
            <v>1276.5495000000001</v>
          </cell>
          <cell r="L3143">
            <v>36</v>
          </cell>
          <cell r="M3143">
            <v>0.89</v>
          </cell>
          <cell r="O3143">
            <v>3</v>
          </cell>
        </row>
        <row r="3144">
          <cell r="H3144" t="str">
            <v>[264.2361, 246.2223, 300.2591, 826.7777]</v>
          </cell>
          <cell r="I3144" t="str">
            <v>[348.75, 262.125, 230.0801, 23.625]</v>
          </cell>
          <cell r="J3144" t="str">
            <v>['t17:2+OH', 't17:2', 't17:2+3OH', 'Cer(t54:3)(dOH)-2H2O']</v>
          </cell>
          <cell r="K3144">
            <v>864.58010000000002</v>
          </cell>
          <cell r="L3144">
            <v>50</v>
          </cell>
          <cell r="M3144">
            <v>1</v>
          </cell>
          <cell r="O3144">
            <v>3</v>
          </cell>
        </row>
        <row r="3145">
          <cell r="H3145" t="str">
            <v>[266.2503, 248.2327, 284.2541, 826.7777]</v>
          </cell>
          <cell r="I3145" t="str">
            <v>[386.1273, 100.625, 91.1607, 23.625]</v>
          </cell>
          <cell r="J3145" t="str">
            <v>['t17:1+OH', 't17:1', 't17:1+2OH', 'Cer(t54:3)(dOH)-2H2O']</v>
          </cell>
          <cell r="K3145">
            <v>601.53800000000001</v>
          </cell>
          <cell r="L3145">
            <v>45</v>
          </cell>
          <cell r="M3145">
            <v>0.7</v>
          </cell>
          <cell r="O3145">
            <v>3</v>
          </cell>
        </row>
        <row r="3146">
          <cell r="H3146" t="str">
            <v>[254.214, 272.2212, 826.7777]</v>
          </cell>
          <cell r="I3146" t="str">
            <v>[170.3224, 111.5577, 23.625]</v>
          </cell>
          <cell r="J3146" t="str">
            <v>['t15:2+2OH', 't15:2+3OH', 'Cer(t54:3)(dOH)-2H2O']</v>
          </cell>
          <cell r="K3146">
            <v>305.50510000000003</v>
          </cell>
          <cell r="L3146">
            <v>30.4</v>
          </cell>
          <cell r="M3146">
            <v>0.35</v>
          </cell>
          <cell r="O3146">
            <v>3</v>
          </cell>
        </row>
        <row r="3147">
          <cell r="H3147" t="str">
            <v>[208.206, 872.6459, 548.5407, 226.2161, 710.5964, 530.5271, 854.6348, 692.5814]</v>
          </cell>
          <cell r="I3147" t="str">
            <v>[18048.7559, 9357.1152, 5605.0718, 1944.6407, 1755.6161, 890.2798, 247.0093, 82.0417]</v>
          </cell>
          <cell r="J3147" t="str">
            <v>['m14:2', 'LacCer(m36:2)', 'LacCer(m36:2)-Gal-Glc', 'm14:2+OH', 'LacCer(m36:2)-Gal', 'LacCer(m36:2)-Gal-Glc-H2O', 'LacCer(m36:2)-1H2O', 'LacCer(m36:2)-Gal-H2O']</v>
          </cell>
          <cell r="K3147">
            <v>37930.530499999993</v>
          </cell>
          <cell r="L3147">
            <v>89</v>
          </cell>
          <cell r="M3147">
            <v>1</v>
          </cell>
          <cell r="O3147">
            <v>3</v>
          </cell>
        </row>
        <row r="3148">
          <cell r="H3148" t="str">
            <v>[236.2374, 872.6459, 548.5407, 254.2472, 710.5964, 530.5271, 854.6348, 692.5814]</v>
          </cell>
          <cell r="I3148" t="str">
            <v>[11857.8916, 9357.1152, 5605.0718, 1756.7518, 1755.6161, 890.2798, 247.0093, 82.0417]</v>
          </cell>
          <cell r="J3148" t="str">
            <v>['m16:2', 'LacCer(m36:2)', 'LacCer(m36:2)-Gal-Glc', 'm16:2+OH', 'LacCer(m36:2)-Gal', 'LacCer(m36:2)-Gal-Glc-H2O', 'LacCer(m36:2)-1H2O', 'LacCer(m36:2)-Gal-H2O']</v>
          </cell>
          <cell r="K3148">
            <v>31551.777300000002</v>
          </cell>
          <cell r="L3148">
            <v>80.099999999999994</v>
          </cell>
          <cell r="M3148">
            <v>0.83</v>
          </cell>
          <cell r="O3148">
            <v>3</v>
          </cell>
        </row>
        <row r="3149">
          <cell r="H3149" t="str">
            <v>[872.6459, 548.5407, 224.236, 710.5964, 530.5271, 854.6348, 692.5814]</v>
          </cell>
          <cell r="I3149" t="str">
            <v>[9357.1152, 5605.0718, 1872.7991, 1755.6161, 890.2798, 247.0093, 82.0417]</v>
          </cell>
          <cell r="J3149" t="str">
            <v>['LacCer(m36:2)', 'LacCer(m36:2)-Gal-Glc', 'm15:1', 'LacCer(m36:2)-Gal', 'LacCer(m36:2)-Gal-Glc-H2O', 'LacCer(m36:2)-1H2O', 'LacCer(m36:2)-Gal-H2O']</v>
          </cell>
          <cell r="K3149">
            <v>19809.933000000001</v>
          </cell>
          <cell r="L3149">
            <v>62.400000000000013</v>
          </cell>
          <cell r="M3149">
            <v>0.52</v>
          </cell>
          <cell r="O3149">
            <v>3</v>
          </cell>
        </row>
        <row r="3150">
          <cell r="H3150" t="str">
            <v>[340.2911, 322.279, 286.2583, 884.8087]</v>
          </cell>
          <cell r="I3150" t="str">
            <v>[3512.939, 289.3333, 132.4083, 40.5568]</v>
          </cell>
          <cell r="J3150" t="str">
            <v>['t20:3+3OH', 't20:3+2OH', 't20:3', 'Cer(t57:4)(dOH)-1H2O']</v>
          </cell>
          <cell r="K3150">
            <v>3975.2374</v>
          </cell>
          <cell r="L3150">
            <v>50</v>
          </cell>
          <cell r="M3150">
            <v>1</v>
          </cell>
          <cell r="O3150">
            <v>3</v>
          </cell>
        </row>
        <row r="3151">
          <cell r="H3151" t="str">
            <v>[340.3017, 884.8087, 376.3285]</v>
          </cell>
          <cell r="I3151" t="str">
            <v>[788.6878, 40.5568, 27.0833]</v>
          </cell>
          <cell r="J3151" t="str">
            <v>['t24:4', 'Cer(t57:4)(dOH)-1H2O', 't24:4+2OH']</v>
          </cell>
          <cell r="K3151">
            <v>856.3279</v>
          </cell>
          <cell r="L3151">
            <v>34.200000000000003</v>
          </cell>
          <cell r="M3151">
            <v>0.22</v>
          </cell>
          <cell r="O3151">
            <v>3</v>
          </cell>
        </row>
        <row r="3152">
          <cell r="H3152" t="str">
            <v>[282.2791, 884.8087, 300.2869]</v>
          </cell>
          <cell r="I3152" t="str">
            <v>[460.5312, 40.5568, 29.3472]</v>
          </cell>
          <cell r="J3152" t="str">
            <v>['t18:0+OH', 'Cer(t57:4)(dOH)-1H2O', 't18:0+2OH']</v>
          </cell>
          <cell r="K3152">
            <v>530.43520000000001</v>
          </cell>
          <cell r="L3152">
            <v>30.4</v>
          </cell>
          <cell r="M3152">
            <v>0.13</v>
          </cell>
          <cell r="O3152">
            <v>3</v>
          </cell>
        </row>
        <row r="3153">
          <cell r="H3153" t="str">
            <v>[904.7439, 310.3104, 850.7074, 868.7079]</v>
          </cell>
          <cell r="I3153" t="str">
            <v>[88971.125, 116.3472, 66.0, 23.625]</v>
          </cell>
          <cell r="J3153" t="str">
            <v>['HexCer(t45:0)(OH)(OH)', 't20:0+OH', 'HexCer(t45:0)(OH)(OH)-3H2O', 'HexCer(t45:0)(OH)(OH)-2H2O']</v>
          </cell>
          <cell r="K3153">
            <v>89177.097200000004</v>
          </cell>
          <cell r="L3153">
            <v>36</v>
          </cell>
          <cell r="M3153">
            <v>1</v>
          </cell>
          <cell r="O3153">
            <v>3</v>
          </cell>
        </row>
        <row r="3154">
          <cell r="H3154" t="str">
            <v>[904.7439, 850.7074, 352.3518, 388.3799, 868.7079]</v>
          </cell>
          <cell r="I3154" t="str">
            <v>[88971.125, 66.0, 42.0, 25.0, 23.625]</v>
          </cell>
          <cell r="J3154" t="str">
            <v>['HexCer(t45:0)(OH)(OH)', 'HexCer(t45:0)(OH)(OH)-3H2O', 't23:0+OH', 't23:0+3OH', 'HexCer(t45:0)(OH)(OH)-2H2O']</v>
          </cell>
          <cell r="K3154">
            <v>89127.75</v>
          </cell>
          <cell r="L3154">
            <v>36</v>
          </cell>
          <cell r="M3154">
            <v>1</v>
          </cell>
          <cell r="O3154">
            <v>3</v>
          </cell>
        </row>
        <row r="3155">
          <cell r="H3155" t="str">
            <v>[904.7439, 380.3876, 850.7074, 868.7079]</v>
          </cell>
          <cell r="I3155" t="str">
            <v>[88971.125, 82.05, 66.0, 23.625]</v>
          </cell>
          <cell r="J3155" t="str">
            <v>['HexCer(t45:0)(OH)(OH)', 't25:0+OH', 'HexCer(t45:0)(OH)(OH)-3H2O', 'HexCer(t45:0)(OH)(OH)-2H2O']</v>
          </cell>
          <cell r="K3155">
            <v>89142.8</v>
          </cell>
          <cell r="L3155">
            <v>32.4</v>
          </cell>
          <cell r="M3155">
            <v>1</v>
          </cell>
          <cell r="O3155">
            <v>3</v>
          </cell>
        </row>
        <row r="3156">
          <cell r="H3156" t="str">
            <v>[944.5216, 926.5061, 602.3956, 908.4934, 240.196, 782.4532]</v>
          </cell>
          <cell r="I3156" t="str">
            <v>[24066.6602, 303.1322, 66.625, 60.1607, 34.0, 27.0]</v>
          </cell>
          <cell r="J3156" t="str">
            <v>['Gb3(d29:6)', 'Gb3(d29:6)-1H2O', 'Gb3(d29:6)-Gal-Gal-H2O', 'Gb3(d29:6)-2H2O', 'd14:3+2OH', 'Gb3(d29:6)-Gal']</v>
          </cell>
          <cell r="K3156">
            <v>24557.578099999999</v>
          </cell>
          <cell r="L3156">
            <v>46</v>
          </cell>
          <cell r="M3156">
            <v>1</v>
          </cell>
          <cell r="O3156">
            <v>3</v>
          </cell>
        </row>
        <row r="3157">
          <cell r="H3157" t="str">
            <v>[944.5216, 926.5061, 602.3956, 908.4934, 782.4532, 224.2016]</v>
          </cell>
          <cell r="I3157" t="str">
            <v>[24066.6602, 303.1322, 66.625, 60.1607, 27.0, 20.25]</v>
          </cell>
          <cell r="J3157" t="str">
            <v>['Gb3(d29:6)', 'Gb3(d29:6)-1H2O', 'Gb3(d29:6)-Gal-Gal-H2O', 'Gb3(d29:6)-2H2O', 'Gb3(d29:6)-Gal', 'd14:2+OH']</v>
          </cell>
          <cell r="K3157">
            <v>24543.828099999999</v>
          </cell>
          <cell r="L3157">
            <v>41.4</v>
          </cell>
          <cell r="M3157">
            <v>1</v>
          </cell>
          <cell r="O3157">
            <v>3</v>
          </cell>
        </row>
        <row r="3158">
          <cell r="H3158" t="str">
            <v>[944.5216, 926.5061, 602.3956, 908.4934, 782.4532]</v>
          </cell>
          <cell r="I3158" t="str">
            <v>[24066.6602, 303.1322, 66.625, 60.1607, 27.0]</v>
          </cell>
          <cell r="J3158" t="str">
            <v>['Gb3(d29:6)', 'Gb3(d29:6)-1H2O', 'Gb3(d29:6)-Gal-Gal-H2O', 'Gb3(d29:6)-2H2O', 'Gb3(d29:6)-Gal']</v>
          </cell>
          <cell r="K3158">
            <v>24523.578099999999</v>
          </cell>
          <cell r="L3158">
            <v>30.4</v>
          </cell>
          <cell r="M3158">
            <v>1</v>
          </cell>
          <cell r="O3158">
            <v>3</v>
          </cell>
        </row>
        <row r="3159">
          <cell r="H3159" t="str">
            <v>[1460.0856, 1442.0781, 294.2419, 914.8602, 1424.0627]</v>
          </cell>
          <cell r="I3159" t="str">
            <v>[722.3299, 398.5364, 153.0312, 58.0, 47.1655]</v>
          </cell>
          <cell r="J3159" t="str">
            <v>['GA2(d63:7)', 'GA2(d63:7)-1H2O', 'd18:4+2OH', 'GA2(d63:7)-GalNAc-Gal-Glc-H2O', 'GA2(d63:7)-2H2O']</v>
          </cell>
          <cell r="K3159">
            <v>1379.0630000000001</v>
          </cell>
          <cell r="L3159">
            <v>38</v>
          </cell>
          <cell r="M3159">
            <v>1</v>
          </cell>
          <cell r="O3159">
            <v>3</v>
          </cell>
        </row>
        <row r="3160">
          <cell r="H3160" t="str">
            <v>[1460.0856, 1442.0781, 294.2419, 914.8602, 1424.0627]</v>
          </cell>
          <cell r="I3160" t="str">
            <v>[722.3299, 398.5364, 153.0312, 58.0, 47.1655]</v>
          </cell>
          <cell r="J3160" t="str">
            <v>['GlcNAcManGlcCer(d63:7)', 'GlcNAcManGlcCer(d63:7)-1H2O', 'd18:4+2OH', 'GlcNAcManGlcCer(d63:7)-GlcNAc-Gal-Glc-H2O', 'GlcNAcManGlcCer(d63:7)-2H2O']</v>
          </cell>
          <cell r="K3160">
            <v>1379.0630000000001</v>
          </cell>
          <cell r="L3160">
            <v>38</v>
          </cell>
          <cell r="M3160">
            <v>1</v>
          </cell>
          <cell r="O3160">
            <v>3</v>
          </cell>
        </row>
        <row r="3161">
          <cell r="H3161" t="str">
            <v>[1460.0856, 1442.0781, 332.2904, 914.8602, 1424.0627]</v>
          </cell>
          <cell r="I3161" t="str">
            <v>[722.3299, 398.5364, 139.3224, 58.0, 47.1655]</v>
          </cell>
          <cell r="J3161" t="str">
            <v>['GlcNAcManGlcCer(d63:7)', 'GlcNAcManGlcCer(d63:7)-1H2O', 'd22:4+OH', 'GlcNAcManGlcCer(d63:7)-GlcNAc-Gal-Glc-H2O', 'GlcNAcManGlcCer(d63:7)-2H2O']</v>
          </cell>
          <cell r="K3161">
            <v>1365.3542</v>
          </cell>
          <cell r="L3161">
            <v>34.200000000000003</v>
          </cell>
          <cell r="M3161">
            <v>0.99</v>
          </cell>
          <cell r="O3161">
            <v>3</v>
          </cell>
        </row>
        <row r="3162">
          <cell r="H3162" t="str">
            <v>[254.2465, 254.2465]</v>
          </cell>
          <cell r="I3162" t="str">
            <v>[8994.5742, 8994.5742]</v>
          </cell>
          <cell r="J3162" t="str">
            <v>['N,N-dimethylSo(d14:1)-1H2O', 'N,N-dimethylSo(d14:1)-1H2O']</v>
          </cell>
          <cell r="K3162">
            <v>17989.148399999998</v>
          </cell>
          <cell r="L3162">
            <v>67</v>
          </cell>
          <cell r="M3162">
            <v>1</v>
          </cell>
          <cell r="O3162">
            <v>3</v>
          </cell>
        </row>
        <row r="3163">
          <cell r="H3163" t="str">
            <v>[254.2465, 254.2465]</v>
          </cell>
          <cell r="I3163" t="str">
            <v>[8994.5742, 8994.5742]</v>
          </cell>
          <cell r="J3163" t="str">
            <v>['N-methylSo(d15:1)-1H2O', 'N-methylSo(d15:1)-1H2O']</v>
          </cell>
          <cell r="K3163">
            <v>17989.148399999998</v>
          </cell>
          <cell r="L3163">
            <v>67</v>
          </cell>
          <cell r="M3163">
            <v>1</v>
          </cell>
          <cell r="O3163">
            <v>3</v>
          </cell>
        </row>
        <row r="3164">
          <cell r="H3164" t="str">
            <v>[254.2465, 254.2465]</v>
          </cell>
          <cell r="I3164" t="str">
            <v>[8994.5742, 8994.5742]</v>
          </cell>
          <cell r="J3164" t="str">
            <v>['So(d16:1)-1H2O', 'So(d16:1)-1H2O']</v>
          </cell>
          <cell r="K3164">
            <v>17989.148399999998</v>
          </cell>
          <cell r="L3164">
            <v>67</v>
          </cell>
          <cell r="M3164">
            <v>1</v>
          </cell>
          <cell r="O3164">
            <v>3</v>
          </cell>
        </row>
        <row r="3165">
          <cell r="H3165" t="str">
            <v>[290.2133, 272.2007]</v>
          </cell>
          <cell r="I3165" t="str">
            <v>[1078.7426, 59.375]</v>
          </cell>
          <cell r="J3165" t="str">
            <v>['So(t18:5)-1H2O', 'So(t18:5)-2H2O']</v>
          </cell>
          <cell r="K3165">
            <v>1138.1176</v>
          </cell>
          <cell r="L3165">
            <v>50</v>
          </cell>
          <cell r="M3165">
            <v>1</v>
          </cell>
          <cell r="O3165">
            <v>3</v>
          </cell>
        </row>
        <row r="3166">
          <cell r="H3166" t="str">
            <v>[282.2781, 300.2932, 264.2683]</v>
          </cell>
          <cell r="I3166" t="str">
            <v>[1925.9008, 729.2882, 298.5503]</v>
          </cell>
          <cell r="J3166" t="str">
            <v>['So(t18:0)-2H2O', 'So(t18:0)-1H2O', 'So(t18:0)-3H2O']</v>
          </cell>
          <cell r="K3166">
            <v>2953.7393000000002</v>
          </cell>
          <cell r="L3166">
            <v>75</v>
          </cell>
          <cell r="M3166">
            <v>1</v>
          </cell>
          <cell r="O3166">
            <v>3</v>
          </cell>
        </row>
        <row r="3167">
          <cell r="H3167" t="str">
            <v>[310.2739, 292.2643]</v>
          </cell>
          <cell r="I3167" t="str">
            <v>[5205.041, 35.45]</v>
          </cell>
          <cell r="J3167" t="str">
            <v>['So(t19:2)-1H2O', 'So(t19:2)-2H2O']</v>
          </cell>
          <cell r="K3167">
            <v>5240.491</v>
          </cell>
          <cell r="L3167">
            <v>50</v>
          </cell>
          <cell r="M3167">
            <v>1</v>
          </cell>
          <cell r="O3167">
            <v>3</v>
          </cell>
        </row>
        <row r="3168">
          <cell r="H3168" t="str">
            <v>[220.203, 238.2123, 380.2994]</v>
          </cell>
          <cell r="I3168" t="str">
            <v>[424.1562, 243.7206, 80.1667]</v>
          </cell>
          <cell r="J3168" t="str">
            <v>['d15:2', 'd15:2+OH', 'Cer(d26:6)-2H2O']</v>
          </cell>
          <cell r="K3168">
            <v>748.04349999999999</v>
          </cell>
          <cell r="L3168">
            <v>50</v>
          </cell>
          <cell r="M3168">
            <v>1</v>
          </cell>
          <cell r="O3168">
            <v>3</v>
          </cell>
        </row>
        <row r="3169">
          <cell r="H3169" t="str">
            <v>[234.2217, 270.2429, 380.2994]</v>
          </cell>
          <cell r="I3169" t="str">
            <v>[160.2841, 155.2404, 80.1667]</v>
          </cell>
          <cell r="J3169" t="str">
            <v>['d16:2', 'd16:2+2OH', 'Cer(d26:6)-2H2O']</v>
          </cell>
          <cell r="K3169">
            <v>395.69119999999998</v>
          </cell>
          <cell r="L3169">
            <v>45</v>
          </cell>
          <cell r="M3169">
            <v>0.53</v>
          </cell>
          <cell r="O3169">
            <v>3</v>
          </cell>
        </row>
        <row r="3170">
          <cell r="H3170" t="str">
            <v>[458.285, 238.1796, 256.1932]</v>
          </cell>
          <cell r="I3170" t="str">
            <v>[272.025, 210.7202, 49.1607]</v>
          </cell>
          <cell r="J3170" t="str">
            <v>['Cer(t27:7)(dOH)-1H2O', 't14:3+2OH', 't14:3+3OH']</v>
          </cell>
          <cell r="K3170">
            <v>531.90589999999997</v>
          </cell>
          <cell r="L3170">
            <v>38</v>
          </cell>
          <cell r="M3170">
            <v>1</v>
          </cell>
          <cell r="O3170">
            <v>3</v>
          </cell>
        </row>
        <row r="3171">
          <cell r="H3171" t="str">
            <v>[458.285, 236.163, 254.1714]</v>
          </cell>
          <cell r="I3171" t="str">
            <v>[272.025, 125.5, 49.9263]</v>
          </cell>
          <cell r="J3171" t="str">
            <v>['Cer(t27:7)(dOH)-1H2O', 't14:4+2OH', 't14:4+3OH']</v>
          </cell>
          <cell r="K3171">
            <v>447.45129999999989</v>
          </cell>
          <cell r="L3171">
            <v>34.200000000000003</v>
          </cell>
          <cell r="M3171">
            <v>0.84</v>
          </cell>
          <cell r="O3171">
            <v>3</v>
          </cell>
        </row>
        <row r="3172">
          <cell r="H3172" t="str">
            <v>[458.285, 216.1761, 252.197]</v>
          </cell>
          <cell r="I3172" t="str">
            <v>[272.025, 59.0833, 21.5568]</v>
          </cell>
          <cell r="J3172" t="str">
            <v>['Cer(t27:7)(dOH)-1H2O', 't15:3', 't15:3+2OH']</v>
          </cell>
          <cell r="K3172">
            <v>352.6651</v>
          </cell>
          <cell r="L3172">
            <v>30.4</v>
          </cell>
          <cell r="M3172">
            <v>0.66</v>
          </cell>
          <cell r="O3172">
            <v>3</v>
          </cell>
        </row>
        <row r="3173">
          <cell r="H3173" t="str">
            <v>[208.2038, 470.3794, 434.362]</v>
          </cell>
          <cell r="I3173" t="str">
            <v>[269.625, 217.45, 45.0625]</v>
          </cell>
          <cell r="J3173" t="str">
            <v>['t14:0', 'Cer(t27:1)(dOH)-1H2O', 'Cer(t27:1)(dOH)-3H2O']</v>
          </cell>
          <cell r="K3173">
            <v>532.13750000000005</v>
          </cell>
          <cell r="L3173">
            <v>38</v>
          </cell>
          <cell r="M3173">
            <v>1</v>
          </cell>
          <cell r="O3173">
            <v>3</v>
          </cell>
        </row>
        <row r="3174">
          <cell r="H3174" t="str">
            <v>[470.3794, 288.2507, 434.362]</v>
          </cell>
          <cell r="I3174" t="str">
            <v>[217.45, 84.3472, 45.0625]</v>
          </cell>
          <cell r="J3174" t="str">
            <v>['Cer(t27:1)(dOH)-1H2O', 't16:1+3OH', 'Cer(t27:1)(dOH)-3H2O']</v>
          </cell>
          <cell r="K3174">
            <v>346.85969999999998</v>
          </cell>
          <cell r="L3174">
            <v>34.200000000000003</v>
          </cell>
          <cell r="M3174">
            <v>0.65</v>
          </cell>
          <cell r="O3174">
            <v>3</v>
          </cell>
        </row>
        <row r="3175">
          <cell r="H3175" t="str">
            <v>[470.3794, 256.2319, 434.362]</v>
          </cell>
          <cell r="I3175" t="str">
            <v>[217.45, 74.0625, 45.0625]</v>
          </cell>
          <cell r="J3175" t="str">
            <v>['Cer(t27:1)(dOH)-1H2O', 't15:1+2OH', 'Cer(t27:1)(dOH)-3H2O']</v>
          </cell>
          <cell r="K3175">
            <v>336.57499999999999</v>
          </cell>
          <cell r="L3175">
            <v>30.4</v>
          </cell>
          <cell r="M3175">
            <v>0.63</v>
          </cell>
          <cell r="O3175">
            <v>3</v>
          </cell>
        </row>
        <row r="3176">
          <cell r="H3176" t="str">
            <v>[280.259, 298.2734, 478.3608, 262.2546]</v>
          </cell>
          <cell r="I3176" t="str">
            <v>[592.73, 539.868, 347.96, 28.625]</v>
          </cell>
          <cell r="J3176" t="str">
            <v>['t18:1+OH', 't18:1+2OH', 'Cer(t28:4)(dOH)-1H2O', 't18:1']</v>
          </cell>
          <cell r="K3176">
            <v>1509.183</v>
          </cell>
          <cell r="L3176">
            <v>45</v>
          </cell>
          <cell r="M3176">
            <v>0.98</v>
          </cell>
          <cell r="O3176">
            <v>3</v>
          </cell>
        </row>
        <row r="3177">
          <cell r="H3177" t="str">
            <v>[264.2337, 478.3608, 246.2259, 282.2387]</v>
          </cell>
          <cell r="I3177" t="str">
            <v>[360.2428, 347.96, 287.0363, 186.5208]</v>
          </cell>
          <cell r="J3177" t="str">
            <v>['t17:2+OH', 'Cer(t28:4)(dOH)-1H2O', 't17:2', 't17:2+2OH']</v>
          </cell>
          <cell r="K3177">
            <v>1181.7599</v>
          </cell>
          <cell r="L3177">
            <v>40</v>
          </cell>
          <cell r="M3177">
            <v>0.77</v>
          </cell>
          <cell r="O3177">
            <v>3</v>
          </cell>
        </row>
        <row r="3178">
          <cell r="H3178" t="str">
            <v>[310.2381, 478.3608, 292.2268]</v>
          </cell>
          <cell r="I3178" t="str">
            <v>[897.2681, 347.96, 291.5931]</v>
          </cell>
          <cell r="J3178" t="str">
            <v>['t18:4+3OH', 'Cer(t28:4)(dOH)-1H2O', 't18:4+2OH']</v>
          </cell>
          <cell r="K3178">
            <v>1536.8212000000001</v>
          </cell>
          <cell r="L3178">
            <v>38</v>
          </cell>
          <cell r="M3178">
            <v>1</v>
          </cell>
          <cell r="O3178">
            <v>3</v>
          </cell>
        </row>
        <row r="3179">
          <cell r="H3179" t="str">
            <v>[276.2676, 510.4657, 294.2801]</v>
          </cell>
          <cell r="I3179" t="str">
            <v>[30065.4961, 22657.5664, 275.0797]</v>
          </cell>
          <cell r="J3179" t="str">
            <v>['m19:3', 'Cer(m35:5)-1H2O', 'm19:3+OH']</v>
          </cell>
          <cell r="K3179">
            <v>52998.142200000002</v>
          </cell>
          <cell r="L3179">
            <v>75</v>
          </cell>
          <cell r="M3179">
            <v>1</v>
          </cell>
          <cell r="O3179">
            <v>3</v>
          </cell>
        </row>
        <row r="3180">
          <cell r="H3180" t="str">
            <v>[510.4657, 262.2541, 280.2621]</v>
          </cell>
          <cell r="I3180" t="str">
            <v>[22657.5664, 663.7337, 430.6548]</v>
          </cell>
          <cell r="J3180" t="str">
            <v>['Cer(m35:5)-1H2O', 'm18:3', 'm18:3+OH']</v>
          </cell>
          <cell r="K3180">
            <v>23751.954900000001</v>
          </cell>
          <cell r="L3180">
            <v>60</v>
          </cell>
          <cell r="M3180">
            <v>0.45</v>
          </cell>
          <cell r="O3180">
            <v>3</v>
          </cell>
        </row>
        <row r="3181">
          <cell r="H3181" t="str">
            <v>[510.4657, 274.2516, 292.261]</v>
          </cell>
          <cell r="I3181" t="str">
            <v>[22657.5664, 796.8585, 182.2528]</v>
          </cell>
          <cell r="J3181" t="str">
            <v>['Cer(m35:5)-1H2O', 'm19:4', 'm19:4+OH']</v>
          </cell>
          <cell r="K3181">
            <v>23636.6777</v>
          </cell>
          <cell r="L3181">
            <v>52.5</v>
          </cell>
          <cell r="M3181">
            <v>0.45</v>
          </cell>
          <cell r="O3181">
            <v>3</v>
          </cell>
        </row>
        <row r="3182">
          <cell r="H3182" t="str">
            <v>[300.2907, 282.2773, 496.4188]</v>
          </cell>
          <cell r="I3182" t="str">
            <v>[260.5202, 113.75, 48.0]</v>
          </cell>
          <cell r="J3182" t="str">
            <v>['d18:1+2OH', 'd18:1+OH', 'Cer(d33:5)(2OH)-2H2O']</v>
          </cell>
          <cell r="K3182">
            <v>422.27019999999999</v>
          </cell>
          <cell r="L3182">
            <v>50</v>
          </cell>
          <cell r="M3182">
            <v>1</v>
          </cell>
          <cell r="O3182">
            <v>3</v>
          </cell>
        </row>
        <row r="3183">
          <cell r="H3183" t="str">
            <v>[250.2515, 496.4188, 286.2714]</v>
          </cell>
          <cell r="I3183" t="str">
            <v>[307.0667, 48.0, 42.0]</v>
          </cell>
          <cell r="J3183" t="str">
            <v>['d17:1', 'Cer(d33:5)(2OH)-2H2O', 'd17:1+2OH']</v>
          </cell>
          <cell r="K3183">
            <v>397.06670000000003</v>
          </cell>
          <cell r="L3183">
            <v>45</v>
          </cell>
          <cell r="M3183">
            <v>0.94</v>
          </cell>
          <cell r="O3183">
            <v>3</v>
          </cell>
        </row>
        <row r="3184">
          <cell r="H3184" t="str">
            <v>[280.2617, 298.2727, 496.4188]</v>
          </cell>
          <cell r="I3184" t="str">
            <v>[222.4402, 119.2857, 48.0]</v>
          </cell>
          <cell r="J3184" t="str">
            <v>['d18:2+OH', 'd18:2+2OH', 'Cer(d33:5)(2OH)-2H2O']</v>
          </cell>
          <cell r="K3184">
            <v>389.72590000000002</v>
          </cell>
          <cell r="L3184">
            <v>40</v>
          </cell>
          <cell r="M3184">
            <v>0.92</v>
          </cell>
          <cell r="O3184">
            <v>3</v>
          </cell>
        </row>
        <row r="3185">
          <cell r="H3185" t="str">
            <v>[522.5233, 228.2315, 210.2209, 246.2429, 504.5137]</v>
          </cell>
          <cell r="I3185" t="str">
            <v>[18996.668, 3852.9404, 2629.9849, 2429.0127, 1796.4441]</v>
          </cell>
          <cell r="J3185" t="str">
            <v>['Cer(d34:0)-1H2O', 'd14:0+OH', 'd14:0', 'd14:0+2OH', 'Cer(d34:0)-2H2O']</v>
          </cell>
          <cell r="K3185">
            <v>29705.0501</v>
          </cell>
          <cell r="L3185">
            <v>83</v>
          </cell>
          <cell r="M3185">
            <v>1</v>
          </cell>
          <cell r="O3185">
            <v>3</v>
          </cell>
        </row>
        <row r="3186">
          <cell r="H3186" t="str">
            <v>[522.5233, 284.2935, 504.5137, 302.3061, 266.2825]</v>
          </cell>
          <cell r="I3186" t="str">
            <v>[18996.668, 2990.1917, 1796.4441, 1238.4944, 774.1689]</v>
          </cell>
          <cell r="J3186" t="str">
            <v>['Cer(d34:0)-1H2O', 'd18:0+OH', 'Cer(d34:0)-2H2O', 'd18:0+2OH', 'd18:0']</v>
          </cell>
          <cell r="K3186">
            <v>25795.967100000002</v>
          </cell>
          <cell r="L3186">
            <v>74.7</v>
          </cell>
          <cell r="M3186">
            <v>0.87</v>
          </cell>
          <cell r="O3186">
            <v>3</v>
          </cell>
        </row>
        <row r="3187">
          <cell r="H3187" t="str">
            <v>[522.5233, 504.5137, 256.2639, 238.2502]</v>
          </cell>
          <cell r="I3187" t="str">
            <v>[18996.668, 1796.4441, 1713.1593, 641.7603]</v>
          </cell>
          <cell r="J3187" t="str">
            <v>['Cer(d34:0)-1H2O', 'Cer(d34:0)-2H2O', 'd16:0+OH', 'd16:0']</v>
          </cell>
          <cell r="K3187">
            <v>23148.0317</v>
          </cell>
          <cell r="L3187">
            <v>46.900000000000013</v>
          </cell>
          <cell r="M3187">
            <v>0.78</v>
          </cell>
          <cell r="O3187">
            <v>3</v>
          </cell>
        </row>
        <row r="3188">
          <cell r="H3188" t="str">
            <v>[206.1899, 528.513, 224.2006]</v>
          </cell>
          <cell r="I3188" t="str">
            <v>[456052.3438, 36119.5859, 7873.2041]</v>
          </cell>
          <cell r="J3188" t="str">
            <v>['m14:3', 'Cer(m36:3)-1H2O', 'm14:3+OH']</v>
          </cell>
          <cell r="K3188">
            <v>500045.13380000001</v>
          </cell>
          <cell r="L3188">
            <v>75</v>
          </cell>
          <cell r="M3188">
            <v>1</v>
          </cell>
          <cell r="O3188">
            <v>3</v>
          </cell>
        </row>
        <row r="3189">
          <cell r="H3189" t="str">
            <v>[234.2212, 528.513, 252.2338]</v>
          </cell>
          <cell r="I3189" t="str">
            <v>[36482.0977, 36119.5859, 854.6397]</v>
          </cell>
          <cell r="J3189" t="str">
            <v>['m16:3', 'Cer(m36:3)-1H2O', 'm16:3+OH']</v>
          </cell>
          <cell r="K3189">
            <v>73456.323299999989</v>
          </cell>
          <cell r="L3189">
            <v>67.5</v>
          </cell>
          <cell r="M3189">
            <v>0.15</v>
          </cell>
          <cell r="O3189">
            <v>3</v>
          </cell>
        </row>
        <row r="3190">
          <cell r="H3190" t="str">
            <v>[528.513, 208.2049, 226.216]</v>
          </cell>
          <cell r="I3190" t="str">
            <v>[36119.5859, 1367.0344, 78.3333]</v>
          </cell>
          <cell r="J3190" t="str">
            <v>['Cer(m36:3)-1H2O', 'm14:2', 'm14:2+OH']</v>
          </cell>
          <cell r="K3190">
            <v>37564.953599999993</v>
          </cell>
          <cell r="L3190">
            <v>52.5</v>
          </cell>
          <cell r="M3190">
            <v>0.08</v>
          </cell>
          <cell r="O3190">
            <v>3</v>
          </cell>
        </row>
        <row r="3191">
          <cell r="H3191" t="str">
            <v>[545.418, 563.4148, 210.2228, 184.0707, 246.2442, 522.3576]</v>
          </cell>
          <cell r="I3191" t="str">
            <v>[407.5935, 145.5568, 130.9205, 90.125, 66.0, 45.5]</v>
          </cell>
          <cell r="J3191" t="str">
            <v>['SM(d24:0)(2OH)-2H2O', 'SM(d24:0)(2OH)-1H2O', 'd14:0', '[phosphocholine+H]+', 'd14:0+2OH', 'SM(d24:0)(2OH)-C3H9N']</v>
          </cell>
          <cell r="K3191">
            <v>885.69579999999996</v>
          </cell>
          <cell r="L3191">
            <v>49.500000000000007</v>
          </cell>
          <cell r="M3191">
            <v>0.86</v>
          </cell>
          <cell r="O3191">
            <v>3</v>
          </cell>
        </row>
        <row r="3192">
          <cell r="H3192" t="str">
            <v>[545.418, 272.2579, 563.4148, 254.2475]</v>
          </cell>
          <cell r="I3192" t="str">
            <v>[407.5935, 390.2466, 145.5568, 85.25]</v>
          </cell>
          <cell r="J3192" t="str">
            <v>['PECer(t27:0)-2H2O', 't16:0+2OH', 'PECer(t27:0)-1H2O', 't16:0+OH']</v>
          </cell>
          <cell r="K3192">
            <v>1028.6469</v>
          </cell>
          <cell r="L3192">
            <v>36</v>
          </cell>
          <cell r="M3192">
            <v>1</v>
          </cell>
          <cell r="O3192">
            <v>3</v>
          </cell>
        </row>
        <row r="3193">
          <cell r="H3193" t="str">
            <v>[545.418, 252.2673, 563.4148, 270.2813]</v>
          </cell>
          <cell r="I3193" t="str">
            <v>[407.5935, 178.0417, 145.5568, 133.1607]</v>
          </cell>
          <cell r="J3193" t="str">
            <v>['PECer(d27:0)(2OH)-2H2O', 'd17:0', 'PECer(d27:0)(2OH)-1H2O', 'd17:0+OH']</v>
          </cell>
          <cell r="K3193">
            <v>864.35270000000003</v>
          </cell>
          <cell r="L3193">
            <v>35.200000000000003</v>
          </cell>
          <cell r="M3193">
            <v>0.84</v>
          </cell>
          <cell r="O3193">
            <v>3</v>
          </cell>
        </row>
        <row r="3194">
          <cell r="H3194" t="str">
            <v>[586.4368, 568.4317, 234.2253, 252.2335]</v>
          </cell>
          <cell r="I3194" t="str">
            <v>[1166.9559, 434.7285, 178.0139, 67.7232]</v>
          </cell>
          <cell r="J3194" t="str">
            <v>['HexCer(d26:2)', 'HexCer(d26:2)-1H2O', 'd16:2', 'd16:2+OH']</v>
          </cell>
          <cell r="K3194">
            <v>1847.4214999999999</v>
          </cell>
          <cell r="L3194">
            <v>44</v>
          </cell>
          <cell r="M3194">
            <v>1</v>
          </cell>
          <cell r="O3194">
            <v>3</v>
          </cell>
        </row>
        <row r="3195">
          <cell r="H3195" t="str">
            <v>[254.2514, 550.5093, 272.2597]</v>
          </cell>
          <cell r="I3195" t="str">
            <v>[120.5, 44.0625, 28.625]</v>
          </cell>
          <cell r="J3195" t="str">
            <v>['t16:0+OH', 'Cer(t35:0)(2OH)-2H2O', 't16:0+2OH']</v>
          </cell>
          <cell r="K3195">
            <v>193.1875</v>
          </cell>
          <cell r="L3195">
            <v>38</v>
          </cell>
          <cell r="M3195">
            <v>1</v>
          </cell>
          <cell r="O3195">
            <v>3</v>
          </cell>
        </row>
        <row r="3196">
          <cell r="H3196" t="str">
            <v>[550.5093, 258.2416, 240.2284]</v>
          </cell>
          <cell r="I3196" t="str">
            <v>[44.0625, 26.0625, 22.1607]</v>
          </cell>
          <cell r="J3196" t="str">
            <v>['Cer(t35:0)(2OH)-2H2O', 't15:0+2OH', 't15:0+OH']</v>
          </cell>
          <cell r="K3196">
            <v>92.285699999999991</v>
          </cell>
          <cell r="L3196">
            <v>34.200000000000003</v>
          </cell>
          <cell r="M3196">
            <v>0.48</v>
          </cell>
          <cell r="O3196">
            <v>3</v>
          </cell>
        </row>
        <row r="3197">
          <cell r="H3197" t="str">
            <v>[310.3099, 540.5121, 328.3262, 576.5358, 558.5271]</v>
          </cell>
          <cell r="I3197" t="str">
            <v>[1987.3081, 394.2489, 188.125, 138.2457, 21.875]</v>
          </cell>
          <cell r="J3197" t="str">
            <v>['t20:0+OH', 'Cer(t37:2)-3H2O', 't20:0+2OH', 'Cer(t37:2)-1H2O', 'Cer(t37:2)-2H2O']</v>
          </cell>
          <cell r="K3197">
            <v>2729.8027000000002</v>
          </cell>
          <cell r="L3197">
            <v>62</v>
          </cell>
          <cell r="M3197">
            <v>1</v>
          </cell>
          <cell r="O3197">
            <v>3</v>
          </cell>
        </row>
        <row r="3198">
          <cell r="H3198" t="str">
            <v>[312.2897, 540.5121, 294.2806, 576.5358, 558.5271]</v>
          </cell>
          <cell r="I3198" t="str">
            <v>[1869.1934, 394.2489, 296.7285, 138.2457, 21.875]</v>
          </cell>
          <cell r="J3198" t="str">
            <v>['t19:1+2OH', 'Cer(t37:2)-3H2O', 't19:1+OH', 'Cer(t37:2)-1H2O', 'Cer(t37:2)-2H2O']</v>
          </cell>
          <cell r="K3198">
            <v>2720.2914999999998</v>
          </cell>
          <cell r="L3198">
            <v>55.8</v>
          </cell>
          <cell r="M3198">
            <v>1</v>
          </cell>
          <cell r="O3198">
            <v>3</v>
          </cell>
        </row>
        <row r="3199">
          <cell r="H3199" t="str">
            <v>[310.3099, 328.3262, 576.5358, 558.5271]</v>
          </cell>
          <cell r="I3199" t="str">
            <v>[1987.3081, 188.125, 138.2457, 21.875]</v>
          </cell>
          <cell r="J3199" t="str">
            <v>['d20:1+OH', 'd20:1+2OH', 'Cer(d37:2)(2OH)-1H2O', 'Cer(d37:2)(2OH)-2H2O']</v>
          </cell>
          <cell r="K3199">
            <v>2335.5538000000001</v>
          </cell>
          <cell r="L3199">
            <v>53.6</v>
          </cell>
          <cell r="M3199">
            <v>0.86</v>
          </cell>
          <cell r="O3199">
            <v>3</v>
          </cell>
        </row>
        <row r="3200">
          <cell r="H3200" t="str">
            <v>[310.3103, 560.5304, 578.5559, 346.3254, 328.3216]</v>
          </cell>
          <cell r="I3200" t="str">
            <v>[936.0089, 65.025, 46.25, 26.3333, 22.375]</v>
          </cell>
          <cell r="J3200" t="str">
            <v>['t20:0+OH', 'Cer(t37:1)-2H2O', 'Cer(t37:1)-1H2O', 't20:0+3OH', 't20:0+2OH']</v>
          </cell>
          <cell r="K3200">
            <v>1095.9921999999999</v>
          </cell>
          <cell r="L3200">
            <v>62</v>
          </cell>
          <cell r="M3200">
            <v>1</v>
          </cell>
          <cell r="O3200">
            <v>3</v>
          </cell>
        </row>
        <row r="3201">
          <cell r="H3201" t="str">
            <v>[310.3103, 560.5304, 578.5559, 328.3216]</v>
          </cell>
          <cell r="I3201" t="str">
            <v>[936.0089, 65.025, 46.25, 22.375]</v>
          </cell>
          <cell r="J3201" t="str">
            <v>['d20:1+OH', 'Cer(d37:1)(2OH)-2H2O', 'Cer(d37:1)(2OH)-1H2O', 'd20:1+2OH']</v>
          </cell>
          <cell r="K3201">
            <v>1069.6588999999999</v>
          </cell>
          <cell r="L3201">
            <v>60.3</v>
          </cell>
          <cell r="M3201">
            <v>0.98</v>
          </cell>
          <cell r="O3201">
            <v>3</v>
          </cell>
        </row>
        <row r="3202">
          <cell r="H3202" t="str">
            <v>[208.2059, 226.215, 560.5304, 578.5559]</v>
          </cell>
          <cell r="I3202" t="str">
            <v>[770.2224, 66.5625, 65.025, 46.25]</v>
          </cell>
          <cell r="J3202" t="str">
            <v>['d14:1', 'd14:1+OH', 'Cer(d37:1)(2OH)-2H2O', 'Cer(d37:1)(2OH)-1H2O']</v>
          </cell>
          <cell r="K3202">
            <v>948.05989999999997</v>
          </cell>
          <cell r="L3202">
            <v>53.6</v>
          </cell>
          <cell r="M3202">
            <v>0.87</v>
          </cell>
          <cell r="O3202">
            <v>3</v>
          </cell>
        </row>
        <row r="3203">
          <cell r="H3203" t="str">
            <v>[594.5018, 296.2576, 278.2462, 314.2753, 260.2355, 576.4871]</v>
          </cell>
          <cell r="I3203" t="str">
            <v>[295.1475, 245.2801, 167.7788, 103.1429, 25.875, 25.0833]</v>
          </cell>
          <cell r="J3203" t="str">
            <v>['Cer(t36:2)(dOH)-1H2O', 't18:2+2OH', 't18:2+OH', 't18:2+3OH', 't18:2', 'Cer(t36:2)(dOH)-2H2O']</v>
          </cell>
          <cell r="K3203">
            <v>862.30760000000009</v>
          </cell>
          <cell r="L3203">
            <v>67.5</v>
          </cell>
          <cell r="M3203">
            <v>0.79</v>
          </cell>
          <cell r="O3203">
            <v>3</v>
          </cell>
        </row>
        <row r="3204">
          <cell r="H3204" t="str">
            <v>[298.2716, 594.5018, 262.255, 280.2631, 576.4871]</v>
          </cell>
          <cell r="I3204" t="str">
            <v>[354.7202, 295.1475, 287.2083, 127.1607, 25.0833]</v>
          </cell>
          <cell r="J3204" t="str">
            <v>['t18:1+2OH', 'Cer(t36:2)(dOH)-1H2O', 't18:1', 't18:1+OH', 'Cer(t36:2)(dOH)-2H2O']</v>
          </cell>
          <cell r="K3204">
            <v>1089.32</v>
          </cell>
          <cell r="L3204">
            <v>62</v>
          </cell>
          <cell r="M3204">
            <v>1</v>
          </cell>
          <cell r="O3204">
            <v>3</v>
          </cell>
        </row>
        <row r="3205">
          <cell r="H3205" t="str">
            <v>[594.5018, 206.1911, 242.2086, 260.2223, 576.4871]</v>
          </cell>
          <cell r="I3205" t="str">
            <v>[295.1475, 263.9423, 124.875, 41.625, 25.0833]</v>
          </cell>
          <cell r="J3205" t="str">
            <v>['Cer(t36:2)(dOH)-1H2O', 't14:1', 't14:1+2OH', 't14:1+3OH', 'Cer(t36:2)(dOH)-2H2O']</v>
          </cell>
          <cell r="K3205">
            <v>750.67309999999998</v>
          </cell>
          <cell r="L3205">
            <v>49.6</v>
          </cell>
          <cell r="M3205">
            <v>0.69</v>
          </cell>
          <cell r="O3205">
            <v>3</v>
          </cell>
        </row>
        <row r="3206">
          <cell r="H3206" t="str">
            <v>[210.2221, 246.2395, 596.5572]</v>
          </cell>
          <cell r="I3206" t="str">
            <v>[162.75, 86.2893, 49.4444]</v>
          </cell>
          <cell r="J3206" t="str">
            <v>['d14:0', 'd14:0+2OH', 'Cer(d37:0)(dOH)-1H2O']</v>
          </cell>
          <cell r="K3206">
            <v>298.4837</v>
          </cell>
          <cell r="L3206">
            <v>50</v>
          </cell>
          <cell r="M3206">
            <v>1</v>
          </cell>
          <cell r="O3206">
            <v>3</v>
          </cell>
        </row>
        <row r="3207">
          <cell r="H3207" t="str">
            <v>[336.3582, 354.3739, 596.5572]</v>
          </cell>
          <cell r="I3207" t="str">
            <v>[74.5956, 52.05, 49.4444]</v>
          </cell>
          <cell r="J3207" t="str">
            <v>['d23:0', 'd23:0+OH', 'Cer(d37:0)(dOH)-1H2O']</v>
          </cell>
          <cell r="K3207">
            <v>176.09</v>
          </cell>
          <cell r="L3207">
            <v>45</v>
          </cell>
          <cell r="M3207">
            <v>0.59</v>
          </cell>
          <cell r="O3207">
            <v>3</v>
          </cell>
        </row>
        <row r="3208">
          <cell r="H3208" t="str">
            <v>[596.5572, 282.2794, 264.2674, 318.2946]</v>
          </cell>
          <cell r="I3208" t="str">
            <v>[49.4444, 49.025, 41.7824, 32.0833]</v>
          </cell>
          <cell r="J3208" t="str">
            <v>['Cer(t37:0)(2OH)-1H2O', 't18:0+OH', 't18:0', 't18:0+3OH']</v>
          </cell>
          <cell r="K3208">
            <v>172.33510000000001</v>
          </cell>
          <cell r="L3208">
            <v>40</v>
          </cell>
          <cell r="M3208">
            <v>0.57999999999999996</v>
          </cell>
          <cell r="O3208">
            <v>3</v>
          </cell>
        </row>
        <row r="3209">
          <cell r="H3209" t="str">
            <v>[262.2532, 298.2743, 598.5455, 280.263]</v>
          </cell>
          <cell r="I3209" t="str">
            <v>[253.2196, 130.5956, 114.75, 105.625]</v>
          </cell>
          <cell r="J3209" t="str">
            <v>['d18:2', 'd18:2+2OH', 'Cer(d40:4)-1H2O', 'd18:2+OH']</v>
          </cell>
          <cell r="K3209">
            <v>604.1902</v>
          </cell>
          <cell r="L3209">
            <v>53.6</v>
          </cell>
          <cell r="M3209">
            <v>0.24</v>
          </cell>
          <cell r="O3209">
            <v>3</v>
          </cell>
        </row>
        <row r="3210">
          <cell r="H3210" t="str">
            <v>[234.2201, 252.2329, 598.5455]</v>
          </cell>
          <cell r="I3210" t="str">
            <v>[2164.134, 227.4205, 114.75]</v>
          </cell>
          <cell r="J3210" t="str">
            <v>['d16:2', 'd16:2+OH', 'Cer(d40:4)-1H2O']</v>
          </cell>
          <cell r="K3210">
            <v>2506.3045000000002</v>
          </cell>
          <cell r="L3210">
            <v>50</v>
          </cell>
          <cell r="M3210">
            <v>1</v>
          </cell>
          <cell r="O3210">
            <v>3</v>
          </cell>
        </row>
        <row r="3211">
          <cell r="H3211" t="str">
            <v>[384.381, 366.3686, 598.5455]</v>
          </cell>
          <cell r="I3211" t="str">
            <v>[578.0223, 118.0357, 114.75]</v>
          </cell>
          <cell r="J3211" t="str">
            <v>['d24:1+2OH', 'd24:1+OH', 'Cer(d40:4)-1H2O']</v>
          </cell>
          <cell r="K3211">
            <v>810.80799999999999</v>
          </cell>
          <cell r="L3211">
            <v>45</v>
          </cell>
          <cell r="M3211">
            <v>0.32</v>
          </cell>
          <cell r="O3211">
            <v>3</v>
          </cell>
        </row>
        <row r="3212">
          <cell r="H3212" t="str">
            <v>[634.4515, 598.4409, 616.4519, 206.1934, 580.4113, 242.2088]</v>
          </cell>
          <cell r="I3212" t="str">
            <v>[15027.8369, 256.4528, 231.7961, 95.1023, 59.7788, 42.75]</v>
          </cell>
          <cell r="J3212" t="str">
            <v>['HexCer(t27:1)(OH)', 'HexCer(t27:1)(OH)-2H2O', 'HexCer(t27:1)(OH)-1H2O', 't14:1', 'HexCer(t27:1)(OH)-3H2O', 't14:1+2OH']</v>
          </cell>
          <cell r="K3212">
            <v>15713.716899999999</v>
          </cell>
          <cell r="L3212">
            <v>49.500000000000007</v>
          </cell>
          <cell r="M3212">
            <v>1</v>
          </cell>
          <cell r="O3212">
            <v>3</v>
          </cell>
        </row>
        <row r="3213">
          <cell r="H3213" t="str">
            <v>[634.4515, 598.4409, 616.4519, 274.2382, 580.4113]</v>
          </cell>
          <cell r="I3213" t="str">
            <v>[15027.8369, 256.4528, 231.7961, 146.605, 59.7788]</v>
          </cell>
          <cell r="J3213" t="str">
            <v>['HexCer(t27:1)(OH)', 'HexCer(t27:1)(OH)-2H2O', 'HexCer(t27:1)(OH)-1H2O', 't15:1+3OH', 'HexCer(t27:1)(OH)-3H2O']</v>
          </cell>
          <cell r="K3213">
            <v>15722.4696</v>
          </cell>
          <cell r="L3213">
            <v>45</v>
          </cell>
          <cell r="M3213">
            <v>1</v>
          </cell>
          <cell r="O3213">
            <v>3</v>
          </cell>
        </row>
        <row r="3214">
          <cell r="H3214" t="str">
            <v>[634.4515, 598.4409, 616.4519, 290.265, 580.4113]</v>
          </cell>
          <cell r="I3214" t="str">
            <v>[15027.8369, 256.4528, 231.7961, 93.1006, 59.7788]</v>
          </cell>
          <cell r="J3214" t="str">
            <v>['HexCer(t27:1)(OH)', 'HexCer(t27:1)(OH)-2H2O', 'HexCer(t27:1)(OH)-1H2O', 't16:0+3OH', 'HexCer(t27:1)(OH)-3H2O']</v>
          </cell>
          <cell r="K3214">
            <v>15668.965200000001</v>
          </cell>
          <cell r="L3214">
            <v>36</v>
          </cell>
          <cell r="M3214">
            <v>1</v>
          </cell>
          <cell r="O3214">
            <v>3</v>
          </cell>
        </row>
        <row r="3215">
          <cell r="H3215" t="str">
            <v>[262.2505, 298.2756, 622.5478, 280.2608, 586.5173]</v>
          </cell>
          <cell r="I3215" t="str">
            <v>[425.9466, 256.0096, 165.025, 156.4321, 28.125]</v>
          </cell>
          <cell r="J3215" t="str">
            <v>['t18:1', 't18:1+2OH', 'Cer(t38:2)(dOH)-1H2O', 't18:1+OH', 'Cer(t38:2)(dOH)-3H2O']</v>
          </cell>
          <cell r="K3215">
            <v>1031.5382999999999</v>
          </cell>
          <cell r="L3215">
            <v>62</v>
          </cell>
          <cell r="M3215">
            <v>1</v>
          </cell>
          <cell r="O3215">
            <v>3</v>
          </cell>
        </row>
        <row r="3216">
          <cell r="H3216" t="str">
            <v>[246.224, 300.2581, 622.5478, 264.2297, 586.5173]</v>
          </cell>
          <cell r="I3216" t="str">
            <v>[275.1415, 201.0417, 165.025, 151.125, 28.125]</v>
          </cell>
          <cell r="J3216" t="str">
            <v>['t17:2', 't17:2+3OH', 'Cer(t38:2)(dOH)-1H2O', 't17:2+OH', 'Cer(t38:2)(dOH)-3H2O']</v>
          </cell>
          <cell r="K3216">
            <v>820.45820000000003</v>
          </cell>
          <cell r="L3216">
            <v>55.8</v>
          </cell>
          <cell r="M3216">
            <v>0.8</v>
          </cell>
          <cell r="O3216">
            <v>3</v>
          </cell>
        </row>
        <row r="3217">
          <cell r="H3217" t="str">
            <v>[308.2977, 622.5478, 344.3207, 326.3108, 586.5173]</v>
          </cell>
          <cell r="I3217" t="str">
            <v>[213.625, 165.025, 61.6667, 41.0, 28.125]</v>
          </cell>
          <cell r="J3217" t="str">
            <v>['t20:1+OH', 'Cer(t38:2)(dOH)-1H2O', 't20:1+3OH', 't20:1+2OH', 'Cer(t38:2)(dOH)-3H2O']</v>
          </cell>
          <cell r="K3217">
            <v>509.44170000000003</v>
          </cell>
          <cell r="L3217">
            <v>49.6</v>
          </cell>
          <cell r="M3217">
            <v>0.49</v>
          </cell>
          <cell r="O3217">
            <v>3</v>
          </cell>
        </row>
        <row r="3218">
          <cell r="H3218" t="str">
            <v>[308.2925, 326.3051, 604.5389]</v>
          </cell>
          <cell r="I3218" t="str">
            <v>[1230.5842, 428.298, 34.2802]</v>
          </cell>
          <cell r="J3218" t="str">
            <v>['d20:2+OH', 'd20:2+2OH', 'Cer(d42:6)-2H2O']</v>
          </cell>
          <cell r="K3218">
            <v>1693.1623999999999</v>
          </cell>
          <cell r="L3218">
            <v>50</v>
          </cell>
          <cell r="M3218">
            <v>1</v>
          </cell>
          <cell r="O3218">
            <v>3</v>
          </cell>
        </row>
        <row r="3219">
          <cell r="H3219" t="str">
            <v>[246.2265, 264.2348, 604.5389]</v>
          </cell>
          <cell r="I3219" t="str">
            <v>[310.2, 80.1607, 34.2802]</v>
          </cell>
          <cell r="J3219" t="str">
            <v>['d17:3', 'd17:3+OH', 'Cer(d42:6)-2H2O']</v>
          </cell>
          <cell r="K3219">
            <v>424.64089999999999</v>
          </cell>
          <cell r="L3219">
            <v>45</v>
          </cell>
          <cell r="M3219">
            <v>0.25</v>
          </cell>
          <cell r="O3219">
            <v>3</v>
          </cell>
        </row>
        <row r="3220">
          <cell r="H3220" t="str">
            <v>[274.2507, 310.2717, 604.5389]</v>
          </cell>
          <cell r="I3220" t="str">
            <v>[159.875, 157.4803, 34.2802]</v>
          </cell>
          <cell r="J3220" t="str">
            <v>['d19:3', 'd19:3+2OH', 'Cer(d42:6)-2H2O']</v>
          </cell>
          <cell r="K3220">
            <v>351.63549999999998</v>
          </cell>
          <cell r="L3220">
            <v>40</v>
          </cell>
          <cell r="M3220">
            <v>0.21</v>
          </cell>
          <cell r="O3220">
            <v>3</v>
          </cell>
        </row>
        <row r="3221">
          <cell r="H3221" t="str">
            <v>[644.5115, 608.4949, 256.2657, 626.5019, 274.2688]</v>
          </cell>
          <cell r="I3221" t="str">
            <v>[1709.9, 537.9825, 323.6815, 103.7733, 41.1488]</v>
          </cell>
          <cell r="J3221" t="str">
            <v>['HexCer(d30:1)', 'HexCer(d30:1)-2H2O', 'd16:0+OH', 'HexCer(d30:1)-1H2O', 'd16:0+2OH']</v>
          </cell>
          <cell r="K3221">
            <v>2716.4861000000001</v>
          </cell>
          <cell r="L3221">
            <v>56.000000000000007</v>
          </cell>
          <cell r="M3221">
            <v>1</v>
          </cell>
          <cell r="O3221">
            <v>3</v>
          </cell>
        </row>
        <row r="3222">
          <cell r="H3222" t="str">
            <v>[644.5115, 608.4949, 626.5019, 268.2586, 250.2542]</v>
          </cell>
          <cell r="I3222" t="str">
            <v>[1709.9, 537.9825, 103.7733, 50.0139, 47.2]</v>
          </cell>
          <cell r="J3222" t="str">
            <v>['HexCer(d30:1)', 'HexCer(d30:1)-2H2O', 'HexCer(d30:1)-1H2O', 'd17:1+OH', 'd17:1']</v>
          </cell>
          <cell r="K3222">
            <v>2448.8697000000002</v>
          </cell>
          <cell r="L3222">
            <v>44.8</v>
          </cell>
          <cell r="M3222">
            <v>0.9</v>
          </cell>
          <cell r="O3222">
            <v>3</v>
          </cell>
        </row>
        <row r="3223">
          <cell r="H3223" t="str">
            <v>[644.5115, 608.4949, 222.2207, 626.5019]</v>
          </cell>
          <cell r="I3223" t="str">
            <v>[1709.9, 537.9825, 271.3289, 103.7733]</v>
          </cell>
          <cell r="J3223" t="str">
            <v>['HexCer(d30:1)', 'HexCer(d30:1)-2H2O', 'd15:1', 'HexCer(d30:1)-1H2O']</v>
          </cell>
          <cell r="K3223">
            <v>2622.9847</v>
          </cell>
          <cell r="L3223">
            <v>39.6</v>
          </cell>
          <cell r="M3223">
            <v>0.97</v>
          </cell>
          <cell r="O3223">
            <v>3</v>
          </cell>
        </row>
        <row r="3224">
          <cell r="H3224" t="str">
            <v>[620.4889, 656.511, 638.4959, 300.2932, 264.2679]</v>
          </cell>
          <cell r="I3224" t="str">
            <v>[985.1192, 967.3585, 434.1112, 294.7285, 198.9649]</v>
          </cell>
          <cell r="J3224" t="str">
            <v>['HexCer(d31:2)-2H2O', 'HexCer(d31:2)', 'HexCer(d31:2)-1H2O', 'd18:1+2OH', 'd18:1']</v>
          </cell>
          <cell r="K3224">
            <v>2880.2822999999999</v>
          </cell>
          <cell r="L3224">
            <v>56.000000000000007</v>
          </cell>
          <cell r="M3224">
            <v>1</v>
          </cell>
          <cell r="O3224">
            <v>3</v>
          </cell>
        </row>
        <row r="3225">
          <cell r="H3225" t="str">
            <v>[620.4889, 656.511, 638.4959, 226.2138, 244.2247]</v>
          </cell>
          <cell r="I3225" t="str">
            <v>[985.1192, 967.3585, 434.1112, 263.25, 127.0]</v>
          </cell>
          <cell r="J3225" t="str">
            <v>['HexCer(d31:2)-2H2O', 'HexCer(d31:2)', 'HexCer(d31:2)-1H2O', 'd14:1+OH', 'd14:1+2OH']</v>
          </cell>
          <cell r="K3225">
            <v>2776.8389000000002</v>
          </cell>
          <cell r="L3225">
            <v>50.400000000000013</v>
          </cell>
          <cell r="M3225">
            <v>0.96</v>
          </cell>
          <cell r="O3225">
            <v>3</v>
          </cell>
        </row>
        <row r="3226">
          <cell r="H3226" t="str">
            <v>[620.4889, 656.511, 638.4959, 310.3073, 328.3234]</v>
          </cell>
          <cell r="I3226" t="str">
            <v>[985.1192, 967.3585, 434.1112, 176.2321, 22.0]</v>
          </cell>
          <cell r="J3226" t="str">
            <v>['HexCer(d31:2)-2H2O', 'HexCer(d31:2)', 'HexCer(d31:2)-1H2O', 'd20:1+OH', 'd20:1+2OH']</v>
          </cell>
          <cell r="K3226">
            <v>2584.8209999999999</v>
          </cell>
          <cell r="L3226">
            <v>44.8</v>
          </cell>
          <cell r="M3226">
            <v>0.9</v>
          </cell>
          <cell r="O3226">
            <v>3</v>
          </cell>
        </row>
        <row r="3227">
          <cell r="H3227" t="str">
            <v>[674.5488, 656.5531, 256.2644, 238.2495, 274.2708]</v>
          </cell>
          <cell r="I3227" t="str">
            <v>[572.1601, 374.692, 150.0865, 119.125, 90.5568]</v>
          </cell>
          <cell r="J3227" t="str">
            <v>['HexCer(d32:0)', 'HexCer(d32:0)-1H2O', 'd16:0+OH', 'd16:0', 'd16:0+2OH']</v>
          </cell>
          <cell r="K3227">
            <v>1306.6204</v>
          </cell>
          <cell r="L3227">
            <v>56.000000000000007</v>
          </cell>
          <cell r="M3227">
            <v>1</v>
          </cell>
          <cell r="O3227">
            <v>3</v>
          </cell>
        </row>
        <row r="3228">
          <cell r="H3228" t="str">
            <v>[664.6232, 262.2521, 280.2629, 646.6124, 298.2733, 628.6019, 316.2836]</v>
          </cell>
          <cell r="I3228" t="str">
            <v>[76969.4922, 38817.3828, 29055.5312, 15613.1562, 14685.8945, 4014.7058, 1262.2203]</v>
          </cell>
          <cell r="J3228" t="str">
            <v>['Cer(t42:1)(2OH)-1H2O', 't18:1', 't18:1+OH', 'Cer(t42:1)(2OH)-2H2O', 't18:1+2OH', 'Cer(t42:1)(2OH)-3H2O', 't18:1+3OH']</v>
          </cell>
          <cell r="K3228">
            <v>180418.383</v>
          </cell>
          <cell r="L3228">
            <v>88</v>
          </cell>
          <cell r="M3228">
            <v>1</v>
          </cell>
          <cell r="O3228">
            <v>3</v>
          </cell>
        </row>
        <row r="3229">
          <cell r="H3229" t="str">
            <v>[664.6232, 646.6124, 384.3822, 628.6019, 366.3698, 348.3598]</v>
          </cell>
          <cell r="I3229" t="str">
            <v>[76969.4922, 15613.1562, 7453.8472, 4014.7058, 763.5148, 264.6429]</v>
          </cell>
          <cell r="J3229" t="str">
            <v>['Cer(t42:1)(2OH)-1H2O', 'Cer(t42:1)(2OH)-2H2O', 't24:0+2OH', 'Cer(t42:1)(2OH)-3H2O', 't24:0+OH', 't24:0']</v>
          </cell>
          <cell r="K3229">
            <v>105079.3591</v>
          </cell>
          <cell r="L3229">
            <v>67.5</v>
          </cell>
          <cell r="M3229">
            <v>0.57999999999999996</v>
          </cell>
          <cell r="O3229">
            <v>3</v>
          </cell>
        </row>
        <row r="3230">
          <cell r="H3230" t="str">
            <v>[664.6232, 646.6124, 384.3822, 366.3698, 348.3598]</v>
          </cell>
          <cell r="I3230" t="str">
            <v>[76969.4922, 15613.1562, 7453.8472, 763.5148, 264.6429]</v>
          </cell>
          <cell r="J3230" t="str">
            <v>['Cer(d42:1)(dOH)-1H2O', 'Cer(d42:1)(dOH)-2H2O', 'd24:1+2OH', 'd24:1+OH', 'd24:1']</v>
          </cell>
          <cell r="K3230">
            <v>101064.65330000001</v>
          </cell>
          <cell r="L3230">
            <v>58.099999999999987</v>
          </cell>
          <cell r="M3230">
            <v>0.56000000000000005</v>
          </cell>
          <cell r="O3230">
            <v>3</v>
          </cell>
        </row>
        <row r="3231">
          <cell r="H3231" t="str">
            <v>[262.2524, 694.5241, 514.4607, 532.471, 280.2628, 676.5117, 298.2742, 658.5126]</v>
          </cell>
          <cell r="I3231" t="str">
            <v>[115076.5078, 78549.0625, 78377.4297, 16810.3086, 13030.4375, 3091.5918, 219.0667, 56.0833]</v>
          </cell>
          <cell r="J3231" t="str">
            <v>['d18:2', 'HexCer(d34:4)', 'HexCer(d34:4)-Hex-H2O', 'HexCer(d34:4)-Hex', 'd18:2+OH', 'HexCer(d34:4)-1H2O', 'd18:2+2OH', 'HexCer(d34:4)-2H2O']</v>
          </cell>
          <cell r="K3231">
            <v>305210.48790000001</v>
          </cell>
          <cell r="L3231">
            <v>89</v>
          </cell>
          <cell r="M3231">
            <v>1</v>
          </cell>
          <cell r="O3231">
            <v>3</v>
          </cell>
        </row>
        <row r="3232">
          <cell r="H3232" t="str">
            <v>[694.5241, 514.4607, 252.2316, 532.471, 676.5117, 270.2416, 234.2199, 658.5126]</v>
          </cell>
          <cell r="I3232" t="str">
            <v>[78549.0625, 78377.4297, 35900.207, 16810.3086, 3091.5918, 1293.6794, 1055.2388, 56.0833]</v>
          </cell>
          <cell r="J3232" t="str">
            <v>['HexCer(d34:4)', 'HexCer(d34:4)-Hex-H2O', 'd16:2+OH', 'HexCer(d34:4)-Hex', 'HexCer(d34:4)-1H2O', 'd16:2+2OH', 'd16:2', 'HexCer(d34:4)-2H2O']</v>
          </cell>
          <cell r="K3232">
            <v>215133.60109999991</v>
          </cell>
          <cell r="L3232">
            <v>80.099999999999994</v>
          </cell>
          <cell r="M3232">
            <v>0.7</v>
          </cell>
          <cell r="O3232">
            <v>3</v>
          </cell>
        </row>
        <row r="3233">
          <cell r="H3233" t="str">
            <v>[694.5241, 514.4607, 532.471, 250.253, 676.5117, 286.2756, 658.5126]</v>
          </cell>
          <cell r="I3233" t="str">
            <v>[78549.0625, 78377.4297, 16810.3086, 6536.4658, 3091.5918, 101.843, 56.0833]</v>
          </cell>
          <cell r="J3233" t="str">
            <v>['HexCer(d34:4)', 'HexCer(d34:4)-Hex-H2O', 'HexCer(d34:4)-Hex', 'd17:1', 'HexCer(d34:4)-1H2O', 'd17:1+2OH', 'HexCer(d34:4)-2H2O']</v>
          </cell>
          <cell r="K3233">
            <v>183522.78469999999</v>
          </cell>
          <cell r="L3233">
            <v>62.400000000000013</v>
          </cell>
          <cell r="M3233">
            <v>0.6</v>
          </cell>
          <cell r="O3233">
            <v>3</v>
          </cell>
        </row>
        <row r="3234">
          <cell r="H3234" t="str">
            <v>[348.2867, 330.2799, 366.2993, 312.2658, 676.5677]</v>
          </cell>
          <cell r="I3234" t="str">
            <v>[2996.9773, 2812.375, 2727.4858, 564.9479, 364.9019]</v>
          </cell>
          <cell r="J3234" t="str">
            <v>['t22:4+2OH', 't22:4+OH', 't22:4+3OH', 't22:4', 'Cer(t45:8)-1H2O']</v>
          </cell>
          <cell r="K3234">
            <v>9466.6879000000008</v>
          </cell>
          <cell r="L3234">
            <v>62</v>
          </cell>
          <cell r="M3234">
            <v>1</v>
          </cell>
          <cell r="O3234">
            <v>3</v>
          </cell>
        </row>
        <row r="3235">
          <cell r="H3235" t="str">
            <v>[300.2672, 318.2782, 336.2878, 676.5677]</v>
          </cell>
          <cell r="I3235" t="str">
            <v>[4359.3223, 1851.7576, 419.4419, 364.9019]</v>
          </cell>
          <cell r="J3235" t="str">
            <v>['d21:4', 'd21:4+OH', 'd21:4+2OH', 'Cer(d45:8)(2OH)-1H2O']</v>
          </cell>
          <cell r="K3235">
            <v>6995.4236999999994</v>
          </cell>
          <cell r="L3235">
            <v>60.3</v>
          </cell>
          <cell r="M3235">
            <v>0.74</v>
          </cell>
          <cell r="O3235">
            <v>3</v>
          </cell>
        </row>
        <row r="3236">
          <cell r="H3236" t="str">
            <v>[290.2461, 308.2602, 272.2345, 676.5677]</v>
          </cell>
          <cell r="I3236" t="str">
            <v>[3824.4236, 1185.121, 577.8644, 364.9019]</v>
          </cell>
          <cell r="J3236" t="str">
            <v>['d19:4+OH', 'd19:4+2OH', 'd19:4', 'Cer(d45:8)(2OH)-1H2O']</v>
          </cell>
          <cell r="K3236">
            <v>5952.3109000000004</v>
          </cell>
          <cell r="L3236">
            <v>53.6</v>
          </cell>
          <cell r="M3236">
            <v>0.63</v>
          </cell>
          <cell r="O3236">
            <v>3</v>
          </cell>
        </row>
        <row r="3237">
          <cell r="H3237" t="str">
            <v>[688.6144, 300.287, 264.2651, 282.276, 652.6, 318.2969]</v>
          </cell>
          <cell r="I3237" t="str">
            <v>[1050.0796, 341.625, 224.0074, 174.625, 74.7788, 47.75]</v>
          </cell>
          <cell r="J3237" t="str">
            <v>['Cer(t44:3)(2OH)-1H2O', 't18:0+2OH', 't18:0', 't18:0+OH', 'Cer(t44:3)(2OH)-3H2O', 't18:0+3OH']</v>
          </cell>
          <cell r="K3237">
            <v>1912.8658</v>
          </cell>
          <cell r="L3237">
            <v>67.5</v>
          </cell>
          <cell r="M3237">
            <v>0.67</v>
          </cell>
          <cell r="O3237">
            <v>3</v>
          </cell>
        </row>
        <row r="3238">
          <cell r="H3238" t="str">
            <v>[340.2822, 688.6144, 322.2742, 652.6, 286.2517]</v>
          </cell>
          <cell r="I3238" t="str">
            <v>[1428.5085, 1050.0796, 276.7285, 74.7788, 25.875]</v>
          </cell>
          <cell r="J3238" t="str">
            <v>['t20:3+3OH', 'Cer(t44:3)(2OH)-1H2O', 't20:3+2OH', 'Cer(t44:3)(2OH)-3H2O', 't20:3']</v>
          </cell>
          <cell r="K3238">
            <v>2855.9704000000002</v>
          </cell>
          <cell r="L3238">
            <v>62</v>
          </cell>
          <cell r="M3238">
            <v>1</v>
          </cell>
          <cell r="O3238">
            <v>3</v>
          </cell>
        </row>
        <row r="3239">
          <cell r="H3239" t="str">
            <v>[688.6144, 262.2495, 280.2684, 298.2736, 652.6]</v>
          </cell>
          <cell r="I3239" t="str">
            <v>[1050.0796, 350.6622, 187.1359, 182.5, 74.7788]</v>
          </cell>
          <cell r="J3239" t="str">
            <v>['Cer(t44:3)(2OH)-1H2O', 't18:1', 't18:1+OH', 't18:1+2OH', 'Cer(t44:3)(2OH)-3H2O']</v>
          </cell>
          <cell r="K3239">
            <v>1845.1565000000001</v>
          </cell>
          <cell r="L3239">
            <v>49.6</v>
          </cell>
          <cell r="M3239">
            <v>0.65</v>
          </cell>
          <cell r="O3239">
            <v>3</v>
          </cell>
        </row>
        <row r="3240">
          <cell r="H3240" t="str">
            <v>[306.2471, 700.6232, 288.2291]</v>
          </cell>
          <cell r="I3240" t="str">
            <v>[506.4068, 136.0, 20.5]</v>
          </cell>
          <cell r="J3240" t="str">
            <v>['t19:4+2OH', 'Cer(t45:4)(2OH)-1H2O', 't19:4+OH']</v>
          </cell>
          <cell r="K3240">
            <v>662.90679999999998</v>
          </cell>
          <cell r="L3240">
            <v>38</v>
          </cell>
          <cell r="M3240">
            <v>1</v>
          </cell>
          <cell r="O3240">
            <v>3</v>
          </cell>
        </row>
        <row r="3241">
          <cell r="H3241" t="str">
            <v>[700.6232, 280.2611, 262.2552]</v>
          </cell>
          <cell r="I3241" t="str">
            <v>[136.0, 110.375, 42.3333]</v>
          </cell>
          <cell r="J3241" t="str">
            <v>['Cer(d45:4)(dOH)-1H2O', 'd18:2+OH', 'd18:2']</v>
          </cell>
          <cell r="K3241">
            <v>288.70830000000001</v>
          </cell>
          <cell r="L3241">
            <v>35</v>
          </cell>
          <cell r="M3241">
            <v>0.44</v>
          </cell>
          <cell r="O3241">
            <v>3</v>
          </cell>
        </row>
        <row r="3242">
          <cell r="H3242" t="str">
            <v>[248.1997, 700.6232, 284.2264]</v>
          </cell>
          <cell r="I3242" t="str">
            <v>[216.2802, 136.0, 20.0]</v>
          </cell>
          <cell r="J3242" t="str">
            <v>['t16:3+OH', 'Cer(t45:4)(2OH)-1H2O', 't16:3+3OH']</v>
          </cell>
          <cell r="K3242">
            <v>372.28019999999998</v>
          </cell>
          <cell r="L3242">
            <v>34.200000000000003</v>
          </cell>
          <cell r="M3242">
            <v>0.56000000000000005</v>
          </cell>
          <cell r="O3242">
            <v>3</v>
          </cell>
        </row>
        <row r="3243">
          <cell r="H3243" t="str">
            <v>[206.1898, 544.5077, 562.5181, 724.5697, 224.1999, 706.5557, 688.5381]</v>
          </cell>
          <cell r="I3243" t="str">
            <v>[112649.9844, 88218.4453, 12058.707, 9390.0566, 2134.4844, 447.625, 106.125]</v>
          </cell>
          <cell r="J3243" t="str">
            <v>['d14:2', 'HexCer(d36:3)-Hex-H2O', 'HexCer(d36:3)-Hex', 'HexCer(d36:3)', 'd14:2+OH', 'HexCer(d36:3)-1H2O', 'HexCer(d36:3)-2H2O']</v>
          </cell>
          <cell r="K3243">
            <v>225005.4277</v>
          </cell>
          <cell r="L3243">
            <v>78</v>
          </cell>
          <cell r="M3243">
            <v>1</v>
          </cell>
          <cell r="O3243">
            <v>3</v>
          </cell>
        </row>
        <row r="3244">
          <cell r="H3244" t="str">
            <v>[544.5077, 562.5181, 724.5697, 236.2366, 254.2458, 706.5557, 272.2597, 688.5381]</v>
          </cell>
          <cell r="I3244" t="str">
            <v>[88218.4453, 12058.707, 9390.0566, 7258.9575, 953.377, 447.625, 118.4904, 106.125]</v>
          </cell>
          <cell r="J3244" t="str">
            <v>['HexCer(d36:3)-Hex-H2O', 'HexCer(d36:3)-Hex', 'HexCer(d36:3)', 'd16:1', 'd16:1+OH', 'HexCer(d36:3)-1H2O', 'd16:1+2OH', 'HexCer(d36:3)-2H2O']</v>
          </cell>
          <cell r="K3244">
            <v>118551.7838</v>
          </cell>
          <cell r="L3244">
            <v>71.2</v>
          </cell>
          <cell r="M3244">
            <v>0.53</v>
          </cell>
          <cell r="O3244">
            <v>3</v>
          </cell>
        </row>
        <row r="3245">
          <cell r="H3245" t="str">
            <v>[544.5077, 234.2212, 562.5181, 724.5697, 252.2301, 706.5557, 688.5381]</v>
          </cell>
          <cell r="I3245" t="str">
            <v>[88218.4453, 47036.957, 12058.707, 9390.0566, 1351.3341, 447.625, 106.125]</v>
          </cell>
          <cell r="J3245" t="str">
            <v>['HexCer(d36:3)-Hex-H2O', 'd16:2', 'HexCer(d36:3)-Hex', 'HexCer(d36:3)', 'd16:2+OH', 'HexCer(d36:3)-1H2O', 'HexCer(d36:3)-2H2O']</v>
          </cell>
          <cell r="K3245">
            <v>158609.25</v>
          </cell>
          <cell r="L3245">
            <v>70.2</v>
          </cell>
          <cell r="M3245">
            <v>0.7</v>
          </cell>
          <cell r="O3245">
            <v>3</v>
          </cell>
        </row>
        <row r="3246">
          <cell r="H3246" t="str">
            <v>[548.5022, 710.5551, 272.2571, 566.5154, 254.2486, 728.5794, 692.5369, 236.2369]</v>
          </cell>
          <cell r="I3246" t="str">
            <v>[21531.6738, 14858.3232, 5726.4141, 885.36, 520.716, 436.0071, 289.8907, 95.6667]</v>
          </cell>
          <cell r="J3246" t="str">
            <v>['HexCer(d35:2)(OH)-Hex-H2O', 'HexCer(d35:2)(OH)-1H2O', 'd16:1+2OH', 'HexCer(d35:2)(OH)-Hex', 'd16:1+OH', 'HexCer(d35:2)(OH)', 'HexCer(d35:2)(OH)-2H2O', 'd16:1']</v>
          </cell>
          <cell r="K3246">
            <v>44344.051600000013</v>
          </cell>
          <cell r="L3246">
            <v>80.099999999999994</v>
          </cell>
          <cell r="M3246">
            <v>0.63</v>
          </cell>
          <cell r="O3246">
            <v>3</v>
          </cell>
        </row>
        <row r="3247">
          <cell r="H3247" t="str">
            <v>[276.268, 548.5022, 710.5551, 294.2789, 566.5154, 728.5794, 692.5369]</v>
          </cell>
          <cell r="I3247" t="str">
            <v>[29053.0078, 21531.6738, 14858.3232, 3040.9243, 885.36, 436.0071, 289.8907]</v>
          </cell>
          <cell r="J3247" t="str">
            <v>['d19:2', 'HexCer(d35:2)(OH)-Hex-H2O', 'HexCer(d35:2)(OH)-1H2O', 'd19:2+OH', 'HexCer(d35:2)(OH)-Hex', 'HexCer(d35:2)(OH)', 'HexCer(d35:2)(OH)-2H2O']</v>
          </cell>
          <cell r="K3247">
            <v>70095.186900000001</v>
          </cell>
          <cell r="L3247">
            <v>78</v>
          </cell>
          <cell r="M3247">
            <v>1</v>
          </cell>
          <cell r="O3247">
            <v>3</v>
          </cell>
        </row>
        <row r="3248">
          <cell r="H3248" t="str">
            <v>[548.5022, 710.5551, 272.2571, 566.5154, 254.2486, 728.5794, 692.5369, 236.2369]</v>
          </cell>
          <cell r="I3248" t="str">
            <v>[21531.6738, 14858.3232, 5726.4141, 885.36, 520.716, 436.0071, 289.8907, 95.6667]</v>
          </cell>
          <cell r="J3248" t="str">
            <v>['HexCer(t35:2)-Hex-H2O', 'HexCer(t35:2)-1H2O', 't16:0+2OH', 'HexCer(t35:2)-Hex', 't16:0+OH', 'HexCer(t35:2)', 'HexCer(t35:2)-2H2O', 't16:0']</v>
          </cell>
          <cell r="K3248">
            <v>44344.051600000013</v>
          </cell>
          <cell r="L3248">
            <v>65.7</v>
          </cell>
          <cell r="M3248">
            <v>0.63</v>
          </cell>
          <cell r="O3248">
            <v>3</v>
          </cell>
        </row>
        <row r="3249">
          <cell r="H3249" t="str">
            <v>[276.2676, 558.5233, 738.5856, 576.5346, 294.2775, 720.5731, 312.2889, 702.5584]</v>
          </cell>
          <cell r="I3249" t="str">
            <v>[38039.4922, 25411.4688, 25145.3652, 7489.8755, 4024.3298, 878.0164, 314.2596, 266.7143]</v>
          </cell>
          <cell r="J3249" t="str">
            <v>['d19:2', 'HexCer(d37:3)-Hex-H2O', 'HexCer(d37:3)', 'HexCer(d37:3)-Hex', 'd19:2+OH', 'HexCer(d37:3)-1H2O', 'd19:2+2OH', 'HexCer(d37:3)-2H2O']</v>
          </cell>
          <cell r="K3249">
            <v>101569.5218</v>
          </cell>
          <cell r="L3249">
            <v>89</v>
          </cell>
          <cell r="M3249">
            <v>1</v>
          </cell>
          <cell r="O3249">
            <v>3</v>
          </cell>
        </row>
        <row r="3250">
          <cell r="H3250" t="str">
            <v>[558.5233, 738.5856, 576.5346, 300.289, 264.2677, 720.5731, 282.28, 702.5584]</v>
          </cell>
          <cell r="I3250" t="str">
            <v>[25411.4688, 25145.3652, 7489.8755, 4807.0928, 881.287, 878.0164, 729.9561, 266.7143]</v>
          </cell>
          <cell r="J3250" t="str">
            <v>['HexCer(d37:3)-Hex-H2O', 'HexCer(d37:3)', 'HexCer(d37:3)-Hex', 'd18:1+2OH', 'd18:1', 'HexCer(d37:3)-1H2O', 'd18:1+OH', 'HexCer(d37:3)-2H2O']</v>
          </cell>
          <cell r="K3250">
            <v>65609.776100000003</v>
          </cell>
          <cell r="L3250">
            <v>71.2</v>
          </cell>
          <cell r="M3250">
            <v>0.65</v>
          </cell>
          <cell r="O3250">
            <v>3</v>
          </cell>
        </row>
        <row r="3251">
          <cell r="H3251" t="str">
            <v>[558.5233, 738.5856, 234.2213, 576.5346, 720.5731, 702.5584, 252.2324]</v>
          </cell>
          <cell r="I3251" t="str">
            <v>[25411.4688, 25145.3652, 9480.3232, 7489.8755, 878.0164, 266.7143, 219.218]</v>
          </cell>
          <cell r="J3251" t="str">
            <v>['HexCer(d37:3)-Hex-H2O', 'HexCer(d37:3)', 'd16:2', 'HexCer(d37:3)-Hex', 'HexCer(d37:3)-1H2O', 'HexCer(d37:3)-2H2O', 'd16:2+OH']</v>
          </cell>
          <cell r="K3251">
            <v>68890.98139999999</v>
          </cell>
          <cell r="L3251">
            <v>70.2</v>
          </cell>
          <cell r="M3251">
            <v>0.68</v>
          </cell>
          <cell r="O3251">
            <v>3</v>
          </cell>
        </row>
        <row r="3252">
          <cell r="H3252" t="str">
            <v>[748.5326, 748.5326, 730.5223, 730.5223, 586.4799, 586.4799, 568.4685, 568.4685, 712.5145, 712.5145, 278.2471, 296.2607, 260.2353]</v>
          </cell>
          <cell r="I3252" t="str">
            <v>[1249161.75, 1249161.75, 11323.6094, 11323.6094, 8568.21, 8568.21, 6143.0381, 6143.0381, 957.7779, 957.7779, 893.5674, 283.1875, 247.9415]</v>
          </cell>
          <cell r="J3252" t="str">
            <v>['HexCer(d37:6)(OH)', 'HexCer(d37:6)(OH)', 'HexCer(d37:6)(OH)-1H2O', 'HexCer(d37:6)(OH)-1H2O', 'HexCer(d37:6)(OH)-Hex', 'HexCer(d37:6)(OH)-Hex', 'HexCer(d37:6)(OH)-Hex-H2O', 'HexCer(d37:6)(OH)-Hex-H2O', 'HexCer(d37:6)(OH)-2H2O', 'HexCer(d37:6)(OH)-2H2O', 'd18:3+OH', 'd18:3+2OH', 'd18:3']</v>
          </cell>
          <cell r="K3252">
            <v>2553733.4671999998</v>
          </cell>
          <cell r="L3252">
            <v>144</v>
          </cell>
          <cell r="M3252">
            <v>1</v>
          </cell>
          <cell r="O3252">
            <v>3</v>
          </cell>
        </row>
        <row r="3253">
          <cell r="H3253" t="str">
            <v>[748.5326, 748.5326, 730.5223, 730.5223, 586.4799, 586.4799, 568.4685, 568.4685, 712.5145, 712.5145, 316.2628, 334.2745, 298.2555, 352.2903]</v>
          </cell>
          <cell r="I3253" t="str">
            <v>[1249161.75, 1249161.75, 11323.6094, 11323.6094, 8568.21, 8568.21, 6143.0381, 6143.0381, 957.7779, 957.7779, 306.3492, 304.4821, 55.2, 21.0]</v>
          </cell>
          <cell r="J3253" t="str">
            <v>['HexCer(t37:6)', 'HexCer(t37:6)', 'HexCer(t37:6)-1H2O', 'HexCer(t37:6)-1H2O', 'HexCer(t37:6)-Hex', 'HexCer(t37:6)-Hex', 'HexCer(t37:6)-Hex-H2O', 'HexCer(t37:6)-Hex-H2O', 'HexCer(t37:6)-2H2O', 'HexCer(t37:6)-2H2O', 't21:4+OH', 't21:4+2OH', 't21:4', 't21:4+3OH']</v>
          </cell>
          <cell r="K3253">
            <v>2552995.8021</v>
          </cell>
          <cell r="L3253">
            <v>114.3</v>
          </cell>
          <cell r="M3253">
            <v>1</v>
          </cell>
          <cell r="O3253">
            <v>3</v>
          </cell>
        </row>
        <row r="3254">
          <cell r="H3254" t="str">
            <v>[748.5326, 748.5326, 730.5223, 730.5223, 586.4799, 586.4799, 568.4685, 568.4685, 712.5145, 712.5145, 326.2656, 308.2594, 272.2383]</v>
          </cell>
          <cell r="I3254" t="str">
            <v>[1249161.75, 1249161.75, 11323.6094, 11323.6094, 8568.21, 8568.21, 6143.0381, 6143.0381, 957.7779, 957.7779, 425.564, 91.8, 74.25]</v>
          </cell>
          <cell r="J3254" t="str">
            <v>['HexCer(t37:6)', 'HexCer(t37:6)', 'HexCer(t37:6)-1H2O', 'HexCer(t37:6)-1H2O', 'HexCer(t37:6)-Hex', 'HexCer(t37:6)-Hex', 'HexCer(t37:6)-Hex-H2O', 'HexCer(t37:6)-Hex-H2O', 'HexCer(t37:6)-2H2O', 'HexCer(t37:6)-2H2O', 't19:3+3OH', 't19:3+2OH', 't19:3']</v>
          </cell>
          <cell r="K3254">
            <v>2552900.3848000001</v>
          </cell>
          <cell r="L3254">
            <v>94.399999999999991</v>
          </cell>
          <cell r="M3254">
            <v>1</v>
          </cell>
          <cell r="O3254">
            <v>3</v>
          </cell>
        </row>
        <row r="3255">
          <cell r="H3255" t="str">
            <v>[748.5326, 748.5326, 730.5223, 730.5223, 586.4799, 586.4799, 568.4685, 568.4685, 320.2564, 712.5145, 712.5145, 302.251, 338.264]</v>
          </cell>
          <cell r="I3255" t="str">
            <v>[1249161.75, 1249161.75, 11323.6094, 11323.6094, 8568.21, 8568.21, 6143.0381, 6143.0381, 2484.05, 957.7779, 957.7779, 386.25, 80.125]</v>
          </cell>
          <cell r="J3255" t="str">
            <v>['HexCer(t37:6)', 'HexCer(t37:6)', 'HexCer(t37:6)-1H2O', 'HexCer(t37:6)-1H2O', 'HexCer(t37:6)-Hex', 'HexCer(t37:6)-Hex', 'HexCer(t37:6)-Hex-H2O', 'HexCer(t37:6)-Hex-H2O', 't20:4+2OH', 'HexCer(t37:6)-2H2O', 'HexCer(t37:6)-2H2O', 't20:4+OH', 't20:4+3OH']</v>
          </cell>
          <cell r="K3255">
            <v>2555259.1957999999</v>
          </cell>
          <cell r="L3255">
            <v>118</v>
          </cell>
          <cell r="M3255">
            <v>1</v>
          </cell>
          <cell r="O3255">
            <v>3</v>
          </cell>
        </row>
        <row r="3256">
          <cell r="H3256" t="str">
            <v>[748.5326, 748.5326, 730.5223, 730.5223, 586.4799, 586.4799, 568.4685, 568.4685, 712.5145, 712.5145, 278.2471, 296.2607, 260.2353, 314.2709]</v>
          </cell>
          <cell r="I3256" t="str">
            <v>[1249161.75, 1249161.75, 11323.6094, 11323.6094, 8568.21, 8568.21, 6143.0381, 6143.0381, 957.7779, 957.7779, 893.5674, 283.1875, 247.9415, 207.6923]</v>
          </cell>
          <cell r="J3256" t="str">
            <v>['HexCer(t37:6)', 'HexCer(t37:6)', 'HexCer(t37:6)-1H2O', 'HexCer(t37:6)-1H2O', 'HexCer(t37:6)-Hex', 'HexCer(t37:6)-Hex', 'HexCer(t37:6)-Hex-H2O', 'HexCer(t37:6)-Hex-H2O', 'HexCer(t37:6)-2H2O', 'HexCer(t37:6)-2H2O', 't18:2+OH', 't18:2+2OH', 't18:2', 't18:2+3OH']</v>
          </cell>
          <cell r="K3256">
            <v>2553941.159500001</v>
          </cell>
          <cell r="L3256">
            <v>114.3</v>
          </cell>
          <cell r="M3256">
            <v>1</v>
          </cell>
          <cell r="O3256">
            <v>3</v>
          </cell>
        </row>
        <row r="3257">
          <cell r="H3257" t="str">
            <v>[748.5326, 748.5326, 730.5223, 730.5223, 586.4799, 586.4799, 568.4685, 568.4685, 712.5145, 712.5145, 288.2659, 324.2847]</v>
          </cell>
          <cell r="I3257" t="str">
            <v>[1249161.75, 1249161.75, 11323.6094, 11323.6094, 8568.21, 8568.21, 6143.0381, 6143.0381, 957.7779, 957.7779, 575.8831, 247.2667]</v>
          </cell>
          <cell r="J3257" t="str">
            <v>['HexCer(d37:6)(OH)', 'HexCer(d37:6)(OH)', 'HexCer(d37:6)(OH)-1H2O', 'HexCer(d37:6)(OH)-1H2O', 'HexCer(d37:6)(OH)-Hex', 'HexCer(d37:6)(OH)-Hex', 'HexCer(d37:6)(OH)-Hex-H2O', 'HexCer(d37:6)(OH)-Hex-H2O', 'HexCer(d37:6)(OH)-2H2O', 'HexCer(d37:6)(OH)-2H2O', 'd20:3', 'd20:3+2OH']</v>
          </cell>
          <cell r="K3257">
            <v>2553131.9205999998</v>
          </cell>
          <cell r="L3257">
            <v>106.4</v>
          </cell>
          <cell r="M3257">
            <v>1</v>
          </cell>
          <cell r="O3257">
            <v>3</v>
          </cell>
        </row>
        <row r="3258">
          <cell r="H3258" t="str">
            <v>[574.5173, 276.2682, 736.5727, 754.5721, 294.2787, 718.5713, 592.5256]</v>
          </cell>
          <cell r="I3258" t="str">
            <v>[9789.8066, 8161.144, 6649.0454, 1132.3888, 845.8113, 261.4604, 118.7217]</v>
          </cell>
          <cell r="J3258" t="str">
            <v>['HexCer(d37:3)(OH)-Hex-H2O', 'd19:2', 'HexCer(d37:3)(OH)-1H2O', 'HexCer(d37:3)(OH)', 'd19:2+OH', 'HexCer(d37:3)(OH)-2H2O', 'HexCer(d37:3)(OH)-Hex']</v>
          </cell>
          <cell r="K3258">
            <v>26958.378199999999</v>
          </cell>
          <cell r="L3258">
            <v>78</v>
          </cell>
          <cell r="M3258">
            <v>1</v>
          </cell>
          <cell r="O3258">
            <v>3</v>
          </cell>
        </row>
        <row r="3259">
          <cell r="H3259" t="str">
            <v>[574.5173, 736.5727, 280.2624, 754.5721, 298.2754, 718.5713, 262.2501, 592.5256]</v>
          </cell>
          <cell r="I3259" t="str">
            <v>[9789.8066, 6649.0454, 3666.8818, 1132.3888, 431.0023, 261.4604, 204.7868, 118.7217]</v>
          </cell>
          <cell r="J3259" t="str">
            <v>['HexCer(d37:3)(OH)-Hex-H2O', 'HexCer(d37:3)(OH)-1H2O', 'd18:2+OH', 'HexCer(d37:3)(OH)', 'd18:2+2OH', 'HexCer(d37:3)(OH)-2H2O', 'd18:2', 'HexCer(d37:3)(OH)-Hex']</v>
          </cell>
          <cell r="K3259">
            <v>22254.093799999999</v>
          </cell>
          <cell r="L3259">
            <v>71.2</v>
          </cell>
          <cell r="M3259">
            <v>0.83</v>
          </cell>
          <cell r="O3259">
            <v>3</v>
          </cell>
        </row>
        <row r="3260">
          <cell r="H3260" t="str">
            <v>[574.5173, 276.2682, 736.5727, 294.2787, 718.5713, 592.5256, 694.5801, 532.5273]</v>
          </cell>
          <cell r="I3260" t="str">
            <v>[9789.8066, 8161.144, 6649.0454, 845.8113, 261.4604, 118.7217, 71.5568, 39.0]</v>
          </cell>
          <cell r="J3260" t="str">
            <v>['FMC-1(d35:2)-Gal-H2O', 'd19:2', 'FMC-1(d35:2)-1H2O', 'd19:2+OH', 'FMC-1(d35:2)-2H2O', 'FMC-1(d35:2)-Gal', 'FMC-1(d35:2)-HOAc', 'FMC-1(d35:2)-HOAc-Gal']</v>
          </cell>
          <cell r="K3260">
            <v>25936.546200000001</v>
          </cell>
          <cell r="L3260">
            <v>65.7</v>
          </cell>
          <cell r="M3260">
            <v>0.96</v>
          </cell>
          <cell r="O3260">
            <v>3</v>
          </cell>
        </row>
        <row r="3261">
          <cell r="H3261" t="str">
            <v>[764.563, 746.5515, 584.5036, 602.5161, 280.2668, 262.2523, 298.2693]</v>
          </cell>
          <cell r="I3261" t="str">
            <v>[16646.8184, 313.2656, 276.6574, 204.5, 189.5, 126.3611, 24.75]</v>
          </cell>
          <cell r="J3261" t="str">
            <v>['HexCer(d38:5)(OH)', 'HexCer(d38:5)(OH)-1H2O', 'HexCer(d38:5)(OH)-Hex-H2O', 'HexCer(d38:5)(OH)-Hex', 'd18:2+OH', 'd18:2', 'd18:2+2OH']</v>
          </cell>
          <cell r="K3261">
            <v>17781.852500000001</v>
          </cell>
          <cell r="L3261">
            <v>54.6</v>
          </cell>
          <cell r="M3261">
            <v>0.99</v>
          </cell>
          <cell r="O3261">
            <v>3</v>
          </cell>
        </row>
        <row r="3262">
          <cell r="H3262" t="str">
            <v>[764.563, 276.2675, 746.5515, 584.5036, 602.5161]</v>
          </cell>
          <cell r="I3262" t="str">
            <v>[16646.8184, 546.1266, 313.2656, 276.6574, 204.5]</v>
          </cell>
          <cell r="J3262" t="str">
            <v>['HexCer(d38:5)(OH)', 'd19:2', 'HexCer(d38:5)(OH)-1H2O', 'HexCer(d38:5)(OH)-Hex-H2O', 'HexCer(d38:5)(OH)-Hex']</v>
          </cell>
          <cell r="K3262">
            <v>17987.367999999999</v>
          </cell>
          <cell r="L3262">
            <v>50.400000000000013</v>
          </cell>
          <cell r="M3262">
            <v>1</v>
          </cell>
          <cell r="O3262">
            <v>3</v>
          </cell>
        </row>
        <row r="3263">
          <cell r="H3263" t="str">
            <v>[764.563, 348.2887, 746.5515, 584.5036, 602.5161]</v>
          </cell>
          <cell r="I3263" t="str">
            <v>[16646.8184, 561.3403, 313.2656, 276.6574, 204.5]</v>
          </cell>
          <cell r="J3263" t="str">
            <v>['HexCer(t38:5)', 't22:4+2OH', 'HexCer(t38:5)-1H2O', 'HexCer(t38:5)-Hex-H2O', 'HexCer(t38:5)-Hex']</v>
          </cell>
          <cell r="K3263">
            <v>18002.581699999999</v>
          </cell>
          <cell r="L3263">
            <v>45</v>
          </cell>
          <cell r="M3263">
            <v>1</v>
          </cell>
          <cell r="O3263">
            <v>3</v>
          </cell>
        </row>
        <row r="3264">
          <cell r="H3264" t="str">
            <v>[766.5429, 766.5429, 748.5327, 748.5327, 604.49, 604.49, 586.4774, 586.4774, 286.2385, 250.2133, 730.5088, 730.5088, 712.5008, 712.5008, 268.2296]</v>
          </cell>
          <cell r="I3264" t="str">
            <v>[127362.3594, 127362.3594, 2205.8594, 2205.8594, 876.6834, 876.6834, 412.9265, 412.9265, 278.445, 246.2457, 99.0, 99.0, 33.0, 33.0, 22.125]</v>
          </cell>
          <cell r="J3264" t="str">
            <v>['HexCer(t37:5)(OH)', 'HexCer(t37:5)(OH)', 'HexCer(t37:5)(OH)-1H2O', 'HexCer(t37:5)(OH)-1H2O', 'HexCer(t37:5)(OH)-Hex', 'HexCer(t37:5)(OH)-Hex', 'HexCer(t37:5)(OH)-Hex-H2O', 'HexCer(t37:5)(OH)-Hex-H2O', 't16:2+3OH', 't16:2+OH', 'HexCer(t37:5)(OH)-2H2O', 'HexCer(t37:5)(OH)-2H2O', 'HexCer(t37:5)(OH)-3H2O', 'HexCer(t37:5)(OH)-3H2O', 't16:2+2OH']</v>
          </cell>
          <cell r="K3264">
            <v>262526.4731</v>
          </cell>
          <cell r="L3264">
            <v>136</v>
          </cell>
          <cell r="M3264">
            <v>1</v>
          </cell>
          <cell r="O3264">
            <v>3</v>
          </cell>
        </row>
        <row r="3265">
          <cell r="H3265" t="str">
            <v>[766.5429, 766.5429, 748.5327, 748.5327, 604.49, 604.49, 586.4774, 586.4774, 276.2366, 312.2524, 258.2213, 730.5088, 730.5088, 294.2473, 712.5008, 712.5008]</v>
          </cell>
          <cell r="I3265" t="str">
            <v>[127362.3594, 127362.3594, 2205.8594, 2205.8594, 876.6834, 876.6834, 412.9265, 412.9265, 219.7656, 158.0, 105.25, 99.0, 99.0, 61.0833, 33.0, 33.0]</v>
          </cell>
          <cell r="J3265" t="str">
            <v>['HexCer(t37:5)(OH)', 'HexCer(t37:5)(OH)', 'HexCer(t37:5)(OH)-1H2O', 'HexCer(t37:5)(OH)-1H2O', 'HexCer(t37:5)(OH)-Hex', 'HexCer(t37:5)(OH)-Hex', 'HexCer(t37:5)(OH)-Hex-H2O', 'HexCer(t37:5)(OH)-Hex-H2O', 't18:3+OH', 't18:3+3OH', 't18:3', 'HexCer(t37:5)(OH)-2H2O', 'HexCer(t37:5)(OH)-2H2O', 't18:3+2OH', 'HexCer(t37:5)(OH)-3H2O', 'HexCer(t37:5)(OH)-3H2O']</v>
          </cell>
          <cell r="K3265">
            <v>262523.75630000001</v>
          </cell>
          <cell r="L3265">
            <v>130.5</v>
          </cell>
          <cell r="M3265">
            <v>1</v>
          </cell>
          <cell r="O3265">
            <v>3</v>
          </cell>
        </row>
        <row r="3266">
          <cell r="H3266" t="str">
            <v>[766.5429, 766.5429, 748.5327, 748.5327, 604.49, 604.49, 268.19, 586.4774, 586.4774, 730.5088, 730.5088, 232.1698, 712.5008, 712.5008]</v>
          </cell>
          <cell r="I3266" t="str">
            <v>[127362.3594, 127362.3594, 2205.8594, 2205.8594, 876.6834, 876.6834, 448.0165, 412.9265, 412.9265, 99.0, 99.0, 68.375, 33.0, 33.0]</v>
          </cell>
          <cell r="J3266" t="str">
            <v>['HexCer(t37:5)(OH)', 'HexCer(t37:5)(OH)', 'HexCer(t37:5)(OH)-1H2O', 'HexCer(t37:5)(OH)-1H2O', 'HexCer(t37:5)(OH)-Hex', 'HexCer(t37:5)(OH)-Hex', 't15:4+3OH', 'HexCer(t37:5)(OH)-Hex-H2O', 'HexCer(t37:5)(OH)-Hex-H2O', 'HexCer(t37:5)(OH)-2H2O', 'HexCer(t37:5)(OH)-2H2O', 't15:4+OH', 'HexCer(t37:5)(OH)-3H2O', 'HexCer(t37:5)(OH)-3H2O']</v>
          </cell>
          <cell r="K3266">
            <v>262496.04889999999</v>
          </cell>
          <cell r="L3266">
            <v>101.6</v>
          </cell>
          <cell r="M3266">
            <v>1</v>
          </cell>
          <cell r="O3266">
            <v>3</v>
          </cell>
        </row>
        <row r="3267">
          <cell r="H3267" t="str">
            <v>[748.5327, 748.5327, 604.49, 604.49, 586.4774, 586.4774, 300.2852, 282.2768, 264.2652, 730.5088, 730.5088, 706.5313, 706.5313]</v>
          </cell>
          <cell r="I3267" t="str">
            <v>[2205.8594, 2205.8594, 876.6834, 876.6834, 412.9265, 412.9265, 256.2426, 151.875, 109.05, 99.0, 99.0, 35.25, 35.25]</v>
          </cell>
          <cell r="J3267" t="str">
            <v>['FMC-2(d35:4)-1H2O', 'FMC-2(d35:4)-1H2O', 'FMC-2(d35:4)-Gal', 'FMC-2(d35:4)-Gal', 'FMC-2(d35:4)-Gal-H2O', 'FMC-2(d35:4)-Gal-H2O', 'd18:1+2OH', 'd18:1+OH', 'd18:1', 'FMC-2(d35:4)-2H2O', 'FMC-2(d35:4)-2H2O', 'FMC-2(d35:4)-HOAc', 'FMC-2(d35:4)-HOAc']</v>
          </cell>
          <cell r="K3267">
            <v>7776.6061999999984</v>
          </cell>
          <cell r="L3267">
            <v>106.2</v>
          </cell>
          <cell r="M3267">
            <v>0.97</v>
          </cell>
          <cell r="O3267">
            <v>3</v>
          </cell>
        </row>
        <row r="3268">
          <cell r="H3268" t="str">
            <v>[748.5327, 748.5327, 604.49, 604.49, 338.339, 586.4774, 586.4774, 730.5088, 730.5088, 706.5313, 706.5313]</v>
          </cell>
          <cell r="I3268" t="str">
            <v>[2205.8594, 2205.8594, 876.6834, 876.6834, 774.5, 412.9265, 412.9265, 99.0, 99.0, 35.25, 35.25]</v>
          </cell>
          <cell r="J3268" t="str">
            <v>['FMC-2(d35:4)-1H2O', 'FMC-2(d35:4)-1H2O', 'FMC-2(d35:4)-Gal', 'FMC-2(d35:4)-Gal', 'd22:1+OH', 'FMC-2(d35:4)-Gal-H2O', 'FMC-2(d35:4)-Gal-H2O', 'FMC-2(d35:4)-2H2O', 'FMC-2(d35:4)-2H2O', 'FMC-2(d35:4)-HOAc', 'FMC-2(d35:4)-HOAc']</v>
          </cell>
          <cell r="K3268">
            <v>8033.9385999999986</v>
          </cell>
          <cell r="L3268">
            <v>100</v>
          </cell>
          <cell r="M3268">
            <v>1</v>
          </cell>
          <cell r="O3268">
            <v>3</v>
          </cell>
        </row>
        <row r="3269">
          <cell r="H3269" t="str">
            <v>[748.5327, 748.5327, 604.49, 604.49, 586.4774, 586.4774, 308.2566, 272.2344, 290.2488, 730.5088, 730.5088, 706.5313, 706.5313]</v>
          </cell>
          <cell r="I3269" t="str">
            <v>[2205.8594, 2205.8594, 876.6834, 876.6834, 412.9265, 412.9265, 191.7788, 186.1111, 137.2426, 99.0, 99.0, 35.25, 35.25]</v>
          </cell>
          <cell r="J3269" t="str">
            <v>['FMC-2(d35:4)-1H2O', 'FMC-2(d35:4)-1H2O', 'FMC-2(d35:4)-Gal', 'FMC-2(d35:4)-Gal', 'FMC-2(d35:4)-Gal-H2O', 'FMC-2(d35:4)-Gal-H2O', 'd19:4+2OH', 'd19:4', 'd19:4+OH', 'FMC-2(d35:4)-2H2O', 'FMC-2(d35:4)-2H2O', 'FMC-2(d35:4)-HOAc', 'FMC-2(d35:4)-HOAc']</v>
          </cell>
          <cell r="K3269">
            <v>7774.5710999999983</v>
          </cell>
          <cell r="L3269">
            <v>94.399999999999991</v>
          </cell>
          <cell r="M3269">
            <v>0.97</v>
          </cell>
          <cell r="O3269">
            <v>3</v>
          </cell>
        </row>
        <row r="3270">
          <cell r="H3270" t="str">
            <v>[776.5641, 758.5525, 614.511, 596.4977, 740.5328, 322.2732, 340.2811, 722.5184]</v>
          </cell>
          <cell r="I3270" t="str">
            <v>[283951.125, 2499.1997, 1973.9119, 1333.4772, 317.3623, 151.125, 118.5, 69.25]</v>
          </cell>
          <cell r="J3270" t="str">
            <v>['HexCer(t39:6)', 'HexCer(t39:6)-1H2O', 'HexCer(t39:6)-Hex', 'HexCer(t39:6)-Hex-H2O', 'HexCer(t39:6)-2H2O', 't20:3+2OH', 't20:3+3OH', 'HexCer(t39:6)-3H2O']</v>
          </cell>
          <cell r="K3270">
            <v>290413.95110000001</v>
          </cell>
          <cell r="L3270">
            <v>65.7</v>
          </cell>
          <cell r="M3270">
            <v>1</v>
          </cell>
          <cell r="O3270">
            <v>3</v>
          </cell>
        </row>
        <row r="3271">
          <cell r="H3271" t="str">
            <v>[776.5641, 758.5525, 614.511, 596.4977, 740.5328, 346.3107, 722.5184]</v>
          </cell>
          <cell r="I3271" t="str">
            <v>[283951.125, 2499.1997, 1973.9119, 1333.4772, 317.3623, 291.4204, 69.25]</v>
          </cell>
          <cell r="J3271" t="str">
            <v>['HexCer(t39:6)', 'HexCer(t39:6)-1H2O', 'HexCer(t39:6)-Hex', 'HexCer(t39:6)-Hex-H2O', 'HexCer(t39:6)-2H2O', 't23:3+OH', 'HexCer(t39:6)-3H2O']</v>
          </cell>
          <cell r="K3271">
            <v>290435.74650000001</v>
          </cell>
          <cell r="L3271">
            <v>64</v>
          </cell>
          <cell r="M3271">
            <v>1</v>
          </cell>
          <cell r="O3271">
            <v>3</v>
          </cell>
        </row>
        <row r="3272">
          <cell r="H3272" t="str">
            <v>[776.5641, 758.5525, 614.511, 596.4977, 740.5328, 306.2779, 722.5184]</v>
          </cell>
          <cell r="I3272" t="str">
            <v>[283951.125, 2499.1997, 1973.9119, 1333.4772, 317.3623, 249.845, 69.25]</v>
          </cell>
          <cell r="J3272" t="str">
            <v>['HexCer(t39:6)', 'HexCer(t39:6)-1H2O', 'HexCer(t39:6)-Hex', 'HexCer(t39:6)-Hex-H2O', 'HexCer(t39:6)-2H2O', 't20:2+OH', 'HexCer(t39:6)-3H2O']</v>
          </cell>
          <cell r="K3272">
            <v>290394.17109999998</v>
          </cell>
          <cell r="L3272">
            <v>51.2</v>
          </cell>
          <cell r="M3272">
            <v>1</v>
          </cell>
          <cell r="O3272">
            <v>3</v>
          </cell>
        </row>
        <row r="3273">
          <cell r="H3273" t="str">
            <v>[812.6509, 338.3433, 356.3553, 374.3571]</v>
          </cell>
          <cell r="I3273" t="str">
            <v>[267.2827, 246.0107, 28.125, 21.375]</v>
          </cell>
          <cell r="J3273" t="str">
            <v>['HexCer(t41:2)', 't22:0+OH', 't22:0+2OH', 't22:0+3OH']</v>
          </cell>
          <cell r="K3273">
            <v>562.79340000000002</v>
          </cell>
          <cell r="L3273">
            <v>36</v>
          </cell>
          <cell r="M3273">
            <v>1</v>
          </cell>
          <cell r="O3273">
            <v>3</v>
          </cell>
        </row>
        <row r="3274">
          <cell r="H3274" t="str">
            <v>[264.2346, 282.2477, 300.2553, 816.7459]</v>
          </cell>
          <cell r="I3274" t="str">
            <v>[388.6923, 192.125, 134.0278, 28.625]</v>
          </cell>
          <cell r="J3274" t="str">
            <v>['t17:2+OH', 't17:2+2OH', 't17:2+3OH', 'Cer(t52:3)(dOH)-1H2O']</v>
          </cell>
          <cell r="K3274">
            <v>743.4701</v>
          </cell>
          <cell r="L3274">
            <v>50</v>
          </cell>
          <cell r="M3274">
            <v>1</v>
          </cell>
          <cell r="O3274">
            <v>3</v>
          </cell>
        </row>
        <row r="3275">
          <cell r="H3275" t="str">
            <v>[282.2767, 264.2657, 816.7459]</v>
          </cell>
          <cell r="I3275" t="str">
            <v>[338.0667, 39.375, 28.625]</v>
          </cell>
          <cell r="J3275" t="str">
            <v>['t18:0+OH', 't18:0', 'Cer(t52:3)(dOH)-1H2O']</v>
          </cell>
          <cell r="K3275">
            <v>406.06670000000003</v>
          </cell>
          <cell r="L3275">
            <v>34.200000000000003</v>
          </cell>
          <cell r="M3275">
            <v>0.55000000000000004</v>
          </cell>
          <cell r="O3275">
            <v>3</v>
          </cell>
        </row>
        <row r="3276">
          <cell r="H3276" t="str">
            <v>[350.3106, 314.2822, 816.7459]</v>
          </cell>
          <cell r="I3276" t="str">
            <v>[223.2812, 127.125, 28.625]</v>
          </cell>
          <cell r="J3276" t="str">
            <v>['t22:3+2OH', 't22:3', 'Cer(t52:3)(dOH)-1H2O']</v>
          </cell>
          <cell r="K3276">
            <v>379.03120000000001</v>
          </cell>
          <cell r="L3276">
            <v>30.4</v>
          </cell>
          <cell r="M3276">
            <v>0.51</v>
          </cell>
          <cell r="O3276">
            <v>3</v>
          </cell>
        </row>
        <row r="3277">
          <cell r="H3277" t="str">
            <v>[316.2795, 280.2643, 830.748, 262.2493]</v>
          </cell>
          <cell r="I3277" t="str">
            <v>[251.845, 83.625, 82.125, 26.875]</v>
          </cell>
          <cell r="J3277" t="str">
            <v>['t18:1+3OH', 't18:1+OH', 'Cer(t53:3)(dOH)-1H2O', 't18:1']</v>
          </cell>
          <cell r="K3277">
            <v>444.47</v>
          </cell>
          <cell r="L3277">
            <v>40</v>
          </cell>
          <cell r="M3277">
            <v>0.83</v>
          </cell>
          <cell r="O3277">
            <v>3</v>
          </cell>
        </row>
        <row r="3278">
          <cell r="H3278" t="str">
            <v>[314.2744, 830.748, 278.253]</v>
          </cell>
          <cell r="I3278" t="str">
            <v>[429.1428, 82.125, 25.0833]</v>
          </cell>
          <cell r="J3278" t="str">
            <v>['t18:2+3OH', 'Cer(t53:3)(dOH)-1H2O', 't18:2+OH']</v>
          </cell>
          <cell r="K3278">
            <v>536.35109999999997</v>
          </cell>
          <cell r="L3278">
            <v>38</v>
          </cell>
          <cell r="M3278">
            <v>1</v>
          </cell>
          <cell r="O3278">
            <v>3</v>
          </cell>
        </row>
        <row r="3279">
          <cell r="H3279" t="str">
            <v>[312.2588, 830.748, 258.2177]</v>
          </cell>
          <cell r="I3279" t="str">
            <v>[369.112, 82.125, 30.0833]</v>
          </cell>
          <cell r="J3279" t="str">
            <v>['t18:3+3OH', 'Cer(t53:3)(dOH)-1H2O', 't18:3']</v>
          </cell>
          <cell r="K3279">
            <v>481.32029999999997</v>
          </cell>
          <cell r="L3279">
            <v>34.200000000000003</v>
          </cell>
          <cell r="M3279">
            <v>0.9</v>
          </cell>
          <cell r="O3279">
            <v>3</v>
          </cell>
        </row>
        <row r="3280">
          <cell r="H3280" t="str">
            <v>[866.6681, 686.5996, 704.6145, 848.6593, 262.2499, 298.2741]</v>
          </cell>
          <cell r="I3280" t="str">
            <v>[26699.0723, 889.4655, 621.0017, 368.0526, 299.1118, 137.875]</v>
          </cell>
          <cell r="J3280" t="str">
            <v>['HexCer(t44:4)(OH)', 'HexCer(t44:4)(OH)-Hex-H2O', 'HexCer(t44:4)(OH)-Hex', 'HexCer(t44:4)(OH)-1H2O', 't18:1', 't18:1+2OH']</v>
          </cell>
          <cell r="K3280">
            <v>29014.5789</v>
          </cell>
          <cell r="L3280">
            <v>55.000000000000007</v>
          </cell>
          <cell r="M3280">
            <v>1</v>
          </cell>
          <cell r="O3280">
            <v>3</v>
          </cell>
        </row>
        <row r="3281">
          <cell r="H3281" t="str">
            <v>[866.6681, 686.5996, 704.6145, 848.6593, 338.2724, 320.2609]</v>
          </cell>
          <cell r="I3281" t="str">
            <v>[26699.0723, 889.4655, 621.0017, 368.0526, 240.006, 52.0]</v>
          </cell>
          <cell r="J3281" t="str">
            <v>['HexCer(t44:4)(OH)', 'HexCer(t44:4)(OH)-Hex-H2O', 'HexCer(t44:4)(OH)-Hex', 'HexCer(t44:4)(OH)-1H2O', 't20:4+3OH', 't20:4+2OH']</v>
          </cell>
          <cell r="K3281">
            <v>28869.598099999999</v>
          </cell>
          <cell r="L3281">
            <v>49.500000000000007</v>
          </cell>
          <cell r="M3281">
            <v>1</v>
          </cell>
          <cell r="O3281">
            <v>3</v>
          </cell>
        </row>
        <row r="3282">
          <cell r="H3282" t="str">
            <v>[866.6681, 686.5996, 704.6145, 848.6593, 306.2485]</v>
          </cell>
          <cell r="I3282" t="str">
            <v>[26699.0723, 889.4655, 621.0017, 368.0526, 257.1842]</v>
          </cell>
          <cell r="J3282" t="str">
            <v>['HexCer(t44:4)(OH)', 'HexCer(t44:4)(OH)-Hex-H2O', 'HexCer(t44:4)(OH)-Hex', 'HexCer(t44:4)(OH)-1H2O', 't19:4+2OH']</v>
          </cell>
          <cell r="K3282">
            <v>28834.776300000001</v>
          </cell>
          <cell r="L3282">
            <v>36</v>
          </cell>
          <cell r="M3282">
            <v>0.99</v>
          </cell>
          <cell r="O3282">
            <v>3</v>
          </cell>
        </row>
        <row r="3283">
          <cell r="H3283" t="str">
            <v>[206.1898, 546.52, 870.6277, 224.2005, 690.5637, 708.5788, 852.6211, 528.5139]</v>
          </cell>
          <cell r="I3283" t="str">
            <v>[233997.4688, 45144.6562, 27641.9648, 8037.8247, 2059.5833, 709.3307, 603.1364, 316.5034]</v>
          </cell>
          <cell r="J3283" t="str">
            <v>['m14:3', 'LacCer(m36:3)-Gal-Glc', 'LacCer(m36:3)', 'm14:3+OH', 'LacCer(m36:3)-Gal-H2O', 'LacCer(m36:3)-Gal', 'LacCer(m36:3)-1H2O', 'LacCer(m36:3)-Gal-Glc-H2O']</v>
          </cell>
          <cell r="K3283">
            <v>318510.46830000001</v>
          </cell>
          <cell r="L3283">
            <v>89</v>
          </cell>
          <cell r="M3283">
            <v>1</v>
          </cell>
          <cell r="O3283">
            <v>3</v>
          </cell>
        </row>
        <row r="3284">
          <cell r="H3284" t="str">
            <v>[234.2211, 546.52, 870.6277, 252.2302, 690.5637, 708.5788, 852.6211, 528.5139]</v>
          </cell>
          <cell r="I3284" t="str">
            <v>[96442.9922, 45144.6562, 27641.9648, 2451.5022, 2059.5833, 709.3307, 603.1364, 316.5034]</v>
          </cell>
          <cell r="J3284" t="str">
            <v>['m16:3', 'LacCer(m36:3)-Gal-Glc', 'LacCer(m36:3)', 'm16:3+OH', 'LacCer(m36:3)-Gal-H2O', 'LacCer(m36:3)-Gal', 'LacCer(m36:3)-1H2O', 'LacCer(m36:3)-Gal-Glc-H2O']</v>
          </cell>
          <cell r="K3284">
            <v>175369.6692</v>
          </cell>
          <cell r="L3284">
            <v>80.099999999999994</v>
          </cell>
          <cell r="M3284">
            <v>0.55000000000000004</v>
          </cell>
          <cell r="O3284">
            <v>3</v>
          </cell>
        </row>
        <row r="3285">
          <cell r="H3285" t="str">
            <v>[546.52, 870.6277, 236.2359, 690.5637, 708.5788, 852.6211, 254.2462, 528.5139]</v>
          </cell>
          <cell r="I3285" t="str">
            <v>[45144.6562, 27641.9648, 2156.6282, 2059.5833, 709.3307, 603.1364, 570.2912, 316.5034]</v>
          </cell>
          <cell r="J3285" t="str">
            <v>['LacCer(m36:3)-Gal-Glc', 'LacCer(m36:3)', 'm16:2', 'LacCer(m36:3)-Gal-H2O', 'LacCer(m36:3)-Gal', 'LacCer(m36:3)-1H2O', 'm16:2+OH', 'LacCer(m36:3)-Gal-Glc-H2O']</v>
          </cell>
          <cell r="K3285">
            <v>79202.094200000021</v>
          </cell>
          <cell r="L3285">
            <v>71.2</v>
          </cell>
          <cell r="M3285">
            <v>0.25</v>
          </cell>
          <cell r="O3285">
            <v>3</v>
          </cell>
        </row>
        <row r="3286">
          <cell r="H3286" t="str">
            <v>[296.2638, 314.2722, 278.2465]</v>
          </cell>
          <cell r="I3286" t="str">
            <v>[1149.6025, 519.7822, 22.5]</v>
          </cell>
          <cell r="J3286" t="str">
            <v>['t18:2+2OH', 't18:2+3OH', 't18:2+OH']</v>
          </cell>
          <cell r="K3286">
            <v>1691.8847000000001</v>
          </cell>
          <cell r="L3286">
            <v>38</v>
          </cell>
          <cell r="M3286">
            <v>1</v>
          </cell>
          <cell r="O3286">
            <v>3</v>
          </cell>
        </row>
        <row r="3287">
          <cell r="H3287" t="str">
            <v>[282.2471, 264.2371, 246.2184]</v>
          </cell>
          <cell r="I3287" t="str">
            <v>[949.2214, 367.2397, 148.125]</v>
          </cell>
          <cell r="J3287" t="str">
            <v>['t17:2+2OH', 't17:2+OH', 't17:2']</v>
          </cell>
          <cell r="K3287">
            <v>1464.5861</v>
          </cell>
          <cell r="L3287">
            <v>34.200000000000003</v>
          </cell>
          <cell r="M3287">
            <v>0.87</v>
          </cell>
          <cell r="O3287">
            <v>3</v>
          </cell>
        </row>
        <row r="3288">
          <cell r="H3288" t="str">
            <v>[314.3078, 332.3134, 296.2993]</v>
          </cell>
          <cell r="I3288" t="str">
            <v>[175.3802, 53.45, 48.405]</v>
          </cell>
          <cell r="J3288" t="str">
            <v>['t19:0+2OH', 't19:0+3OH', 't19:0+OH']</v>
          </cell>
          <cell r="K3288">
            <v>277.23520000000002</v>
          </cell>
          <cell r="L3288">
            <v>30.4</v>
          </cell>
          <cell r="M3288">
            <v>0.16</v>
          </cell>
          <cell r="O3288">
            <v>3</v>
          </cell>
        </row>
        <row r="3289">
          <cell r="H3289" t="str">
            <v>[882.5892, 864.5893, 280.263, 720.5484]</v>
          </cell>
          <cell r="I3289" t="str">
            <v>[40345.0352, 355.7622, 252.5706, 124.2426]</v>
          </cell>
          <cell r="J3289" t="str">
            <v>['LacCer(d36:5)', 'LacCer(d36:5)-1H2O', 'd18:2+OH', 'LacCer(d36:5)-Gal']</v>
          </cell>
          <cell r="K3289">
            <v>41077.610599999993</v>
          </cell>
          <cell r="L3289">
            <v>36</v>
          </cell>
          <cell r="M3289">
            <v>1</v>
          </cell>
          <cell r="O3289">
            <v>3</v>
          </cell>
        </row>
        <row r="3290">
          <cell r="H3290" t="str">
            <v>[882.5892, 864.5893, 322.2705, 720.5484, 304.2592]</v>
          </cell>
          <cell r="I3290" t="str">
            <v>[40345.0352, 355.7622, 129.1667, 124.2426, 89.0417]</v>
          </cell>
          <cell r="J3290" t="str">
            <v>['LacCer(d36:5)', 'LacCer(d36:5)-1H2O', 'd20:4+2OH', 'LacCer(d36:5)-Gal', 'd20:4+OH']</v>
          </cell>
          <cell r="K3290">
            <v>41043.248399999997</v>
          </cell>
          <cell r="L3290">
            <v>36</v>
          </cell>
          <cell r="M3290">
            <v>1</v>
          </cell>
          <cell r="O3290">
            <v>3</v>
          </cell>
        </row>
        <row r="3291">
          <cell r="H3291" t="str">
            <v>[882.5892, 864.5893, 206.1901, 720.5484]</v>
          </cell>
          <cell r="I3291" t="str">
            <v>[40345.0352, 355.7622, 223.225, 124.2426]</v>
          </cell>
          <cell r="J3291" t="str">
            <v>['LacCer(d36:5)', 'LacCer(d36:5)-1H2O', 'd14:2', 'LacCer(d36:5)-Gal']</v>
          </cell>
          <cell r="K3291">
            <v>41048.264999999992</v>
          </cell>
          <cell r="L3291">
            <v>32.4</v>
          </cell>
          <cell r="M3291">
            <v>1</v>
          </cell>
          <cell r="O3291">
            <v>3</v>
          </cell>
        </row>
        <row r="3292">
          <cell r="H3292" t="str">
            <v>[234.2209, 574.5512, 898.6588, 252.2318, 718.5922, 556.5413, 736.6052, 880.6504]</v>
          </cell>
          <cell r="I3292" t="str">
            <v>[89178.2266, 11561.8086, 9982.9717, 2683.323, 508.1089, 346.9191, 334.5216, 265.1837]</v>
          </cell>
          <cell r="J3292" t="str">
            <v>['m16:3', 'LacCer(m38:3)-Gal-Glc', 'LacCer(m38:3)', 'm16:3+OH', 'LacCer(m38:3)-Gal-H2O', 'LacCer(m38:3)-Gal-Glc-H2O', 'LacCer(m38:3)-Gal', 'LacCer(m38:3)-1H2O']</v>
          </cell>
          <cell r="K3292">
            <v>114861.0632</v>
          </cell>
          <cell r="L3292">
            <v>89</v>
          </cell>
          <cell r="M3292">
            <v>1</v>
          </cell>
          <cell r="O3292">
            <v>3</v>
          </cell>
        </row>
        <row r="3293">
          <cell r="H3293" t="str">
            <v>[206.19, 574.5512, 898.6588, 224.2005, 718.5922, 556.5413, 736.6052, 880.6504]</v>
          </cell>
          <cell r="I3293" t="str">
            <v>[15248.0186, 11561.8086, 9982.9717, 831.2659, 508.1089, 346.9191, 334.5216, 265.1837]</v>
          </cell>
          <cell r="J3293" t="str">
            <v>['m14:3', 'LacCer(m38:3)-Gal-Glc', 'LacCer(m38:3)', 'm14:3+OH', 'LacCer(m38:3)-Gal-H2O', 'LacCer(m38:3)-Gal-Glc-H2O', 'LacCer(m38:3)-Gal', 'LacCer(m38:3)-1H2O']</v>
          </cell>
          <cell r="K3293">
            <v>39078.7981</v>
          </cell>
          <cell r="L3293">
            <v>80.099999999999994</v>
          </cell>
          <cell r="M3293">
            <v>0.34</v>
          </cell>
          <cell r="O3293">
            <v>3</v>
          </cell>
        </row>
        <row r="3294">
          <cell r="H3294" t="str">
            <v>[574.5512, 898.6588, 262.2514, 718.5922, 556.5413, 736.6052, 880.6504, 280.2591]</v>
          </cell>
          <cell r="I3294" t="str">
            <v>[11561.8086, 9982.9717, 5975.2593, 508.1089, 346.9191, 334.5216, 265.1837, 223.0322]</v>
          </cell>
          <cell r="J3294" t="str">
            <v>['LacCer(m38:3)-Gal-Glc', 'LacCer(m38:3)', 'm18:3', 'LacCer(m38:3)-Gal-H2O', 'LacCer(m38:3)-Gal-Glc-H2O', 'LacCer(m38:3)-Gal', 'LacCer(m38:3)-1H2O', 'm18:3+OH']</v>
          </cell>
          <cell r="K3294">
            <v>29197.805100000001</v>
          </cell>
          <cell r="L3294">
            <v>71.2</v>
          </cell>
          <cell r="M3294">
            <v>0.25</v>
          </cell>
          <cell r="O3294">
            <v>3</v>
          </cell>
        </row>
        <row r="3295">
          <cell r="H3295" t="str">
            <v>[206.1892, 224.1987]</v>
          </cell>
          <cell r="I3295" t="str">
            <v>[97.5312, 29.0]</v>
          </cell>
          <cell r="J3295" t="str">
            <v>['N-methylSo(d13:2)-2H2O', 'N-methylSo(d13:2)-1H2O']</v>
          </cell>
          <cell r="K3295">
            <v>126.5312</v>
          </cell>
          <cell r="L3295">
            <v>67</v>
          </cell>
          <cell r="M3295">
            <v>1</v>
          </cell>
          <cell r="O3295">
            <v>4</v>
          </cell>
        </row>
        <row r="3296">
          <cell r="H3296" t="str">
            <v>[206.1892, 224.1987]</v>
          </cell>
          <cell r="I3296" t="str">
            <v>[97.5312, 29.0]</v>
          </cell>
          <cell r="J3296" t="str">
            <v>['So(d14:2)-2H2O', 'So(d14:2)-1H2O']</v>
          </cell>
          <cell r="K3296">
            <v>126.5312</v>
          </cell>
          <cell r="L3296">
            <v>67</v>
          </cell>
          <cell r="M3296">
            <v>1</v>
          </cell>
          <cell r="O3296">
            <v>4</v>
          </cell>
        </row>
        <row r="3297">
          <cell r="H3297" t="str">
            <v>[286.2748, 268.2659, 250.2495]</v>
          </cell>
          <cell r="I3297" t="str">
            <v>[1673.0721, 642.0, 29.25]</v>
          </cell>
          <cell r="J3297" t="str">
            <v>['So(t17:0)-1H2O', 'So(t17:0)-2H2O', 'So(t17:0)-3H2O']</v>
          </cell>
          <cell r="K3297">
            <v>2344.3220999999999</v>
          </cell>
          <cell r="L3297">
            <v>75</v>
          </cell>
          <cell r="M3297">
            <v>1</v>
          </cell>
          <cell r="O3297">
            <v>4</v>
          </cell>
        </row>
        <row r="3298">
          <cell r="H3298" t="str">
            <v>[322.2745, 304.2684, 286.2552]</v>
          </cell>
          <cell r="I3298" t="str">
            <v>[161.4697, 48.3689, 31.25]</v>
          </cell>
          <cell r="J3298" t="str">
            <v>['So(t20:3)-1H2O', 'So(t20:3)-2H2O', 'So(t20:3)-3H2O']</v>
          </cell>
          <cell r="K3298">
            <v>241.08860000000001</v>
          </cell>
          <cell r="L3298">
            <v>75</v>
          </cell>
          <cell r="M3298">
            <v>1</v>
          </cell>
          <cell r="O3298">
            <v>4</v>
          </cell>
        </row>
        <row r="3299">
          <cell r="H3299" t="str">
            <v>[382.273, 234.1858, 216.1737, 364.2651]</v>
          </cell>
          <cell r="I3299" t="str">
            <v>[2900.1016, 179.6384, 121.125, 110.6298]</v>
          </cell>
          <cell r="J3299" t="str">
            <v>['Cer(d25:7)-1H2O', 'd15:4+OH', 'd15:4', 'Cer(d25:7)-2H2O']</v>
          </cell>
          <cell r="K3299">
            <v>3311.4947999999999</v>
          </cell>
          <cell r="L3299">
            <v>67</v>
          </cell>
          <cell r="M3299">
            <v>1</v>
          </cell>
          <cell r="O3299">
            <v>4</v>
          </cell>
        </row>
        <row r="3300">
          <cell r="H3300" t="str">
            <v>[400.3167, 400.3167, 222.186, 382.3067, 382.3067]</v>
          </cell>
          <cell r="I3300" t="str">
            <v>[64.125, 64.125, 47.6806, 37.0833, 37.0833]</v>
          </cell>
          <cell r="J3300" t="str">
            <v>['Cer(d26:5)-1H2O', 'Cer(d26:5)-1H2O', 'd14:3+OH', 'Cer(d26:5)-2H2O', 'Cer(d26:5)-2H2O']</v>
          </cell>
          <cell r="K3300">
            <v>250.09719999999999</v>
          </cell>
          <cell r="L3300">
            <v>83</v>
          </cell>
          <cell r="M3300">
            <v>1</v>
          </cell>
          <cell r="O3300">
            <v>4</v>
          </cell>
        </row>
        <row r="3301">
          <cell r="H3301" t="str">
            <v>[400.3167, 400.3167, 382.3067, 382.3067, 208.2087]</v>
          </cell>
          <cell r="I3301" t="str">
            <v>[64.125, 64.125, 37.0833, 37.0833, 32.0]</v>
          </cell>
          <cell r="J3301" t="str">
            <v>['Cer(d26:5)-1H2O', 'Cer(d26:5)-1H2O', 'Cer(d26:5)-2H2O', 'Cer(d26:5)-2H2O', 'd14:1']</v>
          </cell>
          <cell r="K3301">
            <v>234.41659999999999</v>
          </cell>
          <cell r="L3301">
            <v>74.7</v>
          </cell>
          <cell r="M3301">
            <v>0.94</v>
          </cell>
          <cell r="O3301">
            <v>4</v>
          </cell>
        </row>
        <row r="3302">
          <cell r="H3302" t="str">
            <v>[400.3167, 400.3167, 382.3067, 382.3067]</v>
          </cell>
          <cell r="I3302" t="str">
            <v>[64.125, 64.125, 37.0833, 37.0833]</v>
          </cell>
          <cell r="J3302" t="str">
            <v>['Cer(d26:5)-1H2O', 'Cer(d26:5)-1H2O', 'Cer(d26:5)-2H2O', 'Cer(d26:5)-2H2O']</v>
          </cell>
          <cell r="K3302">
            <v>202.41659999999999</v>
          </cell>
          <cell r="L3302">
            <v>53.6</v>
          </cell>
          <cell r="M3302">
            <v>0.81</v>
          </cell>
          <cell r="O3302">
            <v>4</v>
          </cell>
        </row>
        <row r="3303">
          <cell r="H3303" t="str">
            <v>[248.2018, 266.2091, 400.3167, 400.3167, 382.3067, 382.3067]</v>
          </cell>
          <cell r="I3303" t="str">
            <v>[149.375, 91.0, 64.125, 64.125, 37.0833, 37.0833]</v>
          </cell>
          <cell r="J3303" t="str">
            <v>['d16:4+OH', 'd16:4+2OH', 'Cer(d26:5)-1H2O', 'Cer(d26:5)-1H2O', 'Cer(d26:5)-2H2O', 'Cer(d26:5)-2H2O']</v>
          </cell>
          <cell r="K3303">
            <v>442.79160000000002</v>
          </cell>
          <cell r="L3303">
            <v>100</v>
          </cell>
          <cell r="M3303">
            <v>1</v>
          </cell>
          <cell r="O3303">
            <v>4</v>
          </cell>
        </row>
        <row r="3304">
          <cell r="H3304" t="str">
            <v>[234.1883, 400.3167, 400.3167, 382.3067, 382.3067]</v>
          </cell>
          <cell r="I3304" t="str">
            <v>[205.7812, 64.125, 64.125, 37.0833, 37.0833]</v>
          </cell>
          <cell r="J3304" t="str">
            <v>['d15:4+OH', 'Cer(d26:5)-1H2O', 'Cer(d26:5)-1H2O', 'Cer(d26:5)-2H2O', 'Cer(d26:5)-2H2O']</v>
          </cell>
          <cell r="K3304">
            <v>408.19779999999997</v>
          </cell>
          <cell r="L3304">
            <v>74.7</v>
          </cell>
          <cell r="M3304">
            <v>0.92</v>
          </cell>
          <cell r="O3304">
            <v>4</v>
          </cell>
        </row>
        <row r="3305">
          <cell r="H3305" t="str">
            <v>[202.1601, 400.3167, 400.3167, 382.3067, 382.3067]</v>
          </cell>
          <cell r="I3305" t="str">
            <v>[194.4491, 64.125, 64.125, 37.0833, 37.0833]</v>
          </cell>
          <cell r="J3305" t="str">
            <v>['d14:4', 'Cer(d26:5)-1H2O', 'Cer(d26:5)-1H2O', 'Cer(d26:5)-2H2O', 'Cer(d26:5)-2H2O']</v>
          </cell>
          <cell r="K3305">
            <v>396.8657</v>
          </cell>
          <cell r="L3305">
            <v>66.399999999999991</v>
          </cell>
          <cell r="M3305">
            <v>0.9</v>
          </cell>
          <cell r="O3305">
            <v>4</v>
          </cell>
        </row>
        <row r="3306">
          <cell r="H3306" t="str">
            <v>[264.2362, 246.2258]</v>
          </cell>
          <cell r="I3306" t="str">
            <v>[169.75, 54.0139]</v>
          </cell>
          <cell r="J3306" t="str">
            <v>['m17:4+OH', 'm17:4']</v>
          </cell>
          <cell r="K3306">
            <v>223.76390000000001</v>
          </cell>
          <cell r="L3306">
            <v>50</v>
          </cell>
          <cell r="M3306">
            <v>1</v>
          </cell>
          <cell r="O3306">
            <v>4</v>
          </cell>
        </row>
        <row r="3307">
          <cell r="H3307" t="str">
            <v>[218.1883, 236.1984]</v>
          </cell>
          <cell r="I3307" t="str">
            <v>[123.125, 29.0]</v>
          </cell>
          <cell r="J3307" t="str">
            <v>['m15:4', 'm15:4+OH']</v>
          </cell>
          <cell r="K3307">
            <v>152.125</v>
          </cell>
          <cell r="L3307">
            <v>45</v>
          </cell>
          <cell r="M3307">
            <v>0.68</v>
          </cell>
          <cell r="O3307">
            <v>4</v>
          </cell>
        </row>
        <row r="3308">
          <cell r="H3308" t="str">
            <v>[252.2003, 402.3356, 234.1823]</v>
          </cell>
          <cell r="I3308" t="str">
            <v>[228.1667, 145.8409, 24.0]</v>
          </cell>
          <cell r="J3308" t="str">
            <v>['d15:4+2OH', 'Cer(d26:4)-1H2O', 'd15:4+OH']</v>
          </cell>
          <cell r="K3308">
            <v>398.00760000000002</v>
          </cell>
          <cell r="L3308">
            <v>50</v>
          </cell>
          <cell r="M3308">
            <v>1</v>
          </cell>
          <cell r="O3308">
            <v>4</v>
          </cell>
        </row>
        <row r="3309">
          <cell r="H3309" t="str">
            <v>[428.3154, 410.3021, 228.1736, 264.1941, 246.1892, 392.2876]</v>
          </cell>
          <cell r="I3309" t="str">
            <v>[1224.1887, 242.4298, 150.6176, 71.025, 59.025, 23.45]</v>
          </cell>
          <cell r="J3309" t="str">
            <v>['Cer(t27:6)-1H2O', 'Cer(t27:6)-2H2O', 't16:4', 't16:4+2OH', 't16:4+OH', 'Cer(t27:6)-3H2O']</v>
          </cell>
          <cell r="K3309">
            <v>1770.7361000000001</v>
          </cell>
          <cell r="L3309">
            <v>75</v>
          </cell>
          <cell r="M3309">
            <v>1</v>
          </cell>
          <cell r="O3309">
            <v>4</v>
          </cell>
        </row>
        <row r="3310">
          <cell r="H3310" t="str">
            <v>[428.3154, 410.3021, 214.1607, 250.1797, 392.2876]</v>
          </cell>
          <cell r="I3310" t="str">
            <v>[1224.1887, 242.4298, 116.3472, 83.25, 23.45]</v>
          </cell>
          <cell r="J3310" t="str">
            <v>['Cer(t27:6)-1H2O', 'Cer(t27:6)-2H2O', 't15:4', 't15:4+2OH', 'Cer(t27:6)-3H2O']</v>
          </cell>
          <cell r="K3310">
            <v>1689.6657</v>
          </cell>
          <cell r="L3310">
            <v>55.8</v>
          </cell>
          <cell r="M3310">
            <v>0.95</v>
          </cell>
          <cell r="O3310">
            <v>4</v>
          </cell>
        </row>
        <row r="3311">
          <cell r="H3311" t="str">
            <v>[428.3154, 410.3021, 218.1916, 392.2876]</v>
          </cell>
          <cell r="I3311" t="str">
            <v>[1224.1887, 242.4298, 191.0625, 23.45]</v>
          </cell>
          <cell r="J3311" t="str">
            <v>['Cer(t27:6)-1H2O', 'Cer(t27:6)-2H2O', 't15:2', 'Cer(t27:6)-3H2O']</v>
          </cell>
          <cell r="K3311">
            <v>1681.1310000000001</v>
          </cell>
          <cell r="L3311">
            <v>40</v>
          </cell>
          <cell r="M3311">
            <v>0.95</v>
          </cell>
          <cell r="O3311">
            <v>4</v>
          </cell>
        </row>
        <row r="3312">
          <cell r="H3312" t="str">
            <v>[238.1798, 462.1969, 220.1702, 364.2304, 444.1962]</v>
          </cell>
          <cell r="I3312" t="str">
            <v>[176.7202, 164.8929, 129.6667, 122.875, 26.0]</v>
          </cell>
          <cell r="J3312" t="str">
            <v>['d14:4+2OH', 'CerP(d24:8)(2OH)-1H2O', 'd14:4+OH', 'CerP(d24:8)(2OH)-H2O-H3PO4', 'CerP(d24:8)(2OH)-2H2O']</v>
          </cell>
          <cell r="K3312">
            <v>620.15480000000002</v>
          </cell>
          <cell r="L3312">
            <v>56.000000000000007</v>
          </cell>
          <cell r="M3312">
            <v>1</v>
          </cell>
          <cell r="O3312">
            <v>4</v>
          </cell>
        </row>
        <row r="3313">
          <cell r="H3313" t="str">
            <v>[250.1811, 456.3001, 214.155]</v>
          </cell>
          <cell r="I3313" t="str">
            <v>[130.1023, 74.6667, 53.125]</v>
          </cell>
          <cell r="J3313" t="str">
            <v>['t15:4+2OH', 'Cer(t28:6)(dOH)-2H2O', 't15:4']</v>
          </cell>
          <cell r="K3313">
            <v>257.89400000000001</v>
          </cell>
          <cell r="L3313">
            <v>38</v>
          </cell>
          <cell r="M3313">
            <v>1</v>
          </cell>
          <cell r="O3313">
            <v>4</v>
          </cell>
        </row>
        <row r="3314">
          <cell r="H3314" t="str">
            <v>[284.2614, 468.3634, 266.2512, 302.2716]</v>
          </cell>
          <cell r="I3314" t="str">
            <v>[191.5961, 164.0, 140.8834, 74.0]</v>
          </cell>
          <cell r="J3314" t="str">
            <v>['t17:1+2OH', 'Cer(t27:1)(tOH)-2H2O', 't17:1+OH', 't17:1+3OH']</v>
          </cell>
          <cell r="K3314">
            <v>570.47949999999992</v>
          </cell>
          <cell r="L3314">
            <v>50</v>
          </cell>
          <cell r="M3314">
            <v>1</v>
          </cell>
          <cell r="O3314">
            <v>4</v>
          </cell>
        </row>
        <row r="3315">
          <cell r="H3315" t="str">
            <v>[468.3634, 288.2562, 234.218, 270.2481, 252.2279]</v>
          </cell>
          <cell r="I3315" t="str">
            <v>[164.0, 153.6, 38.05, 27.4808, 24.1607]</v>
          </cell>
          <cell r="J3315" t="str">
            <v>['Cer(t27:1)(tOH)-2H2O', 't16:1+3OH', 't16:1', 't16:1+2OH', 't16:1+OH']</v>
          </cell>
          <cell r="K3315">
            <v>407.29149999999998</v>
          </cell>
          <cell r="L3315">
            <v>49.6</v>
          </cell>
          <cell r="M3315">
            <v>0.71</v>
          </cell>
          <cell r="O3315">
            <v>4</v>
          </cell>
        </row>
        <row r="3316">
          <cell r="H3316" t="str">
            <v>[236.2342, 468.3634, 290.2677]</v>
          </cell>
          <cell r="I3316" t="str">
            <v>[308.6736, 164.0, 40.0139]</v>
          </cell>
          <cell r="J3316" t="str">
            <v>['t16:0', 'Cer(t27:1)(tOH)-2H2O', 't16:0+3OH']</v>
          </cell>
          <cell r="K3316">
            <v>512.6875</v>
          </cell>
          <cell r="L3316">
            <v>34.200000000000003</v>
          </cell>
          <cell r="M3316">
            <v>0.9</v>
          </cell>
          <cell r="O3316">
            <v>4</v>
          </cell>
        </row>
        <row r="3317">
          <cell r="H3317" t="str">
            <v>[206.1901, 516.4793, 224.2035, 242.2111]</v>
          </cell>
          <cell r="I3317" t="str">
            <v>[5859.3369, 1389.4485, 121.8929, 89.3472]</v>
          </cell>
          <cell r="J3317" t="str">
            <v>['d14:2', 'Cer(d34:3)-1H2O', 'd14:2+OH', 'd14:2+2OH']</v>
          </cell>
          <cell r="K3317">
            <v>7460.0255000000006</v>
          </cell>
          <cell r="L3317">
            <v>60.3</v>
          </cell>
          <cell r="M3317">
            <v>0.56000000000000005</v>
          </cell>
          <cell r="O3317">
            <v>4</v>
          </cell>
        </row>
        <row r="3318">
          <cell r="H3318" t="str">
            <v>[282.279, 264.2674, 516.4793]</v>
          </cell>
          <cell r="I3318" t="str">
            <v>[9432.8945, 2407.4851, 1389.4485]</v>
          </cell>
          <cell r="J3318" t="str">
            <v>['d18:1+OH', 'd18:1', 'Cer(d34:3)-1H2O']</v>
          </cell>
          <cell r="K3318">
            <v>13229.828100000001</v>
          </cell>
          <cell r="L3318">
            <v>50</v>
          </cell>
          <cell r="M3318">
            <v>1</v>
          </cell>
          <cell r="O3318">
            <v>4</v>
          </cell>
        </row>
        <row r="3319">
          <cell r="H3319" t="str">
            <v>[516.4793, 208.2045, 226.2161]</v>
          </cell>
          <cell r="I3319" t="str">
            <v>[1389.4485, 544.3204, 195.3603]</v>
          </cell>
          <cell r="J3319" t="str">
            <v>['Cer(d34:3)-1H2O', 'd14:1', 'd14:1+OH']</v>
          </cell>
          <cell r="K3319">
            <v>2129.1291999999999</v>
          </cell>
          <cell r="L3319">
            <v>40</v>
          </cell>
          <cell r="M3319">
            <v>0.16</v>
          </cell>
          <cell r="O3319">
            <v>4</v>
          </cell>
        </row>
        <row r="3320">
          <cell r="H3320" t="str">
            <v>[280.2618, 508.4075, 298.2738, 262.2499, 526.4018, 316.2845, 490.3822]</v>
          </cell>
          <cell r="I3320" t="str">
            <v>[319.0769, 218.5, 195.2481, 141.0, 130.2689, 105.0, 59.6816]</v>
          </cell>
          <cell r="J3320" t="str">
            <v>['t18:1+OH', 'Cer(t30:2)(tOH)-2H2O', 't18:1+2OH', 't18:1', 'Cer(t30:2)(tOH)-1H2O', 't18:1+3OH', 'Cer(t30:2)(tOH)-3H2O']</v>
          </cell>
          <cell r="K3320">
            <v>1168.7755</v>
          </cell>
          <cell r="L3320">
            <v>61.6</v>
          </cell>
          <cell r="M3320">
            <v>0.21</v>
          </cell>
          <cell r="O3320">
            <v>4</v>
          </cell>
        </row>
        <row r="3321">
          <cell r="H3321" t="str">
            <v>[310.3112, 508.4075, 526.4018, 490.3822, 292.2992]</v>
          </cell>
          <cell r="I3321" t="str">
            <v>[1362.5009, 218.5, 130.2689, 59.6816, 51.625]</v>
          </cell>
          <cell r="J3321" t="str">
            <v>['t20:0+OH', 'Cer(t30:2)(tOH)-2H2O', 'Cer(t30:2)(tOH)-1H2O', 'Cer(t30:2)(tOH)-3H2O', 't20:0']</v>
          </cell>
          <cell r="K3321">
            <v>1822.5763999999999</v>
          </cell>
          <cell r="L3321">
            <v>55.8</v>
          </cell>
          <cell r="M3321">
            <v>0.34</v>
          </cell>
          <cell r="O3321">
            <v>4</v>
          </cell>
        </row>
        <row r="3322">
          <cell r="H3322" t="str">
            <v>[282.2781, 508.4075, 264.2676, 526.4018, 490.3822]</v>
          </cell>
          <cell r="I3322" t="str">
            <v>[747.0179, 218.5, 146.2841, 130.2689, 59.6816]</v>
          </cell>
          <cell r="J3322" t="str">
            <v>['t18:0+OH', 'Cer(t30:2)(tOH)-2H2O', 't18:0', 'Cer(t30:2)(tOH)-1H2O', 'Cer(t30:2)(tOH)-3H2O']</v>
          </cell>
          <cell r="K3322">
            <v>1301.7525000000001</v>
          </cell>
          <cell r="L3322">
            <v>49.6</v>
          </cell>
          <cell r="M3322">
            <v>0.24</v>
          </cell>
          <cell r="O3322">
            <v>4</v>
          </cell>
        </row>
        <row r="3323">
          <cell r="H3323" t="str">
            <v>[538.5152, 242.2487, 224.2361, 260.2588, 520.5009]</v>
          </cell>
          <cell r="I3323" t="str">
            <v>[1043.9395, 232.0139, 124.2, 44.0, 35.0833]</v>
          </cell>
          <cell r="J3323" t="str">
            <v>['Cer(d34:0)(2OH)-1H2O', 'd15:0+OH', 'd15:0', 'd15:0+2OH', 'Cer(d34:0)(2OH)-2H2O']</v>
          </cell>
          <cell r="K3323">
            <v>1479.2366999999999</v>
          </cell>
          <cell r="L3323">
            <v>66.399999999999991</v>
          </cell>
          <cell r="M3323">
            <v>0.82</v>
          </cell>
          <cell r="O3323">
            <v>4</v>
          </cell>
        </row>
        <row r="3324">
          <cell r="H3324" t="str">
            <v>[538.5152, 256.2613, 520.5009]</v>
          </cell>
          <cell r="I3324" t="str">
            <v>[1043.9395, 727.8098, 35.0833]</v>
          </cell>
          <cell r="J3324" t="str">
            <v>['Cer(d34:0)(2OH)-1H2O', 'd16:0+OH', 'Cer(d34:0)(2OH)-2H2O']</v>
          </cell>
          <cell r="K3324">
            <v>1806.8326</v>
          </cell>
          <cell r="L3324">
            <v>50</v>
          </cell>
          <cell r="M3324">
            <v>1</v>
          </cell>
          <cell r="O3324">
            <v>4</v>
          </cell>
        </row>
        <row r="3325">
          <cell r="H3325" t="str">
            <v>[538.5152, 208.2068, 226.2184, 520.5009]</v>
          </cell>
          <cell r="I3325" t="str">
            <v>[1043.9395, 535.1381, 140.25, 35.0833]</v>
          </cell>
          <cell r="J3325" t="str">
            <v>['Cer(t34:0)-1H2O', 't14:0', 't14:0+OH', 'Cer(t34:0)-2H2O']</v>
          </cell>
          <cell r="K3325">
            <v>1754.4109000000001</v>
          </cell>
          <cell r="L3325">
            <v>45</v>
          </cell>
          <cell r="M3325">
            <v>0.97</v>
          </cell>
          <cell r="O3325">
            <v>4</v>
          </cell>
        </row>
        <row r="3326">
          <cell r="H3326" t="str">
            <v>[558.4161, 280.2321, 262.2147, 244.2101]</v>
          </cell>
          <cell r="I3326" t="str">
            <v>[423.966, 412.3494, 119.9205, 108.0417]</v>
          </cell>
          <cell r="J3326" t="str">
            <v>['Cer(t34:6)(dOH)-1H2O', 't17:3+2OH', 't17:3+OH', 't17:3']</v>
          </cell>
          <cell r="K3326">
            <v>1064.2775999999999</v>
          </cell>
          <cell r="L3326">
            <v>50</v>
          </cell>
          <cell r="M3326">
            <v>1</v>
          </cell>
          <cell r="O3326">
            <v>4</v>
          </cell>
        </row>
        <row r="3327">
          <cell r="H3327" t="str">
            <v>[558.4161, 334.2756, 352.2857, 316.2656]</v>
          </cell>
          <cell r="I3327" t="str">
            <v>[423.966, 233.0592, 210.694, 134.3214]</v>
          </cell>
          <cell r="J3327" t="str">
            <v>['Cer(t34:6)(dOH)-1H2O', 't21:4+2OH', 't21:4+3OH', 't21:4+OH']</v>
          </cell>
          <cell r="K3327">
            <v>1002.0406</v>
          </cell>
          <cell r="L3327">
            <v>45</v>
          </cell>
          <cell r="M3327">
            <v>0.94</v>
          </cell>
          <cell r="O3327">
            <v>4</v>
          </cell>
        </row>
        <row r="3328">
          <cell r="H3328" t="str">
            <v>[558.4161, 296.2558, 260.2361, 278.2485]</v>
          </cell>
          <cell r="I3328" t="str">
            <v>[423.966, 237.382, 139.075, 27.0]</v>
          </cell>
          <cell r="J3328" t="str">
            <v>['Cer(t34:6)(dOH)-1H2O', 't18:2+2OH', 't18:2', 't18:2+OH']</v>
          </cell>
          <cell r="K3328">
            <v>827.423</v>
          </cell>
          <cell r="L3328">
            <v>40</v>
          </cell>
          <cell r="M3328">
            <v>0.78</v>
          </cell>
          <cell r="O3328">
            <v>4</v>
          </cell>
        </row>
        <row r="3329">
          <cell r="H3329" t="str">
            <v>[608.5601, 280.264, 262.252, 298.2687, 590.5525, 572.5514, 316.289]</v>
          </cell>
          <cell r="I3329" t="str">
            <v>[1715.2238, 548.7037, 387.25, 351.3269, 276.0, 57.875, 22.0833]</v>
          </cell>
          <cell r="J3329" t="str">
            <v>['Cer(t38:1)(2OH)-1H2O', 't18:1+OH', 't18:1', 't18:1+2OH', 'Cer(t38:1)(2OH)-2H2O', 'Cer(t38:1)(2OH)-3H2O', 't18:1+3OH']</v>
          </cell>
          <cell r="K3329">
            <v>3358.4627</v>
          </cell>
          <cell r="L3329">
            <v>70.400000000000006</v>
          </cell>
          <cell r="M3329">
            <v>0.98</v>
          </cell>
          <cell r="O3329">
            <v>4</v>
          </cell>
        </row>
        <row r="3330">
          <cell r="H3330" t="str">
            <v>[608.5601, 282.2781, 590.5525, 264.2676, 572.5514]</v>
          </cell>
          <cell r="I3330" t="str">
            <v>[1715.2238, 1155.0051, 276.0, 218.7882, 57.875]</v>
          </cell>
          <cell r="J3330" t="str">
            <v>['Cer(t38:1)(2OH)-1H2O', 't18:0+OH', 'Cer(t38:1)(2OH)-2H2O', 't18:0', 'Cer(t38:1)(2OH)-3H2O']</v>
          </cell>
          <cell r="K3330">
            <v>3422.8921</v>
          </cell>
          <cell r="L3330">
            <v>62</v>
          </cell>
          <cell r="M3330">
            <v>1</v>
          </cell>
          <cell r="O3330">
            <v>4</v>
          </cell>
        </row>
        <row r="3331">
          <cell r="H3331" t="str">
            <v>[608.5601, 282.2781, 590.5525, 264.2676]</v>
          </cell>
          <cell r="I3331" t="str">
            <v>[1715.2238, 1155.0051, 276.0, 218.7882]</v>
          </cell>
          <cell r="J3331" t="str">
            <v>['Cer(d38:1)(dOH)-1H2O', 'd18:1+OH', 'Cer(d38:1)(dOH)-2H2O', 'd18:1']</v>
          </cell>
          <cell r="K3331">
            <v>3365.0171</v>
          </cell>
          <cell r="L3331">
            <v>60.3</v>
          </cell>
          <cell r="M3331">
            <v>0.98</v>
          </cell>
          <cell r="O3331">
            <v>4</v>
          </cell>
        </row>
        <row r="3332">
          <cell r="H3332" t="str">
            <v>[648.4613, 282.2803, 264.2664, 630.4683, 612.4547]</v>
          </cell>
          <cell r="I3332" t="str">
            <v>[4550.0068, 423.6529, 114.0312, 34.75, 25.0]</v>
          </cell>
          <cell r="J3332" t="str">
            <v>['HexCer(t28:1)(OH)', 't18:0+OH', 't18:0', 'HexCer(t28:1)(OH)-1H2O', 'HexCer(t28:1)(OH)-2H2O']</v>
          </cell>
          <cell r="K3332">
            <v>5147.4409000000014</v>
          </cell>
          <cell r="L3332">
            <v>45</v>
          </cell>
          <cell r="M3332">
            <v>1</v>
          </cell>
          <cell r="O3332">
            <v>4</v>
          </cell>
        </row>
        <row r="3333">
          <cell r="H3333" t="str">
            <v>[648.4613, 280.2645, 298.2736, 630.4683, 612.4547]</v>
          </cell>
          <cell r="I3333" t="str">
            <v>[4550.0068, 200.7788, 61.25, 34.75, 25.0]</v>
          </cell>
          <cell r="J3333" t="str">
            <v>['HexCer(t28:1)(OH)', 't18:1+OH', 't18:1+2OH', 'HexCer(t28:1)(OH)-1H2O', 'HexCer(t28:1)(OH)-2H2O']</v>
          </cell>
          <cell r="K3333">
            <v>4871.7856000000002</v>
          </cell>
          <cell r="L3333">
            <v>40.5</v>
          </cell>
          <cell r="M3333">
            <v>0.95</v>
          </cell>
          <cell r="O3333">
            <v>4</v>
          </cell>
        </row>
        <row r="3334">
          <cell r="H3334" t="str">
            <v>[648.4613, 236.238, 630.4683, 612.4547]</v>
          </cell>
          <cell r="I3334" t="str">
            <v>[4550.0068, 227.245, 34.75, 25.0]</v>
          </cell>
          <cell r="J3334" t="str">
            <v>['HexCer(t28:1)(OH)', 't16:0', 'HexCer(t28:1)(OH)-1H2O', 'HexCer(t28:1)(OH)-2H2O']</v>
          </cell>
          <cell r="K3334">
            <v>4837.0018</v>
          </cell>
          <cell r="L3334">
            <v>28.8</v>
          </cell>
          <cell r="M3334">
            <v>0.94</v>
          </cell>
          <cell r="O3334">
            <v>4</v>
          </cell>
        </row>
        <row r="3335">
          <cell r="H3335" t="str">
            <v>[338.3056, 302.2867, 646.4665, 646.4665]</v>
          </cell>
          <cell r="I3335" t="str">
            <v>[198.0083, 27.0625, 21.0, 21.0]</v>
          </cell>
          <cell r="J3335" t="str">
            <v>['d21:3+2OH', 'd21:3', 'CerP(d38:6)-1H2O', 'CerP(d38:6)-1H2O']</v>
          </cell>
          <cell r="K3335">
            <v>267.07080000000002</v>
          </cell>
          <cell r="L3335">
            <v>44</v>
          </cell>
          <cell r="M3335">
            <v>1</v>
          </cell>
          <cell r="O3335">
            <v>4</v>
          </cell>
        </row>
        <row r="3336">
          <cell r="H3336" t="str">
            <v>[410.402, 374.3854, 646.4665, 646.4665]</v>
          </cell>
          <cell r="I3336" t="str">
            <v>[85.0357, 48.1667, 21.0, 21.0]</v>
          </cell>
          <cell r="J3336" t="str">
            <v>['d26:2+2OH', 'd26:2', 'CerP(d38:6)-1H2O', 'CerP(d38:6)-1H2O']</v>
          </cell>
          <cell r="K3336">
            <v>175.20240000000001</v>
          </cell>
          <cell r="L3336">
            <v>39.6</v>
          </cell>
          <cell r="M3336">
            <v>0.66</v>
          </cell>
          <cell r="O3336">
            <v>4</v>
          </cell>
        </row>
        <row r="3337">
          <cell r="H3337" t="str">
            <v>[314.2894, 332.2882, 646.4665, 646.4665]</v>
          </cell>
          <cell r="I3337" t="str">
            <v>[36.0, 23.0, 21.0, 21.0]</v>
          </cell>
          <cell r="J3337" t="str">
            <v>['d22:4', 'd22:4+OH', 'CerP(d38:6)-1H2O', 'CerP(d38:6)-1H2O']</v>
          </cell>
          <cell r="K3337">
            <v>101</v>
          </cell>
          <cell r="L3337">
            <v>35.200000000000003</v>
          </cell>
          <cell r="M3337">
            <v>0.38</v>
          </cell>
          <cell r="O3337">
            <v>4</v>
          </cell>
        </row>
        <row r="3338">
          <cell r="H3338" t="str">
            <v>[310.3063, 328.3231, 664.4678, 646.4665]</v>
          </cell>
          <cell r="I3338" t="str">
            <v>[253.6713, 85.9239, 74.0833, 21.0]</v>
          </cell>
          <cell r="J3338" t="str">
            <v>['d20:1+OH', 'd20:1+2OH', 'HexCer(d32:5)', 'HexCer(d32:5)-1H2O']</v>
          </cell>
          <cell r="K3338">
            <v>434.67849999999999</v>
          </cell>
          <cell r="L3338">
            <v>44</v>
          </cell>
          <cell r="M3338">
            <v>1</v>
          </cell>
          <cell r="O3338">
            <v>4</v>
          </cell>
        </row>
        <row r="3339">
          <cell r="H3339" t="str">
            <v>[338.3056, 664.4678, 302.2867, 646.4665]</v>
          </cell>
          <cell r="I3339" t="str">
            <v>[198.0083, 74.0833, 27.0625, 21.0]</v>
          </cell>
          <cell r="J3339" t="str">
            <v>['d21:3+2OH', 'HexCer(d32:5)', 'd21:3', 'HexCer(d32:5)-1H2O']</v>
          </cell>
          <cell r="K3339">
            <v>320.15410000000003</v>
          </cell>
          <cell r="L3339">
            <v>39.6</v>
          </cell>
          <cell r="M3339">
            <v>0.74</v>
          </cell>
          <cell r="O3339">
            <v>4</v>
          </cell>
        </row>
        <row r="3340">
          <cell r="H3340" t="str">
            <v>[664.4678, 314.2894, 332.2882, 646.4665]</v>
          </cell>
          <cell r="I3340" t="str">
            <v>[74.0833, 36.0, 23.0, 21.0]</v>
          </cell>
          <cell r="J3340" t="str">
            <v>['HexCer(d32:5)', 'd22:4', 'd22:4+OH', 'HexCer(d32:5)-1H2O']</v>
          </cell>
          <cell r="K3340">
            <v>154.08330000000001</v>
          </cell>
          <cell r="L3340">
            <v>35.200000000000003</v>
          </cell>
          <cell r="M3340">
            <v>0.35</v>
          </cell>
          <cell r="O3340">
            <v>4</v>
          </cell>
        </row>
        <row r="3341">
          <cell r="H3341" t="str">
            <v>[664.5153, 250.2515, 268.2599]</v>
          </cell>
          <cell r="I3341" t="str">
            <v>[1656.88, 440.5208, 163.4402]</v>
          </cell>
          <cell r="J3341" t="str">
            <v>['HexCer(m33:4)', 'm17:2', 'm17:2+OH']</v>
          </cell>
          <cell r="K3341">
            <v>2260.8409999999999</v>
          </cell>
          <cell r="L3341">
            <v>43</v>
          </cell>
          <cell r="M3341">
            <v>1</v>
          </cell>
          <cell r="O3341">
            <v>4</v>
          </cell>
        </row>
        <row r="3342">
          <cell r="H3342" t="str">
            <v>[664.5153, 328.359, 310.3408]</v>
          </cell>
          <cell r="I3342" t="str">
            <v>[1656.88, 87.3689, 30.0833]</v>
          </cell>
          <cell r="J3342" t="str">
            <v>['HexCer(m33:4)', 'm21:0+OH', 'm21:0']</v>
          </cell>
          <cell r="K3342">
            <v>1774.3322000000001</v>
          </cell>
          <cell r="L3342">
            <v>38.700000000000003</v>
          </cell>
          <cell r="M3342">
            <v>0.78</v>
          </cell>
          <cell r="O3342">
            <v>4</v>
          </cell>
        </row>
        <row r="3343">
          <cell r="H3343" t="str">
            <v>[398.357, 610.4833, 380.3552]</v>
          </cell>
          <cell r="I3343" t="str">
            <v>[173.125, 117.0062, 25.25]</v>
          </cell>
          <cell r="J3343" t="str">
            <v>['t24:2+3OH', 'Cer(t39:5)(tOH)-3H2O', 't24:2+2OH']</v>
          </cell>
          <cell r="K3343">
            <v>315.38119999999998</v>
          </cell>
          <cell r="L3343">
            <v>30.4</v>
          </cell>
          <cell r="M3343">
            <v>0.14000000000000001</v>
          </cell>
          <cell r="O3343">
            <v>4</v>
          </cell>
        </row>
        <row r="3344">
          <cell r="H3344" t="str">
            <v>[264.2651, 282.282]</v>
          </cell>
          <cell r="I3344" t="str">
            <v>[258.0, 219.6576]</v>
          </cell>
          <cell r="J3344" t="str">
            <v>['m18:2', 'm18:2+OH']</v>
          </cell>
          <cell r="K3344">
            <v>477.6576</v>
          </cell>
          <cell r="L3344">
            <v>50</v>
          </cell>
          <cell r="M3344">
            <v>1</v>
          </cell>
          <cell r="O3344">
            <v>4</v>
          </cell>
        </row>
        <row r="3345">
          <cell r="H3345" t="str">
            <v>[666.639, 282.2786, 264.268, 300.2899, 648.6282, 630.6184, 318.3032]</v>
          </cell>
          <cell r="I3345" t="str">
            <v>[19950.9707, 10933.7812, 6368.9863, 4978.6318, 3234.6155, 1036.3201, 517.1138]</v>
          </cell>
          <cell r="J3345" t="str">
            <v>['Cer(t42:0)(2OH)-1H2O', 't18:0+OH', 't18:0', 't18:0+2OH', 'Cer(t42:0)(2OH)-2H2O', 'Cer(t42:0)(2OH)-3H2O', 't18:0+3OH']</v>
          </cell>
          <cell r="K3345">
            <v>47020.419399999999</v>
          </cell>
          <cell r="L3345">
            <v>88</v>
          </cell>
          <cell r="M3345">
            <v>1</v>
          </cell>
          <cell r="O3345">
            <v>4</v>
          </cell>
        </row>
        <row r="3346">
          <cell r="H3346" t="str">
            <v>[666.639, 648.6282, 384.3825, 630.6184, 366.3691, 402.391]</v>
          </cell>
          <cell r="I3346" t="str">
            <v>[19950.9707, 3234.6155, 1522.1378, 1036.3201, 348.5051, 29.5]</v>
          </cell>
          <cell r="J3346" t="str">
            <v>['Cer(t42:0)(2OH)-1H2O', 'Cer(t42:0)(2OH)-2H2O', 't24:0+2OH', 'Cer(t42:0)(2OH)-3H2O', 't24:0+OH', 't24:0+3OH']</v>
          </cell>
          <cell r="K3346">
            <v>26122.049200000001</v>
          </cell>
          <cell r="L3346">
            <v>67.5</v>
          </cell>
          <cell r="M3346">
            <v>0.56000000000000005</v>
          </cell>
          <cell r="O3346">
            <v>4</v>
          </cell>
        </row>
        <row r="3347">
          <cell r="H3347" t="str">
            <v>[666.639, 648.6282, 252.2681, 270.278]</v>
          </cell>
          <cell r="I3347" t="str">
            <v>[19950.9707, 3234.6155, 1531.4564, 1180.0697]</v>
          </cell>
          <cell r="J3347" t="str">
            <v>['Cer(d42:0)(dOH)-1H2O', 'Cer(d42:0)(dOH)-2H2O', 'd17:0', 'd17:0+OH']</v>
          </cell>
          <cell r="K3347">
            <v>25897.112300000001</v>
          </cell>
          <cell r="L3347">
            <v>53.6</v>
          </cell>
          <cell r="M3347">
            <v>0.55000000000000004</v>
          </cell>
          <cell r="O3347">
            <v>4</v>
          </cell>
        </row>
        <row r="3348">
          <cell r="H3348" t="str">
            <v>[686.6158, 262.2487, 280.2618]</v>
          </cell>
          <cell r="I3348" t="str">
            <v>[318.9231, 234.1023, 113.1667]</v>
          </cell>
          <cell r="J3348" t="str">
            <v>['Cer(d44:4)(dOH)-1H2O', 'd18:2', 'd18:2+OH']</v>
          </cell>
          <cell r="K3348">
            <v>666.19209999999998</v>
          </cell>
          <cell r="L3348">
            <v>50</v>
          </cell>
          <cell r="M3348">
            <v>1</v>
          </cell>
          <cell r="O3348">
            <v>4</v>
          </cell>
        </row>
        <row r="3349">
          <cell r="H3349" t="str">
            <v>[686.6158, 282.2807, 264.2675]</v>
          </cell>
          <cell r="I3349" t="str">
            <v>[318.9231, 215.5714, 50.5]</v>
          </cell>
          <cell r="J3349" t="str">
            <v>['Cer(d44:4)(dOH)-1H2O', 'd18:1+OH', 'd18:1']</v>
          </cell>
          <cell r="K3349">
            <v>584.99450000000002</v>
          </cell>
          <cell r="L3349">
            <v>40</v>
          </cell>
          <cell r="M3349">
            <v>0.88</v>
          </cell>
          <cell r="O3349">
            <v>4</v>
          </cell>
        </row>
        <row r="3350">
          <cell r="H3350" t="str">
            <v>[686.6158, 262.2487, 280.2618]</v>
          </cell>
          <cell r="I3350" t="str">
            <v>[318.9231, 234.1023, 113.1667]</v>
          </cell>
          <cell r="J3350" t="str">
            <v>['Cer(t44:4)(2OH)-1H2O', 't18:1', 't18:1+OH']</v>
          </cell>
          <cell r="K3350">
            <v>666.19209999999998</v>
          </cell>
          <cell r="L3350">
            <v>38</v>
          </cell>
          <cell r="M3350">
            <v>1</v>
          </cell>
          <cell r="O3350">
            <v>4</v>
          </cell>
        </row>
        <row r="3351">
          <cell r="H3351" t="str">
            <v>[276.2685, 528.4771, 708.5409, 546.4874, 294.2794, 690.5238, 672.523, 312.295]</v>
          </cell>
          <cell r="I3351" t="str">
            <v>[40857.1133, 22813.877, 20627.7227, 7743.1201, 3460.8826, 1092.151, 107.1667, 54.1023]</v>
          </cell>
          <cell r="J3351" t="str">
            <v>['d19:2', 'HexCer(d35:4)-Hex-H2O', 'HexCer(d35:4)', 'HexCer(d35:4)-Hex', 'd19:2+OH', 'HexCer(d35:4)-1H2O', 'HexCer(d35:4)-2H2O', 'd19:2+2OH']</v>
          </cell>
          <cell r="K3351">
            <v>96756.135699999984</v>
          </cell>
          <cell r="L3351">
            <v>89</v>
          </cell>
          <cell r="M3351">
            <v>1</v>
          </cell>
          <cell r="O3351">
            <v>4</v>
          </cell>
        </row>
        <row r="3352">
          <cell r="H3352" t="str">
            <v>[528.4771, 708.5409, 252.232, 546.4874, 270.2431, 690.5238, 234.2186, 672.523]</v>
          </cell>
          <cell r="I3352" t="str">
            <v>[22813.877, 20627.7227, 12536.9512, 7743.1201, 1456.7897, 1092.151, 262.0425, 107.1667]</v>
          </cell>
          <cell r="J3352" t="str">
            <v>['HexCer(d35:4)-Hex-H2O', 'HexCer(d35:4)', 'd16:2+OH', 'HexCer(d35:4)-Hex', 'd16:2+2OH', 'HexCer(d35:4)-1H2O', 'd16:2', 'HexCer(d35:4)-2H2O']</v>
          </cell>
          <cell r="K3352">
            <v>66639.820900000006</v>
          </cell>
          <cell r="L3352">
            <v>80.099999999999994</v>
          </cell>
          <cell r="M3352">
            <v>0.69</v>
          </cell>
          <cell r="O3352">
            <v>4</v>
          </cell>
        </row>
        <row r="3353">
          <cell r="H3353" t="str">
            <v>[528.4771, 708.5409, 546.4874, 272.2588, 690.5238, 254.248, 236.2367, 672.523]</v>
          </cell>
          <cell r="I3353" t="str">
            <v>[22813.877, 20627.7227, 7743.1201, 2900.6487, 1092.151, 707.6025, 170.025, 107.1667]</v>
          </cell>
          <cell r="J3353" t="str">
            <v>['HexCer(d35:4)-Hex-H2O', 'HexCer(d35:4)', 'HexCer(d35:4)-Hex', 'd16:1+2OH', 'HexCer(d35:4)-1H2O', 'd16:1+OH', 'd16:1', 'HexCer(d35:4)-2H2O']</v>
          </cell>
          <cell r="K3353">
            <v>56162.313699999999</v>
          </cell>
          <cell r="L3353">
            <v>71.2</v>
          </cell>
          <cell r="M3353">
            <v>0.57999999999999996</v>
          </cell>
          <cell r="O3353">
            <v>4</v>
          </cell>
        </row>
        <row r="3354">
          <cell r="H3354" t="str">
            <v>[340.3577, 686.5076, 704.4956, 662.5111, 322.3419, 482.4581, 500.4596]</v>
          </cell>
          <cell r="I3354" t="str">
            <v>[3282.5962, 88.075, 82.05, 65.1667, 60.1607, 20.0833, 20.0]</v>
          </cell>
          <cell r="J3354" t="str">
            <v>['d22:0+OH', 'FMC-1(d33:4)-2H2O', 'FMC-1(d33:4)-1H2O', 'FMC-1(d33:4)-HOAc', 'd22:0', 'FMC-1(d33:4)-Gal-H2O-HOAc', 'FMC-1(d33:4)-HOAc-Gal']</v>
          </cell>
          <cell r="K3354">
            <v>3618.1318999999999</v>
          </cell>
          <cell r="L3354">
            <v>57.6</v>
          </cell>
          <cell r="M3354">
            <v>0.57999999999999996</v>
          </cell>
          <cell r="O3354">
            <v>4</v>
          </cell>
        </row>
        <row r="3355">
          <cell r="H3355" t="str">
            <v>[366.3664, 722.5039, 686.5076, 704.4956, 384.3774]</v>
          </cell>
          <cell r="I3355" t="str">
            <v>[4847.8774, 1208.3809, 88.075, 82.05, 50.7794]</v>
          </cell>
          <cell r="J3355" t="str">
            <v>['d24:1+OH', 'HexCer(d35:5)(OH)', 'HexCer(d35:5)(OH)-2H2O', 'HexCer(d35:5)(OH)-1H2O', 'd24:1+2OH']</v>
          </cell>
          <cell r="K3355">
            <v>6277.1627000000008</v>
          </cell>
          <cell r="L3355">
            <v>56.000000000000007</v>
          </cell>
          <cell r="M3355">
            <v>1</v>
          </cell>
          <cell r="O3355">
            <v>4</v>
          </cell>
        </row>
        <row r="3356">
          <cell r="H3356" t="str">
            <v>[722.5039, 340.3187, 322.3085, 686.5076, 704.4956]</v>
          </cell>
          <cell r="I3356" t="str">
            <v>[1208.3809, 433.0104, 195.7202, 88.075, 82.05]</v>
          </cell>
          <cell r="J3356" t="str">
            <v>['HexCer(d35:5)(OH)', 'd21:2+2OH', 'd21:2+OH', 'HexCer(d35:5)(OH)-2H2O', 'HexCer(d35:5)(OH)-1H2O']</v>
          </cell>
          <cell r="K3356">
            <v>2007.2365</v>
          </cell>
          <cell r="L3356">
            <v>44.8</v>
          </cell>
          <cell r="M3356">
            <v>0.32</v>
          </cell>
          <cell r="O3356">
            <v>4</v>
          </cell>
        </row>
        <row r="3357">
          <cell r="H3357" t="str">
            <v>[664.4328, 184.0739, 284.2421, 320.2542, 669.4761]</v>
          </cell>
          <cell r="I3357" t="str">
            <v>[837.3448, 296.0667, 228.962, 56.125, 46.2]</v>
          </cell>
          <cell r="J3357" t="str">
            <v>['SM(t35:6)-C3H9N', '[phosphocholine+H]+', 't20:4', 't20:4+2OH', 'SM(t35:6)-3H2O']</v>
          </cell>
          <cell r="K3357">
            <v>1464.6985</v>
          </cell>
          <cell r="L3357">
            <v>38</v>
          </cell>
          <cell r="M3357">
            <v>1</v>
          </cell>
          <cell r="O3357">
            <v>4</v>
          </cell>
        </row>
        <row r="3358">
          <cell r="H3358" t="str">
            <v>[664.4328, 184.0739, 330.3123, 366.3356, 669.4761, 384.35]</v>
          </cell>
          <cell r="I3358" t="str">
            <v>[837.3448, 296.0667, 85.875, 71.25, 46.2, 27.25]</v>
          </cell>
          <cell r="J3358" t="str">
            <v>['SM(t35:6)-C3H9N', '[phosphocholine+H]+', 't23:2', 't23:2+2OH', 'SM(t35:6)-3H2O', 't23:2+3OH']</v>
          </cell>
          <cell r="K3358">
            <v>1363.9865</v>
          </cell>
          <cell r="L3358">
            <v>36.799999999999997</v>
          </cell>
          <cell r="M3358">
            <v>0.93</v>
          </cell>
          <cell r="O3358">
            <v>4</v>
          </cell>
        </row>
        <row r="3359">
          <cell r="H3359" t="str">
            <v>[664.4328, 184.0739, 376.3169, 358.3043, 669.4761]</v>
          </cell>
          <cell r="I3359" t="str">
            <v>[837.3448, 296.0667, 142.5, 91.3214, 46.2]</v>
          </cell>
          <cell r="J3359" t="str">
            <v>['SM(t35:6)-C3H9N', '[phosphocholine+H]+', 't24:4+2OH', 't24:4+OH', 'SM(t35:6)-3H2O']</v>
          </cell>
          <cell r="K3359">
            <v>1413.4329</v>
          </cell>
          <cell r="L3359">
            <v>34.200000000000003</v>
          </cell>
          <cell r="M3359">
            <v>0.96</v>
          </cell>
          <cell r="O3359">
            <v>4</v>
          </cell>
        </row>
        <row r="3360">
          <cell r="H3360" t="str">
            <v>[310.3083, 730.577, 694.552, 328.3178]</v>
          </cell>
          <cell r="I3360" t="str">
            <v>[1003.8356, 492.7552, 55.5, 24.0]</v>
          </cell>
          <cell r="J3360" t="str">
            <v>['d20:1+OH', 'HexCer(d35:1)(OH)', 'HexCer(d35:1)(OH)-2H2O', 'd20:1+2OH']</v>
          </cell>
          <cell r="K3360">
            <v>1576.0907999999999</v>
          </cell>
          <cell r="L3360">
            <v>44</v>
          </cell>
          <cell r="M3360">
            <v>1</v>
          </cell>
          <cell r="O3360">
            <v>4</v>
          </cell>
        </row>
        <row r="3361">
          <cell r="H3361" t="str">
            <v>[310.3083, 632.5901, 694.552, 328.3178]</v>
          </cell>
          <cell r="I3361" t="str">
            <v>[1003.8356, 60.05, 55.5, 24.0]</v>
          </cell>
          <cell r="J3361" t="str">
            <v>['d20:1+OH', 'CerP(d41:2)(2OH)-H3PO4', 'CerP(d41:2)(2OH)-2H2O', 'd20:1+2OH']</v>
          </cell>
          <cell r="K3361">
            <v>1143.3856000000001</v>
          </cell>
          <cell r="L3361">
            <v>39.6</v>
          </cell>
          <cell r="M3361">
            <v>0.73</v>
          </cell>
          <cell r="O3361">
            <v>4</v>
          </cell>
        </row>
        <row r="3362">
          <cell r="H3362" t="str">
            <v>[310.3083, 730.577, 694.552, 328.3178]</v>
          </cell>
          <cell r="I3362" t="str">
            <v>[1003.8356, 492.7552, 55.5, 24.0]</v>
          </cell>
          <cell r="J3362" t="str">
            <v>['t20:0+OH', 'HexCer(t35:1)', 'HexCer(t35:1)-2H2O', 't20:0+2OH']</v>
          </cell>
          <cell r="K3362">
            <v>1576.0907999999999</v>
          </cell>
          <cell r="L3362">
            <v>36</v>
          </cell>
          <cell r="M3362">
            <v>1</v>
          </cell>
          <cell r="O3362">
            <v>4</v>
          </cell>
        </row>
        <row r="3363">
          <cell r="H3363" t="str">
            <v>[734.5171, 334.3045, 716.5036, 572.4646, 352.3273, 554.4522, 698.5004]</v>
          </cell>
          <cell r="I3363" t="str">
            <v>[46497.6016, 835.9427, 542.6173, 449.9313, 362.5714, 231.9593, 57.25]</v>
          </cell>
          <cell r="J3363" t="str">
            <v>['HexCer(d36:6)(OH)', 'd22:3+OH', 'HexCer(d36:6)(OH)-1H2O', 'HexCer(d36:6)(OH)-Hex', 'd22:3+2OH', 'HexCer(d36:6)(OH)-Hex-H2O', 'HexCer(d36:6)(OH)-2H2O']</v>
          </cell>
          <cell r="K3363">
            <v>48977.873599999999</v>
          </cell>
          <cell r="L3363">
            <v>78</v>
          </cell>
          <cell r="M3363">
            <v>1</v>
          </cell>
          <cell r="O3363">
            <v>4</v>
          </cell>
        </row>
        <row r="3364">
          <cell r="H3364" t="str">
            <v>[734.5171, 262.2515, 716.5036, 572.4646, 280.265, 554.4522, 698.5004]</v>
          </cell>
          <cell r="I3364" t="str">
            <v>[46497.6016, 574.1724, 542.6173, 449.9313, 296.9339, 231.9593, 57.25]</v>
          </cell>
          <cell r="J3364" t="str">
            <v>['HexCer(d36:6)(OH)', 'd18:2', 'HexCer(d36:6)(OH)-1H2O', 'HexCer(d36:6)(OH)-Hex', 'd18:2+OH', 'HexCer(d36:6)(OH)-Hex-H2O', 'HexCer(d36:6)(OH)-2H2O']</v>
          </cell>
          <cell r="K3364">
            <v>48650.465800000013</v>
          </cell>
          <cell r="L3364">
            <v>70.2</v>
          </cell>
          <cell r="M3364">
            <v>0.99</v>
          </cell>
          <cell r="O3364">
            <v>4</v>
          </cell>
        </row>
        <row r="3365">
          <cell r="H3365" t="str">
            <v>[734.5171, 334.3045, 716.5036, 572.4646, 352.3273, 554.4522, 698.5004]</v>
          </cell>
          <cell r="I3365" t="str">
            <v>[46497.6016, 835.9427, 542.6173, 449.9313, 362.5714, 231.9593, 57.25]</v>
          </cell>
          <cell r="J3365" t="str">
            <v>['HexCer(t36:6)', 't22:2+OH', 'HexCer(t36:6)-1H2O', 'HexCer(t36:6)-Hex', 't22:2+2OH', 'HexCer(t36:6)-Hex-H2O', 'HexCer(t36:6)-2H2O']</v>
          </cell>
          <cell r="K3365">
            <v>48977.873599999999</v>
          </cell>
          <cell r="L3365">
            <v>64</v>
          </cell>
          <cell r="M3365">
            <v>1</v>
          </cell>
          <cell r="O3365">
            <v>4</v>
          </cell>
        </row>
        <row r="3366">
          <cell r="H3366" t="str">
            <v>[740.4614, 222.222, 398.3461, 722.4586, 240.2338]</v>
          </cell>
          <cell r="I3366" t="str">
            <v>[1780.4579, 308.4028, 65.0833, 60.25, 23.4545]</v>
          </cell>
          <cell r="J3366" t="str">
            <v>['LacCer(m27:5)', 'm15:2', 'LacCer(m27:5)-Gal-Glc-H2O', 'LacCer(m27:5)-1H2O', 'm15:2+OH']</v>
          </cell>
          <cell r="K3366">
            <v>2237.6484999999998</v>
          </cell>
          <cell r="L3366">
            <v>56.000000000000007</v>
          </cell>
          <cell r="M3366">
            <v>1</v>
          </cell>
          <cell r="O3366">
            <v>4</v>
          </cell>
        </row>
        <row r="3367">
          <cell r="H3367" t="str">
            <v>[740.4614, 398.3461, 722.4586, 250.2132]</v>
          </cell>
          <cell r="I3367" t="str">
            <v>[1780.4579, 65.0833, 60.25, 28.0]</v>
          </cell>
          <cell r="J3367" t="str">
            <v>['LacCer(m27:5)', 'LacCer(m27:5)-Gal-Glc-H2O', 'LacCer(m27:5)-1H2O', 'm16:4+OH']</v>
          </cell>
          <cell r="K3367">
            <v>1933.7911999999999</v>
          </cell>
          <cell r="L3367">
            <v>39.6</v>
          </cell>
          <cell r="M3367">
            <v>0.86</v>
          </cell>
          <cell r="O3367">
            <v>4</v>
          </cell>
        </row>
        <row r="3368">
          <cell r="H3368" t="str">
            <v>[740.4614, 398.3461, 722.4586, 210.2217]</v>
          </cell>
          <cell r="I3368" t="str">
            <v>[1780.4579, 65.0833, 60.25, 25.0417]</v>
          </cell>
          <cell r="J3368" t="str">
            <v>['LacCer(m27:5)', 'LacCer(m27:5)-Gal-Glc-H2O', 'LacCer(m27:5)-1H2O', 'm14:1']</v>
          </cell>
          <cell r="K3368">
            <v>1930.8329000000001</v>
          </cell>
          <cell r="L3368">
            <v>35.200000000000003</v>
          </cell>
          <cell r="M3368">
            <v>0.86</v>
          </cell>
          <cell r="O3368">
            <v>4</v>
          </cell>
        </row>
        <row r="3369">
          <cell r="H3369" t="str">
            <v>[280.2637, 262.2519, 298.2743, 724.5204, 724.5204]</v>
          </cell>
          <cell r="I3369" t="str">
            <v>[433.8431, 160.375, 135.0, 34.875, 34.875]</v>
          </cell>
          <cell r="J3369" t="str">
            <v>['d18:2+OH', 'd18:2', 'd18:2+2OH', 'PGCer(d38:4)-1H2O', 'PGCer(d38:4)-1H2O']</v>
          </cell>
          <cell r="K3369">
            <v>798.96810000000005</v>
          </cell>
          <cell r="L3369">
            <v>45</v>
          </cell>
          <cell r="M3369">
            <v>0.42</v>
          </cell>
          <cell r="O3369">
            <v>4</v>
          </cell>
        </row>
        <row r="3370">
          <cell r="H3370" t="str">
            <v>[308.2943, 326.2995, 724.5204, 724.5204]</v>
          </cell>
          <cell r="I3370" t="str">
            <v>[1684.1915, 135.05, 34.875, 34.875]</v>
          </cell>
          <cell r="J3370" t="str">
            <v>['d20:2+OH', 'd20:2+2OH', 'PGCer(d38:4)-1H2O', 'PGCer(d38:4)-1H2O']</v>
          </cell>
          <cell r="K3370">
            <v>1888.9915000000001</v>
          </cell>
          <cell r="L3370">
            <v>40</v>
          </cell>
          <cell r="M3370">
            <v>1</v>
          </cell>
          <cell r="O3370">
            <v>4</v>
          </cell>
        </row>
        <row r="3371">
          <cell r="H3371" t="str">
            <v>[238.2557, 256.2655, 724.5204, 724.5204]</v>
          </cell>
          <cell r="I3371" t="str">
            <v>[309.5208, 222.7788, 34.875, 34.875]</v>
          </cell>
          <cell r="J3371" t="str">
            <v>['d16:0', 'd16:0+OH', 'PGCer(d38:4)-1H2O', 'PGCer(d38:4)-1H2O']</v>
          </cell>
          <cell r="K3371">
            <v>602.04960000000005</v>
          </cell>
          <cell r="L3371">
            <v>32</v>
          </cell>
          <cell r="M3371">
            <v>0.32</v>
          </cell>
          <cell r="O3371">
            <v>4</v>
          </cell>
        </row>
        <row r="3372">
          <cell r="H3372" t="str">
            <v>[308.2935, 742.5432, 326.3036, 706.537]</v>
          </cell>
          <cell r="I3372" t="str">
            <v>[563.1337, 480.0622, 164.7778, 55.05]</v>
          </cell>
          <cell r="J3372" t="str">
            <v>['t20:1+OH', 'HexCer(t35:3)(OH)', 't20:1+2OH', 'HexCer(t35:3)(OH)-2H2O']</v>
          </cell>
          <cell r="K3372">
            <v>1263.0237</v>
          </cell>
          <cell r="L3372">
            <v>36</v>
          </cell>
          <cell r="M3372">
            <v>1</v>
          </cell>
          <cell r="O3372">
            <v>4</v>
          </cell>
        </row>
        <row r="3373">
          <cell r="H3373" t="str">
            <v>[742.5432, 304.2619, 340.2827, 706.537]</v>
          </cell>
          <cell r="I3373" t="str">
            <v>[480.0622, 329.3068, 69.0, 55.05]</v>
          </cell>
          <cell r="J3373" t="str">
            <v>['HexCer(t35:3)(OH)', 't20:3+OH', 't20:3+3OH', 'HexCer(t35:3)(OH)-2H2O']</v>
          </cell>
          <cell r="K3373">
            <v>933.41899999999998</v>
          </cell>
          <cell r="L3373">
            <v>32.4</v>
          </cell>
          <cell r="M3373">
            <v>0.74</v>
          </cell>
          <cell r="O3373">
            <v>4</v>
          </cell>
        </row>
        <row r="3374">
          <cell r="H3374" t="str">
            <v>[742.5432, 340.3231, 322.3042, 706.537]</v>
          </cell>
          <cell r="I3374" t="str">
            <v>[480.0622, 213.4, 127.05, 55.05]</v>
          </cell>
          <cell r="J3374" t="str">
            <v>['HexCer(t35:3)(OH)', 't21:1+2OH', 't21:1+OH', 'HexCer(t35:3)(OH)-2H2O']</v>
          </cell>
          <cell r="K3374">
            <v>875.56219999999996</v>
          </cell>
          <cell r="L3374">
            <v>28.8</v>
          </cell>
          <cell r="M3374">
            <v>0.69</v>
          </cell>
          <cell r="O3374">
            <v>4</v>
          </cell>
        </row>
        <row r="3375">
          <cell r="H3375" t="str">
            <v>[320.2642, 338.2726, 706.537]</v>
          </cell>
          <cell r="I3375" t="str">
            <v>[303.3201, 132.1, 55.05]</v>
          </cell>
          <cell r="J3375" t="str">
            <v>['t20:4+2OH', 't20:4+3OH', 'Cer(t45:8)(tOH)-2H2O']</v>
          </cell>
          <cell r="K3375">
            <v>490.47010000000012</v>
          </cell>
          <cell r="L3375">
            <v>38</v>
          </cell>
          <cell r="M3375">
            <v>1</v>
          </cell>
          <cell r="O3375">
            <v>4</v>
          </cell>
        </row>
        <row r="3376">
          <cell r="H3376" t="str">
            <v>[358.3072, 706.537, 376.3194]</v>
          </cell>
          <cell r="I3376" t="str">
            <v>[87.05, 55.05, 42.0625]</v>
          </cell>
          <cell r="J3376" t="str">
            <v>['t24:4+OH', 'Cer(t45:8)(tOH)-2H2O', 't24:4+2OH']</v>
          </cell>
          <cell r="K3376">
            <v>184.16249999999999</v>
          </cell>
          <cell r="L3376">
            <v>34.200000000000003</v>
          </cell>
          <cell r="M3376">
            <v>0.38</v>
          </cell>
          <cell r="O3376">
            <v>4</v>
          </cell>
        </row>
        <row r="3377">
          <cell r="H3377" t="str">
            <v>[744.5356, 726.5408, 234.1835, 252.1917, 708.5158, 216.178]</v>
          </cell>
          <cell r="I3377" t="str">
            <v>[9825.1387, 404.6058, 157.5329, 157.0, 69.3472, 21.3333]</v>
          </cell>
          <cell r="J3377" t="str">
            <v>['HexCer(d38:7)', 'HexCer(d38:7)-1H2O', 'd15:4+OH', 'd15:4+2OH', 'HexCer(d38:7)-2H2O', 'd15:4']</v>
          </cell>
          <cell r="K3377">
            <v>10634.957899999999</v>
          </cell>
          <cell r="L3377">
            <v>67</v>
          </cell>
          <cell r="M3377">
            <v>1</v>
          </cell>
          <cell r="O3377">
            <v>4</v>
          </cell>
        </row>
        <row r="3378">
          <cell r="H3378" t="str">
            <v>[744.5356, 726.5408, 336.2925, 708.5158, 318.2735]</v>
          </cell>
          <cell r="I3378" t="str">
            <v>[9825.1387, 404.6058, 237.75, 69.3472, 20.0]</v>
          </cell>
          <cell r="J3378" t="str">
            <v>['HexCer(d38:7)', 'HexCer(d38:7)-1H2O', 'd21:4+2OH', 'HexCer(d38:7)-2H2O', 'd21:4+OH']</v>
          </cell>
          <cell r="K3378">
            <v>10556.841700000001</v>
          </cell>
          <cell r="L3378">
            <v>50.400000000000013</v>
          </cell>
          <cell r="M3378">
            <v>0.99</v>
          </cell>
          <cell r="O3378">
            <v>4</v>
          </cell>
        </row>
        <row r="3379">
          <cell r="H3379" t="str">
            <v>[744.5356, 726.5408, 304.2674, 708.5158, 322.27, 286.2481]</v>
          </cell>
          <cell r="I3379" t="str">
            <v>[9825.1387, 404.6058, 78.3472, 69.3472, 48.2426, 29.75]</v>
          </cell>
          <cell r="J3379" t="str">
            <v>['HexCer(d38:7)', 'HexCer(d38:7)-1H2O', 'd20:4+OH', 'HexCer(d38:7)-2H2O', 'd20:4+2OH', 'd20:4']</v>
          </cell>
          <cell r="K3379">
            <v>10455.431500000001</v>
          </cell>
          <cell r="L3379">
            <v>40.200000000000003</v>
          </cell>
          <cell r="M3379">
            <v>0.98</v>
          </cell>
          <cell r="O3379">
            <v>4</v>
          </cell>
        </row>
        <row r="3380">
          <cell r="H3380" t="str">
            <v>[734.5916, 752.5954, 264.2677, 282.2847, 300.2905, 716.5886]</v>
          </cell>
          <cell r="I3380" t="str">
            <v>[18562.8184, 5483.332, 238.4083, 118.5714, 108.3214, 69.3472]</v>
          </cell>
          <cell r="J3380" t="str">
            <v>['HexCer(d38:3)-1H2O', 'HexCer(d38:3)', 'd18:1', 'd18:1+OH', 'd18:1+2OH', 'HexCer(d38:3)-2H2O']</v>
          </cell>
          <cell r="K3380">
            <v>24580.798699999999</v>
          </cell>
          <cell r="L3380">
            <v>60.3</v>
          </cell>
          <cell r="M3380">
            <v>1</v>
          </cell>
          <cell r="O3380">
            <v>4</v>
          </cell>
        </row>
        <row r="3381">
          <cell r="H3381" t="str">
            <v>[734.5916, 752.5954, 292.2646, 716.5886, 274.2506]</v>
          </cell>
          <cell r="I3381" t="str">
            <v>[18562.8184, 5483.332, 415.3475, 69.3472, 56.75]</v>
          </cell>
          <cell r="J3381" t="str">
            <v>['HexCer(d38:3)-1H2O', 'HexCer(d38:3)', 'd19:3+OH', 'HexCer(d38:3)-2H2O', 'd19:3']</v>
          </cell>
          <cell r="K3381">
            <v>24587.595099999999</v>
          </cell>
          <cell r="L3381">
            <v>56.000000000000007</v>
          </cell>
          <cell r="M3381">
            <v>1</v>
          </cell>
          <cell r="O3381">
            <v>4</v>
          </cell>
        </row>
        <row r="3382">
          <cell r="H3382" t="str">
            <v>[734.5916, 752.5954, 310.3092, 292.2994, 716.5886]</v>
          </cell>
          <cell r="I3382" t="str">
            <v>[18562.8184, 5483.332, 252.1078, 175.5568, 69.3472]</v>
          </cell>
          <cell r="J3382" t="str">
            <v>['HexCer(d38:3)-1H2O', 'HexCer(d38:3)', 'd20:1+OH', 'd20:1', 'HexCer(d38:3)-2H2O']</v>
          </cell>
          <cell r="K3382">
            <v>24543.162199999999</v>
          </cell>
          <cell r="L3382">
            <v>39.200000000000003</v>
          </cell>
          <cell r="M3382">
            <v>1</v>
          </cell>
          <cell r="O3382">
            <v>4</v>
          </cell>
        </row>
        <row r="3383">
          <cell r="H3383" t="str">
            <v>[276.2693, 736.5685, 574.5197, 754.5678, 294.2808, 330.2982, 718.5562]</v>
          </cell>
          <cell r="I3383" t="str">
            <v>[3193.0024, 1773.3242, 1177.4183, 858.9144, 535.0417, 154.0, 40.5]</v>
          </cell>
          <cell r="J3383" t="str">
            <v>['t19:1', 'HexCer(t37:3)-1H2O', 'HexCer(t37:3)-Hex-H2O', 'HexCer(t37:3)', 't19:1+OH', 't19:1+3OH', 'HexCer(t37:3)-2H2O']</v>
          </cell>
          <cell r="K3383">
            <v>7732.201</v>
          </cell>
          <cell r="L3383">
            <v>64</v>
          </cell>
          <cell r="M3383">
            <v>1</v>
          </cell>
          <cell r="O3383">
            <v>4</v>
          </cell>
        </row>
        <row r="3384">
          <cell r="H3384" t="str">
            <v>[276.2693, 736.5685, 574.5197, 754.5678, 294.2808, 718.5562]</v>
          </cell>
          <cell r="I3384" t="str">
            <v>[3193.0024, 1773.3242, 1177.4183, 858.9144, 535.0417, 40.5]</v>
          </cell>
          <cell r="J3384" t="str">
            <v>['d19:2', 'HexCer(d37:3)(OH)-1H2O', 'HexCer(d37:3)(OH)-Hex-H2O', 'HexCer(d37:3)(OH)', 'd19:2+OH', 'HexCer(d37:3)(OH)-2H2O']</v>
          </cell>
          <cell r="K3384">
            <v>7578.201</v>
          </cell>
          <cell r="L3384">
            <v>60.3</v>
          </cell>
          <cell r="M3384">
            <v>0.98</v>
          </cell>
          <cell r="O3384">
            <v>4</v>
          </cell>
        </row>
        <row r="3385">
          <cell r="H3385" t="str">
            <v>[736.5685, 574.5197, 754.5678, 280.2629, 298.2795, 718.5562]</v>
          </cell>
          <cell r="I3385" t="str">
            <v>[1773.3242, 1177.4183, 858.9144, 807.3036, 286.0833, 40.5]</v>
          </cell>
          <cell r="J3385" t="str">
            <v>['HexCer(d37:3)(OH)-1H2O', 'HexCer(d37:3)(OH)-Hex-H2O', 'HexCer(d37:3)(OH)', 'd18:2+OH', 'd18:2+2OH', 'HexCer(d37:3)(OH)-2H2O']</v>
          </cell>
          <cell r="K3385">
            <v>4943.5438000000004</v>
          </cell>
          <cell r="L3385">
            <v>40.200000000000003</v>
          </cell>
          <cell r="M3385">
            <v>0.64</v>
          </cell>
          <cell r="O3385">
            <v>4</v>
          </cell>
        </row>
        <row r="3386">
          <cell r="H3386" t="str">
            <v>[766.5384, 218.1519, 236.166, 254.1729]</v>
          </cell>
          <cell r="I3386" t="str">
            <v>[882.9824, 387.523, 183.4712, 141.0417]</v>
          </cell>
          <cell r="J3386" t="str">
            <v>['HexCer(t37:5)(OH)', 't14:4+OH', 't14:4+2OH', 't14:4+3OH']</v>
          </cell>
          <cell r="K3386">
            <v>1595.0183</v>
          </cell>
          <cell r="L3386">
            <v>36</v>
          </cell>
          <cell r="M3386">
            <v>1</v>
          </cell>
          <cell r="O3386">
            <v>4</v>
          </cell>
        </row>
        <row r="3387">
          <cell r="H3387" t="str">
            <v>[766.5384, 412.3809, 376.3528, 358.3497]</v>
          </cell>
          <cell r="I3387" t="str">
            <v>[882.9824, 234.0, 112.5294, 56.6667]</v>
          </cell>
          <cell r="J3387" t="str">
            <v>['HexCer(t37:5)(OH)', 't25:2+3OH', 't25:2+OH', 't25:2']</v>
          </cell>
          <cell r="K3387">
            <v>1286.1785</v>
          </cell>
          <cell r="L3387">
            <v>32.4</v>
          </cell>
          <cell r="M3387">
            <v>0.81</v>
          </cell>
          <cell r="O3387">
            <v>4</v>
          </cell>
        </row>
        <row r="3388">
          <cell r="H3388" t="str">
            <v>[766.5384, 358.3337, 322.3133, 340.3277]</v>
          </cell>
          <cell r="I3388" t="str">
            <v>[882.9824, 133.45, 70.5, 30.3472]</v>
          </cell>
          <cell r="J3388" t="str">
            <v>['HexCer(t37:5)(OH)', 't21:1+3OH', 't21:1+OH', 't21:1+2OH']</v>
          </cell>
          <cell r="K3388">
            <v>1117.2796000000001</v>
          </cell>
          <cell r="L3388">
            <v>28.8</v>
          </cell>
          <cell r="M3388">
            <v>0.7</v>
          </cell>
          <cell r="O3388">
            <v>4</v>
          </cell>
        </row>
        <row r="3389">
          <cell r="H3389" t="str">
            <v>[804.6071, 788.6094, 338.3401, 750.5762, 374.3596, 356.3542, 786.5987, 770.6122, 768.5991, 734.5845]</v>
          </cell>
          <cell r="I3389" t="str">
            <v>[2677.9658, 694.5363, 443.6538, 164.0312, 161.625, 141.25, 118.0865, 50.3472, 41.5568, 22.5]</v>
          </cell>
          <cell r="J3389" t="str">
            <v>['HexCer(t38:1)(OH)(OH)', 'HexCer(t38:1)(OH)', 't22:0+OH', 'HexCer(t38:1)(OH)(OH)-3H2O', 't22:0+3OH', 't22:0+2OH', 'HexCer(t38:1)(OH)(OH)-1H2O', 'HexCer(t38:1)(OH)-1H2O', 'HexCer(t38:1)(OH)(OH)-2H2O', 'HexCer(t38:1)(OH)-3H2O']</v>
          </cell>
          <cell r="K3389">
            <v>4515.5526</v>
          </cell>
          <cell r="L3389">
            <v>91</v>
          </cell>
          <cell r="M3389">
            <v>1</v>
          </cell>
          <cell r="O3389">
            <v>4</v>
          </cell>
        </row>
        <row r="3390">
          <cell r="H3390" t="str">
            <v>[804.6071, 788.6094, 352.3591, 750.5762, 786.5987, 770.6122, 768.5991, 734.5845]</v>
          </cell>
          <cell r="I3390" t="str">
            <v>[2677.9658, 694.5363, 366.375, 164.0312, 118.0865, 50.3472, 41.5568, 22.5]</v>
          </cell>
          <cell r="J3390" t="str">
            <v>['HexCer(t38:1)(OH)(OH)', 'HexCer(t38:1)(OH)', 't23:0+OH', 'HexCer(t38:1)(OH)(OH)-3H2O', 'HexCer(t38:1)(OH)(OH)-1H2O', 'HexCer(t38:1)(OH)-1H2O', 'HexCer(t38:1)(OH)(OH)-2H2O', 'HexCer(t38:1)(OH)-3H2O']</v>
          </cell>
          <cell r="K3390">
            <v>4135.3987999999999</v>
          </cell>
          <cell r="L3390">
            <v>65.7</v>
          </cell>
          <cell r="M3390">
            <v>0.92</v>
          </cell>
          <cell r="O3390">
            <v>4</v>
          </cell>
        </row>
        <row r="3391">
          <cell r="H3391" t="str">
            <v>[804.6071, 788.6094, 280.259, 750.5762, 786.5987, 770.6122, 768.5991, 316.2873, 734.5845]</v>
          </cell>
          <cell r="I3391" t="str">
            <v>[2677.9658, 694.5363, 312.5072, 164.0312, 118.0865, 50.3472, 41.5568, 26.75, 22.5]</v>
          </cell>
          <cell r="J3391" t="str">
            <v>['HexCer(t38:1)(OH)(OH)', 'HexCer(t38:1)(OH)', 't18:1+OH', 'HexCer(t38:1)(OH)(OH)-3H2O', 'HexCer(t38:1)(OH)(OH)-1H2O', 'HexCer(t38:1)(OH)-1H2O', 'HexCer(t38:1)(OH)(OH)-2H2O', 't18:1+3OH', 'HexCer(t38:1)(OH)-3H2O']</v>
          </cell>
          <cell r="K3391">
            <v>4108.280999999999</v>
          </cell>
          <cell r="L3391">
            <v>65.599999999999994</v>
          </cell>
          <cell r="M3391">
            <v>0.91</v>
          </cell>
          <cell r="O3391">
            <v>4</v>
          </cell>
        </row>
        <row r="3392">
          <cell r="H3392" t="str">
            <v>[206.1919, 764.5892, 224.2011, 789.6273]</v>
          </cell>
          <cell r="I3392" t="str">
            <v>[598.0312, 413.0406, 138.0662, 20.25]</v>
          </cell>
          <cell r="J3392" t="str">
            <v>['d14:2', 'PECer(d45:5)-C2H5N', 'd14:2+OH', 'PECer(d45:5)-1H2O']</v>
          </cell>
          <cell r="K3392">
            <v>1169.3879999999999</v>
          </cell>
          <cell r="L3392">
            <v>44</v>
          </cell>
          <cell r="M3392">
            <v>1</v>
          </cell>
          <cell r="O3392">
            <v>4</v>
          </cell>
        </row>
        <row r="3393">
          <cell r="H3393" t="str">
            <v>[764.5892, 396.3793, 378.3699, 789.6273]</v>
          </cell>
          <cell r="I3393" t="str">
            <v>[413.0406, 223.962, 207.0109, 20.25]</v>
          </cell>
          <cell r="J3393" t="str">
            <v>['PECer(d45:5)-C2H5N', 'd25:2+2OH', 'd25:2+OH', 'PECer(d45:5)-1H2O']</v>
          </cell>
          <cell r="K3393">
            <v>864.26350000000002</v>
          </cell>
          <cell r="L3393">
            <v>35.200000000000003</v>
          </cell>
          <cell r="M3393">
            <v>0.74</v>
          </cell>
          <cell r="O3393">
            <v>4</v>
          </cell>
        </row>
        <row r="3394">
          <cell r="H3394" t="str">
            <v>[206.1919, 184.0749, 224.2011, 789.6273]</v>
          </cell>
          <cell r="I3394" t="str">
            <v>[598.0312, 209.6544, 138.0662, 20.25]</v>
          </cell>
          <cell r="J3394" t="str">
            <v>['d14:2', '[phosphocholine+H]+', 'd14:2+OH', 'SM(d42:5)-1H2O']</v>
          </cell>
          <cell r="K3394">
            <v>966.0018</v>
          </cell>
          <cell r="L3394">
            <v>32.4</v>
          </cell>
          <cell r="M3394">
            <v>0.83</v>
          </cell>
          <cell r="O3394">
            <v>4</v>
          </cell>
        </row>
        <row r="3395">
          <cell r="H3395" t="str">
            <v>[282.2806, 300.2892, 792.639, 774.6136]</v>
          </cell>
          <cell r="I3395" t="str">
            <v>[177.0074, 167.0, 75.125, 23.0625]</v>
          </cell>
          <cell r="J3395" t="str">
            <v>['d18:1+OH', 'd18:1+2OH', 'CerP(d47:4)(2OH)-1H2O', 'CerP(d47:4)(2OH)-2H2O']</v>
          </cell>
          <cell r="K3395">
            <v>442.19490000000002</v>
          </cell>
          <cell r="L3395">
            <v>44</v>
          </cell>
          <cell r="M3395">
            <v>1</v>
          </cell>
          <cell r="O3395">
            <v>4</v>
          </cell>
        </row>
        <row r="3396">
          <cell r="H3396" t="str">
            <v>[290.2502, 308.2551, 792.639, 774.6136]</v>
          </cell>
          <cell r="I3396" t="str">
            <v>[164.0489, 135.0357, 75.125, 23.0625]</v>
          </cell>
          <cell r="J3396" t="str">
            <v>['d19:4+OH', 'd19:4+2OH', 'CerP(d47:4)(2OH)-1H2O', 'CerP(d47:4)(2OH)-2H2O']</v>
          </cell>
          <cell r="K3396">
            <v>397.27210000000002</v>
          </cell>
          <cell r="L3396">
            <v>39.6</v>
          </cell>
          <cell r="M3396">
            <v>0.9</v>
          </cell>
          <cell r="O3396">
            <v>4</v>
          </cell>
        </row>
        <row r="3397">
          <cell r="H3397" t="str">
            <v>[354.3716, 336.363, 792.639, 774.6136]</v>
          </cell>
          <cell r="I3397" t="str">
            <v>[161.0847, 93.7279, 75.125, 23.0625]</v>
          </cell>
          <cell r="J3397" t="str">
            <v>['d23:0+OH', 'd23:0', 'CerP(d47:4)(2OH)-1H2O', 'CerP(d47:4)(2OH)-2H2O']</v>
          </cell>
          <cell r="K3397">
            <v>353.00009999999997</v>
          </cell>
          <cell r="L3397">
            <v>35.200000000000003</v>
          </cell>
          <cell r="M3397">
            <v>0.8</v>
          </cell>
          <cell r="O3397">
            <v>4</v>
          </cell>
        </row>
        <row r="3398">
          <cell r="H3398" t="str">
            <v>[238.1821, 802.619, 202.1566, 184.0722]</v>
          </cell>
          <cell r="I3398" t="str">
            <v>[73.1023, 58.0, 26.0, 25.4464]</v>
          </cell>
          <cell r="J3398" t="str">
            <v>['d14:4+2OH', 'SM(d46:6)-C3H9N', 'd14:4', '[phosphocholine+H]+']</v>
          </cell>
          <cell r="K3398">
            <v>182.5487</v>
          </cell>
          <cell r="L3398">
            <v>36</v>
          </cell>
          <cell r="M3398">
            <v>1</v>
          </cell>
          <cell r="O3398">
            <v>4</v>
          </cell>
        </row>
        <row r="3399">
          <cell r="H3399" t="str">
            <v>[520.5085, 844.6148, 538.5184, 682.5624, 228.2337, 210.2194, 862.642, 246.244, 826.5969]</v>
          </cell>
          <cell r="I3399" t="str">
            <v>[12550.876, 4049.5891, 1524.5522, 1181.6837, 980.001, 677.6448, 481.1331, 300.1702, 73.4712]</v>
          </cell>
          <cell r="J3399" t="str">
            <v>['LacCer(d34:1)-Gal-Glc-H2O', 'LacCer(d34:1)-1H2O', 'LacCer(d34:1)-Gal-Glc', 'LacCer(d34:1)-Gal-H2O', 'd14:0+OH', 'd14:0', 'LacCer(d34:1)', 'd14:0+2OH', 'LacCer(d34:1)-2H2O']</v>
          </cell>
          <cell r="K3399">
            <v>21819.121299999999</v>
          </cell>
          <cell r="L3399">
            <v>73.8</v>
          </cell>
          <cell r="M3399">
            <v>0.55000000000000004</v>
          </cell>
          <cell r="O3399">
            <v>4</v>
          </cell>
        </row>
        <row r="3400">
          <cell r="H3400" t="str">
            <v>[208.2058, 520.5085, 844.6148, 226.2158, 538.5184, 682.5624, 862.642, 826.5969]</v>
          </cell>
          <cell r="I3400" t="str">
            <v>[16354.7559, 12550.876, 4049.5891, 3526.9692, 1524.5522, 1181.6837, 481.1331, 73.4712]</v>
          </cell>
          <cell r="J3400" t="str">
            <v>['d14:1', 'LacCer(d34:1)-Gal-Glc-H2O', 'LacCer(d34:1)-1H2O', 'd14:1+OH', 'LacCer(d34:1)-Gal-Glc', 'LacCer(d34:1)-Gal-H2O', 'LacCer(d34:1)', 'LacCer(d34:1)-2H2O']</v>
          </cell>
          <cell r="K3400">
            <v>39743.030400000003</v>
          </cell>
          <cell r="L3400">
            <v>73</v>
          </cell>
          <cell r="M3400">
            <v>1</v>
          </cell>
          <cell r="O3400">
            <v>4</v>
          </cell>
        </row>
        <row r="3401">
          <cell r="H3401" t="str">
            <v>[520.5085, 844.6148, 538.5184, 682.5624, 312.3242, 862.642, 826.5969]</v>
          </cell>
          <cell r="I3401" t="str">
            <v>[12550.876, 4049.5891, 1524.5522, 1181.6837, 713.6052, 481.1331, 73.4712]</v>
          </cell>
          <cell r="J3401" t="str">
            <v>['LacCer(d34:1)-Gal-Glc-H2O', 'LacCer(d34:1)-1H2O', 'LacCer(d34:1)-Gal-Glc', 'LacCer(d34:1)-Gal-H2O', 'd20:0+OH', 'LacCer(d34:1)', 'LacCer(d34:1)-2H2O']</v>
          </cell>
          <cell r="K3401">
            <v>20574.910500000002</v>
          </cell>
          <cell r="L3401">
            <v>51.2</v>
          </cell>
          <cell r="M3401">
            <v>0.52</v>
          </cell>
          <cell r="O3401">
            <v>4</v>
          </cell>
        </row>
        <row r="3402">
          <cell r="H3402" t="str">
            <v>[184.0739, 256.2618, 837.7469, 855.7729, 814.7023]</v>
          </cell>
          <cell r="I3402" t="str">
            <v>[304.4059, 165.1875, 115.5568, 88.0, 39.0833]</v>
          </cell>
          <cell r="J3402" t="str">
            <v>['[phosphocholine+H]+', 'd16:0+OH', 'SM(d46:0)-2H2O', 'SM(d46:0)-1H2O', 'SM(d46:0)-C3H9N']</v>
          </cell>
          <cell r="K3402">
            <v>712.23349999999994</v>
          </cell>
          <cell r="L3402">
            <v>45</v>
          </cell>
          <cell r="M3402">
            <v>1</v>
          </cell>
          <cell r="O3402">
            <v>4</v>
          </cell>
        </row>
        <row r="3403">
          <cell r="H3403" t="str">
            <v>[184.0739, 837.7469, 855.7729, 246.2419, 814.7023]</v>
          </cell>
          <cell r="I3403" t="str">
            <v>[304.4059, 115.5568, 88.0, 76.5, 39.0833]</v>
          </cell>
          <cell r="J3403" t="str">
            <v>['[phosphocholine+H]+', 'SM(d46:0)-2H2O', 'SM(d46:0)-1H2O', 'd14:0+2OH', 'SM(d46:0)-C3H9N']</v>
          </cell>
          <cell r="K3403">
            <v>623.54600000000005</v>
          </cell>
          <cell r="L3403">
            <v>40.5</v>
          </cell>
          <cell r="M3403">
            <v>0.88</v>
          </cell>
          <cell r="O3403">
            <v>4</v>
          </cell>
        </row>
        <row r="3404">
          <cell r="H3404" t="str">
            <v>[184.0739, 837.7469, 855.7729, 814.7023, 354.3788]</v>
          </cell>
          <cell r="I3404" t="str">
            <v>[304.4059, 115.5568, 88.0, 39.0833, 25.25]</v>
          </cell>
          <cell r="J3404" t="str">
            <v>['[phosphocholine+H]+', 'SM(d46:0)-2H2O', 'SM(d46:0)-1H2O', 'SM(d46:0)-C3H9N', 'd23:0+OH']</v>
          </cell>
          <cell r="K3404">
            <v>572.29599999999994</v>
          </cell>
          <cell r="L3404">
            <v>36</v>
          </cell>
          <cell r="M3404">
            <v>0.8</v>
          </cell>
          <cell r="O3404">
            <v>4</v>
          </cell>
        </row>
        <row r="3405">
          <cell r="H3405" t="str">
            <v>[820.7585, 288.2376, 324.2552, 270.2175]</v>
          </cell>
          <cell r="I3405" t="str">
            <v>[282.0227, 208.6, 38.0, 36.5]</v>
          </cell>
          <cell r="J3405" t="str">
            <v>['Cer(t55:4)(dOH)-3H2O', 't19:4+OH', 't19:4+3OH', 't19:4']</v>
          </cell>
          <cell r="K3405">
            <v>565.12270000000001</v>
          </cell>
          <cell r="L3405">
            <v>40</v>
          </cell>
          <cell r="M3405">
            <v>0.85</v>
          </cell>
          <cell r="O3405">
            <v>4</v>
          </cell>
        </row>
        <row r="3406">
          <cell r="H3406" t="str">
            <v>[282.2753, 820.7585, 264.2714]</v>
          </cell>
          <cell r="I3406" t="str">
            <v>[361.4583, 282.0227, 25.1488]</v>
          </cell>
          <cell r="J3406" t="str">
            <v>['t18:0+OH', 'Cer(t55:4)(dOH)-3H2O', 't18:0']</v>
          </cell>
          <cell r="K3406">
            <v>668.62980000000005</v>
          </cell>
          <cell r="L3406">
            <v>38</v>
          </cell>
          <cell r="M3406">
            <v>1</v>
          </cell>
          <cell r="O3406">
            <v>4</v>
          </cell>
        </row>
        <row r="3407">
          <cell r="H3407" t="str">
            <v>[820.7585, 320.2614, 302.2512]</v>
          </cell>
          <cell r="I3407" t="str">
            <v>[282.0227, 212.625, 83.0]</v>
          </cell>
          <cell r="J3407" t="str">
            <v>['Cer(t55:4)(dOH)-3H2O', 't20:4+2OH', 't20:4+OH']</v>
          </cell>
          <cell r="K3407">
            <v>577.64769999999999</v>
          </cell>
          <cell r="L3407">
            <v>34.200000000000003</v>
          </cell>
          <cell r="M3407">
            <v>0.86</v>
          </cell>
          <cell r="O3407">
            <v>4</v>
          </cell>
        </row>
        <row r="3408">
          <cell r="H3408" t="str">
            <v>[266.2529, 248.2407, 302.2647, 858.8004]</v>
          </cell>
          <cell r="I3408" t="str">
            <v>[844.8765, 156.5329, 61.25, 57.0417]</v>
          </cell>
          <cell r="J3408" t="str">
            <v>['t17:1+OH', 't17:1', 't17:1+3OH', 'Cer(t55:3)(dOH)-1H2O']</v>
          </cell>
          <cell r="K3408">
            <v>1119.7011</v>
          </cell>
          <cell r="L3408">
            <v>50</v>
          </cell>
          <cell r="M3408">
            <v>1</v>
          </cell>
          <cell r="O3408">
            <v>4</v>
          </cell>
        </row>
        <row r="3409">
          <cell r="H3409" t="str">
            <v>[324.2961, 342.3015, 858.8004]</v>
          </cell>
          <cell r="I3409" t="str">
            <v>[146.5208, 97.125, 57.0417]</v>
          </cell>
          <cell r="J3409" t="str">
            <v>['t20:2+2OH', 't20:2+3OH', 'Cer(t55:3)(dOH)-1H2O']</v>
          </cell>
          <cell r="K3409">
            <v>300.6875</v>
          </cell>
          <cell r="L3409">
            <v>34.200000000000003</v>
          </cell>
          <cell r="M3409">
            <v>0.27</v>
          </cell>
          <cell r="O3409">
            <v>4</v>
          </cell>
        </row>
        <row r="3410">
          <cell r="H3410" t="str">
            <v>[282.2768, 858.8004, 264.2648]</v>
          </cell>
          <cell r="I3410" t="str">
            <v>[147.0083, 57.0417, 21.1607]</v>
          </cell>
          <cell r="J3410" t="str">
            <v>['t18:0+OH', 'Cer(t55:3)(dOH)-1H2O', 't18:0']</v>
          </cell>
          <cell r="K3410">
            <v>225.2107</v>
          </cell>
          <cell r="L3410">
            <v>30.4</v>
          </cell>
          <cell r="M3410">
            <v>0.2</v>
          </cell>
          <cell r="O3410">
            <v>4</v>
          </cell>
        </row>
        <row r="3411">
          <cell r="H3411" t="str">
            <v>[396.3666, 414.3734, 432.3919]</v>
          </cell>
          <cell r="I3411" t="str">
            <v>[167.6667, 97.5, 36.0]</v>
          </cell>
          <cell r="J3411" t="str">
            <v>['t28:4', 't28:4+OH', 't28:4+2OH']</v>
          </cell>
          <cell r="K3411">
            <v>301.16669999999999</v>
          </cell>
          <cell r="L3411">
            <v>38</v>
          </cell>
          <cell r="M3411">
            <v>1</v>
          </cell>
          <cell r="O3411">
            <v>4</v>
          </cell>
        </row>
        <row r="3412">
          <cell r="H3412" t="str">
            <v>[336.2898, 354.3004, 300.2742]</v>
          </cell>
          <cell r="I3412" t="str">
            <v>[47.0625, 44.0833, 33.0833]</v>
          </cell>
          <cell r="J3412" t="str">
            <v>['t21:3+2OH', 't21:3+3OH', 't21:3']</v>
          </cell>
          <cell r="K3412">
            <v>124.2291</v>
          </cell>
          <cell r="L3412">
            <v>34.200000000000003</v>
          </cell>
          <cell r="M3412">
            <v>0.41</v>
          </cell>
          <cell r="O3412">
            <v>4</v>
          </cell>
        </row>
        <row r="3413">
          <cell r="H3413" t="str">
            <v>[901.5248, 226.216, 244.2263, 883.5074, 865.4939]</v>
          </cell>
          <cell r="I3413" t="str">
            <v>[436.0, 356.5625, 282.3658, 216.0, 174.6923]</v>
          </cell>
          <cell r="J3413" t="str">
            <v>['GM4(d28:4)', 'd14:1+OH', 'd14:1+2OH', 'GM4(d28:4)-1H2O', 'GM4(d28:4)-2H2O']</v>
          </cell>
          <cell r="K3413">
            <v>1465.6206</v>
          </cell>
          <cell r="L3413">
            <v>38</v>
          </cell>
          <cell r="M3413">
            <v>1</v>
          </cell>
          <cell r="O3413">
            <v>4</v>
          </cell>
        </row>
        <row r="3414">
          <cell r="H3414" t="str">
            <v>[901.5248, 266.2117, 883.5074, 248.2019, 865.4939]</v>
          </cell>
          <cell r="I3414" t="str">
            <v>[436.0, 224.4083, 216.0, 194.962, 174.6923]</v>
          </cell>
          <cell r="J3414" t="str">
            <v>['GM4(d28:4)', 'd16:4+2OH', 'GM4(d28:4)-1H2O', 'd16:4+OH', 'GM4(d28:4)-2H2O']</v>
          </cell>
          <cell r="K3414">
            <v>1246.0626</v>
          </cell>
          <cell r="L3414">
            <v>34.200000000000003</v>
          </cell>
          <cell r="M3414">
            <v>0.85</v>
          </cell>
          <cell r="O3414">
            <v>4</v>
          </cell>
        </row>
        <row r="3415">
          <cell r="H3415" t="str">
            <v>[910.6901, 892.6943, 334.3113, 352.3211]</v>
          </cell>
          <cell r="I3415" t="str">
            <v>[1431.8282, 220.0, 164.2404, 83.0]</v>
          </cell>
          <cell r="J3415" t="str">
            <v>['HexCer(t46:4)(OH)(OH)', 'HexCer(t46:4)(OH)(OH)-1H2O', 't22:2+OH', 't22:2+2OH']</v>
          </cell>
          <cell r="K3415">
            <v>1899.0686000000001</v>
          </cell>
          <cell r="L3415">
            <v>36</v>
          </cell>
          <cell r="M3415">
            <v>1</v>
          </cell>
          <cell r="O3415">
            <v>4</v>
          </cell>
        </row>
        <row r="3416">
          <cell r="H3416" t="str">
            <v>[910.6901, 892.6943, 370.3677, 334.348]</v>
          </cell>
          <cell r="I3416" t="str">
            <v>[1431.8282, 220.0, 67.5, 26.3472]</v>
          </cell>
          <cell r="J3416" t="str">
            <v>['HexCer(t46:4)(OH)(OH)', 'HexCer(t46:4)(OH)(OH)-1H2O', 't23:0+2OH', 't23:0']</v>
          </cell>
          <cell r="K3416">
            <v>1745.6754000000001</v>
          </cell>
          <cell r="L3416">
            <v>32.4</v>
          </cell>
          <cell r="M3416">
            <v>0.92</v>
          </cell>
          <cell r="O3416">
            <v>4</v>
          </cell>
        </row>
        <row r="3417">
          <cell r="H3417" t="str">
            <v>[910.6901, 892.6943, 332.3185, 314.3112]</v>
          </cell>
          <cell r="I3417" t="str">
            <v>[1431.8282, 220.0, 53.7788, 26.0]</v>
          </cell>
          <cell r="J3417" t="str">
            <v>['HexCer(t46:4)(OH)(OH)', 'HexCer(t46:4)(OH)(OH)-1H2O', 't19:0+3OH', 't19:0+2OH']</v>
          </cell>
          <cell r="K3417">
            <v>1731.607</v>
          </cell>
          <cell r="L3417">
            <v>28.8</v>
          </cell>
          <cell r="M3417">
            <v>0.91</v>
          </cell>
          <cell r="O3417">
            <v>4</v>
          </cell>
        </row>
        <row r="3418">
          <cell r="H3418" t="str">
            <v>[928.6331, 766.5778, 236.2349, 604.5268, 892.615, 910.6345, 586.511, 874.6071]</v>
          </cell>
          <cell r="I3418" t="str">
            <v>[7522.2593, 1848.0135, 614.5019, 214.7202, 125.0, 113.375, 67.0, 43.4712]</v>
          </cell>
          <cell r="J3418" t="str">
            <v>['LacCer(t38:4)', 'LacCer(t38:4)-Gal', 't16:0', 'LacCer(t38:4)-Gal-Glc', 'LacCer(t38:4)-2H2O', 'LacCer(t38:4)-1H2O', 'LacCer(t38:4)-Gal-Glc-H2O', 'LacCer(t38:4)-3H2O']</v>
          </cell>
          <cell r="K3418">
            <v>10548.3411</v>
          </cell>
          <cell r="L3418">
            <v>62</v>
          </cell>
          <cell r="M3418">
            <v>1</v>
          </cell>
          <cell r="O3418">
            <v>4</v>
          </cell>
        </row>
        <row r="3419">
          <cell r="H3419" t="str">
            <v>[928.6331, 766.5778, 208.2046, 604.5268, 892.615, 226.2127, 910.6345, 586.511, 874.6071, 262.2397]</v>
          </cell>
          <cell r="I3419" t="str">
            <v>[7522.2593, 1848.0135, 299.724, 214.7202, 125.0, 114.2228, 113.375, 67.0, 43.4712, 28.025]</v>
          </cell>
          <cell r="J3419" t="str">
            <v>['LacCer(t38:4)', 'LacCer(t38:4)-Gal', 't14:0', 'LacCer(t38:4)-Gal-Glc', 'LacCer(t38:4)-2H2O', 't14:0+OH', 'LacCer(t38:4)-1H2O', 'LacCer(t38:4)-Gal-Glc-H2O', 'LacCer(t38:4)-3H2O', 't14:0+3OH']</v>
          </cell>
          <cell r="K3419">
            <v>10375.811</v>
          </cell>
          <cell r="L3419">
            <v>61.6</v>
          </cell>
          <cell r="M3419">
            <v>0.98</v>
          </cell>
          <cell r="O3419">
            <v>4</v>
          </cell>
        </row>
        <row r="3420">
          <cell r="H3420" t="str">
            <v>[928.6331, 766.5778, 236.2349, 604.5268, 892.615, 910.6345, 586.511]</v>
          </cell>
          <cell r="I3420" t="str">
            <v>[7522.2593, 1848.0135, 614.5019, 214.7202, 125.0, 113.375, 67.0]</v>
          </cell>
          <cell r="J3420" t="str">
            <v>['LacCer(d38:4)(OH)', 'LacCer(d38:4)(OH)-Gal', 'd16:1', 'LacCer(d38:4)(OH)-Gal-Glc', 'LacCer(d38:4)(OH)-2H2O', 'LacCer(d38:4)(OH)-1H2O', 'LacCer(d38:4)(OH)-Gal-Glc-H2O']</v>
          </cell>
          <cell r="K3420">
            <v>10504.8699</v>
          </cell>
          <cell r="L3420">
            <v>57.6</v>
          </cell>
          <cell r="M3420">
            <v>1</v>
          </cell>
          <cell r="O3420">
            <v>4</v>
          </cell>
        </row>
        <row r="3421">
          <cell r="H3421" t="str">
            <v>[938.685, 614.5856, 234.2229, 776.6242]</v>
          </cell>
          <cell r="I3421" t="str">
            <v>[705.191, 310.7961, 276.0417, 141.7371]</v>
          </cell>
          <cell r="J3421" t="str">
            <v>['LacCer(m41:4)', 'LacCer(m41:4)-Gal-Glc', 'm16:3', 'LacCer(m41:4)-Gal']</v>
          </cell>
          <cell r="K3421">
            <v>1433.7659000000001</v>
          </cell>
          <cell r="L3421">
            <v>44</v>
          </cell>
          <cell r="M3421">
            <v>1</v>
          </cell>
          <cell r="O3421">
            <v>4</v>
          </cell>
        </row>
        <row r="3422">
          <cell r="H3422" t="str">
            <v>[938.685, 614.5856, 268.2996, 776.6242]</v>
          </cell>
          <cell r="I3422" t="str">
            <v>[705.191, 310.7961, 236.3269, 141.7371]</v>
          </cell>
          <cell r="J3422" t="str">
            <v>['LacCer(m41:4)', 'LacCer(m41:4)-Gal-Glc', 'm18:0', 'LacCer(m41:4)-Gal']</v>
          </cell>
          <cell r="K3422">
            <v>1394.0510999999999</v>
          </cell>
          <cell r="L3422">
            <v>39.6</v>
          </cell>
          <cell r="M3422">
            <v>0.97</v>
          </cell>
          <cell r="O3422">
            <v>4</v>
          </cell>
        </row>
        <row r="3423">
          <cell r="H3423" t="str">
            <v>[938.685, 614.5856, 776.6242, 262.2525, 280.2654]</v>
          </cell>
          <cell r="I3423" t="str">
            <v>[705.191, 310.7961, 141.7371, 82.0, 51.25]</v>
          </cell>
          <cell r="J3423" t="str">
            <v>['LacCer(m41:4)', 'LacCer(m41:4)-Gal-Glc', 'LacCer(m41:4)-Gal', 'm18:3', 'm18:3+OH']</v>
          </cell>
          <cell r="K3423">
            <v>1290.9742000000001</v>
          </cell>
          <cell r="L3423">
            <v>39.200000000000003</v>
          </cell>
          <cell r="M3423">
            <v>0.9</v>
          </cell>
          <cell r="O3423">
            <v>4</v>
          </cell>
        </row>
        <row r="3424">
          <cell r="H3424" t="str">
            <v>[962.6361, 206.1879, 224.2034, 260.2272, 944.6514]</v>
          </cell>
          <cell r="I3424" t="str">
            <v>[3880.9075, 210.5208, 85.025, 46.0417, 39.2841]</v>
          </cell>
          <cell r="J3424" t="str">
            <v>['LacCer(t38:3)(OH)(OH)', 't14:1', 't14:1+OH', 't14:1+3OH', 'LacCer(t38:3)(OH)(OH)-1H2O']</v>
          </cell>
          <cell r="K3424">
            <v>4261.7790999999988</v>
          </cell>
          <cell r="L3424">
            <v>38</v>
          </cell>
          <cell r="M3424">
            <v>1</v>
          </cell>
          <cell r="O3424">
            <v>4</v>
          </cell>
        </row>
        <row r="3425">
          <cell r="H3425" t="str">
            <v>[962.6361, 342.3118, 944.6514, 378.3345]</v>
          </cell>
          <cell r="I3425" t="str">
            <v>[3880.9075, 174.5714, 39.2841, 29.5]</v>
          </cell>
          <cell r="J3425" t="str">
            <v>['LacCer(d42:7)', 'd24:4', 'LacCer(d42:7)-1H2O', 'd24:4+2OH']</v>
          </cell>
          <cell r="K3425">
            <v>4124.262999999999</v>
          </cell>
          <cell r="L3425">
            <v>32.4</v>
          </cell>
          <cell r="M3425">
            <v>0.97</v>
          </cell>
          <cell r="O3425">
            <v>4</v>
          </cell>
        </row>
        <row r="3426">
          <cell r="H3426" t="str">
            <v>[962.6361, 312.2593, 944.6514, 258.2264, 294.2392]</v>
          </cell>
          <cell r="I3426" t="str">
            <v>[3880.9075, 43.0, 39.2841, 21.0, 20.0]</v>
          </cell>
          <cell r="J3426" t="str">
            <v>['LacCer(t38:3)(OH)(OH)', 't18:3+3OH', 'LacCer(t38:3)(OH)(OH)-1H2O', 't18:3', 't18:3+2OH']</v>
          </cell>
          <cell r="K3426">
            <v>4004.1916000000001</v>
          </cell>
          <cell r="L3426">
            <v>30.4</v>
          </cell>
          <cell r="M3426">
            <v>0.94</v>
          </cell>
          <cell r="O3426">
            <v>4</v>
          </cell>
        </row>
        <row r="3427">
          <cell r="H3427" t="str">
            <v>[990.6716, 846.6198, 236.202, 972.648]</v>
          </cell>
          <cell r="I3427" t="str">
            <v>[2272.7852, 497.5511, 164.0, 66.2841]</v>
          </cell>
          <cell r="J3427" t="str">
            <v>['PICer(d50:7)(2OH)-1H2O', 'PICer(d50:7)(2OH)-C6H10O5', 'd15:3+OH', 'PICer(d50:7)(2OH)-2H2O']</v>
          </cell>
          <cell r="K3427">
            <v>3000.6203999999998</v>
          </cell>
          <cell r="L3427">
            <v>44</v>
          </cell>
          <cell r="M3427">
            <v>1</v>
          </cell>
          <cell r="O3427">
            <v>4</v>
          </cell>
        </row>
        <row r="3428">
          <cell r="H3428" t="str">
            <v>[990.6716, 846.6198, 464.4485, 972.648]</v>
          </cell>
          <cell r="I3428" t="str">
            <v>[2272.7852, 497.5511, 151.0417, 66.2841]</v>
          </cell>
          <cell r="J3428" t="str">
            <v>['PICer(d50:7)(2OH)-1H2O', 'PICer(d50:7)(2OH)-C6H10O5', 'd30:3+2OH', 'PICer(d50:7)(2OH)-2H2O']</v>
          </cell>
          <cell r="K3428">
            <v>2987.6621</v>
          </cell>
          <cell r="L3428">
            <v>39.6</v>
          </cell>
          <cell r="M3428">
            <v>1</v>
          </cell>
          <cell r="O3428">
            <v>4</v>
          </cell>
        </row>
        <row r="3429">
          <cell r="H3429" t="str">
            <v>[990.6716, 846.6198, 290.2449, 972.648, 308.2563]</v>
          </cell>
          <cell r="I3429" t="str">
            <v>[2272.7852, 497.5511, 103.3214, 66.2841, 22.0833]</v>
          </cell>
          <cell r="J3429" t="str">
            <v>['PICer(d50:7)(2OH)-1H2O', 'PICer(d50:7)(2OH)-C6H10O5', 'd19:4+OH', 'PICer(d50:7)(2OH)-2H2O', 'd19:4+2OH']</v>
          </cell>
          <cell r="K3429">
            <v>2962.0250999999989</v>
          </cell>
          <cell r="L3429">
            <v>39.200000000000003</v>
          </cell>
          <cell r="M3429">
            <v>0.99</v>
          </cell>
          <cell r="O3429">
            <v>4</v>
          </cell>
        </row>
        <row r="3430">
          <cell r="H3430" t="str">
            <v>[378.3373, 1054.6305, 1018.6195, 1036.604, 874.571, 892.5648, 342.3186]</v>
          </cell>
          <cell r="I3430" t="str">
            <v>[1161.5021, 743.2456, 127.0, 104.6125, 55.2, 45.25, 28.625]</v>
          </cell>
          <cell r="J3430" t="str">
            <v>['d24:4+2OH', 'Gb3(d37:7)', 'Gb3(d37:7)-2H2O', 'Gb3(d37:7)-1H2O', 'Gb3(d37:7)-Gal-H2O', 'Gb3(d37:7)-Gal', 'd24:4']</v>
          </cell>
          <cell r="K3430">
            <v>2265.4351999999999</v>
          </cell>
          <cell r="L3430">
            <v>54</v>
          </cell>
          <cell r="M3430">
            <v>1</v>
          </cell>
          <cell r="O3430">
            <v>4</v>
          </cell>
        </row>
        <row r="3431">
          <cell r="H3431" t="str">
            <v>[1054.6305, 380.3495, 1018.6195, 1036.604, 874.571, 892.5648]</v>
          </cell>
          <cell r="I3431" t="str">
            <v>[743.2456, 272.8203, 127.0, 104.6125, 55.2, 45.25]</v>
          </cell>
          <cell r="J3431" t="str">
            <v>['Gb3(d37:7)', 'd24:3+2OH', 'Gb3(d37:7)-2H2O', 'Gb3(d37:7)-1H2O', 'Gb3(d37:7)-Gal-H2O', 'Gb3(d37:7)-Gal']</v>
          </cell>
          <cell r="K3431">
            <v>1348.1284000000001</v>
          </cell>
          <cell r="L3431">
            <v>41.4</v>
          </cell>
          <cell r="M3431">
            <v>0.6</v>
          </cell>
          <cell r="O3431">
            <v>4</v>
          </cell>
        </row>
        <row r="3432">
          <cell r="H3432" t="str">
            <v>[1054.6305, 1018.6195, 1036.604, 874.571, 892.5648, 384.3669]</v>
          </cell>
          <cell r="I3432" t="str">
            <v>[743.2456, 127.0, 104.6125, 55.2, 45.25, 33.5]</v>
          </cell>
          <cell r="J3432" t="str">
            <v>['Gb3(d37:7)', 'Gb3(d37:7)-2H2O', 'Gb3(d37:7)-1H2O', 'Gb3(d37:7)-Gal-H2O', 'Gb3(d37:7)-Gal', 'd27:4']</v>
          </cell>
          <cell r="K3432">
            <v>1108.8081</v>
          </cell>
          <cell r="L3432">
            <v>36.799999999999997</v>
          </cell>
          <cell r="M3432">
            <v>0.49</v>
          </cell>
          <cell r="O3432">
            <v>4</v>
          </cell>
        </row>
        <row r="3433">
          <cell r="H3433" t="str">
            <v>[1100.7047, 938.659, 234.223, 776.6025, 614.5412]</v>
          </cell>
          <cell r="I3433" t="str">
            <v>[3221.4824, 698.9842, 605.1398, 240.935, 199.3269]</v>
          </cell>
          <cell r="J3433" t="str">
            <v>['Gb3(d40:5)', 'Gb3(d40:5)-Gal', 'd16:2', 'Gb3(d40:5)-Gal-Gal', 'Gb3(d40:5)-Gal-Gal-Glc']</v>
          </cell>
          <cell r="K3433">
            <v>4965.8683000000001</v>
          </cell>
          <cell r="L3433">
            <v>38</v>
          </cell>
          <cell r="M3433">
            <v>1</v>
          </cell>
          <cell r="O3433">
            <v>4</v>
          </cell>
        </row>
        <row r="3434">
          <cell r="H3434" t="str">
            <v>[1100.7047, 938.659, 206.1895, 776.6025, 614.5412]</v>
          </cell>
          <cell r="I3434" t="str">
            <v>[3221.4824, 698.9842, 403.1434, 240.935, 199.3269]</v>
          </cell>
          <cell r="J3434" t="str">
            <v>['Gb3(d40:5)', 'Gb3(d40:5)-Gal', 'd14:2', 'Gb3(d40:5)-Gal-Gal', 'Gb3(d40:5)-Gal-Gal-Glc']</v>
          </cell>
          <cell r="K3434">
            <v>4763.8719000000001</v>
          </cell>
          <cell r="L3434">
            <v>34.200000000000003</v>
          </cell>
          <cell r="M3434">
            <v>0.96</v>
          </cell>
          <cell r="O3434">
            <v>4</v>
          </cell>
        </row>
        <row r="3435">
          <cell r="H3435" t="str">
            <v>[1100.7047, 938.659, 776.6025, 614.5412, 326.3026]</v>
          </cell>
          <cell r="I3435" t="str">
            <v>[3221.4824, 698.9842, 240.935, 199.3269, 183.694]</v>
          </cell>
          <cell r="J3435" t="str">
            <v>['Gb3(d40:5)', 'Gb3(d40:5)-Gal', 'Gb3(d40:5)-Gal-Gal', 'Gb3(d40:5)-Gal-Gal-Glc', 'd20:2+2OH']</v>
          </cell>
          <cell r="K3435">
            <v>4544.4225000000006</v>
          </cell>
          <cell r="L3435">
            <v>30.4</v>
          </cell>
          <cell r="M3435">
            <v>0.92</v>
          </cell>
          <cell r="O3435">
            <v>4</v>
          </cell>
        </row>
        <row r="3436">
          <cell r="H3436" t="str">
            <v>[786.8197, 786.8197, 846.8072, 378.4088]</v>
          </cell>
          <cell r="I3436" t="str">
            <v>[51.2, 51.2, 47.1607, 25.45]</v>
          </cell>
          <cell r="J3436" t="str">
            <v>['FMC-6(d53:0)-Gal_4OAc-H2O-HOAc', 'FMC-6(d53:0)-Gal_4OAc-H2O-HOAc', 'FMC-6(d53:0)-Gal_4OAc-H2O', 'd26:0']</v>
          </cell>
          <cell r="K3436">
            <v>175.01070000000001</v>
          </cell>
          <cell r="L3436">
            <v>36</v>
          </cell>
          <cell r="M3436">
            <v>1</v>
          </cell>
          <cell r="O3436">
            <v>4</v>
          </cell>
        </row>
        <row r="3437">
          <cell r="H3437" t="str">
            <v>[256.2623, 238.2542]</v>
          </cell>
          <cell r="I3437" t="str">
            <v>[820.9679, 220.9375]</v>
          </cell>
          <cell r="J3437" t="str">
            <v>['So(d16:0)-1H2O', 'So(d16:0)-2H2O']</v>
          </cell>
          <cell r="K3437">
            <v>1041.9054000000001</v>
          </cell>
          <cell r="L3437">
            <v>67</v>
          </cell>
          <cell r="M3437">
            <v>1</v>
          </cell>
          <cell r="O3437">
            <v>4</v>
          </cell>
        </row>
        <row r="3438">
          <cell r="H3438" t="str">
            <v>[320.3353, 320.3353]</v>
          </cell>
          <cell r="I3438" t="str">
            <v>[192.7753, 192.7753]</v>
          </cell>
          <cell r="J3438" t="str">
            <v>['So(m22:2)-1H2O', 'So(m22:2)-1H2O']</v>
          </cell>
          <cell r="K3438">
            <v>385.55059999999997</v>
          </cell>
          <cell r="L3438">
            <v>100</v>
          </cell>
          <cell r="M3438">
            <v>1</v>
          </cell>
          <cell r="O3438">
            <v>4</v>
          </cell>
        </row>
        <row r="3439">
          <cell r="H3439" t="str">
            <v>[328.3199, 292.3005]</v>
          </cell>
          <cell r="I3439" t="str">
            <v>[2113.8743, 20.25]</v>
          </cell>
          <cell r="J3439" t="str">
            <v>['So(t20:0)-1H2O', 'So(t20:0)-3H2O']</v>
          </cell>
          <cell r="K3439">
            <v>2134.1242999999999</v>
          </cell>
          <cell r="L3439">
            <v>50</v>
          </cell>
          <cell r="M3439">
            <v>1</v>
          </cell>
          <cell r="O3439">
            <v>4</v>
          </cell>
        </row>
        <row r="3440">
          <cell r="H3440" t="str">
            <v>[396.4187, 378.4099]</v>
          </cell>
          <cell r="I3440" t="str">
            <v>[794.9265, 340.8648]</v>
          </cell>
          <cell r="J3440" t="str">
            <v>['So(d26:0)-1H2O', 'So(d26:0)-2H2O']</v>
          </cell>
          <cell r="K3440">
            <v>1135.7913000000001</v>
          </cell>
          <cell r="L3440">
            <v>67</v>
          </cell>
          <cell r="M3440">
            <v>1</v>
          </cell>
          <cell r="O3440">
            <v>4</v>
          </cell>
        </row>
        <row r="3441">
          <cell r="H3441" t="str">
            <v>[398.2644, 202.1577, 362.2502, 238.1844]</v>
          </cell>
          <cell r="I3441" t="str">
            <v>[429.6015, 303.5682, 97.125, 55.2]</v>
          </cell>
          <cell r="J3441" t="str">
            <v>['Cer(t25:7)-1H2O', 't14:3', 'Cer(t25:7)-3H2O', 't14:3+2OH']</v>
          </cell>
          <cell r="K3441">
            <v>885.49469999999997</v>
          </cell>
          <cell r="L3441">
            <v>50</v>
          </cell>
          <cell r="M3441">
            <v>1</v>
          </cell>
          <cell r="O3441">
            <v>4</v>
          </cell>
        </row>
        <row r="3442">
          <cell r="H3442" t="str">
            <v>[398.2644, 234.1858, 216.175, 362.2502]</v>
          </cell>
          <cell r="I3442" t="str">
            <v>[429.6015, 188.0417, 124.875, 97.125]</v>
          </cell>
          <cell r="J3442" t="str">
            <v>['Cer(t25:7)-1H2O', 't15:3+OH', 't15:3', 'Cer(t25:7)-3H2O']</v>
          </cell>
          <cell r="K3442">
            <v>839.64319999999998</v>
          </cell>
          <cell r="L3442">
            <v>45</v>
          </cell>
          <cell r="M3442">
            <v>0.95</v>
          </cell>
          <cell r="O3442">
            <v>4</v>
          </cell>
        </row>
        <row r="3443">
          <cell r="H3443" t="str">
            <v>[398.2644, 202.1577, 238.1844]</v>
          </cell>
          <cell r="I3443" t="str">
            <v>[429.6015, 303.5682, 55.2]</v>
          </cell>
          <cell r="J3443" t="str">
            <v>['Cer(d25:7)(2OH)-1H2O', 'd14:4', 'd14:4+2OH']</v>
          </cell>
          <cell r="K3443">
            <v>788.36969999999997</v>
          </cell>
          <cell r="L3443">
            <v>40</v>
          </cell>
          <cell r="M3443">
            <v>0.89</v>
          </cell>
          <cell r="O3443">
            <v>4</v>
          </cell>
        </row>
        <row r="3444">
          <cell r="H3444" t="str">
            <v>[400.2814, 204.1727, 222.1858, 382.2839]</v>
          </cell>
          <cell r="I3444" t="str">
            <v>[21987.7676, 146.675, 121.05, 84.0357]</v>
          </cell>
          <cell r="J3444" t="str">
            <v>['Cer(d25:6)(2OH)-1H2O', 'd14:3', 'd14:3+OH', 'Cer(d25:6)(2OH)-2H2O']</v>
          </cell>
          <cell r="K3444">
            <v>22339.528300000002</v>
          </cell>
          <cell r="L3444">
            <v>67</v>
          </cell>
          <cell r="M3444">
            <v>1</v>
          </cell>
          <cell r="O3444">
            <v>4</v>
          </cell>
        </row>
        <row r="3445">
          <cell r="H3445" t="str">
            <v>[400.2814, 218.1582, 254.1741, 382.2839, 236.1682]</v>
          </cell>
          <cell r="I3445" t="str">
            <v>[21987.7676, 108.0625, 85.25, 84.0357, 52.5]</v>
          </cell>
          <cell r="J3445" t="str">
            <v>['Cer(t25:6)-1H2O', 't14:4+OH', 't14:4+3OH', 'Cer(t25:6)-2H2O', 't14:4+2OH']</v>
          </cell>
          <cell r="K3445">
            <v>22317.6158</v>
          </cell>
          <cell r="L3445">
            <v>55.8</v>
          </cell>
          <cell r="M3445">
            <v>1</v>
          </cell>
          <cell r="O3445">
            <v>4</v>
          </cell>
        </row>
        <row r="3446">
          <cell r="H3446" t="str">
            <v>[400.2814, 206.1934, 382.2839, 224.1991]</v>
          </cell>
          <cell r="I3446" t="str">
            <v>[21987.7676, 198.0083, 84.0357, 22.3472]</v>
          </cell>
          <cell r="J3446" t="str">
            <v>['Cer(d25:6)(2OH)-1H2O', 'd14:2', 'Cer(d25:6)(2OH)-2H2O', 'd14:2+OH']</v>
          </cell>
          <cell r="K3446">
            <v>22292.158800000001</v>
          </cell>
          <cell r="L3446">
            <v>53.6</v>
          </cell>
          <cell r="M3446">
            <v>1</v>
          </cell>
          <cell r="O3446">
            <v>4</v>
          </cell>
        </row>
        <row r="3447">
          <cell r="H3447" t="str">
            <v>[252.2318, 234.2211, 412.3519]</v>
          </cell>
          <cell r="I3447" t="str">
            <v>[4104.813, 1553.0985, 278.6735]</v>
          </cell>
          <cell r="J3447" t="str">
            <v>['m16:3+OH', 'm16:3', 'Cer(m28:5)-1H2O']</v>
          </cell>
          <cell r="K3447">
            <v>5936.585</v>
          </cell>
          <cell r="L3447">
            <v>75</v>
          </cell>
          <cell r="M3447">
            <v>1</v>
          </cell>
          <cell r="O3447">
            <v>4</v>
          </cell>
        </row>
        <row r="3448">
          <cell r="H3448" t="str">
            <v>[204.1755, 412.3519, 222.1892]</v>
          </cell>
          <cell r="I3448" t="str">
            <v>[433.8032, 278.6735, 23.0]</v>
          </cell>
          <cell r="J3448" t="str">
            <v>['m14:4', 'Cer(m28:5)-1H2O', 'm14:4+OH']</v>
          </cell>
          <cell r="K3448">
            <v>735.47669999999994</v>
          </cell>
          <cell r="L3448">
            <v>67.5</v>
          </cell>
          <cell r="M3448">
            <v>0.12</v>
          </cell>
          <cell r="O3448">
            <v>4</v>
          </cell>
        </row>
        <row r="3449">
          <cell r="H3449" t="str">
            <v>[412.3519, 264.2346, 246.2199]</v>
          </cell>
          <cell r="I3449" t="str">
            <v>[278.6735, 173.625, 112.5329]</v>
          </cell>
          <cell r="J3449" t="str">
            <v>['Cer(m28:5)-1H2O', 'm17:4+OH', 'm17:4']</v>
          </cell>
          <cell r="K3449">
            <v>564.83140000000003</v>
          </cell>
          <cell r="L3449">
            <v>45</v>
          </cell>
          <cell r="M3449">
            <v>0.1</v>
          </cell>
          <cell r="O3449">
            <v>4</v>
          </cell>
        </row>
        <row r="3450">
          <cell r="H3450" t="str">
            <v>[238.1799, 504.2811, 486.2838, 424.3292, 202.1623, 220.1724]</v>
          </cell>
          <cell r="I3450" t="str">
            <v>[569.236, 401.2139, 393.3511, 316.8409, 210.375, 103.375]</v>
          </cell>
          <cell r="J3450" t="str">
            <v>['d14:4+2OH', 'CerP(d28:7)-1H2O', 'CerP(d28:7)-2H2O', 'CerP(d28:7)-H3PO4', 'd14:4', 'd14:4+OH']</v>
          </cell>
          <cell r="K3450">
            <v>1994.3919000000001</v>
          </cell>
          <cell r="L3450">
            <v>67</v>
          </cell>
          <cell r="M3450">
            <v>1</v>
          </cell>
          <cell r="O3450">
            <v>4</v>
          </cell>
        </row>
        <row r="3451">
          <cell r="H3451" t="str">
            <v>[504.2811, 486.2838, 424.3292, 204.1739, 222.1834, 240.1961]</v>
          </cell>
          <cell r="I3451" t="str">
            <v>[401.2139, 393.3511, 316.8409, 274.3636, 160.0227, 114.2549]</v>
          </cell>
          <cell r="J3451" t="str">
            <v>['CerP(d28:7)-1H2O', 'CerP(d28:7)-2H2O', 'CerP(d28:7)-H3PO4', 'd14:3', 'd14:3+OH', 'd14:3+2OH']</v>
          </cell>
          <cell r="K3451">
            <v>1660.0471</v>
          </cell>
          <cell r="L3451">
            <v>60.3</v>
          </cell>
          <cell r="M3451">
            <v>0.83</v>
          </cell>
          <cell r="O3451">
            <v>4</v>
          </cell>
        </row>
        <row r="3452">
          <cell r="H3452" t="str">
            <v>[504.2811, 486.2838, 424.3292, 248.2011, 266.2116, 230.1907]</v>
          </cell>
          <cell r="I3452" t="str">
            <v>[401.2139, 393.3511, 316.8409, 314.004, 204.0625, 24.8929]</v>
          </cell>
          <cell r="J3452" t="str">
            <v>['CerP(d28:7)-1H2O', 'CerP(d28:7)-2H2O', 'CerP(d28:7)-H3PO4', 'd16:4+OH', 'd16:4+2OH', 'd16:4']</v>
          </cell>
          <cell r="K3452">
            <v>1654.3652999999999</v>
          </cell>
          <cell r="L3452">
            <v>53.6</v>
          </cell>
          <cell r="M3452">
            <v>0.83</v>
          </cell>
          <cell r="O3452">
            <v>4</v>
          </cell>
        </row>
        <row r="3453">
          <cell r="H3453" t="str">
            <v>[294.283, 276.2705, 456.3416, 579.3674]</v>
          </cell>
          <cell r="I3453" t="str">
            <v>[212.1458, 183.0833, 169.05, 42.0833]</v>
          </cell>
          <cell r="J3453" t="str">
            <v>['d19:2+OH', 'd19:2', 'PECer(d29:6)(2OH)-phosphoethanolamine', 'PECer(d29:6)(2OH)-1H2O']</v>
          </cell>
          <cell r="K3453">
            <v>606.36239999999998</v>
          </cell>
          <cell r="L3453">
            <v>44</v>
          </cell>
          <cell r="M3453">
            <v>1</v>
          </cell>
          <cell r="O3453">
            <v>4</v>
          </cell>
        </row>
        <row r="3454">
          <cell r="H3454" t="str">
            <v>[456.3416, 280.2625, 262.2548, 579.3674]</v>
          </cell>
          <cell r="I3454" t="str">
            <v>[169.05, 81.125, 50.45, 42.0833]</v>
          </cell>
          <cell r="J3454" t="str">
            <v>['PECer(d29:6)(2OH)-phosphoethanolamine', 'd18:2+OH', 'd18:2', 'PECer(d29:6)(2OH)-1H2O']</v>
          </cell>
          <cell r="K3454">
            <v>342.70830000000001</v>
          </cell>
          <cell r="L3454">
            <v>39.6</v>
          </cell>
          <cell r="M3454">
            <v>0.56999999999999995</v>
          </cell>
          <cell r="O3454">
            <v>4</v>
          </cell>
        </row>
        <row r="3455">
          <cell r="H3455" t="str">
            <v>[556.358, 262.2528, 563.3494, 298.2783, 280.2631, 458.3567, 581.367, 316.2831]</v>
          </cell>
          <cell r="I3455" t="str">
            <v>[630.2834, 503.0417, 433.9109, 169.625, 147.0, 109.3214, 54.1667, 35.875]</v>
          </cell>
          <cell r="J3455" t="str">
            <v>['PECer(t29:5)-C2H5N', 't18:1', 'PECer(t29:5)-2H2O', 't18:1+2OH', 't18:1+OH', 'PECer(t29:5)-phosphoethanolamine', 'PECer(t29:5)-1H2O', 't18:1+3OH']</v>
          </cell>
          <cell r="K3455">
            <v>2083.2240999999999</v>
          </cell>
          <cell r="L3455">
            <v>73</v>
          </cell>
          <cell r="M3455">
            <v>1</v>
          </cell>
          <cell r="O3455">
            <v>4</v>
          </cell>
        </row>
        <row r="3456">
          <cell r="H3456" t="str">
            <v>[556.358, 262.2528, 563.3494, 298.2783, 280.2631, 458.3567, 581.367]</v>
          </cell>
          <cell r="I3456" t="str">
            <v>[630.2834, 503.0417, 433.9109, 169.625, 147.0, 109.3214, 54.1667]</v>
          </cell>
          <cell r="J3456" t="str">
            <v>['PECer(d29:5)(2OH)-C2H5N', 'd18:2', 'PECer(d29:5)(2OH)-2H2O', 'd18:2+2OH', 'd18:2+OH', 'PECer(d29:5)(2OH)-phosphoethanolamine', 'PECer(d29:5)(2OH)-1H2O']</v>
          </cell>
          <cell r="K3456">
            <v>2047.3490999999999</v>
          </cell>
          <cell r="L3456">
            <v>70.2</v>
          </cell>
          <cell r="M3456">
            <v>0.98</v>
          </cell>
          <cell r="O3456">
            <v>4</v>
          </cell>
        </row>
        <row r="3457">
          <cell r="H3457" t="str">
            <v>[556.358, 563.3494, 236.16, 218.1553, 200.1427, 458.3567, 581.367]</v>
          </cell>
          <cell r="I3457" t="str">
            <v>[630.2834, 433.9109, 248.0, 212.375, 115.6806, 109.3214, 54.1667]</v>
          </cell>
          <cell r="J3457" t="str">
            <v>['PECer(t29:5)-C2H5N', 'PECer(t29:5)-2H2O', 't14:4+2OH', 't14:4+OH', 't14:4', 'PECer(t29:5)-phosphoethanolamine', 'PECer(t29:5)-1H2O']</v>
          </cell>
          <cell r="K3457">
            <v>1803.7380000000001</v>
          </cell>
          <cell r="L3457">
            <v>51.2</v>
          </cell>
          <cell r="M3457">
            <v>0.87</v>
          </cell>
          <cell r="O3457">
            <v>4</v>
          </cell>
        </row>
        <row r="3458">
          <cell r="H3458" t="str">
            <v>[648.462, 282.2742, 264.2649, 594.4463]</v>
          </cell>
          <cell r="I3458" t="str">
            <v>[30374.916, 297.3889, 51.5625, 36.1607]</v>
          </cell>
          <cell r="J3458" t="str">
            <v>['HexCer(t28:1)(OH)', 't18:0+OH', 't18:0', 'HexCer(t28:1)(OH)-3H2O']</v>
          </cell>
          <cell r="K3458">
            <v>30760.0281</v>
          </cell>
          <cell r="L3458">
            <v>36</v>
          </cell>
          <cell r="M3458">
            <v>1</v>
          </cell>
          <cell r="O3458">
            <v>4</v>
          </cell>
        </row>
        <row r="3459">
          <cell r="H3459" t="str">
            <v>[652.4095, 634.3928, 254.1723, 218.1513, 200.1416, 616.3999, 236.1677]</v>
          </cell>
          <cell r="I3459" t="str">
            <v>[2297.3938, 429.1067, 366.2355, 139.1838, 97.6806, 42.25, 34.1488]</v>
          </cell>
          <cell r="J3459" t="str">
            <v>['HexCer(t29:6)(OH)', 'HexCer(t29:6)(OH)-1H2O', 't14:4+3OH', 't14:4+OH', 't14:4', 'HexCer(t29:6)(OH)-2H2O', 't14:4+2OH']</v>
          </cell>
          <cell r="K3459">
            <v>3405.9992000000002</v>
          </cell>
          <cell r="L3459">
            <v>57.6</v>
          </cell>
          <cell r="M3459">
            <v>0.96</v>
          </cell>
          <cell r="O3459">
            <v>4</v>
          </cell>
        </row>
        <row r="3460">
          <cell r="H3460" t="str">
            <v>[652.4095, 634.3928, 256.1915, 220.1715, 238.181, 616.3999]</v>
          </cell>
          <cell r="I3460" t="str">
            <v>[2297.3938, 429.1067, 415.0204, 187.7656, 170.5208, 42.25]</v>
          </cell>
          <cell r="J3460" t="str">
            <v>['HexCer(t29:6)(OH)', 'HexCer(t29:6)(OH)-1H2O', 't14:3+3OH', 't14:3+OH', 't14:3+2OH', 'HexCer(t29:6)(OH)-2H2O']</v>
          </cell>
          <cell r="K3460">
            <v>3542.057299999999</v>
          </cell>
          <cell r="L3460">
            <v>55.000000000000007</v>
          </cell>
          <cell r="M3460">
            <v>1</v>
          </cell>
          <cell r="O3460">
            <v>4</v>
          </cell>
        </row>
        <row r="3461">
          <cell r="H3461" t="str">
            <v>[652.4095, 634.3928, 270.2095, 252.2003, 216.1732, 616.3999, 234.187]</v>
          </cell>
          <cell r="I3461" t="str">
            <v>[2297.3938, 429.1067, 214.0192, 210.2404, 87.625, 42.25, 24.0]</v>
          </cell>
          <cell r="J3461" t="str">
            <v>['HexCer(t29:6)(OH)', 'HexCer(t29:6)(OH)-1H2O', 't15:3+3OH', 't15:3+2OH', 't15:3', 'HexCer(t29:6)(OH)-2H2O', 't15:3+OH']</v>
          </cell>
          <cell r="K3461">
            <v>3304.6351</v>
          </cell>
          <cell r="L3461">
            <v>51.2</v>
          </cell>
          <cell r="M3461">
            <v>0.93</v>
          </cell>
          <cell r="O3461">
            <v>4</v>
          </cell>
        </row>
        <row r="3462">
          <cell r="H3462" t="str">
            <v>[638.6079, 282.2782, 264.2683, 620.5973, 300.2904, 602.5855, 318.3]</v>
          </cell>
          <cell r="I3462" t="str">
            <v>[23247.5918, 8594.5283, 6053.9844, 3503.1809, 2690.2722, 1032.0421, 449.6667]</v>
          </cell>
          <cell r="J3462" t="str">
            <v>['Cer(t40:0)(2OH)-1H2O', 't18:0+OH', 't18:0', 'Cer(t40:0)(2OH)-2H2O', 't18:0+2OH', 'Cer(t40:0)(2OH)-3H2O', 't18:0+3OH']</v>
          </cell>
          <cell r="K3462">
            <v>45571.2664</v>
          </cell>
          <cell r="L3462">
            <v>88</v>
          </cell>
          <cell r="M3462">
            <v>1</v>
          </cell>
          <cell r="O3462">
            <v>4</v>
          </cell>
        </row>
        <row r="3463">
          <cell r="H3463" t="str">
            <v>[638.6079, 620.5973, 602.5855, 250.2533, 268.2671, 286.2689, 304.2827]</v>
          </cell>
          <cell r="I3463" t="str">
            <v>[23247.5918, 3503.1809, 1032.0421, 377.7794, 236.3808, 122.0083, 31.625]</v>
          </cell>
          <cell r="J3463" t="str">
            <v>['Cer(t40:0)(2OH)-1H2O', 'Cer(t40:0)(2OH)-2H2O', 'Cer(t40:0)(2OH)-3H2O', 't17:0', 't17:0+OH', 't17:0+2OH', 't17:0+3OH']</v>
          </cell>
          <cell r="K3463">
            <v>28550.6083</v>
          </cell>
          <cell r="L3463">
            <v>61.6</v>
          </cell>
          <cell r="M3463">
            <v>0.63</v>
          </cell>
          <cell r="O3463">
            <v>4</v>
          </cell>
        </row>
        <row r="3464">
          <cell r="H3464" t="str">
            <v>[638.6079, 620.5973, 252.2677, 270.2773]</v>
          </cell>
          <cell r="I3464" t="str">
            <v>[23247.5918, 3503.1809, 2096.0342, 859.8898]</v>
          </cell>
          <cell r="J3464" t="str">
            <v>['Cer(d40:0)(dOH)-1H2O', 'Cer(d40:0)(dOH)-2H2O', 'd17:0', 'd17:0+OH']</v>
          </cell>
          <cell r="K3464">
            <v>29706.6967</v>
          </cell>
          <cell r="L3464">
            <v>60.3</v>
          </cell>
          <cell r="M3464">
            <v>0.65</v>
          </cell>
          <cell r="O3464">
            <v>4</v>
          </cell>
        </row>
        <row r="3465">
          <cell r="H3465" t="str">
            <v>[629.4405, 366.3356, 330.3204]</v>
          </cell>
          <cell r="I3465" t="str">
            <v>[103.4083, 87.1667, 60.0]</v>
          </cell>
          <cell r="J3465" t="str">
            <v>['CAEP(d35:6)(2OH)-2H2O', 'd23:3+2OH', 'd23:3']</v>
          </cell>
          <cell r="K3465">
            <v>250.57499999999999</v>
          </cell>
          <cell r="L3465">
            <v>38</v>
          </cell>
          <cell r="M3465">
            <v>1</v>
          </cell>
          <cell r="O3465">
            <v>4</v>
          </cell>
        </row>
        <row r="3466">
          <cell r="H3466" t="str">
            <v>[629.4405, 368.3498, 332.3305]</v>
          </cell>
          <cell r="I3466" t="str">
            <v>[103.4083, 73.6437, 27.0]</v>
          </cell>
          <cell r="J3466" t="str">
            <v>['CAEP(d35:6)(2OH)-2H2O', 'd23:2+2OH', 'd23:2']</v>
          </cell>
          <cell r="K3466">
            <v>204.05199999999999</v>
          </cell>
          <cell r="L3466">
            <v>34.200000000000003</v>
          </cell>
          <cell r="M3466">
            <v>0.81</v>
          </cell>
          <cell r="O3466">
            <v>4</v>
          </cell>
        </row>
        <row r="3467">
          <cell r="H3467" t="str">
            <v>[652.623, 282.279, 264.268, 300.2885, 634.6118, 318.2998, 616.6]</v>
          </cell>
          <cell r="I3467" t="str">
            <v>[18927.4531, 7324.6265, 4751.0171, 3019.9453, 2403.4226, 1027.2783, 1001.5209]</v>
          </cell>
          <cell r="J3467" t="str">
            <v>['Cer(t41:0)(2OH)-1H2O', 't18:0+OH', 't18:0', 't18:0+2OH', 'Cer(t41:0)(2OH)-2H2O', 't18:0+3OH', 'Cer(t41:0)(2OH)-3H2O']</v>
          </cell>
          <cell r="K3467">
            <v>38455.263800000001</v>
          </cell>
          <cell r="L3467">
            <v>88</v>
          </cell>
          <cell r="M3467">
            <v>1</v>
          </cell>
          <cell r="O3467">
            <v>4</v>
          </cell>
        </row>
        <row r="3468">
          <cell r="H3468" t="str">
            <v>[652.623, 634.6118, 616.6, 268.2627, 250.254, 286.2714]</v>
          </cell>
          <cell r="I3468" t="str">
            <v>[18927.4531, 2403.4226, 1001.5209, 636.2759, 289.125, 214.225]</v>
          </cell>
          <cell r="J3468" t="str">
            <v>['Cer(t41:0)(2OH)-1H2O', 'Cer(t41:0)(2OH)-2H2O', 'Cer(t41:0)(2OH)-3H2O', 't17:0+OH', 't17:0', 't17:0+2OH']</v>
          </cell>
          <cell r="K3468">
            <v>23472.022499999999</v>
          </cell>
          <cell r="L3468">
            <v>60</v>
          </cell>
          <cell r="M3468">
            <v>0.61</v>
          </cell>
          <cell r="O3468">
            <v>4</v>
          </cell>
        </row>
        <row r="3469">
          <cell r="H3469" t="str">
            <v>[652.623, 634.6118, 370.3694, 616.6, 352.355]</v>
          </cell>
          <cell r="I3469" t="str">
            <v>[18927.4531, 2403.4226, 1188.1542, 1001.5209, 159.8898]</v>
          </cell>
          <cell r="J3469" t="str">
            <v>['Cer(t41:0)(2OH)-1H2O', 'Cer(t41:0)(2OH)-2H2O', 't23:0+2OH', 'Cer(t41:0)(2OH)-3H2O', 't23:0+OH']</v>
          </cell>
          <cell r="K3469">
            <v>23680.440600000002</v>
          </cell>
          <cell r="L3469">
            <v>55.8</v>
          </cell>
          <cell r="M3469">
            <v>0.62</v>
          </cell>
          <cell r="O3469">
            <v>4</v>
          </cell>
        </row>
        <row r="3470">
          <cell r="H3470" t="str">
            <v>[310.3101, 670.4738, 596.4385, 328.3163]</v>
          </cell>
          <cell r="I3470" t="str">
            <v>[729.5039, 206.75, 161.25, 73.084]</v>
          </cell>
          <cell r="J3470" t="str">
            <v>['d20:1+OH', 'PGCer(d34:3)-1H2O', 'PGCer(d34:3)-C3H8O3', 'd20:1+2OH']</v>
          </cell>
          <cell r="K3470">
            <v>1170.5879</v>
          </cell>
          <cell r="L3470">
            <v>40</v>
          </cell>
          <cell r="M3470">
            <v>1</v>
          </cell>
          <cell r="O3470">
            <v>4</v>
          </cell>
        </row>
        <row r="3471">
          <cell r="H3471" t="str">
            <v>[206.1879, 670.4738, 596.4385, 242.2122]</v>
          </cell>
          <cell r="I3471" t="str">
            <v>[415.9763, 206.75, 161.25, 113.1607]</v>
          </cell>
          <cell r="J3471" t="str">
            <v>['d14:2', 'PGCer(d34:3)-1H2O', 'PGCer(d34:3)-C3H8O3', 'd14:2+2OH']</v>
          </cell>
          <cell r="K3471">
            <v>897.13700000000006</v>
          </cell>
          <cell r="L3471">
            <v>36</v>
          </cell>
          <cell r="M3471">
            <v>0.77</v>
          </cell>
          <cell r="O3471">
            <v>4</v>
          </cell>
        </row>
        <row r="3472">
          <cell r="H3472" t="str">
            <v>[334.3105, 670.4738, 596.4385, 352.3254]</v>
          </cell>
          <cell r="I3472" t="str">
            <v>[394.3853, 206.75, 161.25, 69.1667]</v>
          </cell>
          <cell r="J3472" t="str">
            <v>['d22:3+OH', 'PGCer(d34:3)-1H2O', 'PGCer(d34:3)-C3H8O3', 'd22:3+2OH']</v>
          </cell>
          <cell r="K3472">
            <v>831.55199999999991</v>
          </cell>
          <cell r="L3472">
            <v>32</v>
          </cell>
          <cell r="M3472">
            <v>0.71</v>
          </cell>
          <cell r="O3472">
            <v>4</v>
          </cell>
        </row>
        <row r="3473">
          <cell r="H3473" t="str">
            <v>[722.5079, 722.5079, 722.5079, 226.2513, 380.3908, 380.3908, 380.3908, 398.4086, 398.4086, 398.4086, 560.4577, 560.4577, 560.4577]</v>
          </cell>
          <cell r="I3473" t="str">
            <v>[1271.8755, 1271.8755, 1271.8755, 176.0066, 124.875, 124.875, 124.875, 33.05, 33.05, 33.05, 27.0, 27.0, 27.0]</v>
          </cell>
          <cell r="J3473" t="str">
            <v>['LacCer(m25:0)', 'LacCer(m25:0)', 'LacCer(m25:0)', 'm15:0', 'LacCer(m25:0)-Gal-Glc-H2O', 'LacCer(m25:0)-Gal-Glc-H2O', 'LacCer(m25:0)-Gal-Glc-H2O', 'LacCer(m25:0)-Gal-Glc', 'LacCer(m25:0)-Gal-Glc', 'LacCer(m25:0)-Gal-Glc', 'LacCer(m25:0)-Gal', 'LacCer(m25:0)-Gal', 'LacCer(m25:0)-Gal']</v>
          </cell>
          <cell r="K3473">
            <v>4546.4081000000006</v>
          </cell>
          <cell r="L3473">
            <v>144</v>
          </cell>
          <cell r="M3473">
            <v>1</v>
          </cell>
          <cell r="O3473">
            <v>4</v>
          </cell>
        </row>
        <row r="3474">
          <cell r="H3474" t="str">
            <v>[722.5079, 722.5079, 722.5079, 380.3908, 380.3908, 380.3908, 398.4086, 398.4086, 398.4086, 560.4577, 560.4577, 560.4577, 230.2515]</v>
          </cell>
          <cell r="I3474" t="str">
            <v>[1271.8755, 1271.8755, 1271.8755, 124.875, 124.875, 124.875, 33.05, 33.05, 33.05, 27.0, 27.0, 27.0, 24.5]</v>
          </cell>
          <cell r="J3474" t="str">
            <v>['LacCer(m25:0)', 'LacCer(m25:0)', 'LacCer(m25:0)', 'LacCer(m25:0)-Gal-Glc-H2O', 'LacCer(m25:0)-Gal-Glc-H2O', 'LacCer(m25:0)-Gal-Glc-H2O', 'LacCer(m25:0)-Gal-Glc', 'LacCer(m25:0)-Gal-Glc', 'LacCer(m25:0)-Gal-Glc', 'LacCer(m25:0)-Gal', 'LacCer(m25:0)-Gal', 'LacCer(m25:0)-Gal', 'm14:0+OH']</v>
          </cell>
          <cell r="K3474">
            <v>4394.9015000000009</v>
          </cell>
          <cell r="L3474">
            <v>129.6</v>
          </cell>
          <cell r="M3474">
            <v>0.97</v>
          </cell>
          <cell r="O3474">
            <v>4</v>
          </cell>
        </row>
        <row r="3475">
          <cell r="H3475" t="str">
            <v>[686.4806, 686.4806, 686.4806, 624.5418, 624.5418, 624.5418, 410.3968, 606.5088]</v>
          </cell>
          <cell r="I3475" t="str">
            <v>[28.25, 28.25, 28.25, 27.0833, 27.0833, 27.0833, 25.5, 25.0833]</v>
          </cell>
          <cell r="J3475" t="str">
            <v>['CerP(d41:6)(2OH)-2H2O', 'CerP(d41:6)(2OH)-2H2O', 'CerP(d41:6)(2OH)-2H2O', 'CerP(d41:6)(2OH)-H3PO4', 'CerP(d41:6)(2OH)-H3PO4', 'CerP(d41:6)(2OH)-H3PO4', 'd26:2+2OH', 'CerP(d41:6)(2OH)-H2O-H3PO4']</v>
          </cell>
          <cell r="K3475">
            <v>216.58320000000001</v>
          </cell>
          <cell r="L3475">
            <v>71.2</v>
          </cell>
          <cell r="M3475">
            <v>0.05</v>
          </cell>
          <cell r="O3475">
            <v>4</v>
          </cell>
        </row>
        <row r="3476">
          <cell r="H3476" t="str">
            <v>[686.4806, 686.4806, 686.4806, 624.5418, 624.5418, 624.5418, 606.5088, 382.3636, 364.3511]</v>
          </cell>
          <cell r="I3476" t="str">
            <v>[28.25, 28.25, 28.25, 27.0833, 27.0833, 27.0833, 25.0833, 23.0833, 21.375]</v>
          </cell>
          <cell r="J3476" t="str">
            <v>['CerP(d41:6)(2OH)-2H2O', 'CerP(d41:6)(2OH)-2H2O', 'CerP(d41:6)(2OH)-2H2O', 'CerP(d41:6)(2OH)-H3PO4', 'CerP(d41:6)(2OH)-H3PO4', 'CerP(d41:6)(2OH)-H3PO4', 'CerP(d41:6)(2OH)-H2O-H3PO4', 'd24:2+2OH', 'd24:2+OH']</v>
          </cell>
          <cell r="K3476">
            <v>235.54150000000001</v>
          </cell>
          <cell r="L3476">
            <v>100</v>
          </cell>
          <cell r="M3476">
            <v>1</v>
          </cell>
          <cell r="O3476">
            <v>4</v>
          </cell>
        </row>
        <row r="3477">
          <cell r="H3477" t="str">
            <v>[234.2204, 270.2403, 686.4806, 686.4806, 686.4806, 624.5418, 624.5418, 624.5418, 606.5088, 252.234]</v>
          </cell>
          <cell r="I3477" t="str">
            <v>[154.7788, 108.2404, 28.25, 28.25, 28.25, 27.0833, 27.0833, 27.0833, 25.0833, 21.0833]</v>
          </cell>
          <cell r="J3477" t="str">
            <v>['d16:2', 'd16:2+2OH', 'CerP(d41:6)(2OH)-2H2O', 'CerP(d41:6)(2OH)-2H2O', 'CerP(d41:6)(2OH)-2H2O', 'CerP(d41:6)(2OH)-H3PO4', 'CerP(d41:6)(2OH)-H3PO4', 'CerP(d41:6)(2OH)-H3PO4', 'CerP(d41:6)(2OH)-H2O-H3PO4', 'd16:2+OH']</v>
          </cell>
          <cell r="K3477">
            <v>475.1857</v>
          </cell>
          <cell r="L3477">
            <v>111</v>
          </cell>
          <cell r="M3477">
            <v>1</v>
          </cell>
          <cell r="O3477">
            <v>4</v>
          </cell>
        </row>
        <row r="3478">
          <cell r="H3478" t="str">
            <v>[350.3113, 314.2864, 686.4806, 686.4806, 686.4806, 624.5418, 624.5418, 624.5418, 606.5088]</v>
          </cell>
          <cell r="I3478" t="str">
            <v>[171.875, 49.05, 28.25, 28.25, 28.25, 27.0833, 27.0833, 27.0833, 25.0833]</v>
          </cell>
          <cell r="J3478" t="str">
            <v>['d22:4+2OH', 'd22:4', 'CerP(d41:6)(2OH)-2H2O', 'CerP(d41:6)(2OH)-2H2O', 'CerP(d41:6)(2OH)-2H2O', 'CerP(d41:6)(2OH)-H3PO4', 'CerP(d41:6)(2OH)-H3PO4', 'CerP(d41:6)(2OH)-H3PO4', 'CerP(d41:6)(2OH)-H2O-H3PO4']</v>
          </cell>
          <cell r="K3478">
            <v>412.00819999999999</v>
          </cell>
          <cell r="L3478">
            <v>90</v>
          </cell>
          <cell r="M3478">
            <v>0.87</v>
          </cell>
          <cell r="O3478">
            <v>4</v>
          </cell>
        </row>
        <row r="3479">
          <cell r="H3479" t="str">
            <v>[306.2777, 686.4806, 686.4806, 686.4806, 624.5418, 624.5418, 624.5418, 606.5088]</v>
          </cell>
          <cell r="I3479" t="str">
            <v>[207.2812, 28.25, 28.25, 28.25, 27.0833, 27.0833, 27.0833, 25.0833]</v>
          </cell>
          <cell r="J3479" t="str">
            <v>['d20:3+OH', 'CerP(d41:6)(2OH)-2H2O', 'CerP(d41:6)(2OH)-2H2O', 'CerP(d41:6)(2OH)-2H2O', 'CerP(d41:6)(2OH)-H3PO4', 'CerP(d41:6)(2OH)-H3PO4', 'CerP(d41:6)(2OH)-H3PO4', 'CerP(d41:6)(2OH)-H2O-H3PO4']</v>
          </cell>
          <cell r="K3479">
            <v>398.36439999999999</v>
          </cell>
          <cell r="L3479">
            <v>71.2</v>
          </cell>
          <cell r="M3479">
            <v>0.84</v>
          </cell>
          <cell r="O3479">
            <v>4</v>
          </cell>
        </row>
        <row r="3480">
          <cell r="H3480" t="str">
            <v>[722.5594, 316.3215, 298.3092, 280.3011, 704.5395]</v>
          </cell>
          <cell r="I3480" t="str">
            <v>[572.1191, 183.6786, 161.5, 96.5568, 82.3674]</v>
          </cell>
          <cell r="J3480" t="str">
            <v>['HexCer(d36:4)', 'd19:0+2OH', 'd19:0+OH', 'd19:0', 'HexCer(d36:4)-1H2O']</v>
          </cell>
          <cell r="K3480">
            <v>1096.2219</v>
          </cell>
          <cell r="L3480">
            <v>50.400000000000013</v>
          </cell>
          <cell r="M3480">
            <v>0.75</v>
          </cell>
          <cell r="O3480">
            <v>4</v>
          </cell>
        </row>
        <row r="3481">
          <cell r="H3481" t="str">
            <v>[722.5594, 296.2976, 314.3025, 704.5395]</v>
          </cell>
          <cell r="I3481" t="str">
            <v>[572.1191, 527.2292, 276.3151, 82.3674]</v>
          </cell>
          <cell r="J3481" t="str">
            <v>['HexCer(d36:4)', 'd19:1+OH', 'd19:1+2OH', 'HexCer(d36:4)-1H2O']</v>
          </cell>
          <cell r="K3481">
            <v>1458.0308</v>
          </cell>
          <cell r="L3481">
            <v>44</v>
          </cell>
          <cell r="M3481">
            <v>1</v>
          </cell>
          <cell r="O3481">
            <v>4</v>
          </cell>
        </row>
        <row r="3482">
          <cell r="H3482" t="str">
            <v>[722.5594, 354.3667, 704.5395, 336.3625]</v>
          </cell>
          <cell r="I3482" t="str">
            <v>[572.1191, 156.0278, 82.3674, 32.0833]</v>
          </cell>
          <cell r="J3482" t="str">
            <v>['HexCer(d36:4)', 'd23:0+OH', 'HexCer(d36:4)-1H2O', 'd23:0']</v>
          </cell>
          <cell r="K3482">
            <v>842.59759999999994</v>
          </cell>
          <cell r="L3482">
            <v>35.200000000000003</v>
          </cell>
          <cell r="M3482">
            <v>0.57999999999999996</v>
          </cell>
          <cell r="O3482">
            <v>4</v>
          </cell>
        </row>
        <row r="3483">
          <cell r="H3483" t="str">
            <v>[546.4878, 276.2684, 708.54, 294.2796, 726.5426, 690.5261, 564.5033, 672.5155, 312.294, 330.2954]</v>
          </cell>
          <cell r="I3483" t="str">
            <v>[9985.8887, 7190.9614, 6919.312, 1256.7089, 474.5674, 307.3967, 294.205, 81.7788, 77.8929, 64.0]</v>
          </cell>
          <cell r="J3483" t="str">
            <v>['HexCer(t35:3)-Hex-H2O', 't19:1', 'HexCer(t35:3)-1H2O', 't19:1+OH', 'HexCer(t35:3)', 'HexCer(t35:3)-2H2O', 'HexCer(t35:3)-Hex', 'HexCer(t35:3)-3H2O', 't19:1+2OH', 't19:1+3OH']</v>
          </cell>
          <cell r="K3483">
            <v>26652.711800000001</v>
          </cell>
          <cell r="L3483">
            <v>91</v>
          </cell>
          <cell r="M3483">
            <v>1</v>
          </cell>
          <cell r="O3483">
            <v>4</v>
          </cell>
        </row>
        <row r="3484">
          <cell r="H3484" t="str">
            <v>[546.4878, 276.2684, 708.54, 294.2796, 726.5426, 690.5261, 564.5033, 312.294]</v>
          </cell>
          <cell r="I3484" t="str">
            <v>[9985.8887, 7190.9614, 6919.312, 1256.7089, 474.5674, 307.3967, 294.205, 77.8929]</v>
          </cell>
          <cell r="J3484" t="str">
            <v>['HexCer(d35:3)(OH)-Hex-H2O', 'd19:2', 'HexCer(d35:3)(OH)-1H2O', 'd19:2+OH', 'HexCer(d35:3)(OH)', 'HexCer(d35:3)(OH)-2H2O', 'HexCer(d35:3)(OH)-Hex', 'd19:2+2OH']</v>
          </cell>
          <cell r="K3484">
            <v>26506.933000000001</v>
          </cell>
          <cell r="L3484">
            <v>80.099999999999994</v>
          </cell>
          <cell r="M3484">
            <v>0.99</v>
          </cell>
          <cell r="O3484">
            <v>4</v>
          </cell>
        </row>
        <row r="3485">
          <cell r="H3485" t="str">
            <v>[546.4878, 276.2684, 708.54, 294.2796, 690.5261, 564.5033, 666.5524, 312.294]</v>
          </cell>
          <cell r="I3485" t="str">
            <v>[9985.8887, 7190.9614, 6919.312, 1256.7089, 307.3967, 294.205, 118.7788, 77.8929]</v>
          </cell>
          <cell r="J3485" t="str">
            <v>['FMC-1(d33:2)-Gal-H2O', 'd19:2', 'FMC-1(d33:2)-1H2O', 'd19:2+OH', 'FMC-1(d33:2)-2H2O', 'FMC-1(d33:2)-Gal', 'FMC-1(d33:2)-HOAc', 'd19:2+2OH']</v>
          </cell>
          <cell r="K3485">
            <v>26151.144400000001</v>
          </cell>
          <cell r="L3485">
            <v>58.4</v>
          </cell>
          <cell r="M3485">
            <v>0.98</v>
          </cell>
          <cell r="O3485">
            <v>4</v>
          </cell>
        </row>
        <row r="3486">
          <cell r="H3486" t="str">
            <v>[736.6089, 310.3116, 718.609, 292.3043]</v>
          </cell>
          <cell r="I3486" t="str">
            <v>[47247.6367, 313.0809, 231.0769, 20.5568]</v>
          </cell>
          <cell r="J3486" t="str">
            <v>['HexCer(m38:3)', 'm20:2+OH', 'HexCer(m38:3)-1H2O', 'm20:2']</v>
          </cell>
          <cell r="K3486">
            <v>47812.351300000002</v>
          </cell>
          <cell r="L3486">
            <v>51.3</v>
          </cell>
          <cell r="M3486">
            <v>1</v>
          </cell>
          <cell r="O3486">
            <v>4</v>
          </cell>
        </row>
        <row r="3487">
          <cell r="H3487" t="str">
            <v>[736.6089, 236.2326, 718.609]</v>
          </cell>
          <cell r="I3487" t="str">
            <v>[47247.6367, 488.2734, 231.0769]</v>
          </cell>
          <cell r="J3487" t="str">
            <v>['HexCer(m38:3)', 'm16:2', 'HexCer(m38:3)-1H2O']</v>
          </cell>
          <cell r="K3487">
            <v>47966.987000000001</v>
          </cell>
          <cell r="L3487">
            <v>43</v>
          </cell>
          <cell r="M3487">
            <v>1</v>
          </cell>
          <cell r="O3487">
            <v>4</v>
          </cell>
        </row>
        <row r="3488">
          <cell r="H3488" t="str">
            <v>[736.6089, 280.2983, 718.609]</v>
          </cell>
          <cell r="I3488" t="str">
            <v>[47247.6367, 274.7857, 231.0769]</v>
          </cell>
          <cell r="J3488" t="str">
            <v>['HexCer(m38:3)', 'm19:1', 'HexCer(m38:3)-1H2O']</v>
          </cell>
          <cell r="K3488">
            <v>47753.499300000003</v>
          </cell>
          <cell r="L3488">
            <v>34.4</v>
          </cell>
          <cell r="M3488">
            <v>1</v>
          </cell>
          <cell r="O3488">
            <v>4</v>
          </cell>
        </row>
        <row r="3489">
          <cell r="H3489" t="str">
            <v>[740.5247, 338.2755, 284.239, 302.2525, 320.2631, 722.5236]</v>
          </cell>
          <cell r="I3489" t="str">
            <v>[3982.4456, 755.1987, 262.375, 243.3333, 234.9428, 137.7788]</v>
          </cell>
          <cell r="J3489" t="str">
            <v>['HexCer(t35:4)(OH)', 't20:4+3OH', 't20:4', 't20:4+OH', 't20:4+2OH', 'HexCer(t35:4)(OH)-1H2O']</v>
          </cell>
          <cell r="K3489">
            <v>5616.0742</v>
          </cell>
          <cell r="L3489">
            <v>49.500000000000007</v>
          </cell>
          <cell r="M3489">
            <v>0.74</v>
          </cell>
          <cell r="O3489">
            <v>4</v>
          </cell>
        </row>
        <row r="3490">
          <cell r="H3490" t="str">
            <v>[740.5247, 306.2783, 324.2862, 722.5236, 342.2987]</v>
          </cell>
          <cell r="I3490" t="str">
            <v>[3982.4456, 3268.0232, 140.4444, 137.7788, 57.25]</v>
          </cell>
          <cell r="J3490" t="str">
            <v>['HexCer(t35:4)(OH)', 't20:2+OH', 't20:2+2OH', 'HexCer(t35:4)(OH)-1H2O', 't20:2+3OH']</v>
          </cell>
          <cell r="K3490">
            <v>7585.9420000000009</v>
          </cell>
          <cell r="L3490">
            <v>45</v>
          </cell>
          <cell r="M3490">
            <v>1</v>
          </cell>
          <cell r="O3490">
            <v>4</v>
          </cell>
        </row>
        <row r="3491">
          <cell r="H3491" t="str">
            <v>[740.5247, 280.2614, 262.2508, 298.2703, 722.5236, 316.2867]</v>
          </cell>
          <cell r="I3491" t="str">
            <v>[3982.4456, 489.1002, 420.0823, 140.0083, 137.7788, 39.375]</v>
          </cell>
          <cell r="J3491" t="str">
            <v>['HexCer(t35:4)(OH)', 't18:1+OH', 't18:1', 't18:1+2OH', 'HexCer(t35:4)(OH)-1H2O', 't18:1+3OH']</v>
          </cell>
          <cell r="K3491">
            <v>5208.7902000000004</v>
          </cell>
          <cell r="L3491">
            <v>44</v>
          </cell>
          <cell r="M3491">
            <v>0.69</v>
          </cell>
          <cell r="O3491">
            <v>4</v>
          </cell>
        </row>
        <row r="3492">
          <cell r="H3492" t="str">
            <v>[310.2431, 274.2175, 724.5771]</v>
          </cell>
          <cell r="I3492" t="str">
            <v>[145.125, 52.5, 42.0]</v>
          </cell>
          <cell r="J3492" t="str">
            <v>['t18:4+3OH', 't18:4+OH', 'Cer(t46:7)(dOH)-1H2O']</v>
          </cell>
          <cell r="K3492">
            <v>239.625</v>
          </cell>
          <cell r="L3492">
            <v>38</v>
          </cell>
          <cell r="M3492">
            <v>1</v>
          </cell>
          <cell r="O3492">
            <v>4</v>
          </cell>
        </row>
        <row r="3493">
          <cell r="H3493" t="str">
            <v>[378.3395, 342.3207, 724.5771]</v>
          </cell>
          <cell r="I3493" t="str">
            <v>[109.3214, 87.75, 42.0]</v>
          </cell>
          <cell r="J3493" t="str">
            <v>['t24:3+2OH', 't24:3', 'Cer(t46:7)(dOH)-1H2O']</v>
          </cell>
          <cell r="K3493">
            <v>239.07140000000001</v>
          </cell>
          <cell r="L3493">
            <v>34.200000000000003</v>
          </cell>
          <cell r="M3493">
            <v>1</v>
          </cell>
          <cell r="O3493">
            <v>4</v>
          </cell>
        </row>
        <row r="3494">
          <cell r="H3494" t="str">
            <v>[744.5353, 354.2968, 726.511, 318.2805, 336.2896, 300.2633, 708.5226]</v>
          </cell>
          <cell r="I3494" t="str">
            <v>[22470.9473, 676.8508, 252.622, 231.0, 164.7788, 29.0625, 27.0]</v>
          </cell>
          <cell r="J3494" t="str">
            <v>['HexCer(t34:3)(OH)(OH)', 't21:3+3OH', 'HexCer(t34:3)(OH)(OH)-1H2O', 't21:3+OH', 't21:3+2OH', 't21:3', 'HexCer(t34:3)(OH)(OH)-2H2O']</v>
          </cell>
          <cell r="K3494">
            <v>23852.261399999999</v>
          </cell>
          <cell r="L3494">
            <v>64</v>
          </cell>
          <cell r="M3494">
            <v>1</v>
          </cell>
          <cell r="O3494">
            <v>4</v>
          </cell>
        </row>
        <row r="3495">
          <cell r="H3495" t="str">
            <v>[744.5353, 274.2547, 726.511, 292.2629, 328.2812, 708.5226]</v>
          </cell>
          <cell r="I3495" t="str">
            <v>[22470.9473, 308.4426, 252.622, 56.8947, 28.05, 27.0]</v>
          </cell>
          <cell r="J3495" t="str">
            <v>['HexCer(t34:3)(OH)(OH)', 't19:2', 'HexCer(t34:3)(OH)(OH)-1H2O', 't19:2+OH', 't19:2+3OH', 'HexCer(t34:3)(OH)(OH)-2H2O']</v>
          </cell>
          <cell r="K3495">
            <v>23143.956600000001</v>
          </cell>
          <cell r="L3495">
            <v>49.500000000000007</v>
          </cell>
          <cell r="M3495">
            <v>0.97</v>
          </cell>
          <cell r="O3495">
            <v>4</v>
          </cell>
        </row>
        <row r="3496">
          <cell r="H3496" t="str">
            <v>[744.5353, 726.511, 332.2922, 368.3145, 350.3048, 708.5226]</v>
          </cell>
          <cell r="I3496" t="str">
            <v>[22470.9473, 252.622, 218.5409, 82.125, 38.0, 27.0]</v>
          </cell>
          <cell r="J3496" t="str">
            <v>['HexCer(t34:3)(OH)(OH)', 'HexCer(t34:3)(OH)(OH)-1H2O', 't22:3+OH', 't22:3+3OH', 't22:3+2OH', 'HexCer(t34:3)(OH)(OH)-2H2O']</v>
          </cell>
          <cell r="K3496">
            <v>23089.235199999999</v>
          </cell>
          <cell r="L3496">
            <v>44</v>
          </cell>
          <cell r="M3496">
            <v>0.97</v>
          </cell>
          <cell r="O3496">
            <v>4</v>
          </cell>
        </row>
        <row r="3497">
          <cell r="H3497" t="str">
            <v>[744.5525, 306.2788, 708.5459, 324.2875, 342.3027, 726.5449, 582.5082]</v>
          </cell>
          <cell r="I3497" t="str">
            <v>[2354.1665, 1581.6539, 946.8896, 184.5208, 164.25, 66.125, 30.375]</v>
          </cell>
          <cell r="J3497" t="str">
            <v>['HexCer(t35:2)(OH)', 't20:2+OH', 'HexCer(t35:2)(OH)-2H2O', 't20:2+2OH', 't20:2+3OH', 'HexCer(t35:2)(OH)-1H2O', 'HexCer(t35:2)(OH)-Hex']</v>
          </cell>
          <cell r="K3497">
            <v>5327.9807999999994</v>
          </cell>
          <cell r="L3497">
            <v>64</v>
          </cell>
          <cell r="M3497">
            <v>1</v>
          </cell>
          <cell r="O3497">
            <v>4</v>
          </cell>
        </row>
        <row r="3498">
          <cell r="H3498" t="str">
            <v>[744.5525, 708.5459, 308.2946, 290.281, 726.5449, 582.5082]</v>
          </cell>
          <cell r="I3498" t="str">
            <v>[2354.1665, 946.8896, 921.9293, 218.3333, 66.125, 30.375]</v>
          </cell>
          <cell r="J3498" t="str">
            <v>['HexCer(t35:2)(OH)', 'HexCer(t35:2)(OH)-2H2O', 't20:1+OH', 't20:1', 'HexCer(t35:2)(OH)-1H2O', 'HexCer(t35:2)(OH)-Hex']</v>
          </cell>
          <cell r="K3498">
            <v>4537.8186999999998</v>
          </cell>
          <cell r="L3498">
            <v>49.500000000000007</v>
          </cell>
          <cell r="M3498">
            <v>0.85</v>
          </cell>
          <cell r="O3498">
            <v>4</v>
          </cell>
        </row>
        <row r="3499">
          <cell r="H3499" t="str">
            <v>[744.5525, 708.5459, 324.3263, 306.3181, 726.5449, 342.3314, 582.5082]</v>
          </cell>
          <cell r="I3499" t="str">
            <v>[2354.1665, 946.8896, 494.0086, 67.4088, 66.125, 40.625, 30.375]</v>
          </cell>
          <cell r="J3499" t="str">
            <v>['HexCer(t35:2)(OH)', 'HexCer(t35:2)(OH)-2H2O', 't21:0+OH', 't21:0', 'HexCer(t35:2)(OH)-1H2O', 't21:0+2OH', 'HexCer(t35:2)(OH)-Hex']</v>
          </cell>
          <cell r="K3499">
            <v>3999.5985000000001</v>
          </cell>
          <cell r="L3499">
            <v>44.8</v>
          </cell>
          <cell r="M3499">
            <v>0.75</v>
          </cell>
          <cell r="O3499">
            <v>4</v>
          </cell>
        </row>
        <row r="3500">
          <cell r="H3500" t="str">
            <v>[758.5982, 758.5982, 242.2498, 740.6122, 740.6122, 224.2373, 578.5386, 578.5386]</v>
          </cell>
          <cell r="I3500" t="str">
            <v>[522.1616, 522.1616, 148.5329, 125.2, 125.2, 71.125, 40.875, 40.875]</v>
          </cell>
          <cell r="J3500" t="str">
            <v>['HexCer(d37:1)(OH)', 'HexCer(d37:1)(OH)', 'd15:0+OH', 'HexCer(d37:1)(OH)-1H2O', 'HexCer(d37:1)(OH)-1H2O', 'd15:0', 'HexCer(d37:1)(OH)-Hex-H2O', 'HexCer(d37:1)(OH)-Hex-H2O']</v>
          </cell>
          <cell r="K3500">
            <v>1596.1311000000001</v>
          </cell>
          <cell r="L3500">
            <v>80.099999999999994</v>
          </cell>
          <cell r="M3500">
            <v>0.89</v>
          </cell>
          <cell r="O3500">
            <v>4</v>
          </cell>
        </row>
        <row r="3501">
          <cell r="H3501" t="str">
            <v>[758.5982, 758.5982, 280.2645, 262.2563, 740.6122, 740.6122, 578.5386, 578.5386]</v>
          </cell>
          <cell r="I3501" t="str">
            <v>[522.1616, 522.1616, 225.0, 196.0, 125.2, 125.2, 40.875, 40.875]</v>
          </cell>
          <cell r="J3501" t="str">
            <v>['HexCer(t37:1)', 'HexCer(t37:1)', 't18:1+OH', 't18:1', 'HexCer(t37:1)-1H2O', 'HexCer(t37:1)-1H2O', 'HexCer(t37:1)-Hex-H2O', 'HexCer(t37:1)-Hex-H2O']</v>
          </cell>
          <cell r="K3501">
            <v>1797.4731999999999</v>
          </cell>
          <cell r="L3501">
            <v>73</v>
          </cell>
          <cell r="M3501">
            <v>1</v>
          </cell>
          <cell r="O3501">
            <v>4</v>
          </cell>
        </row>
        <row r="3502">
          <cell r="H3502" t="str">
            <v>[758.5982, 758.5982, 338.3386, 740.6122, 740.6122, 578.5386, 578.5386]</v>
          </cell>
          <cell r="I3502" t="str">
            <v>[522.1616, 522.1616, 198.4803, 125.2, 125.2, 40.875, 40.875]</v>
          </cell>
          <cell r="J3502" t="str">
            <v>['HexCer(d37:1)(OH)', 'HexCer(d37:1)(OH)', 'd22:1+OH', 'HexCer(d37:1)(OH)-1H2O', 'HexCer(d37:1)(OH)-1H2O', 'HexCer(d37:1)(OH)-Hex-H2O', 'HexCer(d37:1)(OH)-Hex-H2O']</v>
          </cell>
          <cell r="K3502">
            <v>1574.9535000000001</v>
          </cell>
          <cell r="L3502">
            <v>54.6</v>
          </cell>
          <cell r="M3502">
            <v>0.88</v>
          </cell>
          <cell r="O3502">
            <v>4</v>
          </cell>
        </row>
        <row r="3503">
          <cell r="H3503" t="str">
            <v>[336.3259, 758.5982, 758.5982, 740.6122, 740.6122, 578.5386, 578.5386, 372.3412, 354.3362]</v>
          </cell>
          <cell r="I3503" t="str">
            <v>[673.0, 522.1616, 522.1616, 125.2, 125.2, 40.875, 40.875, 40.025, 21.25]</v>
          </cell>
          <cell r="J3503" t="str">
            <v>['t22:1+OH', 'HexCer(t37:1)', 'HexCer(t37:1)', 'HexCer(t37:1)-1H2O', 'HexCer(t37:1)-1H2O', 'HexCer(t37:1)-Hex-H2O', 'HexCer(t37:1)-Hex-H2O', 't22:1+3OH', 't22:1+2OH']</v>
          </cell>
          <cell r="K3503">
            <v>2110.7482</v>
          </cell>
          <cell r="L3503">
            <v>73.8</v>
          </cell>
          <cell r="M3503">
            <v>0.76</v>
          </cell>
          <cell r="O3503">
            <v>4</v>
          </cell>
        </row>
        <row r="3504">
          <cell r="H3504" t="str">
            <v>[308.2949, 758.5982, 758.5982, 740.6122, 740.6122, 578.5386, 578.5386]</v>
          </cell>
          <cell r="I3504" t="str">
            <v>[1389.1492, 522.1616, 522.1616, 125.2, 125.2, 40.875, 40.875]</v>
          </cell>
          <cell r="J3504" t="str">
            <v>['t20:1+OH', 'HexCer(t37:1)', 'HexCer(t37:1)', 'HexCer(t37:1)-1H2O', 'HexCer(t37:1)-1H2O', 'HexCer(t37:1)-Hex-H2O', 'HexCer(t37:1)-Hex-H2O']</v>
          </cell>
          <cell r="K3504">
            <v>2765.6224000000002</v>
          </cell>
          <cell r="L3504">
            <v>64</v>
          </cell>
          <cell r="M3504">
            <v>1</v>
          </cell>
          <cell r="O3504">
            <v>4</v>
          </cell>
        </row>
        <row r="3505">
          <cell r="H3505" t="str">
            <v>[310.3115, 758.5982, 758.5982, 740.6122, 740.6122, 578.5386, 578.5386]</v>
          </cell>
          <cell r="I3505" t="str">
            <v>[657.6465, 522.1616, 522.1616, 125.2, 125.2, 40.875, 40.875]</v>
          </cell>
          <cell r="J3505" t="str">
            <v>['d20:1+OH', 'HexCer(d37:1)(OH)', 'HexCer(d37:1)(OH)', 'HexCer(d37:1)(OH)-1H2O', 'HexCer(d37:1)(OH)-1H2O', 'HexCer(d37:1)(OH)-Hex-H2O', 'HexCer(d37:1)(OH)-Hex-H2O']</v>
          </cell>
          <cell r="K3505">
            <v>2034.1197</v>
          </cell>
          <cell r="L3505">
            <v>62.400000000000013</v>
          </cell>
          <cell r="M3505">
            <v>0.74</v>
          </cell>
          <cell r="O3505">
            <v>4</v>
          </cell>
        </row>
        <row r="3506">
          <cell r="H3506" t="str">
            <v>[777.6194, 777.6194, 246.2262, 184.073]</v>
          </cell>
          <cell r="I3506" t="str">
            <v>[1125.1544, 1125.1544, 442.9248, 28.125]</v>
          </cell>
          <cell r="J3506" t="str">
            <v>['SM(d41:4)-1H2O', 'SM(d41:4)-1H2O', 'd17:3', '[phosphocholine+H]+']</v>
          </cell>
          <cell r="K3506">
            <v>2721.3586</v>
          </cell>
          <cell r="L3506">
            <v>36</v>
          </cell>
          <cell r="M3506">
            <v>1</v>
          </cell>
          <cell r="O3506">
            <v>4</v>
          </cell>
        </row>
        <row r="3507">
          <cell r="H3507" t="str">
            <v>[777.6194, 777.6194, 246.2262]</v>
          </cell>
          <cell r="I3507" t="str">
            <v>[1125.1544, 1125.1544, 442.9248]</v>
          </cell>
          <cell r="J3507" t="str">
            <v>['CAEP(d44:4)(2OH)-1H2O', 'CAEP(d44:4)(2OH)-1H2O', 'd17:3']</v>
          </cell>
          <cell r="K3507">
            <v>2693.2336</v>
          </cell>
          <cell r="L3507">
            <v>34.200000000000003</v>
          </cell>
          <cell r="M3507">
            <v>0.99</v>
          </cell>
          <cell r="O3507">
            <v>4</v>
          </cell>
        </row>
        <row r="3508">
          <cell r="H3508" t="str">
            <v>[777.6194, 777.6194, 328.3065, 184.073]</v>
          </cell>
          <cell r="I3508" t="str">
            <v>[1125.1544, 1125.1544, 270.0, 28.125]</v>
          </cell>
          <cell r="J3508" t="str">
            <v>['SM(d41:4)-1H2O', 'SM(d41:4)-1H2O', 'd23:4', '[phosphocholine+H]+']</v>
          </cell>
          <cell r="K3508">
            <v>2548.4337999999998</v>
          </cell>
          <cell r="L3508">
            <v>28.8</v>
          </cell>
          <cell r="M3508">
            <v>0.94</v>
          </cell>
          <cell r="O3508">
            <v>4</v>
          </cell>
        </row>
        <row r="3509">
          <cell r="H3509" t="str">
            <v>[812.6548, 272.2536, 236.2387, 650.6116]</v>
          </cell>
          <cell r="I3509" t="str">
            <v>[439.5706, 135.0, 64.25, 23.0]</v>
          </cell>
          <cell r="J3509" t="str">
            <v>['HexCer(d41:2)(OH)', 'd16:1+2OH', 'd16:1', 'HexCer(d41:2)(OH)-Hex']</v>
          </cell>
          <cell r="K3509">
            <v>661.82060000000001</v>
          </cell>
          <cell r="L3509">
            <v>44</v>
          </cell>
          <cell r="M3509">
            <v>1</v>
          </cell>
          <cell r="O3509">
            <v>4</v>
          </cell>
        </row>
        <row r="3510">
          <cell r="H3510" t="str">
            <v>[812.6548, 222.2184, 258.241, 650.6116]</v>
          </cell>
          <cell r="I3510" t="str">
            <v>[439.5706, 71.2841, 23.5, 23.0]</v>
          </cell>
          <cell r="J3510" t="str">
            <v>['HexCer(d41:2)(OH)', 'd15:1', 'd15:1+2OH', 'HexCer(d41:2)(OH)-Hex']</v>
          </cell>
          <cell r="K3510">
            <v>557.35469999999998</v>
          </cell>
          <cell r="L3510">
            <v>39.6</v>
          </cell>
          <cell r="M3510">
            <v>0.84</v>
          </cell>
          <cell r="O3510">
            <v>4</v>
          </cell>
        </row>
        <row r="3511">
          <cell r="H3511" t="str">
            <v>[812.6548, 272.2536, 236.2387, 650.6116]</v>
          </cell>
          <cell r="I3511" t="str">
            <v>[439.5706, 135.0, 64.25, 23.0]</v>
          </cell>
          <cell r="J3511" t="str">
            <v>['HexCer(t41:2)', 't16:0+2OH', 't16:0', 'HexCer(t41:2)-Hex']</v>
          </cell>
          <cell r="K3511">
            <v>661.82060000000001</v>
          </cell>
          <cell r="L3511">
            <v>36</v>
          </cell>
          <cell r="M3511">
            <v>1</v>
          </cell>
          <cell r="O3511">
            <v>4</v>
          </cell>
        </row>
        <row r="3512">
          <cell r="H3512" t="str">
            <v>[224.2011, 206.189, 780.6247, 798.6363, 242.2102]</v>
          </cell>
          <cell r="I3512" t="str">
            <v>[307.5625, 186.1838, 59.625, 53.0, 38.5568]</v>
          </cell>
          <cell r="J3512" t="str">
            <v>['d14:2+OH', 'd14:2', 'PGCer(d43:2)-2H2O', 'PGCer(d43:2)-1H2O', 'd14:2+2OH']</v>
          </cell>
          <cell r="K3512">
            <v>644.92809999999997</v>
          </cell>
          <cell r="L3512">
            <v>50</v>
          </cell>
          <cell r="M3512">
            <v>1</v>
          </cell>
          <cell r="O3512">
            <v>4</v>
          </cell>
        </row>
        <row r="3513">
          <cell r="H3513" t="str">
            <v>[208.2057, 520.5082, 844.6096, 226.2164, 862.6357, 538.5206, 682.5722, 700.5694, 244.2306]</v>
          </cell>
          <cell r="I3513" t="str">
            <v>[11791.3086, 10737.8916, 3212.2981, 1435.3235, 678.4225, 629.8983, 474.7692, 308.3738, 35.0833]</v>
          </cell>
          <cell r="J3513" t="str">
            <v>['d14:1', 'LacCer(d34:1)-Gal-Glc-H2O', 'LacCer(d34:1)-1H2O', 'd14:1+OH', 'LacCer(d34:1)', 'LacCer(d34:1)-Gal-Glc', 'LacCer(d34:1)-Gal-H2O', 'LacCer(d34:1)-Gal', 'd14:1+2OH']</v>
          </cell>
          <cell r="K3513">
            <v>29303.368900000001</v>
          </cell>
          <cell r="L3513">
            <v>82</v>
          </cell>
          <cell r="M3513">
            <v>1</v>
          </cell>
          <cell r="O3513">
            <v>4</v>
          </cell>
        </row>
        <row r="3514">
          <cell r="H3514" t="str">
            <v>[520.5082, 844.6096, 228.231, 210.2214, 246.2418, 862.6357, 538.5206, 682.5722, 700.5694]</v>
          </cell>
          <cell r="I3514" t="str">
            <v>[10737.8916, 3212.2981, 2433.2043, 2298.4475, 1258.1182, 678.4225, 629.8983, 474.7692, 308.3738]</v>
          </cell>
          <cell r="J3514" t="str">
            <v>['LacCer(d34:1)-Gal-Glc-H2O', 'LacCer(d34:1)-1H2O', 'd14:0+OH', 'd14:0', 'd14:0+2OH', 'LacCer(d34:1)', 'LacCer(d34:1)-Gal-Glc', 'LacCer(d34:1)-Gal-H2O', 'LacCer(d34:1)-Gal']</v>
          </cell>
          <cell r="K3514">
            <v>22031.423500000001</v>
          </cell>
          <cell r="L3514">
            <v>73.8</v>
          </cell>
          <cell r="M3514">
            <v>0.75</v>
          </cell>
          <cell r="O3514">
            <v>4</v>
          </cell>
        </row>
        <row r="3515">
          <cell r="H3515" t="str">
            <v>[520.5082, 844.6096, 312.3256, 862.6357, 538.5206, 682.5722, 700.5694]</v>
          </cell>
          <cell r="I3515" t="str">
            <v>[10737.8916, 3212.2981, 1360.5338, 678.4225, 629.8983, 474.7692, 308.3738]</v>
          </cell>
          <cell r="J3515" t="str">
            <v>['LacCer(d34:1)-Gal-Glc-H2O', 'LacCer(d34:1)-1H2O', 'd20:0+OH', 'LacCer(d34:1)', 'LacCer(d34:1)-Gal-Glc', 'LacCer(d34:1)-Gal-H2O', 'LacCer(d34:1)-Gal']</v>
          </cell>
          <cell r="K3515">
            <v>17402.187300000001</v>
          </cell>
          <cell r="L3515">
            <v>51.2</v>
          </cell>
          <cell r="M3515">
            <v>0.59</v>
          </cell>
          <cell r="O3515">
            <v>4</v>
          </cell>
        </row>
        <row r="3516">
          <cell r="H3516" t="str">
            <v>[896.7151, 878.722, 398.3725, 416.3909]</v>
          </cell>
          <cell r="I3516" t="str">
            <v>[3333.4099, 163.0227, 47.0833, 30.375]</v>
          </cell>
          <cell r="J3516" t="str">
            <v>['HexCer(t46:3)(OH)', 'HexCer(t46:3)(OH)-1H2O', 't28:3', 't28:3+OH']</v>
          </cell>
          <cell r="K3516">
            <v>3573.8908999999999</v>
          </cell>
          <cell r="L3516">
            <v>36</v>
          </cell>
          <cell r="M3516">
            <v>1</v>
          </cell>
          <cell r="O3516">
            <v>4</v>
          </cell>
        </row>
        <row r="3517">
          <cell r="H3517" t="str">
            <v>[284.2896, 878.722, 614.6418, 266.2843]</v>
          </cell>
          <cell r="I3517" t="str">
            <v>[259.2426, 163.0227, 51.05, 43.0357]</v>
          </cell>
          <cell r="J3517" t="str">
            <v>['d18:0+OH', 'FMC-3(d42:1)-1H2O', 'FMC-3(d42:1)-Gal_OAc-H2O-HOAc', 'd18:0']</v>
          </cell>
          <cell r="K3517">
            <v>516.351</v>
          </cell>
          <cell r="L3517">
            <v>32.4</v>
          </cell>
          <cell r="M3517">
            <v>0.14000000000000001</v>
          </cell>
          <cell r="O3517">
            <v>4</v>
          </cell>
        </row>
        <row r="3518">
          <cell r="H3518" t="str">
            <v>[284.2896, 878.722, 266.2843, 656.6697]</v>
          </cell>
          <cell r="I3518" t="str">
            <v>[259.2426, 163.0227, 43.0357, 29.25]</v>
          </cell>
          <cell r="J3518" t="str">
            <v>['d18:0+OH', 'FMC-2(d44:2)-1H2O', 'd18:0', 'FMC-2(d44:2)-Gal-H2O-HOAc']</v>
          </cell>
          <cell r="K3518">
            <v>494.55099999999999</v>
          </cell>
          <cell r="L3518">
            <v>28.8</v>
          </cell>
          <cell r="M3518">
            <v>0.14000000000000001</v>
          </cell>
          <cell r="O3518">
            <v>4</v>
          </cell>
        </row>
        <row r="3519">
          <cell r="H3519" t="str">
            <v>[292.3006, 184.072, 310.3117, 879.7554, 714.7089]</v>
          </cell>
          <cell r="I3519" t="str">
            <v>[190.125, 154.125, 139.45, 123.0533, 40.1429]</v>
          </cell>
          <cell r="J3519" t="str">
            <v>['d20:1', '[phosphocholine+H]+', 'd20:1+OH', 'SM(d48:2)-1H2O', 'SM(d48:2)-C5H14NO4P']</v>
          </cell>
          <cell r="K3519">
            <v>646.89619999999991</v>
          </cell>
          <cell r="L3519">
            <v>45</v>
          </cell>
          <cell r="M3519">
            <v>1</v>
          </cell>
          <cell r="O3519">
            <v>4</v>
          </cell>
        </row>
        <row r="3520">
          <cell r="H3520" t="str">
            <v>[392.3886, 184.072, 879.7554, 714.7089]</v>
          </cell>
          <cell r="I3520" t="str">
            <v>[205.125, 154.125, 123.0533, 40.1429]</v>
          </cell>
          <cell r="J3520" t="str">
            <v>['d26:2+OH', '[phosphocholine+H]+', 'SM(d48:2)-1H2O', 'SM(d48:2)-C5H14NO4P']</v>
          </cell>
          <cell r="K3520">
            <v>522.44619999999998</v>
          </cell>
          <cell r="L3520">
            <v>32.4</v>
          </cell>
          <cell r="M3520">
            <v>0.81</v>
          </cell>
          <cell r="O3520">
            <v>4</v>
          </cell>
        </row>
        <row r="3521">
          <cell r="H3521" t="str">
            <v>[184.072, 266.2462, 879.7554, 714.7089]</v>
          </cell>
          <cell r="I3521" t="str">
            <v>[154.125, 153.0, 123.0533, 40.1429]</v>
          </cell>
          <cell r="J3521" t="str">
            <v>['[phosphocholine+H]+', 'd17:2+OH', 'SM(d48:2)-1H2O', 'SM(d48:2)-C5H14NO4P']</v>
          </cell>
          <cell r="K3521">
            <v>470.32119999999998</v>
          </cell>
          <cell r="L3521">
            <v>28.8</v>
          </cell>
          <cell r="M3521">
            <v>0.73</v>
          </cell>
          <cell r="O3521">
            <v>4</v>
          </cell>
        </row>
        <row r="3522">
          <cell r="H3522" t="str">
            <v>[328.2965, 880.6303, 718.5898, 364.3239]</v>
          </cell>
          <cell r="I3522" t="str">
            <v>[97.05, 94.2228, 36.375, 33.45]</v>
          </cell>
          <cell r="J3522" t="str">
            <v>['d23:4', 'FMC-2(d45:8)-1H2O', 'FMC-2(d45:8)-Gal-H2O', 'd23:4+2OH']</v>
          </cell>
          <cell r="K3522">
            <v>261.09780000000001</v>
          </cell>
          <cell r="L3522">
            <v>36</v>
          </cell>
          <cell r="M3522">
            <v>1</v>
          </cell>
          <cell r="O3522">
            <v>4</v>
          </cell>
        </row>
        <row r="3523">
          <cell r="H3523" t="str">
            <v>[264.2691, 881.7793, 282.2756]</v>
          </cell>
          <cell r="I3523" t="str">
            <v>[71.0081, 57.0, 47.3472]</v>
          </cell>
          <cell r="J3523" t="str">
            <v>['d18:1', 'CAEP(d51:1)(2OH)-1H2O', 'd18:1+OH']</v>
          </cell>
          <cell r="K3523">
            <v>175.3553</v>
          </cell>
          <cell r="L3523">
            <v>38</v>
          </cell>
          <cell r="M3523">
            <v>1</v>
          </cell>
          <cell r="O3523">
            <v>4</v>
          </cell>
        </row>
        <row r="3524">
          <cell r="H3524" t="str">
            <v>[920.6543, 208.2067, 902.6369, 226.2184, 758.5918]</v>
          </cell>
          <cell r="I3524" t="str">
            <v>[2703.3516, 441.0183, 165.625, 104.0, 45.5568]</v>
          </cell>
          <cell r="J3524" t="str">
            <v>['LacCer(m40:6)', 'm14:2', 'LacCer(m40:6)-1H2O', 'm14:2+OH', 'LacCer(m40:6)-Gal']</v>
          </cell>
          <cell r="K3524">
            <v>3459.5517</v>
          </cell>
          <cell r="L3524">
            <v>56.000000000000007</v>
          </cell>
          <cell r="M3524">
            <v>1</v>
          </cell>
          <cell r="O3524">
            <v>4</v>
          </cell>
        </row>
        <row r="3525">
          <cell r="H3525" t="str">
            <v>[920.6543, 236.237, 902.6369, 254.2489, 758.5918]</v>
          </cell>
          <cell r="I3525" t="str">
            <v>[2703.3516, 344.002, 165.625, 111.675, 45.5568]</v>
          </cell>
          <cell r="J3525" t="str">
            <v>['LacCer(m40:6)', 'm16:2', 'LacCer(m40:6)-1H2O', 'm16:2+OH', 'LacCer(m40:6)-Gal']</v>
          </cell>
          <cell r="K3525">
            <v>3370.2103999999999</v>
          </cell>
          <cell r="L3525">
            <v>50.400000000000013</v>
          </cell>
          <cell r="M3525">
            <v>0.97</v>
          </cell>
          <cell r="O3525">
            <v>4</v>
          </cell>
        </row>
        <row r="3526">
          <cell r="H3526" t="str">
            <v>[920.6543, 234.2192, 902.6369, 758.5918]</v>
          </cell>
          <cell r="I3526" t="str">
            <v>[2703.3516, 360.4491, 165.625, 45.5568]</v>
          </cell>
          <cell r="J3526" t="str">
            <v>['LacCer(m40:6)', 'm16:3', 'LacCer(m40:6)-1H2O', 'LacCer(m40:6)-Gal']</v>
          </cell>
          <cell r="K3526">
            <v>3274.9825000000001</v>
          </cell>
          <cell r="L3526">
            <v>35.200000000000003</v>
          </cell>
          <cell r="M3526">
            <v>0.95</v>
          </cell>
          <cell r="O3526">
            <v>4</v>
          </cell>
        </row>
        <row r="3527">
          <cell r="H3527" t="str">
            <v>[922.669, 886.6513, 282.2794, 264.2665, 904.6664, 300.288]</v>
          </cell>
          <cell r="I3527" t="str">
            <v>[3643.2869, 859.5654, 620.7194, 198.4922, 145.7787, 113.625]</v>
          </cell>
          <cell r="J3527" t="str">
            <v>['LacCer(t37:0)', 'LacCer(t37:0)-2H2O', 't18:0+OH', 't18:0', 'LacCer(t37:0)-1H2O', 't18:0+2OH']</v>
          </cell>
          <cell r="K3527">
            <v>5581.4675999999999</v>
          </cell>
          <cell r="L3527">
            <v>46</v>
          </cell>
          <cell r="M3527">
            <v>1</v>
          </cell>
          <cell r="O3527">
            <v>4</v>
          </cell>
        </row>
        <row r="3528">
          <cell r="H3528" t="str">
            <v>[922.669, 886.6513, 270.2789, 904.6664]</v>
          </cell>
          <cell r="I3528" t="str">
            <v>[3643.2869, 859.5654, 158.025, 145.7787]</v>
          </cell>
          <cell r="J3528" t="str">
            <v>['LacCer(d37:0)(OH)', 'LacCer(d37:0)(OH)-2H2O', 'd17:0+OH', 'LacCer(d37:0)(OH)-1H2O']</v>
          </cell>
          <cell r="K3528">
            <v>4806.6559999999999</v>
          </cell>
          <cell r="L3528">
            <v>32.4</v>
          </cell>
          <cell r="M3528">
            <v>0.86</v>
          </cell>
          <cell r="O3528">
            <v>4</v>
          </cell>
        </row>
        <row r="3529">
          <cell r="H3529" t="str">
            <v>[922.669, 886.6513, 904.6664, 210.2217]</v>
          </cell>
          <cell r="I3529" t="str">
            <v>[3643.2869, 859.5654, 145.7787, 118.0]</v>
          </cell>
          <cell r="J3529" t="str">
            <v>['LacCer(d37:0)(OH)', 'LacCer(d37:0)(OH)-2H2O', 'LacCer(d37:0)(OH)-1H2O', 'd14:0']</v>
          </cell>
          <cell r="K3529">
            <v>4766.6310000000003</v>
          </cell>
          <cell r="L3529">
            <v>28.8</v>
          </cell>
          <cell r="M3529">
            <v>0.85</v>
          </cell>
          <cell r="O3529">
            <v>4</v>
          </cell>
        </row>
        <row r="3530">
          <cell r="H3530" t="str">
            <v>[206.1903, 224.2001, 1004.7309, 986.7465, 662.6176]</v>
          </cell>
          <cell r="I3530" t="str">
            <v>[76061.6094, 2021.5583, 747.1725, 175.2031, 32.0833]</v>
          </cell>
          <cell r="J3530" t="str">
            <v>['m14:3', 'm14:3+OH', 'LacCer(m46:6)', 'LacCer(m46:6)-1H2O', 'LacCer(m46:6)-Gal-Glc-H2O']</v>
          </cell>
          <cell r="K3530">
            <v>79037.626600000003</v>
          </cell>
          <cell r="L3530">
            <v>56.000000000000007</v>
          </cell>
          <cell r="M3530">
            <v>1</v>
          </cell>
          <cell r="O3530">
            <v>4</v>
          </cell>
        </row>
        <row r="3531">
          <cell r="H3531" t="str">
            <v>[208.2058, 226.2164, 1004.7309, 986.7465, 662.6176]</v>
          </cell>
          <cell r="I3531" t="str">
            <v>[37592.8516, 4148.8936, 747.1725, 175.2031, 32.0833]</v>
          </cell>
          <cell r="J3531" t="str">
            <v>['m14:2', 'm14:2+OH', 'LacCer(m46:6)', 'LacCer(m46:6)-1H2O', 'LacCer(m46:6)-Gal-Glc-H2O']</v>
          </cell>
          <cell r="K3531">
            <v>42696.204100000003</v>
          </cell>
          <cell r="L3531">
            <v>44.8</v>
          </cell>
          <cell r="M3531">
            <v>0.54</v>
          </cell>
          <cell r="O3531">
            <v>4</v>
          </cell>
        </row>
        <row r="3532">
          <cell r="H3532" t="str">
            <v>[206.1903, 224.2001, 986.7465, 968.7246]</v>
          </cell>
          <cell r="I3532" t="str">
            <v>[76061.6094, 2021.5583, 175.2031, 24.1607]</v>
          </cell>
          <cell r="J3532" t="str">
            <v>['d14:2', 'd14:2+OH', 'PICer(d49:2)(2OH)-1H2O', 'PICer(d49:2)(2OH)-2H2O']</v>
          </cell>
          <cell r="K3532">
            <v>78282.531499999997</v>
          </cell>
          <cell r="L3532">
            <v>39.6</v>
          </cell>
          <cell r="M3532">
            <v>0.99</v>
          </cell>
          <cell r="O3532">
            <v>4</v>
          </cell>
        </row>
        <row r="3533">
          <cell r="H3533" t="str">
            <v>[208.2059, 1006.6666, 226.2163, 682.5589, 520.5049, 862.6213, 1024.6755, 538.5209, 844.6229, 700.5695]</v>
          </cell>
          <cell r="I3533" t="str">
            <v>[12851.5127, 3940.0042, 1742.683, 1096.6871, 866.5769, 531.9637, 443.625, 440.0857, 422.2404, 196.0556]</v>
          </cell>
          <cell r="J3533" t="str">
            <v>['d14:1', 'Gb3(d34:1)-1H2O', 'd14:1+OH', 'Gb3(d34:1)-Gal-Gal-H2O', 'Gb3(d34:1)-Gal-Gal-Glc-H2O', 'Gb3(d34:1)-Gal', 'Gb3(d34:1)', 'Gb3(d34:1)-Gal-Gal-Glc', 'Gb3(d34:1)-Gal-H2O', 'Gb3(d34:1)-Gal-Gal']</v>
          </cell>
          <cell r="K3533">
            <v>22531.434300000001</v>
          </cell>
          <cell r="L3533">
            <v>77</v>
          </cell>
          <cell r="M3533">
            <v>1</v>
          </cell>
          <cell r="O3533">
            <v>4</v>
          </cell>
        </row>
        <row r="3534">
          <cell r="H3534" t="str">
            <v>[1006.6666, 682.5589, 520.5049, 328.3225, 862.6213, 1024.6755, 538.5209, 844.6229, 700.5695, 310.3064]</v>
          </cell>
          <cell r="I3534" t="str">
            <v>[3940.0042, 1096.6871, 866.5769, 644.4744, 531.9637, 443.625, 440.0857, 422.2404, 196.0556, 118.7788]</v>
          </cell>
          <cell r="J3534" t="str">
            <v>['Gb3(d34:1)-1H2O', 'Gb3(d34:1)-Gal-Gal-H2O', 'Gb3(d34:1)-Gal-Gal-Glc-H2O', 'd20:1+2OH', 'Gb3(d34:1)-Gal', 'Gb3(d34:1)', 'Gb3(d34:1)-Gal-Gal-Glc', 'Gb3(d34:1)-Gal-H2O', 'Gb3(d34:1)-Gal-Gal', 'd20:1+OH']</v>
          </cell>
          <cell r="K3534">
            <v>8700.4917999999998</v>
          </cell>
          <cell r="L3534">
            <v>69.3</v>
          </cell>
          <cell r="M3534">
            <v>0.39</v>
          </cell>
          <cell r="O3534">
            <v>4</v>
          </cell>
        </row>
        <row r="3535">
          <cell r="H3535" t="str">
            <v>[1006.6666, 682.5589, 520.5049, 862.6213, 1024.6755, 538.5209, 844.6229, 210.2195, 700.5695, 228.234]</v>
          </cell>
          <cell r="I3535" t="str">
            <v>[3940.0042, 1096.6871, 866.5769, 531.9637, 443.625, 440.0857, 422.2404, 324.0189, 196.0556, 139.0]</v>
          </cell>
          <cell r="J3535" t="str">
            <v>['Gb3(d34:1)-1H2O', 'Gb3(d34:1)-Gal-Gal-H2O', 'Gb3(d34:1)-Gal-Gal-Glc-H2O', 'Gb3(d34:1)-Gal', 'Gb3(d34:1)', 'Gb3(d34:1)-Gal-Gal-Glc', 'Gb3(d34:1)-Gal-H2O', 'd14:0', 'Gb3(d34:1)-Gal-Gal', 'd14:0+OH']</v>
          </cell>
          <cell r="K3535">
            <v>8400.2574999999997</v>
          </cell>
          <cell r="L3535">
            <v>61.6</v>
          </cell>
          <cell r="M3535">
            <v>0.37</v>
          </cell>
          <cell r="O3535">
            <v>4</v>
          </cell>
        </row>
        <row r="3536">
          <cell r="H3536" t="str">
            <v>[206.1901, 224.1998, 1030.7659, 1012.7589, 868.7026]</v>
          </cell>
          <cell r="I3536" t="str">
            <v>[28981.5859, 790.1677, 265.0109, 50.0, 31.0625]</v>
          </cell>
          <cell r="J3536" t="str">
            <v>['m14:3', 'm14:3+OH', 'LacCer(m48:7)', 'LacCer(m48:7)-1H2O', 'LacCer(m48:7)-Gal']</v>
          </cell>
          <cell r="K3536">
            <v>30117.827000000001</v>
          </cell>
          <cell r="L3536">
            <v>56.000000000000007</v>
          </cell>
          <cell r="M3536">
            <v>1</v>
          </cell>
          <cell r="O3536">
            <v>4</v>
          </cell>
        </row>
        <row r="3537">
          <cell r="H3537" t="str">
            <v>[206.1901, 224.1998, 976.7208, 1012.7589, 868.7026, 242.2158]</v>
          </cell>
          <cell r="I3537" t="str">
            <v>[28981.5859, 790.1677, 71.0, 50.0, 31.0625, 22.025]</v>
          </cell>
          <cell r="J3537" t="str">
            <v>['t14:1', 't14:1+OH', 'PICer(t51:3)-3H2O', 'PICer(t51:3)-1H2O', 'PICer(t51:3)-C6H10O5', 't14:1+2OH']</v>
          </cell>
          <cell r="K3537">
            <v>29945.841100000001</v>
          </cell>
          <cell r="L3537">
            <v>49.500000000000007</v>
          </cell>
          <cell r="M3537">
            <v>0.99</v>
          </cell>
          <cell r="O3537">
            <v>4</v>
          </cell>
        </row>
        <row r="3538">
          <cell r="H3538" t="str">
            <v>[206.1901, 224.1998, 1012.7589, 868.7026, 242.2158]</v>
          </cell>
          <cell r="I3538" t="str">
            <v>[28981.5859, 790.1677, 50.0, 31.0625, 22.025]</v>
          </cell>
          <cell r="J3538" t="str">
            <v>['d14:2', 'd14:2+OH', 'PICer(d51:3)(2OH)-1H2O', 'PICer(d51:3)(2OH)-C6H10O5', 'd14:2+2OH']</v>
          </cell>
          <cell r="K3538">
            <v>29874.841100000001</v>
          </cell>
          <cell r="L3538">
            <v>44.8</v>
          </cell>
          <cell r="M3538">
            <v>0.99</v>
          </cell>
          <cell r="O3538">
            <v>4</v>
          </cell>
        </row>
        <row r="3539">
          <cell r="H3539" t="str">
            <v>[234.2213, 1058.7724, 1058.7724, 252.2311, 896.7252, 896.7252, 1040.7658, 1040.7658]</v>
          </cell>
          <cell r="I3539" t="str">
            <v>[16817.0918, 1224.475, 1224.475, 466.3558, 84.0, 84.0, 34.1607, 34.1607]</v>
          </cell>
          <cell r="J3539" t="str">
            <v>['m16:3', 'LacCer(m50:7)', 'LacCer(m50:7)', 'm16:3+OH', 'LacCer(m50:7)-Gal', 'LacCer(m50:7)-Gal', 'LacCer(m50:7)-1H2O', 'LacCer(m50:7)-1H2O']</v>
          </cell>
          <cell r="K3539">
            <v>19968.719000000001</v>
          </cell>
          <cell r="L3539">
            <v>89</v>
          </cell>
          <cell r="M3539">
            <v>1</v>
          </cell>
          <cell r="O3539">
            <v>4</v>
          </cell>
        </row>
        <row r="3540">
          <cell r="H3540" t="str">
            <v>[1058.7724, 1058.7724, 262.2519, 896.7252, 896.7252, 1040.7658, 1040.7658]</v>
          </cell>
          <cell r="I3540" t="str">
            <v>[1224.475, 1224.475, 326.5028, 84.0, 84.0, 34.1607, 34.1607]</v>
          </cell>
          <cell r="J3540" t="str">
            <v>['LacCer(m50:7)', 'LacCer(m50:7)', 'm18:3', 'LacCer(m50:7)-Gal', 'LacCer(m50:7)-Gal', 'LacCer(m50:7)-1H2O', 'LacCer(m50:7)-1H2O']</v>
          </cell>
          <cell r="K3540">
            <v>3011.7741999999998</v>
          </cell>
          <cell r="L3540">
            <v>62.400000000000013</v>
          </cell>
          <cell r="M3540">
            <v>0.15</v>
          </cell>
          <cell r="O3540">
            <v>4</v>
          </cell>
        </row>
        <row r="3541">
          <cell r="H3541" t="str">
            <v>[234.2213, 252.2311, 896.7252, 896.7252, 1040.7658, 1040.7658]</v>
          </cell>
          <cell r="I3541" t="str">
            <v>[16817.0918, 466.3558, 84.0, 84.0, 34.1607, 34.1607]</v>
          </cell>
          <cell r="J3541" t="str">
            <v>['d16:2', 'd16:2+OH', 'PICer(d53:3)(2OH)-C6H10O5', 'PICer(d53:3)(2OH)-C6H10O5', 'PICer(d53:3)(2OH)-1H2O', 'PICer(d53:3)(2OH)-1H2O']</v>
          </cell>
          <cell r="K3541">
            <v>17519.769</v>
          </cell>
          <cell r="L3541">
            <v>60.3</v>
          </cell>
          <cell r="M3541">
            <v>0.88</v>
          </cell>
          <cell r="O3541">
            <v>4</v>
          </cell>
        </row>
        <row r="3542">
          <cell r="H3542" t="str">
            <v>[896.7252, 896.7252, 1040.7658, 1040.7658]</v>
          </cell>
          <cell r="I3542" t="str">
            <v>[84.0, 84.0, 34.1607, 34.1607]</v>
          </cell>
          <cell r="J3542" t="str">
            <v>['PICer(d53:3)(2OH)-C6H10O5', 'PICer(d53:3)(2OH)-C6H10O5', 'PICer(d53:3)(2OH)-1H2O', 'PICer(d53:3)(2OH)-1H2O']</v>
          </cell>
          <cell r="K3542">
            <v>236.32140000000001</v>
          </cell>
          <cell r="L3542">
            <v>44</v>
          </cell>
          <cell r="M3542">
            <v>1</v>
          </cell>
          <cell r="O3542">
            <v>4</v>
          </cell>
        </row>
        <row r="3543">
          <cell r="H3543" t="str">
            <v>[896.7252, 896.7252, 1040.7658, 1040.7658]</v>
          </cell>
          <cell r="I3543" t="str">
            <v>[84.0, 84.0, 34.1607, 34.1607]</v>
          </cell>
          <cell r="J3543" t="str">
            <v>['PICer(d53:3)(2OH)-C6H10O5', 'PICer(d53:3)(2OH)-C6H10O5', 'PICer(d53:3)(2OH)-1H2O', 'PICer(d53:3)(2OH)-1H2O']</v>
          </cell>
          <cell r="K3543">
            <v>236.32140000000001</v>
          </cell>
          <cell r="L3543">
            <v>44</v>
          </cell>
          <cell r="M3543">
            <v>1</v>
          </cell>
          <cell r="O3543">
            <v>4</v>
          </cell>
        </row>
        <row r="3544">
          <cell r="H3544" t="str">
            <v>[896.7252, 896.7252, 1040.7658, 1040.7658]</v>
          </cell>
          <cell r="I3544" t="str">
            <v>[84.0, 84.0, 34.1607, 34.1607]</v>
          </cell>
          <cell r="J3544" t="str">
            <v>['PICer(d53:3)(2OH)-C6H10O5', 'PICer(d53:3)(2OH)-C6H10O5', 'PICer(d53:3)(2OH)-1H2O', 'PICer(d53:3)(2OH)-1H2O']</v>
          </cell>
          <cell r="K3544">
            <v>236.32140000000001</v>
          </cell>
          <cell r="L3544">
            <v>44</v>
          </cell>
          <cell r="M3544">
            <v>1</v>
          </cell>
          <cell r="O3544">
            <v>4</v>
          </cell>
        </row>
        <row r="3545">
          <cell r="H3545" t="str">
            <v>[1100.7008, 206.1909, 614.5417, 938.6465, 776.6006, 1082.7179, 920.6483]</v>
          </cell>
          <cell r="I3545" t="str">
            <v>[2470.5269, 349.0, 177.6176, 107.2083, 65.125, 42.0, 29.25]</v>
          </cell>
          <cell r="J3545" t="str">
            <v>['Gb3(d40:5)', 'd14:2', 'Gb3(d40:5)-Gal-Gal-Glc', 'Gb3(d40:5)-Gal', 'Gb3(d40:5)-Gal-Gal', 'Gb3(d40:5)-1H2O', 'Gb3(d40:5)-Gal-H2O']</v>
          </cell>
          <cell r="K3545">
            <v>3240.7278000000001</v>
          </cell>
          <cell r="L3545">
            <v>54</v>
          </cell>
          <cell r="M3545">
            <v>1</v>
          </cell>
          <cell r="O3545">
            <v>4</v>
          </cell>
        </row>
        <row r="3546">
          <cell r="H3546" t="str">
            <v>[1100.7008, 234.2222, 614.5417, 938.6465, 776.6006, 1082.7179, 920.6483]</v>
          </cell>
          <cell r="I3546" t="str">
            <v>[2470.5269, 279.8275, 177.6176, 107.2083, 65.125, 42.0, 29.25]</v>
          </cell>
          <cell r="J3546" t="str">
            <v>['Gb3(d40:5)', 'd16:2', 'Gb3(d40:5)-Gal-Gal-Glc', 'Gb3(d40:5)-Gal', 'Gb3(d40:5)-Gal-Gal', 'Gb3(d40:5)-1H2O', 'Gb3(d40:5)-Gal-H2O']</v>
          </cell>
          <cell r="K3546">
            <v>3171.5553</v>
          </cell>
          <cell r="L3546">
            <v>48.6</v>
          </cell>
          <cell r="M3546">
            <v>0.98</v>
          </cell>
          <cell r="O3546">
            <v>4</v>
          </cell>
        </row>
        <row r="3547">
          <cell r="H3547" t="str">
            <v>[1100.7008, 614.5417, 448.4099, 938.6465, 776.6006, 1082.7179, 920.6483]</v>
          </cell>
          <cell r="I3547" t="str">
            <v>[2470.5269, 177.6176, 143.0, 107.2083, 65.125, 42.0, 29.25]</v>
          </cell>
          <cell r="J3547" t="str">
            <v>['Gb3(d40:5)', 'Gb3(d40:5)-Gal-Gal-Glc', 'd29:4+2OH', 'Gb3(d40:5)-Gal', 'Gb3(d40:5)-Gal-Gal', 'Gb3(d40:5)-1H2O', 'Gb3(d40:5)-Gal-H2O']</v>
          </cell>
          <cell r="K3547">
            <v>3034.7278000000001</v>
          </cell>
          <cell r="L3547">
            <v>43.2</v>
          </cell>
          <cell r="M3547">
            <v>0.94</v>
          </cell>
          <cell r="O3547">
            <v>4</v>
          </cell>
        </row>
        <row r="3548">
          <cell r="H3548" t="str">
            <v>[428.4237, 786.7423, 846.724, 1134.8356]</v>
          </cell>
          <cell r="I3548" t="str">
            <v>[291.0, 40.25, 30.125, 29.1607]</v>
          </cell>
          <cell r="J3548" t="str">
            <v>['d30:3', 'FMC-6(d54:7)-Gal_4OAc-H2O-HOAc', 'FMC-6(d54:7)-Gal_4OAc-H2O', 'FMC-6(d54:7)-HOAc']</v>
          </cell>
          <cell r="K3548">
            <v>390.53570000000002</v>
          </cell>
          <cell r="L3548">
            <v>36</v>
          </cell>
          <cell r="M3548">
            <v>1</v>
          </cell>
          <cell r="O3548">
            <v>4</v>
          </cell>
        </row>
        <row r="3549">
          <cell r="H3549" t="str">
            <v>[430.404, 786.7423, 846.724, 1134.8356]</v>
          </cell>
          <cell r="I3549" t="str">
            <v>[127.1136, 40.25, 30.125, 29.1607]</v>
          </cell>
          <cell r="J3549" t="str">
            <v>['d29:4+OH', 'FMC-6(d54:7)-Gal_4OAc-H2O-HOAc', 'FMC-6(d54:7)-Gal_4OAc-H2O', 'FMC-6(d54:7)-HOAc']</v>
          </cell>
          <cell r="K3549">
            <v>226.64930000000001</v>
          </cell>
          <cell r="L3549">
            <v>32.4</v>
          </cell>
          <cell r="M3549">
            <v>0.57999999999999996</v>
          </cell>
          <cell r="O3549">
            <v>4</v>
          </cell>
        </row>
        <row r="3550">
          <cell r="H3550" t="str">
            <v>[1194.9015, 282.2781, 1194.9155, 1194.9155, 1176.9355, 1176.9355, 1176.9355, 1158.8963, 1158.8963, 1158.8963, 318.2988]</v>
          </cell>
          <cell r="I3550" t="str">
            <v>[255.225, 173.5956, 161.5202, 161.5202, 74.875, 74.875, 74.875, 32.0, 32.0, 32.0, 26.0833]</v>
          </cell>
          <cell r="J3550" t="str">
            <v>['LacCer(t57:4)', 't18:0+OH', 'LacCer(t57:4)', 'LacCer(t57:4)', 'LacCer(t57:4)-1H2O', 'LacCer(t57:4)-1H2O', 'LacCer(t57:4)-1H2O', 'LacCer(t57:4)-2H2O', 'LacCer(t57:4)-2H2O', 'LacCer(t57:4)-2H2O', 't18:0+3OH']</v>
          </cell>
          <cell r="K3550">
            <v>1098.5693000000001</v>
          </cell>
          <cell r="L3550">
            <v>85</v>
          </cell>
          <cell r="M3550">
            <v>1</v>
          </cell>
          <cell r="O3550">
            <v>4</v>
          </cell>
        </row>
        <row r="3551">
          <cell r="H3551" t="str">
            <v>[1194.9015, 282.2781, 1194.9155, 1194.9155, 1176.9355, 1176.9355, 1176.9355, 1158.8963, 1158.8963, 1158.8963]</v>
          </cell>
          <cell r="I3551" t="str">
            <v>[255.225, 173.5956, 161.5202, 161.5202, 74.875, 74.875, 74.875, 32.0, 32.0, 32.0]</v>
          </cell>
          <cell r="J3551" t="str">
            <v>['LacCer(d57:4)(OH)', 'd18:1+OH', 'LacCer(d57:4)(OH)', 'LacCer(d57:4)(OH)', 'LacCer(d57:4)(OH)-1H2O', 'LacCer(d57:4)(OH)-1H2O', 'LacCer(d57:4)(OH)-1H2O', 'LacCer(d57:4)(OH)-2H2O', 'LacCer(d57:4)(OH)-2H2O', 'LacCer(d57:4)(OH)-2H2O']</v>
          </cell>
          <cell r="K3551">
            <v>1072.4860000000001</v>
          </cell>
          <cell r="L3551">
            <v>81.900000000000006</v>
          </cell>
          <cell r="M3551">
            <v>0.98</v>
          </cell>
          <cell r="O3551">
            <v>4</v>
          </cell>
        </row>
        <row r="3552">
          <cell r="H3552" t="str">
            <v>[1194.9015, 1194.9155, 1194.9155, 286.2502, 1176.9355, 1176.9355, 1176.9355, 1158.8963, 1158.8963, 1158.8963]</v>
          </cell>
          <cell r="I3552" t="str">
            <v>[255.225, 161.5202, 161.5202, 161.2404, 74.875, 74.875, 74.875, 32.0, 32.0, 32.0]</v>
          </cell>
          <cell r="J3552" t="str">
            <v>['LacCer(d57:4)(OH)', 'LacCer(d57:4)(OH)', 'LacCer(d57:4)(OH)', 'd20:4', 'LacCer(d57:4)(OH)-1H2O', 'LacCer(d57:4)(OH)-1H2O', 'LacCer(d57:4)(OH)-1H2O', 'LacCer(d57:4)(OH)-2H2O', 'LacCer(d57:4)(OH)-2H2O', 'LacCer(d57:4)(OH)-2H2O']</v>
          </cell>
          <cell r="K3552">
            <v>1060.1307999999999</v>
          </cell>
          <cell r="L3552">
            <v>72.8</v>
          </cell>
          <cell r="M3552">
            <v>0.97</v>
          </cell>
          <cell r="O3552">
            <v>4</v>
          </cell>
        </row>
        <row r="3553">
          <cell r="H3553" t="str">
            <v>[282.2781, 1176.9355, 1176.9355, 1176.9355, 1158.8963, 1158.8963, 1158.8963]</v>
          </cell>
          <cell r="I3553" t="str">
            <v>[173.5956, 74.875, 74.875, 74.875, 32.0, 32.0, 32.0]</v>
          </cell>
          <cell r="J3553" t="str">
            <v>['d18:1+OH', 'PICer(d63:5)(2OH)-1H2O', 'PICer(d63:5)(2OH)-1H2O', 'PICer(d63:5)(2OH)-1H2O', 'PICer(d63:5)(2OH)-2H2O', 'PICer(d63:5)(2OH)-2H2O', 'PICer(d63:5)(2OH)-2H2O']</v>
          </cell>
          <cell r="K3553">
            <v>494.22059999999999</v>
          </cell>
          <cell r="L3553">
            <v>78</v>
          </cell>
          <cell r="M3553">
            <v>1</v>
          </cell>
          <cell r="O3553">
            <v>4</v>
          </cell>
        </row>
        <row r="3554">
          <cell r="H3554" t="str">
            <v>[368.3899, 1176.9355, 1176.9355, 1176.9355, 864.8187, 1158.8963, 1158.8963, 1158.8963]</v>
          </cell>
          <cell r="I3554" t="str">
            <v>[122.6667, 74.875, 74.875, 74.875, 45.0, 32.0, 32.0, 32.0]</v>
          </cell>
          <cell r="J3554" t="str">
            <v>['d24:0+OH', 'FMC-6(d53:0)-1H2O', 'FMC-6(d53:0)-1H2O', 'FMC-6(d53:0)-1H2O', 'FMC-6(d53:0)-Gal_4OAc', 'FMC-6(d53:0)-2H2O', 'FMC-6(d53:0)-2H2O', 'FMC-6(d53:0)-2H2O']</v>
          </cell>
          <cell r="K3554">
            <v>488.29169999999999</v>
          </cell>
          <cell r="L3554">
            <v>65.7</v>
          </cell>
          <cell r="M3554">
            <v>0.99</v>
          </cell>
          <cell r="O3554">
            <v>4</v>
          </cell>
        </row>
        <row r="3555">
          <cell r="H3555" t="str">
            <v>[286.2502, 1176.9355, 1176.9355, 1176.9355, 1158.8963, 1158.8963, 1158.8963]</v>
          </cell>
          <cell r="I3555" t="str">
            <v>[161.2404, 74.875, 74.875, 74.875, 32.0, 32.0, 32.0]</v>
          </cell>
          <cell r="J3555" t="str">
            <v>['d20:4', 'PICer(d63:5)(2OH)-1H2O', 'PICer(d63:5)(2OH)-1H2O', 'PICer(d63:5)(2OH)-1H2O', 'PICer(d63:5)(2OH)-2H2O', 'PICer(d63:5)(2OH)-2H2O', 'PICer(d63:5)(2OH)-2H2O']</v>
          </cell>
          <cell r="K3555">
            <v>481.86540000000002</v>
          </cell>
          <cell r="L3555">
            <v>62.400000000000013</v>
          </cell>
          <cell r="M3555">
            <v>0.98</v>
          </cell>
          <cell r="O3555">
            <v>4</v>
          </cell>
        </row>
        <row r="3556">
          <cell r="H3556" t="str">
            <v>[228.2329, 210.2227]</v>
          </cell>
          <cell r="I3556" t="str">
            <v>[798.2201, 119.0833]</v>
          </cell>
          <cell r="J3556" t="str">
            <v>['So(d14:0)-1H2O', 'So(d14:0)-2H2O']</v>
          </cell>
          <cell r="K3556">
            <v>917.30340000000001</v>
          </cell>
          <cell r="L3556">
            <v>67</v>
          </cell>
          <cell r="M3556">
            <v>1</v>
          </cell>
          <cell r="O3556">
            <v>4</v>
          </cell>
        </row>
        <row r="3557">
          <cell r="H3557" t="str">
            <v>[272.2585, 254.2532]</v>
          </cell>
          <cell r="I3557" t="str">
            <v>[1444.9884, 56.625]</v>
          </cell>
          <cell r="J3557" t="str">
            <v>['So(t16:0)-1H2O', 'So(t16:0)-2H2O']</v>
          </cell>
          <cell r="K3557">
            <v>1501.6134</v>
          </cell>
          <cell r="L3557">
            <v>50</v>
          </cell>
          <cell r="M3557">
            <v>1</v>
          </cell>
          <cell r="O3557">
            <v>4</v>
          </cell>
        </row>
        <row r="3558">
          <cell r="H3558" t="str">
            <v>[295.2823, 277.2719]</v>
          </cell>
          <cell r="I3558" t="str">
            <v>[6358.2119, 2346.2834]</v>
          </cell>
          <cell r="J3558" t="str">
            <v>['N,N,N-trimethylSo(d16:2)-1H2O', 'N,N,N-trimethylSo(d16:2)-2H2O']</v>
          </cell>
          <cell r="K3558">
            <v>8704.4953000000005</v>
          </cell>
          <cell r="L3558">
            <v>67</v>
          </cell>
          <cell r="M3558">
            <v>1</v>
          </cell>
          <cell r="O3558">
            <v>4</v>
          </cell>
        </row>
        <row r="3559">
          <cell r="H3559" t="str">
            <v>[346.2768, 328.2656]</v>
          </cell>
          <cell r="I3559" t="str">
            <v>[645.481, 85.5568]</v>
          </cell>
          <cell r="J3559" t="str">
            <v>['So(t22:5)-1H2O', 'So(t22:5)-2H2O']</v>
          </cell>
          <cell r="K3559">
            <v>731.03779999999995</v>
          </cell>
          <cell r="L3559">
            <v>50</v>
          </cell>
          <cell r="M3559">
            <v>1</v>
          </cell>
          <cell r="O3559">
            <v>4</v>
          </cell>
        </row>
        <row r="3560">
          <cell r="H3560" t="str">
            <v>[370.2788, 206.1922, 224.201]</v>
          </cell>
          <cell r="I3560" t="str">
            <v>[677.1155, 162.0, 114.2083]</v>
          </cell>
          <cell r="J3560" t="str">
            <v>['Cer(d24:6)-1H2O', 'd14:2', 'd14:2+OH']</v>
          </cell>
          <cell r="K3560">
            <v>953.32380000000001</v>
          </cell>
          <cell r="L3560">
            <v>50</v>
          </cell>
          <cell r="M3560">
            <v>1</v>
          </cell>
          <cell r="O3560">
            <v>4</v>
          </cell>
        </row>
        <row r="3561">
          <cell r="H3561" t="str">
            <v>[374.3042, 374.3042, 338.2862, 338.2862]</v>
          </cell>
          <cell r="I3561" t="str">
            <v>[260.6624, 260.6624, 239.7696, 239.7696]</v>
          </cell>
          <cell r="J3561" t="str">
            <v>['So(t24:5)-1H2O', 'So(t24:5)-1H2O', 'So(t24:5)-3H2O', 'So(t24:5)-3H2O']</v>
          </cell>
          <cell r="K3561">
            <v>1000.864</v>
          </cell>
          <cell r="L3561">
            <v>100</v>
          </cell>
          <cell r="M3561">
            <v>1</v>
          </cell>
          <cell r="O3561">
            <v>4</v>
          </cell>
        </row>
        <row r="3562">
          <cell r="H3562" t="str">
            <v>[374.3042, 374.3042, 222.1868, 204.1761]</v>
          </cell>
          <cell r="I3562" t="str">
            <v>[260.6624, 260.6624, 177.3289, 139.4464]</v>
          </cell>
          <cell r="J3562" t="str">
            <v>['Cer(d24:4)-1H2O', 'Cer(d24:4)-1H2O', 'd14:3+OH', 'd14:3']</v>
          </cell>
          <cell r="K3562">
            <v>838.1001</v>
          </cell>
          <cell r="L3562">
            <v>60.3</v>
          </cell>
          <cell r="M3562">
            <v>0.84</v>
          </cell>
          <cell r="O3562">
            <v>4</v>
          </cell>
        </row>
        <row r="3563">
          <cell r="H3563" t="str">
            <v>[374.3042, 374.3042, 242.2122, 224.2041]</v>
          </cell>
          <cell r="I3563" t="str">
            <v>[260.6624, 260.6624, 40.0, 30.125]</v>
          </cell>
          <cell r="J3563" t="str">
            <v>['Cer(d24:4)-1H2O', 'Cer(d24:4)-1H2O', 'd14:2+2OH', 'd14:2+OH']</v>
          </cell>
          <cell r="K3563">
            <v>591.44979999999998</v>
          </cell>
          <cell r="L3563">
            <v>53.6</v>
          </cell>
          <cell r="M3563">
            <v>0.59</v>
          </cell>
          <cell r="O3563">
            <v>4</v>
          </cell>
        </row>
        <row r="3564">
          <cell r="H3564" t="str">
            <v>[393.3898, 375.3931]</v>
          </cell>
          <cell r="I3564" t="str">
            <v>[41.0, 23.0833]</v>
          </cell>
          <cell r="J3564" t="str">
            <v>['N,N,N-trimethylSo(d23:2)-1H2O', 'N,N,N-trimethylSo(d23:2)-2H2O']</v>
          </cell>
          <cell r="K3564">
            <v>64.083300000000008</v>
          </cell>
          <cell r="L3564">
            <v>67</v>
          </cell>
          <cell r="M3564">
            <v>1</v>
          </cell>
          <cell r="O3564">
            <v>4</v>
          </cell>
        </row>
        <row r="3565">
          <cell r="H3565" t="str">
            <v>[250.1799, 214.1584, 232.1659]</v>
          </cell>
          <cell r="I3565" t="str">
            <v>[194.0, 59.0, 48.625]</v>
          </cell>
          <cell r="J3565" t="str">
            <v>['t15:4+2OH', 't15:4', 't15:4+OH']</v>
          </cell>
          <cell r="K3565">
            <v>301.625</v>
          </cell>
          <cell r="L3565">
            <v>38</v>
          </cell>
          <cell r="M3565">
            <v>1</v>
          </cell>
          <cell r="O3565">
            <v>4</v>
          </cell>
        </row>
        <row r="3566">
          <cell r="H3566" t="str">
            <v>[282.2807, 522.4672]</v>
          </cell>
          <cell r="I3566" t="str">
            <v>[389.0801, 49.25]</v>
          </cell>
          <cell r="J3566" t="str">
            <v>['m18:2+OH', 'Cer(m36:6)-1H2O']</v>
          </cell>
          <cell r="K3566">
            <v>438.33010000000002</v>
          </cell>
          <cell r="L3566">
            <v>50</v>
          </cell>
          <cell r="M3566">
            <v>1</v>
          </cell>
          <cell r="O3566">
            <v>4</v>
          </cell>
        </row>
        <row r="3567">
          <cell r="H3567" t="str">
            <v>[380.3829, 522.4672]</v>
          </cell>
          <cell r="I3567" t="str">
            <v>[202.75, 49.25]</v>
          </cell>
          <cell r="J3567" t="str">
            <v>['m25:2+OH', 'Cer(m36:6)-1H2O']</v>
          </cell>
          <cell r="K3567">
            <v>252</v>
          </cell>
          <cell r="L3567">
            <v>45</v>
          </cell>
          <cell r="M3567">
            <v>0.56999999999999995</v>
          </cell>
          <cell r="O3567">
            <v>4</v>
          </cell>
        </row>
        <row r="3568">
          <cell r="H3568" t="str">
            <v>[204.1724, 522.4672]</v>
          </cell>
          <cell r="I3568" t="str">
            <v>[180.2374, 49.25]</v>
          </cell>
          <cell r="J3568" t="str">
            <v>['m14:4', 'Cer(m36:6)-1H2O']</v>
          </cell>
          <cell r="K3568">
            <v>229.48740000000001</v>
          </cell>
          <cell r="L3568">
            <v>40</v>
          </cell>
          <cell r="M3568">
            <v>0.52</v>
          </cell>
          <cell r="O3568">
            <v>4</v>
          </cell>
        </row>
        <row r="3569">
          <cell r="H3569" t="str">
            <v>[528.4766, 276.2669, 510.4656, 294.277]</v>
          </cell>
          <cell r="I3569" t="str">
            <v>[3754.5444, 2136.9238, 990.5917, 745.0152]</v>
          </cell>
          <cell r="J3569" t="str">
            <v>['Cer(d35:4)-1H2O', 'd19:2', 'Cer(d35:4)-2H2O', 'd19:2+OH']</v>
          </cell>
          <cell r="K3569">
            <v>7627.0751</v>
          </cell>
          <cell r="L3569">
            <v>67</v>
          </cell>
          <cell r="M3569">
            <v>1</v>
          </cell>
          <cell r="O3569">
            <v>4</v>
          </cell>
        </row>
        <row r="3570">
          <cell r="H3570" t="str">
            <v>[528.4766, 252.2316, 510.4656, 234.2206]</v>
          </cell>
          <cell r="I3570" t="str">
            <v>[3754.5444, 2146.6553, 990.5917, 271.0093]</v>
          </cell>
          <cell r="J3570" t="str">
            <v>['Cer(d35:4)-1H2O', 'd16:2+OH', 'Cer(d35:4)-2H2O', 'd16:2']</v>
          </cell>
          <cell r="K3570">
            <v>7162.8006999999998</v>
          </cell>
          <cell r="L3570">
            <v>60.3</v>
          </cell>
          <cell r="M3570">
            <v>0.94</v>
          </cell>
          <cell r="O3570">
            <v>4</v>
          </cell>
        </row>
        <row r="3571">
          <cell r="H3571" t="str">
            <v>[528.4766, 510.4656, 262.2523, 280.2656, 298.2712]</v>
          </cell>
          <cell r="I3571" t="str">
            <v>[3754.5444, 990.5917, 970.8186, 80.5, 26.25]</v>
          </cell>
          <cell r="J3571" t="str">
            <v>['Cer(d35:4)-1H2O', 'Cer(d35:4)-2H2O', 'd18:2', 'd18:2+OH', 'd18:2+2OH']</v>
          </cell>
          <cell r="K3571">
            <v>5822.7046999999993</v>
          </cell>
          <cell r="L3571">
            <v>58.099999999999987</v>
          </cell>
          <cell r="M3571">
            <v>0.76</v>
          </cell>
          <cell r="O3571">
            <v>4</v>
          </cell>
        </row>
        <row r="3572">
          <cell r="H3572" t="str">
            <v>[553.4244, 222.1835, 204.1763, 535.4133, 240.1936]</v>
          </cell>
          <cell r="I3572" t="str">
            <v>[180.0, 145.1635, 116.8929, 81.7788, 64.1607]</v>
          </cell>
          <cell r="J3572" t="str">
            <v>['CAEP(d29:3)-1H2O', 'd14:3+OH', 'd14:3', 'CAEP(d29:3)-2H2O', 'd14:3+2OH']</v>
          </cell>
          <cell r="K3572">
            <v>587.99590000000001</v>
          </cell>
          <cell r="L3572">
            <v>62</v>
          </cell>
          <cell r="M3572">
            <v>1</v>
          </cell>
          <cell r="O3572">
            <v>4</v>
          </cell>
        </row>
        <row r="3573">
          <cell r="H3573" t="str">
            <v>[553.4244, 222.1835, 204.1763, 535.4133, 240.1936]</v>
          </cell>
          <cell r="I3573" t="str">
            <v>[180.0, 145.1635, 116.8929, 81.7788, 64.1607]</v>
          </cell>
          <cell r="J3573" t="str">
            <v>['N-methylCAEP(d28:3)-1H2O', 'd14:3+OH', 'd14:3', 'N-methylCAEP(d28:3)-2H2O', 'd14:3+2OH']</v>
          </cell>
          <cell r="K3573">
            <v>587.99590000000001</v>
          </cell>
          <cell r="L3573">
            <v>62</v>
          </cell>
          <cell r="M3573">
            <v>1</v>
          </cell>
          <cell r="O3573">
            <v>4</v>
          </cell>
        </row>
        <row r="3574">
          <cell r="H3574" t="str">
            <v>[296.2914, 553.4244, 535.4133]</v>
          </cell>
          <cell r="I3574" t="str">
            <v>[317.7222, 180.0, 81.7788]</v>
          </cell>
          <cell r="J3574" t="str">
            <v>['d19:1+OH', 'CAEP(d29:3)-1H2O', 'CAEP(d29:3)-2H2O']</v>
          </cell>
          <cell r="K3574">
            <v>579.50099999999998</v>
          </cell>
          <cell r="L3574">
            <v>34.200000000000003</v>
          </cell>
          <cell r="M3574">
            <v>0.99</v>
          </cell>
          <cell r="O3574">
            <v>4</v>
          </cell>
        </row>
        <row r="3575">
          <cell r="H3575" t="str">
            <v>[306.2772, 324.2846, 568.5092]</v>
          </cell>
          <cell r="I3575" t="str">
            <v>[809.6194, 378.2675, 219.0]</v>
          </cell>
          <cell r="J3575" t="str">
            <v>['d20:3+OH', 'd20:3+2OH', 'Cer(d38:5)-1H2O']</v>
          </cell>
          <cell r="K3575">
            <v>1406.8869</v>
          </cell>
          <cell r="L3575">
            <v>50</v>
          </cell>
          <cell r="M3575">
            <v>1</v>
          </cell>
          <cell r="O3575">
            <v>4</v>
          </cell>
        </row>
        <row r="3576">
          <cell r="H3576" t="str">
            <v>[262.252, 568.5092, 298.2743]</v>
          </cell>
          <cell r="I3576" t="str">
            <v>[424.1976, 219.0, 148.4444]</v>
          </cell>
          <cell r="J3576" t="str">
            <v>['d18:2', 'Cer(d38:5)-1H2O', 'd18:2+2OH']</v>
          </cell>
          <cell r="K3576">
            <v>791.64199999999994</v>
          </cell>
          <cell r="L3576">
            <v>45</v>
          </cell>
          <cell r="M3576">
            <v>0.56000000000000005</v>
          </cell>
          <cell r="O3576">
            <v>4</v>
          </cell>
        </row>
        <row r="3577">
          <cell r="H3577" t="str">
            <v>[568.5092, 304.3055, 340.3238]</v>
          </cell>
          <cell r="I3577" t="str">
            <v>[219.0, 145.125, 122.25]</v>
          </cell>
          <cell r="J3577" t="str">
            <v>['Cer(d38:5)-1H2O', 'd21:2', 'd21:2+2OH']</v>
          </cell>
          <cell r="K3577">
            <v>486.375</v>
          </cell>
          <cell r="L3577">
            <v>40</v>
          </cell>
          <cell r="M3577">
            <v>0.35</v>
          </cell>
          <cell r="O3577">
            <v>4</v>
          </cell>
        </row>
        <row r="3578">
          <cell r="H3578" t="str">
            <v>[250.2151, 268.2267, 558.4105, 583.4347, 460.428]</v>
          </cell>
          <cell r="I3578" t="str">
            <v>[1137.0951, 267.2656, 239.4447, 133.5956, 97.05]</v>
          </cell>
          <cell r="J3578" t="str">
            <v>['d16:3+OH', 'd16:3+2OH', 'PECer(d30:3)-C2H5N', 'PECer(d30:3)-1H2O', 'PECer(d30:3)-phosphoethanolamine']</v>
          </cell>
          <cell r="K3578">
            <v>1874.451</v>
          </cell>
          <cell r="L3578">
            <v>56.000000000000007</v>
          </cell>
          <cell r="M3578">
            <v>1</v>
          </cell>
          <cell r="O3578">
            <v>4</v>
          </cell>
        </row>
        <row r="3579">
          <cell r="H3579" t="str">
            <v>[256.2636, 558.4105, 583.4347, 460.428]</v>
          </cell>
          <cell r="I3579" t="str">
            <v>[656.9505, 239.4447, 133.5956, 97.05]</v>
          </cell>
          <cell r="J3579" t="str">
            <v>['d16:0+OH', 'PECer(d30:3)-C2H5N', 'PECer(d30:3)-1H2O', 'PECer(d30:3)-phosphoethanolamine']</v>
          </cell>
          <cell r="K3579">
            <v>1127.0408</v>
          </cell>
          <cell r="L3579">
            <v>35.200000000000003</v>
          </cell>
          <cell r="M3579">
            <v>0.6</v>
          </cell>
          <cell r="O3579">
            <v>4</v>
          </cell>
        </row>
        <row r="3580">
          <cell r="H3580" t="str">
            <v>[250.2151, 268.2267, 583.4347]</v>
          </cell>
          <cell r="I3580" t="str">
            <v>[1137.0951, 267.2656, 133.5956]</v>
          </cell>
          <cell r="J3580" t="str">
            <v>['d16:3+OH', 'd16:3+2OH', 'CAEP(d30:3)(2OH)-1H2O']</v>
          </cell>
          <cell r="K3580">
            <v>1537.9563000000001</v>
          </cell>
          <cell r="L3580">
            <v>34.200000000000003</v>
          </cell>
          <cell r="M3580">
            <v>0.82</v>
          </cell>
          <cell r="O3580">
            <v>4</v>
          </cell>
        </row>
        <row r="3581">
          <cell r="H3581" t="str">
            <v>[236.2373, 254.2501, 594.5582, 272.2626]</v>
          </cell>
          <cell r="I3581" t="str">
            <v>[374.4602, 163.5568, 121.3472, 121.3224]</v>
          </cell>
          <cell r="J3581" t="str">
            <v>['d16:1', 'd16:1+OH', 'Cer(d37:1)(dOH)-1H2O', 'd16:1+2OH']</v>
          </cell>
          <cell r="K3581">
            <v>780.68660000000011</v>
          </cell>
          <cell r="L3581">
            <v>67</v>
          </cell>
          <cell r="M3581">
            <v>1</v>
          </cell>
          <cell r="O3581">
            <v>4</v>
          </cell>
        </row>
        <row r="3582">
          <cell r="H3582" t="str">
            <v>[236.2373, 254.2501, 594.5582, 272.2626]</v>
          </cell>
          <cell r="I3582" t="str">
            <v>[374.4602, 163.5568, 121.3472, 121.3224]</v>
          </cell>
          <cell r="J3582" t="str">
            <v>['t16:0', 't16:0+OH', 'Cer(t37:1)(2OH)-1H2O', 't16:0+2OH']</v>
          </cell>
          <cell r="K3582">
            <v>780.68660000000011</v>
          </cell>
          <cell r="L3582">
            <v>50</v>
          </cell>
          <cell r="M3582">
            <v>1</v>
          </cell>
          <cell r="O3582">
            <v>4</v>
          </cell>
        </row>
        <row r="3583">
          <cell r="H3583" t="str">
            <v>[282.2833, 594.5582, 264.2673]</v>
          </cell>
          <cell r="I3583" t="str">
            <v>[363.1856, 121.3472, 21.3472]</v>
          </cell>
          <cell r="J3583" t="str">
            <v>['d18:1+OH', 'Cer(d37:1)(dOH)-1H2O', 'd18:1']</v>
          </cell>
          <cell r="K3583">
            <v>505.88</v>
          </cell>
          <cell r="L3583">
            <v>45</v>
          </cell>
          <cell r="M3583">
            <v>0.65</v>
          </cell>
          <cell r="O3583">
            <v>4</v>
          </cell>
        </row>
        <row r="3584">
          <cell r="H3584" t="str">
            <v>[622.3936, 604.3931, 236.1611, 218.1558, 254.174, 200.1452, 568.3724, 442.341]</v>
          </cell>
          <cell r="I3584" t="str">
            <v>[2004.708, 262.5, 219.4803, 174.4712, 160.8519, 72.875, 32.0, 30.25]</v>
          </cell>
          <cell r="J3584" t="str">
            <v>['HexCer(t28:6)', 'HexCer(t28:6)-1H2O', 't14:4+2OH', 't14:4+OH', 't14:4+3OH', 't14:4', 'HexCer(t28:6)-3H2O', 'HexCer(t28:6)-Hex-H2O']</v>
          </cell>
          <cell r="K3584">
            <v>2957.1363999999999</v>
          </cell>
          <cell r="L3584">
            <v>73</v>
          </cell>
          <cell r="M3584">
            <v>1</v>
          </cell>
          <cell r="O3584">
            <v>4</v>
          </cell>
        </row>
        <row r="3585">
          <cell r="H3585" t="str">
            <v>[622.3936, 604.3931, 270.203, 234.1819, 252.1991, 216.1748, 568.3724, 442.341]</v>
          </cell>
          <cell r="I3585" t="str">
            <v>[2004.708, 262.5, 245.004, 152.5185, 129.0833, 71.1838, 32.0, 30.25]</v>
          </cell>
          <cell r="J3585" t="str">
            <v>['HexCer(t28:6)', 'HexCer(t28:6)-1H2O', 't15:3+3OH', 't15:3+OH', 't15:3+2OH', 't15:3', 'HexCer(t28:6)-3H2O', 'HexCer(t28:6)-Hex-H2O']</v>
          </cell>
          <cell r="K3585">
            <v>2927.2476000000001</v>
          </cell>
          <cell r="L3585">
            <v>65.7</v>
          </cell>
          <cell r="M3585">
            <v>0.99</v>
          </cell>
          <cell r="O3585">
            <v>4</v>
          </cell>
        </row>
        <row r="3586">
          <cell r="H3586" t="str">
            <v>[622.3936, 604.3931, 276.2327, 312.2536, 258.2238, 568.3724, 442.341]</v>
          </cell>
          <cell r="I3586" t="str">
            <v>[2004.708, 262.5, 230.9185, 163.125, 101.1023, 32.0, 30.25]</v>
          </cell>
          <cell r="J3586" t="str">
            <v>['HexCer(t28:6)', 'HexCer(t28:6)-1H2O', 't18:3+OH', 't18:3+3OH', 't18:3', 'HexCer(t28:6)-3H2O', 'HexCer(t28:6)-Hex-H2O']</v>
          </cell>
          <cell r="K3586">
            <v>2824.6037999999999</v>
          </cell>
          <cell r="L3586">
            <v>44.8</v>
          </cell>
          <cell r="M3586">
            <v>0.96</v>
          </cell>
          <cell r="O3586">
            <v>4</v>
          </cell>
        </row>
        <row r="3587">
          <cell r="H3587" t="str">
            <v>[316.2871, 280.264, 298.273, 262.2524]</v>
          </cell>
          <cell r="I3587" t="str">
            <v>[505.7347, 413.35, 272.1429, 207.2812]</v>
          </cell>
          <cell r="J3587" t="str">
            <v>['t18:1+3OH', 't18:1+OH', 't18:1+2OH', 't18:1']</v>
          </cell>
          <cell r="K3587">
            <v>1398.5088000000001</v>
          </cell>
          <cell r="L3587">
            <v>45</v>
          </cell>
          <cell r="M3587">
            <v>0.78</v>
          </cell>
          <cell r="O3587">
            <v>4</v>
          </cell>
        </row>
        <row r="3588">
          <cell r="H3588" t="str">
            <v>[280.264, 298.273, 262.2524]</v>
          </cell>
          <cell r="I3588" t="str">
            <v>[413.35, 272.1429, 207.2812]</v>
          </cell>
          <cell r="J3588" t="str">
            <v>['d18:2+OH', 'd18:2+2OH', 'd18:2']</v>
          </cell>
          <cell r="K3588">
            <v>892.77409999999998</v>
          </cell>
          <cell r="L3588">
            <v>40</v>
          </cell>
          <cell r="M3588">
            <v>0.5</v>
          </cell>
          <cell r="O3588">
            <v>4</v>
          </cell>
        </row>
        <row r="3589">
          <cell r="H3589" t="str">
            <v>[282.2798, 264.2651, 318.2999]</v>
          </cell>
          <cell r="I3589" t="str">
            <v>[1399.8126, 231.4083, 170.7961]</v>
          </cell>
          <cell r="J3589" t="str">
            <v>['t18:0+OH', 't18:0', 't18:0+3OH']</v>
          </cell>
          <cell r="K3589">
            <v>1802.0170000000001</v>
          </cell>
          <cell r="L3589">
            <v>38</v>
          </cell>
          <cell r="M3589">
            <v>1</v>
          </cell>
          <cell r="O3589">
            <v>4</v>
          </cell>
        </row>
        <row r="3590">
          <cell r="H3590" t="str">
            <v>[300.2945, 282.2839, 264.2652]</v>
          </cell>
          <cell r="I3590" t="str">
            <v>[216.6576, 193.3288, 103.375]</v>
          </cell>
          <cell r="J3590" t="str">
            <v>['d18:1+2OH', 'd18:1+OH', 'd18:1']</v>
          </cell>
          <cell r="K3590">
            <v>513.3614</v>
          </cell>
          <cell r="L3590">
            <v>50</v>
          </cell>
          <cell r="M3590">
            <v>1</v>
          </cell>
          <cell r="O3590">
            <v>4</v>
          </cell>
        </row>
        <row r="3591">
          <cell r="H3591" t="str">
            <v>[300.2945, 282.2839, 264.2652]</v>
          </cell>
          <cell r="I3591" t="str">
            <v>[216.6576, 193.3288, 103.375]</v>
          </cell>
          <cell r="J3591" t="str">
            <v>['t18:0+2OH', 't18:0+OH', 't18:0']</v>
          </cell>
          <cell r="K3591">
            <v>513.3614</v>
          </cell>
          <cell r="L3591">
            <v>38</v>
          </cell>
          <cell r="M3591">
            <v>1</v>
          </cell>
          <cell r="O3591">
            <v>4</v>
          </cell>
        </row>
        <row r="3592">
          <cell r="H3592" t="str">
            <v>[664.4569, 664.4569, 664.4569, 298.2721, 610.4221, 610.4221, 610.4221, 262.2548, 280.2604, 316.2827, 502.4088, 502.4088, 502.4088]</v>
          </cell>
          <cell r="I3592" t="str">
            <v>[91488.9062, 91488.9062, 91488.9062, 584.9302, 549.1496, 549.1496, 549.1496, 378.1303, 319.2596, 179.0417, 65.4167, 65.4167, 65.4167]</v>
          </cell>
          <cell r="J3592" t="str">
            <v>['HexCer(t28:1)(OH)(OH)', 'HexCer(t28:1)(OH)(OH)', 'HexCer(t28:1)(OH)(OH)', 't18:1+2OH', 'HexCer(t28:1)(OH)(OH)-3H2O', 'HexCer(t28:1)(OH)(OH)-3H2O', 'HexCer(t28:1)(OH)(OH)-3H2O', 't18:1', 't18:1+OH', 't18:1+3OH', 'HexCer(t28:1)(OH)(OH)-Hex', 'HexCer(t28:1)(OH)(OH)-Hex', 'HexCer(t28:1)(OH)(OH)-Hex']</v>
          </cell>
          <cell r="K3592">
            <v>277771.77930000011</v>
          </cell>
          <cell r="L3592">
            <v>118</v>
          </cell>
          <cell r="M3592">
            <v>1</v>
          </cell>
          <cell r="O3592">
            <v>4</v>
          </cell>
        </row>
        <row r="3593">
          <cell r="H3593" t="str">
            <v>[664.4569, 664.4569, 664.4569, 610.4221, 610.4221, 610.4221, 282.2768, 264.269, 502.4088, 502.4088, 502.4088, 318.2973]</v>
          </cell>
          <cell r="I3593" t="str">
            <v>[91488.9062, 91488.9062, 91488.9062, 549.1496, 549.1496, 549.1496, 352.6805, 129.5568, 65.4167, 65.4167, 65.4167, 51.0833]</v>
          </cell>
          <cell r="J3593" t="str">
            <v>['HexCer(t28:1)(OH)(OH)', 'HexCer(t28:1)(OH)(OH)', 'HexCer(t28:1)(OH)(OH)', 'HexCer(t28:1)(OH)(OH)-3H2O', 'HexCer(t28:1)(OH)(OH)-3H2O', 'HexCer(t28:1)(OH)(OH)-3H2O', 't18:0+OH', 't18:0', 'HexCer(t28:1)(OH)(OH)-Hex', 'HexCer(t28:1)(OH)(OH)-Hex', 'HexCer(t28:1)(OH)(OH)-Hex', 't18:0+3OH']</v>
          </cell>
          <cell r="K3593">
            <v>276843.73810000008</v>
          </cell>
          <cell r="L3593">
            <v>98.100000000000009</v>
          </cell>
          <cell r="M3593">
            <v>1</v>
          </cell>
          <cell r="O3593">
            <v>4</v>
          </cell>
        </row>
        <row r="3594">
          <cell r="H3594" t="str">
            <v>[664.4569, 664.4569, 664.4569, 610.4221, 610.4221, 610.4221, 250.2502, 502.4088, 502.4088, 502.4088, 268.2688, 304.2838]</v>
          </cell>
          <cell r="I3594" t="str">
            <v>[91488.9062, 91488.9062, 91488.9062, 549.1496, 549.1496, 549.1496, 168.9231, 65.4167, 65.4167, 65.4167, 56.25, 31.0625]</v>
          </cell>
          <cell r="J3594" t="str">
            <v>['HexCer(t28:1)(OH)(OH)', 'HexCer(t28:1)(OH)(OH)', 'HexCer(t28:1)(OH)(OH)', 'HexCer(t28:1)(OH)(OH)-3H2O', 'HexCer(t28:1)(OH)(OH)-3H2O', 'HexCer(t28:1)(OH)(OH)-3H2O', 't17:0', 'HexCer(t28:1)(OH)(OH)-Hex', 'HexCer(t28:1)(OH)(OH)-Hex', 'HexCer(t28:1)(OH)(OH)-Hex', 't17:0+OH', 't17:0+3OH']</v>
          </cell>
          <cell r="K3594">
            <v>276566.65310000011</v>
          </cell>
          <cell r="L3594">
            <v>87.2</v>
          </cell>
          <cell r="M3594">
            <v>1</v>
          </cell>
          <cell r="O3594">
            <v>4</v>
          </cell>
        </row>
        <row r="3595">
          <cell r="H3595" t="str">
            <v>[664.4569, 664.4569, 664.4569, 610.4221, 610.4221, 610.4221, 502.4088, 502.4088, 502.4088, 302.2634]</v>
          </cell>
          <cell r="I3595" t="str">
            <v>[91488.9062, 91488.9062, 91488.9062, 549.1496, 549.1496, 549.1496, 65.4167, 65.4167, 65.4167, 52.0]</v>
          </cell>
          <cell r="J3595" t="str">
            <v>['HexCer(t28:1)(OH)(OH)', 'HexCer(t28:1)(OH)(OH)', 'HexCer(t28:1)(OH)(OH)', 'HexCer(t28:1)(OH)(OH)-3H2O', 'HexCer(t28:1)(OH)(OH)-3H2O', 'HexCer(t28:1)(OH)(OH)-3H2O', 'HexCer(t28:1)(OH)(OH)-Hex', 'HexCer(t28:1)(OH)(OH)-Hex', 'HexCer(t28:1)(OH)(OH)-Hex', 't17:1+3OH']</v>
          </cell>
          <cell r="K3595">
            <v>276362.41749999998</v>
          </cell>
          <cell r="L3595">
            <v>91</v>
          </cell>
          <cell r="M3595">
            <v>1</v>
          </cell>
          <cell r="O3595">
            <v>4</v>
          </cell>
        </row>
        <row r="3596">
          <cell r="H3596" t="str">
            <v>[310.3105, 292.2954, 629.4778, 328.3178]</v>
          </cell>
          <cell r="I3596" t="str">
            <v>[202.7202, 190.0, 142.0833, 74.05]</v>
          </cell>
          <cell r="J3596" t="str">
            <v>['d20:1+OH', 'd20:1', 'CAEP(d36:5)-2H2O', 'd20:1+2OH']</v>
          </cell>
          <cell r="K3596">
            <v>608.85349999999994</v>
          </cell>
          <cell r="L3596">
            <v>45</v>
          </cell>
          <cell r="M3596">
            <v>0.74</v>
          </cell>
          <cell r="O3596">
            <v>4</v>
          </cell>
        </row>
        <row r="3597">
          <cell r="H3597" t="str">
            <v>[310.3105, 292.2954, 629.4778, 328.3178]</v>
          </cell>
          <cell r="I3597" t="str">
            <v>[202.7202, 190.0, 142.0833, 74.05]</v>
          </cell>
          <cell r="J3597" t="str">
            <v>['d20:1+OH', 'd20:1', 'N-methylCAEP(d35:5)-2H2O', 'd20:1+2OH']</v>
          </cell>
          <cell r="K3597">
            <v>608.85349999999994</v>
          </cell>
          <cell r="L3597">
            <v>45</v>
          </cell>
          <cell r="M3597">
            <v>0.74</v>
          </cell>
          <cell r="O3597">
            <v>4</v>
          </cell>
        </row>
        <row r="3598">
          <cell r="H3598" t="str">
            <v>[300.2885, 282.2781, 629.4778]</v>
          </cell>
          <cell r="I3598" t="str">
            <v>[436.3471, 245.125, 142.0833]</v>
          </cell>
          <cell r="J3598" t="str">
            <v>['d18:1+2OH', 'd18:1+OH', 'CAEP(d36:5)-2H2O']</v>
          </cell>
          <cell r="K3598">
            <v>823.55539999999996</v>
          </cell>
          <cell r="L3598">
            <v>38</v>
          </cell>
          <cell r="M3598">
            <v>1</v>
          </cell>
          <cell r="O3598">
            <v>4</v>
          </cell>
        </row>
        <row r="3599">
          <cell r="H3599" t="str">
            <v>[248.2403, 266.2456]</v>
          </cell>
          <cell r="I3599" t="str">
            <v>[52.2, 34.45]</v>
          </cell>
          <cell r="J3599" t="str">
            <v>['m17:3', 'm17:3+OH']</v>
          </cell>
          <cell r="K3599">
            <v>86.65</v>
          </cell>
          <cell r="L3599">
            <v>50</v>
          </cell>
          <cell r="M3599">
            <v>1</v>
          </cell>
          <cell r="O3599">
            <v>4</v>
          </cell>
        </row>
        <row r="3600">
          <cell r="H3600" t="str">
            <v>[294.2799, 312.2909, 659.4911, 276.2693, 552.472]</v>
          </cell>
          <cell r="I3600" t="str">
            <v>[845.8176, 565.8272, 109.875, 43.1607, 35.125]</v>
          </cell>
          <cell r="J3600" t="str">
            <v>['d19:2+OH', 'd19:2+2OH', 'CAEP(d37:6)-1H2O', 'd19:2', 'CAEP(d37:6)-C2H8NO3P']</v>
          </cell>
          <cell r="K3600">
            <v>1599.8054999999999</v>
          </cell>
          <cell r="L3600">
            <v>62</v>
          </cell>
          <cell r="M3600">
            <v>1</v>
          </cell>
          <cell r="O3600">
            <v>4</v>
          </cell>
        </row>
        <row r="3601">
          <cell r="H3601" t="str">
            <v>[294.2799, 312.2909, 659.4911, 276.2693]</v>
          </cell>
          <cell r="I3601" t="str">
            <v>[845.8176, 565.8272, 109.875, 43.1607]</v>
          </cell>
          <cell r="J3601" t="str">
            <v>['d19:2+OH', 'd19:2+2OH', 'N-methylCAEP(d36:6)-1H2O', 'd19:2']</v>
          </cell>
          <cell r="K3601">
            <v>1564.6804999999999</v>
          </cell>
          <cell r="L3601">
            <v>45</v>
          </cell>
          <cell r="M3601">
            <v>0.98</v>
          </cell>
          <cell r="O3601">
            <v>4</v>
          </cell>
        </row>
        <row r="3602">
          <cell r="H3602" t="str">
            <v>[352.3226, 334.3075, 659.4911, 552.472]</v>
          </cell>
          <cell r="I3602" t="str">
            <v>[650.8613, 380.6984, 109.875, 35.125]</v>
          </cell>
          <cell r="J3602" t="str">
            <v>['d22:3+2OH', 'd22:3+OH', 'CAEP(d37:6)-1H2O', 'CAEP(d37:6)-C2H8NO3P']</v>
          </cell>
          <cell r="K3602">
            <v>1176.5597</v>
          </cell>
          <cell r="L3602">
            <v>40</v>
          </cell>
          <cell r="M3602">
            <v>0.74</v>
          </cell>
          <cell r="O3602">
            <v>4</v>
          </cell>
        </row>
        <row r="3603">
          <cell r="H3603" t="str">
            <v>[671.5072, 240.1942, 630.4458, 204.175, 222.181]</v>
          </cell>
          <cell r="I3603" t="str">
            <v>[256.0321, 234.3951, 135.05, 51.1607, 32.0139]</v>
          </cell>
          <cell r="J3603" t="str">
            <v>['SM(t32:2)-1H2O', 't14:2+2OH', 'SM(t32:2)-C3H9N', 't14:2', 't14:2+OH']</v>
          </cell>
          <cell r="K3603">
            <v>708.65180000000009</v>
          </cell>
          <cell r="L3603">
            <v>38</v>
          </cell>
          <cell r="M3603">
            <v>1</v>
          </cell>
          <cell r="O3603">
            <v>4</v>
          </cell>
        </row>
        <row r="3604">
          <cell r="H3604" t="str">
            <v>[671.5072, 262.2499, 630.4458, 298.2727]</v>
          </cell>
          <cell r="I3604" t="str">
            <v>[256.0321, 169.0536, 135.05, 65.3214]</v>
          </cell>
          <cell r="J3604" t="str">
            <v>['SM(d32:2)(2OH)-1H2O', 'd18:2', 'SM(d32:2)(2OH)-C3H9N', 'd18:2+2OH']</v>
          </cell>
          <cell r="K3604">
            <v>625.45710000000008</v>
          </cell>
          <cell r="L3604">
            <v>32.4</v>
          </cell>
          <cell r="M3604">
            <v>0.88</v>
          </cell>
          <cell r="O3604">
            <v>4</v>
          </cell>
        </row>
        <row r="3605">
          <cell r="H3605" t="str">
            <v>[671.5072, 334.3118, 352.3211, 646.4805]</v>
          </cell>
          <cell r="I3605" t="str">
            <v>[256.0321, 209.4069, 117.0, 23.6576]</v>
          </cell>
          <cell r="J3605" t="str">
            <v>['PECer(t35:2)-1H2O', 't22:2+OH', 't22:2+2OH', 'PECer(t35:2)-C2H5N']</v>
          </cell>
          <cell r="K3605">
            <v>606.09660000000008</v>
          </cell>
          <cell r="L3605">
            <v>28.8</v>
          </cell>
          <cell r="M3605">
            <v>0.86</v>
          </cell>
          <cell r="O3605">
            <v>4</v>
          </cell>
        </row>
        <row r="3606">
          <cell r="H3606" t="str">
            <v>[674.6119, 282.2766, 300.2906, 264.2651, 318.3012]</v>
          </cell>
          <cell r="I3606" t="str">
            <v>[586.7378, 277.0237, 163.125, 66.0, 32.0833]</v>
          </cell>
          <cell r="J3606" t="str">
            <v>['Cer(t43:3)(2OH)-1H2O', 't18:0+OH', 't18:0+2OH', 't18:0', 't18:0+3OH']</v>
          </cell>
          <cell r="K3606">
            <v>1124.9698000000001</v>
          </cell>
          <cell r="L3606">
            <v>62</v>
          </cell>
          <cell r="M3606">
            <v>1</v>
          </cell>
          <cell r="O3606">
            <v>4</v>
          </cell>
        </row>
        <row r="3607">
          <cell r="H3607" t="str">
            <v>[674.6119, 282.2766, 300.2906, 264.2651]</v>
          </cell>
          <cell r="I3607" t="str">
            <v>[586.7378, 277.0237, 163.125, 66.0]</v>
          </cell>
          <cell r="J3607" t="str">
            <v>['Cer(d43:3)(dOH)-1H2O', 'd18:1+OH', 'd18:1+2OH', 'd18:1']</v>
          </cell>
          <cell r="K3607">
            <v>1092.8865000000001</v>
          </cell>
          <cell r="L3607">
            <v>60.3</v>
          </cell>
          <cell r="M3607">
            <v>0.97</v>
          </cell>
          <cell r="O3607">
            <v>4</v>
          </cell>
        </row>
        <row r="3608">
          <cell r="H3608" t="str">
            <v>[674.6119, 262.2512, 280.2642, 298.2709]</v>
          </cell>
          <cell r="I3608" t="str">
            <v>[586.7378, 198.2812, 193.5, 93.125]</v>
          </cell>
          <cell r="J3608" t="str">
            <v>['Cer(d43:3)(dOH)-1H2O', 'd18:2', 'd18:2+OH', 'd18:2+2OH']</v>
          </cell>
          <cell r="K3608">
            <v>1071.644</v>
          </cell>
          <cell r="L3608">
            <v>53.6</v>
          </cell>
          <cell r="M3608">
            <v>0.95</v>
          </cell>
          <cell r="O3608">
            <v>4</v>
          </cell>
        </row>
        <row r="3609">
          <cell r="H3609" t="str">
            <v>[306.2788, 698.5087, 680.5134, 324.2888, 288.2641]</v>
          </cell>
          <cell r="I3609" t="str">
            <v>[1138.816, 187.9185, 181.8523, 78.75, 67.5]</v>
          </cell>
          <cell r="J3609" t="str">
            <v>['d20:3+OH', 'PGCer(d36:3)-1H2O', 'PGCer(d36:3)-2H2O', 'd20:3+2OH', 'd20:3']</v>
          </cell>
          <cell r="K3609">
            <v>1654.8368</v>
          </cell>
          <cell r="L3609">
            <v>45</v>
          </cell>
          <cell r="M3609">
            <v>0.62</v>
          </cell>
          <cell r="O3609">
            <v>4</v>
          </cell>
        </row>
        <row r="3610">
          <cell r="H3610" t="str">
            <v>[282.2798, 698.5087, 680.5134, 264.2677]</v>
          </cell>
          <cell r="I3610" t="str">
            <v>[2277.2612, 187.9185, 181.8523, 32.0]</v>
          </cell>
          <cell r="J3610" t="str">
            <v>['d18:1+OH', 'PGCer(d36:3)-1H2O', 'PGCer(d36:3)-2H2O', 'd18:1']</v>
          </cell>
          <cell r="K3610">
            <v>2679.0320000000002</v>
          </cell>
          <cell r="L3610">
            <v>40</v>
          </cell>
          <cell r="M3610">
            <v>1</v>
          </cell>
          <cell r="O3610">
            <v>4</v>
          </cell>
        </row>
        <row r="3611">
          <cell r="H3611" t="str">
            <v>[250.2529, 698.5087, 680.5134, 268.2675]</v>
          </cell>
          <cell r="I3611" t="str">
            <v>[478.8895, 187.9185, 181.8523, 176.5329]</v>
          </cell>
          <cell r="J3611" t="str">
            <v>['d17:1', 'PGCer(d36:3)-1H2O', 'PGCer(d36:3)-2H2O', 'd17:1+OH']</v>
          </cell>
          <cell r="K3611">
            <v>1025.1931999999999</v>
          </cell>
          <cell r="L3611">
            <v>32</v>
          </cell>
          <cell r="M3611">
            <v>0.38</v>
          </cell>
          <cell r="O3611">
            <v>4</v>
          </cell>
        </row>
        <row r="3612">
          <cell r="H3612" t="str">
            <v>[276.2685, 734.5539, 294.2782, 716.5413, 554.4919, 572.5047, 312.2924, 698.5315]</v>
          </cell>
          <cell r="I3612" t="str">
            <v>[63182.4531, 37750.418, 4848.8989, 651.0228, 405.4178, 232.6371, 175.25, 104.0833]</v>
          </cell>
          <cell r="J3612" t="str">
            <v>['d19:2', 'HexCer(d37:5)', 'd19:2+OH', 'HexCer(d37:5)-1H2O', 'HexCer(d37:5)-Hex-H2O', 'HexCer(d37:5)-Hex', 'd19:2+2OH', 'HexCer(d37:5)-2H2O']</v>
          </cell>
          <cell r="K3612">
            <v>107350.181</v>
          </cell>
          <cell r="L3612">
            <v>89</v>
          </cell>
          <cell r="M3612">
            <v>1</v>
          </cell>
          <cell r="O3612">
            <v>4</v>
          </cell>
        </row>
        <row r="3613">
          <cell r="H3613" t="str">
            <v>[734.5539, 280.2633, 298.274, 716.5413, 262.2538, 554.4919, 572.5047, 698.5315]</v>
          </cell>
          <cell r="I3613" t="str">
            <v>[37750.418, 26375.1543, 1014.8014, 651.0228, 411.0082, 405.4178, 232.6371, 104.0833]</v>
          </cell>
          <cell r="J3613" t="str">
            <v>['HexCer(d37:5)', 'd18:2+OH', 'd18:2+2OH', 'HexCer(d37:5)-1H2O', 'd18:2', 'HexCer(d37:5)-Hex-H2O', 'HexCer(d37:5)-Hex', 'HexCer(d37:5)-2H2O']</v>
          </cell>
          <cell r="K3613">
            <v>66944.5429</v>
          </cell>
          <cell r="L3613">
            <v>71.2</v>
          </cell>
          <cell r="M3613">
            <v>0.62</v>
          </cell>
          <cell r="O3613">
            <v>4</v>
          </cell>
        </row>
        <row r="3614">
          <cell r="H3614" t="str">
            <v>[276.2685, 294.2782, 716.5413, 636.5867, 312.2924, 618.575, 698.5315]</v>
          </cell>
          <cell r="I3614" t="str">
            <v>[63182.4531, 4848.8989, 651.0228, 561.7336, 175.25, 135.4444, 104.0833]</v>
          </cell>
          <cell r="J3614" t="str">
            <v>['d19:2', 'd19:2+OH', 'CerP(d43:6)-1H2O', 'CerP(d43:6)-H3PO4', 'd19:2+2OH', 'CerP(d43:6)-H2O-H3PO4', 'CerP(d43:6)-2H2O']</v>
          </cell>
          <cell r="K3614">
            <v>69658.886100000003</v>
          </cell>
          <cell r="L3614">
            <v>70.2</v>
          </cell>
          <cell r="M3614">
            <v>0.65</v>
          </cell>
          <cell r="O3614">
            <v>4</v>
          </cell>
        </row>
        <row r="3615">
          <cell r="H3615" t="str">
            <v>[736.5424, 736.5424, 378.3409, 360.321]</v>
          </cell>
          <cell r="I3615" t="str">
            <v>[1871.4573, 1871.4573, 201.1667, 156.25]</v>
          </cell>
          <cell r="J3615" t="str">
            <v>['HexCer(d36:5)(OH)', 'HexCer(d36:5)(OH)', 'd24:4+2OH', 'd24:4+OH']</v>
          </cell>
          <cell r="K3615">
            <v>4100.3312999999998</v>
          </cell>
          <cell r="L3615">
            <v>44</v>
          </cell>
          <cell r="M3615">
            <v>1</v>
          </cell>
          <cell r="O3615">
            <v>4</v>
          </cell>
        </row>
        <row r="3616">
          <cell r="H3616" t="str">
            <v>[736.5424, 736.5424, 378.3409, 360.321]</v>
          </cell>
          <cell r="I3616" t="str">
            <v>[1871.4573, 1871.4573, 201.1667, 156.25]</v>
          </cell>
          <cell r="J3616" t="str">
            <v>['HexCer(t36:5)', 'HexCer(t36:5)', 't24:3+2OH', 't24:3+OH']</v>
          </cell>
          <cell r="K3616">
            <v>4100.3312999999998</v>
          </cell>
          <cell r="L3616">
            <v>36</v>
          </cell>
          <cell r="M3616">
            <v>1</v>
          </cell>
          <cell r="O3616">
            <v>4</v>
          </cell>
        </row>
        <row r="3617">
          <cell r="H3617" t="str">
            <v>[736.5424, 736.5424, 348.326, 384.3417]</v>
          </cell>
          <cell r="I3617" t="str">
            <v>[1871.4573, 1871.4573, 36.25, 28.125]</v>
          </cell>
          <cell r="J3617" t="str">
            <v>['HexCer(t36:5)', 'HexCer(t36:5)', 't23:2+OH', 't23:2+3OH']</v>
          </cell>
          <cell r="K3617">
            <v>3807.2896000000001</v>
          </cell>
          <cell r="L3617">
            <v>32.4</v>
          </cell>
          <cell r="M3617">
            <v>0.93</v>
          </cell>
          <cell r="O3617">
            <v>4</v>
          </cell>
        </row>
        <row r="3618">
          <cell r="H3618" t="str">
            <v>[736.6081, 234.22, 556.5471, 574.5599]</v>
          </cell>
          <cell r="I3618" t="str">
            <v>[9993.6973, 492.3499, 391.3807, 201.375]</v>
          </cell>
          <cell r="J3618" t="str">
            <v>['HexCer(m38:3)', 'm16:3', 'HexCer(m38:3)-Hex-H2O', 'HexCer(m38:3)-Hex']</v>
          </cell>
          <cell r="K3618">
            <v>11078.802900000001</v>
          </cell>
          <cell r="L3618">
            <v>56.999999999999993</v>
          </cell>
          <cell r="M3618">
            <v>1</v>
          </cell>
          <cell r="O3618">
            <v>4</v>
          </cell>
        </row>
        <row r="3619">
          <cell r="H3619" t="str">
            <v>[736.6081, 206.19, 556.5471, 574.5599]</v>
          </cell>
          <cell r="I3619" t="str">
            <v>[9993.6973, 454.5454, 391.3807, 201.375]</v>
          </cell>
          <cell r="J3619" t="str">
            <v>['HexCer(m38:3)', 'm14:3', 'HexCer(m38:3)-Hex-H2O', 'HexCer(m38:3)-Hex']</v>
          </cell>
          <cell r="K3619">
            <v>11040.9984</v>
          </cell>
          <cell r="L3619">
            <v>51.3</v>
          </cell>
          <cell r="M3619">
            <v>1</v>
          </cell>
          <cell r="O3619">
            <v>4</v>
          </cell>
        </row>
        <row r="3620">
          <cell r="H3620" t="str">
            <v>[736.6081, 556.5471, 220.2074, 574.5599, 238.2195]</v>
          </cell>
          <cell r="I3620" t="str">
            <v>[9993.6973, 391.3807, 265.5, 201.375, 20.0]</v>
          </cell>
          <cell r="J3620" t="str">
            <v>['HexCer(m38:3)', 'HexCer(m38:3)-Hex-H2O', 'm15:3', 'HexCer(m38:3)-Hex', 'm15:3+OH']</v>
          </cell>
          <cell r="K3620">
            <v>10871.953</v>
          </cell>
          <cell r="L3620">
            <v>49.7</v>
          </cell>
          <cell r="M3620">
            <v>0.98</v>
          </cell>
          <cell r="O3620">
            <v>4</v>
          </cell>
        </row>
        <row r="3621">
          <cell r="H3621" t="str">
            <v>[308.2952, 742.5774, 326.3109, 290.2823, 344.3122]</v>
          </cell>
          <cell r="I3621" t="str">
            <v>[1191.8068, 991.2023, 241.875, 49.0625, 36.0833]</v>
          </cell>
          <cell r="J3621" t="str">
            <v>['t20:1+OH', 'HexCer(t36:2)', 't20:1+2OH', 't20:1', 't20:1+3OH']</v>
          </cell>
          <cell r="K3621">
            <v>2510.0299</v>
          </cell>
          <cell r="L3621">
            <v>45</v>
          </cell>
          <cell r="M3621">
            <v>1</v>
          </cell>
          <cell r="O3621">
            <v>4</v>
          </cell>
        </row>
        <row r="3622">
          <cell r="H3622" t="str">
            <v>[308.2952, 742.5774, 326.3109, 290.2823]</v>
          </cell>
          <cell r="I3622" t="str">
            <v>[1191.8068, 991.2023, 241.875, 49.0625]</v>
          </cell>
          <cell r="J3622" t="str">
            <v>['d20:2+OH', 'HexCer(d36:2)(OH)', 'd20:2+2OH', 'd20:2']</v>
          </cell>
          <cell r="K3622">
            <v>2473.9466000000002</v>
          </cell>
          <cell r="L3622">
            <v>39.6</v>
          </cell>
          <cell r="M3622">
            <v>0.99</v>
          </cell>
          <cell r="O3622">
            <v>4</v>
          </cell>
        </row>
        <row r="3623">
          <cell r="H3623" t="str">
            <v>[744.5675, 726.5478, 336.3269, 318.3113, 354.3435]</v>
          </cell>
          <cell r="I3623" t="str">
            <v>[489.4733, 156.5125, 97.0833, 28.0833, 23.6944]</v>
          </cell>
          <cell r="J3623" t="str">
            <v>['HexCer(t35:2)(OH)', 'HexCer(t35:2)(OH)-1H2O', 't22:1+OH', 't22:1', 't22:1+2OH']</v>
          </cell>
          <cell r="K3623">
            <v>794.84679999999992</v>
          </cell>
          <cell r="L3623">
            <v>40.5</v>
          </cell>
          <cell r="M3623">
            <v>0.99</v>
          </cell>
          <cell r="O3623">
            <v>4</v>
          </cell>
        </row>
        <row r="3624">
          <cell r="H3624" t="str">
            <v>[744.5675, 726.5478, 366.3385, 348.3239]</v>
          </cell>
          <cell r="I3624" t="str">
            <v>[489.4733, 156.5125, 134.8929, 22.3611]</v>
          </cell>
          <cell r="J3624" t="str">
            <v>['HexCer(t35:2)(OH)', 'HexCer(t35:2)(OH)-1H2O', 't23:2+2OH', 't23:2+OH']</v>
          </cell>
          <cell r="K3624">
            <v>803.23979999999995</v>
          </cell>
          <cell r="L3624">
            <v>36</v>
          </cell>
          <cell r="M3624">
            <v>1</v>
          </cell>
          <cell r="O3624">
            <v>4</v>
          </cell>
        </row>
        <row r="3625">
          <cell r="H3625" t="str">
            <v>[744.5675, 726.5478, 294.2812, 312.2863]</v>
          </cell>
          <cell r="I3625" t="str">
            <v>[489.4733, 156.5125, 111.0833, 24.75]</v>
          </cell>
          <cell r="J3625" t="str">
            <v>['HexCer(t35:2)(OH)', 'HexCer(t35:2)(OH)-1H2O', 't19:1+OH', 't19:1+2OH']</v>
          </cell>
          <cell r="K3625">
            <v>781.81909999999993</v>
          </cell>
          <cell r="L3625">
            <v>28.8</v>
          </cell>
          <cell r="M3625">
            <v>0.97</v>
          </cell>
          <cell r="O3625">
            <v>4</v>
          </cell>
        </row>
        <row r="3626">
          <cell r="H3626" t="str">
            <v>[748.5335, 730.5211, 320.2558, 586.4806, 568.4698, 302.2526, 338.2625, 712.5237, 284.2383]</v>
          </cell>
          <cell r="I3626" t="str">
            <v>[321858.1875, 5239.7412, 4000.1191, 2738.5525, 1481.5911, 518.0, 233.7812, 87.0833, 28.125]</v>
          </cell>
          <cell r="J3626" t="str">
            <v>['HexCer(t37:6)', 'HexCer(t37:6)-1H2O', 't20:4+2OH', 'HexCer(t37:6)-Hex', 'HexCer(t37:6)-Hex-H2O', 't20:4+OH', 't20:4+3OH', 'HexCer(t37:6)-2H2O', 't20:4']</v>
          </cell>
          <cell r="K3626">
            <v>336185.18089999998</v>
          </cell>
          <cell r="L3626">
            <v>82</v>
          </cell>
          <cell r="M3626">
            <v>1</v>
          </cell>
          <cell r="O3626">
            <v>4</v>
          </cell>
        </row>
        <row r="3627">
          <cell r="H3627" t="str">
            <v>[748.5335, 730.5211, 586.4806, 568.4698, 206.1922, 242.211, 224.1986, 712.5237]</v>
          </cell>
          <cell r="I3627" t="str">
            <v>[321858.1875, 5239.7412, 2738.5525, 1481.5911, 221.8409, 164.2812, 116.5568, 87.0833]</v>
          </cell>
          <cell r="J3627" t="str">
            <v>['HexCer(d37:6)(OH)', 'HexCer(d37:6)(OH)-1H2O', 'HexCer(d37:6)(OH)-Hex', 'HexCer(d37:6)(OH)-Hex-H2O', 'd14:2', 'd14:2+2OH', 'd14:2+OH', 'HexCer(d37:6)(OH)-2H2O']</v>
          </cell>
          <cell r="K3627">
            <v>331907.83450000011</v>
          </cell>
          <cell r="L3627">
            <v>80.099999999999994</v>
          </cell>
          <cell r="M3627">
            <v>0.99</v>
          </cell>
          <cell r="O3627">
            <v>4</v>
          </cell>
        </row>
        <row r="3628">
          <cell r="H3628" t="str">
            <v>[748.5335, 730.5211, 586.4806, 568.4698, 334.2723, 316.2585, 352.2844, 712.5237, 298.2539]</v>
          </cell>
          <cell r="I3628" t="str">
            <v>[321858.1875, 5239.7412, 2738.5525, 1481.5911, 233.1296, 122.75, 88.1607, 87.0833, 33.05]</v>
          </cell>
          <cell r="J3628" t="str">
            <v>['HexCer(t37:6)', 'HexCer(t37:6)-1H2O', 'HexCer(t37:6)-Hex', 'HexCer(t37:6)-Hex-H2O', 't21:4+2OH', 't21:4+OH', 't21:4+3OH', 'HexCer(t37:6)-2H2O', 't21:4']</v>
          </cell>
          <cell r="K3628">
            <v>331882.24589999998</v>
          </cell>
          <cell r="L3628">
            <v>57.4</v>
          </cell>
          <cell r="M3628">
            <v>0.99</v>
          </cell>
          <cell r="O3628">
            <v>4</v>
          </cell>
        </row>
        <row r="3629">
          <cell r="H3629" t="str">
            <v>[736.6083, 754.619, 284.2924, 718.5967, 266.2855, 302.3026]</v>
          </cell>
          <cell r="I3629" t="str">
            <v>[38670.9219, 7575.3442, 429.9796, 86.0083, 70.05, 22.0833]</v>
          </cell>
          <cell r="J3629" t="str">
            <v>['HexCer(d38:2)-1H2O', 'HexCer(d38:2)', 'd18:0+OH', 'HexCer(d38:2)-2H2O', 'd18:0', 'd18:0+2OH']</v>
          </cell>
          <cell r="K3629">
            <v>46854.387300000002</v>
          </cell>
          <cell r="L3629">
            <v>60.3</v>
          </cell>
          <cell r="M3629">
            <v>1</v>
          </cell>
          <cell r="O3629">
            <v>4</v>
          </cell>
        </row>
        <row r="3630">
          <cell r="H3630" t="str">
            <v>[736.6083, 754.619, 292.2991, 310.3127, 718.5967]</v>
          </cell>
          <cell r="I3630" t="str">
            <v>[38670.9219, 7575.3442, 401.0432, 297.7682, 86.0083]</v>
          </cell>
          <cell r="J3630" t="str">
            <v>['HexCer(d38:2)-1H2O', 'HexCer(d38:2)', 'd20:1', 'd20:1+OH', 'HexCer(d38:2)-2H2O']</v>
          </cell>
          <cell r="K3630">
            <v>47031.085800000001</v>
          </cell>
          <cell r="L3630">
            <v>56.000000000000007</v>
          </cell>
          <cell r="M3630">
            <v>1</v>
          </cell>
          <cell r="O3630">
            <v>4</v>
          </cell>
        </row>
        <row r="3631">
          <cell r="H3631" t="str">
            <v>[736.6083, 754.619, 280.2645, 262.2562, 718.5967]</v>
          </cell>
          <cell r="I3631" t="str">
            <v>[38670.9219, 7575.3442, 323.8167, 94.2, 86.0083]</v>
          </cell>
          <cell r="J3631" t="str">
            <v>['HexCer(d38:2)-1H2O', 'HexCer(d38:2)', 'd18:2+OH', 'd18:2', 'HexCer(d38:2)-2H2O']</v>
          </cell>
          <cell r="K3631">
            <v>46750.291100000002</v>
          </cell>
          <cell r="L3631">
            <v>44.8</v>
          </cell>
          <cell r="M3631">
            <v>0.99</v>
          </cell>
          <cell r="O3631">
            <v>4</v>
          </cell>
        </row>
        <row r="3632">
          <cell r="H3632" t="str">
            <v>[776.5651, 596.4982, 758.5639, 614.5124, 352.3196, 740.5485, 334.3127]</v>
          </cell>
          <cell r="I3632" t="str">
            <v>[43371.2812, 564.7286, 461.8914, 345.3885, 272.0278, 268.6, 202.025]</v>
          </cell>
          <cell r="J3632" t="str">
            <v>['HexCer(d39:6)(OH)', 'HexCer(d39:6)(OH)-Hex-H2O', 'HexCer(d39:6)(OH)-1H2O', 'HexCer(d39:6)(OH)-Hex', 'd22:3+2OH', 'HexCer(d39:6)(OH)-2H2O', 'd22:3+OH']</v>
          </cell>
          <cell r="K3632">
            <v>45485.942499999997</v>
          </cell>
          <cell r="L3632">
            <v>70.2</v>
          </cell>
          <cell r="M3632">
            <v>0.99</v>
          </cell>
          <cell r="O3632">
            <v>4</v>
          </cell>
        </row>
        <row r="3633">
          <cell r="H3633" t="str">
            <v>[776.5651, 348.2877, 596.4982, 758.5639, 614.5124, 740.5485, 330.2814]</v>
          </cell>
          <cell r="I3633" t="str">
            <v>[43371.2812, 572.6484, 564.7286, 461.8914, 345.3885, 268.6, 228.9009]</v>
          </cell>
          <cell r="J3633" t="str">
            <v>['HexCer(t39:6)', 't22:4+2OH', 'HexCer(t39:6)-Hex-H2O', 'HexCer(t39:6)-1H2O', 'HexCer(t39:6)-Hex', 'HexCer(t39:6)-2H2O', 't22:4+OH']</v>
          </cell>
          <cell r="K3633">
            <v>45813.438999999998</v>
          </cell>
          <cell r="L3633">
            <v>64</v>
          </cell>
          <cell r="M3633">
            <v>1</v>
          </cell>
          <cell r="O3633">
            <v>4</v>
          </cell>
        </row>
        <row r="3634">
          <cell r="H3634" t="str">
            <v>[776.5651, 596.4982, 758.5639, 614.5124, 740.5485, 294.2847, 312.2922, 276.2651]</v>
          </cell>
          <cell r="I3634" t="str">
            <v>[43371.2812, 564.7286, 461.8914, 345.3885, 268.6, 203.0312, 33.0625, 21.0625]</v>
          </cell>
          <cell r="J3634" t="str">
            <v>['HexCer(d39:6)(OH)', 'HexCer(d39:6)(OH)-Hex-H2O', 'HexCer(d39:6)(OH)-1H2O', 'HexCer(d39:6)(OH)-Hex', 'HexCer(d39:6)(OH)-2H2O', 'd19:2+OH', 'd19:2+2OH', 'd19:2']</v>
          </cell>
          <cell r="K3634">
            <v>45269.045899999997</v>
          </cell>
          <cell r="L3634">
            <v>62.3</v>
          </cell>
          <cell r="M3634">
            <v>0.99</v>
          </cell>
          <cell r="O3634">
            <v>4</v>
          </cell>
        </row>
        <row r="3635">
          <cell r="H3635" t="str">
            <v>[236.1601, 200.1438, 748.622, 766.623, 254.1748, 730.6223]</v>
          </cell>
          <cell r="I3635" t="str">
            <v>[2679.8616, 294.157, 114.3603, 107.4286, 89.967, 29.875]</v>
          </cell>
          <cell r="J3635" t="str">
            <v>['t14:4+2OH', 't14:4', 'Cer(t49:7)(dOH)-2H2O', 'Cer(t49:7)(dOH)-1H2O', 't14:4+3OH', 'Cer(t49:7)(dOH)-3H2O']</v>
          </cell>
          <cell r="K3635">
            <v>3315.6495</v>
          </cell>
          <cell r="L3635">
            <v>75</v>
          </cell>
          <cell r="M3635">
            <v>1</v>
          </cell>
          <cell r="O3635">
            <v>4</v>
          </cell>
        </row>
        <row r="3636">
          <cell r="H3636" t="str">
            <v>[238.1791, 748.622, 766.623, 256.1942, 730.6223]</v>
          </cell>
          <cell r="I3636" t="str">
            <v>[578.6489, 114.3603, 107.4286, 46.5, 29.875]</v>
          </cell>
          <cell r="J3636" t="str">
            <v>['t14:3+2OH', 'Cer(t49:7)(dOH)-2H2O', 'Cer(t49:7)(dOH)-1H2O', 't14:3+3OH', 'Cer(t49:7)(dOH)-3H2O']</v>
          </cell>
          <cell r="K3636">
            <v>876.81279999999992</v>
          </cell>
          <cell r="L3636">
            <v>55.8</v>
          </cell>
          <cell r="M3636">
            <v>0.26</v>
          </cell>
          <cell r="O3636">
            <v>4</v>
          </cell>
        </row>
        <row r="3637">
          <cell r="H3637" t="str">
            <v>[296.2164, 748.622, 766.623, 260.196, 730.6223]</v>
          </cell>
          <cell r="I3637" t="str">
            <v>[304.0, 114.3603, 107.4286, 30.75, 29.875]</v>
          </cell>
          <cell r="J3637" t="str">
            <v>['t17:4+3OH', 'Cer(t49:7)(dOH)-2H2O', 'Cer(t49:7)(dOH)-1H2O', 't17:4+OH', 'Cer(t49:7)(dOH)-3H2O']</v>
          </cell>
          <cell r="K3637">
            <v>586.41390000000001</v>
          </cell>
          <cell r="L3637">
            <v>49.6</v>
          </cell>
          <cell r="M3637">
            <v>0.18</v>
          </cell>
          <cell r="O3637">
            <v>4</v>
          </cell>
        </row>
        <row r="3638">
          <cell r="H3638" t="str">
            <v>[334.307, 870.7138, 708.6706]</v>
          </cell>
          <cell r="I3638" t="str">
            <v>[223.0417, 218.1, 29.25]</v>
          </cell>
          <cell r="J3638" t="str">
            <v>['m22:4+OH', 'HexCer(m48:6)', 'HexCer(m48:6)-Hex']</v>
          </cell>
          <cell r="K3638">
            <v>470.39170000000001</v>
          </cell>
          <cell r="L3638">
            <v>43</v>
          </cell>
          <cell r="M3638">
            <v>1</v>
          </cell>
          <cell r="O3638">
            <v>4</v>
          </cell>
        </row>
        <row r="3639">
          <cell r="H3639" t="str">
            <v>[870.7138, 380.383, 708.6706]</v>
          </cell>
          <cell r="I3639" t="str">
            <v>[218.1, 172.05, 29.25]</v>
          </cell>
          <cell r="J3639" t="str">
            <v>['HexCer(m48:6)', 'm25:2+OH', 'HexCer(m48:6)-Hex']</v>
          </cell>
          <cell r="K3639">
            <v>419.4</v>
          </cell>
          <cell r="L3639">
            <v>38.700000000000003</v>
          </cell>
          <cell r="M3639">
            <v>0.89</v>
          </cell>
          <cell r="O3639">
            <v>4</v>
          </cell>
        </row>
        <row r="3640">
          <cell r="H3640" t="str">
            <v>[870.7138, 352.362, 708.6706]</v>
          </cell>
          <cell r="I3640" t="str">
            <v>[218.1, 131.25, 29.25]</v>
          </cell>
          <cell r="J3640" t="str">
            <v>['HexCer(m48:6)', 'm23:2+OH', 'HexCer(m48:6)-Hex']</v>
          </cell>
          <cell r="K3640">
            <v>378.6</v>
          </cell>
          <cell r="L3640">
            <v>34.4</v>
          </cell>
          <cell r="M3640">
            <v>0.8</v>
          </cell>
          <cell r="O3640">
            <v>4</v>
          </cell>
        </row>
        <row r="3641">
          <cell r="H3641" t="str">
            <v>[206.1902, 884.6061, 722.5536, 224.2007, 866.6129, 560.5041, 542.4925, 242.2111, 704.5424]</v>
          </cell>
          <cell r="I3641" t="str">
            <v>[68843.7656, 28203.1582, 8481.6631, 2652.9631, 280.1657, 275.1194, 252.1667, 118.8897, 100.125]</v>
          </cell>
          <cell r="J3641" t="str">
            <v>['d14:2', 'LacCer(d36:4)', 'LacCer(d36:4)-Gal', 'd14:2+OH', 'LacCer(d36:4)-1H2O', 'LacCer(d36:4)-Gal-Glc', 'LacCer(d36:4)-Gal-Glc-H2O', 'd14:2+2OH', 'LacCer(d36:4)-Gal-H2O']</v>
          </cell>
          <cell r="K3641">
            <v>109208.0165</v>
          </cell>
          <cell r="L3641">
            <v>82</v>
          </cell>
          <cell r="M3641">
            <v>1</v>
          </cell>
          <cell r="O3641">
            <v>4</v>
          </cell>
        </row>
        <row r="3642">
          <cell r="H3642" t="str">
            <v>[884.6061, 234.2216, 722.5536, 252.2323, 866.6129, 560.5041, 542.4925, 704.5424]</v>
          </cell>
          <cell r="I3642" t="str">
            <v>[28203.1582, 16030.873, 8481.6631, 1290.2601, 280.1657, 275.1194, 252.1667, 100.125]</v>
          </cell>
          <cell r="J3642" t="str">
            <v>['LacCer(d36:4)', 'd16:2', 'LacCer(d36:4)-Gal', 'd16:2+OH', 'LacCer(d36:4)-1H2O', 'LacCer(d36:4)-Gal-Glc', 'LacCer(d36:4)-Gal-Glc-H2O', 'LacCer(d36:4)-Gal-H2O']</v>
          </cell>
          <cell r="K3642">
            <v>54913.531199999998</v>
          </cell>
          <cell r="L3642">
            <v>65.7</v>
          </cell>
          <cell r="M3642">
            <v>0.5</v>
          </cell>
          <cell r="O3642">
            <v>4</v>
          </cell>
        </row>
        <row r="3643">
          <cell r="H3643" t="str">
            <v>[884.6061, 722.5536, 208.2057, 226.2184, 866.6129, 560.5041, 542.4925, 704.5424]</v>
          </cell>
          <cell r="I3643" t="str">
            <v>[28203.1582, 8481.6631, 5645.8975, 728.0342, 280.1657, 275.1194, 252.1667, 100.125]</v>
          </cell>
          <cell r="J3643" t="str">
            <v>['LacCer(d36:4)', 'LacCer(d36:4)-Gal', 'd14:1', 'd14:1+OH', 'LacCer(d36:4)-1H2O', 'LacCer(d36:4)-Gal-Glc', 'LacCer(d36:4)-Gal-Glc-H2O', 'LacCer(d36:4)-Gal-H2O']</v>
          </cell>
          <cell r="K3643">
            <v>43966.329800000007</v>
          </cell>
          <cell r="L3643">
            <v>58.4</v>
          </cell>
          <cell r="M3643">
            <v>0.4</v>
          </cell>
          <cell r="O3643">
            <v>4</v>
          </cell>
        </row>
        <row r="3644">
          <cell r="H3644" t="str">
            <v>[902.7268, 848.6871, 280.2617, 298.2796]</v>
          </cell>
          <cell r="I3644" t="str">
            <v>[20792.1973, 76.5, 76.3472, 53.0]</v>
          </cell>
          <cell r="J3644" t="str">
            <v>['HexCer(t45:1)(OH)(OH)', 'HexCer(t45:1)(OH)(OH)-3H2O', 't18:1+OH', 't18:1+2OH']</v>
          </cell>
          <cell r="K3644">
            <v>20998.0445</v>
          </cell>
          <cell r="L3644">
            <v>36</v>
          </cell>
          <cell r="M3644">
            <v>1</v>
          </cell>
          <cell r="O3644">
            <v>4</v>
          </cell>
        </row>
        <row r="3645">
          <cell r="H3645" t="str">
            <v>[910.6224, 748.5698, 234.2201, 568.5054, 586.5199, 252.2315, 892.6082, 730.5507]</v>
          </cell>
          <cell r="I3645" t="str">
            <v>[17400.7969, 5612.7881, 1351.1094, 324.225, 208.7561, 148.205, 137.8182, 88.675]</v>
          </cell>
          <cell r="J3645" t="str">
            <v>['LacCer(d38:5)', 'LacCer(d38:5)-Gal', 'd16:2', 'LacCer(d38:5)-Gal-Glc-H2O', 'LacCer(d38:5)-Gal-Glc', 'd16:2+OH', 'LacCer(d38:5)-1H2O', 'LacCer(d38:5)-Gal-H2O']</v>
          </cell>
          <cell r="K3645">
            <v>25272.3737</v>
          </cell>
          <cell r="L3645">
            <v>73</v>
          </cell>
          <cell r="M3645">
            <v>1</v>
          </cell>
          <cell r="O3645">
            <v>4</v>
          </cell>
        </row>
        <row r="3646">
          <cell r="H3646" t="str">
            <v>[910.6224, 748.5698, 568.5054, 586.5199, 364.3527, 892.6082, 382.3618, 730.5507]</v>
          </cell>
          <cell r="I3646" t="str">
            <v>[17400.7969, 5612.7881, 324.225, 208.7561, 161.8929, 137.8182, 101.25, 88.675]</v>
          </cell>
          <cell r="J3646" t="str">
            <v>['LacCer(d38:5)', 'LacCer(d38:5)-Gal', 'LacCer(d38:5)-Gal-Glc-H2O', 'LacCer(d38:5)-Gal-Glc', 'd24:2+OH', 'LacCer(d38:5)-1H2O', 'd24:2+2OH', 'LacCer(d38:5)-Gal-H2O']</v>
          </cell>
          <cell r="K3646">
            <v>24036.2022</v>
          </cell>
          <cell r="L3646">
            <v>58.4</v>
          </cell>
          <cell r="M3646">
            <v>0.95</v>
          </cell>
          <cell r="O3646">
            <v>4</v>
          </cell>
        </row>
        <row r="3647">
          <cell r="H3647" t="str">
            <v>[910.6224, 748.5698, 206.1887, 568.5054, 586.5199, 892.6082, 730.5507]</v>
          </cell>
          <cell r="I3647" t="str">
            <v>[17400.7969, 5612.7881, 442.0895, 324.225, 208.7561, 137.8182, 88.675]</v>
          </cell>
          <cell r="J3647" t="str">
            <v>['LacCer(d38:5)', 'LacCer(d38:5)-Gal', 'd14:2', 'LacCer(d38:5)-Gal-Glc-H2O', 'LacCer(d38:5)-Gal-Glc', 'LacCer(d38:5)-1H2O', 'LacCer(d38:5)-Gal-H2O']</v>
          </cell>
          <cell r="K3647">
            <v>24215.148799999999</v>
          </cell>
          <cell r="L3647">
            <v>57.6</v>
          </cell>
          <cell r="M3647">
            <v>0.96</v>
          </cell>
          <cell r="O3647">
            <v>4</v>
          </cell>
        </row>
        <row r="3648">
          <cell r="H3648" t="str">
            <v>[912.6384, 234.2216, 750.5853, 570.5271, 252.23, 588.5342, 732.5705, 894.6347]</v>
          </cell>
          <cell r="I3648" t="str">
            <v>[20997.9277, 9071.0713, 4988.269, 399.7349, 342.4913, 318.0659, 148.4384, 117.25]</v>
          </cell>
          <cell r="J3648" t="str">
            <v>['LacCer(d38:4)', 'd16:2', 'LacCer(d38:4)-Gal', 'LacCer(d38:4)-Gal-Glc-H2O', 'd16:2+OH', 'LacCer(d38:4)-Gal-Glc', 'LacCer(d38:4)-Gal-H2O', 'LacCer(d38:4)-1H2O']</v>
          </cell>
          <cell r="K3648">
            <v>36383.248500000002</v>
          </cell>
          <cell r="L3648">
            <v>73</v>
          </cell>
          <cell r="M3648">
            <v>1</v>
          </cell>
          <cell r="O3648">
            <v>4</v>
          </cell>
        </row>
        <row r="3649">
          <cell r="H3649" t="str">
            <v>[912.6384, 750.5853, 236.2393, 570.5271, 588.5342, 254.2508, 732.5705, 894.6347]</v>
          </cell>
          <cell r="I3649" t="str">
            <v>[20997.9277, 4988.269, 1103.0781, 399.7349, 318.0659, 268.0167, 148.4384, 117.25]</v>
          </cell>
          <cell r="J3649" t="str">
            <v>['LacCer(d38:4)', 'LacCer(d38:4)-Gal', 'd16:1', 'LacCer(d38:4)-Gal-Glc-H2O', 'LacCer(d38:4)-Gal-Glc', 'd16:1+OH', 'LacCer(d38:4)-Gal-H2O', 'LacCer(d38:4)-1H2O']</v>
          </cell>
          <cell r="K3649">
            <v>28340.780699999999</v>
          </cell>
          <cell r="L3649">
            <v>65.7</v>
          </cell>
          <cell r="M3649">
            <v>0.78</v>
          </cell>
          <cell r="O3649">
            <v>4</v>
          </cell>
        </row>
        <row r="3650">
          <cell r="H3650" t="str">
            <v>[912.6384, 750.5853, 206.1903, 570.5271, 588.5342, 732.5705, 894.6347]</v>
          </cell>
          <cell r="I3650" t="str">
            <v>[20997.9277, 4988.269, 1059.8608, 399.7349, 318.0659, 148.4384, 117.25]</v>
          </cell>
          <cell r="J3650" t="str">
            <v>['LacCer(d38:4)', 'LacCer(d38:4)-Gal', 'd14:2', 'LacCer(d38:4)-Gal-Glc-H2O', 'LacCer(d38:4)-Gal-Glc', 'LacCer(d38:4)-Gal-H2O', 'LacCer(d38:4)-1H2O']</v>
          </cell>
          <cell r="K3650">
            <v>28029.546699999999</v>
          </cell>
          <cell r="L3650">
            <v>51.2</v>
          </cell>
          <cell r="M3650">
            <v>0.77</v>
          </cell>
          <cell r="O3650">
            <v>4</v>
          </cell>
        </row>
        <row r="3651">
          <cell r="H3651" t="str">
            <v>[922.6318, 296.258, 886.6195, 904.608, 760.5689]</v>
          </cell>
          <cell r="I3651" t="str">
            <v>[580.5587, 337.5417, 145.125, 70.3472, 20.0833]</v>
          </cell>
          <cell r="J3651" t="str">
            <v>['LacCer(d39:6)', 'd18:3+2OH', 'LacCer(d39:6)-2H2O', 'LacCer(d39:6)-1H2O', 'LacCer(d39:6)-Gal']</v>
          </cell>
          <cell r="K3651">
            <v>1153.6559</v>
          </cell>
          <cell r="L3651">
            <v>45</v>
          </cell>
          <cell r="M3651">
            <v>1</v>
          </cell>
          <cell r="O3651">
            <v>4</v>
          </cell>
        </row>
        <row r="3652">
          <cell r="H3652" t="str">
            <v>[922.6318, 322.2735, 886.6195, 904.608, 760.5689]</v>
          </cell>
          <cell r="I3652" t="str">
            <v>[580.5587, 191.2228, 145.125, 70.3472, 20.0833]</v>
          </cell>
          <cell r="J3652" t="str">
            <v>['LacCer(d39:6)', 'd20:4+2OH', 'LacCer(d39:6)-2H2O', 'LacCer(d39:6)-1H2O', 'LacCer(d39:6)-Gal']</v>
          </cell>
          <cell r="K3652">
            <v>1007.337</v>
          </cell>
          <cell r="L3652">
            <v>40.5</v>
          </cell>
          <cell r="M3652">
            <v>0.87</v>
          </cell>
          <cell r="O3652">
            <v>4</v>
          </cell>
        </row>
        <row r="3653">
          <cell r="H3653" t="str">
            <v>[922.6318, 282.2413, 886.6195, 904.608, 760.5689]</v>
          </cell>
          <cell r="I3653" t="str">
            <v>[580.5587, 186.0312, 145.125, 70.3472, 20.0833]</v>
          </cell>
          <cell r="J3653" t="str">
            <v>['LacCer(d39:6)', 'd17:3+2OH', 'LacCer(d39:6)-2H2O', 'LacCer(d39:6)-1H2O', 'LacCer(d39:6)-Gal']</v>
          </cell>
          <cell r="K3653">
            <v>1002.1454</v>
          </cell>
          <cell r="L3653">
            <v>36</v>
          </cell>
          <cell r="M3653">
            <v>0.87</v>
          </cell>
          <cell r="O3653">
            <v>4</v>
          </cell>
        </row>
        <row r="3654">
          <cell r="H3654" t="str">
            <v>[928.6287, 766.5807, 254.2475, 910.6102, 236.2378, 272.2537, 604.515]</v>
          </cell>
          <cell r="I3654" t="str">
            <v>[6234.0591, 1411.115, 222.6, 219.0179, 202.6, 132.125, 106.45]</v>
          </cell>
          <cell r="J3654" t="str">
            <v>['LacCer(d38:4)(OH)', 'LacCer(d38:4)(OH)-Gal', 'd16:1+OH', 'LacCer(d38:4)(OH)-1H2O', 'd16:1', 'd16:1+2OH', 'LacCer(d38:4)(OH)-Gal-Glc']</v>
          </cell>
          <cell r="K3654">
            <v>8527.9670000000006</v>
          </cell>
          <cell r="L3654">
            <v>57.6</v>
          </cell>
          <cell r="M3654">
            <v>0.99</v>
          </cell>
          <cell r="O3654">
            <v>4</v>
          </cell>
        </row>
        <row r="3655">
          <cell r="H3655" t="str">
            <v>[928.6287, 766.5807, 254.2475, 910.6102, 236.2378, 272.2537, 604.515]</v>
          </cell>
          <cell r="I3655" t="str">
            <v>[6234.0591, 1411.115, 222.6, 219.0179, 202.6, 132.125, 106.45]</v>
          </cell>
          <cell r="J3655" t="str">
            <v>['LacCer(t38:4)', 'LacCer(t38:4)-Gal', 't16:0+OH', 'LacCer(t38:4)-1H2O', 't16:0', 't16:0+2OH', 'LacCer(t38:4)-Gal-Glc']</v>
          </cell>
          <cell r="K3655">
            <v>8527.9670000000006</v>
          </cell>
          <cell r="L3655">
            <v>48.6</v>
          </cell>
          <cell r="M3655">
            <v>0.99</v>
          </cell>
          <cell r="O3655">
            <v>4</v>
          </cell>
        </row>
        <row r="3656">
          <cell r="H3656" t="str">
            <v>[928.6287, 766.5807, 208.2042, 910.6102, 604.515]</v>
          </cell>
          <cell r="I3656" t="str">
            <v>[6234.0591, 1411.115, 639.7466, 219.0179, 106.45]</v>
          </cell>
          <cell r="J3656" t="str">
            <v>['LacCer(d38:4)(OH)', 'LacCer(d38:4)(OH)-Gal', 'd14:1', 'LacCer(d38:4)(OH)-1H2O', 'LacCer(d38:4)(OH)-Gal-Glc']</v>
          </cell>
          <cell r="K3656">
            <v>8610.388600000002</v>
          </cell>
          <cell r="L3656">
            <v>45</v>
          </cell>
          <cell r="M3656">
            <v>1</v>
          </cell>
          <cell r="O3656">
            <v>4</v>
          </cell>
        </row>
        <row r="3657">
          <cell r="H3657" t="str">
            <v>[944.5254, 310.2719, 926.5157, 908.5166, 440.3464]</v>
          </cell>
          <cell r="I3657" t="str">
            <v>[845.0775, 297.3878, 146.0625, 119.5237, 103.5]</v>
          </cell>
          <cell r="J3657" t="str">
            <v>['Gb3(d29:6)', 'd19:3+2OH', 'Gb3(d29:6)-1H2O', 'Gb3(d29:6)-2H2O', 'Gb3(d29:6)-Gal-Gal-Glc-H2O']</v>
          </cell>
          <cell r="K3657">
            <v>1511.5515</v>
          </cell>
          <cell r="L3657">
            <v>38</v>
          </cell>
          <cell r="M3657">
            <v>1</v>
          </cell>
          <cell r="O3657">
            <v>4</v>
          </cell>
        </row>
        <row r="3658">
          <cell r="H3658" t="str">
            <v>[944.5254, 240.1947, 926.5157, 908.5166, 440.3464]</v>
          </cell>
          <cell r="I3658" t="str">
            <v>[845.0775, 195.0054, 146.0625, 119.5237, 103.5]</v>
          </cell>
          <cell r="J3658" t="str">
            <v>['Gb3(d29:6)', 'd14:3+2OH', 'Gb3(d29:6)-1H2O', 'Gb3(d29:6)-2H2O', 'Gb3(d29:6)-Gal-Gal-Glc-H2O']</v>
          </cell>
          <cell r="K3658">
            <v>1409.1691000000001</v>
          </cell>
          <cell r="L3658">
            <v>34.200000000000003</v>
          </cell>
          <cell r="M3658">
            <v>0.93</v>
          </cell>
          <cell r="O3658">
            <v>4</v>
          </cell>
        </row>
        <row r="3659">
          <cell r="H3659" t="str">
            <v>[944.5254, 276.2367, 926.5157, 908.5166, 440.3464]</v>
          </cell>
          <cell r="I3659" t="str">
            <v>[845.0775, 194.1023, 146.0625, 119.5237, 103.5]</v>
          </cell>
          <cell r="J3659" t="str">
            <v>['Gb3(d29:6)', 'd18:4+OH', 'Gb3(d29:6)-1H2O', 'Gb3(d29:6)-2H2O', 'Gb3(d29:6)-Gal-Gal-Glc-H2O']</v>
          </cell>
          <cell r="K3659">
            <v>1408.2660000000001</v>
          </cell>
          <cell r="L3659">
            <v>30.4</v>
          </cell>
          <cell r="M3659">
            <v>0.93</v>
          </cell>
          <cell r="O3659">
            <v>4</v>
          </cell>
        </row>
        <row r="3660">
          <cell r="H3660" t="str">
            <v>[962.6335, 944.6402, 264.2676, 318.3014, 282.2739]</v>
          </cell>
          <cell r="I3660" t="str">
            <v>[776.1177, 292.8, 195.5568, 149.1429, 71.4083]</v>
          </cell>
          <cell r="J3660" t="str">
            <v>['LacCer(t38:3)(OH)(OH)', 'LacCer(t38:3)(OH)(OH)-1H2O', 't18:0', 't18:0+3OH', 't18:0+OH']</v>
          </cell>
          <cell r="K3660">
            <v>1485.0256999999999</v>
          </cell>
          <cell r="L3660">
            <v>38</v>
          </cell>
          <cell r="M3660">
            <v>1</v>
          </cell>
          <cell r="O3660">
            <v>4</v>
          </cell>
        </row>
        <row r="3661">
          <cell r="H3661" t="str">
            <v>[1036.7743, 1052.7779, 1016.747, 1034.7708, 1018.7863, 318.2985]</v>
          </cell>
          <cell r="I3661" t="str">
            <v>[547.0179, 330.3131, 118.125, 93.25, 63.0312, 49.05]</v>
          </cell>
          <cell r="J3661" t="str">
            <v>['LacCer(t44:0)(OH)', 'LacCer(t44:0)(OH)(OH)', 'LacCer(t44:0)(OH)(OH)-2H2O', 'LacCer(t44:0)(OH)(OH)-1H2O', 'LacCer(t44:0)(OH)-1H2O', 't18:0+3OH']</v>
          </cell>
          <cell r="K3661">
            <v>1200.7872</v>
          </cell>
          <cell r="L3661">
            <v>46</v>
          </cell>
          <cell r="M3661">
            <v>1</v>
          </cell>
          <cell r="O3661">
            <v>4</v>
          </cell>
        </row>
        <row r="3662">
          <cell r="H3662" t="str">
            <v>[1036.7743, 1052.7779, 1016.747, 1034.7708, 1018.7863, 468.4714]</v>
          </cell>
          <cell r="I3662" t="str">
            <v>[547.0179, 330.3131, 118.125, 93.25, 63.0312, 32.05]</v>
          </cell>
          <cell r="J3662" t="str">
            <v>['LacCer(t44:0)(OH)', 'LacCer(t44:0)(OH)(OH)', 'LacCer(t44:0)(OH)(OH)-2H2O', 'LacCer(t44:0)(OH)(OH)-1H2O', 'LacCer(t44:0)(OH)-1H2O', 't30:0+2OH']</v>
          </cell>
          <cell r="K3662">
            <v>1183.7872</v>
          </cell>
          <cell r="L3662">
            <v>41.4</v>
          </cell>
          <cell r="M3662">
            <v>0.99</v>
          </cell>
          <cell r="O3662">
            <v>4</v>
          </cell>
        </row>
        <row r="3663">
          <cell r="H3663" t="str">
            <v>[1036.7743, 1052.7779, 1016.747, 1034.7708, 1018.7863]</v>
          </cell>
          <cell r="I3663" t="str">
            <v>[547.0179, 330.3131, 118.125, 93.25, 63.0312]</v>
          </cell>
          <cell r="J3663" t="str">
            <v>['LacCer(t44:0)(OH)', 'LacCer(t44:0)(OH)(OH)', 'LacCer(t44:0)(OH)(OH)-2H2O', 'LacCer(t44:0)(OH)(OH)-1H2O', 'LacCer(t44:0)(OH)-1H2O']</v>
          </cell>
          <cell r="K3663">
            <v>1151.7372</v>
          </cell>
          <cell r="L3663">
            <v>30.4</v>
          </cell>
          <cell r="M3663">
            <v>0.96</v>
          </cell>
          <cell r="O3663">
            <v>4</v>
          </cell>
        </row>
        <row r="3664">
          <cell r="H3664" t="str">
            <v>[1046.6596, 884.6056, 208.2053, 226.2172, 722.5438, 1028.6548, 560.5022, 866.5872, 704.5522]</v>
          </cell>
          <cell r="I3664" t="str">
            <v>[127856.1641, 7605.1079, 2342.8616, 712.015, 505.0536, 264.0817, 111.1667, 110.2083, 42.3472]</v>
          </cell>
          <cell r="J3664" t="str">
            <v>['Gb3(d36:4)', 'Gb3(d36:4)-Gal', 'd14:1', 'd14:1+OH', 'Gb3(d36:4)-Gal-Gal', 'Gb3(d36:4)-1H2O', 'Gb3(d36:4)-Gal-Gal-Glc', 'Gb3(d36:4)-Gal-H2O', 'Gb3(d36:4)-Gal-Gal-H2O']</v>
          </cell>
          <cell r="K3664">
            <v>139549.0061</v>
          </cell>
          <cell r="L3664">
            <v>69</v>
          </cell>
          <cell r="M3664">
            <v>1</v>
          </cell>
          <cell r="O3664">
            <v>4</v>
          </cell>
        </row>
        <row r="3665">
          <cell r="H3665" t="str">
            <v>[1046.6596, 884.6056, 206.1902, 722.5438, 1028.6548, 560.5022, 866.5872, 704.5522]</v>
          </cell>
          <cell r="I3665" t="str">
            <v>[127856.1641, 7605.1079, 1246.1699, 505.0536, 264.0817, 111.1667, 110.2083, 42.3472]</v>
          </cell>
          <cell r="J3665" t="str">
            <v>['Gb3(d36:4)', 'Gb3(d36:4)-Gal', 'd14:2', 'Gb3(d36:4)-Gal-Gal', 'Gb3(d36:4)-1H2O', 'Gb3(d36:4)-Gal-Gal-Glc', 'Gb3(d36:4)-Gal-H2O', 'Gb3(d36:4)-Gal-Gal-H2O']</v>
          </cell>
          <cell r="K3665">
            <v>137740.29939999999</v>
          </cell>
          <cell r="L3665">
            <v>55.8</v>
          </cell>
          <cell r="M3665">
            <v>0.99</v>
          </cell>
          <cell r="O3665">
            <v>4</v>
          </cell>
        </row>
        <row r="3666">
          <cell r="H3666" t="str">
            <v>[1046.6596, 884.6056, 722.5438, 236.2385, 1028.6548, 560.5022, 866.5872, 704.5522]</v>
          </cell>
          <cell r="I3666" t="str">
            <v>[127856.1641, 7605.1079, 505.0536, 429.0089, 264.0817, 111.1667, 110.2083, 42.3472]</v>
          </cell>
          <cell r="J3666" t="str">
            <v>['Gb3(d36:4)', 'Gb3(d36:4)-Gal', 'Gb3(d36:4)-Gal-Gal', 'd16:1', 'Gb3(d36:4)-1H2O', 'Gb3(d36:4)-Gal-Gal-Glc', 'Gb3(d36:4)-Gal-H2O', 'Gb3(d36:4)-Gal-Gal-H2O']</v>
          </cell>
          <cell r="K3666">
            <v>136923.1384</v>
          </cell>
          <cell r="L3666">
            <v>49.6</v>
          </cell>
          <cell r="M3666">
            <v>0.98</v>
          </cell>
          <cell r="O3666">
            <v>4</v>
          </cell>
        </row>
        <row r="3667">
          <cell r="H3667" t="str">
            <v>[208.2061, 1034.6958, 566.5501, 548.5406, 710.5883, 226.2162, 1052.7074, 872.6377, 890.643, 728.6051]</v>
          </cell>
          <cell r="I3667" t="str">
            <v>[5288.4727, 1909.7129, 1320.0787, 879.0858, 798.5849, 616.3025, 443.2628, 210.1023, 195.5568, 189.9673]</v>
          </cell>
          <cell r="J3667" t="str">
            <v>['d14:1', 'Gb3(d36:1)-1H2O', 'Gb3(d36:1)-Gal-Gal-Glc', 'Gb3(d36:1)-Gal-Gal-Glc-H2O', 'Gb3(d36:1)-Gal-Gal-H2O', 'd14:1+OH', 'Gb3(d36:1)', 'Gb3(d36:1)-Gal-H2O', 'Gb3(d36:1)-Gal', 'Gb3(d36:1)-Gal-Gal']</v>
          </cell>
          <cell r="K3667">
            <v>11851.126700000001</v>
          </cell>
          <cell r="L3667">
            <v>77</v>
          </cell>
          <cell r="M3667">
            <v>1</v>
          </cell>
          <cell r="O3667">
            <v>4</v>
          </cell>
        </row>
        <row r="3668">
          <cell r="H3668" t="str">
            <v>[236.2374, 1034.6958, 566.5501, 548.5406, 710.5883, 1052.7074, 254.2495, 872.6377, 890.643, 728.6051]</v>
          </cell>
          <cell r="I3668" t="str">
            <v>[2264.4326, 1909.7129, 1320.0787, 879.0858, 798.5849, 443.2628, 321.7826, 210.1023, 195.5568, 189.9673]</v>
          </cell>
          <cell r="J3668" t="str">
            <v>['d16:1', 'Gb3(d36:1)-1H2O', 'Gb3(d36:1)-Gal-Gal-Glc', 'Gb3(d36:1)-Gal-Gal-Glc-H2O', 'Gb3(d36:1)-Gal-Gal-H2O', 'Gb3(d36:1)', 'd16:1+OH', 'Gb3(d36:1)-Gal-H2O', 'Gb3(d36:1)-Gal', 'Gb3(d36:1)-Gal-Gal']</v>
          </cell>
          <cell r="K3668">
            <v>8532.5667000000012</v>
          </cell>
          <cell r="L3668">
            <v>69.3</v>
          </cell>
          <cell r="M3668">
            <v>0.72</v>
          </cell>
          <cell r="O3668">
            <v>4</v>
          </cell>
        </row>
        <row r="3669">
          <cell r="H3669" t="str">
            <v>[1034.6958, 566.5501, 548.5406, 710.5883, 1052.7074, 238.2497, 872.6377, 890.643, 728.6051, 256.2643, 274.2771]</v>
          </cell>
          <cell r="I3669" t="str">
            <v>[1909.7129, 1320.0787, 879.0858, 798.5849, 443.2628, 384.8205, 210.1023, 195.5568, 189.9673, 140.0, 125.0278]</v>
          </cell>
          <cell r="J3669" t="str">
            <v>['Gb3(d36:1)-1H2O', 'Gb3(d36:1)-Gal-Gal-Glc', 'Gb3(d36:1)-Gal-Gal-Glc-H2O', 'Gb3(d36:1)-Gal-Gal-H2O', 'Gb3(d36:1)', 'd16:0', 'Gb3(d36:1)-Gal-H2O', 'Gb3(d36:1)-Gal', 'Gb3(d36:1)-Gal-Gal', 'd16:0+OH', 'd16:0+2OH']</v>
          </cell>
          <cell r="K3669">
            <v>6596.1998000000003</v>
          </cell>
          <cell r="L3669">
            <v>68</v>
          </cell>
          <cell r="M3669">
            <v>0.56000000000000005</v>
          </cell>
          <cell r="O3669">
            <v>4</v>
          </cell>
        </row>
        <row r="3670">
          <cell r="H3670" t="str">
            <v>[280.2647, 262.2527, 298.2702, 1194.9112, 1140.8973]</v>
          </cell>
          <cell r="I3670" t="str">
            <v>[482.8409, 362.2261, 182.5956, 142.6868, 22.4712]</v>
          </cell>
          <cell r="J3670" t="str">
            <v>['t18:1+OH', 't18:1', 't18:1+2OH', 'LacCer(t57:4)', 'LacCer(t57:4)-3H2O']</v>
          </cell>
          <cell r="K3670">
            <v>1192.8206</v>
          </cell>
          <cell r="L3670">
            <v>38</v>
          </cell>
          <cell r="M3670">
            <v>1</v>
          </cell>
          <cell r="O3670">
            <v>4</v>
          </cell>
        </row>
        <row r="3671">
          <cell r="H3671" t="str">
            <v>[280.2647, 262.2527, 298.2702, 1194.9112]</v>
          </cell>
          <cell r="I3671" t="str">
            <v>[482.8409, 362.2261, 182.5956, 142.6868]</v>
          </cell>
          <cell r="J3671" t="str">
            <v>['d18:2+OH', 'd18:2', 'd18:2+2OH', 'LacCer(d57:4)(OH)']</v>
          </cell>
          <cell r="K3671">
            <v>1170.3494000000001</v>
          </cell>
          <cell r="L3671">
            <v>32.4</v>
          </cell>
          <cell r="M3671">
            <v>0.98</v>
          </cell>
          <cell r="O3671">
            <v>4</v>
          </cell>
        </row>
        <row r="3672">
          <cell r="H3672" t="str">
            <v>[280.2647, 262.2527, 298.2702, 1140.8973]</v>
          </cell>
          <cell r="I3672" t="str">
            <v>[482.8409, 362.2261, 182.5956, 22.4712]</v>
          </cell>
          <cell r="J3672" t="str">
            <v>['t18:1+OH', 't18:1', 't18:1+2OH', 'PICer(t63:5)-3H2O']</v>
          </cell>
          <cell r="K3672">
            <v>1050.1338000000001</v>
          </cell>
          <cell r="L3672">
            <v>28.8</v>
          </cell>
          <cell r="M3672">
            <v>0.88</v>
          </cell>
          <cell r="O3672">
            <v>4</v>
          </cell>
        </row>
        <row r="3673">
          <cell r="H3673" t="str">
            <v>[228.2316, 228.2296]</v>
          </cell>
          <cell r="I3673" t="str">
            <v>[5385.9795, 125.5568]</v>
          </cell>
          <cell r="J3673" t="str">
            <v>['So(d14:0)-1H2O', 'So(d14:0)-1H2O']</v>
          </cell>
          <cell r="K3673">
            <v>5511.5363000000007</v>
          </cell>
          <cell r="L3673">
            <v>67</v>
          </cell>
          <cell r="M3673">
            <v>1</v>
          </cell>
          <cell r="O3673">
            <v>4</v>
          </cell>
        </row>
        <row r="3674">
          <cell r="H3674" t="str">
            <v>[254.2475, 236.2379]</v>
          </cell>
          <cell r="I3674" t="str">
            <v>[1146.7943, 1117.0042]</v>
          </cell>
          <cell r="J3674" t="str">
            <v>['N,N-dimethylSo(d14:1)-1H2O', 'N,N-dimethylSo(d14:1)-2H2O']</v>
          </cell>
          <cell r="K3674">
            <v>2263.7984999999999</v>
          </cell>
          <cell r="L3674">
            <v>67</v>
          </cell>
          <cell r="M3674">
            <v>1</v>
          </cell>
          <cell r="O3674">
            <v>4</v>
          </cell>
        </row>
        <row r="3675">
          <cell r="H3675" t="str">
            <v>[254.2475, 236.2379]</v>
          </cell>
          <cell r="I3675" t="str">
            <v>[1146.7943, 1117.0042]</v>
          </cell>
          <cell r="J3675" t="str">
            <v>['N-methylSo(d15:1)-1H2O', 'N-methylSo(d15:1)-2H2O']</v>
          </cell>
          <cell r="K3675">
            <v>2263.7984999999999</v>
          </cell>
          <cell r="L3675">
            <v>67</v>
          </cell>
          <cell r="M3675">
            <v>1</v>
          </cell>
          <cell r="O3675">
            <v>4</v>
          </cell>
        </row>
        <row r="3676">
          <cell r="H3676" t="str">
            <v>[254.2475, 236.2379]</v>
          </cell>
          <cell r="I3676" t="str">
            <v>[1146.7943, 1117.0042]</v>
          </cell>
          <cell r="J3676" t="str">
            <v>['So(d16:1)-1H2O', 'So(d16:1)-2H2O']</v>
          </cell>
          <cell r="K3676">
            <v>2263.7984999999999</v>
          </cell>
          <cell r="L3676">
            <v>67</v>
          </cell>
          <cell r="M3676">
            <v>1</v>
          </cell>
          <cell r="O3676">
            <v>4</v>
          </cell>
        </row>
        <row r="3677">
          <cell r="H3677" t="str">
            <v>[310.2734, 310.2734, 292.2603, 292.2603]</v>
          </cell>
          <cell r="I3677" t="str">
            <v>[200.7202, 200.7202, 31.3472, 31.3472]</v>
          </cell>
          <cell r="J3677" t="str">
            <v>['So(t19:2)-1H2O', 'So(t19:2)-1H2O', 'So(t19:2)-2H2O', 'So(t19:2)-2H2O']</v>
          </cell>
          <cell r="K3677">
            <v>464.13479999999998</v>
          </cell>
          <cell r="L3677">
            <v>100</v>
          </cell>
          <cell r="M3677">
            <v>1</v>
          </cell>
          <cell r="O3677">
            <v>4</v>
          </cell>
        </row>
        <row r="3678">
          <cell r="H3678" t="str">
            <v>[368.2602, 222.1868, 204.1762, 240.1959, 350.2481]</v>
          </cell>
          <cell r="I3678" t="str">
            <v>[276.5984, 275.0208, 221.2857, 162.0812, 44.45]</v>
          </cell>
          <cell r="J3678" t="str">
            <v>['Cer(d24:7)-1H2O', 'd14:3+OH', 'd14:3', 'd14:3+2OH', 'Cer(d24:7)-2H2O']</v>
          </cell>
          <cell r="K3678">
            <v>979.43610000000012</v>
          </cell>
          <cell r="L3678">
            <v>83</v>
          </cell>
          <cell r="M3678">
            <v>1</v>
          </cell>
          <cell r="O3678">
            <v>4</v>
          </cell>
        </row>
        <row r="3679">
          <cell r="H3679" t="str">
            <v>[238.1818, 368.2602, 220.1726, 202.162, 350.2481]</v>
          </cell>
          <cell r="I3679" t="str">
            <v>[296.0, 276.5984, 107.0, 91.5568, 44.45]</v>
          </cell>
          <cell r="J3679" t="str">
            <v>['d14:4+2OH', 'Cer(d24:7)-1H2O', 'd14:4+OH', 'd14:4', 'Cer(d24:7)-2H2O']</v>
          </cell>
          <cell r="K3679">
            <v>815.60520000000008</v>
          </cell>
          <cell r="L3679">
            <v>74.7</v>
          </cell>
          <cell r="M3679">
            <v>0.83</v>
          </cell>
          <cell r="O3679">
            <v>4</v>
          </cell>
        </row>
        <row r="3680">
          <cell r="H3680" t="str">
            <v>[375.3598, 357.3487]</v>
          </cell>
          <cell r="I3680" t="str">
            <v>[154.9, 81.0833]</v>
          </cell>
          <cell r="J3680" t="str">
            <v>['N,N,N-trimethylSo(d22:4)-1H2O', 'N,N,N-trimethylSo(d22:4)-2H2O']</v>
          </cell>
          <cell r="K3680">
            <v>235.98330000000001</v>
          </cell>
          <cell r="L3680">
            <v>67</v>
          </cell>
          <cell r="M3680">
            <v>1</v>
          </cell>
          <cell r="O3680">
            <v>4</v>
          </cell>
        </row>
        <row r="3681">
          <cell r="H3681" t="str">
            <v>[384.3838, 366.38, 348.363]</v>
          </cell>
          <cell r="I3681" t="str">
            <v>[1749.0919, 132.036, 23.0833]</v>
          </cell>
          <cell r="J3681" t="str">
            <v>['So(t24:0)-1H2O', 'So(t24:0)-2H2O', 'So(t24:0)-3H2O']</v>
          </cell>
          <cell r="K3681">
            <v>1904.2112</v>
          </cell>
          <cell r="L3681">
            <v>75</v>
          </cell>
          <cell r="M3681">
            <v>1</v>
          </cell>
          <cell r="O3681">
            <v>4</v>
          </cell>
        </row>
        <row r="3682">
          <cell r="H3682" t="str">
            <v>[389.2603, 224.1999, 184.0748, 371.2419]</v>
          </cell>
          <cell r="I3682" t="str">
            <v>[263.82, 95.0, 40.625, 27.45]</v>
          </cell>
          <cell r="J3682" t="str">
            <v>['Lyso-SM(d14:2)-1H2O', 'Lyso-SM(d14:2)-C5H14NO4P', '[phosphocholine+H]+', 'Lyso-SM(d14:2)-2H2O']</v>
          </cell>
          <cell r="K3682">
            <v>426.89499999999998</v>
          </cell>
          <cell r="L3682">
            <v>56.999999999999993</v>
          </cell>
          <cell r="M3682">
            <v>1</v>
          </cell>
          <cell r="O3682">
            <v>4</v>
          </cell>
        </row>
        <row r="3683">
          <cell r="H3683" t="str">
            <v>[414.2979, 268.1896, 214.1583, 396.2967]</v>
          </cell>
          <cell r="I3683" t="str">
            <v>[6316.124, 432.45, 172.1111, 65.0833]</v>
          </cell>
          <cell r="J3683" t="str">
            <v>['Cer(t26:6)-1H2O', 't15:4+3OH', 't15:4', 'Cer(t26:6)-2H2O']</v>
          </cell>
          <cell r="K3683">
            <v>6985.7683999999999</v>
          </cell>
          <cell r="L3683">
            <v>50</v>
          </cell>
          <cell r="M3683">
            <v>1</v>
          </cell>
          <cell r="O3683">
            <v>4</v>
          </cell>
        </row>
        <row r="3684">
          <cell r="H3684" t="str">
            <v>[414.2979, 248.202, 396.2967]</v>
          </cell>
          <cell r="I3684" t="str">
            <v>[6316.124, 193.0192, 65.0833]</v>
          </cell>
          <cell r="J3684" t="str">
            <v>['Cer(d26:6)(2OH)-1H2O', 'd16:4+OH', 'Cer(d26:6)(2OH)-2H2O']</v>
          </cell>
          <cell r="K3684">
            <v>6574.2264999999998</v>
          </cell>
          <cell r="L3684">
            <v>45</v>
          </cell>
          <cell r="M3684">
            <v>0.94</v>
          </cell>
          <cell r="O3684">
            <v>4</v>
          </cell>
        </row>
        <row r="3685">
          <cell r="H3685" t="str">
            <v>[414.2979, 220.1694, 396.2967, 238.1798]</v>
          </cell>
          <cell r="I3685" t="str">
            <v>[6316.124, 113.2841, 65.0833, 45.0833]</v>
          </cell>
          <cell r="J3685" t="str">
            <v>['Cer(d26:6)(2OH)-1H2O', 'd14:4+OH', 'Cer(d26:6)(2OH)-2H2O', 'd14:4+2OH']</v>
          </cell>
          <cell r="K3685">
            <v>6539.5747000000001</v>
          </cell>
          <cell r="L3685">
            <v>40.200000000000003</v>
          </cell>
          <cell r="M3685">
            <v>0.94</v>
          </cell>
          <cell r="O3685">
            <v>4</v>
          </cell>
        </row>
        <row r="3686">
          <cell r="H3686" t="str">
            <v>[426.305, 408.2971, 218.1544, 390.2885, 200.1404, 236.1636]</v>
          </cell>
          <cell r="I3686" t="str">
            <v>[613.0735, 410.2861, 389.254, 349.35, 208.005, 39.0179]</v>
          </cell>
          <cell r="J3686" t="str">
            <v>['Cer(t27:7)-1H2O', 'Cer(t27:7)-2H2O', 't14:4+OH', 'Cer(t27:7)-3H2O', 't14:4', 't14:4+2OH']</v>
          </cell>
          <cell r="K3686">
            <v>2008.9865</v>
          </cell>
          <cell r="L3686">
            <v>75</v>
          </cell>
          <cell r="M3686">
            <v>1</v>
          </cell>
          <cell r="O3686">
            <v>4</v>
          </cell>
        </row>
        <row r="3687">
          <cell r="H3687" t="str">
            <v>[426.305, 408.2971, 390.2885, 230.1901, 266.2077]</v>
          </cell>
          <cell r="I3687" t="str">
            <v>[613.0735, 410.2861, 349.35, 179.0, 114.625]</v>
          </cell>
          <cell r="J3687" t="str">
            <v>['Cer(t27:7)-1H2O', 'Cer(t27:7)-2H2O', 'Cer(t27:7)-3H2O', 't16:3', 't16:3+2OH']</v>
          </cell>
          <cell r="K3687">
            <v>1666.3345999999999</v>
          </cell>
          <cell r="L3687">
            <v>55.8</v>
          </cell>
          <cell r="M3687">
            <v>0.83</v>
          </cell>
          <cell r="O3687">
            <v>4</v>
          </cell>
        </row>
        <row r="3688">
          <cell r="H3688" t="str">
            <v>[426.305, 408.2971, 390.2885, 246.1854, 228.1717, 282.2055]</v>
          </cell>
          <cell r="I3688" t="str">
            <v>[613.0735, 410.2861, 349.35, 159.2, 80.0083, 27.25]</v>
          </cell>
          <cell r="J3688" t="str">
            <v>['Cer(t27:7)-1H2O', 'Cer(t27:7)-2H2O', 'Cer(t27:7)-3H2O', 't16:4+OH', 't16:4', 't16:4+3OH']</v>
          </cell>
          <cell r="K3688">
            <v>1639.1678999999999</v>
          </cell>
          <cell r="L3688">
            <v>52.5</v>
          </cell>
          <cell r="M3688">
            <v>0.82</v>
          </cell>
          <cell r="O3688">
            <v>4</v>
          </cell>
        </row>
        <row r="3689">
          <cell r="H3689" t="str">
            <v>[292.2247, 456.309, 256.2093]</v>
          </cell>
          <cell r="I3689" t="str">
            <v>[420.35, 97.2969, 88.5625]</v>
          </cell>
          <cell r="J3689" t="str">
            <v>['t18:4+2OH', 'Cer(t28:6)(dOH)-2H2O', 't18:4']</v>
          </cell>
          <cell r="K3689">
            <v>606.20939999999996</v>
          </cell>
          <cell r="L3689">
            <v>38</v>
          </cell>
          <cell r="M3689">
            <v>1</v>
          </cell>
          <cell r="O3689">
            <v>4</v>
          </cell>
        </row>
        <row r="3690">
          <cell r="H3690" t="str">
            <v>[284.2199, 456.309, 266.2079]</v>
          </cell>
          <cell r="I3690" t="str">
            <v>[131.0, 97.2969, 66.0833]</v>
          </cell>
          <cell r="J3690" t="str">
            <v>['t16:3+3OH', 'Cer(t28:6)(dOH)-2H2O', 't16:3+2OH']</v>
          </cell>
          <cell r="K3690">
            <v>294.3802</v>
          </cell>
          <cell r="L3690">
            <v>34.200000000000003</v>
          </cell>
          <cell r="M3690">
            <v>0.49</v>
          </cell>
          <cell r="O3690">
            <v>4</v>
          </cell>
        </row>
        <row r="3691">
          <cell r="H3691" t="str">
            <v>[278.2074, 452.3198, 296.2258, 488.3286]</v>
          </cell>
          <cell r="I3691" t="str">
            <v>[417.7823, 203.0625, 72.0, 55.05]</v>
          </cell>
          <cell r="J3691" t="str">
            <v>['t17:4+2OH', 'Cer(t29:6)(dOH)-3H2O', 't17:4+3OH', 'Cer(t29:6)(dOH)-1H2O']</v>
          </cell>
          <cell r="K3691">
            <v>747.89480000000003</v>
          </cell>
          <cell r="L3691">
            <v>50</v>
          </cell>
          <cell r="M3691">
            <v>1</v>
          </cell>
          <cell r="O3691">
            <v>4</v>
          </cell>
        </row>
        <row r="3692">
          <cell r="H3692" t="str">
            <v>[292.2286, 452.3198, 488.3286]</v>
          </cell>
          <cell r="I3692" t="str">
            <v>[371.125, 203.0625, 55.05]</v>
          </cell>
          <cell r="J3692" t="str">
            <v>['t18:4+2OH', 'Cer(t29:6)(dOH)-3H2O', 'Cer(t29:6)(dOH)-1H2O']</v>
          </cell>
          <cell r="K3692">
            <v>629.23749999999995</v>
          </cell>
          <cell r="L3692">
            <v>34.200000000000003</v>
          </cell>
          <cell r="M3692">
            <v>0.84</v>
          </cell>
          <cell r="O3692">
            <v>4</v>
          </cell>
        </row>
        <row r="3693">
          <cell r="H3693" t="str">
            <v>[202.1599, 452.3198, 488.3286]</v>
          </cell>
          <cell r="I3693" t="str">
            <v>[258.0, 203.0625, 55.05]</v>
          </cell>
          <cell r="J3693" t="str">
            <v>['t14:3', 'Cer(t29:6)(dOH)-3H2O', 'Cer(t29:6)(dOH)-1H2O']</v>
          </cell>
          <cell r="K3693">
            <v>516.11249999999995</v>
          </cell>
          <cell r="L3693">
            <v>30.4</v>
          </cell>
          <cell r="M3693">
            <v>0.69</v>
          </cell>
          <cell r="O3693">
            <v>4</v>
          </cell>
        </row>
        <row r="3694">
          <cell r="H3694" t="str">
            <v>[208.2064, 226.2162, 502.4976]</v>
          </cell>
          <cell r="I3694" t="str">
            <v>[7169.8901, 1194.0714, 358.7191]</v>
          </cell>
          <cell r="J3694" t="str">
            <v>['m14:2', 'm14:2+OH', 'Cer(m34:2)-1H2O']</v>
          </cell>
          <cell r="K3694">
            <v>8722.6805999999997</v>
          </cell>
          <cell r="L3694">
            <v>75</v>
          </cell>
          <cell r="M3694">
            <v>1</v>
          </cell>
          <cell r="O3694">
            <v>4</v>
          </cell>
        </row>
        <row r="3695">
          <cell r="H3695" t="str">
            <v>[502.4976, 228.2328, 210.2217]</v>
          </cell>
          <cell r="I3695" t="str">
            <v>[358.7191, 211.1841, 173.25]</v>
          </cell>
          <cell r="J3695" t="str">
            <v>['Cer(m34:2)-1H2O', 'm14:1+OH', 'm14:1']</v>
          </cell>
          <cell r="K3695">
            <v>743.15319999999997</v>
          </cell>
          <cell r="L3695">
            <v>52.5</v>
          </cell>
          <cell r="M3695">
            <v>0.09</v>
          </cell>
          <cell r="O3695">
            <v>4</v>
          </cell>
        </row>
        <row r="3696">
          <cell r="H3696" t="str">
            <v>[236.237, 502.4976]</v>
          </cell>
          <cell r="I3696" t="str">
            <v>[769.096, 358.7191]</v>
          </cell>
          <cell r="J3696" t="str">
            <v>['m16:2', 'Cer(m34:2)-1H2O']</v>
          </cell>
          <cell r="K3696">
            <v>1127.8151</v>
          </cell>
          <cell r="L3696">
            <v>45</v>
          </cell>
          <cell r="M3696">
            <v>0.13</v>
          </cell>
          <cell r="O3696">
            <v>4</v>
          </cell>
        </row>
        <row r="3697">
          <cell r="H3697" t="str">
            <v>[276.2681, 510.4663, 528.478, 294.2787, 312.2885]</v>
          </cell>
          <cell r="I3697" t="str">
            <v>[13721.166, 7557.2437, 5802.333, 2982.6699, 37.2404]</v>
          </cell>
          <cell r="J3697" t="str">
            <v>['d19:2', 'Cer(d35:4)-2H2O', 'Cer(d35:4)-1H2O', 'd19:2+OH', 'd19:2+2OH']</v>
          </cell>
          <cell r="K3697">
            <v>30100.652999999998</v>
          </cell>
          <cell r="L3697">
            <v>83</v>
          </cell>
          <cell r="M3697">
            <v>1</v>
          </cell>
          <cell r="O3697">
            <v>4</v>
          </cell>
        </row>
        <row r="3698">
          <cell r="H3698" t="str">
            <v>[252.2324, 510.4663, 528.478, 234.22, 270.2395]</v>
          </cell>
          <cell r="I3698" t="str">
            <v>[13329.7109, 7557.2437, 5802.333, 684.757, 260.7586]</v>
          </cell>
          <cell r="J3698" t="str">
            <v>['d16:2+OH', 'Cer(d35:4)-2H2O', 'Cer(d35:4)-1H2O', 'd16:2', 'd16:2+2OH']</v>
          </cell>
          <cell r="K3698">
            <v>27634.803199999998</v>
          </cell>
          <cell r="L3698">
            <v>74.7</v>
          </cell>
          <cell r="M3698">
            <v>0.92</v>
          </cell>
          <cell r="O3698">
            <v>4</v>
          </cell>
        </row>
        <row r="3699">
          <cell r="H3699" t="str">
            <v>[510.4663, 528.478, 236.2394, 272.2612, 254.2504]</v>
          </cell>
          <cell r="I3699" t="str">
            <v>[7557.2437, 5802.333, 722.5739, 639.681, 223.6452]</v>
          </cell>
          <cell r="J3699" t="str">
            <v>['Cer(d35:4)-2H2O', 'Cer(d35:4)-1H2O', 'd16:1', 'd16:1+2OH', 'd16:1+OH']</v>
          </cell>
          <cell r="K3699">
            <v>14945.4768</v>
          </cell>
          <cell r="L3699">
            <v>66.399999999999991</v>
          </cell>
          <cell r="M3699">
            <v>0.5</v>
          </cell>
          <cell r="O3699">
            <v>4</v>
          </cell>
        </row>
        <row r="3700">
          <cell r="H3700" t="str">
            <v>[206.1902, 528.514, 224.2004]</v>
          </cell>
          <cell r="I3700" t="str">
            <v>[110782.9688, 10458.8154, 2875.0217]</v>
          </cell>
          <cell r="J3700" t="str">
            <v>['m14:3', 'Cer(m36:3)-1H2O', 'm14:3+OH']</v>
          </cell>
          <cell r="K3700">
            <v>124116.80590000001</v>
          </cell>
          <cell r="L3700">
            <v>75</v>
          </cell>
          <cell r="M3700">
            <v>1</v>
          </cell>
          <cell r="O3700">
            <v>4</v>
          </cell>
        </row>
        <row r="3701">
          <cell r="H3701" t="str">
            <v>[528.514, 236.2374, 254.2482]</v>
          </cell>
          <cell r="I3701" t="str">
            <v>[10458.8154, 6990.4458, 971.3435]</v>
          </cell>
          <cell r="J3701" t="str">
            <v>['Cer(m36:3)-1H2O', 'm16:2', 'm16:2+OH']</v>
          </cell>
          <cell r="K3701">
            <v>18420.6047</v>
          </cell>
          <cell r="L3701">
            <v>67.5</v>
          </cell>
          <cell r="M3701">
            <v>0.15</v>
          </cell>
          <cell r="O3701">
            <v>4</v>
          </cell>
        </row>
        <row r="3702">
          <cell r="H3702" t="str">
            <v>[528.514, 234.2217, 252.229]</v>
          </cell>
          <cell r="I3702" t="str">
            <v>[10458.8154, 3448.1099, 429.24]</v>
          </cell>
          <cell r="J3702" t="str">
            <v>['Cer(m36:3)-1H2O', 'm16:3', 'm16:3+OH']</v>
          </cell>
          <cell r="K3702">
            <v>14336.165300000001</v>
          </cell>
          <cell r="L3702">
            <v>60</v>
          </cell>
          <cell r="M3702">
            <v>0.12</v>
          </cell>
          <cell r="O3702">
            <v>4</v>
          </cell>
        </row>
        <row r="3703">
          <cell r="H3703" t="str">
            <v>[208.2052, 226.217, 530.5223]</v>
          </cell>
          <cell r="I3703" t="str">
            <v>[5253.1157, 1169.556, 226.7779]</v>
          </cell>
          <cell r="J3703" t="str">
            <v>['m14:2', 'm14:2+OH', 'Cer(m36:2)-1H2O']</v>
          </cell>
          <cell r="K3703">
            <v>6649.4496000000008</v>
          </cell>
          <cell r="L3703">
            <v>75</v>
          </cell>
          <cell r="M3703">
            <v>1</v>
          </cell>
          <cell r="O3703">
            <v>4</v>
          </cell>
        </row>
        <row r="3704">
          <cell r="H3704" t="str">
            <v>[236.2367, 254.2505, 530.5223]</v>
          </cell>
          <cell r="I3704" t="str">
            <v>[1982.2483, 456.5207, 226.7779]</v>
          </cell>
          <cell r="J3704" t="str">
            <v>['m16:2', 'm16:2+OH', 'Cer(m36:2)-1H2O']</v>
          </cell>
          <cell r="K3704">
            <v>2665.5468999999998</v>
          </cell>
          <cell r="L3704">
            <v>67.5</v>
          </cell>
          <cell r="M3704">
            <v>0.4</v>
          </cell>
          <cell r="O3704">
            <v>4</v>
          </cell>
        </row>
        <row r="3705">
          <cell r="H3705" t="str">
            <v>[282.2798, 530.5223, 264.2708]</v>
          </cell>
          <cell r="I3705" t="str">
            <v>[328.9557, 226.7779, 194.5402]</v>
          </cell>
          <cell r="J3705" t="str">
            <v>['m18:2+OH', 'Cer(m36:2)-1H2O', 'm18:2']</v>
          </cell>
          <cell r="K3705">
            <v>750.27380000000005</v>
          </cell>
          <cell r="L3705">
            <v>45</v>
          </cell>
          <cell r="M3705">
            <v>0.11</v>
          </cell>
          <cell r="O3705">
            <v>4</v>
          </cell>
        </row>
        <row r="3706">
          <cell r="H3706" t="str">
            <v>[282.2788, 521.3845, 539.4088, 300.285]</v>
          </cell>
          <cell r="I3706" t="str">
            <v>[259.1607, 72.0, 46.9055, 40.0625]</v>
          </cell>
          <cell r="J3706" t="str">
            <v>['d18:1+OH', 'CAEP(d28:3)-2H2O', 'CAEP(d28:3)-1H2O', 'd18:1+2OH']</v>
          </cell>
          <cell r="K3706">
            <v>418.12869999999998</v>
          </cell>
          <cell r="L3706">
            <v>40</v>
          </cell>
          <cell r="M3706">
            <v>0.72</v>
          </cell>
          <cell r="O3706">
            <v>4</v>
          </cell>
        </row>
        <row r="3707">
          <cell r="H3707" t="str">
            <v>[256.2627, 521.3845, 539.4088]</v>
          </cell>
          <cell r="I3707" t="str">
            <v>[461.8224, 72.0, 46.9055]</v>
          </cell>
          <cell r="J3707" t="str">
            <v>['d16:0+OH', 'CAEP(d28:3)-2H2O', 'CAEP(d28:3)-1H2O']</v>
          </cell>
          <cell r="K3707">
            <v>580.72789999999998</v>
          </cell>
          <cell r="L3707">
            <v>38</v>
          </cell>
          <cell r="M3707">
            <v>1</v>
          </cell>
          <cell r="O3707">
            <v>4</v>
          </cell>
        </row>
        <row r="3708">
          <cell r="H3708" t="str">
            <v>[256.2627, 521.3845, 539.4088]</v>
          </cell>
          <cell r="I3708" t="str">
            <v>[461.8224, 72.0, 46.9055]</v>
          </cell>
          <cell r="J3708" t="str">
            <v>['d16:0+OH', 'N-methylCAEP(d27:3)-2H2O', 'N-methylCAEP(d27:3)-1H2O']</v>
          </cell>
          <cell r="K3708">
            <v>580.72789999999998</v>
          </cell>
          <cell r="L3708">
            <v>38</v>
          </cell>
          <cell r="M3708">
            <v>1</v>
          </cell>
          <cell r="O3708">
            <v>4</v>
          </cell>
        </row>
        <row r="3709">
          <cell r="H3709" t="str">
            <v>[606.5499, 236.2382, 254.2488]</v>
          </cell>
          <cell r="I3709" t="str">
            <v>[404.1875, 290.8028, 155.0083]</v>
          </cell>
          <cell r="J3709" t="str">
            <v>['Cer(d38:2)(dOH)-1H2O', 'd16:1', 'd16:1+OH']</v>
          </cell>
          <cell r="K3709">
            <v>849.9985999999999</v>
          </cell>
          <cell r="L3709">
            <v>50</v>
          </cell>
          <cell r="M3709">
            <v>1</v>
          </cell>
          <cell r="O3709">
            <v>4</v>
          </cell>
        </row>
        <row r="3710">
          <cell r="H3710" t="str">
            <v>[606.5499, 282.278, 264.2703]</v>
          </cell>
          <cell r="I3710" t="str">
            <v>[404.1875, 303.4583, 64.0833]</v>
          </cell>
          <cell r="J3710" t="str">
            <v>['Cer(d38:2)(dOH)-1H2O', 'd18:1+OH', 'd18:1']</v>
          </cell>
          <cell r="K3710">
            <v>771.72910000000002</v>
          </cell>
          <cell r="L3710">
            <v>45</v>
          </cell>
          <cell r="M3710">
            <v>0.91</v>
          </cell>
          <cell r="O3710">
            <v>4</v>
          </cell>
        </row>
        <row r="3711">
          <cell r="H3711" t="str">
            <v>[606.5499, 222.2186, 240.2358]</v>
          </cell>
          <cell r="I3711" t="str">
            <v>[404.1875, 265.0607, 85.5568]</v>
          </cell>
          <cell r="J3711" t="str">
            <v>['Cer(d38:2)(dOH)-1H2O', 'd15:1', 'd15:1+OH']</v>
          </cell>
          <cell r="K3711">
            <v>754.80499999999995</v>
          </cell>
          <cell r="L3711">
            <v>40</v>
          </cell>
          <cell r="M3711">
            <v>0.89</v>
          </cell>
          <cell r="O3711">
            <v>4</v>
          </cell>
        </row>
        <row r="3712">
          <cell r="H3712" t="str">
            <v>[610.5808, 282.2795, 264.2677]</v>
          </cell>
          <cell r="I3712" t="str">
            <v>[242.397, 71.7788, 34.0]</v>
          </cell>
          <cell r="J3712" t="str">
            <v>['Cer(m42:4)-1H2O', 'm18:2+OH', 'm18:2']</v>
          </cell>
          <cell r="K3712">
            <v>348.17579999999998</v>
          </cell>
          <cell r="L3712">
            <v>52.5</v>
          </cell>
          <cell r="M3712">
            <v>0.86</v>
          </cell>
          <cell r="O3712">
            <v>4</v>
          </cell>
        </row>
        <row r="3713">
          <cell r="H3713" t="str">
            <v>[610.5808, 246.2222]</v>
          </cell>
          <cell r="I3713" t="str">
            <v>[242.397, 163.225]</v>
          </cell>
          <cell r="J3713" t="str">
            <v>['Cer(m42:4)-1H2O', 'm17:4']</v>
          </cell>
          <cell r="K3713">
            <v>405.62200000000001</v>
          </cell>
          <cell r="L3713">
            <v>50</v>
          </cell>
          <cell r="M3713">
            <v>1</v>
          </cell>
          <cell r="O3713">
            <v>4</v>
          </cell>
        </row>
        <row r="3714">
          <cell r="H3714" t="str">
            <v>[610.5808, 262.2525]</v>
          </cell>
          <cell r="I3714" t="str">
            <v>[242.397, 134.05]</v>
          </cell>
          <cell r="J3714" t="str">
            <v>['Cer(m42:4)-1H2O', 'm18:3']</v>
          </cell>
          <cell r="K3714">
            <v>376.447</v>
          </cell>
          <cell r="L3714">
            <v>45</v>
          </cell>
          <cell r="M3714">
            <v>0.93</v>
          </cell>
          <cell r="O3714">
            <v>4</v>
          </cell>
        </row>
        <row r="3715">
          <cell r="H3715" t="str">
            <v>[664.497, 282.2818, 264.2658, 610.4735]</v>
          </cell>
          <cell r="I3715" t="str">
            <v>[1366.7386, 143.375, 101.375, 21.3472]</v>
          </cell>
          <cell r="J3715" t="str">
            <v>['HexCer(t29:0)(OH)', 't18:0+OH', 't18:0', 'HexCer(t29:0)(OH)-3H2O']</v>
          </cell>
          <cell r="K3715">
            <v>1632.8358000000001</v>
          </cell>
          <cell r="L3715">
            <v>36</v>
          </cell>
          <cell r="M3715">
            <v>1</v>
          </cell>
          <cell r="O3715">
            <v>4</v>
          </cell>
        </row>
        <row r="3716">
          <cell r="H3716" t="str">
            <v>[664.497, 268.2631, 250.2508, 610.4735]</v>
          </cell>
          <cell r="I3716" t="str">
            <v>[1366.7386, 34.875, 23.625, 21.3472]</v>
          </cell>
          <cell r="J3716" t="str">
            <v>['HexCer(t29:0)(OH)', 't17:0+OH', 't17:0', 'HexCer(t29:0)(OH)-3H2O']</v>
          </cell>
          <cell r="K3716">
            <v>1446.5858000000001</v>
          </cell>
          <cell r="L3716">
            <v>32.4</v>
          </cell>
          <cell r="M3716">
            <v>0.89</v>
          </cell>
          <cell r="O3716">
            <v>4</v>
          </cell>
        </row>
        <row r="3717">
          <cell r="H3717" t="str">
            <v>[650.6446, 282.2797, 264.2676, 300.2874, 318.2999, 632.6297, 614.6223]</v>
          </cell>
          <cell r="I3717" t="str">
            <v>[9293.8945, 3252.7129, 2961.0032, 1549.2076, 1450.0753, 730.1684, 150.0312]</v>
          </cell>
          <cell r="J3717" t="str">
            <v>['Cer(t42:0)-1H2O', 't18:0+OH', 't18:0', 't18:0+2OH', 't18:0+3OH', 'Cer(t42:0)-2H2O', 'Cer(t42:0)-3H2O']</v>
          </cell>
          <cell r="K3717">
            <v>19387.093099999998</v>
          </cell>
          <cell r="L3717">
            <v>88</v>
          </cell>
          <cell r="M3717">
            <v>1</v>
          </cell>
          <cell r="O3717">
            <v>4</v>
          </cell>
        </row>
        <row r="3718">
          <cell r="H3718" t="str">
            <v>[650.6446, 270.2762, 632.6297, 252.2644]</v>
          </cell>
          <cell r="I3718" t="str">
            <v>[9293.8945, 1212.3683, 730.1684, 479.2353]</v>
          </cell>
          <cell r="J3718" t="str">
            <v>['Cer(d42:0)(2OH)-1H2O', 'd17:0+OH', 'Cer(d42:0)(2OH)-2H2O', 'd17:0']</v>
          </cell>
          <cell r="K3718">
            <v>11715.666499999999</v>
          </cell>
          <cell r="L3718">
            <v>60.3</v>
          </cell>
          <cell r="M3718">
            <v>0.6</v>
          </cell>
          <cell r="O3718">
            <v>4</v>
          </cell>
        </row>
        <row r="3719">
          <cell r="H3719" t="str">
            <v>[650.6446, 632.6297, 236.238, 614.6223, 254.2451]</v>
          </cell>
          <cell r="I3719" t="str">
            <v>[9293.8945, 730.1684, 166.8897, 150.0312, 131.025]</v>
          </cell>
          <cell r="J3719" t="str">
            <v>['Cer(t42:0)-1H2O', 'Cer(t42:0)-2H2O', 't16:0', 'Cer(t42:0)-3H2O', 't16:0+OH']</v>
          </cell>
          <cell r="K3719">
            <v>10472.0088</v>
          </cell>
          <cell r="L3719">
            <v>43.4</v>
          </cell>
          <cell r="M3719">
            <v>0.54</v>
          </cell>
          <cell r="O3719">
            <v>4</v>
          </cell>
        </row>
        <row r="3720">
          <cell r="H3720" t="str">
            <v>[262.2527, 280.2615, 298.2737, 316.2838, 658.5706]</v>
          </cell>
          <cell r="I3720" t="str">
            <v>[708.1671, 499.8146, 313.8963, 92.1111, 39.25]</v>
          </cell>
          <cell r="J3720" t="str">
            <v>['t18:1', 't18:1+OH', 't18:1+2OH', 't18:1+3OH', 'Cer(t42:4)(2OH)-1H2O']</v>
          </cell>
          <cell r="K3720">
            <v>1653.2391</v>
          </cell>
          <cell r="L3720">
            <v>62</v>
          </cell>
          <cell r="M3720">
            <v>1</v>
          </cell>
          <cell r="O3720">
            <v>4</v>
          </cell>
        </row>
        <row r="3721">
          <cell r="H3721" t="str">
            <v>[262.2527, 280.2615, 298.2737, 658.5706]</v>
          </cell>
          <cell r="I3721" t="str">
            <v>[708.1671, 499.8146, 313.8963, 39.25]</v>
          </cell>
          <cell r="J3721" t="str">
            <v>['d18:2', 'd18:2+OH', 'd18:2+2OH', 'Cer(d42:4)(dOH)-1H2O']</v>
          </cell>
          <cell r="K3721">
            <v>1561.1279999999999</v>
          </cell>
          <cell r="L3721">
            <v>60.3</v>
          </cell>
          <cell r="M3721">
            <v>0.94</v>
          </cell>
          <cell r="O3721">
            <v>4</v>
          </cell>
        </row>
        <row r="3722">
          <cell r="H3722" t="str">
            <v>[310.314, 292.3018, 658.5706]</v>
          </cell>
          <cell r="I3722" t="str">
            <v>[384.1396, 57.7788, 39.25]</v>
          </cell>
          <cell r="J3722" t="str">
            <v>['d20:1+OH', 'd20:1', 'Cer(d42:4)(dOH)-1H2O']</v>
          </cell>
          <cell r="K3722">
            <v>481.16840000000002</v>
          </cell>
          <cell r="L3722">
            <v>40</v>
          </cell>
          <cell r="M3722">
            <v>0.28999999999999998</v>
          </cell>
          <cell r="O3722">
            <v>4</v>
          </cell>
        </row>
        <row r="3723">
          <cell r="H3723" t="str">
            <v>[282.2789, 264.2674, 300.2891, 660.5968, 318.2974]</v>
          </cell>
          <cell r="I3723" t="str">
            <v>[1028.6301, 682.1111, 534.5148, 192.125, 137.0083]</v>
          </cell>
          <cell r="J3723" t="str">
            <v>['t18:0+OH', 't18:0', 't18:0+2OH', 'Cer(t42:3)(2OH)-1H2O', 't18:0+3OH']</v>
          </cell>
          <cell r="K3723">
            <v>2574.3892999999998</v>
          </cell>
          <cell r="L3723">
            <v>62</v>
          </cell>
          <cell r="M3723">
            <v>1</v>
          </cell>
          <cell r="O3723">
            <v>4</v>
          </cell>
        </row>
        <row r="3724">
          <cell r="H3724" t="str">
            <v>[282.2789, 264.2674, 300.2891, 660.5968]</v>
          </cell>
          <cell r="I3724" t="str">
            <v>[1028.6301, 682.1111, 534.5148, 192.125]</v>
          </cell>
          <cell r="J3724" t="str">
            <v>['d18:1+OH', 'd18:1', 'd18:1+2OH', 'Cer(d42:3)(dOH)-1H2O']</v>
          </cell>
          <cell r="K3724">
            <v>2437.3809999999999</v>
          </cell>
          <cell r="L3724">
            <v>60.3</v>
          </cell>
          <cell r="M3724">
            <v>0.95</v>
          </cell>
          <cell r="O3724">
            <v>4</v>
          </cell>
        </row>
        <row r="3725">
          <cell r="H3725" t="str">
            <v>[298.2745, 262.2531, 280.2618, 660.5968, 316.2852]</v>
          </cell>
          <cell r="I3725" t="str">
            <v>[402.1429, 346.1362, 298.0083, 192.125, 105.1111]</v>
          </cell>
          <cell r="J3725" t="str">
            <v>['t18:1+2OH', 't18:1', 't18:1+OH', 'Cer(t42:3)(2OH)-1H2O', 't18:1+3OH']</v>
          </cell>
          <cell r="K3725">
            <v>1343.5235</v>
          </cell>
          <cell r="L3725">
            <v>49.6</v>
          </cell>
          <cell r="M3725">
            <v>0.52</v>
          </cell>
          <cell r="O3725">
            <v>4</v>
          </cell>
        </row>
        <row r="3726">
          <cell r="H3726" t="str">
            <v>[694.4929, 694.4929, 282.2769, 300.2919]</v>
          </cell>
          <cell r="I3726" t="str">
            <v>[657.1905, 657.1905, 318.375, 76.0]</v>
          </cell>
          <cell r="J3726" t="str">
            <v>['HexCer(d33:5)(OH)', 'HexCer(d33:5)(OH)', 'd18:1+OH', 'd18:1+2OH']</v>
          </cell>
          <cell r="K3726">
            <v>1708.7560000000001</v>
          </cell>
          <cell r="L3726">
            <v>44</v>
          </cell>
          <cell r="M3726">
            <v>1</v>
          </cell>
          <cell r="O3726">
            <v>4</v>
          </cell>
        </row>
        <row r="3727">
          <cell r="H3727" t="str">
            <v>[694.4929, 694.4929, 310.3157, 292.2981]</v>
          </cell>
          <cell r="I3727" t="str">
            <v>[657.1905, 657.1905, 164.625, 158.7788]</v>
          </cell>
          <cell r="J3727" t="str">
            <v>['HexCer(d33:5)(OH)', 'HexCer(d33:5)(OH)', 'd20:1+OH', 'd20:1']</v>
          </cell>
          <cell r="K3727">
            <v>1637.7847999999999</v>
          </cell>
          <cell r="L3727">
            <v>39.6</v>
          </cell>
          <cell r="M3727">
            <v>0.96</v>
          </cell>
          <cell r="O3727">
            <v>4</v>
          </cell>
        </row>
        <row r="3728">
          <cell r="H3728" t="str">
            <v>[686.6118, 340.2826, 322.2789, 668.5961]</v>
          </cell>
          <cell r="I3728" t="str">
            <v>[384.0855, 282.694, 125.45, 54.0]</v>
          </cell>
          <cell r="J3728" t="str">
            <v>['Cer(t44:4)(2OH)-1H2O', 't20:3+3OH', 't20:3+2OH', 'Cer(t44:4)(2OH)-2H2O']</v>
          </cell>
          <cell r="K3728">
            <v>846.22950000000014</v>
          </cell>
          <cell r="L3728">
            <v>50</v>
          </cell>
          <cell r="M3728">
            <v>1</v>
          </cell>
          <cell r="O3728">
            <v>4</v>
          </cell>
        </row>
        <row r="3729">
          <cell r="H3729" t="str">
            <v>[686.6118, 276.2692, 312.2909, 668.5961]</v>
          </cell>
          <cell r="I3729" t="str">
            <v>[384.0855, 155.25, 105.4083, 54.0]</v>
          </cell>
          <cell r="J3729" t="str">
            <v>['Cer(d44:4)(dOH)-1H2O', 'd19:2', 'd19:2+2OH', 'Cer(d44:4)(dOH)-2H2O']</v>
          </cell>
          <cell r="K3729">
            <v>698.74379999999996</v>
          </cell>
          <cell r="L3729">
            <v>46.900000000000013</v>
          </cell>
          <cell r="M3729">
            <v>0.83</v>
          </cell>
          <cell r="O3729">
            <v>4</v>
          </cell>
        </row>
        <row r="3730">
          <cell r="H3730" t="str">
            <v>[686.6118, 262.2544, 668.5961]</v>
          </cell>
          <cell r="I3730" t="str">
            <v>[384.0855, 320.928, 54.0]</v>
          </cell>
          <cell r="J3730" t="str">
            <v>['Cer(d44:4)(dOH)-1H2O', 'd18:2', 'Cer(d44:4)(dOH)-2H2O']</v>
          </cell>
          <cell r="K3730">
            <v>759.01350000000002</v>
          </cell>
          <cell r="L3730">
            <v>45</v>
          </cell>
          <cell r="M3730">
            <v>0.9</v>
          </cell>
          <cell r="O3730">
            <v>4</v>
          </cell>
        </row>
        <row r="3731">
          <cell r="H3731" t="str">
            <v>[310.3122, 292.3045]</v>
          </cell>
          <cell r="I3731" t="str">
            <v>[237.4308, 27.1607]</v>
          </cell>
          <cell r="J3731" t="str">
            <v>['m20:2+OH', 'm20:2']</v>
          </cell>
          <cell r="K3731">
            <v>264.5915</v>
          </cell>
          <cell r="L3731">
            <v>50</v>
          </cell>
          <cell r="M3731">
            <v>1</v>
          </cell>
          <cell r="O3731">
            <v>4</v>
          </cell>
        </row>
        <row r="3732">
          <cell r="H3732" t="str">
            <v>[276.2681, 530.4922, 710.5572, 294.2773, 548.5004, 692.5365, 674.5371]</v>
          </cell>
          <cell r="I3732" t="str">
            <v>[21128.9395, 5217.9795, 4979.0542, 2524.6716, 2455.1934, 138.2426, 35.0]</v>
          </cell>
          <cell r="J3732" t="str">
            <v>['d19:2', 'HexCer(d35:3)-Hex-H2O', 'HexCer(d35:3)', 'd19:2+OH', 'HexCer(d35:3)-Hex', 'HexCer(d35:3)-1H2O', 'HexCer(d35:3)-2H2O']</v>
          </cell>
          <cell r="K3732">
            <v>36479.080800000003</v>
          </cell>
          <cell r="L3732">
            <v>78</v>
          </cell>
          <cell r="M3732">
            <v>1</v>
          </cell>
          <cell r="O3732">
            <v>4</v>
          </cell>
        </row>
        <row r="3733">
          <cell r="H3733" t="str">
            <v>[530.4922, 710.5572, 548.5004, 272.2581, 236.2361, 254.2455, 692.5365, 674.5371]</v>
          </cell>
          <cell r="I3733" t="str">
            <v>[5217.9795, 4979.0542, 2455.1934, 1449.9553, 418.6302, 347.8443, 138.2426, 35.0]</v>
          </cell>
          <cell r="J3733" t="str">
            <v>['HexCer(d35:3)-Hex-H2O', 'HexCer(d35:3)', 'HexCer(d35:3)-Hex', 'd16:1+2OH', 'd16:1', 'd16:1+OH', 'HexCer(d35:3)-1H2O', 'HexCer(d35:3)-2H2O']</v>
          </cell>
          <cell r="K3733">
            <v>15041.8995</v>
          </cell>
          <cell r="L3733">
            <v>71.2</v>
          </cell>
          <cell r="M3733">
            <v>0.41</v>
          </cell>
          <cell r="O3733">
            <v>4</v>
          </cell>
        </row>
        <row r="3734">
          <cell r="H3734" t="str">
            <v>[530.4922, 710.5572, 256.263, 548.5004, 692.5365, 674.5371]</v>
          </cell>
          <cell r="I3734" t="str">
            <v>[5217.9795, 4979.0542, 3379.0576, 2455.1934, 138.2426, 35.0]</v>
          </cell>
          <cell r="J3734" t="str">
            <v>['HexCer(d35:3)-Hex-H2O', 'HexCer(d35:3)', 'd16:0+OH', 'HexCer(d35:3)-Hex', 'HexCer(d35:3)-1H2O', 'HexCer(d35:3)-2H2O']</v>
          </cell>
          <cell r="K3734">
            <v>16204.5273</v>
          </cell>
          <cell r="L3734">
            <v>60.3</v>
          </cell>
          <cell r="M3734">
            <v>0.44</v>
          </cell>
          <cell r="O3734">
            <v>4</v>
          </cell>
        </row>
        <row r="3735">
          <cell r="H3735" t="str">
            <v>[716.5504, 680.5326, 248.234, 698.5461, 284.2597]</v>
          </cell>
          <cell r="I3735" t="str">
            <v>[1173.3696, 347.3488, 258.0845, 94.5, 40.5568]</v>
          </cell>
          <cell r="J3735" t="str">
            <v>['HexCer(t34:1)', 'HexCer(t34:1)-2H2O', 't17:1', 'HexCer(t34:1)-1H2O', 't17:1+2OH']</v>
          </cell>
          <cell r="K3735">
            <v>1913.8597</v>
          </cell>
          <cell r="L3735">
            <v>45</v>
          </cell>
          <cell r="M3735">
            <v>1</v>
          </cell>
          <cell r="O3735">
            <v>4</v>
          </cell>
        </row>
        <row r="3736">
          <cell r="H3736" t="str">
            <v>[716.5504, 680.5326, 350.3427, 698.5461, 368.3514]</v>
          </cell>
          <cell r="I3736" t="str">
            <v>[1173.3696, 347.3488, 252.6923, 94.5, 31.1667]</v>
          </cell>
          <cell r="J3736" t="str">
            <v>['HexCer(t34:1)', 'HexCer(t34:1)-2H2O', 't23:1+OH', 'HexCer(t34:1)-1H2O', 't23:1+2OH']</v>
          </cell>
          <cell r="K3736">
            <v>1899.0773999999999</v>
          </cell>
          <cell r="L3736">
            <v>40.5</v>
          </cell>
          <cell r="M3736">
            <v>0.99</v>
          </cell>
          <cell r="O3736">
            <v>4</v>
          </cell>
        </row>
        <row r="3737">
          <cell r="H3737" t="str">
            <v>[716.5504, 680.5326, 318.3153, 698.5461, 336.327]</v>
          </cell>
          <cell r="I3737" t="str">
            <v>[1173.3696, 347.3488, 189.0, 94.5, 86.3214]</v>
          </cell>
          <cell r="J3737" t="str">
            <v>['HexCer(t34:1)', 'HexCer(t34:1)-2H2O', 't22:1', 'HexCer(t34:1)-1H2O', 't22:1+OH']</v>
          </cell>
          <cell r="K3737">
            <v>1890.5398</v>
          </cell>
          <cell r="L3737">
            <v>36</v>
          </cell>
          <cell r="M3737">
            <v>0.99</v>
          </cell>
          <cell r="O3737">
            <v>4</v>
          </cell>
        </row>
        <row r="3738">
          <cell r="H3738" t="str">
            <v>[738.5463, 314.2739, 260.2324, 684.5073, 296.2607]</v>
          </cell>
          <cell r="I3738" t="str">
            <v>[921.8431, 222.1488, 112.0, 37.125, 27.0]</v>
          </cell>
          <cell r="J3738" t="str">
            <v>['HexCer(t36:4)', 't18:2+3OH', 't18:2', 'HexCer(t36:4)-3H2O', 't18:2+2OH']</v>
          </cell>
          <cell r="K3738">
            <v>1320.1169</v>
          </cell>
          <cell r="L3738">
            <v>45</v>
          </cell>
          <cell r="M3738">
            <v>1</v>
          </cell>
          <cell r="O3738">
            <v>4</v>
          </cell>
        </row>
        <row r="3739">
          <cell r="H3739" t="str">
            <v>[738.5463, 366.2954, 348.2868, 684.5073]</v>
          </cell>
          <cell r="I3739" t="str">
            <v>[921.8431, 151.5956, 77.45, 37.125]</v>
          </cell>
          <cell r="J3739" t="str">
            <v>['HexCer(t36:4)', 't22:4+3OH', 't22:4+2OH', 'HexCer(t36:4)-3H2O']</v>
          </cell>
          <cell r="K3739">
            <v>1188.0137</v>
          </cell>
          <cell r="L3739">
            <v>32.4</v>
          </cell>
          <cell r="M3739">
            <v>0.9</v>
          </cell>
          <cell r="O3739">
            <v>4</v>
          </cell>
        </row>
        <row r="3740">
          <cell r="H3740" t="str">
            <v>[738.5463, 368.3106, 314.2904, 684.5073]</v>
          </cell>
          <cell r="I3740" t="str">
            <v>[921.8431, 81.0833, 69.025, 37.125]</v>
          </cell>
          <cell r="J3740" t="str">
            <v>['HexCer(t36:4)', 't22:3+3OH', 't22:3', 'HexCer(t36:4)-3H2O']</v>
          </cell>
          <cell r="K3740">
            <v>1109.0763999999999</v>
          </cell>
          <cell r="L3740">
            <v>28.8</v>
          </cell>
          <cell r="M3740">
            <v>0.84</v>
          </cell>
          <cell r="O3740">
            <v>4</v>
          </cell>
        </row>
        <row r="3741">
          <cell r="H3741" t="str">
            <v>[722.5781, 264.2639, 300.292, 282.2742, 704.5777]</v>
          </cell>
          <cell r="I3741" t="str">
            <v>[270.6805, 220.9, 180.5568, 120.375, 100.7788]</v>
          </cell>
          <cell r="J3741" t="str">
            <v>['CerP(d43:3)-1H2O', 'd18:1', 'd18:1+2OH', 'd18:1+OH', 'CerP(d43:3)-2H2O']</v>
          </cell>
          <cell r="K3741">
            <v>893.29110000000014</v>
          </cell>
          <cell r="L3741">
            <v>44.8</v>
          </cell>
          <cell r="M3741">
            <v>0.83</v>
          </cell>
          <cell r="O3741">
            <v>4</v>
          </cell>
        </row>
        <row r="3742">
          <cell r="H3742" t="str">
            <v>[236.2403, 722.5781, 254.2495, 704.5777]</v>
          </cell>
          <cell r="I3742" t="str">
            <v>[588.761, 270.6805, 111.0417, 100.7788]</v>
          </cell>
          <cell r="J3742" t="str">
            <v>['d16:1', 'CerP(d43:3)-1H2O', 'd16:1+OH', 'CerP(d43:3)-2H2O']</v>
          </cell>
          <cell r="K3742">
            <v>1071.2619999999999</v>
          </cell>
          <cell r="L3742">
            <v>44</v>
          </cell>
          <cell r="M3742">
            <v>1</v>
          </cell>
          <cell r="O3742">
            <v>4</v>
          </cell>
        </row>
        <row r="3743">
          <cell r="H3743" t="str">
            <v>[722.5781, 356.3548, 320.3324, 704.5777]</v>
          </cell>
          <cell r="I3743" t="str">
            <v>[270.6805, 266.25, 262.9, 100.7788]</v>
          </cell>
          <cell r="J3743" t="str">
            <v>['CerP(d43:3)-1H2O', 'd22:1+2OH', 'd22:1', 'CerP(d43:3)-2H2O']</v>
          </cell>
          <cell r="K3743">
            <v>900.60929999999996</v>
          </cell>
          <cell r="L3743">
            <v>39.6</v>
          </cell>
          <cell r="M3743">
            <v>0.84</v>
          </cell>
          <cell r="O3743">
            <v>4</v>
          </cell>
        </row>
        <row r="3744">
          <cell r="H3744" t="str">
            <v>[748.5331, 730.5219, 586.478, 568.4702, 324.2888, 342.2975, 306.2752, 288.2668, 712.505]</v>
          </cell>
          <cell r="I3744" t="str">
            <v>[263206.0938, 3387.8823, 2988.0745, 2282.9004, 268.8285, 212.2228, 205.7202, 184.805, 69.0]</v>
          </cell>
          <cell r="J3744" t="str">
            <v>['HexCer(t37:6)', 'HexCer(t37:6)-1H2O', 'HexCer(t37:6)-Hex', 'HexCer(t37:6)-Hex-H2O', 't20:2+2OH', 't20:2+3OH', 't20:2+OH', 't20:2', 'HexCer(t37:6)-2H2O']</v>
          </cell>
          <cell r="K3744">
            <v>272805.52749999991</v>
          </cell>
          <cell r="L3744">
            <v>73.8</v>
          </cell>
          <cell r="M3744">
            <v>1</v>
          </cell>
          <cell r="O3744">
            <v>4</v>
          </cell>
        </row>
        <row r="3745">
          <cell r="H3745" t="str">
            <v>[748.5331, 730.5219, 586.478, 568.4702, 334.2711, 316.2643, 712.505, 298.2583]</v>
          </cell>
          <cell r="I3745" t="str">
            <v>[263206.0938, 3387.8823, 2988.0745, 2282.9004, 714.3115, 158.5714, 69.0, 22.0833]</v>
          </cell>
          <cell r="J3745" t="str">
            <v>['HexCer(t37:6)', 'HexCer(t37:6)-1H2O', 'HexCer(t37:6)-Hex', 'HexCer(t37:6)-Hex-H2O', 't21:4+2OH', 't21:4+OH', 'HexCer(t37:6)-2H2O', 't21:4']</v>
          </cell>
          <cell r="K3745">
            <v>272828.91720000003</v>
          </cell>
          <cell r="L3745">
            <v>73</v>
          </cell>
          <cell r="M3745">
            <v>1</v>
          </cell>
          <cell r="O3745">
            <v>4</v>
          </cell>
        </row>
        <row r="3746">
          <cell r="H3746" t="str">
            <v>[748.5331, 730.5219, 586.478, 568.4702, 324.2888, 306.2752, 288.2668, 712.505]</v>
          </cell>
          <cell r="I3746" t="str">
            <v>[263206.0938, 3387.8823, 2988.0745, 2282.9004, 268.8285, 205.7202, 184.805, 69.0]</v>
          </cell>
          <cell r="J3746" t="str">
            <v>['HexCer(d37:6)(OH)', 'HexCer(d37:6)(OH)-1H2O', 'HexCer(d37:6)(OH)-Hex', 'HexCer(d37:6)(OH)-Hex-H2O', 'd20:3+2OH', 'd20:3+OH', 'd20:3', 'HexCer(d37:6)(OH)-2H2O']</v>
          </cell>
          <cell r="K3746">
            <v>272593.30469999992</v>
          </cell>
          <cell r="L3746">
            <v>71.2</v>
          </cell>
          <cell r="M3746">
            <v>1</v>
          </cell>
          <cell r="O3746">
            <v>4</v>
          </cell>
        </row>
        <row r="3747">
          <cell r="H3747" t="str">
            <v>[760.4874, 208.2071, 436.3778, 244.2247]</v>
          </cell>
          <cell r="I3747" t="str">
            <v>[3246.2959, 212.3636, 145.0, 59.0417]</v>
          </cell>
          <cell r="J3747" t="str">
            <v>['LacCer(d27:3)', 'd14:1', 'LacCer(d27:3)-Gal-Glc', 'd14:1+2OH']</v>
          </cell>
          <cell r="K3747">
            <v>3662.7012</v>
          </cell>
          <cell r="L3747">
            <v>36</v>
          </cell>
          <cell r="M3747">
            <v>1</v>
          </cell>
          <cell r="O3747">
            <v>4</v>
          </cell>
        </row>
        <row r="3748">
          <cell r="H3748" t="str">
            <v>[760.4874, 436.3778, 254.21, 236.198]</v>
          </cell>
          <cell r="I3748" t="str">
            <v>[3246.2959, 145.0, 35.5, 24.3472]</v>
          </cell>
          <cell r="J3748" t="str">
            <v>['LacCer(d27:3)', 'LacCer(d27:3)-Gal-Glc', 'd15:3+2OH', 'd15:3+OH']</v>
          </cell>
          <cell r="K3748">
            <v>3451.1430999999998</v>
          </cell>
          <cell r="L3748">
            <v>32.4</v>
          </cell>
          <cell r="M3748">
            <v>0.94</v>
          </cell>
          <cell r="O3748">
            <v>4</v>
          </cell>
        </row>
        <row r="3749">
          <cell r="H3749" t="str">
            <v>[280.2605, 702.5213, 298.2796, 262.2498]</v>
          </cell>
          <cell r="I3749" t="str">
            <v>[176.0, 120.25, 74.0, 55.5]</v>
          </cell>
          <cell r="J3749" t="str">
            <v>['d18:2+OH', 'FMC-2(d35:6)-HOAc', 'd18:2+2OH', 'd18:2']</v>
          </cell>
          <cell r="K3749">
            <v>425.75</v>
          </cell>
          <cell r="L3749">
            <v>36</v>
          </cell>
          <cell r="M3749">
            <v>1</v>
          </cell>
          <cell r="O3749">
            <v>4</v>
          </cell>
        </row>
        <row r="3750">
          <cell r="H3750" t="str">
            <v>[280.2605, 702.5213, 298.2796, 262.2498]</v>
          </cell>
          <cell r="I3750" t="str">
            <v>[176.0, 120.25, 74.0, 55.5]</v>
          </cell>
          <cell r="J3750" t="str">
            <v>['d18:2+OH', 'FMC-3(d33:5)-HOAc', 'd18:2+2OH', 'd18:2']</v>
          </cell>
          <cell r="K3750">
            <v>425.75</v>
          </cell>
          <cell r="L3750">
            <v>36</v>
          </cell>
          <cell r="M3750">
            <v>1</v>
          </cell>
          <cell r="O3750">
            <v>4</v>
          </cell>
        </row>
        <row r="3751">
          <cell r="H3751" t="str">
            <v>[804.4339, 786.4217, 202.1589, 238.1785, 256.1881, 768.4102, 642.3722]</v>
          </cell>
          <cell r="I3751" t="str">
            <v>[20124.1543, 470.7273, 288.7872, 252.0312, 158.2404, 87.75, 34.0]</v>
          </cell>
          <cell r="J3751" t="str">
            <v>['LacCer(t27:5)(OH)(OH)', 'LacCer(t27:5)(OH)(OH)-1H2O', 't14:3', 't14:3+2OH', 't14:3+3OH', 'LacCer(t27:5)(OH)(OH)-2H2O', 'LacCer(t27:5)(OH)(OH)-Gal']</v>
          </cell>
          <cell r="K3751">
            <v>21415.690399999999</v>
          </cell>
          <cell r="L3751">
            <v>54</v>
          </cell>
          <cell r="M3751">
            <v>1</v>
          </cell>
          <cell r="O3751">
            <v>4</v>
          </cell>
        </row>
        <row r="3752">
          <cell r="H3752" t="str">
            <v>[804.4339, 786.4217, 214.1606, 232.1701, 250.1798, 768.4102, 642.3722]</v>
          </cell>
          <cell r="I3752" t="str">
            <v>[20124.1543, 470.7273, 208.125, 177.75, 155.4402, 87.75, 34.0]</v>
          </cell>
          <cell r="J3752" t="str">
            <v>['LacCer(t27:5)(OH)(OH)', 'LacCer(t27:5)(OH)(OH)-1H2O', 't15:4', 't15:4+OH', 't15:4+2OH', 'LacCer(t27:5)(OH)(OH)-2H2O', 'LacCer(t27:5)(OH)(OH)-Gal']</v>
          </cell>
          <cell r="K3752">
            <v>21257.946800000002</v>
          </cell>
          <cell r="L3752">
            <v>48.6</v>
          </cell>
          <cell r="M3752">
            <v>0.99</v>
          </cell>
          <cell r="O3752">
            <v>4</v>
          </cell>
        </row>
        <row r="3753">
          <cell r="H3753" t="str">
            <v>[804.4339, 786.4217, 264.1953, 228.1753, 768.4102, 246.183, 642.3722]</v>
          </cell>
          <cell r="I3753" t="str">
            <v>[20124.1543, 470.7273, 245.9, 231.1, 87.75, 47.25, 34.0]</v>
          </cell>
          <cell r="J3753" t="str">
            <v>['LacCer(t27:5)(OH)(OH)', 'LacCer(t27:5)(OH)(OH)-1H2O', 't16:4+2OH', 't16:4', 'LacCer(t27:5)(OH)(OH)-2H2O', 't16:4+OH', 'LacCer(t27:5)(OH)(OH)-Gal']</v>
          </cell>
          <cell r="K3753">
            <v>21240.881600000001</v>
          </cell>
          <cell r="L3753">
            <v>43.2</v>
          </cell>
          <cell r="M3753">
            <v>0.99</v>
          </cell>
          <cell r="O3753">
            <v>4</v>
          </cell>
        </row>
        <row r="3754">
          <cell r="H3754" t="str">
            <v>[276.2692, 778.6043, 294.2779, 803.6504, 785.6315]</v>
          </cell>
          <cell r="I3754" t="str">
            <v>[305.1406, 240.1361, 124.5, 44.8, 32.0]</v>
          </cell>
          <cell r="J3754" t="str">
            <v>['d19:2', 'PECer(d46:5)-C2H5N', 'd19:2+OH', 'PECer(d46:5)-1H2O', 'PECer(d46:5)-2H2O']</v>
          </cell>
          <cell r="K3754">
            <v>746.57669999999996</v>
          </cell>
          <cell r="L3754">
            <v>50.400000000000013</v>
          </cell>
          <cell r="M3754">
            <v>0.98</v>
          </cell>
          <cell r="O3754">
            <v>4</v>
          </cell>
        </row>
        <row r="3755">
          <cell r="H3755" t="str">
            <v>[276.2692, 184.0704, 294.2779, 803.6504, 785.6315]</v>
          </cell>
          <cell r="I3755" t="str">
            <v>[305.1406, 254.2952, 124.5, 44.8, 32.0]</v>
          </cell>
          <cell r="J3755" t="str">
            <v>['d19:2', '[phosphocholine+H]+', 'd19:2+OH', 'SM(d43:5)-1H2O', 'SM(d43:5)-2H2O']</v>
          </cell>
          <cell r="K3755">
            <v>760.73579999999993</v>
          </cell>
          <cell r="L3755">
            <v>45</v>
          </cell>
          <cell r="M3755">
            <v>1</v>
          </cell>
          <cell r="O3755">
            <v>4</v>
          </cell>
        </row>
        <row r="3756">
          <cell r="H3756" t="str">
            <v>[292.2669, 778.6043, 803.6504, 785.6315]</v>
          </cell>
          <cell r="I3756" t="str">
            <v>[282.0554, 240.1361, 44.8, 32.0]</v>
          </cell>
          <cell r="J3756" t="str">
            <v>['d19:3+OH', 'PECer(d46:5)-C2H5N', 'PECer(d46:5)-1H2O', 'PECer(d46:5)-2H2O']</v>
          </cell>
          <cell r="K3756">
            <v>598.99149999999997</v>
          </cell>
          <cell r="L3756">
            <v>30.8</v>
          </cell>
          <cell r="M3756">
            <v>0.79</v>
          </cell>
          <cell r="O3756">
            <v>4</v>
          </cell>
        </row>
        <row r="3757">
          <cell r="H3757" t="str">
            <v>[298.2769, 807.6739, 782.6629, 280.2647]</v>
          </cell>
          <cell r="I3757" t="str">
            <v>[286.05, 105.0, 101.1023, 92.654]</v>
          </cell>
          <cell r="J3757" t="str">
            <v>['d18:2+2OH', 'PECer(d46:3)-1H2O', 'PECer(d46:3)-C2H5N', 'd18:2+OH']</v>
          </cell>
          <cell r="K3757">
            <v>584.80629999999996</v>
          </cell>
          <cell r="L3757">
            <v>39.6</v>
          </cell>
          <cell r="M3757">
            <v>0.75</v>
          </cell>
          <cell r="O3757">
            <v>4</v>
          </cell>
        </row>
        <row r="3758">
          <cell r="H3758" t="str">
            <v>[104.106, 298.2769, 807.6739, 280.2647]</v>
          </cell>
          <cell r="I3758" t="str">
            <v>[292.0947, 286.05, 105.0, 92.654]</v>
          </cell>
          <cell r="J3758" t="str">
            <v>['P-O断裂', 'd18:2+2OH', 'SM(d43:3)-1H2O', 'd18:2+OH']</v>
          </cell>
          <cell r="K3758">
            <v>775.79870000000005</v>
          </cell>
          <cell r="L3758">
            <v>36</v>
          </cell>
          <cell r="M3758">
            <v>1</v>
          </cell>
          <cell r="O3758">
            <v>4</v>
          </cell>
        </row>
        <row r="3759">
          <cell r="H3759" t="str">
            <v>[298.2769, 807.6739, 280.2647]</v>
          </cell>
          <cell r="I3759" t="str">
            <v>[286.05, 105.0, 92.654]</v>
          </cell>
          <cell r="J3759" t="str">
            <v>['d18:2+2OH', 'CAEP(d46:3)(2OH)-1H2O', 'd18:2+OH']</v>
          </cell>
          <cell r="K3759">
            <v>483.70400000000001</v>
          </cell>
          <cell r="L3759">
            <v>30.4</v>
          </cell>
          <cell r="M3759">
            <v>0.62</v>
          </cell>
          <cell r="O3759">
            <v>4</v>
          </cell>
        </row>
        <row r="3760">
          <cell r="H3760" t="str">
            <v>[206.1902, 528.5138, 528.5138, 870.63, 870.63, 546.5242, 546.5242, 224.2006, 708.5772, 708.5772, 852.6354, 852.6354, 690.5722, 690.5722]</v>
          </cell>
          <cell r="I3760" t="str">
            <v>[206313.9844, 68802.2734, 68802.2734, 36562.6758, 36562.6758, 22991.4004, 22991.4004, 5988.9258, 1564.8265, 1564.8265, 148.3954, 148.3954, 124.6768, 124.6768]</v>
          </cell>
          <cell r="J3760" t="str">
            <v>['m14:3', 'LacCer(m36:3)-Gal-Glc-H2O', 'LacCer(m36:3)-Gal-Glc-H2O', 'LacCer(m36:3)', 'LacCer(m36:3)', 'LacCer(m36:3)-Gal-Glc', 'LacCer(m36:3)-Gal-Glc', 'm14:3+OH', 'LacCer(m36:3)-Gal', 'LacCer(m36:3)-Gal', 'LacCer(m36:3)-1H2O', 'LacCer(m36:3)-1H2O', 'LacCer(m36:3)-Gal-H2O', 'LacCer(m36:3)-Gal-H2O']</v>
          </cell>
          <cell r="K3760">
            <v>472691.40680000011</v>
          </cell>
          <cell r="L3760">
            <v>156</v>
          </cell>
          <cell r="M3760">
            <v>1</v>
          </cell>
          <cell r="O3760">
            <v>4</v>
          </cell>
        </row>
        <row r="3761">
          <cell r="H3761" t="str">
            <v>[528.5138, 528.5138, 870.63, 870.63, 234.2217, 546.5242, 546.5242, 708.5772, 708.5772, 252.2334, 852.6354, 852.6354, 690.5722, 690.5722]</v>
          </cell>
          <cell r="I3761" t="str">
            <v>[68802.2734, 68802.2734, 36562.6758, 36562.6758, 28162.7852, 22991.4004, 22991.4004, 1564.8265, 1564.8265, 474.3072, 148.3954, 148.3954, 124.6768, 124.6768]</v>
          </cell>
          <cell r="J3761" t="str">
            <v>['LacCer(m36:3)-Gal-Glc-H2O', 'LacCer(m36:3)-Gal-Glc-H2O', 'LacCer(m36:3)', 'LacCer(m36:3)', 'm16:3', 'LacCer(m36:3)-Gal-Glc', 'LacCer(m36:3)-Gal-Glc', 'LacCer(m36:3)-Gal', 'LacCer(m36:3)-Gal', 'm16:3+OH', 'LacCer(m36:3)-1H2O', 'LacCer(m36:3)-1H2O', 'LacCer(m36:3)-Gal-H2O', 'LacCer(m36:3)-Gal-H2O']</v>
          </cell>
          <cell r="K3761">
            <v>289025.58899999998</v>
          </cell>
          <cell r="L3761">
            <v>140.4</v>
          </cell>
          <cell r="M3761">
            <v>0.61</v>
          </cell>
          <cell r="O3761">
            <v>4</v>
          </cell>
        </row>
        <row r="3762">
          <cell r="H3762" t="str">
            <v>[528.5138, 528.5138, 870.63, 870.63, 546.5242, 546.5242, 208.206, 226.217, 708.5772, 708.5772, 852.6354, 852.6354, 690.5722, 690.5722]</v>
          </cell>
          <cell r="I3762" t="str">
            <v>[68802.2734, 68802.2734, 36562.6758, 36562.6758, 22991.4004, 22991.4004, 21888.0703, 2026.3284, 1564.8265, 1564.8265, 148.3954, 148.3954, 124.6768, 124.6768]</v>
          </cell>
          <cell r="J3762" t="str">
            <v>['LacCer(m36:3)-Gal-Glc-H2O', 'LacCer(m36:3)-Gal-Glc-H2O', 'LacCer(m36:3)', 'LacCer(m36:3)', 'LacCer(m36:3)-Gal-Glc', 'LacCer(m36:3)-Gal-Glc', 'm14:2', 'm14:2+OH', 'LacCer(m36:3)-Gal', 'LacCer(m36:3)-Gal', 'LacCer(m36:3)-1H2O', 'LacCer(m36:3)-1H2O', 'LacCer(m36:3)-Gal-H2O', 'LacCer(m36:3)-Gal-H2O']</v>
          </cell>
          <cell r="K3762">
            <v>284302.89529999997</v>
          </cell>
          <cell r="L3762">
            <v>124.8</v>
          </cell>
          <cell r="M3762">
            <v>0.6</v>
          </cell>
          <cell r="O3762">
            <v>4</v>
          </cell>
        </row>
        <row r="3763">
          <cell r="H3763" t="str">
            <v>[879.5344, 244.2308, 861.5193, 226.2177, 843.5224]</v>
          </cell>
          <cell r="I3763" t="str">
            <v>[1464.8685, 296.0147, 240.6036, 182.0744, 69.5]</v>
          </cell>
          <cell r="J3763" t="str">
            <v>['GM4(d26:1)', 'd14:1+2OH', 'GM4(d26:1)-1H2O', 'd14:1+OH', 'GM4(d26:1)-2H2O']</v>
          </cell>
          <cell r="K3763">
            <v>2253.0612000000001</v>
          </cell>
          <cell r="L3763">
            <v>38</v>
          </cell>
          <cell r="M3763">
            <v>1</v>
          </cell>
          <cell r="O3763">
            <v>4</v>
          </cell>
        </row>
        <row r="3764">
          <cell r="H3764" t="str">
            <v>[548.5395, 872.647, 228.2297, 890.6761, 210.2227, 246.2409, 566.5519, 710.5868, 728.6053]</v>
          </cell>
          <cell r="I3764" t="str">
            <v>[4639.0889, 1618.7129, 874.375, 624.0809, 451.4691, 370.3078, 183.8866, 183.5405, 151.8656]</v>
          </cell>
          <cell r="J3764" t="str">
            <v>['LacCer(d36:1)-Gal-Glc-H2O', 'LacCer(d36:1)-1H2O', 'd14:0+OH', 'LacCer(d36:1)', 'd14:0', 'd14:0+2OH', 'LacCer(d36:1)-Gal-Glc', 'LacCer(d36:1)-Gal-H2O', 'LacCer(d36:1)-Gal']</v>
          </cell>
          <cell r="K3764">
            <v>9097.3272999999972</v>
          </cell>
          <cell r="L3764">
            <v>73.8</v>
          </cell>
          <cell r="M3764">
            <v>0.66</v>
          </cell>
          <cell r="O3764">
            <v>4</v>
          </cell>
        </row>
        <row r="3765">
          <cell r="H3765" t="str">
            <v>[208.2058, 548.5395, 872.647, 226.2176, 890.6761, 566.5519, 710.5868, 728.6053]</v>
          </cell>
          <cell r="I3765" t="str">
            <v>[5303.9785, 4639.0889, 1618.7129, 1079.3723, 624.0809, 183.8866, 183.5405, 151.8656]</v>
          </cell>
          <cell r="J3765" t="str">
            <v>['d14:1', 'LacCer(d36:1)-Gal-Glc-H2O', 'LacCer(d36:1)-1H2O', 'd14:1+OH', 'LacCer(d36:1)', 'LacCer(d36:1)-Gal-Glc', 'LacCer(d36:1)-Gal-H2O', 'LacCer(d36:1)-Gal']</v>
          </cell>
          <cell r="K3765">
            <v>13784.5262</v>
          </cell>
          <cell r="L3765">
            <v>73</v>
          </cell>
          <cell r="M3765">
            <v>1</v>
          </cell>
          <cell r="O3765">
            <v>4</v>
          </cell>
        </row>
        <row r="3766">
          <cell r="H3766" t="str">
            <v>[548.5395, 872.647, 256.2618, 890.6761, 238.2542, 566.5519, 710.5868, 728.6053, 274.2785]</v>
          </cell>
          <cell r="I3766" t="str">
            <v>[4639.0889, 1618.7129, 710.0374, 624.0809, 432.9375, 183.8866, 183.5405, 151.8656, 67.0833]</v>
          </cell>
          <cell r="J3766" t="str">
            <v>['LacCer(d36:1)-Gal-Glc-H2O', 'LacCer(d36:1)-1H2O', 'd16:0+OH', 'LacCer(d36:1)', 'd16:0', 'LacCer(d36:1)-Gal-Glc', 'LacCer(d36:1)-Gal-H2O', 'LacCer(d36:1)-Gal', 'd16:0+2OH']</v>
          </cell>
          <cell r="K3766">
            <v>8611.2335999999978</v>
          </cell>
          <cell r="L3766">
            <v>65.599999999999994</v>
          </cell>
          <cell r="M3766">
            <v>0.62</v>
          </cell>
          <cell r="O3766">
            <v>4</v>
          </cell>
        </row>
        <row r="3767">
          <cell r="H3767" t="str">
            <v>[328.305, 880.7805, 844.7516, 382.3267]</v>
          </cell>
          <cell r="I3767" t="str">
            <v>[316.3689, 154.0865, 104.9066, 66.0]</v>
          </cell>
          <cell r="J3767" t="str">
            <v>['t23:3', 'Cer(t57:6)(dOH)-1H2O', 'Cer(t57:6)(dOH)-3H2O', 't23:3+3OH']</v>
          </cell>
          <cell r="K3767">
            <v>641.36199999999997</v>
          </cell>
          <cell r="L3767">
            <v>50</v>
          </cell>
          <cell r="M3767">
            <v>1</v>
          </cell>
          <cell r="O3767">
            <v>4</v>
          </cell>
        </row>
        <row r="3768">
          <cell r="H3768" t="str">
            <v>[262.2217, 880.7805, 844.7516, 244.2102]</v>
          </cell>
          <cell r="I3768" t="str">
            <v>[182.0625, 154.0865, 104.9066, 73.6667]</v>
          </cell>
          <cell r="J3768" t="str">
            <v>['t17:3+OH', 'Cer(t57:6)(dOH)-1H2O', 'Cer(t57:6)(dOH)-3H2O', 't17:3']</v>
          </cell>
          <cell r="K3768">
            <v>514.72230000000002</v>
          </cell>
          <cell r="L3768">
            <v>40</v>
          </cell>
          <cell r="M3768">
            <v>0.8</v>
          </cell>
          <cell r="O3768">
            <v>4</v>
          </cell>
        </row>
        <row r="3769">
          <cell r="H3769" t="str">
            <v>[340.2947, 880.7805, 844.7516]</v>
          </cell>
          <cell r="I3769" t="str">
            <v>[321.01, 154.0865, 104.9066]</v>
          </cell>
          <cell r="J3769" t="str">
            <v>['t24:4', 'Cer(t57:6)(dOH)-1H2O', 'Cer(t57:6)(dOH)-3H2O']</v>
          </cell>
          <cell r="K3769">
            <v>580.00310000000002</v>
          </cell>
          <cell r="L3769">
            <v>34.200000000000003</v>
          </cell>
          <cell r="M3769">
            <v>0.9</v>
          </cell>
          <cell r="O3769">
            <v>4</v>
          </cell>
        </row>
        <row r="3770">
          <cell r="H3770" t="str">
            <v>[388.3598, 406.3683, 370.3447]</v>
          </cell>
          <cell r="I3770" t="str">
            <v>[98.25, 49.05, 21.0833]</v>
          </cell>
          <cell r="J3770" t="str">
            <v>['t26:3+OH', 't26:3+2OH', 't26:3']</v>
          </cell>
          <cell r="K3770">
            <v>168.38329999999999</v>
          </cell>
          <cell r="L3770">
            <v>38</v>
          </cell>
          <cell r="M3770">
            <v>1</v>
          </cell>
          <cell r="O3770">
            <v>4</v>
          </cell>
        </row>
        <row r="3771">
          <cell r="H3771" t="str">
            <v>[938.7046, 776.6302, 334.317, 920.6815]</v>
          </cell>
          <cell r="I3771" t="str">
            <v>[1634.7675, 231.4412, 113.625, 79.875]</v>
          </cell>
          <cell r="J3771" t="str">
            <v>['LacCer(m41:4)', 'LacCer(m41:4)-Gal', 'm22:4+OH', 'LacCer(m41:4)-1H2O']</v>
          </cell>
          <cell r="K3771">
            <v>2059.7087000000001</v>
          </cell>
          <cell r="L3771">
            <v>44</v>
          </cell>
          <cell r="M3771">
            <v>1</v>
          </cell>
          <cell r="O3771">
            <v>4</v>
          </cell>
        </row>
        <row r="3772">
          <cell r="H3772" t="str">
            <v>[938.7046, 776.6302, 336.3239, 920.6815]</v>
          </cell>
          <cell r="I3772" t="str">
            <v>[1634.7675, 231.4412, 95.7788, 79.875]</v>
          </cell>
          <cell r="J3772" t="str">
            <v>['LacCer(m41:4)', 'LacCer(m41:4)-Gal', 'm22:3+OH', 'LacCer(m41:4)-1H2O']</v>
          </cell>
          <cell r="K3772">
            <v>2041.8625</v>
          </cell>
          <cell r="L3772">
            <v>39.6</v>
          </cell>
          <cell r="M3772">
            <v>0.99</v>
          </cell>
          <cell r="O3772">
            <v>4</v>
          </cell>
        </row>
        <row r="3773">
          <cell r="H3773" t="str">
            <v>[938.7046, 776.6302, 208.2044, 920.6815]</v>
          </cell>
          <cell r="I3773" t="str">
            <v>[1634.7675, 231.4412, 94.25, 79.875]</v>
          </cell>
          <cell r="J3773" t="str">
            <v>['LacCer(m41:4)', 'LacCer(m41:4)-Gal', 'm14:2', 'LacCer(m41:4)-1H2O']</v>
          </cell>
          <cell r="K3773">
            <v>2040.3336999999999</v>
          </cell>
          <cell r="L3773">
            <v>35.200000000000003</v>
          </cell>
          <cell r="M3773">
            <v>0.99</v>
          </cell>
          <cell r="O3773">
            <v>4</v>
          </cell>
        </row>
        <row r="3774">
          <cell r="H3774" t="str">
            <v>[942.6348, 318.3, 282.2787, 300.2883, 924.6548, 264.2667]</v>
          </cell>
          <cell r="I3774" t="str">
            <v>[6853.0156, 1071.5264, 321.25, 168.7202, 163.5329, 125.7614]</v>
          </cell>
          <cell r="J3774" t="str">
            <v>['LacCer(t39:4)', 't18:0+3OH', 't18:0+OH', 't18:0+2OH', 'LacCer(t39:4)-1H2O', 't18:0']</v>
          </cell>
          <cell r="K3774">
            <v>8703.8064999999988</v>
          </cell>
          <cell r="L3774">
            <v>46</v>
          </cell>
          <cell r="M3774">
            <v>1</v>
          </cell>
          <cell r="O3774">
            <v>4</v>
          </cell>
        </row>
        <row r="3775">
          <cell r="H3775" t="str">
            <v>[942.6348, 294.2776, 312.2903, 924.6548, 330.3013, 276.2706]</v>
          </cell>
          <cell r="I3775" t="str">
            <v>[6853.0156, 291.1051, 229.0367, 163.5329, 137.25, 27.05]</v>
          </cell>
          <cell r="J3775" t="str">
            <v>['LacCer(t39:4)', 't19:1+OH', 't19:1+2OH', 'LacCer(t39:4)-1H2O', 't19:1+3OH', 't19:1']</v>
          </cell>
          <cell r="K3775">
            <v>7700.9902999999986</v>
          </cell>
          <cell r="L3775">
            <v>41.4</v>
          </cell>
          <cell r="M3775">
            <v>0.88</v>
          </cell>
          <cell r="O3775">
            <v>4</v>
          </cell>
        </row>
        <row r="3776">
          <cell r="H3776" t="str">
            <v>[942.6348, 282.2787, 300.2883, 924.6548, 264.2667]</v>
          </cell>
          <cell r="I3776" t="str">
            <v>[6853.0156, 321.25, 168.7202, 163.5329, 125.7614]</v>
          </cell>
          <cell r="J3776" t="str">
            <v>['LacCer(d39:4)(OH)', 'd18:1+OH', 'd18:1+2OH', 'LacCer(d39:4)(OH)-1H2O', 'd18:1']</v>
          </cell>
          <cell r="K3776">
            <v>7632.2800999999999</v>
          </cell>
          <cell r="L3776">
            <v>36</v>
          </cell>
          <cell r="M3776">
            <v>0.88</v>
          </cell>
          <cell r="O3776">
            <v>4</v>
          </cell>
        </row>
        <row r="3777">
          <cell r="H3777" t="str">
            <v>[990.6662, 208.2062, 226.2175, 828.6184, 972.6823, 936.6498]</v>
          </cell>
          <cell r="I3777" t="str">
            <v>[1157.6025, 980.7944, 521.698, 124.0, 103.0, 44.2841]</v>
          </cell>
          <cell r="J3777" t="str">
            <v>['LacCer(t40:3)(OH)(OH)', 't14:0', 't14:0+OH', 'LacCer(t40:3)(OH)(OH)-Gal', 'LacCer(t40:3)(OH)(OH)-1H2O', 'LacCer(t40:3)(OH)(OH)-3H2O']</v>
          </cell>
          <cell r="K3777">
            <v>2931.378999999999</v>
          </cell>
          <cell r="L3777">
            <v>46</v>
          </cell>
          <cell r="M3777">
            <v>1</v>
          </cell>
          <cell r="O3777">
            <v>4</v>
          </cell>
        </row>
        <row r="3778">
          <cell r="H3778" t="str">
            <v>[990.6662, 256.1893, 828.6184, 972.6823, 936.6498]</v>
          </cell>
          <cell r="I3778" t="str">
            <v>[1157.6025, 214.5577, 124.0, 103.0, 44.2841]</v>
          </cell>
          <cell r="J3778" t="str">
            <v>['LacCer(t40:3)(OH)(OH)', 't14:3+3OH', 'LacCer(t40:3)(OH)(OH)-Gal', 'LacCer(t40:3)(OH)(OH)-1H2O', 'LacCer(t40:3)(OH)(OH)-3H2O']</v>
          </cell>
          <cell r="K3778">
            <v>1643.4443000000001</v>
          </cell>
          <cell r="L3778">
            <v>34.200000000000003</v>
          </cell>
          <cell r="M3778">
            <v>0.56000000000000005</v>
          </cell>
          <cell r="O3778">
            <v>4</v>
          </cell>
        </row>
        <row r="3779">
          <cell r="H3779" t="str">
            <v>[990.6662, 236.2381, 828.6184, 972.6823, 936.6498]</v>
          </cell>
          <cell r="I3779" t="str">
            <v>[1157.6025, 196.875, 124.0, 103.0, 44.2841]</v>
          </cell>
          <cell r="J3779" t="str">
            <v>['LacCer(t40:3)(OH)(OH)', 't16:0', 'LacCer(t40:3)(OH)(OH)-Gal', 'LacCer(t40:3)(OH)(OH)-1H2O', 'LacCer(t40:3)(OH)(OH)-3H2O']</v>
          </cell>
          <cell r="K3779">
            <v>1625.7616</v>
          </cell>
          <cell r="L3779">
            <v>30.4</v>
          </cell>
          <cell r="M3779">
            <v>0.55000000000000004</v>
          </cell>
          <cell r="O3779">
            <v>4</v>
          </cell>
        </row>
        <row r="3780">
          <cell r="H3780" t="str">
            <v>[208.2056, 226.2165, 1074.8067, 912.7528, 1056.7819]</v>
          </cell>
          <cell r="I3780" t="str">
            <v>[4471.8438, 1443.5438, 298.7889, 109.7212, 51.0]</v>
          </cell>
          <cell r="J3780" t="str">
            <v>['t14:0', 't14:0+OH', 'LacCer(t47:2)(OH)', 'LacCer(t47:2)(OH)-Gal', 'LacCer(t47:2)(OH)-1H2O']</v>
          </cell>
          <cell r="K3780">
            <v>6374.8977000000004</v>
          </cell>
          <cell r="L3780">
            <v>38</v>
          </cell>
          <cell r="M3780">
            <v>1</v>
          </cell>
          <cell r="O3780">
            <v>4</v>
          </cell>
        </row>
        <row r="3781">
          <cell r="H3781" t="str">
            <v>[208.2056, 226.2165, 912.7528, 1056.7819]</v>
          </cell>
          <cell r="I3781" t="str">
            <v>[4471.8438, 1443.5438, 109.7212, 51.0]</v>
          </cell>
          <cell r="J3781" t="str">
            <v>['t14:0', 't14:0+OH', 'PICer(t53:3)(2OH)-C6H10O5', 'PICer(t53:3)(2OH)-1H2O']</v>
          </cell>
          <cell r="K3781">
            <v>6076.1088</v>
          </cell>
          <cell r="L3781">
            <v>32.4</v>
          </cell>
          <cell r="M3781">
            <v>0.95</v>
          </cell>
          <cell r="O3781">
            <v>4</v>
          </cell>
        </row>
        <row r="3782">
          <cell r="H3782" t="str">
            <v>[206.191, 1074.8067, 912.7528, 224.2, 1056.7819]</v>
          </cell>
          <cell r="I3782" t="str">
            <v>[3107.2466, 298.7889, 109.7212, 61.1607, 51.0]</v>
          </cell>
          <cell r="J3782" t="str">
            <v>['t14:1', 'LacCer(t47:2)(OH)', 'LacCer(t47:2)(OH)-Gal', 't14:1+OH', 'LacCer(t47:2)(OH)-1H2O']</v>
          </cell>
          <cell r="K3782">
            <v>3627.9173999999998</v>
          </cell>
          <cell r="L3782">
            <v>30.4</v>
          </cell>
          <cell r="M3782">
            <v>0.56999999999999995</v>
          </cell>
          <cell r="O3782">
            <v>4</v>
          </cell>
        </row>
        <row r="3783">
          <cell r="H3783" t="str">
            <v>[234.2221, 252.2325, 1086.8424, 906.7694, 1050.8077]</v>
          </cell>
          <cell r="I3783" t="str">
            <v>[969.2688, 332.375, 209.694, 97.4712, 78.625]</v>
          </cell>
          <cell r="J3783" t="str">
            <v>['d16:2', 'd16:2+OH', 'LacCer(d49:2)(OH)', 'LacCer(d49:2)(OH)-Gal-H2O', 'LacCer(d49:2)(OH)-2H2O']</v>
          </cell>
          <cell r="K3783">
            <v>1687.434</v>
          </cell>
          <cell r="L3783">
            <v>45</v>
          </cell>
          <cell r="M3783">
            <v>1</v>
          </cell>
          <cell r="O3783">
            <v>4</v>
          </cell>
        </row>
        <row r="3784">
          <cell r="H3784" t="str">
            <v>[234.2221, 252.2325, 1086.8424, 906.7694, 1050.8077]</v>
          </cell>
          <cell r="I3784" t="str">
            <v>[969.2688, 332.375, 209.694, 97.4712, 78.625]</v>
          </cell>
          <cell r="J3784" t="str">
            <v>['t16:1', 't16:1+OH', 'LacCer(t49:2)', 'LacCer(t49:2)-Gal-H2O', 'LacCer(t49:2)-2H2O']</v>
          </cell>
          <cell r="K3784">
            <v>1687.434</v>
          </cell>
          <cell r="L3784">
            <v>38</v>
          </cell>
          <cell r="M3784">
            <v>1</v>
          </cell>
          <cell r="O3784">
            <v>4</v>
          </cell>
        </row>
        <row r="3785">
          <cell r="H3785" t="str">
            <v>[382.3696, 1086.8424, 906.7694, 1050.8077]</v>
          </cell>
          <cell r="I3785" t="str">
            <v>[239.9231, 209.694, 97.4712, 78.625]</v>
          </cell>
          <cell r="J3785" t="str">
            <v>['d24:2+2OH', 'LacCer(d49:2)(OH)', 'LacCer(d49:2)(OH)-Gal-H2O', 'LacCer(d49:2)(OH)-2H2O']</v>
          </cell>
          <cell r="K3785">
            <v>625.7133</v>
          </cell>
          <cell r="L3785">
            <v>32.4</v>
          </cell>
          <cell r="M3785">
            <v>0.37</v>
          </cell>
          <cell r="O3785">
            <v>4</v>
          </cell>
        </row>
        <row r="3786">
          <cell r="H3786" t="str">
            <v>[284.2954, 266.2906]</v>
          </cell>
          <cell r="I3786" t="str">
            <v>[303.8907, 129.05]</v>
          </cell>
          <cell r="J3786" t="str">
            <v>['So(d18:0)-1H2O', 'So(d18:0)-2H2O']</v>
          </cell>
          <cell r="K3786">
            <v>432.94069999999999</v>
          </cell>
          <cell r="L3786">
            <v>67</v>
          </cell>
          <cell r="M3786">
            <v>1</v>
          </cell>
          <cell r="O3786">
            <v>4</v>
          </cell>
        </row>
        <row r="3787">
          <cell r="H3787" t="str">
            <v>[282.2793, 300.29, 264.2687]</v>
          </cell>
          <cell r="I3787" t="str">
            <v>[6488.937, 5200.3726, 1363.5623]</v>
          </cell>
          <cell r="J3787" t="str">
            <v>['So(t18:0)-2H2O', 'So(t18:0)-1H2O', 'So(t18:0)-3H2O']</v>
          </cell>
          <cell r="K3787">
            <v>13052.8719</v>
          </cell>
          <cell r="L3787">
            <v>75</v>
          </cell>
          <cell r="M3787">
            <v>1</v>
          </cell>
          <cell r="O3787">
            <v>4</v>
          </cell>
        </row>
        <row r="3788">
          <cell r="H3788" t="str">
            <v>[338.3422, 356.3499, 320.3296]</v>
          </cell>
          <cell r="I3788" t="str">
            <v>[329.875, 262.875, 98.5568]</v>
          </cell>
          <cell r="J3788" t="str">
            <v>['So(t22:0)-2H2O', 'So(t22:0)-1H2O', 'So(t22:0)-3H2O']</v>
          </cell>
          <cell r="K3788">
            <v>691.30679999999995</v>
          </cell>
          <cell r="L3788">
            <v>75</v>
          </cell>
          <cell r="M3788">
            <v>1</v>
          </cell>
          <cell r="O3788">
            <v>4</v>
          </cell>
        </row>
        <row r="3789">
          <cell r="H3789" t="str">
            <v>[300.2891, 318.2962, 510.488]</v>
          </cell>
          <cell r="I3789" t="str">
            <v>[37.05, 34.45, 22.25]</v>
          </cell>
          <cell r="J3789" t="str">
            <v>['t18:0+2OH', 't18:0+3OH', 'Cer(t32:0)-1H2O']</v>
          </cell>
          <cell r="K3789">
            <v>93.75</v>
          </cell>
          <cell r="L3789">
            <v>38</v>
          </cell>
          <cell r="M3789">
            <v>1</v>
          </cell>
          <cell r="O3789">
            <v>4</v>
          </cell>
        </row>
        <row r="3790">
          <cell r="H3790" t="str">
            <v>[236.2368, 254.2488, 544.5419]</v>
          </cell>
          <cell r="I3790" t="str">
            <v>[814.5757, 322.9412, 62.1667]</v>
          </cell>
          <cell r="J3790" t="str">
            <v>['m16:2', 'm16:2+OH', 'Cer(m37:2)-1H2O']</v>
          </cell>
          <cell r="K3790">
            <v>1199.6836000000001</v>
          </cell>
          <cell r="L3790">
            <v>60</v>
          </cell>
          <cell r="M3790">
            <v>0.18</v>
          </cell>
          <cell r="O3790">
            <v>4</v>
          </cell>
        </row>
        <row r="3791">
          <cell r="H3791" t="str">
            <v>[310.3109, 544.5419]</v>
          </cell>
          <cell r="I3791" t="str">
            <v>[6681.5171, 62.1667]</v>
          </cell>
          <cell r="J3791" t="str">
            <v>['m20:2+OH', 'Cer(m37:2)-1H2O']</v>
          </cell>
          <cell r="K3791">
            <v>6743.6837999999998</v>
          </cell>
          <cell r="L3791">
            <v>50</v>
          </cell>
          <cell r="M3791">
            <v>1</v>
          </cell>
          <cell r="O3791">
            <v>4</v>
          </cell>
        </row>
        <row r="3792">
          <cell r="H3792" t="str">
            <v>[282.2801, 544.5419]</v>
          </cell>
          <cell r="I3792" t="str">
            <v>[6340.2622, 62.1667]</v>
          </cell>
          <cell r="J3792" t="str">
            <v>['m18:2+OH', 'Cer(m37:2)-1H2O']</v>
          </cell>
          <cell r="K3792">
            <v>6402.4288999999999</v>
          </cell>
          <cell r="L3792">
            <v>45</v>
          </cell>
          <cell r="M3792">
            <v>0.95</v>
          </cell>
          <cell r="O3792">
            <v>4</v>
          </cell>
        </row>
        <row r="3793">
          <cell r="H3793" t="str">
            <v>[546.5202, 298.3103, 280.3023]</v>
          </cell>
          <cell r="I3793" t="str">
            <v>[140.3224, 35.25, 29.0]</v>
          </cell>
          <cell r="J3793" t="str">
            <v>['Cer(d36:1)(2OH)-2H2O', 'd19:0+OH', 'd19:0']</v>
          </cell>
          <cell r="K3793">
            <v>204.57239999999999</v>
          </cell>
          <cell r="L3793">
            <v>50</v>
          </cell>
          <cell r="M3793">
            <v>1</v>
          </cell>
          <cell r="O3793">
            <v>4</v>
          </cell>
        </row>
        <row r="3794">
          <cell r="H3794" t="str">
            <v>[282.2787, 578.5185]</v>
          </cell>
          <cell r="I3794" t="str">
            <v>[2128.031, 38.0]</v>
          </cell>
          <cell r="J3794" t="str">
            <v>['m18:2+OH', 'Cer(m40:6)-1H2O']</v>
          </cell>
          <cell r="K3794">
            <v>2166.0309999999999</v>
          </cell>
          <cell r="L3794">
            <v>50</v>
          </cell>
          <cell r="M3794">
            <v>1</v>
          </cell>
          <cell r="O3794">
            <v>4</v>
          </cell>
        </row>
        <row r="3795">
          <cell r="H3795" t="str">
            <v>[310.3071, 578.5185]</v>
          </cell>
          <cell r="I3795" t="str">
            <v>[458.9244, 38.0]</v>
          </cell>
          <cell r="J3795" t="str">
            <v>['m20:2+OH', 'Cer(m40:6)-1H2O']</v>
          </cell>
          <cell r="K3795">
            <v>496.92439999999999</v>
          </cell>
          <cell r="L3795">
            <v>45</v>
          </cell>
          <cell r="M3795">
            <v>0.23</v>
          </cell>
          <cell r="O3795">
            <v>4</v>
          </cell>
        </row>
        <row r="3796">
          <cell r="H3796" t="str">
            <v>[578.5185, 302.2872]</v>
          </cell>
          <cell r="I3796" t="str">
            <v>[38.0, 35.75]</v>
          </cell>
          <cell r="J3796" t="str">
            <v>['Cer(m40:6)-1H2O', 'm21:4']</v>
          </cell>
          <cell r="K3796">
            <v>73.75</v>
          </cell>
          <cell r="L3796">
            <v>40</v>
          </cell>
          <cell r="M3796">
            <v>0.03</v>
          </cell>
          <cell r="O3796">
            <v>4</v>
          </cell>
        </row>
        <row r="3797">
          <cell r="H3797" t="str">
            <v>[256.2667, 238.2519, 274.2745]</v>
          </cell>
          <cell r="I3797" t="str">
            <v>[212.8409, 149.5329, 108.0625]</v>
          </cell>
          <cell r="J3797" t="str">
            <v>['d16:0+OH', 'd16:0', 'd16:0+2OH']</v>
          </cell>
          <cell r="K3797">
            <v>470.43630000000002</v>
          </cell>
          <cell r="L3797">
            <v>50</v>
          </cell>
          <cell r="M3797">
            <v>1</v>
          </cell>
          <cell r="O3797">
            <v>4</v>
          </cell>
        </row>
        <row r="3798">
          <cell r="H3798" t="str">
            <v>[282.2797, 264.2677]</v>
          </cell>
          <cell r="I3798" t="str">
            <v>[579.7182, 191.0662]</v>
          </cell>
          <cell r="J3798" t="str">
            <v>['m18:2+OH', 'm18:2']</v>
          </cell>
          <cell r="K3798">
            <v>770.78440000000001</v>
          </cell>
          <cell r="L3798">
            <v>50</v>
          </cell>
          <cell r="M3798">
            <v>1</v>
          </cell>
          <cell r="O3798">
            <v>4</v>
          </cell>
        </row>
        <row r="3799">
          <cell r="H3799" t="str">
            <v>[648.4616, 264.2671, 282.2779, 630.4478]</v>
          </cell>
          <cell r="I3799" t="str">
            <v>[10841.8945, 207.375, 201.0989, 107.0]</v>
          </cell>
          <cell r="J3799" t="str">
            <v>['HexCer(t28:1)(OH)', 't18:0', 't18:0+OH', 'HexCer(t28:1)(OH)-1H2O']</v>
          </cell>
          <cell r="K3799">
            <v>11357.368399999999</v>
          </cell>
          <cell r="L3799">
            <v>36</v>
          </cell>
          <cell r="M3799">
            <v>1</v>
          </cell>
          <cell r="O3799">
            <v>4</v>
          </cell>
        </row>
        <row r="3800">
          <cell r="H3800" t="str">
            <v>[688.6219, 262.2525, 280.2656]</v>
          </cell>
          <cell r="I3800" t="str">
            <v>[157.605, 155.0, 127.7788]</v>
          </cell>
          <cell r="J3800" t="str">
            <v>['Cer(d44:3)(dOH)-1H2O', 'd18:2', 'd18:2+OH']</v>
          </cell>
          <cell r="K3800">
            <v>440.38380000000001</v>
          </cell>
          <cell r="L3800">
            <v>50</v>
          </cell>
          <cell r="M3800">
            <v>1</v>
          </cell>
          <cell r="O3800">
            <v>4</v>
          </cell>
        </row>
        <row r="3801">
          <cell r="H3801" t="str">
            <v>[688.6219, 262.2525, 280.2656]</v>
          </cell>
          <cell r="I3801" t="str">
            <v>[157.605, 155.0, 127.7788]</v>
          </cell>
          <cell r="J3801" t="str">
            <v>['Cer(t44:3)(2OH)-1H2O', 't18:1', 't18:1+OH']</v>
          </cell>
          <cell r="K3801">
            <v>440.38380000000001</v>
          </cell>
          <cell r="L3801">
            <v>38</v>
          </cell>
          <cell r="M3801">
            <v>1</v>
          </cell>
          <cell r="O3801">
            <v>4</v>
          </cell>
        </row>
        <row r="3802">
          <cell r="H3802" t="str">
            <v>[280.2643, 298.2729, 262.255, 740.5129]</v>
          </cell>
          <cell r="I3802" t="str">
            <v>[210.75, 198.0, 112.25, 34.375]</v>
          </cell>
          <cell r="J3802" t="str">
            <v>['t18:1+OH', 't18:1+2OH', 't18:1', 'HexCer(t35:4)(OH)']</v>
          </cell>
          <cell r="K3802">
            <v>555.375</v>
          </cell>
          <cell r="L3802">
            <v>36</v>
          </cell>
          <cell r="M3802">
            <v>1</v>
          </cell>
          <cell r="O3802">
            <v>4</v>
          </cell>
        </row>
        <row r="3803">
          <cell r="H3803" t="str">
            <v>[280.2643, 298.2729, 262.255, 476.4562]</v>
          </cell>
          <cell r="I3803" t="str">
            <v>[210.75, 198.0, 112.25, 26.5]</v>
          </cell>
          <cell r="J3803" t="str">
            <v>['d18:2+OH', 'd18:2+2OH', 'd18:2', 'FMC-3(d31:2)-Gal_OAc-HOAc']</v>
          </cell>
          <cell r="K3803">
            <v>547.5</v>
          </cell>
          <cell r="L3803">
            <v>32.4</v>
          </cell>
          <cell r="M3803">
            <v>0.99</v>
          </cell>
          <cell r="O3803">
            <v>4</v>
          </cell>
        </row>
        <row r="3804">
          <cell r="H3804" t="str">
            <v>[314.2753, 260.2359, 758.6908]</v>
          </cell>
          <cell r="I3804" t="str">
            <v>[118.5625, 30.25, 20.3472]</v>
          </cell>
          <cell r="J3804" t="str">
            <v>['t18:2+3OH', 't18:2', 'Cer(t49:2)(dOH)-2H2O']</v>
          </cell>
          <cell r="K3804">
            <v>169.15969999999999</v>
          </cell>
          <cell r="L3804">
            <v>38</v>
          </cell>
          <cell r="M3804">
            <v>1</v>
          </cell>
          <cell r="O3804">
            <v>4</v>
          </cell>
        </row>
        <row r="3805">
          <cell r="H3805" t="str">
            <v>[238.1763, 220.1709, 220.1709]</v>
          </cell>
          <cell r="I3805" t="str">
            <v>[235.3333, 68.8064, 68.8064]</v>
          </cell>
          <cell r="J3805" t="str">
            <v>['So(t14:3)-1H2O', 'So(t14:3)-2H2O', 'So(t14:3)-2H2O']</v>
          </cell>
          <cell r="K3805">
            <v>372.9461</v>
          </cell>
          <cell r="L3805">
            <v>75</v>
          </cell>
          <cell r="M3805">
            <v>1</v>
          </cell>
          <cell r="O3805">
            <v>5</v>
          </cell>
        </row>
        <row r="3806">
          <cell r="H3806" t="str">
            <v>[224.2012, 366.2726]</v>
          </cell>
          <cell r="I3806" t="str">
            <v>[83.6866, 76.3829]</v>
          </cell>
          <cell r="J3806" t="str">
            <v>['m14:3+OH', 'Cer(m25:7)-1H2O']</v>
          </cell>
          <cell r="K3806">
            <v>160.06950000000001</v>
          </cell>
          <cell r="L3806">
            <v>50</v>
          </cell>
          <cell r="M3806">
            <v>1</v>
          </cell>
          <cell r="O3806">
            <v>5</v>
          </cell>
        </row>
        <row r="3807">
          <cell r="H3807" t="str">
            <v>[298.2729, 280.2601, 378.2438]</v>
          </cell>
          <cell r="I3807" t="str">
            <v>[1187.0707, 576.0228, 107.1667]</v>
          </cell>
          <cell r="J3807" t="str">
            <v>['So1P(t18:1)-H3PO4', 'So1P(t18:1)-H2O-H3PO4', 'So1P(t18:1)-1H2O']</v>
          </cell>
          <cell r="K3807">
            <v>1870.2601999999999</v>
          </cell>
          <cell r="L3807">
            <v>43</v>
          </cell>
          <cell r="M3807">
            <v>1</v>
          </cell>
          <cell r="O3807">
            <v>5</v>
          </cell>
        </row>
        <row r="3808">
          <cell r="H3808" t="str">
            <v>[200.146, 422.2719, 458.2847, 218.1515]</v>
          </cell>
          <cell r="I3808" t="str">
            <v>[139.0227, 129.0357, 123.1667, 20.1607]</v>
          </cell>
          <cell r="J3808" t="str">
            <v>['t14:4', 'Cer(t27:7)(dOH)-3H2O', 'Cer(t27:7)(dOH)-1H2O', 't14:4+OH']</v>
          </cell>
          <cell r="K3808">
            <v>411.38580000000002</v>
          </cell>
          <cell r="L3808">
            <v>50</v>
          </cell>
          <cell r="M3808">
            <v>1</v>
          </cell>
          <cell r="O3808">
            <v>5</v>
          </cell>
        </row>
        <row r="3809">
          <cell r="H3809" t="str">
            <v>[422.2719, 458.2847, 238.1775]</v>
          </cell>
          <cell r="I3809" t="str">
            <v>[129.0357, 123.1667, 122.625]</v>
          </cell>
          <cell r="J3809" t="str">
            <v>['Cer(t27:7)(dOH)-3H2O', 'Cer(t27:7)(dOH)-1H2O', 't14:3+2OH']</v>
          </cell>
          <cell r="K3809">
            <v>374.82740000000001</v>
          </cell>
          <cell r="L3809">
            <v>34.200000000000003</v>
          </cell>
          <cell r="M3809">
            <v>0.91</v>
          </cell>
          <cell r="O3809">
            <v>5</v>
          </cell>
        </row>
        <row r="3810">
          <cell r="H3810" t="str">
            <v>[422.2719, 458.2847, 250.1774]</v>
          </cell>
          <cell r="I3810" t="str">
            <v>[129.0357, 123.1667, 24.75]</v>
          </cell>
          <cell r="J3810" t="str">
            <v>['Cer(t27:7)(dOH)-3H2O', 'Cer(t27:7)(dOH)-1H2O', 't15:4+2OH']</v>
          </cell>
          <cell r="K3810">
            <v>276.95240000000001</v>
          </cell>
          <cell r="L3810">
            <v>30.4</v>
          </cell>
          <cell r="M3810">
            <v>0.67</v>
          </cell>
          <cell r="O3810">
            <v>5</v>
          </cell>
        </row>
        <row r="3811">
          <cell r="H3811" t="str">
            <v>[464.3498, 464.3498, 322.2738, 446.349]</v>
          </cell>
          <cell r="I3811" t="str">
            <v>[1796.8651, 1796.8651, 135.5, 34.1667]</v>
          </cell>
          <cell r="J3811" t="str">
            <v>['Cer(d31:8)-1H2O', 'Cer(d31:8)-1H2O', 'd20:4+2OH', 'Cer(d31:8)-2H2O']</v>
          </cell>
          <cell r="K3811">
            <v>3763.3969000000002</v>
          </cell>
          <cell r="L3811">
            <v>67</v>
          </cell>
          <cell r="M3811">
            <v>1</v>
          </cell>
          <cell r="O3811">
            <v>5</v>
          </cell>
        </row>
        <row r="3812">
          <cell r="H3812" t="str">
            <v>[464.3498, 464.3498, 336.2912, 446.349]</v>
          </cell>
          <cell r="I3812" t="str">
            <v>[1796.8651, 1796.8651, 76.25, 34.1667]</v>
          </cell>
          <cell r="J3812" t="str">
            <v>['Cer(d31:8)-1H2O', 'Cer(d31:8)-1H2O', 'd21:4+2OH', 'Cer(d31:8)-2H2O']</v>
          </cell>
          <cell r="K3812">
            <v>3704.1469000000002</v>
          </cell>
          <cell r="L3812">
            <v>60.3</v>
          </cell>
          <cell r="M3812">
            <v>0.98</v>
          </cell>
          <cell r="O3812">
            <v>5</v>
          </cell>
        </row>
        <row r="3813">
          <cell r="H3813" t="str">
            <v>[464.3498, 464.3498, 446.349, 244.2076]</v>
          </cell>
          <cell r="I3813" t="str">
            <v>[1796.8651, 1796.8651, 34.1667, 24.0]</v>
          </cell>
          <cell r="J3813" t="str">
            <v>['Cer(d31:8)-1H2O', 'Cer(d31:8)-1H2O', 'Cer(d31:8)-2H2O', 'd17:4']</v>
          </cell>
          <cell r="K3813">
            <v>3651.8969000000002</v>
          </cell>
          <cell r="L3813">
            <v>53.6</v>
          </cell>
          <cell r="M3813">
            <v>0.97</v>
          </cell>
          <cell r="O3813">
            <v>5</v>
          </cell>
        </row>
        <row r="3814">
          <cell r="H3814" t="str">
            <v>[507.3351, 126.0333, 242.2071, 489.3279, 224.1987, 206.1879, 400.3121]</v>
          </cell>
          <cell r="I3814" t="str">
            <v>[886.3094, 413.6825, 330.3465, 305.1225, 290.0363, 265.9185, 173.0513]</v>
          </cell>
          <cell r="J3814" t="str">
            <v>['CAEP(d26:5)-1H2O', '[C2H8NO3P+H]+', 'd14:2+2OH', 'CAEP(d26:5)-2H2O', 'd14:2+OH', 'd14:2', 'CAEP(d26:5)-C2H8NO3P']</v>
          </cell>
          <cell r="K3814">
            <v>2664.4670000000001</v>
          </cell>
          <cell r="L3814">
            <v>88</v>
          </cell>
          <cell r="M3814">
            <v>1</v>
          </cell>
          <cell r="O3814">
            <v>5</v>
          </cell>
        </row>
        <row r="3815">
          <cell r="H3815" t="str">
            <v>[507.3351, 126.0333, 202.1594, 489.3279, 220.1698, 238.1808, 400.3121]</v>
          </cell>
          <cell r="I3815" t="str">
            <v>[886.3094, 413.6825, 325.0994, 305.1225, 201.9469, 182.656, 173.0513]</v>
          </cell>
          <cell r="J3815" t="str">
            <v>['CAEP(d26:5)-1H2O', '[C2H8NO3P+H]+', 'd14:4', 'CAEP(d26:5)-2H2O', 'd14:4+OH', 'd14:4+2OH', 'CAEP(d26:5)-C2H8NO3P']</v>
          </cell>
          <cell r="K3815">
            <v>2487.8679999999999</v>
          </cell>
          <cell r="L3815">
            <v>70.400000000000006</v>
          </cell>
          <cell r="M3815">
            <v>0.93</v>
          </cell>
          <cell r="O3815">
            <v>5</v>
          </cell>
        </row>
        <row r="3816">
          <cell r="H3816" t="str">
            <v>[507.3351, 234.1845, 126.0333, 489.3279, 400.3121, 252.1978]</v>
          </cell>
          <cell r="I3816" t="str">
            <v>[886.3094, 669.0508, 413.6825, 305.1225, 173.0513, 88.3472]</v>
          </cell>
          <cell r="J3816" t="str">
            <v>['CAEP(d26:5)-1H2O', 'd15:4+OH', '[C2H8NO3P+H]+', 'CAEP(d26:5)-2H2O', 'CAEP(d26:5)-C2H8NO3P', 'd15:4+2OH']</v>
          </cell>
          <cell r="K3816">
            <v>2535.5637000000002</v>
          </cell>
          <cell r="L3816">
            <v>67.5</v>
          </cell>
          <cell r="M3816">
            <v>0.95</v>
          </cell>
          <cell r="O3816">
            <v>5</v>
          </cell>
        </row>
        <row r="3817">
          <cell r="H3817" t="str">
            <v>[276.2677, 528.4753, 510.4681, 294.2806, 312.2895]</v>
          </cell>
          <cell r="I3817" t="str">
            <v>[2565.7378, 1239.1869, 449.3344, 405.526, 112.0]</v>
          </cell>
          <cell r="J3817" t="str">
            <v>['d19:2', 'Cer(d35:4)-1H2O', 'Cer(d35:4)-2H2O', 'd19:2+OH', 'd19:2+2OH']</v>
          </cell>
          <cell r="K3817">
            <v>4771.7850999999991</v>
          </cell>
          <cell r="L3817">
            <v>83</v>
          </cell>
          <cell r="M3817">
            <v>1</v>
          </cell>
          <cell r="O3817">
            <v>5</v>
          </cell>
        </row>
        <row r="3818">
          <cell r="H3818" t="str">
            <v>[528.4753, 252.2289, 510.4681, 234.2203, 270.2453]</v>
          </cell>
          <cell r="I3818" t="str">
            <v>[1239.1869, 1130.4742, 449.3344, 170.1353, 101.0357]</v>
          </cell>
          <cell r="J3818" t="str">
            <v>['Cer(d35:4)-1H2O', 'd16:2+OH', 'Cer(d35:4)-2H2O', 'd16:2', 'd16:2+2OH']</v>
          </cell>
          <cell r="K3818">
            <v>3090.1664999999998</v>
          </cell>
          <cell r="L3818">
            <v>74.7</v>
          </cell>
          <cell r="M3818">
            <v>0.65</v>
          </cell>
          <cell r="O3818">
            <v>5</v>
          </cell>
        </row>
        <row r="3819">
          <cell r="H3819" t="str">
            <v>[528.4753, 272.2586, 510.4681, 236.2345, 254.245]</v>
          </cell>
          <cell r="I3819" t="str">
            <v>[1239.1869, 609.8895, 449.3344, 319.1761, 152.2812]</v>
          </cell>
          <cell r="J3819" t="str">
            <v>['Cer(d35:4)-1H2O', 'd16:1+2OH', 'Cer(d35:4)-2H2O', 'd16:1', 'd16:1+OH']</v>
          </cell>
          <cell r="K3819">
            <v>2769.8681000000001</v>
          </cell>
          <cell r="L3819">
            <v>66.399999999999991</v>
          </cell>
          <cell r="M3819">
            <v>0.57999999999999996</v>
          </cell>
          <cell r="O3819">
            <v>5</v>
          </cell>
        </row>
        <row r="3820">
          <cell r="H3820" t="str">
            <v>[234.181, 216.1761, 252.1952, 538.3307, 520.3259, 458.3712]</v>
          </cell>
          <cell r="I3820" t="str">
            <v>[219.2045, 197.7812, 154.1405, 153.2964, 103.4714, 30.9423]</v>
          </cell>
          <cell r="J3820" t="str">
            <v>['d15:4+OH', 'd15:4', 'd15:4+2OH', 'CerP(d29:5)(2OH)-1H2O', 'CerP(d29:5)(2OH)-2H2O', 'CerP(d29:5)(2OH)-H3PO4']</v>
          </cell>
          <cell r="K3820">
            <v>858.83630000000016</v>
          </cell>
          <cell r="L3820">
            <v>67</v>
          </cell>
          <cell r="M3820">
            <v>1</v>
          </cell>
          <cell r="O3820">
            <v>5</v>
          </cell>
        </row>
        <row r="3821">
          <cell r="H3821" t="str">
            <v>[204.1759, 538.3307, 520.3259, 240.1983, 458.3712, 222.1829]</v>
          </cell>
          <cell r="I3821" t="str">
            <v>[348.1857, 153.2964, 103.4714, 95.6806, 30.9423, 20.625]</v>
          </cell>
          <cell r="J3821" t="str">
            <v>['d14:3', 'CerP(d29:5)(2OH)-1H2O', 'CerP(d29:5)(2OH)-2H2O', 'd14:3+2OH', 'CerP(d29:5)(2OH)-H3PO4', 'd14:3+OH']</v>
          </cell>
          <cell r="K3821">
            <v>752.20140000000004</v>
          </cell>
          <cell r="L3821">
            <v>60.3</v>
          </cell>
          <cell r="M3821">
            <v>0.88</v>
          </cell>
          <cell r="O3821">
            <v>5</v>
          </cell>
        </row>
        <row r="3822">
          <cell r="H3822" t="str">
            <v>[248.1971, 538.3307, 520.3259, 230.1876, 458.3712]</v>
          </cell>
          <cell r="I3822" t="str">
            <v>[390.2154, 153.2964, 103.4714, 33.0208, 30.9423]</v>
          </cell>
          <cell r="J3822" t="str">
            <v>['d16:4+OH', 'CerP(d29:5)(2OH)-1H2O', 'CerP(d29:5)(2OH)-2H2O', 'd16:4', 'CerP(d29:5)(2OH)-H3PO4']</v>
          </cell>
          <cell r="K3822">
            <v>710.94630000000006</v>
          </cell>
          <cell r="L3822">
            <v>44.8</v>
          </cell>
          <cell r="M3822">
            <v>0.83</v>
          </cell>
          <cell r="O3822">
            <v>5</v>
          </cell>
        </row>
        <row r="3823">
          <cell r="H3823" t="str">
            <v>[552.499, 262.2539, 280.2637, 534.4863, 298.2724, 516.474, 316.2854]</v>
          </cell>
          <cell r="I3823" t="str">
            <v>[6793.4268, 2747.9412, 2384.1116, 1906.8314, 1202.3448, 448.6713, 325.0016]</v>
          </cell>
          <cell r="J3823" t="str">
            <v>['Cer(t34:1)(2OH)-1H2O', 't18:1', 't18:1+OH', 'Cer(t34:1)(2OH)-2H2O', 't18:1+2OH', 'Cer(t34:1)(2OH)-3H2O', 't18:1+3OH']</v>
          </cell>
          <cell r="K3823">
            <v>15808.3287</v>
          </cell>
          <cell r="L3823">
            <v>88</v>
          </cell>
          <cell r="M3823">
            <v>1</v>
          </cell>
          <cell r="O3823">
            <v>5</v>
          </cell>
        </row>
        <row r="3824">
          <cell r="H3824" t="str">
            <v>[552.499, 534.4863, 282.2762, 300.2889, 516.474, 264.2727]</v>
          </cell>
          <cell r="I3824" t="str">
            <v>[6793.4268, 1906.8314, 786.9897, 496.5868, 448.6713, 202.0833]</v>
          </cell>
          <cell r="J3824" t="str">
            <v>['Cer(t34:1)(2OH)-1H2O', 'Cer(t34:1)(2OH)-2H2O', 't18:0+OH', 't18:0+2OH', 'Cer(t34:1)(2OH)-3H2O', 't18:0']</v>
          </cell>
          <cell r="K3824">
            <v>10634.5893</v>
          </cell>
          <cell r="L3824">
            <v>67.5</v>
          </cell>
          <cell r="M3824">
            <v>0.67</v>
          </cell>
          <cell r="O3824">
            <v>5</v>
          </cell>
        </row>
        <row r="3825">
          <cell r="H3825" t="str">
            <v>[552.499, 534.4863, 282.2762, 300.2889, 264.2727]</v>
          </cell>
          <cell r="I3825" t="str">
            <v>[6793.4268, 1906.8314, 786.9897, 496.5868, 202.0833]</v>
          </cell>
          <cell r="J3825" t="str">
            <v>['Cer(d34:1)(dOH)-1H2O', 'Cer(d34:1)(dOH)-2H2O', 'd18:1+OH', 'd18:1+2OH', 'd18:1']</v>
          </cell>
          <cell r="K3825">
            <v>10185.918</v>
          </cell>
          <cell r="L3825">
            <v>58.099999999999987</v>
          </cell>
          <cell r="M3825">
            <v>0.64</v>
          </cell>
          <cell r="O3825">
            <v>5</v>
          </cell>
        </row>
        <row r="3826">
          <cell r="H3826" t="str">
            <v>[528.4741, 546.4871, 608.4419, 252.2321, 626.4525, 234.2228]</v>
          </cell>
          <cell r="I3826" t="str">
            <v>[1548.639, 945.9169, 867.0448, 834.2657, 536.1008, 252.1488]</v>
          </cell>
          <cell r="J3826" t="str">
            <v>['CerP(d35:3)(2OH)-H2O-H3PO4', 'CerP(d35:3)(2OH)-H3PO4', 'CerP(d35:3)(2OH)-2H2O', 'd16:2+OH', 'CerP(d35:3)(2OH)-1H2O', 'd16:2']</v>
          </cell>
          <cell r="K3826">
            <v>4984.116</v>
          </cell>
          <cell r="L3826">
            <v>60.3</v>
          </cell>
          <cell r="M3826">
            <v>0.92</v>
          </cell>
          <cell r="O3826">
            <v>5</v>
          </cell>
        </row>
        <row r="3827">
          <cell r="H3827" t="str">
            <v>[528.4741, 276.2691, 546.4871, 608.4419, 626.4525]</v>
          </cell>
          <cell r="I3827" t="str">
            <v>[1548.639, 1505.0542, 945.9169, 867.0448, 536.1008]</v>
          </cell>
          <cell r="J3827" t="str">
            <v>['CerP(d35:3)(2OH)-H2O-H3PO4', 'd19:2', 'CerP(d35:3)(2OH)-H3PO4', 'CerP(d35:3)(2OH)-2H2O', 'CerP(d35:3)(2OH)-1H2O']</v>
          </cell>
          <cell r="K3827">
            <v>5402.7556999999997</v>
          </cell>
          <cell r="L3827">
            <v>56.000000000000007</v>
          </cell>
          <cell r="M3827">
            <v>1</v>
          </cell>
          <cell r="O3827">
            <v>5</v>
          </cell>
        </row>
        <row r="3828">
          <cell r="H3828" t="str">
            <v>[528.4741, 546.4871, 608.4419, 626.4525, 264.2652, 300.2906, 282.2779]</v>
          </cell>
          <cell r="I3828" t="str">
            <v>[1548.639, 945.9169, 867.0448, 536.1008, 285.4464, 148.0417, 116.125]</v>
          </cell>
          <cell r="J3828" t="str">
            <v>['CerP(d35:3)(2OH)-H2O-H3PO4', 'CerP(d35:3)(2OH)-H3PO4', 'CerP(d35:3)(2OH)-2H2O', 'CerP(d35:3)(2OH)-1H2O', 'd18:1', 'd18:1+2OH', 'd18:1+OH']</v>
          </cell>
          <cell r="K3828">
            <v>4447.3145999999997</v>
          </cell>
          <cell r="L3828">
            <v>54.6</v>
          </cell>
          <cell r="M3828">
            <v>0.82</v>
          </cell>
          <cell r="O3828">
            <v>5</v>
          </cell>
        </row>
        <row r="3829">
          <cell r="H3829" t="str">
            <v>[610.4034, 628.405, 294.2472, 258.2249, 548.4526]</v>
          </cell>
          <cell r="I3829" t="str">
            <v>[746.8595, 92.0, 28.125, 23.0833, 23.0]</v>
          </cell>
          <cell r="J3829" t="str">
            <v>['CerP(d37:8)-2H2O', 'CerP(d37:8)-1H2O', 'd18:4+2OH', 'd18:4', 'CerP(d37:8)-H3PO4']</v>
          </cell>
          <cell r="K3829">
            <v>913.06780000000003</v>
          </cell>
          <cell r="L3829">
            <v>44.8</v>
          </cell>
          <cell r="M3829">
            <v>0.98</v>
          </cell>
          <cell r="O3829">
            <v>5</v>
          </cell>
        </row>
        <row r="3830">
          <cell r="H3830" t="str">
            <v>[610.4034, 628.405, 392.3472, 548.4526]</v>
          </cell>
          <cell r="I3830" t="str">
            <v>[746.8595, 92.0, 69.75, 23.0]</v>
          </cell>
          <cell r="J3830" t="str">
            <v>['CerP(d37:8)-2H2O', 'CerP(d37:8)-1H2O', 'd25:4+2OH', 'CerP(d37:8)-H3PO4']</v>
          </cell>
          <cell r="K3830">
            <v>931.60950000000003</v>
          </cell>
          <cell r="L3830">
            <v>44</v>
          </cell>
          <cell r="M3830">
            <v>1</v>
          </cell>
          <cell r="O3830">
            <v>5</v>
          </cell>
        </row>
        <row r="3831">
          <cell r="H3831" t="str">
            <v>[610.4034, 628.405, 350.3008, 548.4526]</v>
          </cell>
          <cell r="I3831" t="str">
            <v>[746.8595, 92.0, 51.75, 23.0]</v>
          </cell>
          <cell r="J3831" t="str">
            <v>['CerP(d37:8)-2H2O', 'CerP(d37:8)-1H2O', 'd22:4+2OH', 'CerP(d37:8)-H3PO4']</v>
          </cell>
          <cell r="K3831">
            <v>913.60950000000003</v>
          </cell>
          <cell r="L3831">
            <v>39.6</v>
          </cell>
          <cell r="M3831">
            <v>0.98</v>
          </cell>
          <cell r="O3831">
            <v>5</v>
          </cell>
        </row>
        <row r="3832">
          <cell r="H3832" t="str">
            <v>[282.2795, 264.2677, 300.2894, 476.4432, 476.4432]</v>
          </cell>
          <cell r="I3832" t="str">
            <v>[752.853, 302.0167, 65.45, 46.0, 46.0]</v>
          </cell>
          <cell r="J3832" t="str">
            <v>['d18:1+OH', 'd18:1', 'd18:1+2OH', 'PGCer(d31:2)-phosphoglycerol', 'PGCer(d31:2)-phosphoglycerol']</v>
          </cell>
          <cell r="K3832">
            <v>1212.3197</v>
          </cell>
          <cell r="L3832">
            <v>50</v>
          </cell>
          <cell r="M3832">
            <v>1</v>
          </cell>
          <cell r="O3832">
            <v>5</v>
          </cell>
        </row>
        <row r="3833">
          <cell r="H3833" t="str">
            <v>[310.3063, 292.3006, 476.4432, 476.4432, 328.3219]</v>
          </cell>
          <cell r="I3833" t="str">
            <v>[356.0417, 156.875, 46.0, 46.0, 20.125]</v>
          </cell>
          <cell r="J3833" t="str">
            <v>['d20:1+OH', 'd20:1', 'PGCer(d31:2)-phosphoglycerol', 'PGCer(d31:2)-phosphoglycerol', 'd20:1+2OH']</v>
          </cell>
          <cell r="K3833">
            <v>625.04169999999999</v>
          </cell>
          <cell r="L3833">
            <v>45</v>
          </cell>
          <cell r="M3833">
            <v>0.52</v>
          </cell>
          <cell r="O3833">
            <v>5</v>
          </cell>
        </row>
        <row r="3834">
          <cell r="H3834" t="str">
            <v>[284.2923, 266.2828, 476.4432, 476.4432]</v>
          </cell>
          <cell r="I3834" t="str">
            <v>[194.1406, 178.6875, 46.0, 46.0]</v>
          </cell>
          <cell r="J3834" t="str">
            <v>['d18:0+OH', 'd18:0', 'PGCer(d31:2)-phosphoglycerol', 'PGCer(d31:2)-phosphoglycerol']</v>
          </cell>
          <cell r="K3834">
            <v>464.82810000000001</v>
          </cell>
          <cell r="L3834">
            <v>32</v>
          </cell>
          <cell r="M3834">
            <v>0.38</v>
          </cell>
          <cell r="O3834">
            <v>5</v>
          </cell>
        </row>
        <row r="3835">
          <cell r="H3835" t="str">
            <v>[184.0751, 290.2516, 645.4549, 308.2605, 604.3907]</v>
          </cell>
          <cell r="I3835" t="str">
            <v>[235.962, 132.1429, 120.7784, 120.5, 98.0032]</v>
          </cell>
          <cell r="J3835" t="str">
            <v>['[phosphocholine+H]+', 'd19:4+OH', 'SM(d32:7)-1H2O', 'd19:4+2OH', 'SM(d32:7)-C3H9N']</v>
          </cell>
          <cell r="K3835">
            <v>707.38649999999996</v>
          </cell>
          <cell r="L3835">
            <v>45</v>
          </cell>
          <cell r="M3835">
            <v>1</v>
          </cell>
          <cell r="O3835">
            <v>5</v>
          </cell>
        </row>
        <row r="3836">
          <cell r="H3836" t="str">
            <v>[184.0751, 300.2635, 645.4549, 604.3907, 336.294]</v>
          </cell>
          <cell r="I3836" t="str">
            <v>[235.962, 122.0, 120.7784, 98.0032, 80.0]</v>
          </cell>
          <cell r="J3836" t="str">
            <v>['[phosphocholine+H]+', 'd21:4', 'SM(d32:7)-1H2O', 'SM(d32:7)-C3H9N', 'd21:4+2OH']</v>
          </cell>
          <cell r="K3836">
            <v>656.74360000000001</v>
          </cell>
          <cell r="L3836">
            <v>40.5</v>
          </cell>
          <cell r="M3836">
            <v>0.93</v>
          </cell>
          <cell r="O3836">
            <v>5</v>
          </cell>
        </row>
        <row r="3837">
          <cell r="H3837" t="str">
            <v>[522.4259, 290.2516, 645.4549, 308.2605]</v>
          </cell>
          <cell r="I3837" t="str">
            <v>[224.625, 132.1429, 120.7784, 120.5]</v>
          </cell>
          <cell r="J3837" t="str">
            <v>['PECer(d35:7)-phosphoethanolamine', 'd19:4+OH', 'PECer(d35:7)-1H2O', 'd19:4+2OH']</v>
          </cell>
          <cell r="K3837">
            <v>598.04629999999997</v>
          </cell>
          <cell r="L3837">
            <v>35.200000000000003</v>
          </cell>
          <cell r="M3837">
            <v>0.85</v>
          </cell>
          <cell r="O3837">
            <v>5</v>
          </cell>
        </row>
        <row r="3838">
          <cell r="H3838" t="str">
            <v>[674.4259, 656.4063, 252.1979, 638.4118, 216.1753, 234.1822]</v>
          </cell>
          <cell r="I3838" t="str">
            <v>[1644.8463, 236.7674, 125.0, 106.8036, 45.0, 34.025]</v>
          </cell>
          <cell r="J3838" t="str">
            <v>['HexCer(d32:8)(OH)', 'HexCer(d32:8)(OH)-1H2O', 'd15:4+2OH', 'HexCer(d32:8)(OH)-2H2O', 'd15:4', 'd15:4+OH']</v>
          </cell>
          <cell r="K3838">
            <v>2192.4423000000002</v>
          </cell>
          <cell r="L3838">
            <v>60.3</v>
          </cell>
          <cell r="M3838">
            <v>0.95</v>
          </cell>
          <cell r="O3838">
            <v>5</v>
          </cell>
        </row>
        <row r="3839">
          <cell r="H3839" t="str">
            <v>[674.4259, 308.2593, 656.4063, 638.4118, 272.2357]</v>
          </cell>
          <cell r="I3839" t="str">
            <v>[1644.8463, 238.845, 236.7674, 106.8036, 81.25]</v>
          </cell>
          <cell r="J3839" t="str">
            <v>['HexCer(d32:8)(OH)', 'd19:4+2OH', 'HexCer(d32:8)(OH)-1H2O', 'HexCer(d32:8)(OH)-2H2O', 'd19:4']</v>
          </cell>
          <cell r="K3839">
            <v>2308.5122999999999</v>
          </cell>
          <cell r="L3839">
            <v>56.000000000000007</v>
          </cell>
          <cell r="M3839">
            <v>1</v>
          </cell>
          <cell r="O3839">
            <v>5</v>
          </cell>
        </row>
        <row r="3840">
          <cell r="H3840" t="str">
            <v>[674.4259, 656.4063, 638.4118, 242.1929, 296.224, 278.2096]</v>
          </cell>
          <cell r="I3840" t="str">
            <v>[1644.8463, 236.7674, 106.8036, 100.625, 44.1111, 37.711]</v>
          </cell>
          <cell r="J3840" t="str">
            <v>['HexCer(t32:8)', 'HexCer(t32:8)-1H2O', 'HexCer(t32:8)-2H2O', 't17:4', 't17:4+3OH', 't17:4+2OH']</v>
          </cell>
          <cell r="K3840">
            <v>2170.8643999999999</v>
          </cell>
          <cell r="L3840">
            <v>38.5</v>
          </cell>
          <cell r="M3840">
            <v>0.94</v>
          </cell>
          <cell r="O3840">
            <v>5</v>
          </cell>
        </row>
        <row r="3841">
          <cell r="H3841" t="str">
            <v>[662.6073, 262.2533, 280.263, 644.5991, 298.2743, 626.588, 316.2844]</v>
          </cell>
          <cell r="I3841" t="str">
            <v>[17435.6035, 5577.6929, 4272.1958, 3359.248, 2111.4543, 1032.8547, 924.8693]</v>
          </cell>
          <cell r="J3841" t="str">
            <v>['Cer(t42:2)(2OH)-1H2O', 't18:1', 't18:1+OH', 'Cer(t42:2)(2OH)-2H2O', 't18:1+2OH', 'Cer(t42:2)(2OH)-3H2O', 't18:1+3OH']</v>
          </cell>
          <cell r="K3841">
            <v>34713.9185</v>
          </cell>
          <cell r="L3841">
            <v>88</v>
          </cell>
          <cell r="M3841">
            <v>1</v>
          </cell>
          <cell r="O3841">
            <v>5</v>
          </cell>
        </row>
        <row r="3842">
          <cell r="H3842" t="str">
            <v>[662.6073, 262.2533, 280.263, 644.5991, 298.2743]</v>
          </cell>
          <cell r="I3842" t="str">
            <v>[17435.6035, 5577.6929, 4272.1958, 3359.248, 2111.4543]</v>
          </cell>
          <cell r="J3842" t="str">
            <v>['Cer(d42:2)(dOH)-1H2O', 'd18:2', 'd18:2+OH', 'Cer(d42:2)(dOH)-2H2O', 'd18:2+2OH']</v>
          </cell>
          <cell r="K3842">
            <v>32756.194500000001</v>
          </cell>
          <cell r="L3842">
            <v>74.7</v>
          </cell>
          <cell r="M3842">
            <v>0.94</v>
          </cell>
          <cell r="O3842">
            <v>5</v>
          </cell>
        </row>
        <row r="3843">
          <cell r="H3843" t="str">
            <v>[662.6073, 644.5991, 626.588, 264.2697, 282.281, 300.2838]</v>
          </cell>
          <cell r="I3843" t="str">
            <v>[17435.6035, 3359.248, 1032.8547, 501.6604, 298.531, 186.0592]</v>
          </cell>
          <cell r="J3843" t="str">
            <v>['Cer(t42:2)(2OH)-1H2O', 'Cer(t42:2)(2OH)-2H2O', 'Cer(t42:2)(2OH)-3H2O', 't18:0', 't18:0+OH', 't18:0+2OH']</v>
          </cell>
          <cell r="K3843">
            <v>22813.9568</v>
          </cell>
          <cell r="L3843">
            <v>52.5</v>
          </cell>
          <cell r="M3843">
            <v>0.66</v>
          </cell>
          <cell r="O3843">
            <v>5</v>
          </cell>
        </row>
        <row r="3844">
          <cell r="H3844" t="str">
            <v>[664.6235, 664.6235, 282.2785, 646.6131, 646.6131, 264.2683, 300.2892, 628.6035, 628.6035, 318.306]</v>
          </cell>
          <cell r="I3844" t="str">
            <v>[20984.207, 20984.207, 5773.1465, 4160.0234, 4160.0234, 2757.7222, 1887.6708, 1057.01, 1057.01, 234.9508]</v>
          </cell>
          <cell r="J3844" t="str">
            <v>['Cer(t42:1)(2OH)-1H2O', 'Cer(t42:1)(2OH)-1H2O', 't18:0+OH', 'Cer(t42:1)(2OH)-2H2O', 'Cer(t42:1)(2OH)-2H2O', 't18:0', 't18:0+2OH', 'Cer(t42:1)(2OH)-3H2O', 'Cer(t42:1)(2OH)-3H2O', 't18:0+3OH']</v>
          </cell>
          <cell r="K3844">
            <v>63055.971100000002</v>
          </cell>
          <cell r="L3844">
            <v>125</v>
          </cell>
          <cell r="M3844">
            <v>1</v>
          </cell>
          <cell r="O3844">
            <v>5</v>
          </cell>
        </row>
        <row r="3845">
          <cell r="H3845" t="str">
            <v>[664.6235, 664.6235, 646.6131, 646.6131, 384.3793, 628.6035, 628.6035, 366.3679]</v>
          </cell>
          <cell r="I3845" t="str">
            <v>[20984.207, 20984.207, 4160.0234, 4160.0234, 1381.8898, 1057.01, 1057.01, 506.8891]</v>
          </cell>
          <cell r="J3845" t="str">
            <v>['Cer(t42:1)(2OH)-1H2O', 'Cer(t42:1)(2OH)-1H2O', 'Cer(t42:1)(2OH)-2H2O', 'Cer(t42:1)(2OH)-2H2O', 't24:0+2OH', 'Cer(t42:1)(2OH)-3H2O', 'Cer(t42:1)(2OH)-3H2O', 't24:0+OH']</v>
          </cell>
          <cell r="K3845">
            <v>54291.259700000002</v>
          </cell>
          <cell r="L3845">
            <v>90</v>
          </cell>
          <cell r="M3845">
            <v>0.86</v>
          </cell>
          <cell r="O3845">
            <v>5</v>
          </cell>
        </row>
        <row r="3846">
          <cell r="H3846" t="str">
            <v>[664.6235, 664.6235, 646.6131, 646.6131, 628.6035, 628.6035, 262.2411, 226.215, 208.205]</v>
          </cell>
          <cell r="I3846" t="str">
            <v>[20984.207, 20984.207, 4160.0234, 4160.0234, 1057.01, 1057.01, 540.0078, 167.625, 105.6667]</v>
          </cell>
          <cell r="J3846" t="str">
            <v>['Cer(t42:1)(2OH)-1H2O', 'Cer(t42:1)(2OH)-1H2O', 'Cer(t42:1)(2OH)-2H2O', 'Cer(t42:1)(2OH)-2H2O', 'Cer(t42:1)(2OH)-3H2O', 'Cer(t42:1)(2OH)-3H2O', 't14:0+3OH', 't14:0+OH', 't14:0']</v>
          </cell>
          <cell r="K3846">
            <v>53215.780299999999</v>
          </cell>
          <cell r="L3846">
            <v>89.600000000000009</v>
          </cell>
          <cell r="M3846">
            <v>0.84</v>
          </cell>
          <cell r="O3846">
            <v>5</v>
          </cell>
        </row>
        <row r="3847">
          <cell r="H3847" t="str">
            <v>[664.6235, 664.6235, 262.2531, 280.2633, 646.6131, 646.6131, 298.2742, 628.6035, 628.6035, 316.2855]</v>
          </cell>
          <cell r="I3847" t="str">
            <v>[20984.207, 20984.207, 7430.7812, 6697.7544, 4160.0234, 4160.0234, 3474.502, 1057.01, 1057.01, 484.0615]</v>
          </cell>
          <cell r="J3847" t="str">
            <v>['Cer(t42:1)(2OH)-1H2O', 'Cer(t42:1)(2OH)-1H2O', 't18:1', 't18:1+OH', 'Cer(t42:1)(2OH)-2H2O', 'Cer(t42:1)(2OH)-2H2O', 't18:1+2OH', 'Cer(t42:1)(2OH)-3H2O', 'Cer(t42:1)(2OH)-3H2O', 't18:1+3OH']</v>
          </cell>
          <cell r="K3847">
            <v>70489.579899999968</v>
          </cell>
          <cell r="L3847">
            <v>125</v>
          </cell>
          <cell r="M3847">
            <v>1</v>
          </cell>
          <cell r="O3847">
            <v>5</v>
          </cell>
        </row>
        <row r="3848">
          <cell r="H3848" t="str">
            <v>[664.6235, 664.6235, 282.2785, 646.6131, 646.6131, 264.2683, 300.2892]</v>
          </cell>
          <cell r="I3848" t="str">
            <v>[20984.207, 20984.207, 5773.1465, 4160.0234, 4160.0234, 2757.7222, 1887.6708]</v>
          </cell>
          <cell r="J3848" t="str">
            <v>['Cer(d42:1)(dOH)-1H2O', 'Cer(d42:1)(dOH)-1H2O', 'd18:1+OH', 'Cer(d42:1)(dOH)-2H2O', 'Cer(d42:1)(dOH)-2H2O', 'd18:1', 'd18:1+2OH']</v>
          </cell>
          <cell r="K3848">
            <v>60707.000299999992</v>
          </cell>
          <cell r="L3848">
            <v>105.3</v>
          </cell>
          <cell r="M3848">
            <v>0.86</v>
          </cell>
          <cell r="O3848">
            <v>5</v>
          </cell>
        </row>
        <row r="3849">
          <cell r="H3849" t="str">
            <v>[664.6235, 664.6235, 646.6131, 646.6131, 250.2532, 628.6035, 628.6035, 268.2645]</v>
          </cell>
          <cell r="I3849" t="str">
            <v>[20984.207, 20984.207, 4160.0234, 4160.0234, 1198.3212, 1057.01, 1057.01, 827.3611]</v>
          </cell>
          <cell r="J3849" t="str">
            <v>['Cer(t42:1)(2OH)-1H2O', 'Cer(t42:1)(2OH)-1H2O', 'Cer(t42:1)(2OH)-2H2O', 'Cer(t42:1)(2OH)-2H2O', 't17:0', 'Cer(t42:1)(2OH)-3H2O', 'Cer(t42:1)(2OH)-3H2O', 't17:0+OH']</v>
          </cell>
          <cell r="K3849">
            <v>54428.163099999998</v>
          </cell>
          <cell r="L3849">
            <v>80</v>
          </cell>
          <cell r="M3849">
            <v>0.77</v>
          </cell>
          <cell r="O3849">
            <v>5</v>
          </cell>
        </row>
        <row r="3850">
          <cell r="H3850" t="str">
            <v>[698.482, 680.4692, 278.2494, 314.2689, 260.2374, 296.2594]</v>
          </cell>
          <cell r="I3850" t="str">
            <v>[6628.001, 1444.8601, 563.3248, 272.3333, 144.0833, 111.6667]</v>
          </cell>
          <cell r="J3850" t="str">
            <v>['HexCer(t32:4)(OH)', 'HexCer(t32:4)(OH)-1H2O', 't18:2+OH', 't18:2+3OH', 't18:2', 't18:2+2OH']</v>
          </cell>
          <cell r="K3850">
            <v>9164.2692000000006</v>
          </cell>
          <cell r="L3850">
            <v>44</v>
          </cell>
          <cell r="M3850">
            <v>0.73</v>
          </cell>
          <cell r="O3850">
            <v>5</v>
          </cell>
        </row>
        <row r="3851">
          <cell r="H3851" t="str">
            <v>[698.482, 262.2528, 680.4692, 280.2635]</v>
          </cell>
          <cell r="I3851" t="str">
            <v>[6628.001, 3931.0188, 1444.8601, 490.5269]</v>
          </cell>
          <cell r="J3851" t="str">
            <v>['HexCer(t32:4)(OH)', 't18:1', 'HexCer(t32:4)(OH)-1H2O', 't18:1+OH']</v>
          </cell>
          <cell r="K3851">
            <v>12494.406800000001</v>
          </cell>
          <cell r="L3851">
            <v>36</v>
          </cell>
          <cell r="M3851">
            <v>1</v>
          </cell>
          <cell r="O3851">
            <v>5</v>
          </cell>
        </row>
        <row r="3852">
          <cell r="H3852" t="str">
            <v>[698.482, 680.4692, 320.2642, 338.275]</v>
          </cell>
          <cell r="I3852" t="str">
            <v>[6628.001, 1444.8601, 781.733, 703.8068]</v>
          </cell>
          <cell r="J3852" t="str">
            <v>['HexCer(t32:4)(OH)', 'HexCer(t32:4)(OH)-1H2O', 't20:4+2OH', 't20:4+3OH']</v>
          </cell>
          <cell r="K3852">
            <v>9558.4009000000005</v>
          </cell>
          <cell r="L3852">
            <v>32.4</v>
          </cell>
          <cell r="M3852">
            <v>0.77</v>
          </cell>
          <cell r="O3852">
            <v>5</v>
          </cell>
        </row>
        <row r="3853">
          <cell r="H3853" t="str">
            <v>[184.0732, 104.1062, 687.5734, 522.5261, 210.2253, 246.2413]</v>
          </cell>
          <cell r="I3853" t="str">
            <v>[501803.25, 5747.6958, 1215.2551, 728.7877, 271.75, 22.5625]</v>
          </cell>
          <cell r="J3853" t="str">
            <v>['[phosphocholine+H]+', 'P-O断裂', 'SM(d34:0)-1H2O', 'SM(d34:0)-C5H14NO4P', 'd14:0', 'd14:0+2OH']</v>
          </cell>
          <cell r="K3853">
            <v>509789.30109999998</v>
          </cell>
          <cell r="L3853">
            <v>55.000000000000007</v>
          </cell>
          <cell r="M3853">
            <v>1</v>
          </cell>
          <cell r="O3853">
            <v>5</v>
          </cell>
        </row>
        <row r="3854">
          <cell r="H3854" t="str">
            <v>[184.0732, 104.1062, 687.5734, 522.5261, 312.3242]</v>
          </cell>
          <cell r="I3854" t="str">
            <v>[501803.25, 5747.6958, 1215.2551, 728.7877, 209.5602]</v>
          </cell>
          <cell r="J3854" t="str">
            <v>['[phosphocholine+H]+', 'P-O断裂', 'SM(d34:0)-1H2O', 'SM(d34:0)-C5H14NO4P', 'd20:0+OH']</v>
          </cell>
          <cell r="K3854">
            <v>509704.54879999999</v>
          </cell>
          <cell r="L3854">
            <v>40.5</v>
          </cell>
          <cell r="M3854">
            <v>1</v>
          </cell>
          <cell r="O3854">
            <v>5</v>
          </cell>
        </row>
        <row r="3855">
          <cell r="H3855" t="str">
            <v>[184.0732, 104.1062, 687.5734, 522.5261, 386.395, 350.384]</v>
          </cell>
          <cell r="I3855" t="str">
            <v>[501803.25, 5747.6958, 1215.2551, 728.7877, 33.1667, 21.375]</v>
          </cell>
          <cell r="J3855" t="str">
            <v>['[phosphocholine+H]+', 'P-O断裂', 'SM(d34:0)-1H2O', 'SM(d34:0)-C5H14NO4P', 'd24:0+2OH', 'd24:0']</v>
          </cell>
          <cell r="K3855">
            <v>509549.53029999998</v>
          </cell>
          <cell r="L3855">
            <v>38.5</v>
          </cell>
          <cell r="M3855">
            <v>1</v>
          </cell>
          <cell r="O3855">
            <v>5</v>
          </cell>
        </row>
        <row r="3856">
          <cell r="H3856" t="str">
            <v>[688.6227, 280.2618, 262.2499, 316.2892, 298.2769]</v>
          </cell>
          <cell r="I3856" t="str">
            <v>[741.7756, 300.0288, 262.4402, 126.1111, 83.0139]</v>
          </cell>
          <cell r="J3856" t="str">
            <v>['Cer(t44:3)(2OH)-1H2O', 't18:1+OH', 't18:1', 't18:1+3OH', 't18:1+2OH']</v>
          </cell>
          <cell r="K3856">
            <v>1513.3696</v>
          </cell>
          <cell r="L3856">
            <v>55.8</v>
          </cell>
          <cell r="M3856">
            <v>0.84</v>
          </cell>
          <cell r="O3856">
            <v>5</v>
          </cell>
        </row>
        <row r="3857">
          <cell r="H3857" t="str">
            <v>[688.6227, 264.2683, 282.278, 300.2917]</v>
          </cell>
          <cell r="I3857" t="str">
            <v>[741.7756, 358.8439, 279.2893, 26.0833]</v>
          </cell>
          <cell r="J3857" t="str">
            <v>['Cer(d44:3)(dOH)-1H2O', 'd18:1', 'd18:1+OH', 'd18:1+2OH']</v>
          </cell>
          <cell r="K3857">
            <v>1405.9920999999999</v>
          </cell>
          <cell r="L3857">
            <v>53.6</v>
          </cell>
          <cell r="M3857">
            <v>0.78</v>
          </cell>
          <cell r="O3857">
            <v>5</v>
          </cell>
        </row>
        <row r="3858">
          <cell r="H3858" t="str">
            <v>[688.6227, 280.2618, 262.2499, 298.2769]</v>
          </cell>
          <cell r="I3858" t="str">
            <v>[741.7756, 300.0288, 262.4402, 83.0139]</v>
          </cell>
          <cell r="J3858" t="str">
            <v>['Cer(d44:3)(dOH)-1H2O', 'd18:2+OH', 'd18:2', 'd18:2+2OH']</v>
          </cell>
          <cell r="K3858">
            <v>1387.2584999999999</v>
          </cell>
          <cell r="L3858">
            <v>46.900000000000013</v>
          </cell>
          <cell r="M3858">
            <v>0.77</v>
          </cell>
          <cell r="O3858">
            <v>5</v>
          </cell>
        </row>
        <row r="3859">
          <cell r="H3859" t="str">
            <v>[264.2694, 282.2752, 300.2893, 173.0154]</v>
          </cell>
          <cell r="I3859" t="str">
            <v>[1001.8004, 445.29, 225.6576, 150.4654]</v>
          </cell>
          <cell r="J3859" t="str">
            <v>['d18:1', 'd18:1+OH', 'd18:1+2OH', '[phosphoglycerol+H]+']</v>
          </cell>
          <cell r="K3859">
            <v>1823.2134000000001</v>
          </cell>
          <cell r="L3859">
            <v>40</v>
          </cell>
          <cell r="M3859">
            <v>1</v>
          </cell>
          <cell r="O3859">
            <v>5</v>
          </cell>
        </row>
        <row r="3860">
          <cell r="H3860" t="str">
            <v>[206.1888, 173.0154, 242.2111, 224.2025]</v>
          </cell>
          <cell r="I3860" t="str">
            <v>[1144.7822, 150.4654, 90.2841, 29.25]</v>
          </cell>
          <cell r="J3860" t="str">
            <v>['d14:2', '[phosphoglycerol+H]+', 'd14:2+2OH', 'd14:2+OH']</v>
          </cell>
          <cell r="K3860">
            <v>1414.7817</v>
          </cell>
          <cell r="L3860">
            <v>36</v>
          </cell>
          <cell r="M3860">
            <v>0.78</v>
          </cell>
          <cell r="O3860">
            <v>5</v>
          </cell>
        </row>
        <row r="3861">
          <cell r="H3861" t="str">
            <v>[322.3099, 304.2959, 173.0154, 340.3263]</v>
          </cell>
          <cell r="I3861" t="str">
            <v>[424.8514, 250.0, 150.4654, 24.3333]</v>
          </cell>
          <cell r="J3861" t="str">
            <v>['d21:2+OH', 'd21:2', '[phosphoglycerol+H]+', 'd21:2+2OH']</v>
          </cell>
          <cell r="K3861">
            <v>849.65010000000007</v>
          </cell>
          <cell r="L3861">
            <v>32</v>
          </cell>
          <cell r="M3861">
            <v>0.47</v>
          </cell>
          <cell r="O3861">
            <v>5</v>
          </cell>
        </row>
        <row r="3862">
          <cell r="H3862" t="str">
            <v>[184.0732, 699.5433, 104.1069, 534.4875, 264.2698, 282.2758, 300.2892]</v>
          </cell>
          <cell r="I3862" t="str">
            <v>[1206897.875, 29330.2344, 28561.5938, 1972.1283, 578.0111, 519.2857, 132.0]</v>
          </cell>
          <cell r="J3862" t="str">
            <v>['[phosphocholine+H]+', 'SM(d34:2)(2OH)-1H2O', 'P-O断裂', 'SM(d34:2)(2OH)-C5H14NO4P', 'd18:1', 'd18:1+OH', 'd18:1+2OH']</v>
          </cell>
          <cell r="K3862">
            <v>1267991.1283</v>
          </cell>
          <cell r="L3862">
            <v>57.6</v>
          </cell>
          <cell r="M3862">
            <v>1</v>
          </cell>
          <cell r="O3862">
            <v>5</v>
          </cell>
        </row>
        <row r="3863">
          <cell r="H3863" t="str">
            <v>[184.0732, 699.5433, 104.1069, 206.1902, 534.4875, 224.1988]</v>
          </cell>
          <cell r="I3863" t="str">
            <v>[1206897.875, 29330.2344, 28561.5938, 3462.7849, 1972.1283, 131.8929]</v>
          </cell>
          <cell r="J3863" t="str">
            <v>['[phosphocholine+H]+', 'SM(d34:2)(2OH)-1H2O', 'P-O断裂', 'd14:2', 'SM(d34:2)(2OH)-C5H14NO4P', 'd14:2+OH']</v>
          </cell>
          <cell r="K3863">
            <v>1270356.5093</v>
          </cell>
          <cell r="L3863">
            <v>55.000000000000007</v>
          </cell>
          <cell r="M3863">
            <v>1</v>
          </cell>
          <cell r="O3863">
            <v>5</v>
          </cell>
        </row>
        <row r="3864">
          <cell r="H3864" t="str">
            <v>[184.0732, 699.5433, 104.1069, 534.4875, 264.2698, 282.2758, 300.2892]</v>
          </cell>
          <cell r="I3864" t="str">
            <v>[1206897.875, 29330.2344, 28561.5938, 1972.1283, 578.0111, 519.2857, 132.0]</v>
          </cell>
          <cell r="J3864" t="str">
            <v>['[phosphocholine+H]+', 'SM(t34:2)-1H2O', 'P-O断裂', 'SM(t34:2)-C5H14NO4P', 't18:0', 't18:0+OH', 't18:0+2OH']</v>
          </cell>
          <cell r="K3864">
            <v>1267991.1283</v>
          </cell>
          <cell r="L3864">
            <v>48.6</v>
          </cell>
          <cell r="M3864">
            <v>1</v>
          </cell>
          <cell r="O3864">
            <v>5</v>
          </cell>
        </row>
        <row r="3865">
          <cell r="H3865" t="str">
            <v>[184.0731, 664.4676, 540.475, 104.1067, 262.2511, 280.2637, 298.2743, 705.5177, 687.507]</v>
          </cell>
          <cell r="I3865" t="str">
            <v>[29260.6406, 19661.2637, 18461.1934, 1215.4313, 827.2197, 540.5686, 250.6125, 177.375, 27.0]</v>
          </cell>
          <cell r="J3865" t="str">
            <v>['[phosphocholine+H]+', 'SM(d36:5)-C3H9N', 'SM(d36:5)-C5H14NO4P', 'P-O断裂', 'd18:2', 'd18:2+OH', 'd18:2+2OH', 'SM(d36:5)-1H2O', 'SM(d36:5)-2H2O']</v>
          </cell>
          <cell r="K3865">
            <v>70421.304799999998</v>
          </cell>
          <cell r="L3865">
            <v>73.8</v>
          </cell>
          <cell r="M3865">
            <v>1</v>
          </cell>
          <cell r="O3865">
            <v>5</v>
          </cell>
        </row>
        <row r="3866">
          <cell r="H3866" t="str">
            <v>[184.0731, 664.4676, 540.475, 206.1914, 104.1067, 705.5177, 687.507]</v>
          </cell>
          <cell r="I3866" t="str">
            <v>[29260.6406, 19661.2637, 18461.1934, 1743.0887, 1215.4313, 177.375, 27.0]</v>
          </cell>
          <cell r="J3866" t="str">
            <v>['[phosphocholine+H]+', 'SM(d36:5)-C3H9N', 'SM(d36:5)-C5H14NO4P', 'd14:2', 'P-O断裂', 'SM(d36:5)-1H2O', 'SM(d36:5)-2H2O']</v>
          </cell>
          <cell r="K3866">
            <v>70545.992699999988</v>
          </cell>
          <cell r="L3866">
            <v>64</v>
          </cell>
          <cell r="M3866">
            <v>1</v>
          </cell>
          <cell r="O3866">
            <v>5</v>
          </cell>
        </row>
        <row r="3867">
          <cell r="H3867" t="str">
            <v>[184.0731, 664.4676, 540.475, 336.3246, 104.1067, 705.5177, 687.507]</v>
          </cell>
          <cell r="I3867" t="str">
            <v>[29260.6406, 19661.2637, 18461.1934, 1279.5563, 1215.4313, 177.375, 27.0]</v>
          </cell>
          <cell r="J3867" t="str">
            <v>['[phosphocholine+H]+', 'SM(d36:5)-C3H9N', 'SM(d36:5)-C5H14NO4P', 'd22:2+OH', 'P-O断裂', 'SM(d36:5)-1H2O', 'SM(d36:5)-2H2O']</v>
          </cell>
          <cell r="K3867">
            <v>70082.460299999992</v>
          </cell>
          <cell r="L3867">
            <v>51.2</v>
          </cell>
          <cell r="M3867">
            <v>0.99</v>
          </cell>
          <cell r="O3867">
            <v>5</v>
          </cell>
        </row>
        <row r="3868">
          <cell r="H3868" t="str">
            <v>[184.0722, 310.2759, 666.4595, 104.1061, 707.517, 292.2578]</v>
          </cell>
          <cell r="I3868" t="str">
            <v>[966.2045, 317.7812, 149.0312, 145.3224, 143.1429, 29.1607]</v>
          </cell>
          <cell r="J3868" t="str">
            <v>['[phosphocholine+H]+', 'd19:3+2OH', 'SM(d35:5)(2OH)-C3H9N', 'P-O断裂', 'SM(d35:5)(2OH)-1H2O', 'd19:3+OH']</v>
          </cell>
          <cell r="K3868">
            <v>1750.6429000000001</v>
          </cell>
          <cell r="L3868">
            <v>49.500000000000007</v>
          </cell>
          <cell r="M3868">
            <v>0.96</v>
          </cell>
          <cell r="O3868">
            <v>5</v>
          </cell>
        </row>
        <row r="3869">
          <cell r="H3869" t="str">
            <v>[184.0722, 208.2059, 666.4595, 104.1061, 707.517]</v>
          </cell>
          <cell r="I3869" t="str">
            <v>[966.2045, 425.3269, 149.0312, 145.3224, 143.1429]</v>
          </cell>
          <cell r="J3869" t="str">
            <v>['[phosphocholine+H]+', 'd14:1', 'SM(d35:5)(2OH)-C3H9N', 'P-O断裂', 'SM(d35:5)(2OH)-1H2O']</v>
          </cell>
          <cell r="K3869">
            <v>1829.0279</v>
          </cell>
          <cell r="L3869">
            <v>45</v>
          </cell>
          <cell r="M3869">
            <v>1</v>
          </cell>
          <cell r="O3869">
            <v>5</v>
          </cell>
        </row>
        <row r="3870">
          <cell r="H3870" t="str">
            <v>[184.0722, 310.2759, 666.4595, 104.1061, 707.517, 292.2578]</v>
          </cell>
          <cell r="I3870" t="str">
            <v>[966.2045, 317.7812, 149.0312, 145.3224, 143.1429, 29.1607]</v>
          </cell>
          <cell r="J3870" t="str">
            <v>['[phosphocholine+H]+', 't19:2+2OH', 'SM(t35:5)-C3H9N', 'P-O断裂', 'SM(t35:5)-1H2O', 't19:2+OH']</v>
          </cell>
          <cell r="K3870">
            <v>1750.6429000000001</v>
          </cell>
          <cell r="L3870">
            <v>41.4</v>
          </cell>
          <cell r="M3870">
            <v>0.96</v>
          </cell>
          <cell r="O3870">
            <v>5</v>
          </cell>
        </row>
        <row r="3871">
          <cell r="H3871" t="str">
            <v>[184.0733, 104.1069, 280.2628, 262.2528, 715.5673, 298.2734, 316.2855, 550.5172]</v>
          </cell>
          <cell r="I3871" t="str">
            <v>[171595.4844, 17132.9043, 4759.7554, 2916.2412, 2580.0598, 1988.4086, 445.0555, 191.8017]</v>
          </cell>
          <cell r="J3871" t="str">
            <v>['[phosphocholine+H]+', 'P-O断裂', 't18:1+OH', 't18:1', 'SM(t35:1)-1H2O', 't18:1+2OH', 't18:1+3OH', 'SM(t35:1)-C5H14NO4P']</v>
          </cell>
          <cell r="K3871">
            <v>201609.71089999989</v>
          </cell>
          <cell r="L3871">
            <v>62</v>
          </cell>
          <cell r="M3871">
            <v>1</v>
          </cell>
          <cell r="O3871">
            <v>5</v>
          </cell>
        </row>
        <row r="3872">
          <cell r="H3872" t="str">
            <v>[184.0733, 104.1069, 715.5673, 282.2797, 264.2667, 300.2894, 318.2976, 550.5172]</v>
          </cell>
          <cell r="I3872" t="str">
            <v>[171595.4844, 17132.9043, 2580.0598, 2386.3699, 1476.1222, 907.8843, 396.4121, 191.8017]</v>
          </cell>
          <cell r="J3872" t="str">
            <v>['[phosphocholine+H]+', 'P-O断裂', 'SM(t35:1)-1H2O', 't18:0+OH', 't18:0', 't18:0+2OH', 't18:0+3OH', 'SM(t35:1)-C5H14NO4P']</v>
          </cell>
          <cell r="K3872">
            <v>196667.0387</v>
          </cell>
          <cell r="L3872">
            <v>49.6</v>
          </cell>
          <cell r="M3872">
            <v>0.98</v>
          </cell>
          <cell r="O3872">
            <v>5</v>
          </cell>
        </row>
        <row r="3873">
          <cell r="H3873" t="str">
            <v>[184.0733, 104.1069, 715.5673, 282.2797, 264.2667, 300.2894, 550.5172]</v>
          </cell>
          <cell r="I3873" t="str">
            <v>[171595.4844, 17132.9043, 2580.0598, 2386.3699, 1476.1222, 907.8843, 191.8017]</v>
          </cell>
          <cell r="J3873" t="str">
            <v>['[phosphocholine+H]+', 'P-O断裂', 'SM(d35:1)(2OH)-1H2O', 'd18:1+OH', 'd18:1', 'd18:1+2OH', 'SM(d35:1)(2OH)-C5H14NO4P']</v>
          </cell>
          <cell r="K3873">
            <v>196270.62659999999</v>
          </cell>
          <cell r="L3873">
            <v>44.8</v>
          </cell>
          <cell r="M3873">
            <v>0.97</v>
          </cell>
          <cell r="O3873">
            <v>5</v>
          </cell>
        </row>
        <row r="3874">
          <cell r="H3874" t="str">
            <v>[184.0732, 104.1069, 725.5567, 560.4989, 280.2643, 262.2548, 684.4921, 298.2729, 707.5599]</v>
          </cell>
          <cell r="I3874" t="str">
            <v>[102120.4062, 4055.5293, 3103.219, 686.475, 525.0645, 363.75, 350.0, 76.0, 38.625]</v>
          </cell>
          <cell r="J3874" t="str">
            <v>['[phosphocholine+H]+', 'P-O断裂', 'SM(d36:3)(2OH)-1H2O', 'SM(d36:3)(2OH)-C5H14NO4P', 'd18:2+OH', 'd18:2', 'SM(d36:3)(2OH)-C3H9N', 'd18:2+2OH', 'SM(d36:3)(2OH)-2H2O']</v>
          </cell>
          <cell r="K3874">
            <v>111319.069</v>
          </cell>
          <cell r="L3874">
            <v>82</v>
          </cell>
          <cell r="M3874">
            <v>1</v>
          </cell>
          <cell r="O3874">
            <v>5</v>
          </cell>
        </row>
        <row r="3875">
          <cell r="H3875" t="str">
            <v>[184.0732, 104.1069, 725.5567, 560.4989, 280.2643, 262.2548, 684.4921, 298.2729, 707.5599]</v>
          </cell>
          <cell r="I3875" t="str">
            <v>[102120.4062, 4055.5293, 3103.219, 686.475, 525.0645, 363.75, 350.0, 76.0, 38.625]</v>
          </cell>
          <cell r="J3875" t="str">
            <v>['[phosphocholine+H]+', 'P-O断裂', 'SM(t36:3)-1H2O', 'SM(t36:3)-C5H14NO4P', 't18:1+OH', 't18:1', 'SM(t36:3)-C3H9N', 't18:1+2OH', 'SM(t36:3)-2H2O']</v>
          </cell>
          <cell r="K3875">
            <v>111319.069</v>
          </cell>
          <cell r="L3875">
            <v>69</v>
          </cell>
          <cell r="M3875">
            <v>1</v>
          </cell>
          <cell r="O3875">
            <v>5</v>
          </cell>
        </row>
        <row r="3876">
          <cell r="H3876" t="str">
            <v>[184.0732, 104.1069, 725.5567, 236.2368, 560.4989, 684.4921, 254.2488, 707.5599]</v>
          </cell>
          <cell r="I3876" t="str">
            <v>[102120.4062, 4055.5293, 3103.219, 782.4655, 686.475, 350.0, 163.05, 38.625]</v>
          </cell>
          <cell r="J3876" t="str">
            <v>['[phosphocholine+H]+', 'P-O断裂', 'SM(d36:3)(2OH)-1H2O', 'd16:1', 'SM(d36:3)(2OH)-C5H14NO4P', 'SM(d36:3)(2OH)-C3H9N', 'd16:1+OH', 'SM(d36:3)(2OH)-2H2O']</v>
          </cell>
          <cell r="K3876">
            <v>111299.77</v>
          </cell>
          <cell r="L3876">
            <v>65.7</v>
          </cell>
          <cell r="M3876">
            <v>1</v>
          </cell>
          <cell r="O3876">
            <v>5</v>
          </cell>
        </row>
        <row r="3877">
          <cell r="H3877" t="str">
            <v>[184.0732, 104.107, 725.5955, 560.5414, 280.2622, 684.5227, 262.2538, 298.2742]</v>
          </cell>
          <cell r="I3877" t="str">
            <v>[325027.7188, 5496.3315, 4637.5278, 371.236, 341.9918, 148.2404, 135.3603, 130.0357]</v>
          </cell>
          <cell r="J3877" t="str">
            <v>['[phosphocholine+H]+', 'P-O断裂', 'SM(d37:2)-1H2O', 'SM(d37:2)-C5H14NO4P', 'd18:2+OH', 'SM(d37:2)-C3H9N', 'd18:2', 'd18:2+2OH']</v>
          </cell>
          <cell r="K3877">
            <v>336288.4423</v>
          </cell>
          <cell r="L3877">
            <v>65.7</v>
          </cell>
          <cell r="M3877">
            <v>1</v>
          </cell>
          <cell r="O3877">
            <v>5</v>
          </cell>
        </row>
        <row r="3878">
          <cell r="H3878" t="str">
            <v>[184.0732, 104.107, 725.5955, 206.1903, 560.5414, 684.5227]</v>
          </cell>
          <cell r="I3878" t="str">
            <v>[325027.7188, 5496.3315, 4637.5278, 730.8732, 371.236, 148.2404]</v>
          </cell>
          <cell r="J3878" t="str">
            <v>['[phosphocholine+H]+', 'P-O断裂', 'SM(d37:2)-1H2O', 'd14:2', 'SM(d37:2)-C5H14NO4P', 'SM(d37:2)-C3H9N']</v>
          </cell>
          <cell r="K3878">
            <v>336411.92769999988</v>
          </cell>
          <cell r="L3878">
            <v>55.000000000000007</v>
          </cell>
          <cell r="M3878">
            <v>1</v>
          </cell>
          <cell r="O3878">
            <v>5</v>
          </cell>
        </row>
        <row r="3879">
          <cell r="H3879" t="str">
            <v>[184.0732, 104.107, 725.5955, 220.2078, 560.5414, 684.5227]</v>
          </cell>
          <cell r="I3879" t="str">
            <v>[325027.7188, 5496.3315, 4637.5278, 503.0488, 371.236, 148.2404]</v>
          </cell>
          <cell r="J3879" t="str">
            <v>['[phosphocholine+H]+', 'P-O断裂', 'SM(d37:2)-1H2O', 'd15:2', 'SM(d37:2)-C5H14NO4P', 'SM(d37:2)-C3H9N']</v>
          </cell>
          <cell r="K3879">
            <v>336184.10330000002</v>
          </cell>
          <cell r="L3879">
            <v>44</v>
          </cell>
          <cell r="M3879">
            <v>1</v>
          </cell>
          <cell r="O3879">
            <v>5</v>
          </cell>
        </row>
        <row r="3880">
          <cell r="H3880" t="str">
            <v>[184.0734, 104.1065, 252.271, 711.6239, 729.6332, 564.5717, 270.2801]</v>
          </cell>
          <cell r="I3880" t="str">
            <v>[32105.7285, 1758.2211, 238.3491, 201.1838, 163.0083, 143.5956, 63.05]</v>
          </cell>
          <cell r="J3880" t="str">
            <v>['[phosphocholine+H]+', 'P-O断裂', 'd17:0', 'SM(d37:0)-2H2O', 'SM(d37:0)-1H2O', 'SM(d37:0)-C5H14NO4P', 'd17:0+OH']</v>
          </cell>
          <cell r="K3880">
            <v>34673.136400000003</v>
          </cell>
          <cell r="L3880">
            <v>64</v>
          </cell>
          <cell r="M3880">
            <v>1</v>
          </cell>
          <cell r="O3880">
            <v>5</v>
          </cell>
        </row>
        <row r="3881">
          <cell r="H3881" t="str">
            <v>[184.0734, 104.1065, 711.6239, 266.2856, 729.6332, 564.5717]</v>
          </cell>
          <cell r="I3881" t="str">
            <v>[32105.7285, 1758.2211, 201.1838, 200.2656, 163.0083, 143.5956]</v>
          </cell>
          <cell r="J3881" t="str">
            <v>['[phosphocholine+H]+', 'P-O断裂', 'SM(d37:0)-2H2O', 'd18:0', 'SM(d37:0)-1H2O', 'SM(d37:0)-C5H14NO4P']</v>
          </cell>
          <cell r="K3881">
            <v>34572.002899999999</v>
          </cell>
          <cell r="L3881">
            <v>49.500000000000007</v>
          </cell>
          <cell r="M3881">
            <v>1</v>
          </cell>
          <cell r="O3881">
            <v>5</v>
          </cell>
        </row>
        <row r="3882">
          <cell r="H3882" t="str">
            <v>[184.0734, 104.1065, 711.6239, 729.6332, 564.5717, 354.377]</v>
          </cell>
          <cell r="I3882" t="str">
            <v>[32105.7285, 1758.2211, 201.1838, 163.0083, 143.5956, 96.0]</v>
          </cell>
          <cell r="J3882" t="str">
            <v>['[phosphocholine+H]+', 'P-O断裂', 'SM(d37:0)-2H2O', 'SM(d37:0)-1H2O', 'SM(d37:0)-C5H14NO4P', 'd23:0+OH']</v>
          </cell>
          <cell r="K3882">
            <v>34467.737300000001</v>
          </cell>
          <cell r="L3882">
            <v>44</v>
          </cell>
          <cell r="M3882">
            <v>0.99</v>
          </cell>
          <cell r="O3882">
            <v>5</v>
          </cell>
        </row>
        <row r="3883">
          <cell r="H3883" t="str">
            <v>[748.5333, 730.5216, 586.4807, 568.4716, 712.5099, 280.2631, 262.2527, 298.2754]</v>
          </cell>
          <cell r="I3883" t="str">
            <v>[238364.4062, 2786.3286, 1540.265, 1313.5601, 276.9834, 198.15, 162.5208, 29.25]</v>
          </cell>
          <cell r="J3883" t="str">
            <v>['HexCer(d37:6)(OH)', 'HexCer(d37:6)(OH)-1H2O', 'HexCer(d37:6)(OH)-Hex', 'HexCer(d37:6)(OH)-Hex-H2O', 'HexCer(d37:6)(OH)-2H2O', 'd18:2+OH', 'd18:2', 'd18:2+2OH']</v>
          </cell>
          <cell r="K3883">
            <v>244671.46410000001</v>
          </cell>
          <cell r="L3883">
            <v>71.2</v>
          </cell>
          <cell r="M3883">
            <v>1</v>
          </cell>
          <cell r="O3883">
            <v>5</v>
          </cell>
        </row>
        <row r="3884">
          <cell r="H3884" t="str">
            <v>[748.5333, 730.5216, 586.4807, 568.4716, 296.2594, 712.5099, 278.2483]</v>
          </cell>
          <cell r="I3884" t="str">
            <v>[238364.4062, 2786.3286, 1540.265, 1313.5601, 652.4573, 276.9834, 114.9763]</v>
          </cell>
          <cell r="J3884" t="str">
            <v>['HexCer(d37:6)(OH)', 'HexCer(d37:6)(OH)-1H2O', 'HexCer(d37:6)(OH)-Hex', 'HexCer(d37:6)(OH)-Hex-H2O', 'd18:3+2OH', 'HexCer(d37:6)(OH)-2H2O', 'd18:3+OH']</v>
          </cell>
          <cell r="K3884">
            <v>245048.97690000001</v>
          </cell>
          <cell r="L3884">
            <v>70.2</v>
          </cell>
          <cell r="M3884">
            <v>1</v>
          </cell>
          <cell r="O3884">
            <v>5</v>
          </cell>
        </row>
        <row r="3885">
          <cell r="H3885" t="str">
            <v>[748.5333, 730.5216, 586.4807, 568.4716, 206.1894, 712.5099]</v>
          </cell>
          <cell r="I3885" t="str">
            <v>[238364.4062, 2786.3286, 1540.265, 1313.5601, 877.7184, 276.9834]</v>
          </cell>
          <cell r="J3885" t="str">
            <v>['HexCer(d37:6)(OH)', 'HexCer(d37:6)(OH)-1H2O', 'HexCer(d37:6)(OH)-Hex', 'HexCer(d37:6)(OH)-Hex-H2O', 'd14:2', 'HexCer(d37:6)(OH)-2H2O']</v>
          </cell>
          <cell r="K3885">
            <v>245159.2617</v>
          </cell>
          <cell r="L3885">
            <v>67</v>
          </cell>
          <cell r="M3885">
            <v>1</v>
          </cell>
          <cell r="O3885">
            <v>5</v>
          </cell>
        </row>
        <row r="3886">
          <cell r="H3886" t="str">
            <v>[184.0732, 104.1067, 578.5851, 743.6345, 298.312, 280.3035, 725.6177]</v>
          </cell>
          <cell r="I3886" t="str">
            <v>[160040.5938, 3952.4016, 262.486, 246.375, 204.075, 54.1607, 37.125]</v>
          </cell>
          <cell r="J3886" t="str">
            <v>['[phosphocholine+H]+', 'P-O断裂', 'SM(d38:0)-C5H14NO4P', 'SM(d38:0)-1H2O', 'd19:0+OH', 'd19:0', 'SM(d38:0)-2H2O']</v>
          </cell>
          <cell r="K3886">
            <v>164797.21710000001</v>
          </cell>
          <cell r="L3886">
            <v>64</v>
          </cell>
          <cell r="M3886">
            <v>1</v>
          </cell>
          <cell r="O3886">
            <v>5</v>
          </cell>
        </row>
        <row r="3887">
          <cell r="H3887" t="str">
            <v>[184.0732, 104.1067, 578.5851, 743.6345, 424.4486, 725.6177]</v>
          </cell>
          <cell r="I3887" t="str">
            <v>[160040.5938, 3952.4016, 262.486, 246.375, 181.125, 37.125]</v>
          </cell>
          <cell r="J3887" t="str">
            <v>['[phosphocholine+H]+', 'P-O断裂', 'SM(d38:0)-C5H14NO4P', 'SM(d38:0)-1H2O', 'd28:0+OH', 'SM(d38:0)-2H2O']</v>
          </cell>
          <cell r="K3887">
            <v>164720.10639999999</v>
          </cell>
          <cell r="L3887">
            <v>49.500000000000007</v>
          </cell>
          <cell r="M3887">
            <v>1</v>
          </cell>
          <cell r="O3887">
            <v>5</v>
          </cell>
        </row>
        <row r="3888">
          <cell r="H3888" t="str">
            <v>[184.0732, 104.1067, 578.5851, 743.6345, 725.6177, 256.2604]</v>
          </cell>
          <cell r="I3888" t="str">
            <v>[160040.5938, 3952.4016, 262.486, 246.375, 37.125, 31.125]</v>
          </cell>
          <cell r="J3888" t="str">
            <v>['[phosphocholine+H]+', 'P-O断裂', 'SM(d38:0)-C5H14NO4P', 'SM(d38:0)-1H2O', 'SM(d38:0)-2H2O', 'd16:0+OH']</v>
          </cell>
          <cell r="K3888">
            <v>164570.10639999999</v>
          </cell>
          <cell r="L3888">
            <v>44</v>
          </cell>
          <cell r="M3888">
            <v>1</v>
          </cell>
          <cell r="O3888">
            <v>5</v>
          </cell>
        </row>
        <row r="3889">
          <cell r="H3889" t="str">
            <v>[380.3533, 754.5793, 362.3401, 736.5534]</v>
          </cell>
          <cell r="I3889" t="str">
            <v>[614.5, 260.7627, 247.088, 184.3873]</v>
          </cell>
          <cell r="J3889" t="str">
            <v>['d24:3+2OH', 'PGCer(d40:3)-1H2O', 'd24:3+OH', 'PGCer(d40:3)-2H2O']</v>
          </cell>
          <cell r="K3889">
            <v>1306.7380000000001</v>
          </cell>
          <cell r="L3889">
            <v>40</v>
          </cell>
          <cell r="M3889">
            <v>1</v>
          </cell>
          <cell r="O3889">
            <v>5</v>
          </cell>
        </row>
        <row r="3890">
          <cell r="H3890" t="str">
            <v>[250.2161, 754.5793, 232.2056, 736.5534]</v>
          </cell>
          <cell r="I3890" t="str">
            <v>[351.5235, 260.7627, 228.6806, 184.3873]</v>
          </cell>
          <cell r="J3890" t="str">
            <v>['d16:3+OH', 'PGCer(d40:3)-1H2O', 'd16:3', 'PGCer(d40:3)-2H2O']</v>
          </cell>
          <cell r="K3890">
            <v>1025.3541</v>
          </cell>
          <cell r="L3890">
            <v>36</v>
          </cell>
          <cell r="M3890">
            <v>0.78</v>
          </cell>
          <cell r="O3890">
            <v>5</v>
          </cell>
        </row>
        <row r="3891">
          <cell r="H3891" t="str">
            <v>[184.0732, 755.6049, 104.1067, 206.1897, 590.5586, 224.2045]</v>
          </cell>
          <cell r="I3891" t="str">
            <v>[1502790.875, 40545.0039, 34093.918, 1199.2841, 390.6531, 160.0278]</v>
          </cell>
          <cell r="J3891" t="str">
            <v>['[phosphocholine+H]+', 'SM(d38:2)(2OH)-1H2O', 'P-O断裂', 'd14:2', 'SM(d38:2)(2OH)-C5H14NO4P', 'd14:2+OH']</v>
          </cell>
          <cell r="K3891">
            <v>1579179.7619</v>
          </cell>
          <cell r="L3891">
            <v>49.500000000000007</v>
          </cell>
          <cell r="M3891">
            <v>1</v>
          </cell>
          <cell r="O3891">
            <v>5</v>
          </cell>
        </row>
        <row r="3892">
          <cell r="H3892" t="str">
            <v>[184.0732, 755.6049, 104.1067, 234.2214, 590.5586]</v>
          </cell>
          <cell r="I3892" t="str">
            <v>[1502790.875, 40545.0039, 34093.918, 5696.8574, 390.6531]</v>
          </cell>
          <cell r="J3892" t="str">
            <v>['[phosphocholine+H]+', 'SM(d38:2)(2OH)-1H2O', 'P-O断裂', 'd16:2', 'SM(d38:2)(2OH)-C5H14NO4P']</v>
          </cell>
          <cell r="K3892">
            <v>1583517.3074</v>
          </cell>
          <cell r="L3892">
            <v>45</v>
          </cell>
          <cell r="M3892">
            <v>1</v>
          </cell>
          <cell r="O3892">
            <v>5</v>
          </cell>
        </row>
        <row r="3893">
          <cell r="H3893" t="str">
            <v>[184.0732, 755.6049, 104.1067, 206.1897, 590.5586, 224.2045]</v>
          </cell>
          <cell r="I3893" t="str">
            <v>[1502790.875, 40545.0039, 34093.918, 1199.2841, 390.6531, 160.0278]</v>
          </cell>
          <cell r="J3893" t="str">
            <v>['[phosphocholine+H]+', 'SM(t38:2)-1H2O', 'P-O断裂', 't14:1', 'SM(t38:2)-C5H14NO4P', 't14:1+OH']</v>
          </cell>
          <cell r="K3893">
            <v>1579179.7619</v>
          </cell>
          <cell r="L3893">
            <v>41.4</v>
          </cell>
          <cell r="M3893">
            <v>1</v>
          </cell>
          <cell r="O3893">
            <v>5</v>
          </cell>
        </row>
        <row r="3894">
          <cell r="H3894" t="str">
            <v>[778.5391, 598.4703, 250.254, 760.5154]</v>
          </cell>
          <cell r="I3894" t="str">
            <v>[6317.8662, 425.6329, 213.2812, 177.7347]</v>
          </cell>
          <cell r="J3894" t="str">
            <v>['LacCer(d28:1)', 'LacCer(d28:1)-Gal-H2O', 'd17:1', 'LacCer(d28:1)-1H2O']</v>
          </cell>
          <cell r="K3894">
            <v>7134.5150000000003</v>
          </cell>
          <cell r="L3894">
            <v>36</v>
          </cell>
          <cell r="M3894">
            <v>1</v>
          </cell>
          <cell r="O3894">
            <v>5</v>
          </cell>
        </row>
        <row r="3895">
          <cell r="H3895" t="str">
            <v>[778.5391, 598.4703, 760.5154, 226.218]</v>
          </cell>
          <cell r="I3895" t="str">
            <v>[6317.8662, 425.6329, 177.7347, 153.9867]</v>
          </cell>
          <cell r="J3895" t="str">
            <v>['LacCer(d28:1)', 'LacCer(d28:1)-Gal-H2O', 'LacCer(d28:1)-1H2O', 'd14:1+OH']</v>
          </cell>
          <cell r="K3895">
            <v>7075.2205000000004</v>
          </cell>
          <cell r="L3895">
            <v>32.4</v>
          </cell>
          <cell r="M3895">
            <v>0.99</v>
          </cell>
          <cell r="O3895">
            <v>5</v>
          </cell>
        </row>
        <row r="3896">
          <cell r="H3896" t="str">
            <v>[778.5391, 598.4703, 760.5154, 246.2393, 228.2308]</v>
          </cell>
          <cell r="I3896" t="str">
            <v>[6317.8662, 425.6329, 177.7347, 45.025, 37.0625]</v>
          </cell>
          <cell r="J3896" t="str">
            <v>['LacCer(d28:1)', 'LacCer(d28:1)-Gal-H2O', 'LacCer(d28:1)-1H2O', 'd14:0+2OH', 'd14:0+OH']</v>
          </cell>
          <cell r="K3896">
            <v>7003.3212999999996</v>
          </cell>
          <cell r="L3896">
            <v>31.5</v>
          </cell>
          <cell r="M3896">
            <v>0.98</v>
          </cell>
          <cell r="O3896">
            <v>5</v>
          </cell>
        </row>
        <row r="3897">
          <cell r="H3897" t="str">
            <v>[252.2308, 234.218, 270.2403, 770.6147, 616.5942]</v>
          </cell>
          <cell r="I3897" t="str">
            <v>[579.4241, 284.25, 217.6, 151.0208, 86.625]</v>
          </cell>
          <cell r="J3897" t="str">
            <v>['d16:2+OH', 'd16:2', 'd16:2+2OH', 'PGCer(d41:2)-1H2O', 'PGCer(d41:2)-phosphoglycerol']</v>
          </cell>
          <cell r="K3897">
            <v>1318.9199000000001</v>
          </cell>
          <cell r="L3897">
            <v>45</v>
          </cell>
          <cell r="M3897">
            <v>0.74</v>
          </cell>
          <cell r="O3897">
            <v>5</v>
          </cell>
        </row>
        <row r="3898">
          <cell r="H3898" t="str">
            <v>[276.267, 294.2807, 770.6147, 616.5942]</v>
          </cell>
          <cell r="I3898" t="str">
            <v>[1259.1531, 297.0, 151.0208, 86.625]</v>
          </cell>
          <cell r="J3898" t="str">
            <v>['d19:2', 'd19:2+OH', 'PGCer(d41:2)-1H2O', 'PGCer(d41:2)-phosphoglycerol']</v>
          </cell>
          <cell r="K3898">
            <v>1793.7989</v>
          </cell>
          <cell r="L3898">
            <v>40</v>
          </cell>
          <cell r="M3898">
            <v>1</v>
          </cell>
          <cell r="O3898">
            <v>5</v>
          </cell>
        </row>
        <row r="3899">
          <cell r="H3899" t="str">
            <v>[236.2379, 272.2601, 770.6147, 616.5942]</v>
          </cell>
          <cell r="I3899" t="str">
            <v>[187.5568, 157.3472, 151.0208, 86.625]</v>
          </cell>
          <cell r="J3899" t="str">
            <v>['d16:1', 'd16:1+2OH', 'PGCer(d41:2)-1H2O', 'PGCer(d41:2)-phosphoglycerol']</v>
          </cell>
          <cell r="K3899">
            <v>582.5498</v>
          </cell>
          <cell r="L3899">
            <v>32</v>
          </cell>
          <cell r="M3899">
            <v>0.32</v>
          </cell>
          <cell r="O3899">
            <v>5</v>
          </cell>
        </row>
        <row r="3900">
          <cell r="H3900" t="str">
            <v>[568.4689, 810.4907, 274.2548, 792.4813, 292.2659, 310.2802, 666.4541]</v>
          </cell>
          <cell r="I3900" t="str">
            <v>[1903.025, 820.8483, 289.5063, 273.1834, 207.3393, 127.5714, 115.5]</v>
          </cell>
          <cell r="J3900" t="str">
            <v>['PICer(d37:6)(2OH)-phosphate', 'PICer(d37:6)(2OH)-1H2O', 'd19:3', 'PICer(d37:6)(2OH)-2H2O', 'd19:3+OH', 'd19:3+2OH', 'PICer(d37:6)(2OH)-C6H10O5']</v>
          </cell>
          <cell r="K3900">
            <v>3736.9737</v>
          </cell>
          <cell r="L3900">
            <v>78</v>
          </cell>
          <cell r="M3900">
            <v>1</v>
          </cell>
          <cell r="O3900">
            <v>5</v>
          </cell>
        </row>
        <row r="3901">
          <cell r="H3901" t="str">
            <v>[568.4689, 810.4907, 274.2548, 792.4813, 292.2659, 310.2802, 666.4541]</v>
          </cell>
          <cell r="I3901" t="str">
            <v>[1903.025, 820.8483, 289.5063, 273.1834, 207.3393, 127.5714, 115.5]</v>
          </cell>
          <cell r="J3901" t="str">
            <v>['PICer(t37:6)-phosphate', 'PICer(t37:6)-1H2O', 't19:2', 'PICer(t37:6)-2H2O', 't19:2+OH', 't19:2+2OH', 'PICer(t37:6)-C6H10O5']</v>
          </cell>
          <cell r="K3901">
            <v>3736.9737</v>
          </cell>
          <cell r="L3901">
            <v>64</v>
          </cell>
          <cell r="M3901">
            <v>1</v>
          </cell>
          <cell r="O3901">
            <v>5</v>
          </cell>
        </row>
        <row r="3902">
          <cell r="H3902" t="str">
            <v>[568.4689, 810.4907, 276.2657, 792.4813, 666.4541]</v>
          </cell>
          <cell r="I3902" t="str">
            <v>[1903.025, 820.8483, 486.6562, 273.1834, 115.5]</v>
          </cell>
          <cell r="J3902" t="str">
            <v>['PICer(d37:6)(2OH)-phosphate', 'PICer(d37:6)(2OH)-1H2O', 'd19:2', 'PICer(d37:6)(2OH)-2H2O', 'PICer(d37:6)(2OH)-C6H10O5']</v>
          </cell>
          <cell r="K3902">
            <v>3599.2129</v>
          </cell>
          <cell r="L3902">
            <v>50.400000000000013</v>
          </cell>
          <cell r="M3902">
            <v>0.96</v>
          </cell>
          <cell r="O3902">
            <v>5</v>
          </cell>
        </row>
        <row r="3903">
          <cell r="H3903" t="str">
            <v>[262.2529, 280.2629, 298.273, 827.6862, 809.6561, 126.033]</v>
          </cell>
          <cell r="I3903" t="str">
            <v>[5571.6616, 5181.4727, 2351.7107, 502.4498, 102.5568, 20.0]</v>
          </cell>
          <cell r="J3903" t="str">
            <v>['d18:2', 'd18:2+OH', 'd18:2+2OH', 'CAEP(d49:6)-1H2O', 'CAEP(d49:6)-2H2O', '[C2H8NO3P+H]+']</v>
          </cell>
          <cell r="K3903">
            <v>13729.8516</v>
          </cell>
          <cell r="L3903">
            <v>75</v>
          </cell>
          <cell r="M3903">
            <v>1</v>
          </cell>
          <cell r="O3903">
            <v>5</v>
          </cell>
        </row>
        <row r="3904">
          <cell r="H3904" t="str">
            <v>[262.2529, 280.2629, 298.273, 827.6862, 809.6561]</v>
          </cell>
          <cell r="I3904" t="str">
            <v>[5571.6616, 5181.4727, 2351.7107, 502.4498, 102.5568]</v>
          </cell>
          <cell r="J3904" t="str">
            <v>['d18:2', 'd18:2+OH', 'd18:2+2OH', 'N-methylCAEP(d48:6)-1H2O', 'N-methylCAEP(d48:6)-2H2O']</v>
          </cell>
          <cell r="K3904">
            <v>13709.8516</v>
          </cell>
          <cell r="L3904">
            <v>55.8</v>
          </cell>
          <cell r="M3904">
            <v>1</v>
          </cell>
          <cell r="O3904">
            <v>5</v>
          </cell>
        </row>
        <row r="3905">
          <cell r="H3905" t="str">
            <v>[827.6862, 246.2263, 809.6561, 264.2293, 126.033]</v>
          </cell>
          <cell r="I3905" t="str">
            <v>[502.4498, 344.2664, 102.5568, 52.0, 20.0]</v>
          </cell>
          <cell r="J3905" t="str">
            <v>['CAEP(d49:6)-1H2O', 'd17:3', 'CAEP(d49:6)-2H2O', 'd17:3+OH', '[C2H8NO3P+H]+']</v>
          </cell>
          <cell r="K3905">
            <v>1021.273</v>
          </cell>
          <cell r="L3905">
            <v>49.6</v>
          </cell>
          <cell r="M3905">
            <v>7.0000000000000007E-2</v>
          </cell>
          <cell r="O3905">
            <v>5</v>
          </cell>
        </row>
        <row r="3906">
          <cell r="H3906" t="str">
            <v>[889.5272, 210.221, 228.2319, 274.0935, 246.2419]</v>
          </cell>
          <cell r="I3906" t="str">
            <v>[809.9303, 278.8049, 262.7857, 210.3224, 160.6544]</v>
          </cell>
          <cell r="J3906" t="str">
            <v>['GM4(d27:3)', 'd14:0', 'd14:0+OH', 'NeuAc+H-H2O', 'd14:0+2OH']</v>
          </cell>
          <cell r="K3906">
            <v>1722.4976999999999</v>
          </cell>
          <cell r="L3906">
            <v>38</v>
          </cell>
          <cell r="M3906">
            <v>1</v>
          </cell>
          <cell r="O3906">
            <v>5</v>
          </cell>
        </row>
        <row r="3907">
          <cell r="H3907" t="str">
            <v>[570.5084, 282.2774, 300.2886, 264.2667, 552.4981, 894.612, 732.5548, 318.3001, 876.615, 858.5808, 714.5549]</v>
          </cell>
          <cell r="I3907" t="str">
            <v>[1854.6763, 1832.4213, 1223.3221, 1013.4637, 860.8359, 517.3023, 411.9453, 300.375, 228.3491, 83.625, 53.0]</v>
          </cell>
          <cell r="J3907" t="str">
            <v>['LacCer(t34:1)(OH)-Gal-Glc', 't18:0+OH', 't18:0+2OH', 't18:0', 'LacCer(t34:1)(OH)-Gal-Glc-H2O', 'LacCer(t34:1)(OH)', 'LacCer(t34:1)(OH)-Gal', 't18:0+3OH', 'LacCer(t34:1)(OH)-1H2O', 'LacCer(t34:1)(OH)-2H2O', 'LacCer(t34:1)(OH)-Gal-H2O']</v>
          </cell>
          <cell r="K3907">
            <v>8379.3160000000007</v>
          </cell>
          <cell r="L3907">
            <v>85</v>
          </cell>
          <cell r="M3907">
            <v>1</v>
          </cell>
          <cell r="O3907">
            <v>5</v>
          </cell>
        </row>
        <row r="3908">
          <cell r="H3908" t="str">
            <v>[570.5084, 552.4981, 262.2538, 894.612, 732.5548, 876.615, 280.2617, 298.2742, 858.5808, 714.5549]</v>
          </cell>
          <cell r="I3908" t="str">
            <v>[1854.6763, 860.8359, 578.3152, 517.3023, 411.9453, 228.3491, 195.6429, 178.1875, 83.625, 53.0]</v>
          </cell>
          <cell r="J3908" t="str">
            <v>['LacCer(t34:1)(OH)-Gal-Glc', 'LacCer(t34:1)(OH)-Gal-Glc-H2O', 't18:1', 'LacCer(t34:1)(OH)', 'LacCer(t34:1)(OH)-Gal', 'LacCer(t34:1)(OH)-1H2O', 't18:1+OH', 't18:1+2OH', 'LacCer(t34:1)(OH)-2H2O', 'LacCer(t34:1)(OH)-Gal-H2O']</v>
          </cell>
          <cell r="K3908">
            <v>4961.8795</v>
          </cell>
          <cell r="L3908">
            <v>69.3</v>
          </cell>
          <cell r="M3908">
            <v>0.59</v>
          </cell>
          <cell r="O3908">
            <v>5</v>
          </cell>
        </row>
        <row r="3909">
          <cell r="H3909" t="str">
            <v>[570.5084, 552.4981, 894.612, 272.2614, 732.5548, 876.615, 236.2357, 858.5808, 714.5549]</v>
          </cell>
          <cell r="I3909" t="str">
            <v>[1854.6763, 860.8359, 517.3023, 517.0259, 411.9453, 228.3491, 93.6667, 83.625, 53.0]</v>
          </cell>
          <cell r="J3909" t="str">
            <v>['LacCer(t34:1)(OH)-Gal-Glc', 'LacCer(t34:1)(OH)-Gal-Glc-H2O', 'LacCer(t34:1)(OH)', 't16:0+2OH', 'LacCer(t34:1)(OH)-Gal', 'LacCer(t34:1)(OH)-1H2O', 't16:0', 'LacCer(t34:1)(OH)-2H2O', 'LacCer(t34:1)(OH)-Gal-H2O']</v>
          </cell>
          <cell r="K3909">
            <v>4620.4264999999996</v>
          </cell>
          <cell r="L3909">
            <v>55.2</v>
          </cell>
          <cell r="M3909">
            <v>0.55000000000000004</v>
          </cell>
          <cell r="O3909">
            <v>5</v>
          </cell>
        </row>
        <row r="3910">
          <cell r="H3910" t="str">
            <v>[910.6205, 234.2203, 748.5733, 892.6107]</v>
          </cell>
          <cell r="I3910" t="str">
            <v>[3393.0356, 437.8844, 392.75, 161.3269]</v>
          </cell>
          <cell r="J3910" t="str">
            <v>['LacCer(d38:5)', 'd16:2', 'LacCer(d38:5)-Gal', 'LacCer(d38:5)-1H2O']</v>
          </cell>
          <cell r="K3910">
            <v>4384.9969000000001</v>
          </cell>
          <cell r="L3910">
            <v>36</v>
          </cell>
          <cell r="M3910">
            <v>1</v>
          </cell>
          <cell r="O3910">
            <v>5</v>
          </cell>
        </row>
        <row r="3911">
          <cell r="H3911" t="str">
            <v>[910.6205, 748.5733, 208.2061, 892.6107]</v>
          </cell>
          <cell r="I3911" t="str">
            <v>[3393.0356, 392.75, 232.875, 161.3269]</v>
          </cell>
          <cell r="J3911" t="str">
            <v>['LacCer(d38:5)', 'LacCer(d38:5)-Gal', 'd14:1', 'LacCer(d38:5)-1H2O']</v>
          </cell>
          <cell r="K3911">
            <v>4179.9875000000002</v>
          </cell>
          <cell r="L3911">
            <v>32.4</v>
          </cell>
          <cell r="M3911">
            <v>0.95</v>
          </cell>
          <cell r="O3911">
            <v>5</v>
          </cell>
        </row>
        <row r="3912">
          <cell r="H3912" t="str">
            <v>[910.6205, 748.5733, 280.2631, 892.6107]</v>
          </cell>
          <cell r="I3912" t="str">
            <v>[3393.0356, 392.75, 222.0909, 161.3269]</v>
          </cell>
          <cell r="J3912" t="str">
            <v>['LacCer(d38:5)', 'LacCer(d38:5)-Gal', 'd18:2+OH', 'LacCer(d38:5)-1H2O']</v>
          </cell>
          <cell r="K3912">
            <v>4169.2034000000003</v>
          </cell>
          <cell r="L3912">
            <v>28.8</v>
          </cell>
          <cell r="M3912">
            <v>0.95</v>
          </cell>
          <cell r="O3912">
            <v>5</v>
          </cell>
        </row>
        <row r="3913">
          <cell r="H3913" t="str">
            <v>[916.5633, 316.2794, 592.4482, 898.5356, 280.2592]</v>
          </cell>
          <cell r="I3913" t="str">
            <v>[5394.3564, 32.05, 27.375, 26.3472, 20.0]</v>
          </cell>
          <cell r="J3913" t="str">
            <v>['LacCer(t35:5)(OH)(OH)', 't18:1+3OH', 'LacCer(t35:5)(OH)(OH)-Gal-Glc', 'LacCer(t35:5)(OH)(OH)-1H2O', 't18:1+OH']</v>
          </cell>
          <cell r="K3913">
            <v>5500.1286</v>
          </cell>
          <cell r="L3913">
            <v>38</v>
          </cell>
          <cell r="M3913">
            <v>1</v>
          </cell>
          <cell r="O3913">
            <v>5</v>
          </cell>
        </row>
        <row r="3914">
          <cell r="H3914" t="str">
            <v>[924.6407, 342.3095, 906.6383, 762.5765, 378.3354, 744.5682]</v>
          </cell>
          <cell r="I3914" t="str">
            <v>[8814.6006, 278.45, 70.2727, 68.1023, 43.875, 34.875]</v>
          </cell>
          <cell r="J3914" t="str">
            <v>['LacCer(d39:5)', 'd24:4', 'LacCer(d39:5)-1H2O', 'LacCer(d39:5)-Gal', 'd24:4+2OH', 'LacCer(d39:5)-Gal-H2O']</v>
          </cell>
          <cell r="K3914">
            <v>9310.1756000000005</v>
          </cell>
          <cell r="L3914">
            <v>55.000000000000007</v>
          </cell>
          <cell r="M3914">
            <v>1</v>
          </cell>
          <cell r="O3914">
            <v>5</v>
          </cell>
        </row>
        <row r="3915">
          <cell r="H3915" t="str">
            <v>[924.6407, 292.263, 906.6383, 762.5765, 744.5682]</v>
          </cell>
          <cell r="I3915" t="str">
            <v>[8814.6006, 182.5329, 70.2727, 68.1023, 34.875]</v>
          </cell>
          <cell r="J3915" t="str">
            <v>['LacCer(d39:5)', 'd19:3+OH', 'LacCer(d39:5)-1H2O', 'LacCer(d39:5)-Gal', 'LacCer(d39:5)-Gal-H2O']</v>
          </cell>
          <cell r="K3915">
            <v>9170.3834999999999</v>
          </cell>
          <cell r="L3915">
            <v>40.5</v>
          </cell>
          <cell r="M3915">
            <v>0.98</v>
          </cell>
          <cell r="O3915">
            <v>5</v>
          </cell>
        </row>
        <row r="3916">
          <cell r="H3916" t="str">
            <v>[924.6407, 400.3976, 906.6383, 762.5765, 744.5682]</v>
          </cell>
          <cell r="I3916" t="str">
            <v>[8814.6006, 144.0, 70.2727, 68.1023, 34.875]</v>
          </cell>
          <cell r="J3916" t="str">
            <v>['LacCer(d39:5)', 'd28:3', 'LacCer(d39:5)-1H2O', 'LacCer(d39:5)-Gal', 'LacCer(d39:5)-Gal-H2O']</v>
          </cell>
          <cell r="K3916">
            <v>9131.8505999999998</v>
          </cell>
          <cell r="L3916">
            <v>36</v>
          </cell>
          <cell r="M3916">
            <v>0.98</v>
          </cell>
          <cell r="O3916">
            <v>5</v>
          </cell>
        </row>
        <row r="3917">
          <cell r="H3917" t="str">
            <v>[682.6339, 682.6339, 664.6242, 664.6242, 262.2518, 844.6871, 844.6871, 280.264, 298.2748, 1006.7565, 1006.7565, 316.2856, 826.6723, 826.6723, 988.7177, 988.7177]</v>
          </cell>
          <cell r="I3917" t="str">
            <v>[17188.8281, 17188.8281, 8839.1162, 8839.1162, 3705.7964, 2373.9314, 2373.9314, 2130.1606, 1565.9606, 414.6434, 414.6434, 384.0965, 258.5565, 258.5565, 91.2439, 91.2439]</v>
          </cell>
          <cell r="J3917" t="str">
            <v>['LacCer(t42:1)(OH)-Gal-Glc', 'LacCer(t42:1)(OH)-Gal-Glc', 'LacCer(t42:1)(OH)-Gal-Glc-H2O', 'LacCer(t42:1)(OH)-Gal-Glc-H2O', 't18:1', 'LacCer(t42:1)(OH)-Gal', 'LacCer(t42:1)(OH)-Gal', 't18:1+OH', 't18:1+2OH', 'LacCer(t42:1)(OH)', 'LacCer(t42:1)(OH)', 't18:1+3OH', 'LacCer(t42:1)(OH)-Gal-H2O', 'LacCer(t42:1)(OH)-Gal-H2O', 'LacCer(t42:1)(OH)-1H2O', 'LacCer(t42:1)(OH)-1H2O']</v>
          </cell>
          <cell r="K3917">
            <v>66118.653100000025</v>
          </cell>
          <cell r="L3917">
            <v>123</v>
          </cell>
          <cell r="M3917">
            <v>1</v>
          </cell>
          <cell r="O3917">
            <v>5</v>
          </cell>
        </row>
        <row r="3918">
          <cell r="H3918" t="str">
            <v>[682.6339, 682.6339, 664.6242, 664.6242, 282.2795, 844.6871, 844.6871, 264.2699, 300.2915, 1006.7565, 1006.7565, 826.6723, 826.6723, 318.3008, 988.7177, 988.7177]</v>
          </cell>
          <cell r="I3918" t="str">
            <v>[17188.8281, 17188.8281, 8839.1162, 8839.1162, 3157.9624, 2373.9314, 2373.9314, 1141.219, 730.7151, 414.6434, 414.6434, 258.5565, 258.5565, 255.449, 91.2439, 91.2439]</v>
          </cell>
          <cell r="J3918" t="str">
            <v>['LacCer(t42:1)(OH)-Gal-Glc', 'LacCer(t42:1)(OH)-Gal-Glc', 'LacCer(t42:1)(OH)-Gal-Glc-H2O', 'LacCer(t42:1)(OH)-Gal-Glc-H2O', 't18:0+OH', 'LacCer(t42:1)(OH)-Gal', 'LacCer(t42:1)(OH)-Gal', 't18:0', 't18:0+2OH', 'LacCer(t42:1)(OH)', 'LacCer(t42:1)(OH)', 'LacCer(t42:1)(OH)-Gal-H2O', 'LacCer(t42:1)(OH)-Gal-H2O', 't18:0+3OH', 'LacCer(t42:1)(OH)-1H2O', 'LacCer(t42:1)(OH)-1H2O']</v>
          </cell>
          <cell r="K3918">
            <v>63617.984500000013</v>
          </cell>
          <cell r="L3918">
            <v>110.7</v>
          </cell>
          <cell r="M3918">
            <v>0.96</v>
          </cell>
          <cell r="O3918">
            <v>5</v>
          </cell>
        </row>
        <row r="3919">
          <cell r="H3919" t="str">
            <v>[682.6339, 682.6339, 664.6242, 664.6242, 844.6871, 844.6871, 1006.7565, 1006.7565, 396.3869, 826.6723, 826.6723, 378.373, 988.7177, 988.7177]</v>
          </cell>
          <cell r="I3919" t="str">
            <v>[17188.8281, 17188.8281, 8839.1162, 8839.1162, 2373.9314, 2373.9314, 414.6434, 414.6434, 291.0357, 258.5565, 258.5565, 109.45, 91.2439, 91.2439]</v>
          </cell>
          <cell r="J3919" t="str">
            <v>['LacCer(t42:1)(OH)-Gal-Glc', 'LacCer(t42:1)(OH)-Gal-Glc', 'LacCer(t42:1)(OH)-Gal-Glc-H2O', 'LacCer(t42:1)(OH)-Gal-Glc-H2O', 'LacCer(t42:1)(OH)-Gal', 'LacCer(t42:1)(OH)-Gal', 'LacCer(t42:1)(OH)', 'LacCer(t42:1)(OH)', 't25:1+2OH', 'LacCer(t42:1)(OH)-Gal-H2O', 'LacCer(t42:1)(OH)-Gal-H2O', 't25:1+OH', 'LacCer(t42:1)(OH)-1H2O', 'LacCer(t42:1)(OH)-1H2O']</v>
          </cell>
          <cell r="K3919">
            <v>58733.124700000008</v>
          </cell>
          <cell r="L3919">
            <v>86.4</v>
          </cell>
          <cell r="M3919">
            <v>0.89</v>
          </cell>
          <cell r="O3919">
            <v>5</v>
          </cell>
        </row>
        <row r="3920">
          <cell r="H3920" t="str">
            <v>[682.6339, 682.6339, 664.6242, 664.6242, 844.6871, 844.6871, 384.3834, 1006.7565, 1006.7565, 826.6723, 826.6723, 366.3688, 988.7177, 988.7177]</v>
          </cell>
          <cell r="I3920" t="str">
            <v>[17188.8281, 17188.8281, 8839.1162, 8839.1162, 2373.9314, 2373.9314, 1254.0531, 414.6434, 414.6434, 258.5565, 258.5565, 218.25, 91.2439, 91.2439]</v>
          </cell>
          <cell r="J3920" t="str">
            <v>['LacCer(t42:1)(OH)-Gal-Glc', 'LacCer(t42:1)(OH)-Gal-Glc', 'LacCer(t42:1)(OH)-Gal-Glc-H2O', 'LacCer(t42:1)(OH)-Gal-Glc-H2O', 'LacCer(t42:1)(OH)-Gal', 'LacCer(t42:1)(OH)-Gal', 't24:0+2OH', 'LacCer(t42:1)(OH)', 'LacCer(t42:1)(OH)', 'LacCer(t42:1)(OH)-Gal-H2O', 'LacCer(t42:1)(OH)-Gal-H2O', 't24:0+OH', 'LacCer(t42:1)(OH)-1H2O', 'LacCer(t42:1)(OH)-1H2O']</v>
          </cell>
          <cell r="K3920">
            <v>59804.942100000007</v>
          </cell>
          <cell r="L3920">
            <v>108</v>
          </cell>
          <cell r="M3920">
            <v>1</v>
          </cell>
          <cell r="O3920">
            <v>5</v>
          </cell>
        </row>
        <row r="3921">
          <cell r="H3921" t="str">
            <v>[682.6339, 682.6339, 664.6242, 664.6242, 844.6871, 844.6871, 250.2514, 1006.7565, 1006.7565, 268.2651, 826.6723, 826.6723, 988.7177, 988.7177, 304.2902]</v>
          </cell>
          <cell r="I3921" t="str">
            <v>[17188.8281, 17188.8281, 8839.1162, 8839.1162, 2373.9314, 2373.9314, 701.7202, 414.6434, 414.6434, 263.6667, 258.5565, 258.5565, 91.2439, 91.2439, 46.3472]</v>
          </cell>
          <cell r="J3921" t="str">
            <v>['LacCer(t42:1)(OH)-Gal-Glc', 'LacCer(t42:1)(OH)-Gal-Glc', 'LacCer(t42:1)(OH)-Gal-Glc-H2O', 'LacCer(t42:1)(OH)-Gal-Glc-H2O', 'LacCer(t42:1)(OH)-Gal', 'LacCer(t42:1)(OH)-Gal', 't17:0', 'LacCer(t42:1)(OH)', 'LacCer(t42:1)(OH)', 't17:0+OH', 'LacCer(t42:1)(OH)-Gal-H2O', 'LacCer(t42:1)(OH)-Gal-H2O', 'LacCer(t42:1)(OH)-1H2O', 'LacCer(t42:1)(OH)-1H2O', 't17:0+3OH']</v>
          </cell>
          <cell r="K3921">
            <v>59344.373100000012</v>
          </cell>
          <cell r="L3921">
            <v>103.5</v>
          </cell>
          <cell r="M3921">
            <v>0.99</v>
          </cell>
          <cell r="O3921">
            <v>5</v>
          </cell>
        </row>
        <row r="3922">
          <cell r="H3922" t="str">
            <v>[682.6339, 682.6339, 664.6242, 664.6242, 844.6871, 844.6871, 1006.7565, 1006.7565, 826.6723, 826.6723, 428.4027, 988.7177, 988.7177]</v>
          </cell>
          <cell r="I3922" t="str">
            <v>[17188.8281, 17188.8281, 8839.1162, 8839.1162, 2373.9314, 2373.9314, 414.6434, 414.6434, 258.5565, 258.5565, 161.0, 91.2439, 91.2439]</v>
          </cell>
          <cell r="J3922" t="str">
            <v>['LacCer(t42:1)(OH)-Gal-Glc', 'LacCer(t42:1)(OH)-Gal-Glc', 'LacCer(t42:1)(OH)-Gal-Glc-H2O', 'LacCer(t42:1)(OH)-Gal-Glc-H2O', 'LacCer(t42:1)(OH)-Gal', 'LacCer(t42:1)(OH)-Gal', 'LacCer(t42:1)(OH)', 'LacCer(t42:1)(OH)', 'LacCer(t42:1)(OH)-Gal-H2O', 'LacCer(t42:1)(OH)-Gal-H2O', 't26:1+3OH', 'LacCer(t42:1)(OH)-1H2O', 'LacCer(t42:1)(OH)-1H2O']</v>
          </cell>
          <cell r="K3922">
            <v>58493.63900000001</v>
          </cell>
          <cell r="L3922">
            <v>80</v>
          </cell>
          <cell r="M3922">
            <v>0.98</v>
          </cell>
          <cell r="O3922">
            <v>5</v>
          </cell>
        </row>
        <row r="3923">
          <cell r="H3923" t="str">
            <v>[208.2051, 1024.7561, 1006.7404, 226.2176, 988.7142]</v>
          </cell>
          <cell r="I3923" t="str">
            <v>[2138.8191, 310.3551, 265.6688, 201.9201, 39.2083]</v>
          </cell>
          <cell r="J3923" t="str">
            <v>['t14:0', 'LacCer(t42:0)(OH)(OH)', 'LacCer(t42:0)(OH)(OH)-1H2O', 't14:0+OH', 'LacCer(t42:0)(OH)(OH)-2H2O']</v>
          </cell>
          <cell r="K3923">
            <v>2955.9713999999999</v>
          </cell>
          <cell r="L3923">
            <v>38</v>
          </cell>
          <cell r="M3923">
            <v>1</v>
          </cell>
          <cell r="O3923">
            <v>5</v>
          </cell>
        </row>
        <row r="3924">
          <cell r="H3924" t="str">
            <v>[1044.6433, 882.5929, 234.2202, 720.534, 270.2391, 252.2289, 864.5867, 1026.6327, 1008.6285]</v>
          </cell>
          <cell r="I3924" t="str">
            <v>[14540.3652, 1438.6478, 761.2909, 235.5, 147.4803, 143.1838, 142.0, 83.6667, 51.2083]</v>
          </cell>
          <cell r="J3924" t="str">
            <v>['Gb3(d36:5)', 'Gb3(d36:5)-Gal', 'd16:2', 'Gb3(d36:5)-Gal-Gal', 'd16:2+2OH', 'd16:2+OH', 'Gb3(d36:5)-Gal-H2O', 'Gb3(d36:5)-1H2O', 'Gb3(d36:5)-2H2O']</v>
          </cell>
          <cell r="K3924">
            <v>17543.343000000001</v>
          </cell>
          <cell r="L3924">
            <v>62.099999999999987</v>
          </cell>
          <cell r="M3924">
            <v>0.46</v>
          </cell>
          <cell r="O3924">
            <v>5</v>
          </cell>
        </row>
        <row r="3925">
          <cell r="H3925" t="str">
            <v>[206.1901, 1044.6433, 882.5929, 224.2004, 720.534, 864.5867, 1026.6327, 1008.6285]</v>
          </cell>
          <cell r="I3925" t="str">
            <v>[20825.5254, 14540.3652, 1438.6478, 1117.4529, 235.5, 142.0, 83.6667, 51.2083]</v>
          </cell>
          <cell r="J3925" t="str">
            <v>['d14:2', 'Gb3(d36:5)', 'Gb3(d36:5)-Gal', 'd14:2+OH', 'Gb3(d36:5)-Gal-Gal', 'Gb3(d36:5)-Gal-H2O', 'Gb3(d36:5)-1H2O', 'Gb3(d36:5)-2H2O']</v>
          </cell>
          <cell r="K3925">
            <v>38434.366299999987</v>
          </cell>
          <cell r="L3925">
            <v>62</v>
          </cell>
          <cell r="M3925">
            <v>1</v>
          </cell>
          <cell r="O3925">
            <v>5</v>
          </cell>
        </row>
        <row r="3926">
          <cell r="H3926" t="str">
            <v>[1044.6433, 882.5929, 208.2057, 226.219, 720.534, 864.5867, 1026.6327, 1008.6285]</v>
          </cell>
          <cell r="I3926" t="str">
            <v>[14540.3652, 1438.6478, 395.6713, 281.625, 235.5, 142.0, 83.6667, 51.2083]</v>
          </cell>
          <cell r="J3926" t="str">
            <v>['Gb3(d36:5)', 'Gb3(d36:5)-Gal', 'd14:1', 'd14:1+OH', 'Gb3(d36:5)-Gal-Gal', 'Gb3(d36:5)-Gal-H2O', 'Gb3(d36:5)-1H2O', 'Gb3(d36:5)-2H2O']</v>
          </cell>
          <cell r="K3926">
            <v>17168.684300000001</v>
          </cell>
          <cell r="L3926">
            <v>49.6</v>
          </cell>
          <cell r="M3926">
            <v>0.45</v>
          </cell>
          <cell r="O3926">
            <v>5</v>
          </cell>
        </row>
        <row r="3927">
          <cell r="H3927" t="str">
            <v>[208.2031, 226.2183, 1028.6835]</v>
          </cell>
          <cell r="I3927" t="str">
            <v>[217.625, 126.9205, 96.1191]</v>
          </cell>
          <cell r="J3927" t="str">
            <v>['t14:0', 't14:0+OH', 'MIPC(t39:0)(2OH)-1H2O']</v>
          </cell>
          <cell r="K3927">
            <v>440.66460000000001</v>
          </cell>
          <cell r="L3927">
            <v>38</v>
          </cell>
          <cell r="M3927">
            <v>1</v>
          </cell>
          <cell r="O3927">
            <v>5</v>
          </cell>
        </row>
        <row r="3928">
          <cell r="H3928" t="str">
            <v>[206.19, 1072.6762, 224.2, 910.6147, 1054.6488, 748.5716, 586.5129]</v>
          </cell>
          <cell r="I3928" t="str">
            <v>[24655.957, 5636.001, 1178.1643, 550.321, 246.125, 140.125, 104.0]</v>
          </cell>
          <cell r="J3928" t="str">
            <v>['d14:2', 'Gb3(d38:5)', 'd14:2+OH', 'Gb3(d38:5)-Gal', 'Gb3(d38:5)-1H2O', 'Gb3(d38:5)-Gal-Gal', 'Gb3(d38:5)-Gal-Gal-Glc']</v>
          </cell>
          <cell r="K3928">
            <v>32510.693299999999</v>
          </cell>
          <cell r="L3928">
            <v>54</v>
          </cell>
          <cell r="M3928">
            <v>1</v>
          </cell>
          <cell r="O3928">
            <v>5</v>
          </cell>
        </row>
        <row r="3929">
          <cell r="H3929" t="str">
            <v>[1072.6762, 234.2215, 910.6147, 1054.6488, 748.5716, 586.5129, 252.2288]</v>
          </cell>
          <cell r="I3929" t="str">
            <v>[5636.001, 1646.5131, 550.321, 246.125, 140.125, 104.0, 83.05]</v>
          </cell>
          <cell r="J3929" t="str">
            <v>['Gb3(d38:5)', 'd16:2', 'Gb3(d38:5)-Gal', 'Gb3(d38:5)-1H2O', 'Gb3(d38:5)-Gal-Gal', 'Gb3(d38:5)-Gal-Gal-Glc', 'd16:2+OH']</v>
          </cell>
          <cell r="K3929">
            <v>8406.1350999999995</v>
          </cell>
          <cell r="L3929">
            <v>48.6</v>
          </cell>
          <cell r="M3929">
            <v>0.26</v>
          </cell>
          <cell r="O3929">
            <v>5</v>
          </cell>
        </row>
        <row r="3930">
          <cell r="H3930" t="str">
            <v>[1072.6762, 910.6147, 298.2729, 1054.6488, 748.5716, 586.5129]</v>
          </cell>
          <cell r="I3930" t="str">
            <v>[5636.001, 550.321, 286.4879, 246.125, 140.125, 104.0]</v>
          </cell>
          <cell r="J3930" t="str">
            <v>['Gb3(d38:5)', 'Gb3(d38:5)-Gal', 'd18:2+2OH', 'Gb3(d38:5)-1H2O', 'Gb3(d38:5)-Gal-Gal', 'Gb3(d38:5)-Gal-Gal-Glc']</v>
          </cell>
          <cell r="K3930">
            <v>6963.0599000000002</v>
          </cell>
          <cell r="L3930">
            <v>36.799999999999997</v>
          </cell>
          <cell r="M3930">
            <v>0.21</v>
          </cell>
          <cell r="O3930">
            <v>5</v>
          </cell>
        </row>
        <row r="3931">
          <cell r="H3931" t="str">
            <v>[1101.7173, 278.2458, 260.2386, 296.258, 556.5118, 1083.6917]</v>
          </cell>
          <cell r="I3931" t="str">
            <v>[2150.1628, 396.546, 240.4712, 168.2812, 43.875, 42.0]</v>
          </cell>
          <cell r="J3931" t="str">
            <v>['GlcNAcManGlcCer(d37:4)', 'd18:3+OH', 'd18:3', 'd18:3+2OH', 'GlcNAcManGlcCer(d37:4)-GlcNAc-Gal-Glc-H2O', 'GlcNAcManGlcCer(d37:4)-1H2O']</v>
          </cell>
          <cell r="K3931">
            <v>3041.3362000000002</v>
          </cell>
          <cell r="L3931">
            <v>41.4</v>
          </cell>
          <cell r="M3931">
            <v>0.78</v>
          </cell>
          <cell r="O3931">
            <v>5</v>
          </cell>
        </row>
        <row r="3932">
          <cell r="H3932" t="str">
            <v>[1101.7173, 278.2458, 260.2386, 296.258, 556.5118, 1083.6917]</v>
          </cell>
          <cell r="I3932" t="str">
            <v>[2150.1628, 396.546, 240.4712, 168.2812, 43.875, 42.0]</v>
          </cell>
          <cell r="J3932" t="str">
            <v>['GA2(d37:4)', 'd18:3+OH', 'd18:3', 'd18:3+2OH', 'GA2(d37:4)-GalNAc-Gal-Glc-H2O', 'GA2(d37:4)-1H2O']</v>
          </cell>
          <cell r="K3932">
            <v>3041.3362000000002</v>
          </cell>
          <cell r="L3932">
            <v>41.4</v>
          </cell>
          <cell r="M3932">
            <v>0.78</v>
          </cell>
          <cell r="O3932">
            <v>5</v>
          </cell>
        </row>
        <row r="3933">
          <cell r="H3933" t="str">
            <v>[1101.7173, 234.2213, 252.2339, 556.5118, 1083.6917]</v>
          </cell>
          <cell r="I3933" t="str">
            <v>[2150.1628, 1575.3163, 111.375, 43.875, 42.0]</v>
          </cell>
          <cell r="J3933" t="str">
            <v>['GA2(d37:4)', 'd16:2', 'd16:2+OH', 'GA2(d37:4)-GalNAc-Gal-Glc-H2O', 'GA2(d37:4)-1H2O']</v>
          </cell>
          <cell r="K3933">
            <v>3922.7291</v>
          </cell>
          <cell r="L3933">
            <v>38</v>
          </cell>
          <cell r="M3933">
            <v>1</v>
          </cell>
          <cell r="O3933">
            <v>5</v>
          </cell>
        </row>
        <row r="3934">
          <cell r="H3934" t="str">
            <v>[262.2545, 316.2796, 1160.7628, 298.2702, 280.2648]</v>
          </cell>
          <cell r="I3934" t="str">
            <v>[419.0992, 210.5312, 186.4712, 156.1667, 109.0]</v>
          </cell>
          <cell r="J3934" t="str">
            <v>['t18:1', 't18:1+3OH', 'MIPC(t49:4)(2OH)-1H2O', 't18:1+2OH', 't18:1+OH']</v>
          </cell>
          <cell r="K3934">
            <v>1081.2683</v>
          </cell>
          <cell r="L3934">
            <v>62</v>
          </cell>
          <cell r="M3934">
            <v>1</v>
          </cell>
          <cell r="O3934">
            <v>5</v>
          </cell>
        </row>
        <row r="3935">
          <cell r="H3935" t="str">
            <v>[1192.7186, 234.2201, 1046.6577, 722.5549, 1156.705, 884.6028, 560.4967, 252.2351, 1028.656]</v>
          </cell>
          <cell r="I3935" t="str">
            <v>[3264.3362, 2145.9636, 599.0, 349.0865, 173.2269, 161.3472, 75.3214, 63.0, 47.125]</v>
          </cell>
          <cell r="J3935" t="str">
            <v>['FucGalGalGlcCer(d36:4)', 'd16:2', 'FucGalGalGlcCer(d36:4)-Fuc', 'FucGalGalGlcCer(d36:4)-Fuc-Gal-Gal', 'FucGalGalGlcCer(d36:4)-2H2O', 'FucGalGalGlcCer(d36:4)-Fuc-Gal', 'FucGalGalGlcCer(d36:4)-Fuc-Gal-Gal-Glc', 'd16:2+OH', 'FucGalGalGlcCer(d36:4)-Fuc-H2O']</v>
          </cell>
          <cell r="K3935">
            <v>6878.4068000000007</v>
          </cell>
          <cell r="L3935">
            <v>60</v>
          </cell>
          <cell r="M3935">
            <v>1</v>
          </cell>
          <cell r="O3935">
            <v>5</v>
          </cell>
        </row>
        <row r="3936">
          <cell r="H3936" t="str">
            <v>[1192.7186, 206.191, 1046.6577, 722.5549, 1156.705, 884.6028, 560.4967, 1028.656]</v>
          </cell>
          <cell r="I3936" t="str">
            <v>[3264.3362, 1190.3138, 599.0, 349.0865, 173.2269, 161.3472, 75.3214, 47.125]</v>
          </cell>
          <cell r="J3936" t="str">
            <v>['FucGalGalGlcCer(d36:4)', 'd14:2', 'FucGalGalGlcCer(d36:4)-Fuc', 'FucGalGalGlcCer(d36:4)-Fuc-Gal-Gal', 'FucGalGalGlcCer(d36:4)-2H2O', 'FucGalGalGlcCer(d36:4)-Fuc-Gal', 'FucGalGalGlcCer(d36:4)-Fuc-Gal-Gal-Glc', 'FucGalGalGlcCer(d36:4)-Fuc-H2O']</v>
          </cell>
          <cell r="K3936">
            <v>5859.7569999999996</v>
          </cell>
          <cell r="L3936">
            <v>47.7</v>
          </cell>
          <cell r="M3936">
            <v>0.85</v>
          </cell>
          <cell r="O3936">
            <v>5</v>
          </cell>
        </row>
        <row r="3937">
          <cell r="H3937" t="str">
            <v>[1192.7186, 1046.6577, 722.5549, 328.3193, 1156.705, 884.6028, 560.4967, 1028.656]</v>
          </cell>
          <cell r="I3937" t="str">
            <v>[3264.3362, 599.0, 349.0865, 213.5294, 173.2269, 161.3472, 75.3214, 47.125]</v>
          </cell>
          <cell r="J3937" t="str">
            <v>['FucGalGalGlcCer(d36:4)', 'FucGalGalGlcCer(d36:4)-Fuc', 'FucGalGalGlcCer(d36:4)-Fuc-Gal-Gal', 'd20:1+2OH', 'FucGalGalGlcCer(d36:4)-2H2O', 'FucGalGalGlcCer(d36:4)-Fuc-Gal', 'FucGalGalGlcCer(d36:4)-Fuc-Gal-Gal-Glc', 'FucGalGalGlcCer(d36:4)-Fuc-H2O']</v>
          </cell>
          <cell r="K3937">
            <v>4882.9726000000001</v>
          </cell>
          <cell r="L3937">
            <v>42.400000000000013</v>
          </cell>
          <cell r="M3937">
            <v>0.71</v>
          </cell>
          <cell r="O3937">
            <v>5</v>
          </cell>
        </row>
        <row r="3938">
          <cell r="H3938" t="str">
            <v>[1494.8873, 846.6764, 684.634, 1476.8732, 406.3667, 1170.7873, 1332.8258, 666.6268]</v>
          </cell>
          <cell r="I3938" t="str">
            <v>[3461.3267, 231.8227, 203.1577, 149.0, 132.5682, 67.0625, 57.0, 39.0]</v>
          </cell>
          <cell r="J3938" t="str">
            <v>['GalGalGalGalGlcCer(d45:5)', 'GalGalGalGalGlcCer(d45:5)-Gal-Gal-Gal-Gal', 'GalGalGalGalGlcCer(d45:5)-Gal-Gal-Gal-Gal-Glc', 'GalGalGalGalGlcCer(d45:5)-1H2O', 'd26:4+2OH', 'GalGalGalGalGlcCer(d45:5)-Gal-Gal', 'GalGalGalGalGlcCer(d45:5)-Gal', 'GalGalGalGalGlcCer(d45:5)-Gal-Gal-Gal-Gal-Glc-H2O']</v>
          </cell>
          <cell r="K3938">
            <v>4340.9378000000006</v>
          </cell>
          <cell r="L3938">
            <v>47</v>
          </cell>
          <cell r="M3938">
            <v>1</v>
          </cell>
          <cell r="O3938">
            <v>5</v>
          </cell>
        </row>
        <row r="3939">
          <cell r="H3939" t="str">
            <v>[1494.8873, 846.6764, 684.634, 1476.8732, 1170.7873, 1332.8258, 250.2517, 666.6268]</v>
          </cell>
          <cell r="I3939" t="str">
            <v>[3461.3267, 231.8227, 203.1577, 149.0, 67.0625, 57.0, 42.1429, 39.0]</v>
          </cell>
          <cell r="J3939" t="str">
            <v>['GalGalGalGalGlcCer(d45:5)', 'GalGalGalGalGlcCer(d45:5)-Gal-Gal-Gal-Gal', 'GalGalGalGalGlcCer(d45:5)-Gal-Gal-Gal-Gal-Glc', 'GalGalGalGalGlcCer(d45:5)-1H2O', 'GalGalGalGalGlcCer(d45:5)-Gal-Gal', 'GalGalGalGalGlcCer(d45:5)-Gal', 'd17:1', 'GalGalGalGalGlcCer(d45:5)-Gal-Gal-Gal-Gal-Glc-H2O']</v>
          </cell>
          <cell r="K3939">
            <v>4250.5124999999998</v>
          </cell>
          <cell r="L3939">
            <v>42.3</v>
          </cell>
          <cell r="M3939">
            <v>0.98</v>
          </cell>
          <cell r="O3939">
            <v>5</v>
          </cell>
        </row>
        <row r="3940">
          <cell r="H3940" t="str">
            <v>[1494.8873, 846.6764, 684.634, 1476.8732, 1170.7873, 1332.8258, 666.6268]</v>
          </cell>
          <cell r="I3940" t="str">
            <v>[3461.3267, 231.8227, 203.1577, 149.0, 67.0625, 57.0, 39.0]</v>
          </cell>
          <cell r="J3940" t="str">
            <v>['GalGalGalGalGlcCer(d45:5)', 'GalGalGalGalGlcCer(d45:5)-Gal-Gal-Gal-Gal', 'GalGalGalGalGlcCer(d45:5)-Gal-Gal-Gal-Gal-Glc', 'GalGalGalGalGlcCer(d45:5)-1H2O', 'GalGalGalGalGlcCer(d45:5)-Gal-Gal', 'GalGalGalGalGlcCer(d45:5)-Gal', 'GalGalGalGalGlcCer(d45:5)-Gal-Gal-Gal-Gal-Glc-H2O']</v>
          </cell>
          <cell r="K3940">
            <v>4208.3696</v>
          </cell>
          <cell r="L3940">
            <v>32.799999999999997</v>
          </cell>
          <cell r="M3940">
            <v>0.97</v>
          </cell>
          <cell r="O3940">
            <v>5</v>
          </cell>
        </row>
        <row r="3941">
          <cell r="H3941" t="str">
            <v>[1496.9014, 686.646, 1478.8783, 1010.7396, 1172.8051, 1334.85, 298.2743, 668.6321, 280.2606]</v>
          </cell>
          <cell r="I3941" t="str">
            <v>[18902.8691, 520.1605, 383.0637, 332.2828, 139.1488, 138.625, 114.75, 110.25, 78.25]</v>
          </cell>
          <cell r="J3941" t="str">
            <v>['GalGalGalGalGlcCer(d45:4)', 'GalGalGalGalGlcCer(d45:4)-Gal-Gal-Gal-Gal-Glc', 'GalGalGalGalGlcCer(d45:4)-1H2O', 'GalGalGalGalGlcCer(d45:4)-Gal-Gal-Gal', 'GalGalGalGalGlcCer(d45:4)-Gal-Gal', 'GalGalGalGalGlcCer(d45:4)-Gal', 'd18:2+2OH', 'GalGalGalGalGlcCer(d45:4)-Gal-Gal-Gal-Gal-Glc-H2O', 'd18:2+OH']</v>
          </cell>
          <cell r="K3941">
            <v>20719.3999</v>
          </cell>
          <cell r="L3941">
            <v>53</v>
          </cell>
          <cell r="M3941">
            <v>1</v>
          </cell>
          <cell r="O3941">
            <v>5</v>
          </cell>
        </row>
        <row r="3942">
          <cell r="H3942" t="str">
            <v>[1496.9014, 686.646, 1478.8783, 1010.7396, 1172.8051, 1334.85, 668.6321, 264.2371]</v>
          </cell>
          <cell r="I3942" t="str">
            <v>[18902.8691, 520.1605, 383.0637, 332.2828, 139.1488, 138.625, 110.25, 48.1607]</v>
          </cell>
          <cell r="J3942" t="str">
            <v>['GalGalGalGalGlcCer(d45:4)', 'GalGalGalGalGlcCer(d45:4)-Gal-Gal-Gal-Gal-Glc', 'GalGalGalGalGlcCer(d45:4)-1H2O', 'GalGalGalGalGlcCer(d45:4)-Gal-Gal-Gal', 'GalGalGalGalGlcCer(d45:4)-Gal-Gal', 'GalGalGalGalGlcCer(d45:4)-Gal', 'GalGalGalGalGlcCer(d45:4)-Gal-Gal-Gal-Gal-Glc-H2O', 'd17:3+OH']</v>
          </cell>
          <cell r="K3942">
            <v>20574.560600000001</v>
          </cell>
          <cell r="L3942">
            <v>42.3</v>
          </cell>
          <cell r="M3942">
            <v>0.99</v>
          </cell>
          <cell r="O3942">
            <v>5</v>
          </cell>
        </row>
        <row r="3943">
          <cell r="H3943" t="str">
            <v>[1496.9014, 686.646, 1478.8783, 1010.7396, 1172.8051, 1334.85, 668.6321, 346.3425]</v>
          </cell>
          <cell r="I3943" t="str">
            <v>[18902.8691, 520.1605, 383.0637, 332.2828, 139.1488, 138.625, 110.25, 25.875]</v>
          </cell>
          <cell r="J3943" t="str">
            <v>['GalGalGalGalGlcCer(d45:4)', 'GalGalGalGalGlcCer(d45:4)-Gal-Gal-Gal-Gal-Glc', 'GalGalGalGalGlcCer(d45:4)-1H2O', 'GalGalGalGalGlcCer(d45:4)-Gal-Gal-Gal', 'GalGalGalGalGlcCer(d45:4)-Gal-Gal', 'GalGalGalGalGlcCer(d45:4)-Gal', 'GalGalGalGalGlcCer(d45:4)-Gal-Gal-Gal-Gal-Glc-H2O', 'd24:2']</v>
          </cell>
          <cell r="K3943">
            <v>20552.2749</v>
          </cell>
          <cell r="L3943">
            <v>37.599999999999987</v>
          </cell>
          <cell r="M3943">
            <v>0.99</v>
          </cell>
          <cell r="O3943">
            <v>5</v>
          </cell>
        </row>
        <row r="3944">
          <cell r="H3944" t="str">
            <v>[300.2883, 282.2759]</v>
          </cell>
          <cell r="I3944" t="str">
            <v>[1553.0243, 26.6]</v>
          </cell>
          <cell r="J3944" t="str">
            <v>['So(t18:0)-1H2O', 'So(t18:0)-2H2O']</v>
          </cell>
          <cell r="K3944">
            <v>1579.6242999999999</v>
          </cell>
          <cell r="L3944">
            <v>50</v>
          </cell>
          <cell r="M3944">
            <v>1</v>
          </cell>
          <cell r="O3944">
            <v>5</v>
          </cell>
        </row>
        <row r="3945">
          <cell r="H3945" t="str">
            <v>[325.3333, 307.3171]</v>
          </cell>
          <cell r="I3945" t="str">
            <v>[1011.921, 95.5568]</v>
          </cell>
          <cell r="J3945" t="str">
            <v>['N,N,N-trimethylSo(d18:1)-1H2O', 'N,N,N-trimethylSo(d18:1)-2H2O']</v>
          </cell>
          <cell r="K3945">
            <v>1107.4777999999999</v>
          </cell>
          <cell r="L3945">
            <v>67</v>
          </cell>
          <cell r="M3945">
            <v>1</v>
          </cell>
          <cell r="O3945">
            <v>5</v>
          </cell>
        </row>
        <row r="3946">
          <cell r="H3946" t="str">
            <v>[415.4092, 433.4296]</v>
          </cell>
          <cell r="I3946" t="str">
            <v>[38.0, 21.0]</v>
          </cell>
          <cell r="J3946" t="str">
            <v>['N,N,N-trimethylSo(d26:3)-2H2O', 'N,N,N-trimethylSo(d26:3)-1H2O']</v>
          </cell>
          <cell r="K3946">
            <v>59</v>
          </cell>
          <cell r="L3946">
            <v>67</v>
          </cell>
          <cell r="M3946">
            <v>1</v>
          </cell>
          <cell r="O3946">
            <v>5</v>
          </cell>
        </row>
        <row r="3947">
          <cell r="H3947" t="str">
            <v>[450.3316, 450.3316, 252.2003, 234.182, 216.1736]</v>
          </cell>
          <cell r="I3947" t="str">
            <v>[622.2946, 622.2946, 88.0, 51.5625, 49.5]</v>
          </cell>
          <cell r="J3947" t="str">
            <v>['Cer(d30:8)-1H2O', 'Cer(d30:8)-1H2O', 'd15:4+2OH', 'd15:4+OH', 'd15:4']</v>
          </cell>
          <cell r="K3947">
            <v>1433.6516999999999</v>
          </cell>
          <cell r="L3947">
            <v>83</v>
          </cell>
          <cell r="M3947">
            <v>1</v>
          </cell>
          <cell r="O3947">
            <v>5</v>
          </cell>
        </row>
        <row r="3948">
          <cell r="H3948" t="str">
            <v>[450.3316, 450.3316, 322.2733]</v>
          </cell>
          <cell r="I3948" t="str">
            <v>[622.2946, 622.2946, 180.2404]</v>
          </cell>
          <cell r="J3948" t="str">
            <v>['Cer(d30:8)-1H2O', 'Cer(d30:8)-1H2O', 'd20:4+2OH']</v>
          </cell>
          <cell r="K3948">
            <v>1424.8296</v>
          </cell>
          <cell r="L3948">
            <v>45</v>
          </cell>
          <cell r="M3948">
            <v>0.99</v>
          </cell>
          <cell r="O3948">
            <v>5</v>
          </cell>
        </row>
        <row r="3949">
          <cell r="H3949" t="str">
            <v>[450.3316, 450.3316, 294.2471]</v>
          </cell>
          <cell r="I3949" t="str">
            <v>[622.2946, 622.2946, 150.125]</v>
          </cell>
          <cell r="J3949" t="str">
            <v>['Cer(d30:8)-1H2O', 'Cer(d30:8)-1H2O', 'd18:4+2OH']</v>
          </cell>
          <cell r="K3949">
            <v>1394.7141999999999</v>
          </cell>
          <cell r="L3949">
            <v>40</v>
          </cell>
          <cell r="M3949">
            <v>0.97</v>
          </cell>
          <cell r="O3949">
            <v>5</v>
          </cell>
        </row>
        <row r="3950">
          <cell r="H3950" t="str">
            <v>[450.3316, 450.3316, 266.2071]</v>
          </cell>
          <cell r="I3950" t="str">
            <v>[622.2946, 622.2946, 28.125]</v>
          </cell>
          <cell r="J3950" t="str">
            <v>['Cer(d30:8)-1H2O', 'Cer(d30:8)-1H2O', 'd16:4+2OH']</v>
          </cell>
          <cell r="K3950">
            <v>1272.7141999999999</v>
          </cell>
          <cell r="L3950">
            <v>50</v>
          </cell>
          <cell r="M3950">
            <v>1</v>
          </cell>
          <cell r="O3950">
            <v>5</v>
          </cell>
        </row>
        <row r="3951">
          <cell r="H3951" t="str">
            <v>[252.1963, 216.1748, 496.3745]</v>
          </cell>
          <cell r="I3951" t="str">
            <v>[190.3299, 103.0662, 65.0833]</v>
          </cell>
          <cell r="J3951" t="str">
            <v>['d15:4+2OH', 'd15:4', 'Cer(d32:7)(2OH)-1H2O']</v>
          </cell>
          <cell r="K3951">
            <v>358.4794</v>
          </cell>
          <cell r="L3951">
            <v>50</v>
          </cell>
          <cell r="M3951">
            <v>1</v>
          </cell>
          <cell r="O3951">
            <v>5</v>
          </cell>
        </row>
        <row r="3952">
          <cell r="H3952" t="str">
            <v>[252.1963, 216.1748, 496.3745]</v>
          </cell>
          <cell r="I3952" t="str">
            <v>[190.3299, 103.0662, 65.0833]</v>
          </cell>
          <cell r="J3952" t="str">
            <v>['t15:3+2OH', 't15:3', 'Cer(t32:7)-1H2O']</v>
          </cell>
          <cell r="K3952">
            <v>358.4794</v>
          </cell>
          <cell r="L3952">
            <v>38</v>
          </cell>
          <cell r="M3952">
            <v>1</v>
          </cell>
          <cell r="O3952">
            <v>5</v>
          </cell>
        </row>
        <row r="3953">
          <cell r="H3953" t="str">
            <v>[496.3745, 254.1758, 236.162]</v>
          </cell>
          <cell r="I3953" t="str">
            <v>[65.0833, 24.3333, 20.375]</v>
          </cell>
          <cell r="J3953" t="str">
            <v>['Cer(t32:7)-1H2O', 't14:4+3OH', 't14:4+2OH']</v>
          </cell>
          <cell r="K3953">
            <v>109.7916</v>
          </cell>
          <cell r="L3953">
            <v>34.200000000000003</v>
          </cell>
          <cell r="M3953">
            <v>0.31</v>
          </cell>
          <cell r="O3953">
            <v>5</v>
          </cell>
        </row>
        <row r="3954">
          <cell r="H3954" t="str">
            <v>[506.393, 314.2822, 350.3033]</v>
          </cell>
          <cell r="I3954" t="str">
            <v>[1481.938, 158.625, 55.125]</v>
          </cell>
          <cell r="J3954" t="str">
            <v>['Cer(d34:8)-1H2O', 'd22:4', 'd22:4+2OH']</v>
          </cell>
          <cell r="K3954">
            <v>1695.6880000000001</v>
          </cell>
          <cell r="L3954">
            <v>50</v>
          </cell>
          <cell r="M3954">
            <v>1</v>
          </cell>
          <cell r="O3954">
            <v>5</v>
          </cell>
        </row>
        <row r="3955">
          <cell r="H3955" t="str">
            <v>[506.393, 290.2476, 308.2632]</v>
          </cell>
          <cell r="I3955" t="str">
            <v>[1481.938, 112.0, 82.5568]</v>
          </cell>
          <cell r="J3955" t="str">
            <v>['Cer(d34:8)-1H2O', 'd19:4+OH', 'd19:4+2OH']</v>
          </cell>
          <cell r="K3955">
            <v>1676.4947999999999</v>
          </cell>
          <cell r="L3955">
            <v>45</v>
          </cell>
          <cell r="M3955">
            <v>0.99</v>
          </cell>
          <cell r="O3955">
            <v>5</v>
          </cell>
        </row>
        <row r="3956">
          <cell r="H3956" t="str">
            <v>[296.2581, 278.243, 530.5011, 512.4856]</v>
          </cell>
          <cell r="I3956" t="str">
            <v>[389.4747, 237.4367, 116.0, 33.3472]</v>
          </cell>
          <cell r="J3956" t="str">
            <v>['d18:3+2OH', 'd18:3+OH', 'Cer(d35:3)-1H2O', 'Cer(d35:3)-2H2O']</v>
          </cell>
          <cell r="K3956">
            <v>776.2586</v>
          </cell>
          <cell r="L3956">
            <v>67</v>
          </cell>
          <cell r="M3956">
            <v>1</v>
          </cell>
          <cell r="O3956">
            <v>5</v>
          </cell>
        </row>
        <row r="3957">
          <cell r="H3957" t="str">
            <v>[278.2891, 296.2956, 530.5011, 512.4856]</v>
          </cell>
          <cell r="I3957" t="str">
            <v>[340.4491, 207.375, 116.0, 33.3472]</v>
          </cell>
          <cell r="J3957" t="str">
            <v>['d19:1', 'd19:1+OH', 'Cer(d35:3)-1H2O', 'Cer(d35:3)-2H2O']</v>
          </cell>
          <cell r="K3957">
            <v>697.17130000000009</v>
          </cell>
          <cell r="L3957">
            <v>60.3</v>
          </cell>
          <cell r="M3957">
            <v>0.9</v>
          </cell>
          <cell r="O3957">
            <v>5</v>
          </cell>
        </row>
        <row r="3958">
          <cell r="H3958" t="str">
            <v>[270.2415, 234.2218, 530.5011, 512.4856]</v>
          </cell>
          <cell r="I3958" t="str">
            <v>[299.2404, 143.8929, 116.0, 33.3472]</v>
          </cell>
          <cell r="J3958" t="str">
            <v>['d16:2+2OH', 'd16:2', 'Cer(d35:3)-1H2O', 'Cer(d35:3)-2H2O']</v>
          </cell>
          <cell r="K3958">
            <v>592.48050000000001</v>
          </cell>
          <cell r="L3958">
            <v>46.900000000000013</v>
          </cell>
          <cell r="M3958">
            <v>0.76</v>
          </cell>
          <cell r="O3958">
            <v>5</v>
          </cell>
        </row>
        <row r="3959">
          <cell r="H3959" t="str">
            <v>[624.418, 642.4283, 562.4548, 294.2418, 276.2269]</v>
          </cell>
          <cell r="I3959" t="str">
            <v>[8113.5059, 575.75, 130.9605, 70.1667, 27.0833]</v>
          </cell>
          <cell r="J3959" t="str">
            <v>['CerP(d38:8)-2H2O', 'CerP(d38:8)-1H2O', 'CerP(d38:8)-H3PO4', 'd18:4+2OH', 'd18:4+OH']</v>
          </cell>
          <cell r="K3959">
            <v>8917.4663999999993</v>
          </cell>
          <cell r="L3959">
            <v>44.8</v>
          </cell>
          <cell r="M3959">
            <v>0.99</v>
          </cell>
          <cell r="O3959">
            <v>5</v>
          </cell>
        </row>
        <row r="3960">
          <cell r="H3960" t="str">
            <v>[624.418, 642.4283, 290.253, 562.4548]</v>
          </cell>
          <cell r="I3960" t="str">
            <v>[8113.5059, 575.75, 223.1, 130.9605]</v>
          </cell>
          <cell r="J3960" t="str">
            <v>['CerP(d38:8)-2H2O', 'CerP(d38:8)-1H2O', 'd19:4+OH', 'CerP(d38:8)-H3PO4']</v>
          </cell>
          <cell r="K3960">
            <v>9043.3163999999997</v>
          </cell>
          <cell r="L3960">
            <v>44</v>
          </cell>
          <cell r="M3960">
            <v>1</v>
          </cell>
          <cell r="O3960">
            <v>5</v>
          </cell>
        </row>
        <row r="3961">
          <cell r="H3961" t="str">
            <v>[624.418, 642.4283, 562.4548, 230.1933]</v>
          </cell>
          <cell r="I3961" t="str">
            <v>[8113.5059, 575.75, 130.9605, 100.0947]</v>
          </cell>
          <cell r="J3961" t="str">
            <v>['CerP(d38:8)-2H2O', 'CerP(d38:8)-1H2O', 'CerP(d38:8)-H3PO4', 'd16:4']</v>
          </cell>
          <cell r="K3961">
            <v>8920.311099999999</v>
          </cell>
          <cell r="L3961">
            <v>39.6</v>
          </cell>
          <cell r="M3961">
            <v>0.99</v>
          </cell>
          <cell r="O3961">
            <v>5</v>
          </cell>
        </row>
        <row r="3962">
          <cell r="H3962" t="str">
            <v>[666.639, 282.2793, 264.2684, 300.2895, 648.6296, 630.6178, 318.3002]</v>
          </cell>
          <cell r="I3962" t="str">
            <v>[92200.9141, 51548.8906, 27576.4668, 17035.0996, 14009.6025, 2916.3645, 2380.6353]</v>
          </cell>
          <cell r="J3962" t="str">
            <v>['Cer(t42:0)(2OH)-1H2O', 't18:0+OH', 't18:0', 't18:0+2OH', 'Cer(t42:0)(2OH)-2H2O', 'Cer(t42:0)(2OH)-3H2O', 't18:0+3OH']</v>
          </cell>
          <cell r="K3962">
            <v>207667.97339999999</v>
          </cell>
          <cell r="L3962">
            <v>88</v>
          </cell>
          <cell r="M3962">
            <v>1</v>
          </cell>
          <cell r="O3962">
            <v>5</v>
          </cell>
        </row>
        <row r="3963">
          <cell r="H3963" t="str">
            <v>[666.639, 648.6296, 384.384, 630.6178, 366.3743, 402.4013, 348.3687]</v>
          </cell>
          <cell r="I3963" t="str">
            <v>[92200.9141, 14009.6025, 4628.79, 2916.3645, 900.3016, 90.2812, 75.375]</v>
          </cell>
          <cell r="J3963" t="str">
            <v>['Cer(t42:0)(2OH)-1H2O', 'Cer(t42:0)(2OH)-2H2O', 't24:0+2OH', 'Cer(t42:0)(2OH)-3H2O', 't24:0+OH', 't24:0+3OH', 't24:0']</v>
          </cell>
          <cell r="K3963">
            <v>114821.6289</v>
          </cell>
          <cell r="L3963">
            <v>70.400000000000006</v>
          </cell>
          <cell r="M3963">
            <v>0.55000000000000004</v>
          </cell>
          <cell r="O3963">
            <v>5</v>
          </cell>
        </row>
        <row r="3964">
          <cell r="H3964" t="str">
            <v>[666.639, 648.6296, 630.6178, 314.3056, 296.2978, 278.2789, 332.3189]</v>
          </cell>
          <cell r="I3964" t="str">
            <v>[92200.9141, 14009.6025, 2916.3645, 336.0278, 309.4876, 290.8409, 24.025]</v>
          </cell>
          <cell r="J3964" t="str">
            <v>['Cer(t42:0)(2OH)-1H2O', 'Cer(t42:0)(2OH)-2H2O', 'Cer(t42:0)(2OH)-3H2O', 't19:0+2OH', 't19:0+OH', 't19:0', 't19:0+3OH']</v>
          </cell>
          <cell r="K3964">
            <v>110087.26240000001</v>
          </cell>
          <cell r="L3964">
            <v>61.6</v>
          </cell>
          <cell r="M3964">
            <v>0.53</v>
          </cell>
          <cell r="O3964">
            <v>5</v>
          </cell>
        </row>
        <row r="3965">
          <cell r="H3965" t="str">
            <v>[262.2522, 280.2621, 298.2739, 672.5621, 316.288]</v>
          </cell>
          <cell r="I3965" t="str">
            <v>[797.1235, 670.699, 338.2814, 307.556, 83.6667]</v>
          </cell>
          <cell r="J3965" t="str">
            <v>['t18:1', 't18:1+OH', 't18:1+2OH', 'Cer(t42:5)(dOH)-1H2O', 't18:1+3OH']</v>
          </cell>
          <cell r="K3965">
            <v>2197.3265999999999</v>
          </cell>
          <cell r="L3965">
            <v>62</v>
          </cell>
          <cell r="M3965">
            <v>1</v>
          </cell>
          <cell r="O3965">
            <v>5</v>
          </cell>
        </row>
        <row r="3966">
          <cell r="H3966" t="str">
            <v>[260.2369, 672.5621, 296.2539, 314.2671]</v>
          </cell>
          <cell r="I3966" t="str">
            <v>[350.6379, 307.556, 105.2404, 96.8929]</v>
          </cell>
          <cell r="J3966" t="str">
            <v>['t18:2', 'Cer(t42:5)(dOH)-1H2O', 't18:2+2OH', 't18:2+3OH']</v>
          </cell>
          <cell r="K3966">
            <v>860.32719999999995</v>
          </cell>
          <cell r="L3966">
            <v>45</v>
          </cell>
          <cell r="M3966">
            <v>0.39</v>
          </cell>
          <cell r="O3966">
            <v>5</v>
          </cell>
        </row>
        <row r="3967">
          <cell r="H3967" t="str">
            <v>[672.5621, 234.2193, 252.2326]</v>
          </cell>
          <cell r="I3967" t="str">
            <v>[307.556, 264.3492, 58.0]</v>
          </cell>
          <cell r="J3967" t="str">
            <v>['Cer(t42:5)(dOH)-1H2O', 't16:1', 't16:1+OH']</v>
          </cell>
          <cell r="K3967">
            <v>629.90519999999992</v>
          </cell>
          <cell r="L3967">
            <v>30.4</v>
          </cell>
          <cell r="M3967">
            <v>0.28999999999999998</v>
          </cell>
          <cell r="O3967">
            <v>5</v>
          </cell>
        </row>
        <row r="3968">
          <cell r="H3968" t="str">
            <v>[296.2566, 260.2368, 676.5991]</v>
          </cell>
          <cell r="I3968" t="str">
            <v>[205.0312, 106.375, 48.5568]</v>
          </cell>
          <cell r="J3968" t="str">
            <v>['d18:3+2OH', 'd18:3', 'Cer(d46:7)-1H2O']</v>
          </cell>
          <cell r="K3968">
            <v>359.96300000000002</v>
          </cell>
          <cell r="L3968">
            <v>50</v>
          </cell>
          <cell r="M3968">
            <v>1</v>
          </cell>
          <cell r="O3968">
            <v>5</v>
          </cell>
        </row>
        <row r="3969">
          <cell r="H3969" t="str">
            <v>[698.4829, 262.2525, 680.47, 662.4648, 280.2627]</v>
          </cell>
          <cell r="I3969" t="str">
            <v>[3513.7285, 1732.1366, 541.0032, 362.25, 276.4132]</v>
          </cell>
          <cell r="J3969" t="str">
            <v>['HexCer(t32:4)(OH)', 't18:1', 'HexCer(t32:4)(OH)-1H2O', 'HexCer(t32:4)(OH)-2H2O', 't18:1+OH']</v>
          </cell>
          <cell r="K3969">
            <v>6425.5315000000001</v>
          </cell>
          <cell r="L3969">
            <v>40.5</v>
          </cell>
          <cell r="M3969">
            <v>0.38</v>
          </cell>
          <cell r="O3969">
            <v>5</v>
          </cell>
        </row>
        <row r="3970">
          <cell r="H3970" t="str">
            <v>[698.4829, 208.205, 680.47, 262.2398, 662.4648, 226.2172]</v>
          </cell>
          <cell r="I3970" t="str">
            <v>[3513.7285, 681.6889, 541.0032, 395.0013, 362.25, 159.0]</v>
          </cell>
          <cell r="J3970" t="str">
            <v>['HexCer(t32:4)(OH)', 't14:0', 'HexCer(t32:4)(OH)-1H2O', 't14:0+3OH', 'HexCer(t32:4)(OH)-2H2O', 't14:0+OH']</v>
          </cell>
          <cell r="K3970">
            <v>5652.6719000000003</v>
          </cell>
          <cell r="L3970">
            <v>38.5</v>
          </cell>
          <cell r="M3970">
            <v>0.33</v>
          </cell>
          <cell r="O3970">
            <v>5</v>
          </cell>
        </row>
        <row r="3971">
          <cell r="H3971" t="str">
            <v>[206.1901, 698.4829, 680.47, 662.4648]</v>
          </cell>
          <cell r="I3971" t="str">
            <v>[12511.2744, 3513.7285, 541.0032, 362.25]</v>
          </cell>
          <cell r="J3971" t="str">
            <v>['t14:1', 'HexCer(t32:4)(OH)', 'HexCer(t32:4)(OH)-1H2O', 'HexCer(t32:4)(OH)-2H2O']</v>
          </cell>
          <cell r="K3971">
            <v>16928.256099999999</v>
          </cell>
          <cell r="L3971">
            <v>36</v>
          </cell>
          <cell r="M3971">
            <v>1</v>
          </cell>
          <cell r="O3971">
            <v>5</v>
          </cell>
        </row>
        <row r="3972">
          <cell r="H3972" t="str">
            <v>[184.0734, 683.5477, 104.1067, 206.1901, 518.4905, 642.4948]</v>
          </cell>
          <cell r="I3972" t="str">
            <v>[3475427.5, 56477.1172, 39312.457, 14317.7988, 590.9421, 204.2812]</v>
          </cell>
          <cell r="J3972" t="str">
            <v>['[phosphocholine+H]+', 'SM(d34:2)-1H2O', 'P-O断裂', 'd14:2', 'SM(d34:2)-C5H14NO4P', 'SM(d34:2)-C3H9N']</v>
          </cell>
          <cell r="K3972">
            <v>3586330.0962999999</v>
          </cell>
          <cell r="L3972">
            <v>55.000000000000007</v>
          </cell>
          <cell r="M3972">
            <v>1</v>
          </cell>
          <cell r="O3972">
            <v>5</v>
          </cell>
        </row>
        <row r="3973">
          <cell r="H3973" t="str">
            <v>[184.0734, 683.5477, 104.1067, 208.2044, 518.4905, 642.4948]</v>
          </cell>
          <cell r="I3973" t="str">
            <v>[3475427.5, 56477.1172, 39312.457, 897.4002, 590.9421, 204.2812]</v>
          </cell>
          <cell r="J3973" t="str">
            <v>['[phosphocholine+H]+', 'SM(d34:2)-1H2O', 'P-O断裂', 'd14:1', 'SM(d34:2)-C5H14NO4P', 'SM(d34:2)-C3H9N']</v>
          </cell>
          <cell r="K3973">
            <v>3572909.6976999999</v>
          </cell>
          <cell r="L3973">
            <v>49.500000000000007</v>
          </cell>
          <cell r="M3973">
            <v>1</v>
          </cell>
          <cell r="O3973">
            <v>5</v>
          </cell>
        </row>
        <row r="3974">
          <cell r="H3974" t="str">
            <v>[184.0734, 683.5477, 104.1067, 336.3256, 518.4905, 642.4948]</v>
          </cell>
          <cell r="I3974" t="str">
            <v>[3475427.5, 56477.1172, 39312.457, 846.1627, 590.9421, 204.2812]</v>
          </cell>
          <cell r="J3974" t="str">
            <v>['[phosphocholine+H]+', 'SM(d34:2)-1H2O', 'P-O断裂', 'd22:2+OH', 'SM(d34:2)-C5H14NO4P', 'SM(d34:2)-C3H9N']</v>
          </cell>
          <cell r="K3974">
            <v>3572858.460200001</v>
          </cell>
          <cell r="L3974">
            <v>44</v>
          </cell>
          <cell r="M3974">
            <v>1</v>
          </cell>
          <cell r="O3974">
            <v>5</v>
          </cell>
        </row>
        <row r="3975">
          <cell r="H3975" t="str">
            <v>[276.2675, 528.4766, 708.5385, 546.4881, 294.2795, 690.5312, 672.5153, 312.2871]</v>
          </cell>
          <cell r="I3975" t="str">
            <v>[8433.7979, 5677.0332, 5417.7759, 1631.8401, 824.4711, 268.875, 61.05, 29.25]</v>
          </cell>
          <cell r="J3975" t="str">
            <v>['d19:2', 'HexCer(d35:4)-Hex-H2O', 'HexCer(d35:4)', 'HexCer(d35:4)-Hex', 'd19:2+OH', 'HexCer(d35:4)-1H2O', 'HexCer(d35:4)-2H2O', 'd19:2+2OH']</v>
          </cell>
          <cell r="K3975">
            <v>22344.093199999999</v>
          </cell>
          <cell r="L3975">
            <v>89</v>
          </cell>
          <cell r="M3975">
            <v>1</v>
          </cell>
          <cell r="O3975">
            <v>5</v>
          </cell>
        </row>
        <row r="3976">
          <cell r="H3976" t="str">
            <v>[528.4766, 708.5385, 234.2218, 252.2313, 546.4881, 690.5312, 270.2389, 672.5153]</v>
          </cell>
          <cell r="I3976" t="str">
            <v>[5677.0332, 5417.7759, 4495.9111, 3482.6987, 1631.8401, 268.875, 189.045, 61.05]</v>
          </cell>
          <cell r="J3976" t="str">
            <v>['HexCer(d35:4)-Hex-H2O', 'HexCer(d35:4)', 'd16:2', 'd16:2+OH', 'HexCer(d35:4)-Hex', 'HexCer(d35:4)-1H2O', 'd16:2+2OH', 'HexCer(d35:4)-2H2O']</v>
          </cell>
          <cell r="K3976">
            <v>21224.228999999999</v>
          </cell>
          <cell r="L3976">
            <v>80.099999999999994</v>
          </cell>
          <cell r="M3976">
            <v>0.95</v>
          </cell>
          <cell r="O3976">
            <v>5</v>
          </cell>
        </row>
        <row r="3977">
          <cell r="H3977" t="str">
            <v>[528.4766, 708.5385, 546.4881, 308.26, 690.5312, 290.2529, 272.2343, 672.5153]</v>
          </cell>
          <cell r="I3977" t="str">
            <v>[5677.0332, 5417.7759, 1631.8401, 882.6433, 268.875, 132.0417, 63.0, 61.05]</v>
          </cell>
          <cell r="J3977" t="str">
            <v>['HexCer(d35:4)-Hex-H2O', 'HexCer(d35:4)', 'HexCer(d35:4)-Hex', 'd19:4+2OH', 'HexCer(d35:4)-1H2O', 'd19:4+OH', 'd19:4', 'HexCer(d35:4)-2H2O']</v>
          </cell>
          <cell r="K3977">
            <v>14134.2592</v>
          </cell>
          <cell r="L3977">
            <v>71.2</v>
          </cell>
          <cell r="M3977">
            <v>0.63</v>
          </cell>
          <cell r="O3977">
            <v>5</v>
          </cell>
        </row>
        <row r="3978">
          <cell r="H3978" t="str">
            <v>[184.073, 556.4698, 680.461, 104.1069, 262.2524, 280.263, 298.2741, 316.284]</v>
          </cell>
          <cell r="I3978" t="str">
            <v>[30239.4434, 15226.2617, 14476.4004, 12506.042, 5001.9673, 4195.603, 2196.9817, 558.1984]</v>
          </cell>
          <cell r="J3978" t="str">
            <v>['[phosphocholine+H]+', 'SM(t36:5)-C5H14NO4P', 'SM(t36:5)-C3H9N', 'P-O断裂', 't18:1', 't18:1+OH', 't18:1+2OH', 't18:1+3OH']</v>
          </cell>
          <cell r="K3978">
            <v>84400.897899999996</v>
          </cell>
          <cell r="L3978">
            <v>62</v>
          </cell>
          <cell r="M3978">
            <v>1</v>
          </cell>
          <cell r="O3978">
            <v>5</v>
          </cell>
        </row>
        <row r="3979">
          <cell r="H3979" t="str">
            <v>[184.073, 556.4698, 680.461, 104.1069, 262.2524, 280.263, 298.2741]</v>
          </cell>
          <cell r="I3979" t="str">
            <v>[30239.4434, 15226.2617, 14476.4004, 12506.042, 5001.9673, 4195.603, 2196.9817]</v>
          </cell>
          <cell r="J3979" t="str">
            <v>['[phosphocholine+H]+', 'SM(d36:5)(2OH)-C5H14NO4P', 'SM(d36:5)(2OH)-C3H9N', 'P-O断裂', 'd18:2', 'd18:2+OH', 'd18:2+2OH']</v>
          </cell>
          <cell r="K3979">
            <v>83842.699500000002</v>
          </cell>
          <cell r="L3979">
            <v>57.6</v>
          </cell>
          <cell r="M3979">
            <v>0.99</v>
          </cell>
          <cell r="O3979">
            <v>5</v>
          </cell>
        </row>
        <row r="3980">
          <cell r="H3980" t="str">
            <v>[184.073, 556.4698, 680.461, 104.1069, 364.3569, 382.3642]</v>
          </cell>
          <cell r="I3980" t="str">
            <v>[30239.4434, 15226.2617, 14476.4004, 12506.042, 1068.365, 331.3879]</v>
          </cell>
          <cell r="J3980" t="str">
            <v>['[phosphocholine+H]+', 'SM(d36:5)(2OH)-C5H14NO4P', 'SM(d36:5)(2OH)-C3H9N', 'P-O断裂', 'd24:2+OH', 'd24:2+2OH']</v>
          </cell>
          <cell r="K3980">
            <v>73847.900399999999</v>
          </cell>
          <cell r="L3980">
            <v>44</v>
          </cell>
          <cell r="M3980">
            <v>0.87</v>
          </cell>
          <cell r="O3980">
            <v>5</v>
          </cell>
        </row>
        <row r="3981">
          <cell r="H3981" t="str">
            <v>[184.0732, 104.1069, 727.5742, 262.2524, 298.2736, 280.263, 562.5142, 316.2845]</v>
          </cell>
          <cell r="I3981" t="str">
            <v>[1845914.125, 57458.0742, 49328.1055, 3955.4822, 2868.5337, 2598.804, 508.9869, 313.9834]</v>
          </cell>
          <cell r="J3981" t="str">
            <v>['[phosphocholine+H]+', 'P-O断裂', 'SM(t36:2)-1H2O', 't18:1', 't18:1+2OH', 't18:1+OH', 'SM(t36:2)-C5H14NO4P', 't18:1+3OH']</v>
          </cell>
          <cell r="K3981">
            <v>1962946.0948999999</v>
          </cell>
          <cell r="L3981">
            <v>62</v>
          </cell>
          <cell r="M3981">
            <v>1</v>
          </cell>
          <cell r="O3981">
            <v>5</v>
          </cell>
        </row>
        <row r="3982">
          <cell r="H3982" t="str">
            <v>[184.0732, 104.1069, 727.5742, 262.2524, 298.2736, 280.263, 562.5142]</v>
          </cell>
          <cell r="I3982" t="str">
            <v>[1845914.125, 57458.0742, 49328.1055, 3955.4822, 2868.5337, 2598.804, 508.9869]</v>
          </cell>
          <cell r="J3982" t="str">
            <v>['[phosphocholine+H]+', 'P-O断裂', 'SM(d36:2)(2OH)-1H2O', 'd18:2', 'd18:2+2OH', 'd18:2+OH', 'SM(d36:2)(2OH)-C5H14NO4P']</v>
          </cell>
          <cell r="K3982">
            <v>1962632.1115000001</v>
          </cell>
          <cell r="L3982">
            <v>57.6</v>
          </cell>
          <cell r="M3982">
            <v>1</v>
          </cell>
          <cell r="O3982">
            <v>5</v>
          </cell>
        </row>
        <row r="3983">
          <cell r="H3983" t="str">
            <v>[184.0732, 104.1069, 727.5742, 282.2783, 264.2686, 300.2894, 562.5142, 318.2988]</v>
          </cell>
          <cell r="I3983" t="str">
            <v>[1845914.125, 57458.0742, 49328.1055, 2067.5771, 1725.9385, 1513.321, 508.9869, 391.1638]</v>
          </cell>
          <cell r="J3983" t="str">
            <v>['[phosphocholine+H]+', 'P-O断裂', 'SM(t36:2)-1H2O', 't18:0+OH', 't18:0', 't18:0+2OH', 'SM(t36:2)-C5H14NO4P', 't18:0+3OH']</v>
          </cell>
          <cell r="K3983">
            <v>1958907.2919999999</v>
          </cell>
          <cell r="L3983">
            <v>43.4</v>
          </cell>
          <cell r="M3983">
            <v>1</v>
          </cell>
          <cell r="O3983">
            <v>5</v>
          </cell>
        </row>
        <row r="3984">
          <cell r="H3984" t="str">
            <v>[184.0731, 104.1068, 262.2523, 280.2634, 298.2739, 729.5876, 316.2835, 688.5219, 564.5401, 711.5756]</v>
          </cell>
          <cell r="I3984" t="str">
            <v>[549829.625, 218525.4688, 77539.9219, 75775.3828, 41772.5742, 6066.4688, 4443.1343, 574.4661, 514.0449, 44.25]</v>
          </cell>
          <cell r="J3984" t="str">
            <v>['[phosphocholine+H]+', 'P-O断裂', 't18:1', 't18:1+OH', 't18:1+2OH', 'SM(t36:1)-1H2O', 't18:1+3OH', 'SM(t36:1)-C3H9N', 'SM(t36:1)-C5H14NO4P', 'SM(t36:1)-2H2O']</v>
          </cell>
          <cell r="K3984">
            <v>975085.33680000005</v>
          </cell>
          <cell r="L3984">
            <v>77</v>
          </cell>
          <cell r="M3984">
            <v>1</v>
          </cell>
          <cell r="O3984">
            <v>5</v>
          </cell>
        </row>
        <row r="3985">
          <cell r="H3985" t="str">
            <v>[184.0731, 104.1068, 384.3834, 729.5876, 366.3736, 688.5219, 564.5401, 348.3678, 711.5756]</v>
          </cell>
          <cell r="I3985" t="str">
            <v>[549829.625, 218525.4688, 11205.3398, 6066.4688, 3052.0862, 574.4661, 514.0449, 121.3091, 44.25]</v>
          </cell>
          <cell r="J3985" t="str">
            <v>['[phosphocholine+H]+', 'P-O断裂', 'd24:1+2OH', 'SM(d36:1)(2OH)-1H2O', 'd24:1+OH', 'SM(d36:1)(2OH)-C3H9N', 'SM(d36:1)(2OH)-C5H14NO4P', 'd24:1', 'SM(d36:1)(2OH)-2H2O']</v>
          </cell>
          <cell r="K3985">
            <v>789933.05869999994</v>
          </cell>
          <cell r="L3985">
            <v>73.8</v>
          </cell>
          <cell r="M3985">
            <v>0.81</v>
          </cell>
          <cell r="O3985">
            <v>5</v>
          </cell>
        </row>
        <row r="3986">
          <cell r="H3986" t="str">
            <v>[184.0731, 104.1068, 384.3834, 729.5876, 366.3736, 688.5219, 564.5401, 348.3678, 711.5756]</v>
          </cell>
          <cell r="I3986" t="str">
            <v>[549829.625, 218525.4688, 11205.3398, 6066.4688, 3052.0862, 574.4661, 514.0449, 121.3091, 44.25]</v>
          </cell>
          <cell r="J3986" t="str">
            <v>['[phosphocholine+H]+', 'P-O断裂', 't24:0+2OH', 'SM(t36:1)-1H2O', 't24:0+OH', 'SM(t36:1)-C3H9N', 'SM(t36:1)-C5H14NO4P', 't24:0', 'SM(t36:1)-2H2O']</v>
          </cell>
          <cell r="K3986">
            <v>789933.05869999994</v>
          </cell>
          <cell r="L3986">
            <v>62.099999999999987</v>
          </cell>
          <cell r="M3986">
            <v>0.81</v>
          </cell>
          <cell r="O3986">
            <v>5</v>
          </cell>
        </row>
        <row r="3987">
          <cell r="H3987" t="str">
            <v>[570.5214, 184.0731, 694.5143, 104.1068, 280.2633, 262.2523, 298.2728, 735.564, 717.5776]</v>
          </cell>
          <cell r="I3987" t="str">
            <v>[78030.9531, 72204.2734, 67913.375, 28433.9629, 10516.3818, 9280.5801, 5047.5024, 77.375, 29.0]</v>
          </cell>
          <cell r="J3987" t="str">
            <v>['SM(d38:4)-C5H14NO4P', '[phosphocholine+H]+', 'SM(d38:4)-C3H9N', 'P-O断裂', 'd18:2+OH', 'd18:2', 'd18:2+2OH', 'SM(d38:4)-1H2O', 'SM(d38:4)-2H2O']</v>
          </cell>
          <cell r="K3987">
            <v>271533.40370000002</v>
          </cell>
          <cell r="L3987">
            <v>82</v>
          </cell>
          <cell r="M3987">
            <v>1</v>
          </cell>
          <cell r="O3987">
            <v>5</v>
          </cell>
        </row>
        <row r="3988">
          <cell r="H3988" t="str">
            <v>[570.5214, 184.0731, 694.5143, 104.1068, 364.3582, 735.564, 346.3471, 717.5776]</v>
          </cell>
          <cell r="I3988" t="str">
            <v>[78030.9531, 72204.2734, 67913.375, 28433.9629, 2497.1606, 77.375, 43.6791, 29.0]</v>
          </cell>
          <cell r="J3988" t="str">
            <v>['SM(d38:4)-C5H14NO4P', '[phosphocholine+H]+', 'SM(d38:4)-C3H9N', 'P-O断裂', 'd24:2+OH', 'SM(d38:4)-1H2O', 'd24:2', 'SM(d38:4)-2H2O']</v>
          </cell>
          <cell r="K3988">
            <v>249229.77910000001</v>
          </cell>
          <cell r="L3988">
            <v>65.7</v>
          </cell>
          <cell r="M3988">
            <v>0.92</v>
          </cell>
          <cell r="O3988">
            <v>5</v>
          </cell>
        </row>
        <row r="3989">
          <cell r="H3989" t="str">
            <v>[570.5214, 184.0731, 694.5143, 104.1068, 398.3981, 380.3879, 362.3751, 735.564, 717.5776]</v>
          </cell>
          <cell r="I3989" t="str">
            <v>[78030.9531, 72204.2734, 67913.375, 28433.9629, 1343.9822, 516.0707, 152.2353, 77.375, 29.0]</v>
          </cell>
          <cell r="J3989" t="str">
            <v>['SM(d38:4)-C5H14NO4P', '[phosphocholine+H]+', 'SM(d38:4)-C3H9N', 'P-O断裂', 'd25:1+2OH', 'd25:1+OH', 'd25:1', 'SM(d38:4)-1H2O', 'SM(d38:4)-2H2O']</v>
          </cell>
          <cell r="K3989">
            <v>248701.22760000001</v>
          </cell>
          <cell r="L3989">
            <v>65.599999999999994</v>
          </cell>
          <cell r="M3989">
            <v>0.92</v>
          </cell>
          <cell r="O3989">
            <v>5</v>
          </cell>
        </row>
        <row r="3990">
          <cell r="H3990" t="str">
            <v>[184.0732, 104.1067, 574.5456, 739.6143, 698.5613, 262.256, 280.2618, 298.2756]</v>
          </cell>
          <cell r="I3990" t="str">
            <v>[420028.5, 6094.0889, 3058.6655, 614.1243, 437.0095, 409.7693, 401.3806, 224.0208]</v>
          </cell>
          <cell r="J3990" t="str">
            <v>['[phosphocholine+H]+', 'P-O断裂', 'SM(d38:2)-C5H14NO4P', 'SM(d38:2)-1H2O', 'SM(d38:2)-C3H9N', 'd18:2', 'd18:2+OH', 'd18:2+2OH']</v>
          </cell>
          <cell r="K3990">
            <v>431267.55889999989</v>
          </cell>
          <cell r="L3990">
            <v>73</v>
          </cell>
          <cell r="M3990">
            <v>1</v>
          </cell>
          <cell r="O3990">
            <v>5</v>
          </cell>
        </row>
        <row r="3991">
          <cell r="H3991" t="str">
            <v>[184.0732, 104.1067, 574.5456, 739.6143, 698.5613, 300.2911, 282.2777, 264.2728]</v>
          </cell>
          <cell r="I3991" t="str">
            <v>[420028.5, 6094.0889, 3058.6655, 614.1243, 437.0095, 261.0845, 160.8, 114.2]</v>
          </cell>
          <cell r="J3991" t="str">
            <v>['[phosphocholine+H]+', 'P-O断裂', 'SM(d38:2)-C5H14NO4P', 'SM(d38:2)-1H2O', 'SM(d38:2)-C3H9N', 'd18:1+2OH', 'd18:1+OH', 'd18:1']</v>
          </cell>
          <cell r="K3991">
            <v>430768.47269999998</v>
          </cell>
          <cell r="L3991">
            <v>65.7</v>
          </cell>
          <cell r="M3991">
            <v>1</v>
          </cell>
          <cell r="O3991">
            <v>5</v>
          </cell>
        </row>
        <row r="3992">
          <cell r="H3992" t="str">
            <v>[184.0732, 104.1067, 574.5456, 739.6143, 698.5613, 234.2233]</v>
          </cell>
          <cell r="I3992" t="str">
            <v>[420028.5, 6094.0889, 3058.6655, 614.1243, 437.0095, 342.5625]</v>
          </cell>
          <cell r="J3992" t="str">
            <v>['[phosphocholine+H]+', 'P-O断裂', 'SM(d38:2)-C5H14NO4P', 'SM(d38:2)-1H2O', 'SM(d38:2)-C3H9N', 'd16:2']</v>
          </cell>
          <cell r="K3992">
            <v>430574.95069999999</v>
          </cell>
          <cell r="L3992">
            <v>44</v>
          </cell>
          <cell r="M3992">
            <v>1</v>
          </cell>
          <cell r="O3992">
            <v>5</v>
          </cell>
        </row>
        <row r="3993">
          <cell r="H3993" t="str">
            <v>[262.2533, 280.2617, 298.2741, 742.5814]</v>
          </cell>
          <cell r="I3993" t="str">
            <v>[1583.4409, 1152.0867, 1140.5315, 467.0667]</v>
          </cell>
          <cell r="J3993" t="str">
            <v>['d18:2', 'd18:2+OH', 'd18:2+2OH', 'PGCer(d39:2)-1H2O']</v>
          </cell>
          <cell r="K3993">
            <v>4343.1258000000007</v>
          </cell>
          <cell r="L3993">
            <v>40</v>
          </cell>
          <cell r="M3993">
            <v>1</v>
          </cell>
          <cell r="O3993">
            <v>5</v>
          </cell>
        </row>
        <row r="3994">
          <cell r="H3994" t="str">
            <v>[742.5814, 300.2914, 282.281, 264.2696]</v>
          </cell>
          <cell r="I3994" t="str">
            <v>[467.0667, 453.503, 405.5027, 274.5617]</v>
          </cell>
          <cell r="J3994" t="str">
            <v>['PGCer(d39:2)-1H2O', 'd18:1+2OH', 'd18:1+OH', 'd18:1']</v>
          </cell>
          <cell r="K3994">
            <v>1600.6341</v>
          </cell>
          <cell r="L3994">
            <v>36</v>
          </cell>
          <cell r="M3994">
            <v>0.37</v>
          </cell>
          <cell r="O3994">
            <v>5</v>
          </cell>
        </row>
        <row r="3995">
          <cell r="H3995" t="str">
            <v>[184.0732, 104.1069, 755.6078, 280.2603, 590.5433, 262.2519, 714.5371]</v>
          </cell>
          <cell r="I3995" t="str">
            <v>[60810.6719, 1849.9139, 1580.1021, 437.625, 336.1902, 325.7524, 157.1827]</v>
          </cell>
          <cell r="J3995" t="str">
            <v>['[phosphocholine+H]+', 'P-O断裂', 'SM(d38:2)(2OH)-1H2O', 'd18:2+OH', 'SM(d38:2)(2OH)-C5H14NO4P', 'd18:2', 'SM(d38:2)(2OH)-C3H9N']</v>
          </cell>
          <cell r="K3995">
            <v>65497.438199999997</v>
          </cell>
          <cell r="L3995">
            <v>64</v>
          </cell>
          <cell r="M3995">
            <v>1</v>
          </cell>
          <cell r="O3995">
            <v>5</v>
          </cell>
        </row>
        <row r="3996">
          <cell r="H3996" t="str">
            <v>[184.0732, 104.1069, 755.6078, 234.2228, 590.5433, 714.5371, 252.2325]</v>
          </cell>
          <cell r="I3996" t="str">
            <v>[60810.6719, 1849.9139, 1580.1021, 391.025, 336.1902, 157.1827, 139.8929]</v>
          </cell>
          <cell r="J3996" t="str">
            <v>['[phosphocholine+H]+', 'P-O断裂', 'SM(d38:2)(2OH)-1H2O', 'd16:2', 'SM(d38:2)(2OH)-C5H14NO4P', 'SM(d38:2)(2OH)-C3H9N', 'd16:2+OH']</v>
          </cell>
          <cell r="K3996">
            <v>65264.9787</v>
          </cell>
          <cell r="L3996">
            <v>57.6</v>
          </cell>
          <cell r="M3996">
            <v>1</v>
          </cell>
          <cell r="O3996">
            <v>5</v>
          </cell>
        </row>
        <row r="3997">
          <cell r="H3997" t="str">
            <v>[184.0732, 104.1069, 755.6078, 280.2603, 590.5433, 262.2519, 714.5371]</v>
          </cell>
          <cell r="I3997" t="str">
            <v>[60810.6719, 1849.9139, 1580.1021, 437.625, 336.1902, 325.7524, 157.1827]</v>
          </cell>
          <cell r="J3997" t="str">
            <v>['[phosphocholine+H]+', 'P-O断裂', 'SM(t38:2)-1H2O', 't18:1+OH', 'SM(t38:2)-C5H14NO4P', 't18:1', 'SM(t38:2)-C3H9N']</v>
          </cell>
          <cell r="K3997">
            <v>65497.438199999997</v>
          </cell>
          <cell r="L3997">
            <v>54</v>
          </cell>
          <cell r="M3997">
            <v>1</v>
          </cell>
          <cell r="O3997">
            <v>5</v>
          </cell>
        </row>
        <row r="3998">
          <cell r="H3998" t="str">
            <v>[184.0733, 104.1068, 757.6222, 592.5615, 262.25, 298.2729, 716.5679, 280.2645]</v>
          </cell>
          <cell r="I3998" t="str">
            <v>[354894.875, 7223.4429, 3755.6001, 546.7027, 355.2893, 144.025, 116.05, 57.375]</v>
          </cell>
          <cell r="J3998" t="str">
            <v>['[phosphocholine+H]+', 'P-O断裂', 'SM(t38:1)-1H2O', 'SM(t38:1)-C5H14NO4P', 't18:1', 't18:1+2OH', 'SM(t38:1)-C3H9N', 't18:1+OH']</v>
          </cell>
          <cell r="K3998">
            <v>367093.36</v>
          </cell>
          <cell r="L3998">
            <v>55.8</v>
          </cell>
          <cell r="M3998">
            <v>1</v>
          </cell>
          <cell r="O3998">
            <v>5</v>
          </cell>
        </row>
        <row r="3999">
          <cell r="H3999" t="str">
            <v>[184.0733, 104.1068, 757.6222, 236.2365, 592.5615, 716.5679]</v>
          </cell>
          <cell r="I3999" t="str">
            <v>[354894.875, 7223.4429, 3755.6001, 1215.0244, 546.7027, 116.05]</v>
          </cell>
          <cell r="J3999" t="str">
            <v>['[phosphocholine+H]+', 'P-O断裂', 'SM(d38:1)(2OH)-1H2O', 'd16:1', 'SM(d38:1)(2OH)-C5H14NO4P', 'SM(d38:1)(2OH)-C3H9N']</v>
          </cell>
          <cell r="K3999">
            <v>367751.69510000001</v>
          </cell>
          <cell r="L3999">
            <v>55.000000000000007</v>
          </cell>
          <cell r="M3999">
            <v>1</v>
          </cell>
          <cell r="O3999">
            <v>5</v>
          </cell>
        </row>
        <row r="4000">
          <cell r="H4000" t="str">
            <v>[184.0733, 104.1068, 757.6222, 236.2365, 592.5615, 716.5679]</v>
          </cell>
          <cell r="I4000" t="str">
            <v>[354894.875, 7223.4429, 3755.6001, 1215.0244, 546.7027, 116.05]</v>
          </cell>
          <cell r="J4000" t="str">
            <v>['[phosphocholine+H]+', 'P-O断裂', 'SM(t38:1)-1H2O', 't16:0', 'SM(t38:1)-C5H14NO4P', 'SM(t38:1)-C3H9N']</v>
          </cell>
          <cell r="K4000">
            <v>367751.69510000001</v>
          </cell>
          <cell r="L4000">
            <v>46</v>
          </cell>
          <cell r="M4000">
            <v>1</v>
          </cell>
          <cell r="O4000">
            <v>5</v>
          </cell>
        </row>
        <row r="4001">
          <cell r="H4001" t="str">
            <v>[776.5624, 758.5497, 596.509, 722.5444, 260.2375, 278.2464]</v>
          </cell>
          <cell r="I4001" t="str">
            <v>[3410.1191, 206.12, 192.0083, 173.0, 165.2083, 121.8897]</v>
          </cell>
          <cell r="J4001" t="str">
            <v>['HexCer(t39:6)', 'HexCer(t39:6)-1H2O', 'HexCer(t39:6)-Hex-H2O', 'HexCer(t39:6)-3H2O', 't18:2', 't18:2+OH']</v>
          </cell>
          <cell r="K4001">
            <v>4268.3453999999992</v>
          </cell>
          <cell r="L4001">
            <v>55.000000000000007</v>
          </cell>
          <cell r="M4001">
            <v>1</v>
          </cell>
          <cell r="O4001">
            <v>5</v>
          </cell>
        </row>
        <row r="4002">
          <cell r="H4002" t="str">
            <v>[776.5624, 758.5497, 596.509, 722.5444, 276.2342, 312.2485]</v>
          </cell>
          <cell r="I4002" t="str">
            <v>[3410.1191, 206.12, 192.0083, 173.0, 114.1023, 64.5]</v>
          </cell>
          <cell r="J4002" t="str">
            <v>['HexCer(t39:6)', 'HexCer(t39:6)-1H2O', 'HexCer(t39:6)-Hex-H2O', 'HexCer(t39:6)-3H2O', 't18:3+OH', 't18:3+3OH']</v>
          </cell>
          <cell r="K4002">
            <v>4159.8496999999998</v>
          </cell>
          <cell r="L4002">
            <v>44</v>
          </cell>
          <cell r="M4002">
            <v>0.97</v>
          </cell>
          <cell r="O4002">
            <v>5</v>
          </cell>
        </row>
        <row r="4003">
          <cell r="H4003" t="str">
            <v>[776.5624, 390.3764, 758.5497, 596.509, 722.5444]</v>
          </cell>
          <cell r="I4003" t="str">
            <v>[3410.1191, 236.225, 206.12, 192.0083, 173.0]</v>
          </cell>
          <cell r="J4003" t="str">
            <v>['HexCer(t39:6)', 't26:2+OH', 'HexCer(t39:6)-1H2O', 'HexCer(t39:6)-Hex-H2O', 'HexCer(t39:6)-3H2O']</v>
          </cell>
          <cell r="K4003">
            <v>4217.4723999999997</v>
          </cell>
          <cell r="L4003">
            <v>40.5</v>
          </cell>
          <cell r="M4003">
            <v>0.99</v>
          </cell>
          <cell r="O4003">
            <v>5</v>
          </cell>
        </row>
        <row r="4004">
          <cell r="H4004" t="str">
            <v>[184.0732, 104.107, 276.2694, 602.5428, 767.6095, 726.5412, 294.2833]</v>
          </cell>
          <cell r="I4004" t="str">
            <v>[824367.0, 12765.4443, 1416.363, 1260.08, 953.4625, 491.6128, 256.1429]</v>
          </cell>
          <cell r="J4004" t="str">
            <v>['[phosphocholine+H]+', 'P-O断裂', 'd19:2', 'SM(d39:3)(2OH)-C5H14NO4P', 'SM(d39:3)(2OH)-1H2O', 'SM(d39:3)(2OH)-C3H9N', 'd19:2+OH']</v>
          </cell>
          <cell r="K4004">
            <v>841510.10549999995</v>
          </cell>
          <cell r="L4004">
            <v>64</v>
          </cell>
          <cell r="M4004">
            <v>1</v>
          </cell>
          <cell r="O4004">
            <v>5</v>
          </cell>
        </row>
        <row r="4005">
          <cell r="H4005" t="str">
            <v>[184.0732, 104.107, 602.5428, 767.6095, 252.2307, 726.5412, 270.2376]</v>
          </cell>
          <cell r="I4005" t="str">
            <v>[824367.0, 12765.4443, 1260.08, 953.4625, 641.0977, 491.6128, 267.8167]</v>
          </cell>
          <cell r="J4005" t="str">
            <v>['[phosphocholine+H]+', 'P-O断裂', 'SM(d39:3)(2OH)-C5H14NO4P', 'SM(d39:3)(2OH)-1H2O', 'd16:2+OH', 'SM(d39:3)(2OH)-C3H9N', 'd16:2+2OH']</v>
          </cell>
          <cell r="K4005">
            <v>840746.51399999997</v>
          </cell>
          <cell r="L4005">
            <v>57.6</v>
          </cell>
          <cell r="M4005">
            <v>1</v>
          </cell>
          <cell r="O4005">
            <v>5</v>
          </cell>
        </row>
        <row r="4006">
          <cell r="H4006" t="str">
            <v>[184.0732, 104.107, 276.2694, 602.5428, 767.6095, 726.5412, 294.2833]</v>
          </cell>
          <cell r="I4006" t="str">
            <v>[824367.0, 12765.4443, 1416.363, 1260.08, 953.4625, 491.6128, 256.1429]</v>
          </cell>
          <cell r="J4006" t="str">
            <v>['[phosphocholine+H]+', 'P-O断裂', 't19:1', 'SM(t39:3)-C5H14NO4P', 'SM(t39:3)-1H2O', 'SM(t39:3)-C3H9N', 't19:1+OH']</v>
          </cell>
          <cell r="K4006">
            <v>841510.10549999995</v>
          </cell>
          <cell r="L4006">
            <v>54</v>
          </cell>
          <cell r="M4006">
            <v>1</v>
          </cell>
          <cell r="O4006">
            <v>5</v>
          </cell>
        </row>
        <row r="4007">
          <cell r="H4007" t="str">
            <v>[788.6551, 276.2705, 770.6273, 294.2747]</v>
          </cell>
          <cell r="I4007" t="str">
            <v>[1929.6267, 1046.0291, 920.4767, 49.025]</v>
          </cell>
          <cell r="J4007" t="str">
            <v>['HexCer(m42:5)', 'm19:3', 'HexCer(m42:5)-1H2O', 'm19:3+OH']</v>
          </cell>
          <cell r="K4007">
            <v>3945.1574999999998</v>
          </cell>
          <cell r="L4007">
            <v>56.999999999999993</v>
          </cell>
          <cell r="M4007">
            <v>1</v>
          </cell>
          <cell r="O4007">
            <v>5</v>
          </cell>
        </row>
        <row r="4008">
          <cell r="H4008" t="str">
            <v>[788.6551, 770.6273, 252.2328, 234.2229]</v>
          </cell>
          <cell r="I4008" t="str">
            <v>[1929.6267, 920.4767, 892.5737, 193.0278]</v>
          </cell>
          <cell r="J4008" t="str">
            <v>['HexCer(m42:5)', 'HexCer(m42:5)-1H2O', 'm16:3+OH', 'm16:3']</v>
          </cell>
          <cell r="K4008">
            <v>3935.7049000000002</v>
          </cell>
          <cell r="L4008">
            <v>51.3</v>
          </cell>
          <cell r="M4008">
            <v>1</v>
          </cell>
          <cell r="O4008">
            <v>5</v>
          </cell>
        </row>
        <row r="4009">
          <cell r="H4009" t="str">
            <v>[788.6551, 770.6273, 262.2522, 280.2618]</v>
          </cell>
          <cell r="I4009" t="str">
            <v>[1929.6267, 920.4767, 227.2948, 131.0833]</v>
          </cell>
          <cell r="J4009" t="str">
            <v>['HexCer(m42:5)', 'HexCer(m42:5)-1H2O', 'm18:3', 'm18:3+OH']</v>
          </cell>
          <cell r="K4009">
            <v>3208.4814999999999</v>
          </cell>
          <cell r="L4009">
            <v>45.599999999999987</v>
          </cell>
          <cell r="M4009">
            <v>0.81</v>
          </cell>
          <cell r="O4009">
            <v>5</v>
          </cell>
        </row>
        <row r="4010">
          <cell r="H4010" t="str">
            <v>[532.4706, 774.4907, 276.269, 756.4846, 294.2768, 312.285]</v>
          </cell>
          <cell r="I4010" t="str">
            <v>[4597.7222, 4193.9751, 1737.2775, 817.0259, 199.3889, 50.25]</v>
          </cell>
          <cell r="J4010" t="str">
            <v>['PICer(d34:3)(2OH)-phosphate', 'PICer(d34:3)(2OH)-1H2O', 'd19:2', 'PICer(d34:3)(2OH)-2H2O', 'd19:2+OH', 'd19:2+2OH']</v>
          </cell>
          <cell r="K4010">
            <v>11595.6396</v>
          </cell>
          <cell r="L4010">
            <v>60.3</v>
          </cell>
          <cell r="M4010">
            <v>0.53</v>
          </cell>
          <cell r="O4010">
            <v>5</v>
          </cell>
        </row>
        <row r="4011">
          <cell r="H4011" t="str">
            <v>[262.2522, 532.4706, 774.4907, 756.4846, 280.2626]</v>
          </cell>
          <cell r="I4011" t="str">
            <v>[11689.5635, 4597.7222, 4193.9751, 817.0259, 617.6808]</v>
          </cell>
          <cell r="J4011" t="str">
            <v>['d18:2', 'PICer(d34:3)(2OH)-phosphate', 'PICer(d34:3)(2OH)-1H2O', 'PICer(d34:3)(2OH)-2H2O', 'd18:2+OH']</v>
          </cell>
          <cell r="K4011">
            <v>21915.967499999999</v>
          </cell>
          <cell r="L4011">
            <v>56.000000000000007</v>
          </cell>
          <cell r="M4011">
            <v>1</v>
          </cell>
          <cell r="O4011">
            <v>5</v>
          </cell>
        </row>
        <row r="4012">
          <cell r="H4012" t="str">
            <v>[532.4706, 774.4907, 276.269, 756.4846, 294.2768, 312.285]</v>
          </cell>
          <cell r="I4012" t="str">
            <v>[4597.7222, 4193.9751, 1737.2775, 817.0259, 199.3889, 50.25]</v>
          </cell>
          <cell r="J4012" t="str">
            <v>['PICer(t34:3)-phosphate', 'PICer(t34:3)-1H2O', 't19:1', 'PICer(t34:3)-2H2O', 't19:1+OH', 't19:1+2OH']</v>
          </cell>
          <cell r="K4012">
            <v>11595.6396</v>
          </cell>
          <cell r="L4012">
            <v>49.500000000000007</v>
          </cell>
          <cell r="M4012">
            <v>0.53</v>
          </cell>
          <cell r="O4012">
            <v>5</v>
          </cell>
        </row>
        <row r="4013">
          <cell r="H4013" t="str">
            <v>[612.532, 736.5244, 184.0732, 104.1066, 234.2235, 759.5704]</v>
          </cell>
          <cell r="I4013" t="str">
            <v>[50999.5078, 30170.6953, 28954.8574, 656.2057, 458.0385, 36.3472]</v>
          </cell>
          <cell r="J4013" t="str">
            <v>['SM(d40:5)(2OH)-C5H14NO4P', 'SM(d40:5)(2OH)-C3H9N', '[phosphocholine+H]+', 'P-O断裂', 'd16:2', 'SM(d40:5)(2OH)-2H2O']</v>
          </cell>
          <cell r="K4013">
            <v>111275.6519</v>
          </cell>
          <cell r="L4013">
            <v>55.000000000000007</v>
          </cell>
          <cell r="M4013">
            <v>1</v>
          </cell>
          <cell r="O4013">
            <v>5</v>
          </cell>
        </row>
        <row r="4014">
          <cell r="H4014" t="str">
            <v>[612.532, 736.5244, 184.0732, 104.1066, 246.2212, 264.2297, 759.5704]</v>
          </cell>
          <cell r="I4014" t="str">
            <v>[50999.5078, 30170.6953, 28954.8574, 656.2057, 365.3802, 86.4083, 36.3472]</v>
          </cell>
          <cell r="J4014" t="str">
            <v>['SM(d40:5)(2OH)-C5H14NO4P', 'SM(d40:5)(2OH)-C3H9N', '[phosphocholine+H]+', 'P-O断裂', 'd17:3', 'd17:3+OH', 'SM(d40:5)(2OH)-2H2O']</v>
          </cell>
          <cell r="K4014">
            <v>111269.4019</v>
          </cell>
          <cell r="L4014">
            <v>51.2</v>
          </cell>
          <cell r="M4014">
            <v>1</v>
          </cell>
          <cell r="O4014">
            <v>5</v>
          </cell>
        </row>
        <row r="4015">
          <cell r="H4015" t="str">
            <v>[612.532, 736.5244, 184.0732, 104.1066, 350.343, 759.5704]</v>
          </cell>
          <cell r="I4015" t="str">
            <v>[50999.5078, 30170.6953, 28954.8574, 656.2057, 457.2224, 36.3472]</v>
          </cell>
          <cell r="J4015" t="str">
            <v>['SM(d40:5)(2OH)-C5H14NO4P', 'SM(d40:5)(2OH)-C3H9N', '[phosphocholine+H]+', 'P-O断裂', 'd23:2+OH', 'SM(d40:5)(2OH)-2H2O']</v>
          </cell>
          <cell r="K4015">
            <v>111274.8358</v>
          </cell>
          <cell r="L4015">
            <v>49.500000000000007</v>
          </cell>
          <cell r="M4015">
            <v>1</v>
          </cell>
          <cell r="O4015">
            <v>5</v>
          </cell>
        </row>
        <row r="4016">
          <cell r="H4016" t="str">
            <v>[802.6504, 784.6404, 276.2689, 294.2793, 622.5803]</v>
          </cell>
          <cell r="I4016" t="str">
            <v>[12931.5947, 2049.5347, 962.3463, 194.4083, 21.5]</v>
          </cell>
          <cell r="J4016" t="str">
            <v>['HexCer(m43:5)', 'HexCer(m43:5)-1H2O', 'm19:3', 'm19:3+OH', 'HexCer(m43:5)-Hex-H2O']</v>
          </cell>
          <cell r="K4016">
            <v>16159.384</v>
          </cell>
          <cell r="L4016">
            <v>71</v>
          </cell>
          <cell r="M4016">
            <v>1</v>
          </cell>
          <cell r="O4016">
            <v>5</v>
          </cell>
        </row>
        <row r="4017">
          <cell r="H4017" t="str">
            <v>[802.6504, 784.6404, 252.231, 234.2241, 622.5803]</v>
          </cell>
          <cell r="I4017" t="str">
            <v>[12931.5947, 2049.5347, 685.1913, 309.5208, 21.5]</v>
          </cell>
          <cell r="J4017" t="str">
            <v>['HexCer(m43:5)', 'HexCer(m43:5)-1H2O', 'm16:3+OH', 'm16:3', 'HexCer(m43:5)-Hex-H2O']</v>
          </cell>
          <cell r="K4017">
            <v>15997.3415</v>
          </cell>
          <cell r="L4017">
            <v>63.9</v>
          </cell>
          <cell r="M4017">
            <v>0.99</v>
          </cell>
          <cell r="O4017">
            <v>5</v>
          </cell>
        </row>
        <row r="4018">
          <cell r="H4018" t="str">
            <v>[802.6504, 784.6404, 266.2485, 248.2377, 622.5803]</v>
          </cell>
          <cell r="I4018" t="str">
            <v>[12931.5947, 2049.5347, 127.0833, 82.025, 21.5]</v>
          </cell>
          <cell r="J4018" t="str">
            <v>['HexCer(m43:5)', 'HexCer(m43:5)-1H2O', 'm17:3+OH', 'm17:3', 'HexCer(m43:5)-Hex-H2O']</v>
          </cell>
          <cell r="K4018">
            <v>15211.7377</v>
          </cell>
          <cell r="L4018">
            <v>56.8</v>
          </cell>
          <cell r="M4018">
            <v>0.94</v>
          </cell>
          <cell r="O4018">
            <v>5</v>
          </cell>
        </row>
        <row r="4019">
          <cell r="H4019" t="str">
            <v>[806.5661, 626.5122, 788.5663, 482.4635, 260.255, 644.5221]</v>
          </cell>
          <cell r="I4019" t="str">
            <v>[34003.8516, 656.0371, 178.0, 153.125, 91.25, 21.5]</v>
          </cell>
          <cell r="J4019" t="str">
            <v>['LacCer(d30:1)', 'LacCer(d30:1)-Gal-H2O', 'LacCer(d30:1)-1H2O', 'LacCer(d30:1)-Gal-Glc', 'd15:0+2OH', 'LacCer(d30:1)-Gal']</v>
          </cell>
          <cell r="K4019">
            <v>35103.763700000003</v>
          </cell>
          <cell r="L4019">
            <v>55.000000000000007</v>
          </cell>
          <cell r="M4019">
            <v>1</v>
          </cell>
          <cell r="O4019">
            <v>5</v>
          </cell>
        </row>
        <row r="4020">
          <cell r="H4020" t="str">
            <v>[806.5661, 626.5122, 788.5663, 482.4635, 316.3238, 644.5221]</v>
          </cell>
          <cell r="I4020" t="str">
            <v>[34003.8516, 656.0371, 178.0, 153.125, 83.45, 21.5]</v>
          </cell>
          <cell r="J4020" t="str">
            <v>['LacCer(d30:1)', 'LacCer(d30:1)-Gal-H2O', 'LacCer(d30:1)-1H2O', 'LacCer(d30:1)-Gal-Glc', 'd19:0+2OH', 'LacCer(d30:1)-Gal']</v>
          </cell>
          <cell r="K4020">
            <v>35095.9637</v>
          </cell>
          <cell r="L4020">
            <v>49.500000000000007</v>
          </cell>
          <cell r="M4020">
            <v>1</v>
          </cell>
          <cell r="O4020">
            <v>5</v>
          </cell>
        </row>
        <row r="4021">
          <cell r="H4021" t="str">
            <v>[806.5661, 626.5122, 788.5663, 482.4635, 252.2657, 644.5221]</v>
          </cell>
          <cell r="I4021" t="str">
            <v>[34003.8516, 656.0371, 178.0, 153.125, 51.6541, 21.5]</v>
          </cell>
          <cell r="J4021" t="str">
            <v>['LacCer(d30:1)', 'LacCer(d30:1)-Gal-H2O', 'LacCer(d30:1)-1H2O', 'LacCer(d30:1)-Gal-Glc', 'd17:0', 'LacCer(d30:1)-Gal']</v>
          </cell>
          <cell r="K4021">
            <v>35064.167800000003</v>
          </cell>
          <cell r="L4021">
            <v>44</v>
          </cell>
          <cell r="M4021">
            <v>1</v>
          </cell>
          <cell r="O4021">
            <v>5</v>
          </cell>
        </row>
        <row r="4022">
          <cell r="H4022" t="str">
            <v>[808.504, 790.5092, 252.2351, 234.224]</v>
          </cell>
          <cell r="I4022" t="str">
            <v>[948.0952, 441.3018, 249.0, 231.2841]</v>
          </cell>
          <cell r="J4022" t="str">
            <v>['LacCer(m32:6)', 'LacCer(m32:6)-1H2O', 'm16:3+OH', 'm16:3']</v>
          </cell>
          <cell r="K4022">
            <v>1869.6811</v>
          </cell>
          <cell r="L4022">
            <v>44</v>
          </cell>
          <cell r="M4022">
            <v>1</v>
          </cell>
          <cell r="O4022">
            <v>5</v>
          </cell>
        </row>
        <row r="4023">
          <cell r="H4023" t="str">
            <v>[808.504, 790.5092, 276.2714, 294.2797]</v>
          </cell>
          <cell r="I4023" t="str">
            <v>[948.0952, 441.3018, 359.4445, 20.25]</v>
          </cell>
          <cell r="J4023" t="str">
            <v>['LacCer(m32:6)', 'LacCer(m32:6)-1H2O', 'm19:3', 'm19:3+OH']</v>
          </cell>
          <cell r="K4023">
            <v>1769.0915</v>
          </cell>
          <cell r="L4023">
            <v>39.6</v>
          </cell>
          <cell r="M4023">
            <v>0.95</v>
          </cell>
          <cell r="O4023">
            <v>5</v>
          </cell>
        </row>
        <row r="4024">
          <cell r="H4024" t="str">
            <v>[276.2679, 790.5206, 548.5021, 294.2796, 261.0326, 772.5094, 754.4964, 312.2846]</v>
          </cell>
          <cell r="I4024" t="str">
            <v>[9299.4805, 7294.2329, 6288.3809, 683.7202, 252.6544, 249.0431, 153.3603, 25.0083]</v>
          </cell>
          <cell r="J4024" t="str">
            <v>['t19:1', 'PICer(t35:2)-1H2O', 'PICer(t35:2)-phosphate', 't19:1+OH', '[phosphate+H]+', 'PICer(t35:2)-2H2O', 'PICer(t35:2)-3H2O', 't19:1+2OH']</v>
          </cell>
          <cell r="K4024">
            <v>24245.8806</v>
          </cell>
          <cell r="L4024">
            <v>73</v>
          </cell>
          <cell r="M4024">
            <v>1</v>
          </cell>
          <cell r="O4024">
            <v>5</v>
          </cell>
        </row>
        <row r="4025">
          <cell r="H4025" t="str">
            <v>[276.2679, 790.5206, 548.5021, 294.2796, 261.0326, 772.5094, 312.2846]</v>
          </cell>
          <cell r="I4025" t="str">
            <v>[9299.4805, 7294.2329, 6288.3809, 683.7202, 252.6544, 249.0431, 25.0083]</v>
          </cell>
          <cell r="J4025" t="str">
            <v>['d19:2', 'PICer(d35:2)(2OH)-1H2O', 'PICer(d35:2)(2OH)-phosphate', 'd19:2+OH', '[phosphate+H]+', 'PICer(d35:2)(2OH)-2H2O', 'd19:2+2OH']</v>
          </cell>
          <cell r="K4025">
            <v>24092.5203</v>
          </cell>
          <cell r="L4025">
            <v>70.2</v>
          </cell>
          <cell r="M4025">
            <v>0.99</v>
          </cell>
          <cell r="O4025">
            <v>5</v>
          </cell>
        </row>
        <row r="4026">
          <cell r="H4026" t="str">
            <v>[790.5206, 548.5021, 272.259, 254.2501, 261.0326, 772.5094, 236.2343, 290.2702, 754.4964]</v>
          </cell>
          <cell r="I4026" t="str">
            <v>[7294.2329, 6288.3809, 2069.3801, 411.205, 252.6544, 249.0431, 202.3603, 171.075, 153.3603]</v>
          </cell>
          <cell r="J4026" t="str">
            <v>['PICer(t35:2)-1H2O', 'PICer(t35:2)-phosphate', 't16:0+2OH', 't16:0+OH', '[phosphate+H]+', 'PICer(t35:2)-2H2O', 't16:0', 't16:0+3OH', 'PICer(t35:2)-3H2O']</v>
          </cell>
          <cell r="K4026">
            <v>17091.691999999999</v>
          </cell>
          <cell r="L4026">
            <v>65.599999999999994</v>
          </cell>
          <cell r="M4026">
            <v>0.7</v>
          </cell>
          <cell r="O4026">
            <v>5</v>
          </cell>
        </row>
        <row r="4027">
          <cell r="H4027" t="str">
            <v>[654.602, 636.5909, 262.253, 280.2617, 298.2712, 816.645, 316.2856, 798.6448]</v>
          </cell>
          <cell r="I4027" t="str">
            <v>[10907.123, 5634.1978, 4326.9756, 3844.0608, 2033.6616, 714.6881, 626.5435, 368.2647]</v>
          </cell>
          <cell r="J4027" t="str">
            <v>['HexCer(t40:1)(OH)-Hex', 'HexCer(t40:1)(OH)-Hex-H2O', 't18:1', 't18:1+OH', 't18:1+2OH', 'HexCer(t40:1)(OH)', 't18:1+3OH', 'HexCer(t40:1)(OH)-1H2O']</v>
          </cell>
          <cell r="K4027">
            <v>28455.515100000001</v>
          </cell>
          <cell r="L4027">
            <v>73</v>
          </cell>
          <cell r="M4027">
            <v>1</v>
          </cell>
          <cell r="O4027">
            <v>5</v>
          </cell>
        </row>
        <row r="4028">
          <cell r="H4028" t="str">
            <v>[654.602, 636.5909, 816.645, 282.28, 798.6448, 264.2666, 300.295]</v>
          </cell>
          <cell r="I4028" t="str">
            <v>[10907.123, 5634.1978, 714.6881, 467.036, 368.2647, 256.3608, 195.3403]</v>
          </cell>
          <cell r="J4028" t="str">
            <v>['HexCer(t40:1)(OH)-Hex', 'HexCer(t40:1)(OH)-Hex-H2O', 'HexCer(t40:1)(OH)', 't18:0+OH', 'HexCer(t40:1)(OH)-1H2O', 't18:0', 't18:0+2OH']</v>
          </cell>
          <cell r="K4028">
            <v>18543.010699999999</v>
          </cell>
          <cell r="L4028">
            <v>57.6</v>
          </cell>
          <cell r="M4028">
            <v>0.65</v>
          </cell>
          <cell r="O4028">
            <v>5</v>
          </cell>
        </row>
        <row r="4029">
          <cell r="H4029" t="str">
            <v>[654.602, 636.5909, 816.645, 356.3559, 798.6448, 338.3414]</v>
          </cell>
          <cell r="I4029" t="str">
            <v>[10907.123, 5634.1978, 714.6881, 504.5991, 368.2647, 362.0156]</v>
          </cell>
          <cell r="J4029" t="str">
            <v>['HexCer(t40:1)(OH)-Hex', 'HexCer(t40:1)(OH)-Hex-H2O', 'HexCer(t40:1)(OH)', 't22:0+2OH', 'HexCer(t40:1)(OH)-1H2O', 't22:0+OH']</v>
          </cell>
          <cell r="K4029">
            <v>18490.888299999999</v>
          </cell>
          <cell r="L4029">
            <v>44</v>
          </cell>
          <cell r="M4029">
            <v>0.65</v>
          </cell>
          <cell r="O4029">
            <v>5</v>
          </cell>
        </row>
        <row r="4030">
          <cell r="H4030" t="str">
            <v>[832.5808, 282.2792, 264.2671, 300.2859, 652.5206]</v>
          </cell>
          <cell r="I4030" t="str">
            <v>[7881.0059, 1387.4576, 824.1118, 698.3323, 65.0833]</v>
          </cell>
          <cell r="J4030" t="str">
            <v>['LacCer(d32:2)', 'd18:1+OH', 'd18:1', 'd18:1+2OH', 'LacCer(d32:2)-Gal-H2O']</v>
          </cell>
          <cell r="K4030">
            <v>10855.990900000001</v>
          </cell>
          <cell r="L4030">
            <v>45</v>
          </cell>
          <cell r="M4030">
            <v>1</v>
          </cell>
          <cell r="O4030">
            <v>5</v>
          </cell>
        </row>
        <row r="4031">
          <cell r="H4031" t="str">
            <v>[832.5808, 262.2539, 280.2657, 298.2743, 652.5206]</v>
          </cell>
          <cell r="I4031" t="str">
            <v>[7881.0059, 360.2295, 275.025, 248.962, 65.0833]</v>
          </cell>
          <cell r="J4031" t="str">
            <v>['LacCer(d32:2)', 'd18:2', 'd18:2+OH', 'd18:2+2OH', 'LacCer(d32:2)-Gal-H2O']</v>
          </cell>
          <cell r="K4031">
            <v>8830.305699999999</v>
          </cell>
          <cell r="L4031">
            <v>40.5</v>
          </cell>
          <cell r="M4031">
            <v>0.81</v>
          </cell>
          <cell r="O4031">
            <v>5</v>
          </cell>
        </row>
        <row r="4032">
          <cell r="H4032" t="str">
            <v>[832.5808, 270.2793, 252.2712, 652.5206]</v>
          </cell>
          <cell r="I4032" t="str">
            <v>[7881.0059, 559.3559, 322.4852, 65.0833]</v>
          </cell>
          <cell r="J4032" t="str">
            <v>['LacCer(d32:2)', 'd17:0+OH', 'd17:0', 'LacCer(d32:2)-Gal-H2O']</v>
          </cell>
          <cell r="K4032">
            <v>8827.9303</v>
          </cell>
          <cell r="L4032">
            <v>28.8</v>
          </cell>
          <cell r="M4032">
            <v>0.81</v>
          </cell>
          <cell r="O4032">
            <v>5</v>
          </cell>
        </row>
        <row r="4033">
          <cell r="H4033" t="str">
            <v>[680.6182, 680.6182, 662.6082, 662.6082, 280.2627, 262.2528, 298.2735, 316.2817, 824.6575, 824.6575, 842.6578, 842.6578]</v>
          </cell>
          <cell r="I4033" t="str">
            <v>[23162.5469, 23162.5469, 10851.6035, 10851.6035, 8755.3613, 6355.3198, 3578.0139, 1089.3885, 513.689, 513.689, 178.9552, 178.9552]</v>
          </cell>
          <cell r="J4033" t="str">
            <v>['HexCer(t42:2)(OH)-Hex', 'HexCer(t42:2)(OH)-Hex', 'HexCer(t42:2)(OH)-Hex-H2O', 'HexCer(t42:2)(OH)-Hex-H2O', 't18:1+OH', 't18:1', 't18:1+2OH', 't18:1+3OH', 'HexCer(t42:2)(OH)-1H2O', 'HexCer(t42:2)(OH)-1H2O', 'HexCer(t42:2)(OH)', 'HexCer(t42:2)(OH)']</v>
          </cell>
          <cell r="K4033">
            <v>89191.672699999996</v>
          </cell>
          <cell r="L4033">
            <v>109</v>
          </cell>
          <cell r="M4033">
            <v>1</v>
          </cell>
          <cell r="O4033">
            <v>5</v>
          </cell>
        </row>
        <row r="4034">
          <cell r="H4034" t="str">
            <v>[680.6182, 680.6182, 662.6082, 662.6082, 264.2678, 282.2784, 824.6575, 824.6575, 300.2844, 318.2996, 842.6578, 842.6578]</v>
          </cell>
          <cell r="I4034" t="str">
            <v>[23162.5469, 23162.5469, 10851.6035, 10851.6035, 788.7439, 661.5765, 513.689, 513.689, 482.0107, 332.0807, 178.9552, 178.9552]</v>
          </cell>
          <cell r="J4034" t="str">
            <v>['HexCer(t42:2)(OH)-Hex', 'HexCer(t42:2)(OH)-Hex', 'HexCer(t42:2)(OH)-Hex-H2O', 'HexCer(t42:2)(OH)-Hex-H2O', 't18:0', 't18:0+OH', 'HexCer(t42:2)(OH)-1H2O', 'HexCer(t42:2)(OH)-1H2O', 't18:0+2OH', 't18:0+3OH', 'HexCer(t42:2)(OH)', 'HexCer(t42:2)(OH)']</v>
          </cell>
          <cell r="K4034">
            <v>71678.000999999989</v>
          </cell>
          <cell r="L4034">
            <v>98.100000000000009</v>
          </cell>
          <cell r="M4034">
            <v>0.8</v>
          </cell>
          <cell r="O4034">
            <v>5</v>
          </cell>
        </row>
        <row r="4035">
          <cell r="H4035" t="str">
            <v>[680.6182, 680.6182, 662.6082, 662.6082, 824.6575, 824.6575, 278.2481, 260.2389, 842.6578, 842.6578, 296.2553]</v>
          </cell>
          <cell r="I4035" t="str">
            <v>[23162.5469, 23162.5469, 10851.6035, 10851.6035, 513.689, 513.689, 474.8265, 456.0533, 178.9552, 178.9552, 96.0]</v>
          </cell>
          <cell r="J4035" t="str">
            <v>['HexCer(t42:2)(OH)-Hex', 'HexCer(t42:2)(OH)-Hex', 'HexCer(t42:2)(OH)-Hex-H2O', 'HexCer(t42:2)(OH)-Hex-H2O', 'HexCer(t42:2)(OH)-1H2O', 'HexCer(t42:2)(OH)-1H2O', 't18:2+OH', 't18:2', 'HexCer(t42:2)(OH)', 'HexCer(t42:2)(OH)', 't18:2+2OH']</v>
          </cell>
          <cell r="K4035">
            <v>70440.468999999983</v>
          </cell>
          <cell r="L4035">
            <v>70</v>
          </cell>
          <cell r="M4035">
            <v>0.79</v>
          </cell>
          <cell r="O4035">
            <v>5</v>
          </cell>
        </row>
        <row r="4036">
          <cell r="H4036" t="str">
            <v>[680.6182, 680.6182, 662.6082, 662.6082, 824.6575, 824.6575, 238.2172, 842.6578, 842.6578, 220.2056]</v>
          </cell>
          <cell r="I4036" t="str">
            <v>[23162.5469, 23162.5469, 10851.6035, 10851.6035, 513.689, 513.689, 184.9185, 178.9552, 178.9552, 96.5]</v>
          </cell>
          <cell r="J4036" t="str">
            <v>['HexCer(t42:2)(OH)-Hex', 'HexCer(t42:2)(OH)-Hex', 'HexCer(t42:2)(OH)-Hex-H2O', 'HexCer(t42:2)(OH)-Hex-H2O', 'HexCer(t42:2)(OH)-1H2O', 'HexCer(t42:2)(OH)-1H2O', 't15:1+OH', 'HexCer(t42:2)(OH)', 'HexCer(t42:2)(OH)', 't15:1']</v>
          </cell>
          <cell r="K4036">
            <v>69695.007699999987</v>
          </cell>
          <cell r="L4036">
            <v>91</v>
          </cell>
          <cell r="M4036">
            <v>1</v>
          </cell>
          <cell r="O4036">
            <v>5</v>
          </cell>
        </row>
        <row r="4037">
          <cell r="H4037" t="str">
            <v>[680.6182, 680.6182, 662.6082, 662.6082, 824.6575, 824.6575, 842.6578, 842.6578, 440.4037, 422.3974]</v>
          </cell>
          <cell r="I4037" t="str">
            <v>[23162.5469, 23162.5469, 10851.6035, 10851.6035, 513.689, 513.689, 178.9552, 178.9552, 148.0, 63.8929]</v>
          </cell>
          <cell r="J4037" t="str">
            <v>['HexCer(t42:2)(OH)-Hex', 'HexCer(t42:2)(OH)-Hex', 'HexCer(t42:2)(OH)-Hex-H2O', 'HexCer(t42:2)(OH)-Hex-H2O', 'HexCer(t42:2)(OH)-1H2O', 'HexCer(t42:2)(OH)-1H2O', 'HexCer(t42:2)(OH)', 'HexCer(t42:2)(OH)', 't27:2+3OH', 't27:2+2OH']</v>
          </cell>
          <cell r="K4037">
            <v>69625.482099999994</v>
          </cell>
          <cell r="L4037">
            <v>72.8</v>
          </cell>
          <cell r="M4037">
            <v>1</v>
          </cell>
          <cell r="O4037">
            <v>5</v>
          </cell>
        </row>
        <row r="4038">
          <cell r="H4038" t="str">
            <v>[680.6182, 680.6182, 662.6082, 662.6082, 252.2683, 824.6575, 824.6575, 270.2775]</v>
          </cell>
          <cell r="I4038" t="str">
            <v>[23162.5469, 23162.5469, 10851.6035, 10851.6035, 515.4007, 513.689, 513.689, 97.0139]</v>
          </cell>
          <cell r="J4038" t="str">
            <v>['FMC-2(d40:1)-Gal', 'FMC-2(d40:1)-Gal', 'FMC-2(d40:1)-Gal-H2O', 'FMC-2(d40:1)-Gal-H2O', 'd17:0', 'FMC-2(d40:1)-1H2O', 'FMC-2(d40:1)-1H2O', 'd17:0+OH']</v>
          </cell>
          <cell r="K4038">
            <v>69668.093399999998</v>
          </cell>
          <cell r="L4038">
            <v>65.7</v>
          </cell>
          <cell r="M4038">
            <v>1</v>
          </cell>
          <cell r="O4038">
            <v>5</v>
          </cell>
        </row>
        <row r="4039">
          <cell r="H4039" t="str">
            <v>[280.2647, 262.2519, 298.2733, 827.6861, 720.6641]</v>
          </cell>
          <cell r="I4039" t="str">
            <v>[3165.8062, 3038.7192, 1455.121, 308.0104, 24.75]</v>
          </cell>
          <cell r="J4039" t="str">
            <v>['d18:2+OH', 'd18:2', 'd18:2+2OH', 'CAEP(d49:6)-1H2O', 'CAEP(d49:6)-C2H8NO3P']</v>
          </cell>
          <cell r="K4039">
            <v>7992.4068000000007</v>
          </cell>
          <cell r="L4039">
            <v>62</v>
          </cell>
          <cell r="M4039">
            <v>1</v>
          </cell>
          <cell r="O4039">
            <v>5</v>
          </cell>
        </row>
        <row r="4040">
          <cell r="H4040" t="str">
            <v>[280.2647, 262.2519, 298.2733, 827.6861]</v>
          </cell>
          <cell r="I4040" t="str">
            <v>[3165.8062, 3038.7192, 1455.121, 308.0104]</v>
          </cell>
          <cell r="J4040" t="str">
            <v>['d18:2+OH', 'd18:2', 'd18:2+2OH', 'N-methylCAEP(d48:6)-1H2O']</v>
          </cell>
          <cell r="K4040">
            <v>7967.6568000000007</v>
          </cell>
          <cell r="L4040">
            <v>45</v>
          </cell>
          <cell r="M4040">
            <v>1</v>
          </cell>
          <cell r="O4040">
            <v>5</v>
          </cell>
        </row>
        <row r="4041">
          <cell r="H4041" t="str">
            <v>[827.6861, 224.1976, 206.1923, 720.6641]</v>
          </cell>
          <cell r="I4041" t="str">
            <v>[308.0104, 256.3492, 224.625, 24.75]</v>
          </cell>
          <cell r="J4041" t="str">
            <v>['CAEP(d49:6)-1H2O', 'd14:2+OH', 'd14:2', 'CAEP(d49:6)-C2H8NO3P']</v>
          </cell>
          <cell r="K4041">
            <v>813.7346</v>
          </cell>
          <cell r="L4041">
            <v>40</v>
          </cell>
          <cell r="M4041">
            <v>0.1</v>
          </cell>
          <cell r="O4041">
            <v>5</v>
          </cell>
        </row>
        <row r="4042">
          <cell r="H4042" t="str">
            <v>[892.6093, 874.5986, 276.269, 294.2744, 730.5528]</v>
          </cell>
          <cell r="I4042" t="str">
            <v>[34794.6055, 2462.1257, 1604.3145, 272.375, 229.0625]</v>
          </cell>
          <cell r="J4042" t="str">
            <v>['LacCer(m38:6)', 'LacCer(m38:6)-1H2O', 'm19:3', 'm19:3+OH', 'LacCer(m38:6)-Gal']</v>
          </cell>
          <cell r="K4042">
            <v>39362.483200000002</v>
          </cell>
          <cell r="L4042">
            <v>56.000000000000007</v>
          </cell>
          <cell r="M4042">
            <v>1</v>
          </cell>
          <cell r="O4042">
            <v>5</v>
          </cell>
        </row>
        <row r="4043">
          <cell r="H4043" t="str">
            <v>[892.6093, 874.5986, 208.2085, 730.5528]</v>
          </cell>
          <cell r="I4043" t="str">
            <v>[34794.6055, 2462.1257, 545.2838, 229.0625]</v>
          </cell>
          <cell r="J4043" t="str">
            <v>['LacCer(m38:6)', 'LacCer(m38:6)-1H2O', 'm14:2', 'LacCer(m38:6)-Gal']</v>
          </cell>
          <cell r="K4043">
            <v>38031.077499999992</v>
          </cell>
          <cell r="L4043">
            <v>39.6</v>
          </cell>
          <cell r="M4043">
            <v>0.97</v>
          </cell>
          <cell r="O4043">
            <v>5</v>
          </cell>
        </row>
        <row r="4044">
          <cell r="H4044" t="str">
            <v>[892.6093, 874.5986, 234.2206, 730.5528, 252.2314]</v>
          </cell>
          <cell r="I4044" t="str">
            <v>[34794.6055, 2462.1257, 344.0833, 229.0625, 116.3472]</v>
          </cell>
          <cell r="J4044" t="str">
            <v>['LacCer(m38:6)', 'LacCer(m38:6)-1H2O', 'm16:3', 'LacCer(m38:6)-Gal', 'm16:3+OH']</v>
          </cell>
          <cell r="K4044">
            <v>37946.22419999999</v>
          </cell>
          <cell r="L4044">
            <v>39.200000000000003</v>
          </cell>
          <cell r="M4044">
            <v>0.96</v>
          </cell>
          <cell r="O4044">
            <v>5</v>
          </cell>
        </row>
        <row r="4045">
          <cell r="H4045" t="str">
            <v>[878.766, 340.2943, 376.3243, 394.333, 358.3049]</v>
          </cell>
          <cell r="I4045" t="str">
            <v>[216.0, 178.5956, 151.3611, 39.375, 30.125]</v>
          </cell>
          <cell r="J4045" t="str">
            <v>['Cer(t57:7)(dOH)-1H2O', 't24:4', 't24:4+2OH', 't24:4+3OH', 't24:4+OH']</v>
          </cell>
          <cell r="K4045">
            <v>615.45669999999996</v>
          </cell>
          <cell r="L4045">
            <v>55.8</v>
          </cell>
          <cell r="M4045">
            <v>0.33</v>
          </cell>
          <cell r="O4045">
            <v>5</v>
          </cell>
        </row>
        <row r="4046">
          <cell r="H4046" t="str">
            <v>[338.2731, 284.2424, 878.766, 320.2646]</v>
          </cell>
          <cell r="I4046" t="str">
            <v>[1353.1375, 285.75, 216.0, 24.75]</v>
          </cell>
          <cell r="J4046" t="str">
            <v>['t20:4+3OH', 't20:4', 'Cer(t57:7)(dOH)-1H2O', 't20:4+2OH']</v>
          </cell>
          <cell r="K4046">
            <v>1879.6375</v>
          </cell>
          <cell r="L4046">
            <v>50</v>
          </cell>
          <cell r="M4046">
            <v>1</v>
          </cell>
          <cell r="O4046">
            <v>5</v>
          </cell>
        </row>
        <row r="4047">
          <cell r="H4047" t="str">
            <v>[878.766, 344.3007, 380.3191, 326.2797]</v>
          </cell>
          <cell r="I4047" t="str">
            <v>[216.0, 215.0227, 115.0, 49.25]</v>
          </cell>
          <cell r="J4047" t="str">
            <v>['Cer(t57:7)(dOH)-1H2O', 't23:4+OH', 't23:4+3OH', 't23:4']</v>
          </cell>
          <cell r="K4047">
            <v>595.27269999999999</v>
          </cell>
          <cell r="L4047">
            <v>40</v>
          </cell>
          <cell r="M4047">
            <v>0.32</v>
          </cell>
          <cell r="O4047">
            <v>5</v>
          </cell>
        </row>
        <row r="4048">
          <cell r="H4048" t="str">
            <v>[910.6288, 378.3342, 342.3097, 892.6074, 874.6122]</v>
          </cell>
          <cell r="I4048" t="str">
            <v>[1474.3091, 158.0833, 124.875, 122.6036, 91.625]</v>
          </cell>
          <cell r="J4048" t="str">
            <v>['LacCer(d38:5)', 'd24:4+2OH', 'd24:4', 'LacCer(d38:5)-1H2O', 'LacCer(d38:5)-2H2O']</v>
          </cell>
          <cell r="K4048">
            <v>1971.4960000000001</v>
          </cell>
          <cell r="L4048">
            <v>40.5</v>
          </cell>
          <cell r="M4048">
            <v>0.9</v>
          </cell>
          <cell r="O4048">
            <v>5</v>
          </cell>
        </row>
        <row r="4049">
          <cell r="H4049" t="str">
            <v>[910.6288, 306.2778, 892.6074, 874.6122]</v>
          </cell>
          <cell r="I4049" t="str">
            <v>[1474.3091, 494.4088, 122.6036, 91.625]</v>
          </cell>
          <cell r="J4049" t="str">
            <v>['LacCer(d38:5)', 'd20:3+OH', 'LacCer(d38:5)-1H2O', 'LacCer(d38:5)-2H2O']</v>
          </cell>
          <cell r="K4049">
            <v>2182.9465</v>
          </cell>
          <cell r="L4049">
            <v>36</v>
          </cell>
          <cell r="M4049">
            <v>1</v>
          </cell>
          <cell r="O4049">
            <v>5</v>
          </cell>
        </row>
        <row r="4050">
          <cell r="H4050" t="str">
            <v>[910.6288, 308.2935, 892.6074, 874.6122]</v>
          </cell>
          <cell r="I4050" t="str">
            <v>[1474.3091, 245.1429, 122.6036, 91.625]</v>
          </cell>
          <cell r="J4050" t="str">
            <v>['LacCer(d38:5)', 'd20:2+OH', 'LacCer(d38:5)-1H2O', 'LacCer(d38:5)-2H2O']</v>
          </cell>
          <cell r="K4050">
            <v>1933.6805999999999</v>
          </cell>
          <cell r="L4050">
            <v>28.8</v>
          </cell>
          <cell r="M4050">
            <v>0.89</v>
          </cell>
          <cell r="O4050">
            <v>5</v>
          </cell>
        </row>
        <row r="4051">
          <cell r="H4051" t="str">
            <v>[598.5397, 580.5292, 280.2629, 262.2518, 760.5927, 298.2745, 316.2868, 922.6631, 742.5701, 904.6327, 886.6376]</v>
          </cell>
          <cell r="I4051" t="str">
            <v>[28328.7773, 13064.0469, 3740.6174, 3294.2493, 2855.4636, 2116.0652, 757.1696, 616.3478, 216.0947, 201.375, 91.875]</v>
          </cell>
          <cell r="J4051" t="str">
            <v>['LacCer(t36:1)(OH)-Gal-Glc', 'LacCer(t36:1)(OH)-Gal-Glc-H2O', 't18:1+OH', 't18:1', 'LacCer(t36:1)(OH)-Gal', 't18:1+2OH', 't18:1+3OH', 'LacCer(t36:1)(OH)', 'LacCer(t36:1)(OH)-Gal-H2O', 'LacCer(t36:1)(OH)-1H2O', 'LacCer(t36:1)(OH)-2H2O']</v>
          </cell>
          <cell r="K4051">
            <v>55282.081800000007</v>
          </cell>
          <cell r="L4051">
            <v>85</v>
          </cell>
          <cell r="M4051">
            <v>1</v>
          </cell>
          <cell r="O4051">
            <v>5</v>
          </cell>
        </row>
        <row r="4052">
          <cell r="H4052" t="str">
            <v>[598.5397, 580.5292, 282.2771, 760.5927, 300.2898, 264.2696, 922.6631, 742.5701, 904.6327, 318.2972, 886.6376]</v>
          </cell>
          <cell r="I4052" t="str">
            <v>[28328.7773, 13064.0469, 3278.7273, 2855.4636, 2179.75, 1175.8479, 616.3478, 216.0947, 201.375, 193.0417, 91.875]</v>
          </cell>
          <cell r="J4052" t="str">
            <v>['LacCer(t36:1)(OH)-Gal-Glc', 'LacCer(t36:1)(OH)-Gal-Glc-H2O', 't18:0+OH', 'LacCer(t36:1)(OH)-Gal', 't18:0+2OH', 't18:0', 'LacCer(t36:1)(OH)', 'LacCer(t36:1)(OH)-Gal-H2O', 'LacCer(t36:1)(OH)-1H2O', 't18:0+3OH', 'LacCer(t36:1)(OH)-2H2O']</v>
          </cell>
          <cell r="K4052">
            <v>52201.347200000011</v>
          </cell>
          <cell r="L4052">
            <v>76.5</v>
          </cell>
          <cell r="M4052">
            <v>0.94</v>
          </cell>
          <cell r="O4052">
            <v>5</v>
          </cell>
        </row>
        <row r="4053">
          <cell r="H4053" t="str">
            <v>[598.5397, 580.5292, 760.5927, 922.6631, 250.2511, 268.2611, 742.5701, 904.6327, 886.6376]</v>
          </cell>
          <cell r="I4053" t="str">
            <v>[28328.7773, 13064.0469, 2855.4636, 616.3478, 444.2267, 419.2893, 216.0947, 201.375, 91.875]</v>
          </cell>
          <cell r="J4053" t="str">
            <v>['LacCer(t36:1)(OH)-Gal-Glc', 'LacCer(t36:1)(OH)-Gal-Glc-H2O', 'LacCer(t36:1)(OH)-Gal', 'LacCer(t36:1)(OH)', 't17:0', 't17:0+OH', 'LacCer(t36:1)(OH)-Gal-H2O', 'LacCer(t36:1)(OH)-1H2O', 'LacCer(t36:1)(OH)-2H2O']</v>
          </cell>
          <cell r="K4053">
            <v>46237.496300000013</v>
          </cell>
          <cell r="L4053">
            <v>55.2</v>
          </cell>
          <cell r="M4053">
            <v>0.84</v>
          </cell>
          <cell r="O4053">
            <v>5</v>
          </cell>
        </row>
        <row r="4054">
          <cell r="H4054" t="str">
            <v>[1046.6597, 208.2065, 884.6049, 722.5522, 226.2148, 1028.6676, 560.4948, 1010.6337, 866.5909]</v>
          </cell>
          <cell r="I4054" t="str">
            <v>[20429.3848, 2357.7336, 1113.2981, 487.571, 416.9299, 135.0662, 77.0833, 23.0, 21.625]</v>
          </cell>
          <cell r="J4054" t="str">
            <v>['Gb3(d36:4)', 'd14:1', 'Gb3(d36:4)-Gal', 'Gb3(d36:4)-Gal-Gal', 'd14:1+OH', 'Gb3(d36:4)-1H2O', 'Gb3(d36:4)-Gal-Gal-Glc', 'Gb3(d36:4)-2H2O', 'Gb3(d36:4)-Gal-H2O']</v>
          </cell>
          <cell r="K4054">
            <v>25061.691900000002</v>
          </cell>
          <cell r="L4054">
            <v>69</v>
          </cell>
          <cell r="M4054">
            <v>1</v>
          </cell>
          <cell r="O4054">
            <v>5</v>
          </cell>
        </row>
        <row r="4055">
          <cell r="H4055" t="str">
            <v>[1046.6597, 206.1889, 884.6049, 722.5522, 1028.6676, 224.2031, 560.4948, 1010.6337, 866.5909]</v>
          </cell>
          <cell r="I4055" t="str">
            <v>[20429.3848, 1497.0016, 1113.2981, 487.571, 135.0662, 80.125, 77.0833, 23.0, 21.625]</v>
          </cell>
          <cell r="J4055" t="str">
            <v>['Gb3(d36:4)', 'd14:2', 'Gb3(d36:4)-Gal', 'Gb3(d36:4)-Gal-Gal', 'Gb3(d36:4)-1H2O', 'd14:2+OH', 'Gb3(d36:4)-Gal-Gal-Glc', 'Gb3(d36:4)-2H2O', 'Gb3(d36:4)-Gal-H2O']</v>
          </cell>
          <cell r="K4055">
            <v>23864.154999999999</v>
          </cell>
          <cell r="L4055">
            <v>62.099999999999987</v>
          </cell>
          <cell r="M4055">
            <v>0.95</v>
          </cell>
          <cell r="O4055">
            <v>5</v>
          </cell>
        </row>
        <row r="4056">
          <cell r="H4056" t="str">
            <v>[1046.6597, 884.6049, 722.5522, 234.223, 1028.6676, 560.4948, 252.2338, 1010.6337, 866.5909]</v>
          </cell>
          <cell r="I4056" t="str">
            <v>[20429.3848, 1113.2981, 487.571, 424.271, 135.0662, 77.0833, 49.0, 23.0, 21.625]</v>
          </cell>
          <cell r="J4056" t="str">
            <v>['Gb3(d36:4)', 'Gb3(d36:4)-Gal', 'Gb3(d36:4)-Gal-Gal', 'd16:2', 'Gb3(d36:4)-1H2O', 'Gb3(d36:4)-Gal-Gal-Glc', 'd16:2+OH', 'Gb3(d36:4)-2H2O', 'Gb3(d36:4)-Gal-H2O']</v>
          </cell>
          <cell r="K4056">
            <v>22760.2994</v>
          </cell>
          <cell r="L4056">
            <v>55.2</v>
          </cell>
          <cell r="M4056">
            <v>0.91</v>
          </cell>
          <cell r="O4056">
            <v>5</v>
          </cell>
        </row>
        <row r="4057">
          <cell r="H4057" t="str">
            <v>[262.2509, 298.2742, 280.263, 1044.6596]</v>
          </cell>
          <cell r="I4057" t="str">
            <v>[1625.0221, 1275.5032, 1200.0703, 156.875]</v>
          </cell>
          <cell r="J4057" t="str">
            <v>['t18:1', 't18:1+2OH', 't18:1+OH', 'MIPC(t42:4)(2OH)-2H2O']</v>
          </cell>
          <cell r="K4057">
            <v>4257.4706000000006</v>
          </cell>
          <cell r="L4057">
            <v>50</v>
          </cell>
          <cell r="M4057">
            <v>1</v>
          </cell>
          <cell r="O4057">
            <v>5</v>
          </cell>
        </row>
        <row r="4058">
          <cell r="H4058" t="str">
            <v>[300.2894, 282.2818, 1044.6596]</v>
          </cell>
          <cell r="I4058" t="str">
            <v>[775.8583, 170.6544, 156.875]</v>
          </cell>
          <cell r="J4058" t="str">
            <v>['t18:0+2OH', 't18:0+OH', 'MIPC(t42:4)(2OH)-2H2O']</v>
          </cell>
          <cell r="K4058">
            <v>1103.3877</v>
          </cell>
          <cell r="L4058">
            <v>34.200000000000003</v>
          </cell>
          <cell r="M4058">
            <v>0.26</v>
          </cell>
          <cell r="O4058">
            <v>5</v>
          </cell>
        </row>
        <row r="4059">
          <cell r="H4059" t="str">
            <v>[1044.6596, 214.1628, 268.1888]</v>
          </cell>
          <cell r="I4059" t="str">
            <v>[156.875, 108.1118, 66.5326]</v>
          </cell>
          <cell r="J4059" t="str">
            <v>['MIPC(t42:4)(2OH)-2H2O', 't15:4', 't15:4+3OH']</v>
          </cell>
          <cell r="K4059">
            <v>331.51940000000002</v>
          </cell>
          <cell r="L4059">
            <v>30.4</v>
          </cell>
          <cell r="M4059">
            <v>0.08</v>
          </cell>
          <cell r="O4059">
            <v>5</v>
          </cell>
        </row>
        <row r="4060">
          <cell r="H4060" t="str">
            <v>[1407.767, 862.5587, 1227.7043, 880.5835, 280.2684, 1371.7339, 1065.6497]</v>
          </cell>
          <cell r="I4060" t="str">
            <v>[1083.6134, 157.2917, 97.2841, 67.0625, 45.0, 37.25, 37.0]</v>
          </cell>
          <cell r="J4060" t="str">
            <v>['GalGalGlcNAcGalGlcCer(d36:6)', 'GalGalGlcNAcGalGlcCer(d36:6)-Gal-Gal-GlcNAc-H2O', 'GalGalGlcNAcGalGlcCer(d36:6)-Gal-H2O', 'GalGalGlcNAcGalGlcCer(d36:6)-Gal-Gal-GlcNAc', 'd18:2+OH', 'GalGalGlcNAcGalGlcCer(d36:6)-2H2O', 'GalGalGlcNAcGalGlcCer(d36:6)-Gal-Gal-H2O']</v>
          </cell>
          <cell r="K4060">
            <v>1524.5017</v>
          </cell>
          <cell r="L4060">
            <v>41</v>
          </cell>
          <cell r="M4060">
            <v>1</v>
          </cell>
          <cell r="O4060">
            <v>5</v>
          </cell>
        </row>
        <row r="4061">
          <cell r="H4061" t="str">
            <v>[1407.767, 862.5587, 1227.7043, 880.5835, 1371.7339, 1065.6497, 340.3162]</v>
          </cell>
          <cell r="I4061" t="str">
            <v>[1083.6134, 157.2917, 97.2841, 67.0625, 37.25, 37.0, 23.25]</v>
          </cell>
          <cell r="J4061" t="str">
            <v>['GalGalGlcNAcGalGlcCer(d36:6)', 'GalGalGlcNAcGalGlcCer(d36:6)-Gal-Gal-GlcNAc-H2O', 'GalGalGlcNAcGalGlcCer(d36:6)-Gal-H2O', 'GalGalGlcNAcGalGlcCer(d36:6)-Gal-Gal-GlcNAc', 'GalGalGlcNAcGalGlcCer(d36:6)-2H2O', 'GalGalGlcNAcGalGlcCer(d36:6)-Gal-Gal-H2O', 'd21:2+2OH']</v>
          </cell>
          <cell r="K4061">
            <v>1502.7517</v>
          </cell>
          <cell r="L4061">
            <v>36.9</v>
          </cell>
          <cell r="M4061">
            <v>0.99</v>
          </cell>
          <cell r="O4061">
            <v>5</v>
          </cell>
        </row>
        <row r="4062">
          <cell r="H4062" t="str">
            <v>[1407.767, 862.5587, 1227.7043, 880.5835, 280.2605, 1371.7339]</v>
          </cell>
          <cell r="I4062" t="str">
            <v>[1083.6134, 157.2917, 97.2841, 67.0625, 45.0, 37.25]</v>
          </cell>
          <cell r="J4062" t="str">
            <v>['SSEA-3 antigen(d36:6)', 'SSEA-3 antigen(d36:6)-Gal-GalNAc-Gal-H2O', 'SSEA-3 antigen(d36:6)-Gal-H2O', 'SSEA-3 antigen(d36:6)-Gal-GalNAc-Gal', 'd18:2+OH', 'SSEA-3 antigen(d36:6)-2H2O']</v>
          </cell>
          <cell r="K4062">
            <v>1487.5017</v>
          </cell>
          <cell r="L4062">
            <v>28</v>
          </cell>
          <cell r="M4062">
            <v>0.98</v>
          </cell>
          <cell r="O4062">
            <v>5</v>
          </cell>
        </row>
        <row r="4063">
          <cell r="H4063" t="str">
            <v>[222.1481, 222.1481, 446.1533, 446.1533, 384.2004, 384.2004, 428.1365, 428.1365]</v>
          </cell>
          <cell r="I4063" t="str">
            <v>[345.938, 345.938, 223.875, 223.875, 80.0, 80.0, 73.125, 73.125]</v>
          </cell>
          <cell r="J4063" t="str">
            <v>['Lyso-sulfo(d13:5)-C6H10O8S', 'Lyso-sulfo(d13:5)-C6H10O8S', 'Lyso-sulfo(d13:5)-1H2O', 'Lyso-sulfo(d13:5)-1H2O', 'Lyso-sulfo(d13:5)-SO3', 'Lyso-sulfo(d13:5)-SO3', 'Lyso-sulfo(d13:5)-2H2O', 'Lyso-sulfo(d13:5)-2H2O']</v>
          </cell>
          <cell r="K4063">
            <v>1445.876</v>
          </cell>
          <cell r="L4063">
            <v>133</v>
          </cell>
          <cell r="M4063">
            <v>1</v>
          </cell>
          <cell r="O4063">
            <v>5</v>
          </cell>
        </row>
        <row r="4064">
          <cell r="H4064" t="str">
            <v>[184.0731, 449.3472, 431.3378, 408.286]</v>
          </cell>
          <cell r="I4064" t="str">
            <v>[5840.1113, 3713.1956, 550.2885, 296.4846]</v>
          </cell>
          <cell r="J4064" t="str">
            <v>['[phosphocholine+H]+', 'Lyso-SM(d18:0)-1H2O', 'Lyso-SM(d18:0)-2H2O', 'Lyso-SM(d18:0)-C3H9N']</v>
          </cell>
          <cell r="K4064">
            <v>10400.08</v>
          </cell>
          <cell r="L4064">
            <v>56.999999999999993</v>
          </cell>
          <cell r="M4064">
            <v>1</v>
          </cell>
          <cell r="O4064">
            <v>5</v>
          </cell>
        </row>
        <row r="4065">
          <cell r="H4065" t="str">
            <v>[450.3344, 450.3344, 450.3344, 352.3562, 352.3562, 352.3562]</v>
          </cell>
          <cell r="I4065" t="str">
            <v>[794.6534, 794.6534, 794.6534, 270.3214, 270.3214, 270.3214]</v>
          </cell>
          <cell r="J4065" t="str">
            <v>['So1P(t23:0)-1H2O', 'So1P(t23:0)-1H2O', 'So1P(t23:0)-1H2O', 'So1P(t23:0)-H2O-H3PO4', 'So1P(t23:0)-H2O-H3PO4', 'So1P(t23:0)-H2O-H3PO4']</v>
          </cell>
          <cell r="K4065">
            <v>3194.924399999999</v>
          </cell>
          <cell r="L4065">
            <v>86</v>
          </cell>
          <cell r="M4065">
            <v>1</v>
          </cell>
          <cell r="O4065">
            <v>5</v>
          </cell>
        </row>
        <row r="4066">
          <cell r="H4066" t="str">
            <v>[450.3344, 450.3344, 450.3344, 308.258, 290.2478]</v>
          </cell>
          <cell r="I4066" t="str">
            <v>[794.6534, 794.6534, 794.6534, 217.125, 206.9395]</v>
          </cell>
          <cell r="J4066" t="str">
            <v>['Cer(d30:8)-1H2O', 'Cer(d30:8)-1H2O', 'Cer(d30:8)-1H2O', 'd19:4+2OH', 'd19:4+OH']</v>
          </cell>
          <cell r="K4066">
            <v>2808.0246999999999</v>
          </cell>
          <cell r="L4066">
            <v>74.7</v>
          </cell>
          <cell r="M4066">
            <v>0.88</v>
          </cell>
          <cell r="O4066">
            <v>5</v>
          </cell>
        </row>
        <row r="4067">
          <cell r="H4067" t="str">
            <v>[450.3344, 450.3344, 450.3344, 276.2329]</v>
          </cell>
          <cell r="I4067" t="str">
            <v>[794.6534, 794.6534, 794.6534, 143.7788]</v>
          </cell>
          <cell r="J4067" t="str">
            <v>['Cer(d30:8)-1H2O', 'Cer(d30:8)-1H2O', 'Cer(d30:8)-1H2O', 'd18:4+OH']</v>
          </cell>
          <cell r="K4067">
            <v>2527.739</v>
          </cell>
          <cell r="L4067">
            <v>53.6</v>
          </cell>
          <cell r="M4067">
            <v>0.79</v>
          </cell>
          <cell r="O4067">
            <v>5</v>
          </cell>
        </row>
        <row r="4068">
          <cell r="H4068" t="str">
            <v>[450.3344, 450.3344, 450.3344, 322.2677, 304.266]</v>
          </cell>
          <cell r="I4068" t="str">
            <v>[794.6534, 794.6534, 794.6534, 150.0, 44.025]</v>
          </cell>
          <cell r="J4068" t="str">
            <v>['Cer(d30:8)-1H2O', 'Cer(d30:8)-1H2O', 'Cer(d30:8)-1H2O', 'd20:4+2OH', 'd20:4+OH']</v>
          </cell>
          <cell r="K4068">
            <v>2577.9852000000001</v>
          </cell>
          <cell r="L4068">
            <v>83</v>
          </cell>
          <cell r="M4068">
            <v>1</v>
          </cell>
          <cell r="O4068">
            <v>5</v>
          </cell>
        </row>
        <row r="4069">
          <cell r="H4069" t="str">
            <v>[450.3695, 294.2793, 276.2692]</v>
          </cell>
          <cell r="I4069" t="str">
            <v>[179.8929, 103.0417, 63.0]</v>
          </cell>
          <cell r="J4069" t="str">
            <v>['Cer(m31:7)-1H2O', 'm19:3+OH', 'm19:3']</v>
          </cell>
          <cell r="K4069">
            <v>345.93459999999999</v>
          </cell>
          <cell r="L4069">
            <v>75</v>
          </cell>
          <cell r="M4069">
            <v>1</v>
          </cell>
          <cell r="O4069">
            <v>5</v>
          </cell>
        </row>
        <row r="4070">
          <cell r="H4070" t="str">
            <v>[450.3695, 292.2606]</v>
          </cell>
          <cell r="I4070" t="str">
            <v>[179.8929, 97.375]</v>
          </cell>
          <cell r="J4070" t="str">
            <v>['Cer(m31:7)-1H2O', 'm19:4+OH']</v>
          </cell>
          <cell r="K4070">
            <v>277.2679</v>
          </cell>
          <cell r="L4070">
            <v>45</v>
          </cell>
          <cell r="M4070">
            <v>0.8</v>
          </cell>
          <cell r="O4070">
            <v>5</v>
          </cell>
        </row>
        <row r="4071">
          <cell r="H4071" t="str">
            <v>[450.3695, 220.2018]</v>
          </cell>
          <cell r="I4071" t="str">
            <v>[179.8929, 22.1607]</v>
          </cell>
          <cell r="J4071" t="str">
            <v>['Cer(m31:7)-1H2O', 'm15:3']</v>
          </cell>
          <cell r="K4071">
            <v>202.05359999999999</v>
          </cell>
          <cell r="L4071">
            <v>40</v>
          </cell>
          <cell r="M4071">
            <v>0.57999999999999996</v>
          </cell>
          <cell r="O4071">
            <v>5</v>
          </cell>
        </row>
        <row r="4072">
          <cell r="H4072" t="str">
            <v>[462.3283, 382.3664, 426.3161]</v>
          </cell>
          <cell r="I4072" t="str">
            <v>[165.9263, 62.0, 51.05]</v>
          </cell>
          <cell r="J4072" t="str">
            <v>['So1P(t24:1)-1H2O', 'So1P(t24:1)-H3PO4', 'So1P(t24:1)-3H2O']</v>
          </cell>
          <cell r="K4072">
            <v>278.97629999999998</v>
          </cell>
          <cell r="L4072">
            <v>43</v>
          </cell>
          <cell r="M4072">
            <v>1</v>
          </cell>
          <cell r="O4072">
            <v>5</v>
          </cell>
        </row>
        <row r="4073">
          <cell r="H4073" t="str">
            <v>[492.3789, 272.2395, 308.2536]</v>
          </cell>
          <cell r="I4073" t="str">
            <v>[4082.5273, 169.0, 109.125]</v>
          </cell>
          <cell r="J4073" t="str">
            <v>['Cer(d33:8)-1H2O', 'd19:4', 'd19:4+2OH']</v>
          </cell>
          <cell r="K4073">
            <v>4360.6522999999997</v>
          </cell>
          <cell r="L4073">
            <v>50</v>
          </cell>
          <cell r="M4073">
            <v>1</v>
          </cell>
          <cell r="O4073">
            <v>5</v>
          </cell>
        </row>
        <row r="4074">
          <cell r="H4074" t="str">
            <v>[256.2629, 494.4915, 274.2767, 238.252]</v>
          </cell>
          <cell r="I4074" t="str">
            <v>[1209.4935, 422.2564, 313.0804, 113.0]</v>
          </cell>
          <cell r="J4074" t="str">
            <v>['d16:0+OH', 'Cer(d32:0)-1H2O', 'd16:0+2OH', 'd16:0']</v>
          </cell>
          <cell r="K4074">
            <v>2057.8303000000001</v>
          </cell>
          <cell r="L4074">
            <v>67</v>
          </cell>
          <cell r="M4074">
            <v>1</v>
          </cell>
          <cell r="O4074">
            <v>5</v>
          </cell>
        </row>
        <row r="4075">
          <cell r="H4075" t="str">
            <v>[494.4915, 228.2283, 210.225]</v>
          </cell>
          <cell r="I4075" t="str">
            <v>[422.2564, 113.0312, 28.25]</v>
          </cell>
          <cell r="J4075" t="str">
            <v>['Cer(d32:0)-1H2O', 'd14:0+OH', 'd14:0']</v>
          </cell>
          <cell r="K4075">
            <v>563.5376</v>
          </cell>
          <cell r="L4075">
            <v>45</v>
          </cell>
          <cell r="M4075">
            <v>0.27</v>
          </cell>
          <cell r="O4075">
            <v>5</v>
          </cell>
        </row>
        <row r="4076">
          <cell r="H4076" t="str">
            <v>[502.3283, 228.2318, 404.3592, 422.371]</v>
          </cell>
          <cell r="I4076" t="str">
            <v>[29038.4609, 101.2404, 47.4091, 33.5]</v>
          </cell>
          <cell r="J4076" t="str">
            <v>['CerP(d26:2)(2OH)-1H2O', 'd14:0+OH', 'CerP(d26:2)(2OH)-H2O-H3PO4', 'CerP(d26:2)(2OH)-H3PO4']</v>
          </cell>
          <cell r="K4076">
            <v>29220.610400000001</v>
          </cell>
          <cell r="L4076">
            <v>44</v>
          </cell>
          <cell r="M4076">
            <v>1</v>
          </cell>
          <cell r="O4076">
            <v>5</v>
          </cell>
        </row>
        <row r="4077">
          <cell r="H4077" t="str">
            <v>[506.3928, 360.3228, 342.3177]</v>
          </cell>
          <cell r="I4077" t="str">
            <v>[759.4203, 147.375, 26.0]</v>
          </cell>
          <cell r="J4077" t="str">
            <v>['Cer(d34:8)-1H2O', 'd24:4+OH', 'd24:4']</v>
          </cell>
          <cell r="K4077">
            <v>932.7953</v>
          </cell>
          <cell r="L4077">
            <v>50</v>
          </cell>
          <cell r="M4077">
            <v>1</v>
          </cell>
          <cell r="O4077">
            <v>5</v>
          </cell>
        </row>
        <row r="4078">
          <cell r="H4078" t="str">
            <v>[254.2488, 514.4318, 272.2549]</v>
          </cell>
          <cell r="I4078" t="str">
            <v>[219.0417, 91.5227, 28.0]</v>
          </cell>
          <cell r="J4078" t="str">
            <v>['d16:1+OH', 'Cer(d33:5)(2OH)-1H2O', 'd16:1+2OH']</v>
          </cell>
          <cell r="K4078">
            <v>338.56439999999998</v>
          </cell>
          <cell r="L4078">
            <v>50</v>
          </cell>
          <cell r="M4078">
            <v>1</v>
          </cell>
          <cell r="O4078">
            <v>5</v>
          </cell>
        </row>
        <row r="4079">
          <cell r="H4079" t="str">
            <v>[514.4318, 220.1714, 202.1613]</v>
          </cell>
          <cell r="I4079" t="str">
            <v>[91.5227, 37.0, 21.1607]</v>
          </cell>
          <cell r="J4079" t="str">
            <v>['Cer(d33:5)(2OH)-1H2O', 'd14:4+OH', 'd14:4']</v>
          </cell>
          <cell r="K4079">
            <v>149.68340000000001</v>
          </cell>
          <cell r="L4079">
            <v>45</v>
          </cell>
          <cell r="M4079">
            <v>0.44</v>
          </cell>
          <cell r="O4079">
            <v>5</v>
          </cell>
        </row>
        <row r="4080">
          <cell r="H4080" t="str">
            <v>[514.4318, 220.1714, 202.1613]</v>
          </cell>
          <cell r="I4080" t="str">
            <v>[91.5227, 37.0, 21.1607]</v>
          </cell>
          <cell r="J4080" t="str">
            <v>['Cer(t33:5)-1H2O', 't14:3+OH', 't14:3']</v>
          </cell>
          <cell r="K4080">
            <v>149.68340000000001</v>
          </cell>
          <cell r="L4080">
            <v>34.200000000000003</v>
          </cell>
          <cell r="M4080">
            <v>0.44</v>
          </cell>
          <cell r="O4080">
            <v>5</v>
          </cell>
        </row>
        <row r="4081">
          <cell r="H4081" t="str">
            <v>[522.3052, 294.2422, 276.2319, 258.2226, 504.2809]</v>
          </cell>
          <cell r="I4081" t="str">
            <v>[907.5112, 469.0003, 281.0222, 274.0, 76.75]</v>
          </cell>
          <cell r="J4081" t="str">
            <v>['CerP(d28:6)(2OH)-1H2O', 'd18:4+2OH', 'd18:4+OH', 'd18:4', 'CerP(d28:6)(2OH)-2H2O']</v>
          </cell>
          <cell r="K4081">
            <v>2008.2837</v>
          </cell>
          <cell r="L4081">
            <v>56.000000000000007</v>
          </cell>
          <cell r="M4081">
            <v>1</v>
          </cell>
          <cell r="O4081">
            <v>5</v>
          </cell>
        </row>
        <row r="4082">
          <cell r="H4082" t="str">
            <v>[522.3052, 238.1777, 202.1599, 220.1714, 504.2809]</v>
          </cell>
          <cell r="I4082" t="str">
            <v>[907.5112, 412.4821, 337.3889, 163.0008, 76.75]</v>
          </cell>
          <cell r="J4082" t="str">
            <v>['CerP(d28:6)(2OH)-1H2O', 'd14:4+2OH', 'd14:4', 'd14:4+OH', 'CerP(d28:6)(2OH)-2H2O']</v>
          </cell>
          <cell r="K4082">
            <v>1897.133</v>
          </cell>
          <cell r="L4082">
            <v>50.400000000000013</v>
          </cell>
          <cell r="M4082">
            <v>0.94</v>
          </cell>
          <cell r="O4082">
            <v>5</v>
          </cell>
        </row>
        <row r="4083">
          <cell r="H4083" t="str">
            <v>[522.3052, 266.2093, 230.1886, 504.2809, 248.1999]</v>
          </cell>
          <cell r="I4083" t="str">
            <v>[907.5112, 457.2023, 86.1645, 76.75, 28.5956]</v>
          </cell>
          <cell r="J4083" t="str">
            <v>['CerP(d28:6)(2OH)-1H2O', 'd16:4+2OH', 'd16:4', 'CerP(d28:6)(2OH)-2H2O', 'd16:4+OH']</v>
          </cell>
          <cell r="K4083">
            <v>1556.2236</v>
          </cell>
          <cell r="L4083">
            <v>39.200000000000003</v>
          </cell>
          <cell r="M4083">
            <v>0.77</v>
          </cell>
          <cell r="O4083">
            <v>5</v>
          </cell>
        </row>
        <row r="4084">
          <cell r="H4084" t="str">
            <v>[206.1903, 528.5156, 224.2017]</v>
          </cell>
          <cell r="I4084" t="str">
            <v>[18232.7832, 1377.6962, 176.875]</v>
          </cell>
          <cell r="J4084" t="str">
            <v>['m14:3', 'Cer(m36:3)-1H2O', 'm14:3+OH']</v>
          </cell>
          <cell r="K4084">
            <v>19787.3544</v>
          </cell>
          <cell r="L4084">
            <v>75</v>
          </cell>
          <cell r="M4084">
            <v>1</v>
          </cell>
          <cell r="O4084">
            <v>5</v>
          </cell>
        </row>
        <row r="4085">
          <cell r="H4085" t="str">
            <v>[528.5156, 264.269, 282.2769]</v>
          </cell>
          <cell r="I4085" t="str">
            <v>[1377.6962, 1221.0001, 305.1201]</v>
          </cell>
          <cell r="J4085" t="str">
            <v>['Cer(m36:3)-1H2O', 'm18:2', 'm18:2+OH']</v>
          </cell>
          <cell r="K4085">
            <v>2903.8164000000002</v>
          </cell>
          <cell r="L4085">
            <v>67.5</v>
          </cell>
          <cell r="M4085">
            <v>0.15</v>
          </cell>
          <cell r="O4085">
            <v>5</v>
          </cell>
        </row>
        <row r="4086">
          <cell r="H4086" t="str">
            <v>[528.5156, 234.2212, 252.2349]</v>
          </cell>
          <cell r="I4086" t="str">
            <v>[1377.6962, 759.7902, 171.0]</v>
          </cell>
          <cell r="J4086" t="str">
            <v>['Cer(m36:3)-1H2O', 'm16:3', 'm16:3+OH']</v>
          </cell>
          <cell r="K4086">
            <v>2308.4863999999998</v>
          </cell>
          <cell r="L4086">
            <v>60</v>
          </cell>
          <cell r="M4086">
            <v>0.12</v>
          </cell>
          <cell r="O4086">
            <v>5</v>
          </cell>
        </row>
        <row r="4087">
          <cell r="H4087" t="str">
            <v>[310.3104, 544.5048, 328.3186, 292.2954]</v>
          </cell>
          <cell r="I4087" t="str">
            <v>[6828.8618, 1997.3136, 226.2807, 55.0]</v>
          </cell>
          <cell r="J4087" t="str">
            <v>['d20:1+OH', 'Cer(d36:3)-1H2O', 'd20:1+2OH', 'd20:1']</v>
          </cell>
          <cell r="K4087">
            <v>9107.4560999999994</v>
          </cell>
          <cell r="L4087">
            <v>67</v>
          </cell>
          <cell r="M4087">
            <v>1</v>
          </cell>
          <cell r="O4087">
            <v>5</v>
          </cell>
        </row>
        <row r="4088">
          <cell r="H4088" t="str">
            <v>[282.2791, 544.5048, 264.269]</v>
          </cell>
          <cell r="I4088" t="str">
            <v>[3705.835, 1997.3136, 929.4351]</v>
          </cell>
          <cell r="J4088" t="str">
            <v>['d18:1+OH', 'Cer(d36:3)-1H2O', 'd18:1']</v>
          </cell>
          <cell r="K4088">
            <v>6632.5837000000001</v>
          </cell>
          <cell r="L4088">
            <v>45</v>
          </cell>
          <cell r="M4088">
            <v>0.73</v>
          </cell>
          <cell r="O4088">
            <v>5</v>
          </cell>
        </row>
        <row r="4089">
          <cell r="H4089" t="str">
            <v>[206.1901, 544.5048, 224.2022]</v>
          </cell>
          <cell r="I4089" t="str">
            <v>[3943.375, 1997.3136, 382.8182]</v>
          </cell>
          <cell r="J4089" t="str">
            <v>['d14:2', 'Cer(d36:3)-1H2O', 'd14:2+OH']</v>
          </cell>
          <cell r="K4089">
            <v>6323.5067999999992</v>
          </cell>
          <cell r="L4089">
            <v>40</v>
          </cell>
          <cell r="M4089">
            <v>0.69</v>
          </cell>
          <cell r="O4089">
            <v>5</v>
          </cell>
        </row>
        <row r="4090">
          <cell r="H4090" t="str">
            <v>[580.5287, 280.264, 262.2536, 562.52, 298.274, 316.2838, 544.5077]</v>
          </cell>
          <cell r="I4090" t="str">
            <v>[17852.4961, 4856.2251, 4603.6045, 3228.4519, 2558.0239, 715.3454, 702.5172]</v>
          </cell>
          <cell r="J4090" t="str">
            <v>['Cer(t36:1)(2OH)-1H2O', 't18:1+OH', 't18:1', 'Cer(t36:1)(2OH)-2H2O', 't18:1+2OH', 't18:1+3OH', 'Cer(t36:1)(2OH)-3H2O']</v>
          </cell>
          <cell r="K4090">
            <v>34516.664100000002</v>
          </cell>
          <cell r="L4090">
            <v>88</v>
          </cell>
          <cell r="M4090">
            <v>1</v>
          </cell>
          <cell r="O4090">
            <v>5</v>
          </cell>
        </row>
        <row r="4091">
          <cell r="H4091" t="str">
            <v>[580.5287, 282.2782, 562.52, 300.2892, 264.2686, 544.5077, 318.3018]</v>
          </cell>
          <cell r="I4091" t="str">
            <v>[17852.4961, 3402.7439, 3228.4519, 2536.2922, 1935.6711, 702.5172, 379.9471]</v>
          </cell>
          <cell r="J4091" t="str">
            <v>['Cer(t36:1)(2OH)-1H2O', 't18:0+OH', 'Cer(t36:1)(2OH)-2H2O', 't18:0+2OH', 't18:0', 'Cer(t36:1)(2OH)-3H2O', 't18:0+3OH']</v>
          </cell>
          <cell r="K4091">
            <v>30038.119500000001</v>
          </cell>
          <cell r="L4091">
            <v>79.2</v>
          </cell>
          <cell r="M4091">
            <v>0.87</v>
          </cell>
          <cell r="O4091">
            <v>5</v>
          </cell>
        </row>
        <row r="4092">
          <cell r="H4092" t="str">
            <v>[580.5287, 282.2782, 562.52, 300.2892, 264.2686]</v>
          </cell>
          <cell r="I4092" t="str">
            <v>[17852.4961, 3402.7439, 3228.4519, 2536.2922, 1935.6711]</v>
          </cell>
          <cell r="J4092" t="str">
            <v>['Cer(d36:1)(dOH)-1H2O', 'd18:1+OH', 'Cer(d36:1)(dOH)-2H2O', 'd18:1+2OH', 'd18:1']</v>
          </cell>
          <cell r="K4092">
            <v>28955.655200000001</v>
          </cell>
          <cell r="L4092">
            <v>66.399999999999991</v>
          </cell>
          <cell r="M4092">
            <v>0.84</v>
          </cell>
          <cell r="O4092">
            <v>5</v>
          </cell>
        </row>
        <row r="4093">
          <cell r="H4093" t="str">
            <v>[280.2618, 298.269, 476.4432, 476.4432]</v>
          </cell>
          <cell r="I4093" t="str">
            <v>[107.0139, 102.4821, 79.05, 79.05]</v>
          </cell>
          <cell r="J4093" t="str">
            <v>['d18:2+OH', 'd18:2+2OH', 'PGCer(d31:2)-phosphoglycerol', 'PGCer(d31:2)-phosphoglycerol']</v>
          </cell>
          <cell r="K4093">
            <v>367.596</v>
          </cell>
          <cell r="L4093">
            <v>40</v>
          </cell>
          <cell r="M4093">
            <v>1</v>
          </cell>
          <cell r="O4093">
            <v>5</v>
          </cell>
        </row>
        <row r="4094">
          <cell r="H4094" t="str">
            <v>[636.5912, 636.5912, 618.5807, 618.5807, 356.3518, 600.5749, 600.5749, 338.34]</v>
          </cell>
          <cell r="I4094" t="str">
            <v>[8359.5469, 8359.5469, 1723.1797, 1723.1797, 1091.4438, 854.8946, 854.8946, 333.0179]</v>
          </cell>
          <cell r="J4094" t="str">
            <v>['Cer(t40:1)(2OH)-1H2O', 'Cer(t40:1)(2OH)-1H2O', 'Cer(t40:1)(2OH)-2H2O', 'Cer(t40:1)(2OH)-2H2O', 't22:0+2OH', 'Cer(t40:1)(2OH)-3H2O', 'Cer(t40:1)(2OH)-3H2O', 't22:0+OH']</v>
          </cell>
          <cell r="K4094">
            <v>23299.704099999999</v>
          </cell>
          <cell r="L4094">
            <v>100</v>
          </cell>
          <cell r="M4094">
            <v>1</v>
          </cell>
          <cell r="O4094">
            <v>5</v>
          </cell>
        </row>
        <row r="4095">
          <cell r="H4095" t="str">
            <v>[636.5912, 636.5912, 618.5807, 618.5807, 600.5749, 600.5749, 234.2222, 252.2302]</v>
          </cell>
          <cell r="I4095" t="str">
            <v>[8359.5469, 8359.5469, 1723.1797, 1723.1797, 854.8946, 854.8946, 609.9633, 125.5568]</v>
          </cell>
          <cell r="J4095" t="str">
            <v>['Cer(t40:1)(2OH)-1H2O', 'Cer(t40:1)(2OH)-1H2O', 'Cer(t40:1)(2OH)-2H2O', 'Cer(t40:1)(2OH)-2H2O', 'Cer(t40:1)(2OH)-3H2O', 'Cer(t40:1)(2OH)-3H2O', 't16:1', 't16:1+OH']</v>
          </cell>
          <cell r="K4095">
            <v>22610.762500000001</v>
          </cell>
          <cell r="L4095">
            <v>90</v>
          </cell>
          <cell r="M4095">
            <v>0.97</v>
          </cell>
          <cell r="O4095">
            <v>5</v>
          </cell>
        </row>
        <row r="4096">
          <cell r="H4096" t="str">
            <v>[636.5912, 636.5912, 618.5807, 618.5807, 600.5749, 600.5749, 250.2539, 268.2644]</v>
          </cell>
          <cell r="I4096" t="str">
            <v>[8359.5469, 8359.5469, 1723.1797, 1723.1797, 854.8946, 854.8946, 490.0747, 93.625]</v>
          </cell>
          <cell r="J4096" t="str">
            <v>['Cer(t40:1)(2OH)-1H2O', 'Cer(t40:1)(2OH)-1H2O', 'Cer(t40:1)(2OH)-2H2O', 'Cer(t40:1)(2OH)-2H2O', 'Cer(t40:1)(2OH)-3H2O', 'Cer(t40:1)(2OH)-3H2O', 't17:0', 't17:0+OH']</v>
          </cell>
          <cell r="K4096">
            <v>22458.9421</v>
          </cell>
          <cell r="L4096">
            <v>80</v>
          </cell>
          <cell r="M4096">
            <v>0.96</v>
          </cell>
          <cell r="O4096">
            <v>5</v>
          </cell>
        </row>
        <row r="4097">
          <cell r="H4097" t="str">
            <v>[636.5912, 636.5912, 280.2635, 262.2531, 618.5807, 618.5807, 298.2743, 600.5749, 600.5749, 316.2849]</v>
          </cell>
          <cell r="I4097" t="str">
            <v>[8359.5469, 8359.5469, 2909.8049, 2892.0212, 1723.1797, 1723.1797, 1108.2024, 854.8946, 854.8946, 795.1584]</v>
          </cell>
          <cell r="J4097" t="str">
            <v>['Cer(t40:1)(2OH)-1H2O', 'Cer(t40:1)(2OH)-1H2O', 't18:1+OH', 't18:1', 'Cer(t40:1)(2OH)-2H2O', 'Cer(t40:1)(2OH)-2H2O', 't18:1+2OH', 'Cer(t40:1)(2OH)-3H2O', 'Cer(t40:1)(2OH)-3H2O', 't18:1+3OH']</v>
          </cell>
          <cell r="K4097">
            <v>29580.4293</v>
          </cell>
          <cell r="L4097">
            <v>125</v>
          </cell>
          <cell r="M4097">
            <v>1</v>
          </cell>
          <cell r="O4097">
            <v>5</v>
          </cell>
        </row>
        <row r="4098">
          <cell r="H4098" t="str">
            <v>[636.5912, 636.5912, 618.5807, 618.5807, 600.5749, 600.5749, 282.2802, 264.2671, 318.2972, 300.2891]</v>
          </cell>
          <cell r="I4098" t="str">
            <v>[8359.5469, 8359.5469, 1723.1797, 1723.1797, 854.8946, 854.8946, 441.1902, 277.125, 265.005, 148.0909]</v>
          </cell>
          <cell r="J4098" t="str">
            <v>['Cer(t40:1)(2OH)-1H2O', 'Cer(t40:1)(2OH)-1H2O', 'Cer(t40:1)(2OH)-2H2O', 'Cer(t40:1)(2OH)-2H2O', 'Cer(t40:1)(2OH)-3H2O', 'Cer(t40:1)(2OH)-3H2O', 't18:0+OH', 't18:0', 't18:0+3OH', 't18:0+2OH']</v>
          </cell>
          <cell r="K4098">
            <v>23006.6535</v>
          </cell>
          <cell r="L4098">
            <v>112.5</v>
          </cell>
          <cell r="M4098">
            <v>0.78</v>
          </cell>
          <cell r="O4098">
            <v>5</v>
          </cell>
        </row>
        <row r="4099">
          <cell r="H4099" t="str">
            <v>[636.5912, 636.5912, 618.5807, 618.5807, 354.3704]</v>
          </cell>
          <cell r="I4099" t="str">
            <v>[8359.5469, 8359.5469, 1723.1797, 1723.1797, 122.625]</v>
          </cell>
          <cell r="J4099" t="str">
            <v>['Cer(d40:1)(dOH)-1H2O', 'Cer(d40:1)(dOH)-1H2O', 'Cer(d40:1)(dOH)-2H2O', 'Cer(d40:1)(dOH)-2H2O', 'd23:0+OH']</v>
          </cell>
          <cell r="K4099">
            <v>20288.0782</v>
          </cell>
          <cell r="L4099">
            <v>66.399999999999991</v>
          </cell>
          <cell r="M4099">
            <v>0.69</v>
          </cell>
          <cell r="O4099">
            <v>5</v>
          </cell>
        </row>
        <row r="4100">
          <cell r="H4100" t="str">
            <v>[520.5078, 264.2665, 643.5187, 300.2891, 282.2755]</v>
          </cell>
          <cell r="I4100" t="str">
            <v>[4681.4434, 359.6125, 358.7358, 134.1, 67.5]</v>
          </cell>
          <cell r="J4100" t="str">
            <v>['PECer(d34:1)-phosphoethanolamine', 'd18:1', 'PECer(d34:1)-1H2O', 'd18:1+2OH', 'd18:1+OH']</v>
          </cell>
          <cell r="K4100">
            <v>5601.391700000001</v>
          </cell>
          <cell r="L4100">
            <v>56.000000000000007</v>
          </cell>
          <cell r="M4100">
            <v>1</v>
          </cell>
          <cell r="O4100">
            <v>5</v>
          </cell>
        </row>
        <row r="4101">
          <cell r="H4101" t="str">
            <v>[104.1071, 184.073, 264.2665, 643.5187, 300.2891, 602.4649, 282.2755]</v>
          </cell>
          <cell r="I4101" t="str">
            <v>[824.7383, 815.8824, 359.6125, 358.7358, 134.1, 68.0833, 67.5]</v>
          </cell>
          <cell r="J4101" t="str">
            <v>['P-O断裂', '[phosphocholine+H]+', 'd18:1', 'SM(d31:1)-1H2O', 'd18:1+2OH', 'SM(d31:1)-C3H9N', 'd18:1+OH']</v>
          </cell>
          <cell r="K4101">
            <v>2628.6523000000002</v>
          </cell>
          <cell r="L4101">
            <v>51.2</v>
          </cell>
          <cell r="M4101">
            <v>0.47</v>
          </cell>
          <cell r="O4101">
            <v>5</v>
          </cell>
        </row>
        <row r="4102">
          <cell r="H4102" t="str">
            <v>[208.2068, 104.1071, 184.073, 643.5187, 602.4649]</v>
          </cell>
          <cell r="I4102" t="str">
            <v>[1823.947, 824.7383, 815.8824, 358.7358, 68.0833]</v>
          </cell>
          <cell r="J4102" t="str">
            <v>['d14:1', 'P-O断裂', '[phosphocholine+H]+', 'SM(d31:1)-1H2O', 'SM(d31:1)-C3H9N']</v>
          </cell>
          <cell r="K4102">
            <v>3891.3868000000002</v>
          </cell>
          <cell r="L4102">
            <v>40.5</v>
          </cell>
          <cell r="M4102">
            <v>0.69</v>
          </cell>
          <cell r="O4102">
            <v>5</v>
          </cell>
        </row>
        <row r="4103">
          <cell r="H4103" t="str">
            <v>[645.4428, 645.4428, 300.273, 336.2849]</v>
          </cell>
          <cell r="I4103" t="str">
            <v>[191.1856, 191.1856, 173.0, 48.375]</v>
          </cell>
          <cell r="J4103" t="str">
            <v>['CAEP(d35:7)(2OH)-1H2O', 'CAEP(d35:7)(2OH)-1H2O', 'd21:4', 'd21:4+2OH']</v>
          </cell>
          <cell r="K4103">
            <v>603.74620000000004</v>
          </cell>
          <cell r="L4103">
            <v>50</v>
          </cell>
          <cell r="M4103">
            <v>1</v>
          </cell>
          <cell r="O4103">
            <v>5</v>
          </cell>
        </row>
        <row r="4104">
          <cell r="H4104" t="str">
            <v>[645.4428, 645.4428, 236.2002, 254.2153, 218.1882]</v>
          </cell>
          <cell r="I4104" t="str">
            <v>[191.1856, 191.1856, 118.25, 54.125, 20.0]</v>
          </cell>
          <cell r="J4104" t="str">
            <v>['CAEP(d35:7)(2OH)-1H2O', 'CAEP(d35:7)(2OH)-1H2O', 'd15:3+OH', 'd15:3+2OH', 'd15:3']</v>
          </cell>
          <cell r="K4104">
            <v>574.74620000000004</v>
          </cell>
          <cell r="L4104">
            <v>49.6</v>
          </cell>
          <cell r="M4104">
            <v>0.95</v>
          </cell>
          <cell r="O4104">
            <v>5</v>
          </cell>
        </row>
        <row r="4105">
          <cell r="H4105" t="str">
            <v>[645.4428, 645.4428, 332.2981, 314.2824]</v>
          </cell>
          <cell r="I4105" t="str">
            <v>[191.1856, 191.1856, 126.9412, 67.5]</v>
          </cell>
          <cell r="J4105" t="str">
            <v>['CAEP(d35:7)(2OH)-1H2O', 'CAEP(d35:7)(2OH)-1H2O', 'd22:4+OH', 'd22:4']</v>
          </cell>
          <cell r="K4105">
            <v>576.81240000000003</v>
          </cell>
          <cell r="L4105">
            <v>45</v>
          </cell>
          <cell r="M4105">
            <v>0.96</v>
          </cell>
          <cell r="O4105">
            <v>5</v>
          </cell>
        </row>
        <row r="4106">
          <cell r="H4106" t="str">
            <v>[184.0739, 645.4428, 645.4428, 104.1053, 300.273, 604.3908, 604.3908, 336.2849]</v>
          </cell>
          <cell r="I4106" t="str">
            <v>[333.1488, 191.1856, 191.1856, 178.4402, 173.0, 86.2, 86.2, 48.375]</v>
          </cell>
          <cell r="J4106" t="str">
            <v>['[phosphocholine+H]+', 'SM(d32:7)-1H2O', 'SM(d32:7)-1H2O', 'P-O断裂', 'd21:4', 'SM(d32:7)-C3H9N', 'SM(d32:7)-C3H9N', 'd21:4+2OH']</v>
          </cell>
          <cell r="K4106">
            <v>1287.7352000000001</v>
          </cell>
          <cell r="L4106">
            <v>73</v>
          </cell>
          <cell r="M4106">
            <v>1</v>
          </cell>
          <cell r="O4106">
            <v>5</v>
          </cell>
        </row>
        <row r="4107">
          <cell r="H4107" t="str">
            <v>[184.0739, 645.4428, 645.4428, 104.1053, 332.2981, 604.3908, 604.3908, 314.2824]</v>
          </cell>
          <cell r="I4107" t="str">
            <v>[333.1488, 191.1856, 191.1856, 178.4402, 126.9412, 86.2, 86.2, 67.5]</v>
          </cell>
          <cell r="J4107" t="str">
            <v>['[phosphocholine+H]+', 'SM(d32:7)-1H2O', 'SM(d32:7)-1H2O', 'P-O断裂', 'd22:4+OH', 'SM(d32:7)-C3H9N', 'SM(d32:7)-C3H9N', 'd22:4']</v>
          </cell>
          <cell r="K4107">
            <v>1260.8014000000001</v>
          </cell>
          <cell r="L4107">
            <v>65.7</v>
          </cell>
          <cell r="M4107">
            <v>0.98</v>
          </cell>
          <cell r="O4107">
            <v>5</v>
          </cell>
        </row>
        <row r="4108">
          <cell r="H4108" t="str">
            <v>[184.0739, 645.4428, 645.4428, 104.1053, 236.2002, 604.3908, 604.3908, 254.2153, 218.1882]</v>
          </cell>
          <cell r="I4108" t="str">
            <v>[333.1488, 191.1856, 191.1856, 178.4402, 118.25, 86.2, 86.2, 54.125, 20.0]</v>
          </cell>
          <cell r="J4108" t="str">
            <v>['[phosphocholine+H]+', 'SM(d32:7)-1H2O', 'SM(d32:7)-1H2O', 'P-O断裂', 'd15:3+OH', 'SM(d32:7)-C3H9N', 'SM(d32:7)-C3H9N', 'd15:3+2OH', 'd15:3']</v>
          </cell>
          <cell r="K4108">
            <v>1258.7352000000001</v>
          </cell>
          <cell r="L4108">
            <v>65.599999999999994</v>
          </cell>
          <cell r="M4108">
            <v>0.98</v>
          </cell>
          <cell r="O4108">
            <v>5</v>
          </cell>
        </row>
        <row r="4109">
          <cell r="H4109" t="str">
            <v>[652.6245, 282.2786, 264.2687, 300.2899, 634.6152, 318.2995, 616.6055]</v>
          </cell>
          <cell r="I4109" t="str">
            <v>[16955.7754, 10011.2148, 6397.5972, 4288.0801, 2775.3132, 810.8234, 734.661]</v>
          </cell>
          <cell r="J4109" t="str">
            <v>['Cer(t41:0)(2OH)-1H2O', 't18:0+OH', 't18:0', 't18:0+2OH', 'Cer(t41:0)(2OH)-2H2O', 't18:0+3OH', 'Cer(t41:0)(2OH)-3H2O']</v>
          </cell>
          <cell r="K4109">
            <v>41973.465100000001</v>
          </cell>
          <cell r="L4109">
            <v>88</v>
          </cell>
          <cell r="M4109">
            <v>1</v>
          </cell>
          <cell r="O4109">
            <v>5</v>
          </cell>
        </row>
        <row r="4110">
          <cell r="H4110" t="str">
            <v>[652.6245, 634.6152, 252.268, 270.2776, 288.2883]</v>
          </cell>
          <cell r="I4110" t="str">
            <v>[16955.7754, 2775.3132, 1423.907, 1250.0021, 27.3472]</v>
          </cell>
          <cell r="J4110" t="str">
            <v>['Cer(d41:0)(dOH)-1H2O', 'Cer(d41:0)(dOH)-2H2O', 'd17:0', 'd17:0+OH', 'd17:0+2OH']</v>
          </cell>
          <cell r="K4110">
            <v>22432.3449</v>
          </cell>
          <cell r="L4110">
            <v>74.7</v>
          </cell>
          <cell r="M4110">
            <v>0.53</v>
          </cell>
          <cell r="O4110">
            <v>5</v>
          </cell>
        </row>
        <row r="4111">
          <cell r="H4111" t="str">
            <v>[652.6245, 634.6152, 370.3658, 616.6055, 352.3555, 334.3448]</v>
          </cell>
          <cell r="I4111" t="str">
            <v>[16955.7754, 2775.3132, 1229.9237, 734.661, 398.6401, 21.75]</v>
          </cell>
          <cell r="J4111" t="str">
            <v>['Cer(t41:0)(2OH)-1H2O', 'Cer(t41:0)(2OH)-2H2O', 't23:0+2OH', 'Cer(t41:0)(2OH)-3H2O', 't23:0+OH', 't23:0']</v>
          </cell>
          <cell r="K4111">
            <v>22116.063399999999</v>
          </cell>
          <cell r="L4111">
            <v>60</v>
          </cell>
          <cell r="M4111">
            <v>0.53</v>
          </cell>
          <cell r="O4111">
            <v>5</v>
          </cell>
        </row>
        <row r="4112">
          <cell r="H4112" t="str">
            <v>[184.0734, 104.1069, 671.5465, 222.2194, 240.2336]</v>
          </cell>
          <cell r="I4112" t="str">
            <v>[31805.8438, 350.1976, 313.2183, 310.5714, 149.5329]</v>
          </cell>
          <cell r="J4112" t="str">
            <v>['[phosphocholine+H]+', 'P-O断裂', 'SM(d33:1)-1H2O', 'd15:1', 'd15:1+OH']</v>
          </cell>
          <cell r="K4112">
            <v>32929.363999999987</v>
          </cell>
          <cell r="L4112">
            <v>45</v>
          </cell>
          <cell r="M4112">
            <v>1</v>
          </cell>
          <cell r="O4112">
            <v>5</v>
          </cell>
        </row>
        <row r="4113">
          <cell r="H4113" t="str">
            <v>[184.0734, 104.1069, 671.5465, 250.254, 268.2624]</v>
          </cell>
          <cell r="I4113" t="str">
            <v>[31805.8438, 350.1976, 313.2183, 246.1, 50.0139]</v>
          </cell>
          <cell r="J4113" t="str">
            <v>['[phosphocholine+H]+', 'P-O断裂', 'SM(d33:1)-1H2O', 'd17:1', 'd17:1+OH']</v>
          </cell>
          <cell r="K4113">
            <v>32765.373599999999</v>
          </cell>
          <cell r="L4113">
            <v>40.5</v>
          </cell>
          <cell r="M4113">
            <v>1</v>
          </cell>
          <cell r="O4113">
            <v>5</v>
          </cell>
        </row>
        <row r="4114">
          <cell r="H4114" t="str">
            <v>[184.0734, 104.1069, 671.5465, 208.2072]</v>
          </cell>
          <cell r="I4114" t="str">
            <v>[31805.8438, 350.1976, 313.2183, 209.7961]</v>
          </cell>
          <cell r="J4114" t="str">
            <v>['[phosphocholine+H]+', 'P-O断裂', 'SM(d33:1)-1H2O', 'd14:1']</v>
          </cell>
          <cell r="K4114">
            <v>32679.055799999998</v>
          </cell>
          <cell r="L4114">
            <v>28.8</v>
          </cell>
          <cell r="M4114">
            <v>0.99</v>
          </cell>
          <cell r="O4114">
            <v>5</v>
          </cell>
        </row>
        <row r="4115">
          <cell r="H4115" t="str">
            <v>[184.0733, 104.107, 685.5634, 520.5032, 328.3201, 310.3131]</v>
          </cell>
          <cell r="I4115" t="str">
            <v>[642278.75, 12097.5469, 3851.9419, 371.2368, 230.3389, 103.0]</v>
          </cell>
          <cell r="J4115" t="str">
            <v>['[phosphocholine+H]+', 'P-O断裂', 'SM(d34:1)-1H2O', 'SM(d34:1)-C5H14NO4P', 'd20:1+2OH', 'd20:1+OH']</v>
          </cell>
          <cell r="K4115">
            <v>658932.81449999986</v>
          </cell>
          <cell r="L4115">
            <v>49.500000000000007</v>
          </cell>
          <cell r="M4115">
            <v>1</v>
          </cell>
          <cell r="O4115">
            <v>5</v>
          </cell>
        </row>
        <row r="4116">
          <cell r="H4116" t="str">
            <v>[184.0733, 104.107, 685.5634, 208.2054, 520.5032]</v>
          </cell>
          <cell r="I4116" t="str">
            <v>[642278.75, 12097.5469, 3851.9419, 2283.7026, 371.2368]</v>
          </cell>
          <cell r="J4116" t="str">
            <v>['[phosphocholine+H]+', 'P-O断裂', 'SM(d34:1)-1H2O', 'd14:1', 'SM(d34:1)-C5H14NO4P']</v>
          </cell>
          <cell r="K4116">
            <v>660883.17819999985</v>
          </cell>
          <cell r="L4116">
            <v>45</v>
          </cell>
          <cell r="M4116">
            <v>1</v>
          </cell>
          <cell r="O4116">
            <v>5</v>
          </cell>
        </row>
        <row r="4117">
          <cell r="H4117" t="str">
            <v>[184.0733, 104.107, 685.5634, 520.5032, 306.3215, 324.3255]</v>
          </cell>
          <cell r="I4117" t="str">
            <v>[642278.75, 12097.5469, 3851.9419, 371.2368, 114.05, 89.0]</v>
          </cell>
          <cell r="J4117" t="str">
            <v>['[phosphocholine+H]+', 'P-O断裂', 'SM(d34:1)-1H2O', 'SM(d34:1)-C5H14NO4P', 'd21:1', 'd21:1+OH']</v>
          </cell>
          <cell r="K4117">
            <v>658802.52559999994</v>
          </cell>
          <cell r="L4117">
            <v>44</v>
          </cell>
          <cell r="M4117">
            <v>1</v>
          </cell>
          <cell r="O4117">
            <v>5</v>
          </cell>
        </row>
        <row r="4118">
          <cell r="H4118" t="str">
            <v>[184.0733, 104.1069, 701.5525, 206.1902, 536.498, 660.4957, 224.1998, 665.5398]</v>
          </cell>
          <cell r="I4118" t="str">
            <v>[221529.4219, 6457.0654, 1563.2996, 1562.5044, 137.4, 124.875, 73.0625, 61.6694]</v>
          </cell>
          <cell r="J4118" t="str">
            <v>['[phosphocholine+H]+', 'P-O断裂', 'SM(t34:1)-1H2O', 't14:1', 'SM(t34:1)-C5H14NO4P', 'SM(t34:1)-C3H9N', 't14:1+OH', 'SM(t34:1)-3H2O']</v>
          </cell>
          <cell r="K4118">
            <v>231509.29819999999</v>
          </cell>
          <cell r="L4118">
            <v>62</v>
          </cell>
          <cell r="M4118">
            <v>1</v>
          </cell>
          <cell r="O4118">
            <v>5</v>
          </cell>
        </row>
        <row r="4119">
          <cell r="H4119" t="str">
            <v>[184.0733, 104.1069, 701.5525, 262.2576, 536.498, 660.4957, 280.2604, 665.5398]</v>
          </cell>
          <cell r="I4119" t="str">
            <v>[221529.4219, 6457.0654, 1563.2996, 458.5366, 137.4, 124.875, 89.075, 61.6694]</v>
          </cell>
          <cell r="J4119" t="str">
            <v>['[phosphocholine+H]+', 'P-O断裂', 'SM(t34:1)-1H2O', 't18:1', 'SM(t34:1)-C5H14NO4P', 'SM(t34:1)-C3H9N', 't18:1+OH', 'SM(t34:1)-3H2O']</v>
          </cell>
          <cell r="K4119">
            <v>230421.34289999999</v>
          </cell>
          <cell r="L4119">
            <v>55.8</v>
          </cell>
          <cell r="M4119">
            <v>1</v>
          </cell>
          <cell r="O4119">
            <v>5</v>
          </cell>
        </row>
        <row r="4120">
          <cell r="H4120" t="str">
            <v>[184.0733, 104.1069, 701.5525, 336.3247, 536.498, 660.4957, 665.5398]</v>
          </cell>
          <cell r="I4120" t="str">
            <v>[221529.4219, 6457.0654, 1563.2996, 524.507, 137.4, 124.875, 61.6694]</v>
          </cell>
          <cell r="J4120" t="str">
            <v>['[phosphocholine+H]+', 'P-O断裂', 'SM(t34:1)-1H2O', 't22:1+OH', 'SM(t34:1)-C5H14NO4P', 'SM(t34:1)-C3H9N', 'SM(t34:1)-3H2O']</v>
          </cell>
          <cell r="K4120">
            <v>230398.2383</v>
          </cell>
          <cell r="L4120">
            <v>43.2</v>
          </cell>
          <cell r="M4120">
            <v>1</v>
          </cell>
          <cell r="O4120">
            <v>5</v>
          </cell>
        </row>
        <row r="4121">
          <cell r="H4121" t="str">
            <v>[276.2678, 546.4861, 708.5407, 294.2804, 690.5305, 726.5408, 312.287, 330.2951]</v>
          </cell>
          <cell r="I4121" t="str">
            <v>[4220.7793, 2197.0618, 1564.5199, 841.5281, 399.0801, 375.6, 304.9008, 36.25]</v>
          </cell>
          <cell r="J4121" t="str">
            <v>['t19:1', 'HexCer(t35:3)-Hex-H2O', 'HexCer(t35:3)-1H2O', 't19:1+OH', 'HexCer(t35:3)-2H2O', 'HexCer(t35:3)', 't19:1+2OH', 't19:1+3OH']</v>
          </cell>
          <cell r="K4121">
            <v>9939.7199999999993</v>
          </cell>
          <cell r="L4121">
            <v>73</v>
          </cell>
          <cell r="M4121">
            <v>1</v>
          </cell>
          <cell r="O4121">
            <v>5</v>
          </cell>
        </row>
        <row r="4122">
          <cell r="H4122" t="str">
            <v>[276.2678, 546.4861, 708.5407, 294.2804, 690.5305, 726.5408, 312.287]</v>
          </cell>
          <cell r="I4122" t="str">
            <v>[4220.7793, 2197.0618, 1564.5199, 841.5281, 399.0801, 375.6, 304.9008]</v>
          </cell>
          <cell r="J4122" t="str">
            <v>['d19:2', 'HexCer(d35:3)(OH)-Hex-H2O', 'HexCer(d35:3)(OH)-1H2O', 'd19:2+OH', 'HexCer(d35:3)(OH)-2H2O', 'HexCer(d35:3)(OH)', 'd19:2+2OH']</v>
          </cell>
          <cell r="K4122">
            <v>9903.4699999999993</v>
          </cell>
          <cell r="L4122">
            <v>70.2</v>
          </cell>
          <cell r="M4122">
            <v>1</v>
          </cell>
          <cell r="O4122">
            <v>5</v>
          </cell>
        </row>
        <row r="4123">
          <cell r="H4123" t="str">
            <v>[262.2528, 546.4861, 708.5407, 280.263, 298.2765, 690.5305, 316.2814, 726.5408]</v>
          </cell>
          <cell r="I4123" t="str">
            <v>[2870.375, 2197.0618, 1564.5199, 1304.0049, 688.7211, 399.0801, 398.3048, 375.6]</v>
          </cell>
          <cell r="J4123" t="str">
            <v>['t18:1', 'HexCer(t35:3)-Hex-H2O', 'HexCer(t35:3)-1H2O', 't18:1+OH', 't18:1+2OH', 'HexCer(t35:3)-2H2O', 't18:1+3OH', 'HexCer(t35:3)']</v>
          </cell>
          <cell r="K4123">
            <v>9797.6675999999989</v>
          </cell>
          <cell r="L4123">
            <v>58.4</v>
          </cell>
          <cell r="M4123">
            <v>0.99</v>
          </cell>
          <cell r="O4123">
            <v>5</v>
          </cell>
        </row>
        <row r="4124">
          <cell r="H4124" t="str">
            <v>[184.0737, 711.5796, 104.107, 206.1903, 546.524]</v>
          </cell>
          <cell r="I4124" t="str">
            <v>[7154976.0, 120223.875, 85353.5859, 30420.6172, 995.5565]</v>
          </cell>
          <cell r="J4124" t="str">
            <v>['[phosphocholine+H]+', 'SM(d36:2)-1H2O', 'P-O断裂', 'd14:2', 'SM(d36:2)-C5H14NO4P']</v>
          </cell>
          <cell r="K4124">
            <v>7391969.6346000005</v>
          </cell>
          <cell r="L4124">
            <v>45</v>
          </cell>
          <cell r="M4124">
            <v>1</v>
          </cell>
          <cell r="O4124">
            <v>5</v>
          </cell>
        </row>
        <row r="4125">
          <cell r="H4125" t="str">
            <v>[184.0737, 711.5796, 104.107, 234.2221, 546.524]</v>
          </cell>
          <cell r="I4125" t="str">
            <v>[7154976.0, 120223.875, 85353.5859, 2041.2841, 995.5565]</v>
          </cell>
          <cell r="J4125" t="str">
            <v>['[phosphocholine+H]+', 'SM(d36:2)-1H2O', 'P-O断裂', 'd16:2', 'SM(d36:2)-C5H14NO4P']</v>
          </cell>
          <cell r="K4125">
            <v>7363590.3015000001</v>
          </cell>
          <cell r="L4125">
            <v>40.5</v>
          </cell>
          <cell r="M4125">
            <v>1</v>
          </cell>
          <cell r="O4125">
            <v>5</v>
          </cell>
        </row>
        <row r="4126">
          <cell r="H4126" t="str">
            <v>[184.0737, 711.5796, 104.107, 364.3578, 546.524]</v>
          </cell>
          <cell r="I4126" t="str">
            <v>[7154976.0, 120223.875, 85353.5859, 1653.6108, 995.5565]</v>
          </cell>
          <cell r="J4126" t="str">
            <v>['[phosphocholine+H]+', 'SM(d36:2)-1H2O', 'P-O断裂', 'd24:2+OH', 'SM(d36:2)-C5H14NO4P']</v>
          </cell>
          <cell r="K4126">
            <v>7363202.6282000002</v>
          </cell>
          <cell r="L4126">
            <v>36</v>
          </cell>
          <cell r="M4126">
            <v>1</v>
          </cell>
          <cell r="O4126">
            <v>5</v>
          </cell>
        </row>
        <row r="4127">
          <cell r="H4127" t="str">
            <v>[184.0734, 104.1069, 713.5948, 208.2057, 548.5451]</v>
          </cell>
          <cell r="I4127" t="str">
            <v>[2029892.5, 30673.959, 16602.5156, 6702.4238, 552.1056]</v>
          </cell>
          <cell r="J4127" t="str">
            <v>['[phosphocholine+H]+', 'P-O断裂', 'SM(d36:1)-1H2O', 'd14:1', 'SM(d36:1)-C5H14NO4P']</v>
          </cell>
          <cell r="K4127">
            <v>2084423.504</v>
          </cell>
          <cell r="L4127">
            <v>45</v>
          </cell>
          <cell r="M4127">
            <v>1</v>
          </cell>
          <cell r="O4127">
            <v>5</v>
          </cell>
        </row>
        <row r="4128">
          <cell r="H4128" t="str">
            <v>[184.0734, 104.1069, 713.5948, 236.2368, 548.5451]</v>
          </cell>
          <cell r="I4128" t="str">
            <v>[2029892.5, 30673.959, 16602.5156, 667.1143, 552.1056]</v>
          </cell>
          <cell r="J4128" t="str">
            <v>['[phosphocholine+H]+', 'P-O断裂', 'SM(d36:1)-1H2O', 'd16:1', 'SM(d36:1)-C5H14NO4P']</v>
          </cell>
          <cell r="K4128">
            <v>2078388.1945</v>
          </cell>
          <cell r="L4128">
            <v>40.5</v>
          </cell>
          <cell r="M4128">
            <v>1</v>
          </cell>
          <cell r="O4128">
            <v>5</v>
          </cell>
        </row>
        <row r="4129">
          <cell r="H4129" t="str">
            <v>[184.0734, 104.1069, 713.5948, 548.5451, 250.2539]</v>
          </cell>
          <cell r="I4129" t="str">
            <v>[2029892.5, 30673.959, 16602.5156, 552.1056, 193.0083]</v>
          </cell>
          <cell r="J4129" t="str">
            <v>['[phosphocholine+H]+', 'P-O断裂', 'SM(d36:1)-1H2O', 'SM(d36:1)-C5H14NO4P', 'd17:1']</v>
          </cell>
          <cell r="K4129">
            <v>2077914.0885000001</v>
          </cell>
          <cell r="L4129">
            <v>36</v>
          </cell>
          <cell r="M4129">
            <v>1</v>
          </cell>
          <cell r="O4129">
            <v>5</v>
          </cell>
        </row>
        <row r="4130">
          <cell r="H4130" t="str">
            <v>[734.5179, 262.2541, 280.2641, 716.4953, 572.4605, 554.4458, 298.271, 698.4912]</v>
          </cell>
          <cell r="I4130" t="str">
            <v>[47112.4336, 945.7609, 836.3354, 516.0149, 418.1988, 399.7797, 396.5333, 60.875]</v>
          </cell>
          <cell r="J4130" t="str">
            <v>['HexCer(d36:6)(OH)', 'd18:2', 'd18:2+OH', 'HexCer(d36:6)(OH)-1H2O', 'HexCer(d36:6)(OH)-Hex', 'HexCer(d36:6)(OH)-Hex-H2O', 'd18:2+2OH', 'HexCer(d36:6)(OH)-2H2O']</v>
          </cell>
          <cell r="K4130">
            <v>50685.931600000004</v>
          </cell>
          <cell r="L4130">
            <v>89</v>
          </cell>
          <cell r="M4130">
            <v>1</v>
          </cell>
          <cell r="O4130">
            <v>5</v>
          </cell>
        </row>
        <row r="4131">
          <cell r="H4131" t="str">
            <v>[734.5179, 206.1915, 716.4953, 572.4605, 554.4458, 224.1988, 242.2134, 698.4912]</v>
          </cell>
          <cell r="I4131" t="str">
            <v>[47112.4336, 738.345, 516.0149, 418.1988, 399.7797, 182.625, 127.0312, 60.875]</v>
          </cell>
          <cell r="J4131" t="str">
            <v>['HexCer(d36:6)(OH)', 'd14:2', 'HexCer(d36:6)(OH)-1H2O', 'HexCer(d36:6)(OH)-Hex', 'HexCer(d36:6)(OH)-Hex-H2O', 'd14:2+OH', 'd14:2+2OH', 'HexCer(d36:6)(OH)-2H2O']</v>
          </cell>
          <cell r="K4131">
            <v>49555.303199999988</v>
          </cell>
          <cell r="L4131">
            <v>80.099999999999994</v>
          </cell>
          <cell r="M4131">
            <v>0.98</v>
          </cell>
          <cell r="O4131">
            <v>5</v>
          </cell>
        </row>
        <row r="4132">
          <cell r="H4132" t="str">
            <v>[734.5179, 716.4953, 572.4605, 554.4458, 352.3182, 334.3098, 316.2962, 698.4912, 680.4766]</v>
          </cell>
          <cell r="I4132" t="str">
            <v>[47112.4336, 516.0149, 418.1988, 399.7797, 260.4464, 145.3214, 90.25, 60.875, 37.5]</v>
          </cell>
          <cell r="J4132" t="str">
            <v>['HexCer(t36:6)', 'HexCer(t36:6)-1H2O', 'HexCer(t36:6)-Hex', 'HexCer(t36:6)-Hex-H2O', 't22:2+2OH', 't22:2+OH', 't22:2', 'HexCer(t36:6)-2H2O', 'HexCer(t36:6)-3H2O']</v>
          </cell>
          <cell r="K4132">
            <v>49040.819799999997</v>
          </cell>
          <cell r="L4132">
            <v>65.599999999999994</v>
          </cell>
          <cell r="M4132">
            <v>0.97</v>
          </cell>
          <cell r="O4132">
            <v>5</v>
          </cell>
        </row>
        <row r="4133">
          <cell r="H4133" t="str">
            <v>[184.0734, 104.1066, 727.6056, 282.282, 562.5531, 300.2865, 709.6091]</v>
          </cell>
          <cell r="I4133" t="str">
            <v>[141163.625, 2965.9822, 1036.7797, 275.4402, 132.7579, 85.0, 31.25]</v>
          </cell>
          <cell r="J4133" t="str">
            <v>['[phosphocholine+H]+', 'P-O断裂', 'SM(d37:1)-1H2O', 'd18:1+OH', 'SM(d37:1)-C5H14NO4P', 'd18:1+2OH', 'SM(d37:1)-2H2O']</v>
          </cell>
          <cell r="K4133">
            <v>145690.83499999999</v>
          </cell>
          <cell r="L4133">
            <v>64</v>
          </cell>
          <cell r="M4133">
            <v>1</v>
          </cell>
          <cell r="O4133">
            <v>5</v>
          </cell>
        </row>
        <row r="4134">
          <cell r="H4134" t="str">
            <v>[184.0734, 104.1066, 727.6056, 320.3282, 562.5531, 338.3394, 709.6091]</v>
          </cell>
          <cell r="I4134" t="str">
            <v>[141163.625, 2965.9822, 1036.7797, 322.125, 132.7579, 37.0, 31.25]</v>
          </cell>
          <cell r="J4134" t="str">
            <v>['[phosphocholine+H]+', 'P-O断裂', 'SM(d37:1)-1H2O', 'd22:1', 'SM(d37:1)-C5H14NO4P', 'd22:1+OH', 'SM(d37:1)-2H2O']</v>
          </cell>
          <cell r="K4134">
            <v>145689.51980000001</v>
          </cell>
          <cell r="L4134">
            <v>57.6</v>
          </cell>
          <cell r="M4134">
            <v>1</v>
          </cell>
          <cell r="O4134">
            <v>5</v>
          </cell>
        </row>
        <row r="4135">
          <cell r="H4135" t="str">
            <v>[184.0734, 104.1066, 727.6056, 208.2026, 562.5531, 709.6091]</v>
          </cell>
          <cell r="I4135" t="str">
            <v>[141163.625, 2965.9822, 1036.7797, 297.6805, 132.7579, 31.25]</v>
          </cell>
          <cell r="J4135" t="str">
            <v>['[phosphocholine+H]+', 'P-O断裂', 'SM(d37:1)-1H2O', 'd14:1', 'SM(d37:1)-C5H14NO4P', 'SM(d37:1)-2H2O']</v>
          </cell>
          <cell r="K4135">
            <v>145628.0753</v>
          </cell>
          <cell r="L4135">
            <v>44</v>
          </cell>
          <cell r="M4135">
            <v>1</v>
          </cell>
          <cell r="O4135">
            <v>5</v>
          </cell>
        </row>
        <row r="4136">
          <cell r="H4136" t="str">
            <v>[748.5331, 586.4832, 568.4676, 730.5166, 298.2747, 262.2565, 280.2656, 712.5047]</v>
          </cell>
          <cell r="I4136" t="str">
            <v>[201059.1719, 1574.4005, 1411.501, 1186.6041, 480.5037, 258.8848, 242.0833, 58.3472]</v>
          </cell>
          <cell r="J4136" t="str">
            <v>['HexCer(d37:6)(OH)', 'HexCer(d37:6)(OH)-Hex', 'HexCer(d37:6)(OH)-Hex-H2O', 'HexCer(d37:6)(OH)-1H2O', 'd18:2+2OH', 'd18:2', 'd18:2+OH', 'HexCer(d37:6)(OH)-2H2O']</v>
          </cell>
          <cell r="K4136">
            <v>206271.49650000001</v>
          </cell>
          <cell r="L4136">
            <v>80.099999999999994</v>
          </cell>
          <cell r="M4136">
            <v>1</v>
          </cell>
          <cell r="O4136">
            <v>5</v>
          </cell>
        </row>
        <row r="4137">
          <cell r="H4137" t="str">
            <v>[748.5331, 586.4832, 568.4676, 730.5166, 206.1915, 224.2044, 712.5047]</v>
          </cell>
          <cell r="I4137" t="str">
            <v>[201059.1719, 1574.4005, 1411.501, 1186.6041, 940.2805, 70.3472, 58.3472]</v>
          </cell>
          <cell r="J4137" t="str">
            <v>['HexCer(d37:6)(OH)', 'HexCer(d37:6)(OH)-Hex', 'HexCer(d37:6)(OH)-Hex-H2O', 'HexCer(d37:6)(OH)-1H2O', 'd14:2', 'd14:2+OH', 'HexCer(d37:6)(OH)-2H2O']</v>
          </cell>
          <cell r="K4137">
            <v>206300.6523999999</v>
          </cell>
          <cell r="L4137">
            <v>78</v>
          </cell>
          <cell r="M4137">
            <v>1</v>
          </cell>
          <cell r="O4137">
            <v>5</v>
          </cell>
        </row>
        <row r="4138">
          <cell r="H4138" t="str">
            <v>[748.5331, 586.4832, 568.4676, 730.5166, 260.236, 296.2607, 278.2501, 314.2709, 712.5047]</v>
          </cell>
          <cell r="I4138" t="str">
            <v>[201059.1719, 1574.4005, 1411.501, 1186.6041, 346.4215, 257.025, 174.3472, 153.0147, 58.3472]</v>
          </cell>
          <cell r="J4138" t="str">
            <v>['HexCer(t37:6)', 'HexCer(t37:6)-Hex', 'HexCer(t37:6)-Hex-H2O', 'HexCer(t37:6)-1H2O', 't18:2', 't18:2+2OH', 't18:2+OH', 't18:2+3OH', 'HexCer(t37:6)-2H2O']</v>
          </cell>
          <cell r="K4138">
            <v>206220.8330999999</v>
          </cell>
          <cell r="L4138">
            <v>65.599999999999994</v>
          </cell>
          <cell r="M4138">
            <v>1</v>
          </cell>
          <cell r="O4138">
            <v>5</v>
          </cell>
        </row>
        <row r="4139">
          <cell r="H4139" t="str">
            <v>[208.2067, 752.568, 572.4919, 226.2163, 734.5422]</v>
          </cell>
          <cell r="I4139" t="str">
            <v>[2115.429, 2067.8813, 99.0312, 54.5625, 43.0]</v>
          </cell>
          <cell r="J4139" t="str">
            <v>['d14:1', 'HexCer(d37:4)(OH)', 'HexCer(d37:4)(OH)-Hex-H2O', 'd14:1+OH', 'HexCer(d37:4)(OH)-1H2O']</v>
          </cell>
          <cell r="K4139">
            <v>4379.9040000000005</v>
          </cell>
          <cell r="L4139">
            <v>56.000000000000007</v>
          </cell>
          <cell r="M4139">
            <v>1</v>
          </cell>
          <cell r="O4139">
            <v>5</v>
          </cell>
        </row>
        <row r="4140">
          <cell r="H4140" t="str">
            <v>[752.568, 206.1916, 224.2022, 572.4919, 734.5422]</v>
          </cell>
          <cell r="I4140" t="str">
            <v>[2067.8813, 513.1636, 174.0833, 99.0312, 43.0]</v>
          </cell>
          <cell r="J4140" t="str">
            <v>['HexCer(d37:4)(OH)', 'd14:2', 'd14:2+OH', 'HexCer(d37:4)(OH)-Hex-H2O', 'HexCer(d37:4)(OH)-1H2O']</v>
          </cell>
          <cell r="K4140">
            <v>2897.1594</v>
          </cell>
          <cell r="L4140">
            <v>50.400000000000013</v>
          </cell>
          <cell r="M4140">
            <v>0.66</v>
          </cell>
          <cell r="O4140">
            <v>5</v>
          </cell>
        </row>
        <row r="4141">
          <cell r="H4141" t="str">
            <v>[208.2067, 752.568, 572.4919, 226.2163, 734.5422]</v>
          </cell>
          <cell r="I4141" t="str">
            <v>[2115.429, 2067.8813, 99.0312, 54.5625, 43.0]</v>
          </cell>
          <cell r="J4141" t="str">
            <v>['t14:0', 'HexCer(t37:4)', 'HexCer(t37:4)-Hex-H2O', 't14:0+OH', 'HexCer(t37:4)-1H2O']</v>
          </cell>
          <cell r="K4141">
            <v>4379.9040000000005</v>
          </cell>
          <cell r="L4141">
            <v>45</v>
          </cell>
          <cell r="M4141">
            <v>1</v>
          </cell>
          <cell r="O4141">
            <v>5</v>
          </cell>
        </row>
        <row r="4142">
          <cell r="H4142" t="str">
            <v>[184.0733, 572.5283, 104.1068, 696.52, 737.5938, 262.2539, 280.2639, 298.2741]</v>
          </cell>
          <cell r="I4142" t="str">
            <v>[297092.1562, 10065.4619, 8662.0176, 8625.7031, 2589.6409, 1430.9773, 1121.2042, 993.5728]</v>
          </cell>
          <cell r="J4142" t="str">
            <v>['[phosphocholine+H]+', 'SM(d38:3)-C5H14NO4P', 'P-O断裂', 'SM(d38:3)-C3H9N', 'SM(d38:3)-1H2O', 'd18:2', 'd18:2+OH', 'd18:2+2OH']</v>
          </cell>
          <cell r="K4142">
            <v>330580.73400000011</v>
          </cell>
          <cell r="L4142">
            <v>73</v>
          </cell>
          <cell r="M4142">
            <v>1</v>
          </cell>
          <cell r="O4142">
            <v>5</v>
          </cell>
        </row>
        <row r="4143">
          <cell r="H4143" t="str">
            <v>[184.0733, 572.5283, 104.1068, 696.52, 737.5938, 312.2897, 276.2678, 294.2793]</v>
          </cell>
          <cell r="I4143" t="str">
            <v>[297092.1562, 10065.4619, 8662.0176, 8625.7031, 2589.6409, 304.875, 149.0833, 74.1667]</v>
          </cell>
          <cell r="J4143" t="str">
            <v>['[phosphocholine+H]+', 'SM(d38:3)-C5H14NO4P', 'P-O断裂', 'SM(d38:3)-C3H9N', 'SM(d38:3)-1H2O', 'd19:2+2OH', 'd19:2', 'd19:2+OH']</v>
          </cell>
          <cell r="K4143">
            <v>327563.10470000003</v>
          </cell>
          <cell r="L4143">
            <v>58.4</v>
          </cell>
          <cell r="M4143">
            <v>0.99</v>
          </cell>
          <cell r="O4143">
            <v>5</v>
          </cell>
        </row>
        <row r="4144">
          <cell r="H4144" t="str">
            <v>[184.0733, 572.5283, 104.1068, 696.52, 737.5938, 206.1878, 224.1987]</v>
          </cell>
          <cell r="I4144" t="str">
            <v>[297092.1562, 10065.4619, 8662.0176, 8625.7031, 2589.6409, 341.225, 239.0]</v>
          </cell>
          <cell r="J4144" t="str">
            <v>['[phosphocholine+H]+', 'SM(d38:3)-C5H14NO4P', 'P-O断裂', 'SM(d38:3)-C3H9N', 'SM(d38:3)-1H2O', 'd14:2', 'd14:2+OH']</v>
          </cell>
          <cell r="K4144">
            <v>327615.2047</v>
          </cell>
          <cell r="L4144">
            <v>57.6</v>
          </cell>
          <cell r="M4144">
            <v>0.99</v>
          </cell>
          <cell r="O4144">
            <v>5</v>
          </cell>
        </row>
        <row r="4145">
          <cell r="H4145" t="str">
            <v>[262.2526, 298.2737, 280.2621, 742.5765]</v>
          </cell>
          <cell r="I4145" t="str">
            <v>[1420.1409, 992.8889, 897.5248, 113.0833]</v>
          </cell>
          <cell r="J4145" t="str">
            <v>['d18:2', 'd18:2+2OH', 'd18:2+OH', 'PGCer(d39:2)-1H2O']</v>
          </cell>
          <cell r="K4145">
            <v>3423.6379000000002</v>
          </cell>
          <cell r="L4145">
            <v>40</v>
          </cell>
          <cell r="M4145">
            <v>1</v>
          </cell>
          <cell r="O4145">
            <v>5</v>
          </cell>
        </row>
        <row r="4146">
          <cell r="H4146" t="str">
            <v>[282.2818, 300.2884, 264.2699, 742.5765]</v>
          </cell>
          <cell r="I4146" t="str">
            <v>[453.503, 293.5328, 168.8908, 113.0833]</v>
          </cell>
          <cell r="J4146" t="str">
            <v>['d18:1+OH', 'd18:1+2OH', 'd18:1', 'PGCer(d39:2)-1H2O']</v>
          </cell>
          <cell r="K4146">
            <v>1029.0099</v>
          </cell>
          <cell r="L4146">
            <v>36</v>
          </cell>
          <cell r="M4146">
            <v>0.3</v>
          </cell>
          <cell r="O4146">
            <v>5</v>
          </cell>
        </row>
        <row r="4147">
          <cell r="H4147" t="str">
            <v>[250.2502, 742.5765, 286.27, 268.2583]</v>
          </cell>
          <cell r="I4147" t="str">
            <v>[564.8926, 113.0833, 89.2, 66.8897]</v>
          </cell>
          <cell r="J4147" t="str">
            <v>['d17:1', 'PGCer(d39:2)-1H2O', 'd17:1+2OH', 'd17:1+OH']</v>
          </cell>
          <cell r="K4147">
            <v>834.06560000000013</v>
          </cell>
          <cell r="L4147">
            <v>32</v>
          </cell>
          <cell r="M4147">
            <v>0.24</v>
          </cell>
          <cell r="O4147">
            <v>5</v>
          </cell>
        </row>
        <row r="4148">
          <cell r="H4148" t="str">
            <v>[780.5536, 600.4986, 238.2522, 618.5007]</v>
          </cell>
          <cell r="I4148" t="str">
            <v>[44446.3008, 518.1191, 173.962, 21.0833]</v>
          </cell>
          <cell r="J4148" t="str">
            <v>['LacCer(d28:0)', 'LacCer(d28:0)-Gal-H2O', 'd16:0', 'LacCer(d28:0)-Gal']</v>
          </cell>
          <cell r="K4148">
            <v>45159.465199999999</v>
          </cell>
          <cell r="L4148">
            <v>36</v>
          </cell>
          <cell r="M4148">
            <v>1</v>
          </cell>
          <cell r="O4148">
            <v>5</v>
          </cell>
        </row>
        <row r="4149">
          <cell r="H4149" t="str">
            <v>[780.5536, 600.4986, 266.2845, 618.5007]</v>
          </cell>
          <cell r="I4149" t="str">
            <v>[44446.3008, 518.1191, 78.2426, 21.0833]</v>
          </cell>
          <cell r="J4149" t="str">
            <v>['LacCer(d28:0)', 'LacCer(d28:0)-Gal-H2O', 'd18:0', 'LacCer(d28:0)-Gal']</v>
          </cell>
          <cell r="K4149">
            <v>45063.745799999997</v>
          </cell>
          <cell r="L4149">
            <v>32.4</v>
          </cell>
          <cell r="M4149">
            <v>1</v>
          </cell>
          <cell r="O4149">
            <v>5</v>
          </cell>
        </row>
        <row r="4150">
          <cell r="H4150" t="str">
            <v>[276.2681, 530.4917, 294.2789, 772.5156, 312.2925]</v>
          </cell>
          <cell r="I4150" t="str">
            <v>[57946.3867, 6249.6079, 4647.1421, 508.7878, 349.6622]</v>
          </cell>
          <cell r="J4150" t="str">
            <v>['d19:2', 'PICer(d35:3)-phosphate', 'd19:2+OH', 'PICer(d35:3)-1H2O', 'd19:2+2OH']</v>
          </cell>
          <cell r="K4150">
            <v>69701.586700000014</v>
          </cell>
          <cell r="L4150">
            <v>56.000000000000007</v>
          </cell>
          <cell r="M4150">
            <v>1</v>
          </cell>
          <cell r="O4150">
            <v>5</v>
          </cell>
        </row>
        <row r="4151">
          <cell r="H4151" t="str">
            <v>[530.4917, 272.2582, 772.5156, 236.2344, 254.2501]</v>
          </cell>
          <cell r="I4151" t="str">
            <v>[6249.6079, 2788.4316, 508.7878, 225.6667, 154.2404]</v>
          </cell>
          <cell r="J4151" t="str">
            <v>['PICer(d35:3)-phosphate', 'd16:1+2OH', 'PICer(d35:3)-1H2O', 'd16:1', 'd16:1+OH']</v>
          </cell>
          <cell r="K4151">
            <v>9926.7343999999994</v>
          </cell>
          <cell r="L4151">
            <v>50.400000000000013</v>
          </cell>
          <cell r="M4151">
            <v>0.14000000000000001</v>
          </cell>
          <cell r="O4151">
            <v>5</v>
          </cell>
        </row>
        <row r="4152">
          <cell r="H4152" t="str">
            <v>[530.4917, 262.2514, 280.2638, 772.5156, 298.2742]</v>
          </cell>
          <cell r="I4152" t="str">
            <v>[6249.6079, 1670.8478, 686.7203, 508.7878, 347.0893]</v>
          </cell>
          <cell r="J4152" t="str">
            <v>['PICer(d35:3)-phosphate', 'd18:2', 'd18:2+OH', 'PICer(d35:3)-1H2O', 'd18:2+2OH']</v>
          </cell>
          <cell r="K4152">
            <v>9463.0530999999992</v>
          </cell>
          <cell r="L4152">
            <v>44.8</v>
          </cell>
          <cell r="M4152">
            <v>0.14000000000000001</v>
          </cell>
          <cell r="O4152">
            <v>5</v>
          </cell>
        </row>
        <row r="4153">
          <cell r="H4153" t="str">
            <v>[804.5512, 252.2321, 624.4999, 270.2421, 786.5378, 234.2253]</v>
          </cell>
          <cell r="I4153" t="str">
            <v>[71981.9453, 1829.9144, 402.2321, 381.5074, 221.2308, 188.0]</v>
          </cell>
          <cell r="J4153" t="str">
            <v>['LacCer(d30:2)', 'd16:2+OH', 'LacCer(d30:2)-Gal-H2O', 'd16:2+2OH', 'LacCer(d30:2)-1H2O', 'd16:2']</v>
          </cell>
          <cell r="K4153">
            <v>75004.83</v>
          </cell>
          <cell r="L4153">
            <v>49.500000000000007</v>
          </cell>
          <cell r="M4153">
            <v>0.99</v>
          </cell>
          <cell r="O4153">
            <v>5</v>
          </cell>
        </row>
        <row r="4154">
          <cell r="H4154" t="str">
            <v>[804.5512, 276.2698, 624.4999, 294.2794, 786.5378]</v>
          </cell>
          <cell r="I4154" t="str">
            <v>[71981.9453, 2505.9453, 402.2321, 364.1856, 221.2308]</v>
          </cell>
          <cell r="J4154" t="str">
            <v>['LacCer(d30:2)', 'd19:2', 'LacCer(d30:2)-Gal-H2O', 'd19:2+OH', 'LacCer(d30:2)-1H2O']</v>
          </cell>
          <cell r="K4154">
            <v>75475.539100000009</v>
          </cell>
          <cell r="L4154">
            <v>45</v>
          </cell>
          <cell r="M4154">
            <v>1</v>
          </cell>
          <cell r="O4154">
            <v>5</v>
          </cell>
        </row>
        <row r="4155">
          <cell r="H4155" t="str">
            <v>[804.5512, 624.4999, 282.2794, 264.2705, 786.5378]</v>
          </cell>
          <cell r="I4155" t="str">
            <v>[71981.9453, 402.2321, 398.4088, 286.6401, 221.2308]</v>
          </cell>
          <cell r="J4155" t="str">
            <v>['LacCer(d30:2)', 'LacCer(d30:2)-Gal-H2O', 'd18:1+OH', 'd18:1', 'LacCer(d30:2)-1H2O']</v>
          </cell>
          <cell r="K4155">
            <v>73290.457100000014</v>
          </cell>
          <cell r="L4155">
            <v>36</v>
          </cell>
          <cell r="M4155">
            <v>0.97</v>
          </cell>
          <cell r="O4155">
            <v>5</v>
          </cell>
        </row>
        <row r="4156">
          <cell r="H4156" t="str">
            <v>[806.5665, 482.4678, 626.5036, 788.5535, 252.2653]</v>
          </cell>
          <cell r="I4156" t="str">
            <v>[39226.0586, 618.3459, 191.3156, 106.5833, 48.225]</v>
          </cell>
          <cell r="J4156" t="str">
            <v>['LacCer(d30:1)', 'LacCer(d30:1)-Gal-Glc', 'LacCer(d30:1)-Gal-H2O', 'LacCer(d30:1)-1H2O', 'd17:0']</v>
          </cell>
          <cell r="K4156">
            <v>40190.528400000003</v>
          </cell>
          <cell r="L4156">
            <v>45</v>
          </cell>
          <cell r="M4156">
            <v>1</v>
          </cell>
          <cell r="O4156">
            <v>5</v>
          </cell>
        </row>
        <row r="4157">
          <cell r="H4157" t="str">
            <v>[806.5665, 482.4678, 626.5036, 788.5535, 264.2698]</v>
          </cell>
          <cell r="I4157" t="str">
            <v>[39226.0586, 618.3459, 191.3156, 106.5833, 46.8929]</v>
          </cell>
          <cell r="J4157" t="str">
            <v>['LacCer(d30:1)', 'LacCer(d30:1)-Gal-Glc', 'LacCer(d30:1)-Gal-H2O', 'LacCer(d30:1)-1H2O', 'd18:1']</v>
          </cell>
          <cell r="K4157">
            <v>40189.196300000003</v>
          </cell>
          <cell r="L4157">
            <v>40.5</v>
          </cell>
          <cell r="M4157">
            <v>1</v>
          </cell>
          <cell r="O4157">
            <v>5</v>
          </cell>
        </row>
        <row r="4158">
          <cell r="H4158" t="str">
            <v>[806.5665, 482.4678, 626.5036, 788.5535, 278.2884]</v>
          </cell>
          <cell r="I4158" t="str">
            <v>[39226.0586, 618.3459, 191.3156, 106.5833, 34.25]</v>
          </cell>
          <cell r="J4158" t="str">
            <v>['LacCer(d30:1)', 'LacCer(d30:1)-Gal-Glc', 'LacCer(d30:1)-Gal-H2O', 'LacCer(d30:1)-1H2O', 'd19:1']</v>
          </cell>
          <cell r="K4158">
            <v>40176.553399999997</v>
          </cell>
          <cell r="L4158">
            <v>36</v>
          </cell>
          <cell r="M4158">
            <v>1</v>
          </cell>
          <cell r="O4158">
            <v>5</v>
          </cell>
        </row>
        <row r="4159">
          <cell r="H4159" t="str">
            <v>[808.5823, 628.5243, 484.4838, 246.2428, 790.5819, 772.5609]</v>
          </cell>
          <cell r="I4159" t="str">
            <v>[97950.3203, 458.68, 100.0278, 54.4083, 30.2917, 27.875]</v>
          </cell>
          <cell r="J4159" t="str">
            <v>['LacCer(d30:0)', 'LacCer(d30:0)-Gal-H2O', 'LacCer(d30:0)-Gal-Glc', 'd14:0+2OH', 'LacCer(d30:0)-1H2O', 'LacCer(d30:0)-2H2O']</v>
          </cell>
          <cell r="K4159">
            <v>98621.603099999993</v>
          </cell>
          <cell r="L4159">
            <v>55.000000000000007</v>
          </cell>
          <cell r="M4159">
            <v>1</v>
          </cell>
          <cell r="O4159">
            <v>5</v>
          </cell>
        </row>
        <row r="4160">
          <cell r="H4160" t="str">
            <v>[808.5823, 628.5243, 484.4838, 266.2883, 790.5819, 772.5609]</v>
          </cell>
          <cell r="I4160" t="str">
            <v>[97950.3203, 458.68, 100.0278, 32.25, 30.2917, 27.875]</v>
          </cell>
          <cell r="J4160" t="str">
            <v>['LacCer(d30:0)', 'LacCer(d30:0)-Gal-H2O', 'LacCer(d30:0)-Gal-Glc', 'd18:0', 'LacCer(d30:0)-1H2O', 'LacCer(d30:0)-2H2O']</v>
          </cell>
          <cell r="K4160">
            <v>98599.444799999997</v>
          </cell>
          <cell r="L4160">
            <v>49.500000000000007</v>
          </cell>
          <cell r="M4160">
            <v>1</v>
          </cell>
          <cell r="O4160">
            <v>5</v>
          </cell>
        </row>
        <row r="4161">
          <cell r="H4161" t="str">
            <v>[808.5823, 628.5243, 484.4838, 790.5819, 772.5609]</v>
          </cell>
          <cell r="I4161" t="str">
            <v>[97950.3203, 458.68, 100.0278, 30.2917, 27.875]</v>
          </cell>
          <cell r="J4161" t="str">
            <v>['LacCer(d30:0)', 'LacCer(d30:0)-Gal-H2O', 'LacCer(d30:0)-Gal-Glc', 'LacCer(d30:0)-1H2O', 'LacCer(d30:0)-2H2O']</v>
          </cell>
          <cell r="K4161">
            <v>98567.194799999997</v>
          </cell>
          <cell r="L4161">
            <v>36</v>
          </cell>
          <cell r="M4161">
            <v>1</v>
          </cell>
          <cell r="O4161">
            <v>5</v>
          </cell>
        </row>
        <row r="4162">
          <cell r="H4162" t="str">
            <v>[832.5827, 282.2792, 264.27, 300.2917, 652.5274, 490.4737]</v>
          </cell>
          <cell r="I4162" t="str">
            <v>[5166.9863, 687.1667, 496.9767, 490.7774, 142.875, 27.0]</v>
          </cell>
          <cell r="J4162" t="str">
            <v>['LacCer(d32:2)', 'd18:1+OH', 'd18:1', 'd18:1+2OH', 'LacCer(d32:2)-Gal-H2O', 'LacCer(d32:2)-Gal-Glc-H2O']</v>
          </cell>
          <cell r="K4162">
            <v>7011.7820999999994</v>
          </cell>
          <cell r="L4162">
            <v>55.000000000000007</v>
          </cell>
          <cell r="M4162">
            <v>1</v>
          </cell>
          <cell r="O4162">
            <v>5</v>
          </cell>
        </row>
        <row r="4163">
          <cell r="H4163" t="str">
            <v>[832.5827, 652.5274, 262.2551, 280.2624, 490.4737]</v>
          </cell>
          <cell r="I4163" t="str">
            <v>[5166.9863, 142.875, 136.1635, 89.25, 27.0]</v>
          </cell>
          <cell r="J4163" t="str">
            <v>['LacCer(d32:2)', 'LacCer(d32:2)-Gal-H2O', 'd18:2', 'd18:2+OH', 'LacCer(d32:2)-Gal-Glc-H2O']</v>
          </cell>
          <cell r="K4163">
            <v>5562.2747999999992</v>
          </cell>
          <cell r="L4163">
            <v>40.5</v>
          </cell>
          <cell r="M4163">
            <v>0.79</v>
          </cell>
          <cell r="O4163">
            <v>5</v>
          </cell>
        </row>
        <row r="4164">
          <cell r="H4164" t="str">
            <v>[832.5827, 252.2698, 652.5274, 490.4737]</v>
          </cell>
          <cell r="I4164" t="str">
            <v>[5166.9863, 194.0139, 142.875, 27.0]</v>
          </cell>
          <cell r="J4164" t="str">
            <v>['LacCer(d32:2)', 'd17:0', 'LacCer(d32:2)-Gal-H2O', 'LacCer(d32:2)-Gal-Glc-H2O']</v>
          </cell>
          <cell r="K4164">
            <v>5530.8751999999986</v>
          </cell>
          <cell r="L4164">
            <v>28.8</v>
          </cell>
          <cell r="M4164">
            <v>0.79</v>
          </cell>
          <cell r="O4164">
            <v>5</v>
          </cell>
        </row>
        <row r="4165">
          <cell r="H4165" t="str">
            <v>[825.6643, 434.3999, 416.3955, 718.6383]</v>
          </cell>
          <cell r="I4165" t="str">
            <v>[276.2364, 249.293, 145.1667, 56.0]</v>
          </cell>
          <cell r="J4165" t="str">
            <v>['CAEP(d49:7)-1H2O', 'd28:4+2OH', 'd28:4+OH', 'CAEP(d49:7)-C2H8NO3P']</v>
          </cell>
          <cell r="K4165">
            <v>726.6961</v>
          </cell>
          <cell r="L4165">
            <v>50</v>
          </cell>
          <cell r="M4165">
            <v>1</v>
          </cell>
          <cell r="O4165">
            <v>5</v>
          </cell>
        </row>
        <row r="4166">
          <cell r="H4166" t="str">
            <v>[825.6643, 434.3999, 416.3955]</v>
          </cell>
          <cell r="I4166" t="str">
            <v>[276.2364, 249.293, 145.1667]</v>
          </cell>
          <cell r="J4166" t="str">
            <v>['N-methylCAEP(d48:7)-1H2O', 'd28:4+2OH', 'd28:4+OH']</v>
          </cell>
          <cell r="K4166">
            <v>670.6961</v>
          </cell>
          <cell r="L4166">
            <v>34.200000000000003</v>
          </cell>
          <cell r="M4166">
            <v>0.92</v>
          </cell>
          <cell r="O4166">
            <v>5</v>
          </cell>
        </row>
        <row r="4167">
          <cell r="H4167" t="str">
            <v>[825.6643, 406.3665, 718.6383]</v>
          </cell>
          <cell r="I4167" t="str">
            <v>[276.2364, 239.4808, 56.0]</v>
          </cell>
          <cell r="J4167" t="str">
            <v>['CAEP(d49:7)-1H2O', 'd26:4+2OH', 'CAEP(d49:7)-C2H8NO3P']</v>
          </cell>
          <cell r="K4167">
            <v>571.71720000000005</v>
          </cell>
          <cell r="L4167">
            <v>30.4</v>
          </cell>
          <cell r="M4167">
            <v>0.79</v>
          </cell>
          <cell r="O4167">
            <v>5</v>
          </cell>
        </row>
        <row r="4168">
          <cell r="H4168" t="str">
            <v>[682.634, 664.6233, 280.2632, 262.2533, 298.2746, 316.2849, 826.6854, 844.6762]</v>
          </cell>
          <cell r="I4168" t="str">
            <v>[23825.0781, 10449.6992, 6543.4731, 4406.1221, 2851.8608, 1190.0549, 377.3201, 294.5432]</v>
          </cell>
          <cell r="J4168" t="str">
            <v>['HexCer(t42:1)(OH)-Hex', 'HexCer(t42:1)(OH)-Hex-H2O', 't18:1+OH', 't18:1', 't18:1+2OH', 't18:1+3OH', 'HexCer(t42:1)(OH)-1H2O', 'HexCer(t42:1)(OH)']</v>
          </cell>
          <cell r="K4168">
            <v>49938.151500000007</v>
          </cell>
          <cell r="L4168">
            <v>73</v>
          </cell>
          <cell r="M4168">
            <v>1</v>
          </cell>
          <cell r="O4168">
            <v>5</v>
          </cell>
        </row>
        <row r="4169">
          <cell r="H4169" t="str">
            <v>[682.634, 664.6233, 282.2781, 264.2681, 300.2885, 826.6854, 318.2985, 844.6762]</v>
          </cell>
          <cell r="I4169" t="str">
            <v>[23825.0781, 10449.6992, 1452.5291, 1085.3553, 820.9628, 377.3201, 350.4821, 294.5432]</v>
          </cell>
          <cell r="J4169" t="str">
            <v>['HexCer(t42:1)(OH)-Hex', 'HexCer(t42:1)(OH)-Hex-H2O', 't18:0+OH', 't18:0', 't18:0+2OH', 'HexCer(t42:1)(OH)-1H2O', 't18:0+3OH', 'HexCer(t42:1)(OH)']</v>
          </cell>
          <cell r="K4169">
            <v>38655.969899999996</v>
          </cell>
          <cell r="L4169">
            <v>65.7</v>
          </cell>
          <cell r="M4169">
            <v>0.77</v>
          </cell>
          <cell r="O4169">
            <v>5</v>
          </cell>
        </row>
        <row r="4170">
          <cell r="H4170" t="str">
            <v>[682.634, 664.6233, 250.25, 268.2645, 826.6854, 844.6762]</v>
          </cell>
          <cell r="I4170" t="str">
            <v>[23825.0781, 10449.6992, 677.1552, 547.6338, 377.3201, 294.5432]</v>
          </cell>
          <cell r="J4170" t="str">
            <v>['HexCer(t42:1)(OH)-Hex', 'HexCer(t42:1)(OH)-Hex-H2O', 't17:0', 't17:0+OH', 'HexCer(t42:1)(OH)-1H2O', 'HexCer(t42:1)(OH)']</v>
          </cell>
          <cell r="K4170">
            <v>36171.429600000003</v>
          </cell>
          <cell r="L4170">
            <v>44</v>
          </cell>
          <cell r="M4170">
            <v>0.72</v>
          </cell>
          <cell r="O4170">
            <v>5</v>
          </cell>
        </row>
        <row r="4171">
          <cell r="H4171" t="str">
            <v>[872.5433, 252.1954, 854.5164, 216.1747, 270.2092, 234.1888]</v>
          </cell>
          <cell r="I4171" t="str">
            <v>[1123.1096, 160.0, 83.0, 42.1429, 30.2, 28.125]</v>
          </cell>
          <cell r="J4171" t="str">
            <v>['LacCer(t33:5)(OH)', 't15:3+2OH', 'LacCer(t33:5)(OH)-1H2O', 't15:3', 't15:3+3OH', 't15:3+OH']</v>
          </cell>
          <cell r="K4171">
            <v>1466.5775000000001</v>
          </cell>
          <cell r="L4171">
            <v>41.4</v>
          </cell>
          <cell r="M4171">
            <v>0.88</v>
          </cell>
          <cell r="O4171">
            <v>5</v>
          </cell>
        </row>
        <row r="4172">
          <cell r="H4172" t="str">
            <v>[872.5433, 268.1936, 232.1689, 214.1629, 854.5164]</v>
          </cell>
          <cell r="I4172" t="str">
            <v>[1123.1096, 222.3737, 129.375, 106.0833, 83.0]</v>
          </cell>
          <cell r="J4172" t="str">
            <v>['LacCer(t33:5)(OH)', 't15:4+3OH', 't15:4+OH', 't15:4', 'LacCer(t33:5)(OH)-1H2O']</v>
          </cell>
          <cell r="K4172">
            <v>1663.9416000000001</v>
          </cell>
          <cell r="L4172">
            <v>38</v>
          </cell>
          <cell r="M4172">
            <v>1</v>
          </cell>
          <cell r="O4172">
            <v>5</v>
          </cell>
        </row>
        <row r="4173">
          <cell r="H4173" t="str">
            <v>[872.5433, 854.5164, 264.1906, 282.2111, 228.1715]</v>
          </cell>
          <cell r="I4173" t="str">
            <v>[1123.1096, 83.0, 48.5956, 21.0, 20.0625]</v>
          </cell>
          <cell r="J4173" t="str">
            <v>['LacCer(t33:5)(OH)', 'LacCer(t33:5)(OH)-1H2O', 't16:4+2OH', 't16:4+3OH', 't16:4']</v>
          </cell>
          <cell r="K4173">
            <v>1295.7677000000001</v>
          </cell>
          <cell r="L4173">
            <v>30.4</v>
          </cell>
          <cell r="M4173">
            <v>0.78</v>
          </cell>
          <cell r="O4173">
            <v>5</v>
          </cell>
        </row>
        <row r="4174">
          <cell r="H4174" t="str">
            <v>[882.5908, 720.5347, 206.1877, 558.482, 224.2003, 702.5336, 864.5729]</v>
          </cell>
          <cell r="I4174" t="str">
            <v>[6810.7217, 1234.1877, 502.2894, 277.2353, 268.2689, 190.4803, 88.1607]</v>
          </cell>
          <cell r="J4174" t="str">
            <v>['LacCer(d36:5)', 'LacCer(d36:5)-Gal', 'd14:2', 'LacCer(d36:5)-Gal-Glc', 'd14:2+OH', 'LacCer(d36:5)-Gal-H2O', 'LacCer(d36:5)-1H2O']</v>
          </cell>
          <cell r="K4174">
            <v>9371.3439999999991</v>
          </cell>
          <cell r="L4174">
            <v>64</v>
          </cell>
          <cell r="M4174">
            <v>1</v>
          </cell>
          <cell r="O4174">
            <v>5</v>
          </cell>
        </row>
        <row r="4175">
          <cell r="H4175" t="str">
            <v>[882.5908, 720.5347, 222.2207, 558.482, 702.5336, 240.2286, 864.5729]</v>
          </cell>
          <cell r="I4175" t="str">
            <v>[6810.7217, 1234.1877, 286.2917, 277.2353, 190.4803, 184.9205, 88.1607]</v>
          </cell>
          <cell r="J4175" t="str">
            <v>['LacCer(d36:5)', 'LacCer(d36:5)-Gal', 'd15:1', 'LacCer(d36:5)-Gal-Glc', 'LacCer(d36:5)-Gal-H2O', 'd15:1+OH', 'LacCer(d36:5)-1H2O']</v>
          </cell>
          <cell r="K4175">
            <v>9071.9979000000003</v>
          </cell>
          <cell r="L4175">
            <v>51.2</v>
          </cell>
          <cell r="M4175">
            <v>0.97</v>
          </cell>
          <cell r="O4175">
            <v>5</v>
          </cell>
        </row>
        <row r="4176">
          <cell r="H4176" t="str">
            <v>[882.5908, 720.5347, 234.2226, 558.482, 702.5336, 864.5729]</v>
          </cell>
          <cell r="I4176" t="str">
            <v>[6810.7217, 1234.1877, 480.6051, 277.2353, 190.4803, 88.1607]</v>
          </cell>
          <cell r="J4176" t="str">
            <v>['LacCer(d36:5)', 'LacCer(d36:5)-Gal', 'd16:2', 'LacCer(d36:5)-Gal-Glc', 'LacCer(d36:5)-Gal-H2O', 'LacCer(d36:5)-1H2O']</v>
          </cell>
          <cell r="K4176">
            <v>9081.390800000001</v>
          </cell>
          <cell r="L4176">
            <v>49.500000000000007</v>
          </cell>
          <cell r="M4176">
            <v>0.97</v>
          </cell>
          <cell r="O4176">
            <v>5</v>
          </cell>
        </row>
        <row r="4177">
          <cell r="H4177" t="str">
            <v>[884.6042, 206.1916, 722.5524, 242.2122, 704.5401, 224.1974, 866.591, 560.5029]</v>
          </cell>
          <cell r="I4177" t="str">
            <v>[3023.8232, 1445.9767, 1438.0897, 209.0662, 156.375, 134.3611, 33.875, 23.625]</v>
          </cell>
          <cell r="J4177" t="str">
            <v>['LacCer(d36:4)', 'd14:2', 'LacCer(d36:4)-Gal', 'd14:2+2OH', 'LacCer(d36:4)-Gal-H2O', 'd14:2+OH', 'LacCer(d36:4)-1H2O', 'LacCer(d36:4)-Gal-Glc']</v>
          </cell>
          <cell r="K4177">
            <v>6465.1919000000007</v>
          </cell>
          <cell r="L4177">
            <v>73</v>
          </cell>
          <cell r="M4177">
            <v>1</v>
          </cell>
          <cell r="O4177">
            <v>5</v>
          </cell>
        </row>
        <row r="4178">
          <cell r="H4178" t="str">
            <v>[884.6042, 722.5524, 208.2052, 704.5401, 866.591, 560.5029]</v>
          </cell>
          <cell r="I4178" t="str">
            <v>[3023.8232, 1438.0897, 659.3272, 156.375, 33.875, 23.625]</v>
          </cell>
          <cell r="J4178" t="str">
            <v>['LacCer(d36:4)', 'LacCer(d36:4)-Gal', 'd14:1', 'LacCer(d36:4)-Gal-H2O', 'LacCer(d36:4)-1H2O', 'LacCer(d36:4)-Gal-Glc']</v>
          </cell>
          <cell r="K4178">
            <v>5335.1150999999991</v>
          </cell>
          <cell r="L4178">
            <v>49.500000000000007</v>
          </cell>
          <cell r="M4178">
            <v>0.83</v>
          </cell>
          <cell r="O4178">
            <v>5</v>
          </cell>
        </row>
        <row r="4179">
          <cell r="H4179" t="str">
            <v>[884.6042, 722.5524, 234.2228, 704.5401, 866.591, 560.5029]</v>
          </cell>
          <cell r="I4179" t="str">
            <v>[3023.8232, 1438.0897, 614.2427, 156.375, 33.875, 23.625]</v>
          </cell>
          <cell r="J4179" t="str">
            <v>['LacCer(d36:4)', 'LacCer(d36:4)-Gal', 'd16:2', 'LacCer(d36:4)-Gal-H2O', 'LacCer(d36:4)-1H2O', 'LacCer(d36:4)-Gal-Glc']</v>
          </cell>
          <cell r="K4179">
            <v>5290.0305999999991</v>
          </cell>
          <cell r="L4179">
            <v>44</v>
          </cell>
          <cell r="M4179">
            <v>0.82</v>
          </cell>
          <cell r="O4179">
            <v>5</v>
          </cell>
        </row>
        <row r="4180">
          <cell r="H4180" t="str">
            <v>[598.5404, 580.5298, 280.2627, 262.2527, 760.5916, 298.2751, 742.5837, 316.2825, 904.6281, 922.6301]</v>
          </cell>
          <cell r="I4180" t="str">
            <v>[15944.627, 11110.4697, 3925.4062, 3891.4451, 2169.1321, 1277.687, 582.9054, 558.6682, 483.0812, 436.8401]</v>
          </cell>
          <cell r="J4180" t="str">
            <v>['LacCer(t36:1)(OH)-Gal-Glc', 'LacCer(t36:1)(OH)-Gal-Glc-H2O', 't18:1+OH', 't18:1', 'LacCer(t36:1)(OH)-Gal', 't18:1+2OH', 'LacCer(t36:1)(OH)-Gal-H2O', 't18:1+3OH', 'LacCer(t36:1)(OH)-1H2O', 'LacCer(t36:1)(OH)']</v>
          </cell>
          <cell r="K4180">
            <v>40380.26200000001</v>
          </cell>
          <cell r="L4180">
            <v>77</v>
          </cell>
          <cell r="M4180">
            <v>1</v>
          </cell>
          <cell r="O4180">
            <v>5</v>
          </cell>
        </row>
        <row r="4181">
          <cell r="H4181" t="str">
            <v>[598.5404, 580.5298, 760.5916, 300.2886, 282.277, 742.5837, 904.6281, 922.6301, 264.268]</v>
          </cell>
          <cell r="I4181" t="str">
            <v>[15944.627, 11110.4697, 2169.1321, 1241.5729, 773.0774, 582.9054, 483.0812, 436.8401, 399.3825]</v>
          </cell>
          <cell r="J4181" t="str">
            <v>['LacCer(t36:1)(OH)-Gal-Glc', 'LacCer(t36:1)(OH)-Gal-Glc-H2O', 'LacCer(t36:1)(OH)-Gal', 't18:0+2OH', 't18:0+OH', 'LacCer(t36:1)(OH)-Gal-H2O', 'LacCer(t36:1)(OH)-1H2O', 'LacCer(t36:1)(OH)', 't18:0']</v>
          </cell>
          <cell r="K4181">
            <v>33141.088300000003</v>
          </cell>
          <cell r="L4181">
            <v>62.099999999999987</v>
          </cell>
          <cell r="M4181">
            <v>0.82</v>
          </cell>
          <cell r="O4181">
            <v>5</v>
          </cell>
        </row>
        <row r="4182">
          <cell r="H4182" t="str">
            <v>[598.5404, 580.5298, 760.5916, 250.2524, 742.5837, 904.6281, 922.6301, 268.2662]</v>
          </cell>
          <cell r="I4182" t="str">
            <v>[15944.627, 11110.4697, 2169.1321, 769.2994, 582.9054, 483.0812, 436.8401, 145.675]</v>
          </cell>
          <cell r="J4182" t="str">
            <v>['LacCer(t36:1)(OH)-Gal-Glc', 'LacCer(t36:1)(OH)-Gal-Glc-H2O', 'LacCer(t36:1)(OH)-Gal', 't17:0', 'LacCer(t36:1)(OH)-Gal-H2O', 'LacCer(t36:1)(OH)-1H2O', 'LacCer(t36:1)(OH)', 't17:0+OH']</v>
          </cell>
          <cell r="K4182">
            <v>31642.029900000001</v>
          </cell>
          <cell r="L4182">
            <v>49.6</v>
          </cell>
          <cell r="M4182">
            <v>0.78</v>
          </cell>
          <cell r="O4182">
            <v>5</v>
          </cell>
        </row>
        <row r="4183">
          <cell r="H4183" t="str">
            <v>[654.6027, 636.5932, 298.2717, 280.2619, 262.2545, 816.6585, 316.2815, 798.6416, 960.6933, 978.7185, 942.69]</v>
          </cell>
          <cell r="I4183" t="str">
            <v>[12353.2227, 5603.5269, 1515.3945, 1167.5918, 940.6151, 782.0212, 198.4464, 154.3368, 135.2667, 112.0417, 88.4444]</v>
          </cell>
          <cell r="J4183" t="str">
            <v>['LacCer(t40:1)(OH)-Gal-Glc', 'LacCer(t40:1)(OH)-Gal-Glc-H2O', 't18:1+2OH', 't18:1+OH', 't18:1', 'LacCer(t40:1)(OH)-Gal', 't18:1+3OH', 'LacCer(t40:1)(OH)-Gal-H2O', 'LacCer(t40:1)(OH)-1H2O', 'LacCer(t40:1)(OH)', 'LacCer(t40:1)(OH)-2H2O']</v>
          </cell>
          <cell r="K4183">
            <v>23050.908200000002</v>
          </cell>
          <cell r="L4183">
            <v>85</v>
          </cell>
          <cell r="M4183">
            <v>1</v>
          </cell>
          <cell r="O4183">
            <v>5</v>
          </cell>
        </row>
        <row r="4184">
          <cell r="H4184" t="str">
            <v>[654.6027, 636.5932, 816.6585, 282.2774, 300.2897, 264.2728, 798.6416, 960.6933, 978.7185, 942.69]</v>
          </cell>
          <cell r="I4184" t="str">
            <v>[12353.2227, 5603.5269, 782.0212, 435.0275, 364.1875, 274.0, 154.3368, 135.2667, 112.0417, 88.4444]</v>
          </cell>
          <cell r="J4184" t="str">
            <v>['LacCer(t40:1)(OH)-Gal-Glc', 'LacCer(t40:1)(OH)-Gal-Glc-H2O', 'LacCer(t40:1)(OH)-Gal', 't18:0+OH', 't18:0+2OH', 't18:0', 'LacCer(t40:1)(OH)-Gal-H2O', 'LacCer(t40:1)(OH)-1H2O', 'LacCer(t40:1)(OH)', 'LacCer(t40:1)(OH)-2H2O']</v>
          </cell>
          <cell r="K4184">
            <v>20302.075400000002</v>
          </cell>
          <cell r="L4184">
            <v>69.3</v>
          </cell>
          <cell r="M4184">
            <v>0.88</v>
          </cell>
          <cell r="O4184">
            <v>5</v>
          </cell>
        </row>
        <row r="4185">
          <cell r="H4185" t="str">
            <v>[654.6027, 636.5932, 816.6585, 250.2545, 268.2624, 798.6416, 960.6933, 978.7185, 942.69]</v>
          </cell>
          <cell r="I4185" t="str">
            <v>[12353.2227, 5603.5269, 782.0212, 478.0262, 374.4737, 154.3368, 135.2667, 112.0417, 88.4444]</v>
          </cell>
          <cell r="J4185" t="str">
            <v>['LacCer(t40:1)(OH)-Gal-Glc', 'LacCer(t40:1)(OH)-Gal-Glc-H2O', 'LacCer(t40:1)(OH)-Gal', 't17:0', 't17:0+OH', 'LacCer(t40:1)(OH)-Gal-H2O', 'LacCer(t40:1)(OH)-1H2O', 'LacCer(t40:1)(OH)', 'LacCer(t40:1)(OH)-2H2O']</v>
          </cell>
          <cell r="K4185">
            <v>20081.3603</v>
          </cell>
          <cell r="L4185">
            <v>55.2</v>
          </cell>
          <cell r="M4185">
            <v>0.87</v>
          </cell>
          <cell r="O4185">
            <v>5</v>
          </cell>
        </row>
        <row r="4186">
          <cell r="H4186" t="str">
            <v>[262.2529, 280.263, 298.2744, 316.2844, 1150.7882, 1132.7881]</v>
          </cell>
          <cell r="I4186" t="str">
            <v>[13164.6758, 13128.1631, 7992.6055, 1919.1185, 620.6211, 52.375]</v>
          </cell>
          <cell r="J4186" t="str">
            <v>['t18:1', 't18:1+OH', 't18:1+2OH', 't18:1+3OH', 'MIPC(t48:2)(2OH)-1H2O', 'MIPC(t48:2)(2OH)-2H2O']</v>
          </cell>
          <cell r="K4186">
            <v>36877.558999999987</v>
          </cell>
          <cell r="L4186">
            <v>75</v>
          </cell>
          <cell r="M4186">
            <v>1</v>
          </cell>
          <cell r="O4186">
            <v>5</v>
          </cell>
        </row>
        <row r="4187">
          <cell r="H4187" t="str">
            <v>[282.2803, 300.2912, 264.2684, 1150.7882, 318.297, 1132.7881]</v>
          </cell>
          <cell r="I4187" t="str">
            <v>[1743.9376, 1532.5251, 922.8525, 620.6211, 443.8185, 52.375]</v>
          </cell>
          <cell r="J4187" t="str">
            <v>['t18:0+OH', 't18:0+2OH', 't18:0', 'MIPC(t48:2)(2OH)-1H2O', 't18:0+3OH', 'MIPC(t48:2)(2OH)-2H2O']</v>
          </cell>
          <cell r="K4187">
            <v>5316.1298000000006</v>
          </cell>
          <cell r="L4187">
            <v>60</v>
          </cell>
          <cell r="M4187">
            <v>0.14000000000000001</v>
          </cell>
          <cell r="O4187">
            <v>5</v>
          </cell>
        </row>
        <row r="4188">
          <cell r="H4188" t="str">
            <v>[262.2529, 280.263, 298.2744, 1150.7882, 1132.7881, 838.7034]</v>
          </cell>
          <cell r="I4188" t="str">
            <v>[13164.6758, 13128.1631, 7992.6055, 620.6211, 52.375, 26.2841]</v>
          </cell>
          <cell r="J4188" t="str">
            <v>['d18:2', 'd18:2+OH', 'd18:2+2OH', 'FMC-7(d49:6)-1H2O', 'FMC-7(d49:6)-2H2O', 'FMC-7(d49:6)-Gal_4OAc']</v>
          </cell>
          <cell r="K4188">
            <v>34984.724599999987</v>
          </cell>
          <cell r="L4188">
            <v>49.500000000000007</v>
          </cell>
          <cell r="M4188">
            <v>0.95</v>
          </cell>
          <cell r="O4188">
            <v>5</v>
          </cell>
        </row>
        <row r="4189">
          <cell r="H4189" t="str">
            <v>[1249.7397, 282.2794, 884.6003, 300.288, 1046.6725, 264.2703, 1231.7322]</v>
          </cell>
          <cell r="I4189" t="str">
            <v>[14327.7461, 1474.0776, 975.9195, 554.4091, 429.8173, 158.625, 143.4464]</v>
          </cell>
          <cell r="J4189" t="str">
            <v>['Globoside I(d36:4)', 'd18:1+OH', 'Globoside I(d36:4)-GalNAc-Gal', 'd18:1+2OH', 'Globoside I(d36:4)-GalNAc', 'd18:1', 'Globoside I(d36:4)-1H2O']</v>
          </cell>
          <cell r="K4189">
            <v>18064.041000000001</v>
          </cell>
          <cell r="L4189">
            <v>47</v>
          </cell>
          <cell r="M4189">
            <v>1</v>
          </cell>
          <cell r="O4189">
            <v>5</v>
          </cell>
        </row>
        <row r="4190">
          <cell r="H4190" t="str">
            <v>[1249.7397, 282.2794, 884.6003, 300.288, 1087.7024, 264.2703, 1231.7322]</v>
          </cell>
          <cell r="I4190" t="str">
            <v>[14327.7461, 1474.0776, 975.9195, 554.4091, 220.2744, 158.625, 143.4464]</v>
          </cell>
          <cell r="J4190" t="str">
            <v>['GA1(d36:4)', 'd18:1+OH', 'GA1(d36:4)-Gal-GalNAc', 'd18:1+2OH', 'GA1(d36:4)-Gal', 'd18:1', 'GA1(d36:4)-1H2O']</v>
          </cell>
          <cell r="K4190">
            <v>17854.498100000001</v>
          </cell>
          <cell r="L4190">
            <v>42.3</v>
          </cell>
          <cell r="M4190">
            <v>0.99</v>
          </cell>
          <cell r="O4190">
            <v>5</v>
          </cell>
        </row>
        <row r="4191">
          <cell r="H4191" t="str">
            <v>[680.6176, 842.666, 280.2638, 262.254, 1329.8264, 1004.7217, 298.2743, 1311.8356]</v>
          </cell>
          <cell r="I4191" t="str">
            <v>[6851.8081, 1804.35, 1526.5646, 1317.2944, 1083.2653, 909.0225, 838.8101, 267.3478]</v>
          </cell>
          <cell r="J4191" t="str">
            <v>['GM3 NeuGc(d46:5)-NeuGc-Gal-Glc-H2O', 'GM3 NeuGc(d46:5)-NeuGc-Gal-H2O', 'd18:2+OH', 'd18:2', 'GM3 NeuGc(d46:5)', 'GM3 NeuGc(d46:5)-NeuGc-H2O', 'd18:2+2OH', 'GM3 NeuGc(d46:5)-1H2O']</v>
          </cell>
          <cell r="K4191">
            <v>14598.462799999999</v>
          </cell>
          <cell r="L4191">
            <v>62</v>
          </cell>
          <cell r="M4191">
            <v>1</v>
          </cell>
          <cell r="O4191">
            <v>5</v>
          </cell>
        </row>
        <row r="4192">
          <cell r="H4192" t="str">
            <v>[680.6176, 842.666, 1329.8264, 1004.7217, 282.2802, 300.2878, 1311.8356, 264.2714]</v>
          </cell>
          <cell r="I4192" t="str">
            <v>[6851.8081, 1804.35, 1083.2653, 909.0225, 566.22, 305.7778, 267.3478, 256.025]</v>
          </cell>
          <cell r="J4192" t="str">
            <v>['GM3 NeuGc(d46:5)-NeuGc-Gal-Glc-H2O', 'GM3 NeuGc(d46:5)-NeuGc-Gal-H2O', 'GM3 NeuGc(d46:5)', 'GM3 NeuGc(d46:5)-NeuGc-H2O', 'd18:1+OH', 'd18:1+2OH', 'GM3 NeuGc(d46:5)-1H2O', 'd18:1']</v>
          </cell>
          <cell r="K4192">
            <v>12043.816500000001</v>
          </cell>
          <cell r="L4192">
            <v>55.8</v>
          </cell>
          <cell r="M4192">
            <v>0.83</v>
          </cell>
          <cell r="O4192">
            <v>5</v>
          </cell>
        </row>
        <row r="4193">
          <cell r="H4193" t="str">
            <v>[680.6176, 842.666, 1329.8264, 1004.7217, 250.2543, 1311.8356, 268.2623]</v>
          </cell>
          <cell r="I4193" t="str">
            <v>[6851.8081, 1804.35, 1083.2653, 909.0225, 286.3712, 267.3478, 116.125]</v>
          </cell>
          <cell r="J4193" t="str">
            <v>['GM3 NeuGc(d46:5)-NeuGc-Gal-Glc-H2O', 'GM3 NeuGc(d46:5)-NeuGc-Gal-H2O', 'GM3 NeuGc(d46:5)', 'GM3 NeuGc(d46:5)-NeuGc-H2O', 'd17:1', 'GM3 NeuGc(d46:5)-1H2O', 'd17:1+OH']</v>
          </cell>
          <cell r="K4193">
            <v>11318.2899</v>
          </cell>
          <cell r="L4193">
            <v>43.2</v>
          </cell>
          <cell r="M4193">
            <v>0.78</v>
          </cell>
          <cell r="O4193">
            <v>5</v>
          </cell>
        </row>
        <row r="4194">
          <cell r="H4194" t="str">
            <v>[254.2513, 236.2421]</v>
          </cell>
          <cell r="I4194" t="str">
            <v>[95.0625, 38.25]</v>
          </cell>
          <cell r="J4194" t="str">
            <v>['N,N-dimethylSo(d14:1)-1H2O', 'N,N-dimethylSo(d14:1)-2H2O']</v>
          </cell>
          <cell r="K4194">
            <v>133.3125</v>
          </cell>
          <cell r="L4194">
            <v>67</v>
          </cell>
          <cell r="M4194">
            <v>1</v>
          </cell>
          <cell r="O4194">
            <v>5</v>
          </cell>
        </row>
        <row r="4195">
          <cell r="H4195" t="str">
            <v>[254.2513, 236.2421]</v>
          </cell>
          <cell r="I4195" t="str">
            <v>[95.0625, 38.25]</v>
          </cell>
          <cell r="J4195" t="str">
            <v>['N-methylSo(d15:1)-1H2O', 'N-methylSo(d15:1)-2H2O']</v>
          </cell>
          <cell r="K4195">
            <v>133.3125</v>
          </cell>
          <cell r="L4195">
            <v>67</v>
          </cell>
          <cell r="M4195">
            <v>1</v>
          </cell>
          <cell r="O4195">
            <v>5</v>
          </cell>
        </row>
        <row r="4196">
          <cell r="H4196" t="str">
            <v>[254.2513, 236.2421]</v>
          </cell>
          <cell r="I4196" t="str">
            <v>[95.0625, 38.25]</v>
          </cell>
          <cell r="J4196" t="str">
            <v>['So(d16:1)-1H2O', 'So(d16:1)-2H2O']</v>
          </cell>
          <cell r="K4196">
            <v>133.3125</v>
          </cell>
          <cell r="L4196">
            <v>67</v>
          </cell>
          <cell r="M4196">
            <v>1</v>
          </cell>
          <cell r="O4196">
            <v>5</v>
          </cell>
        </row>
        <row r="4197">
          <cell r="H4197" t="str">
            <v>[280.2629, 298.2746, 262.2522]</v>
          </cell>
          <cell r="I4197" t="str">
            <v>[14122.7344, 8148.9238, 4747.7871]</v>
          </cell>
          <cell r="J4197" t="str">
            <v>['So(t18:1)-2H2O', 'So(t18:1)-1H2O', 'So(t18:1)-3H2O']</v>
          </cell>
          <cell r="K4197">
            <v>27019.445299999999</v>
          </cell>
          <cell r="L4197">
            <v>75</v>
          </cell>
          <cell r="M4197">
            <v>1</v>
          </cell>
          <cell r="O4197">
            <v>5</v>
          </cell>
        </row>
        <row r="4198">
          <cell r="H4198" t="str">
            <v>[282.2785, 300.2889, 264.2677]</v>
          </cell>
          <cell r="I4198" t="str">
            <v>[11649.1123, 6100.397, 2352.3867]</v>
          </cell>
          <cell r="J4198" t="str">
            <v>['So(t18:0)-2H2O', 'So(t18:0)-1H2O', 'So(t18:0)-3H2O']</v>
          </cell>
          <cell r="K4198">
            <v>20101.896000000001</v>
          </cell>
          <cell r="L4198">
            <v>75</v>
          </cell>
          <cell r="M4198">
            <v>1</v>
          </cell>
          <cell r="O4198">
            <v>5</v>
          </cell>
        </row>
        <row r="4199">
          <cell r="H4199" t="str">
            <v>[446.2997, 366.3295, 410.2803]</v>
          </cell>
          <cell r="I4199" t="str">
            <v>[1023.7324, 211.625, 111.0]</v>
          </cell>
          <cell r="J4199" t="str">
            <v>['So1P(t23:2)-1H2O', 'So1P(t23:2)-H3PO4', 'So1P(t23:2)-3H2O']</v>
          </cell>
          <cell r="K4199">
            <v>1346.3574000000001</v>
          </cell>
          <cell r="L4199">
            <v>43</v>
          </cell>
          <cell r="M4199">
            <v>1</v>
          </cell>
          <cell r="O4199">
            <v>5</v>
          </cell>
        </row>
        <row r="4200">
          <cell r="H4200" t="str">
            <v>[462.2437, 254.2088, 218.1921, 236.1985, 364.2647, 382.2705, 444.2343]</v>
          </cell>
          <cell r="I4200" t="str">
            <v>[1726.3646, 464.1274, 215.0124, 195.3611, 95.0, 45.1667, 26.0833]</v>
          </cell>
          <cell r="J4200" t="str">
            <v>['CerP(d25:7)-1H2O', 'd15:3+2OH', 'd15:3', 'd15:3+OH', 'CerP(d25:7)-H2O-H3PO4', 'CerP(d25:7)-H3PO4', 'CerP(d25:7)-2H2O']</v>
          </cell>
          <cell r="K4200">
            <v>2767.1154999999999</v>
          </cell>
          <cell r="L4200">
            <v>78</v>
          </cell>
          <cell r="M4200">
            <v>1</v>
          </cell>
          <cell r="O4200">
            <v>5</v>
          </cell>
        </row>
        <row r="4201">
          <cell r="H4201" t="str">
            <v>[462.2437, 240.1968, 204.1779, 364.2647, 222.1857, 382.2705, 444.2343]</v>
          </cell>
          <cell r="I4201" t="str">
            <v>[1726.3646, 412.4445, 188.5, 95.0, 93.375, 45.1667, 26.0833]</v>
          </cell>
          <cell r="J4201" t="str">
            <v>['CerP(d25:7)-1H2O', 'd14:3+2OH', 'd14:3', 'CerP(d25:7)-H2O-H3PO4', 'd14:3+OH', 'CerP(d25:7)-H3PO4', 'CerP(d25:7)-2H2O']</v>
          </cell>
          <cell r="K4201">
            <v>2586.9340999999999</v>
          </cell>
          <cell r="L4201">
            <v>70.2</v>
          </cell>
          <cell r="M4201">
            <v>0.93</v>
          </cell>
          <cell r="O4201">
            <v>5</v>
          </cell>
        </row>
        <row r="4202">
          <cell r="H4202" t="str">
            <v>[462.2437, 252.1914, 234.1824, 364.2647, 382.2705, 216.1727, 444.2343]</v>
          </cell>
          <cell r="I4202" t="str">
            <v>[1726.3646, 268.2256, 135.1635, 95.0, 45.1667, 30.025, 26.0833]</v>
          </cell>
          <cell r="J4202" t="str">
            <v>['CerP(d25:7)-1H2O', 'd15:4+2OH', 'd15:4+OH', 'CerP(d25:7)-H2O-H3PO4', 'CerP(d25:7)-H3PO4', 'd15:4', 'CerP(d25:7)-2H2O']</v>
          </cell>
          <cell r="K4202">
            <v>2326.0286999999998</v>
          </cell>
          <cell r="L4202">
            <v>54.6</v>
          </cell>
          <cell r="M4202">
            <v>0.84</v>
          </cell>
          <cell r="O4202">
            <v>5</v>
          </cell>
        </row>
        <row r="4203">
          <cell r="H4203" t="str">
            <v>[384.2951, 218.1894, 482.2646, 236.2048]</v>
          </cell>
          <cell r="I4203" t="str">
            <v>[164.125, 157.5625, 89.0833, 26.3269]</v>
          </cell>
          <cell r="J4203" t="str">
            <v>['CerP(d25:5)(2OH)-H2O-H3PO4', 'd15:3', 'CerP(d25:5)(2OH)-1H2O', 'd15:3+OH']</v>
          </cell>
          <cell r="K4203">
            <v>437.09769999999997</v>
          </cell>
          <cell r="L4203">
            <v>44</v>
          </cell>
          <cell r="M4203">
            <v>1</v>
          </cell>
          <cell r="O4203">
            <v>5</v>
          </cell>
        </row>
        <row r="4204">
          <cell r="H4204" t="str">
            <v>[524.3161, 524.3161, 252.1942, 506.3025, 506.3025, 216.176, 234.1821, 444.3425, 444.3425, 426.3265]</v>
          </cell>
          <cell r="I4204" t="str">
            <v>[514.5333, 514.5333, 392.245, 277.225, 277.225, 201.1359, 180.5714, 103.25, 103.25, 24.0]</v>
          </cell>
          <cell r="J4204" t="str">
            <v>['CerP(d28:5)(2OH)-1H2O', 'CerP(d28:5)(2OH)-1H2O', 'd15:4+2OH', 'CerP(d28:5)(2OH)-2H2O', 'CerP(d28:5)(2OH)-2H2O', 'd15:4', 'd15:4+OH', 'CerP(d28:5)(2OH)-H3PO4', 'CerP(d28:5)(2OH)-H3PO4', 'CerP(d28:5)(2OH)-H2O-H3PO4']</v>
          </cell>
          <cell r="K4204">
            <v>2587.9688999999998</v>
          </cell>
          <cell r="L4204">
            <v>111</v>
          </cell>
          <cell r="M4204">
            <v>1</v>
          </cell>
          <cell r="O4204">
            <v>5</v>
          </cell>
        </row>
        <row r="4205">
          <cell r="H4205" t="str">
            <v>[524.3161, 524.3161, 240.1972, 506.3025, 506.3025, 204.1773, 444.3425, 444.3425, 426.3265]</v>
          </cell>
          <cell r="I4205" t="str">
            <v>[514.5333, 514.5333, 334.3068, 277.225, 277.225, 239.0625, 103.25, 103.25, 24.0]</v>
          </cell>
          <cell r="J4205" t="str">
            <v>['CerP(d28:5)(2OH)-1H2O', 'CerP(d28:5)(2OH)-1H2O', 'd14:3+2OH', 'CerP(d28:5)(2OH)-2H2O', 'CerP(d28:5)(2OH)-2H2O', 'd14:3', 'CerP(d28:5)(2OH)-H3PO4', 'CerP(d28:5)(2OH)-H3PO4', 'CerP(d28:5)(2OH)-H2O-H3PO4']</v>
          </cell>
          <cell r="K4205">
            <v>2387.3859000000002</v>
          </cell>
          <cell r="L4205">
            <v>90</v>
          </cell>
          <cell r="M4205">
            <v>0.92</v>
          </cell>
          <cell r="O4205">
            <v>5</v>
          </cell>
        </row>
        <row r="4206">
          <cell r="H4206" t="str">
            <v>[524.3161, 524.3161, 254.2116, 506.3025, 506.3025, 236.201, 444.3425, 444.3425, 426.3265]</v>
          </cell>
          <cell r="I4206" t="str">
            <v>[514.5333, 514.5333, 366.1243, 277.225, 277.225, 200.5156, 103.25, 103.25, 24.0]</v>
          </cell>
          <cell r="J4206" t="str">
            <v>['CerP(d28:5)(2OH)-1H2O', 'CerP(d28:5)(2OH)-1H2O', 'd15:3+2OH', 'CerP(d28:5)(2OH)-2H2O', 'CerP(d28:5)(2OH)-2H2O', 'd15:3+OH', 'CerP(d28:5)(2OH)-H3PO4', 'CerP(d28:5)(2OH)-H3PO4', 'CerP(d28:5)(2OH)-H2O-H3PO4']</v>
          </cell>
          <cell r="K4206">
            <v>2380.6565000000001</v>
          </cell>
          <cell r="L4206">
            <v>80</v>
          </cell>
          <cell r="M4206">
            <v>0.92</v>
          </cell>
          <cell r="O4206">
            <v>5</v>
          </cell>
        </row>
        <row r="4207">
          <cell r="H4207" t="str">
            <v>[524.3161, 524.3161, 506.3025, 506.3025, 444.3425, 444.3425, 426.3265]</v>
          </cell>
          <cell r="I4207" t="str">
            <v>[514.5333, 514.5333, 277.225, 277.225, 103.25, 103.25, 24.0]</v>
          </cell>
          <cell r="J4207" t="str">
            <v>['CerP(d28:5)(2OH)-1H2O', 'CerP(d28:5)(2OH)-1H2O', 'CerP(d28:5)(2OH)-2H2O', 'CerP(d28:5)(2OH)-2H2O', 'CerP(d28:5)(2OH)-H3PO4', 'CerP(d28:5)(2OH)-H3PO4', 'CerP(d28:5)(2OH)-H2O-H3PO4']</v>
          </cell>
          <cell r="K4207">
            <v>1814.0165999999999</v>
          </cell>
          <cell r="L4207">
            <v>78</v>
          </cell>
          <cell r="M4207">
            <v>1</v>
          </cell>
          <cell r="O4207">
            <v>5</v>
          </cell>
        </row>
        <row r="4208">
          <cell r="H4208" t="str">
            <v>[524.3161, 524.3161, 506.3025, 506.3025, 444.3425, 444.3425, 426.3265]</v>
          </cell>
          <cell r="I4208" t="str">
            <v>[514.5333, 514.5333, 277.225, 277.225, 103.25, 103.25, 24.0]</v>
          </cell>
          <cell r="J4208" t="str">
            <v>['CerP(d28:5)(2OH)-1H2O', 'CerP(d28:5)(2OH)-1H2O', 'CerP(d28:5)(2OH)-2H2O', 'CerP(d28:5)(2OH)-2H2O', 'CerP(d28:5)(2OH)-H3PO4', 'CerP(d28:5)(2OH)-H3PO4', 'CerP(d28:5)(2OH)-H2O-H3PO4']</v>
          </cell>
          <cell r="K4208">
            <v>1814.0165999999999</v>
          </cell>
          <cell r="L4208">
            <v>78</v>
          </cell>
          <cell r="M4208">
            <v>1</v>
          </cell>
          <cell r="O4208">
            <v>5</v>
          </cell>
        </row>
        <row r="4209">
          <cell r="H4209" t="str">
            <v>[524.3161, 524.3161, 506.3025, 506.3025, 444.3425, 444.3425, 426.3265]</v>
          </cell>
          <cell r="I4209" t="str">
            <v>[514.5333, 514.5333, 277.225, 277.225, 103.25, 103.25, 24.0]</v>
          </cell>
          <cell r="J4209" t="str">
            <v>['CerP(d28:5)(2OH)-1H2O', 'CerP(d28:5)(2OH)-1H2O', 'CerP(d28:5)(2OH)-2H2O', 'CerP(d28:5)(2OH)-2H2O', 'CerP(d28:5)(2OH)-H3PO4', 'CerP(d28:5)(2OH)-H3PO4', 'CerP(d28:5)(2OH)-H2O-H3PO4']</v>
          </cell>
          <cell r="K4209">
            <v>1814.0165999999999</v>
          </cell>
          <cell r="L4209">
            <v>78</v>
          </cell>
          <cell r="M4209">
            <v>1</v>
          </cell>
          <cell r="O4209">
            <v>5</v>
          </cell>
        </row>
        <row r="4210">
          <cell r="H4210" t="str">
            <v>[506.3166, 338.2628, 320.2555]</v>
          </cell>
          <cell r="I4210" t="str">
            <v>[322.6, 30.3472, 20.025]</v>
          </cell>
          <cell r="J4210" t="str">
            <v>['Cer(t32:8)(tOH)-3H2O', 't20:4+3OH', 't20:4+2OH']</v>
          </cell>
          <cell r="K4210">
            <v>372.97219999999999</v>
          </cell>
          <cell r="L4210">
            <v>38</v>
          </cell>
          <cell r="M4210">
            <v>1</v>
          </cell>
          <cell r="O4210">
            <v>5</v>
          </cell>
        </row>
        <row r="4211">
          <cell r="H4211" t="str">
            <v>[552.4979, 282.2786, 264.2682, 300.2884, 534.4912, 516.471]</v>
          </cell>
          <cell r="I4211" t="str">
            <v>[3048.8235, 1807.9447, 1247.2286, 931.5372, 599.0488, 333.0]</v>
          </cell>
          <cell r="J4211" t="str">
            <v>['Cer(t34:1)(2OH)-1H2O', 't18:0+OH', 't18:0', 't18:0+2OH', 'Cer(t34:1)(2OH)-2H2O', 'Cer(t34:1)(2OH)-3H2O']</v>
          </cell>
          <cell r="K4211">
            <v>7967.5828000000001</v>
          </cell>
          <cell r="L4211">
            <v>75</v>
          </cell>
          <cell r="M4211">
            <v>1</v>
          </cell>
          <cell r="O4211">
            <v>5</v>
          </cell>
        </row>
        <row r="4212">
          <cell r="H4212" t="str">
            <v>[552.4979, 282.2786, 264.2682, 300.2884, 534.4912]</v>
          </cell>
          <cell r="I4212" t="str">
            <v>[3048.8235, 1807.9447, 1247.2286, 931.5372, 599.0488]</v>
          </cell>
          <cell r="J4212" t="str">
            <v>['Cer(d34:1)(dOH)-1H2O', 'd18:1+OH', 'd18:1', 'd18:1+2OH', 'Cer(d34:1)(dOH)-2H2O']</v>
          </cell>
          <cell r="K4212">
            <v>7634.5828000000001</v>
          </cell>
          <cell r="L4212">
            <v>74.7</v>
          </cell>
          <cell r="M4212">
            <v>0.96</v>
          </cell>
          <cell r="O4212">
            <v>5</v>
          </cell>
        </row>
        <row r="4213">
          <cell r="H4213" t="str">
            <v>[552.4979, 280.2621, 262.2537, 534.4912, 516.471, 298.2758, 316.28]</v>
          </cell>
          <cell r="I4213" t="str">
            <v>[3048.8235, 908.3482, 618.0, 599.0488, 333.0, 299.6694, 270.0909]</v>
          </cell>
          <cell r="J4213" t="str">
            <v>['Cer(t34:1)(2OH)-1H2O', 't18:1+OH', 't18:1', 'Cer(t34:1)(2OH)-2H2O', 'Cer(t34:1)(2OH)-3H2O', 't18:1+2OH', 't18:1+3OH']</v>
          </cell>
          <cell r="K4213">
            <v>6076.9807999999994</v>
          </cell>
          <cell r="L4213">
            <v>70.400000000000006</v>
          </cell>
          <cell r="M4213">
            <v>0.76</v>
          </cell>
          <cell r="O4213">
            <v>5</v>
          </cell>
        </row>
        <row r="4214">
          <cell r="H4214" t="str">
            <v>[338.2755, 302.2526, 320.2586]</v>
          </cell>
          <cell r="I4214" t="str">
            <v>[367.0417, 186.0139, 68.25]</v>
          </cell>
          <cell r="J4214" t="str">
            <v>['t20:4+3OH', 't20:4+OH', 't20:4+2OH']</v>
          </cell>
          <cell r="K4214">
            <v>621.30560000000003</v>
          </cell>
          <cell r="L4214">
            <v>38</v>
          </cell>
          <cell r="M4214">
            <v>1</v>
          </cell>
          <cell r="O4214">
            <v>5</v>
          </cell>
        </row>
        <row r="4215">
          <cell r="H4215" t="str">
            <v>[262.2525, 280.2643, 316.2891]</v>
          </cell>
          <cell r="I4215" t="str">
            <v>[287.0, 277.6815, 28.0833]</v>
          </cell>
          <cell r="J4215" t="str">
            <v>['t18:1', 't18:1+OH', 't18:1+3OH']</v>
          </cell>
          <cell r="K4215">
            <v>592.76480000000004</v>
          </cell>
          <cell r="L4215">
            <v>34.200000000000003</v>
          </cell>
          <cell r="M4215">
            <v>0.95</v>
          </cell>
          <cell r="O4215">
            <v>5</v>
          </cell>
        </row>
        <row r="4216">
          <cell r="H4216" t="str">
            <v>[266.2523, 302.2632, 284.2563]</v>
          </cell>
          <cell r="I4216" t="str">
            <v>[100.375, 63.45, 27.3472]</v>
          </cell>
          <cell r="J4216" t="str">
            <v>['t17:1+OH', 't17:1+3OH', 't17:1+2OH']</v>
          </cell>
          <cell r="K4216">
            <v>191.1722</v>
          </cell>
          <cell r="L4216">
            <v>30.4</v>
          </cell>
          <cell r="M4216">
            <v>0.31</v>
          </cell>
          <cell r="O4216">
            <v>5</v>
          </cell>
        </row>
        <row r="4217">
          <cell r="H4217" t="str">
            <v>[652.4113, 202.1599, 634.4133, 256.1955, 238.1773, 598.3714, 220.1693, 616.3792, 490.3664]</v>
          </cell>
          <cell r="I4217" t="str">
            <v>[3590.1738, 312.0304, 270.8523, 206.7961, 203.0662, 125.25, 103.125, 79.5568, 38.05]</v>
          </cell>
          <cell r="J4217" t="str">
            <v>['HexCer(t29:6)(OH)', 't14:3', 'HexCer(t29:6)(OH)-1H2O', 't14:3+3OH', 't14:3+2OH', 'HexCer(t29:6)(OH)-3H2O', 't14:3+OH', 'HexCer(t29:6)(OH)-2H2O', 'HexCer(t29:6)(OH)-Hex']</v>
          </cell>
          <cell r="K4217">
            <v>4928.9006000000008</v>
          </cell>
          <cell r="L4217">
            <v>73.8</v>
          </cell>
          <cell r="M4217">
            <v>0.98</v>
          </cell>
          <cell r="O4217">
            <v>5</v>
          </cell>
        </row>
        <row r="4218">
          <cell r="H4218" t="str">
            <v>[652.4113, 264.1979, 634.4133, 228.1742, 282.2033, 598.3714, 616.3792, 490.3664]</v>
          </cell>
          <cell r="I4218" t="str">
            <v>[3590.1738, 593.1776, 270.8523, 217.4769, 137.1838, 125.25, 79.5568, 38.05]</v>
          </cell>
          <cell r="J4218" t="str">
            <v>['HexCer(t29:6)(OH)', 't16:4+2OH', 'HexCer(t29:6)(OH)-1H2O', 't16:4', 't16:4+3OH', 'HexCer(t29:6)(OH)-3H2O', 'HexCer(t29:6)(OH)-2H2O', 'HexCer(t29:6)(OH)-Hex']</v>
          </cell>
          <cell r="K4218">
            <v>5051.7212</v>
          </cell>
          <cell r="L4218">
            <v>73</v>
          </cell>
          <cell r="M4218">
            <v>1</v>
          </cell>
          <cell r="O4218">
            <v>5</v>
          </cell>
        </row>
        <row r="4219">
          <cell r="H4219" t="str">
            <v>[652.4113, 234.1847, 634.4133, 252.193, 270.2062, 598.3714, 616.3792, 490.3664]</v>
          </cell>
          <cell r="I4219" t="str">
            <v>[3590.1738, 384.0083, 270.8523, 187.9185, 133.5, 125.25, 79.5568, 38.05]</v>
          </cell>
          <cell r="J4219" t="str">
            <v>['HexCer(t29:6)(OH)', 't15:3+OH', 'HexCer(t29:6)(OH)-1H2O', 't15:3+2OH', 't15:3+3OH', 'HexCer(t29:6)(OH)-3H2O', 'HexCer(t29:6)(OH)-2H2O', 'HexCer(t29:6)(OH)-Hex']</v>
          </cell>
          <cell r="K4219">
            <v>4809.3097000000007</v>
          </cell>
          <cell r="L4219">
            <v>58.4</v>
          </cell>
          <cell r="M4219">
            <v>0.95</v>
          </cell>
          <cell r="O4219">
            <v>5</v>
          </cell>
        </row>
        <row r="4220">
          <cell r="H4220" t="str">
            <v>[664.4563, 664.4563, 282.2795, 610.4357, 610.4357, 300.2893, 264.2726, 502.3988, 502.3988, 646.4425, 646.4425, 628.4437, 628.4437, 318.3031]</v>
          </cell>
          <cell r="I4220" t="str">
            <v>[222711.3438, 222711.3438, 1393.4517, 663.1752, 663.1752, 106.25, 100.5568, 83.9173, 83.9173, 58.25, 58.25, 56.7812, 56.7812, 22.1607]</v>
          </cell>
          <cell r="J4220" t="str">
            <v>['HexCer(t28:1)(OH)(OH)', 'HexCer(t28:1)(OH)(OH)', 't18:0+OH', 'HexCer(t28:1)(OH)(OH)-3H2O', 'HexCer(t28:1)(OH)(OH)-3H2O', 't18:0+2OH', 't18:0', 'HexCer(t28:1)(OH)(OH)-Hex', 'HexCer(t28:1)(OH)(OH)-Hex', 'HexCer(t28:1)(OH)(OH)-1H2O', 'HexCer(t28:1)(OH)(OH)-1H2O', 'HexCer(t28:1)(OH)(OH)-2H2O', 'HexCer(t28:1)(OH)(OH)-2H2O', 't18:0+3OH']</v>
          </cell>
          <cell r="K4220">
            <v>448769.3542</v>
          </cell>
          <cell r="L4220">
            <v>127</v>
          </cell>
          <cell r="M4220">
            <v>1</v>
          </cell>
          <cell r="O4220">
            <v>5</v>
          </cell>
        </row>
        <row r="4221">
          <cell r="H4221" t="str">
            <v>[664.4563, 664.4563, 610.4357, 610.4357, 250.2507, 268.2675, 502.3988, 502.3988, 646.4425, 646.4425, 628.4437, 628.4437]</v>
          </cell>
          <cell r="I4221" t="str">
            <v>[222711.3438, 222711.3438, 663.1752, 663.1752, 656.304, 122.5568, 83.9173, 83.9173, 58.25, 58.25, 56.7812, 56.7812]</v>
          </cell>
          <cell r="J4221" t="str">
            <v>['HexCer(t28:1)(OH)(OH)', 'HexCer(t28:1)(OH)(OH)', 'HexCer(t28:1)(OH)(OH)-3H2O', 'HexCer(t28:1)(OH)(OH)-3H2O', 't17:0', 't17:0+OH', 'HexCer(t28:1)(OH)(OH)-Hex', 'HexCer(t28:1)(OH)(OH)-Hex', 'HexCer(t28:1)(OH)(OH)-1H2O', 'HexCer(t28:1)(OH)(OH)-1H2O', 'HexCer(t28:1)(OH)(OH)-2H2O', 'HexCer(t28:1)(OH)(OH)-2H2O']</v>
          </cell>
          <cell r="K4221">
            <v>447925.79580000002</v>
          </cell>
          <cell r="L4221">
            <v>98.100000000000009</v>
          </cell>
          <cell r="M4221">
            <v>1</v>
          </cell>
          <cell r="O4221">
            <v>5</v>
          </cell>
        </row>
        <row r="4222">
          <cell r="H4222" t="str">
            <v>[664.4563, 664.4563, 610.4357, 610.4357, 280.2666, 298.2702, 502.3988, 502.3988, 262.2574, 646.4425, 646.4425, 628.4437, 628.4437]</v>
          </cell>
          <cell r="I4222" t="str">
            <v>[222711.3438, 222711.3438, 663.1752, 663.1752, 334.836, 159.0, 83.9173, 83.9173, 67.5625, 58.25, 58.25, 56.7812, 56.7812]</v>
          </cell>
          <cell r="J4222" t="str">
            <v>['HexCer(t28:1)(OH)(OH)', 'HexCer(t28:1)(OH)(OH)', 'HexCer(t28:1)(OH)(OH)-3H2O', 'HexCer(t28:1)(OH)(OH)-3H2O', 't18:1+OH', 't18:1+2OH', 'HexCer(t28:1)(OH)(OH)-Hex', 'HexCer(t28:1)(OH)(OH)-Hex', 't18:1', 'HexCer(t28:1)(OH)(OH)-1H2O', 'HexCer(t28:1)(OH)(OH)-1H2O', 'HexCer(t28:1)(OH)(OH)-2H2O', 'HexCer(t28:1)(OH)(OH)-2H2O']</v>
          </cell>
          <cell r="K4222">
            <v>447708.33350000001</v>
          </cell>
          <cell r="L4222">
            <v>94.399999999999991</v>
          </cell>
          <cell r="M4222">
            <v>1</v>
          </cell>
          <cell r="O4222">
            <v>5</v>
          </cell>
        </row>
        <row r="4223">
          <cell r="H4223" t="str">
            <v>[666.4272, 260.2361, 278.2463, 648.4043]</v>
          </cell>
          <cell r="I4223" t="str">
            <v>[13530.8438, 183.0, 103.3472, 23.75]</v>
          </cell>
          <cell r="J4223" t="str">
            <v>['HexCer(t30:6)(OH)', 't18:2', 't18:2+OH', 'HexCer(t30:6)(OH)-1H2O']</v>
          </cell>
          <cell r="K4223">
            <v>13840.941000000001</v>
          </cell>
          <cell r="L4223">
            <v>36</v>
          </cell>
          <cell r="M4223">
            <v>1</v>
          </cell>
          <cell r="O4223">
            <v>5</v>
          </cell>
        </row>
        <row r="4224">
          <cell r="H4224" t="str">
            <v>[666.4272, 244.2065, 262.2189, 648.4043]</v>
          </cell>
          <cell r="I4224" t="str">
            <v>[13530.8438, 166.5, 81.125, 23.75]</v>
          </cell>
          <cell r="J4224" t="str">
            <v>['HexCer(t30:6)(OH)', 't17:3', 't17:3+OH', 'HexCer(t30:6)(OH)-1H2O']</v>
          </cell>
          <cell r="K4224">
            <v>13802.218800000001</v>
          </cell>
          <cell r="L4224">
            <v>32.4</v>
          </cell>
          <cell r="M4224">
            <v>1</v>
          </cell>
          <cell r="O4224">
            <v>5</v>
          </cell>
        </row>
        <row r="4225">
          <cell r="H4225" t="str">
            <v>[666.4272, 288.2363, 270.2213, 648.4043]</v>
          </cell>
          <cell r="I4225" t="str">
            <v>[13530.8438, 149.3393, 41.4083, 23.75]</v>
          </cell>
          <cell r="J4225" t="str">
            <v>['HexCer(t30:6)(OH)', 't19:4+OH', 't19:4', 'HexCer(t30:6)(OH)-1H2O']</v>
          </cell>
          <cell r="K4225">
            <v>13745.341399999999</v>
          </cell>
          <cell r="L4225">
            <v>28.8</v>
          </cell>
          <cell r="M4225">
            <v>0.99</v>
          </cell>
          <cell r="O4225">
            <v>5</v>
          </cell>
        </row>
        <row r="4226">
          <cell r="H4226" t="str">
            <v>[184.0727, 306.279, 104.1076, 484.4221, 649.4631]</v>
          </cell>
          <cell r="I4226" t="str">
            <v>[1169.4202, 258.375, 239.845, 102.0417, 80.0]</v>
          </cell>
          <cell r="J4226" t="str">
            <v>['[phosphocholine+H]+', 'd20:3+OH', 'P-O断裂', 'SM(d32:5)-C5H14NO4P', 'SM(d32:5)-1H2O']</v>
          </cell>
          <cell r="K4226">
            <v>1849.6819</v>
          </cell>
          <cell r="L4226">
            <v>45</v>
          </cell>
          <cell r="M4226">
            <v>1</v>
          </cell>
          <cell r="O4226">
            <v>5</v>
          </cell>
        </row>
        <row r="4227">
          <cell r="H4227" t="str">
            <v>[184.0727, 104.1076, 310.3077, 484.4221, 649.4631]</v>
          </cell>
          <cell r="I4227" t="str">
            <v>[1169.4202, 239.845, 219.6713, 102.0417, 80.0]</v>
          </cell>
          <cell r="J4227" t="str">
            <v>['[phosphocholine+H]+', 'P-O断裂', 'd20:1+OH', 'SM(d32:5)-C5H14NO4P', 'SM(d32:5)-1H2O']</v>
          </cell>
          <cell r="K4227">
            <v>1810.9782</v>
          </cell>
          <cell r="L4227">
            <v>40.5</v>
          </cell>
          <cell r="M4227">
            <v>0.98</v>
          </cell>
          <cell r="O4227">
            <v>5</v>
          </cell>
        </row>
        <row r="4228">
          <cell r="H4228" t="str">
            <v>[184.0727, 104.1076, 264.2701, 484.4221, 649.4631]</v>
          </cell>
          <cell r="I4228" t="str">
            <v>[1169.4202, 239.845, 184.25, 102.0417, 80.0]</v>
          </cell>
          <cell r="J4228" t="str">
            <v>['[phosphocholine+H]+', 'P-O断裂', 'd18:1', 'SM(d32:5)-C5H14NO4P', 'SM(d32:5)-1H2O']</v>
          </cell>
          <cell r="K4228">
            <v>1775.5569</v>
          </cell>
          <cell r="L4228">
            <v>36</v>
          </cell>
          <cell r="M4228">
            <v>0.96</v>
          </cell>
          <cell r="O4228">
            <v>5</v>
          </cell>
        </row>
        <row r="4229">
          <cell r="H4229" t="str">
            <v>[184.0731, 104.1067, 655.5161, 234.2193, 614.453, 252.2312]</v>
          </cell>
          <cell r="I4229" t="str">
            <v>[110754.1953, 2258.7991, 2038.9978, 240.1429, 172.125, 107.3603]</v>
          </cell>
          <cell r="J4229" t="str">
            <v>['[phosphocholine+H]+', 'P-O断裂', 'SM(d32:2)-1H2O', 'd16:2', 'SM(d32:2)-C3H9N', 'd16:2+OH']</v>
          </cell>
          <cell r="K4229">
            <v>115571.6204</v>
          </cell>
          <cell r="L4229">
            <v>49.500000000000007</v>
          </cell>
          <cell r="M4229">
            <v>1</v>
          </cell>
          <cell r="O4229">
            <v>5</v>
          </cell>
        </row>
        <row r="4230">
          <cell r="H4230" t="str">
            <v>[184.0731, 104.1067, 655.5161, 206.1884, 614.453]</v>
          </cell>
          <cell r="I4230" t="str">
            <v>[110754.1953, 2258.7991, 2038.9978, 505.8863, 172.125]</v>
          </cell>
          <cell r="J4230" t="str">
            <v>['[phosphocholine+H]+', 'P-O断裂', 'SM(d32:2)-1H2O', 'd14:2', 'SM(d32:2)-C3H9N']</v>
          </cell>
          <cell r="K4230">
            <v>115730.00350000001</v>
          </cell>
          <cell r="L4230">
            <v>45</v>
          </cell>
          <cell r="M4230">
            <v>1</v>
          </cell>
          <cell r="O4230">
            <v>5</v>
          </cell>
        </row>
        <row r="4231">
          <cell r="H4231" t="str">
            <v>[184.0731, 104.1067, 655.5161, 262.2526, 614.453, 280.258]</v>
          </cell>
          <cell r="I4231" t="str">
            <v>[110754.1953, 2258.7991, 2038.9978, 237.8409, 172.125, 60.45]</v>
          </cell>
          <cell r="J4231" t="str">
            <v>['[phosphocholine+H]+', 'P-O断裂', 'SM(d32:2)-1H2O', 'd18:2', 'SM(d32:2)-C3H9N', 'd18:2+OH']</v>
          </cell>
          <cell r="K4231">
            <v>115522.4081</v>
          </cell>
          <cell r="L4231">
            <v>38.5</v>
          </cell>
          <cell r="M4231">
            <v>1</v>
          </cell>
          <cell r="O4231">
            <v>5</v>
          </cell>
        </row>
        <row r="4232">
          <cell r="H4232" t="str">
            <v>[280.2652, 298.2755, 674.4764, 262.2502]</v>
          </cell>
          <cell r="I4232" t="str">
            <v>[317.9187, 219.125, 163.375, 81.0083]</v>
          </cell>
          <cell r="J4232" t="str">
            <v>['t18:1+OH', 't18:1+2OH', 'HexCer(t30:2)(OH)', 't18:1']</v>
          </cell>
          <cell r="K4232">
            <v>781.42699999999991</v>
          </cell>
          <cell r="L4232">
            <v>36</v>
          </cell>
          <cell r="M4232">
            <v>1</v>
          </cell>
          <cell r="O4232">
            <v>5</v>
          </cell>
        </row>
        <row r="4233">
          <cell r="H4233" t="str">
            <v>[664.6232, 262.2525, 280.2628, 646.6113, 298.2736, 316.2847, 628.5985]</v>
          </cell>
          <cell r="I4233" t="str">
            <v>[34421.8359, 10415.6045, 8611.833, 7799.6719, 4442.2363, 1293.5027, 1119.043]</v>
          </cell>
          <cell r="J4233" t="str">
            <v>['Cer(t42:1)(2OH)-1H2O', 't18:1', 't18:1+OH', 'Cer(t42:1)(2OH)-2H2O', 't18:1+2OH', 't18:1+3OH', 'Cer(t42:1)(2OH)-3H2O']</v>
          </cell>
          <cell r="K4233">
            <v>68103.727299999999</v>
          </cell>
          <cell r="L4233">
            <v>88</v>
          </cell>
          <cell r="M4233">
            <v>1</v>
          </cell>
          <cell r="O4233">
            <v>5</v>
          </cell>
        </row>
        <row r="4234">
          <cell r="H4234" t="str">
            <v>[664.6232, 646.6113, 250.2523, 268.2622, 628.5985]</v>
          </cell>
          <cell r="I4234" t="str">
            <v>[34421.8359, 7799.6719, 2487.3574, 1507.5, 1119.043]</v>
          </cell>
          <cell r="J4234" t="str">
            <v>['Cer(t42:1)(2OH)-1H2O', 'Cer(t42:1)(2OH)-2H2O', 't17:0', 't17:0+OH', 'Cer(t42:1)(2OH)-3H2O']</v>
          </cell>
          <cell r="K4234">
            <v>47335.408199999998</v>
          </cell>
          <cell r="L4234">
            <v>55.8</v>
          </cell>
          <cell r="M4234">
            <v>0.7</v>
          </cell>
          <cell r="O4234">
            <v>5</v>
          </cell>
        </row>
        <row r="4235">
          <cell r="H4235" t="str">
            <v>[664.6232, 646.6113, 384.3837, 628.5985, 366.3724]</v>
          </cell>
          <cell r="I4235" t="str">
            <v>[34421.8359, 7799.6719, 2381.1943, 1119.043, 740.6844]</v>
          </cell>
          <cell r="J4235" t="str">
            <v>['Cer(t42:1)(2OH)-1H2O', 'Cer(t42:1)(2OH)-2H2O', 't24:0+2OH', 'Cer(t42:1)(2OH)-3H2O', 't24:0+OH']</v>
          </cell>
          <cell r="K4235">
            <v>46462.429499999998</v>
          </cell>
          <cell r="L4235">
            <v>49.6</v>
          </cell>
          <cell r="M4235">
            <v>0.68</v>
          </cell>
          <cell r="O4235">
            <v>5</v>
          </cell>
        </row>
        <row r="4236">
          <cell r="H4236" t="str">
            <v>[184.0732, 206.1905, 679.466, 661.458, 104.1061, 224.1987, 643.4611, 260.2221]</v>
          </cell>
          <cell r="I4236" t="str">
            <v>[25859.2676, 4545.8145, 2143.2827, 882.3353, 612.054, 208.1875, 34.0833, 28.0833]</v>
          </cell>
          <cell r="J4236" t="str">
            <v>['[phosphocholine+H]+', 't14:1', 'SM(t33:5)-1H2O', 'SM(t33:5)-2H2O', 'P-O断裂', 't14:1+OH', 'SM(t33:5)-3H2O', 't14:1+3OH']</v>
          </cell>
          <cell r="K4236">
            <v>34313.108200000002</v>
          </cell>
          <cell r="L4236">
            <v>62</v>
          </cell>
          <cell r="M4236">
            <v>1</v>
          </cell>
          <cell r="O4236">
            <v>5</v>
          </cell>
        </row>
        <row r="4237">
          <cell r="H4237" t="str">
            <v>[184.0732, 262.2533, 679.466, 661.458, 280.2629, 104.1061, 298.2714, 316.281, 643.4611]</v>
          </cell>
          <cell r="I4237" t="str">
            <v>[25859.2676, 2998.0093, 2143.2827, 882.3353, 781.0621, 612.054, 157.25, 109.0417, 34.0833]</v>
          </cell>
          <cell r="J4237" t="str">
            <v>['[phosphocholine+H]+', 't18:1', 'SM(t33:5)-1H2O', 'SM(t33:5)-2H2O', 't18:1+OH', 'P-O断裂', 't18:1+2OH', 't18:1+3OH', 'SM(t33:5)-3H2O']</v>
          </cell>
          <cell r="K4237">
            <v>33576.385999999999</v>
          </cell>
          <cell r="L4237">
            <v>55.2</v>
          </cell>
          <cell r="M4237">
            <v>0.98</v>
          </cell>
          <cell r="O4237">
            <v>5</v>
          </cell>
        </row>
        <row r="4238">
          <cell r="H4238" t="str">
            <v>[184.0732, 206.1905, 679.466, 661.458, 104.1061, 224.1987]</v>
          </cell>
          <cell r="I4238" t="str">
            <v>[25859.2676, 4545.8145, 2143.2827, 882.3353, 612.054, 208.1875]</v>
          </cell>
          <cell r="J4238" t="str">
            <v>['[phosphocholine+H]+', 'd14:2', 'SM(d33:5)(2OH)-1H2O', 'SM(d33:5)(2OH)-2H2O', 'P-O断裂', 'd14:2+OH']</v>
          </cell>
          <cell r="K4238">
            <v>34250.941599999998</v>
          </cell>
          <cell r="L4238">
            <v>49.500000000000007</v>
          </cell>
          <cell r="M4238">
            <v>1</v>
          </cell>
          <cell r="O4238">
            <v>5</v>
          </cell>
        </row>
        <row r="4239">
          <cell r="H4239" t="str">
            <v>[276.2685, 530.4885, 710.5568, 548.5015, 294.2782, 312.2947]</v>
          </cell>
          <cell r="I4239" t="str">
            <v>[10474.8545, 7201.0454, 5987.7148, 1923.1483, 766.8195, 22.3472]</v>
          </cell>
          <cell r="J4239" t="str">
            <v>['d19:2', 'HexCer(d35:3)-Hex-H2O', 'HexCer(d35:3)', 'HexCer(d35:3)-Hex', 'd19:2+OH', 'd19:2+2OH']</v>
          </cell>
          <cell r="K4239">
            <v>26375.929700000001</v>
          </cell>
          <cell r="L4239">
            <v>67</v>
          </cell>
          <cell r="M4239">
            <v>1</v>
          </cell>
          <cell r="O4239">
            <v>5</v>
          </cell>
        </row>
        <row r="4240">
          <cell r="H4240" t="str">
            <v>[530.4885, 710.5568, 548.5015, 272.2563, 236.2382, 254.2463]</v>
          </cell>
          <cell r="I4240" t="str">
            <v>[7201.0454, 5987.7148, 1923.1483, 1427.562, 1054.7826, 494.0761]</v>
          </cell>
          <cell r="J4240" t="str">
            <v>['HexCer(d35:3)-Hex-H2O', 'HexCer(d35:3)', 'HexCer(d35:3)-Hex', 'd16:1+2OH', 'd16:1', 'd16:1+OH']</v>
          </cell>
          <cell r="K4240">
            <v>18088.3292</v>
          </cell>
          <cell r="L4240">
            <v>60.3</v>
          </cell>
          <cell r="M4240">
            <v>0.69</v>
          </cell>
          <cell r="O4240">
            <v>5</v>
          </cell>
        </row>
        <row r="4241">
          <cell r="H4241" t="str">
            <v>[530.4885, 710.5568, 548.5015, 234.2201, 252.232, 270.2402]</v>
          </cell>
          <cell r="I4241" t="str">
            <v>[7201.0454, 5987.7148, 1923.1483, 778.0016, 185.3878, 151.1111]</v>
          </cell>
          <cell r="J4241" t="str">
            <v>['HexCer(d35:3)-Hex-H2O', 'HexCer(d35:3)', 'HexCer(d35:3)-Hex', 'd16:2', 'd16:2+OH', 'd16:2+2OH']</v>
          </cell>
          <cell r="K4241">
            <v>16226.409</v>
          </cell>
          <cell r="L4241">
            <v>53.6</v>
          </cell>
          <cell r="M4241">
            <v>0.62</v>
          </cell>
          <cell r="O4241">
            <v>5</v>
          </cell>
        </row>
        <row r="4242">
          <cell r="H4242" t="str">
            <v>[184.0731, 104.1069, 699.5761, 222.2183, 534.5269]</v>
          </cell>
          <cell r="I4242" t="str">
            <v>[118827.9609, 2846.9121, 901.7467, 378.2315, 129.1838]</v>
          </cell>
          <cell r="J4242" t="str">
            <v>['[phosphocholine+H]+', 'P-O断裂', 'SM(d35:1)-1H2O', 'd15:1', 'SM(d35:1)-C5H14NO4P']</v>
          </cell>
          <cell r="K4242">
            <v>123084.035</v>
          </cell>
          <cell r="L4242">
            <v>45</v>
          </cell>
          <cell r="M4242">
            <v>1</v>
          </cell>
          <cell r="O4242">
            <v>5</v>
          </cell>
        </row>
        <row r="4243">
          <cell r="H4243" t="str">
            <v>[184.0731, 104.1069, 699.5761, 208.2037, 534.5269]</v>
          </cell>
          <cell r="I4243" t="str">
            <v>[118827.9609, 2846.9121, 901.7467, 276.5215, 129.1838]</v>
          </cell>
          <cell r="J4243" t="str">
            <v>['[phosphocholine+H]+', 'P-O断裂', 'SM(d35:1)-1H2O', 'd14:1', 'SM(d35:1)-C5H14NO4P']</v>
          </cell>
          <cell r="K4243">
            <v>122982.325</v>
          </cell>
          <cell r="L4243">
            <v>40.5</v>
          </cell>
          <cell r="M4243">
            <v>1</v>
          </cell>
          <cell r="O4243">
            <v>5</v>
          </cell>
        </row>
        <row r="4244">
          <cell r="H4244" t="str">
            <v>[184.0731, 104.1069, 699.5761, 534.5269, 250.2563]</v>
          </cell>
          <cell r="I4244" t="str">
            <v>[118827.9609, 2846.9121, 901.7467, 129.1838, 93.5568]</v>
          </cell>
          <cell r="J4244" t="str">
            <v>['[phosphocholine+H]+', 'P-O断裂', 'SM(d35:1)-1H2O', 'SM(d35:1)-C5H14NO4P', 'd17:1']</v>
          </cell>
          <cell r="K4244">
            <v>122799.3603</v>
          </cell>
          <cell r="L4244">
            <v>36</v>
          </cell>
          <cell r="M4244">
            <v>1</v>
          </cell>
          <cell r="O4244">
            <v>5</v>
          </cell>
        </row>
        <row r="4245">
          <cell r="H4245" t="str">
            <v>[720.4655, 346.3055, 382.3334, 702.4616]</v>
          </cell>
          <cell r="I4245" t="str">
            <v>[8585.5439, 161.0, 31.75, 26.0833]</v>
          </cell>
          <cell r="J4245" t="str">
            <v>['HexCer(t34:7)(OH)', 't23:3+OH', 't23:3+3OH', 'HexCer(t34:7)(OH)-1H2O']</v>
          </cell>
          <cell r="K4245">
            <v>8804.3772000000008</v>
          </cell>
          <cell r="L4245">
            <v>36</v>
          </cell>
          <cell r="M4245">
            <v>1</v>
          </cell>
          <cell r="O4245">
            <v>5</v>
          </cell>
        </row>
        <row r="4246">
          <cell r="H4246" t="str">
            <v>[720.4655, 230.1939, 248.2018, 702.4616]</v>
          </cell>
          <cell r="I4246" t="str">
            <v>[8585.5439, 102.0, 59.6806, 26.0833]</v>
          </cell>
          <cell r="J4246" t="str">
            <v>['HexCer(t34:7)(OH)', 't16:3', 't16:3+OH', 'HexCer(t34:7)(OH)-1H2O']</v>
          </cell>
          <cell r="K4246">
            <v>8773.3078000000005</v>
          </cell>
          <cell r="L4246">
            <v>32.4</v>
          </cell>
          <cell r="M4246">
            <v>1</v>
          </cell>
          <cell r="O4246">
            <v>5</v>
          </cell>
        </row>
        <row r="4247">
          <cell r="H4247" t="str">
            <v>[206.1897, 224.2032, 480.3984, 702.4616]</v>
          </cell>
          <cell r="I4247" t="str">
            <v>[1985.3873, 195.3365, 42.6667, 26.0833]</v>
          </cell>
          <cell r="J4247" t="str">
            <v>['d14:2', 'd14:2+OH', 'FMC-2(d32:6)-Gal-H2O-HOAc', 'FMC-2(d32:6)-1H2O']</v>
          </cell>
          <cell r="K4247">
            <v>2249.4738000000002</v>
          </cell>
          <cell r="L4247">
            <v>28.8</v>
          </cell>
          <cell r="M4247">
            <v>0.26</v>
          </cell>
          <cell r="O4247">
            <v>5</v>
          </cell>
        </row>
        <row r="4248">
          <cell r="H4248" t="str">
            <v>[724.4964, 254.176, 670.4719, 236.1646]</v>
          </cell>
          <cell r="I4248" t="str">
            <v>[560.5, 464.3165, 364.375, 116.8929]</v>
          </cell>
          <cell r="J4248" t="str">
            <v>['HexCer(t34:5)(OH)', 't14:4+3OH', 'HexCer(t34:5)(OH)-3H2O', 't14:4+2OH']</v>
          </cell>
          <cell r="K4248">
            <v>1506.0844</v>
          </cell>
          <cell r="L4248">
            <v>36</v>
          </cell>
          <cell r="M4248">
            <v>1</v>
          </cell>
          <cell r="O4248">
            <v>5</v>
          </cell>
        </row>
        <row r="4249">
          <cell r="H4249" t="str">
            <v>[724.4964, 670.4719, 214.1617, 268.1956]</v>
          </cell>
          <cell r="I4249" t="str">
            <v>[560.5, 364.375, 258.2812, 54.7788]</v>
          </cell>
          <cell r="J4249" t="str">
            <v>['HexCer(t34:5)(OH)', 'HexCer(t34:5)(OH)-3H2O', 't15:4', 't15:4+3OH']</v>
          </cell>
          <cell r="K4249">
            <v>1237.9349999999999</v>
          </cell>
          <cell r="L4249">
            <v>32.4</v>
          </cell>
          <cell r="M4249">
            <v>0.82</v>
          </cell>
          <cell r="O4249">
            <v>5</v>
          </cell>
        </row>
        <row r="4250">
          <cell r="H4250" t="str">
            <v>[724.4964, 670.4719, 334.2771, 352.2829]</v>
          </cell>
          <cell r="I4250" t="str">
            <v>[560.5, 364.375, 135.3472, 135.0833]</v>
          </cell>
          <cell r="J4250" t="str">
            <v>['HexCer(t34:5)(OH)', 'HexCer(t34:5)(OH)-3H2O', 't21:4+2OH', 't21:4+3OH']</v>
          </cell>
          <cell r="K4250">
            <v>1195.3054999999999</v>
          </cell>
          <cell r="L4250">
            <v>28.8</v>
          </cell>
          <cell r="M4250">
            <v>0.79</v>
          </cell>
          <cell r="O4250">
            <v>5</v>
          </cell>
        </row>
        <row r="4251">
          <cell r="H4251" t="str">
            <v>[184.0732, 668.49, 544.4965, 709.5619, 104.1068, 206.1905, 224.201, 691.5489]</v>
          </cell>
          <cell r="I4251" t="str">
            <v>[156766.7188, 4639.8574, 4259.4487, 3815.1301, 3658.2058, 1254.5878, 93.3333, 22.1607]</v>
          </cell>
          <cell r="J4251" t="str">
            <v>['[phosphocholine+H]+', 'SM(d36:3)-C3H9N', 'SM(d36:3)-C5H14NO4P', 'SM(d36:3)-1H2O', 'P-O断裂', 'd14:2', 'd14:2+OH', 'SM(d36:3)-2H2O']</v>
          </cell>
          <cell r="K4251">
            <v>174509.44260000001</v>
          </cell>
          <cell r="L4251">
            <v>73</v>
          </cell>
          <cell r="M4251">
            <v>1</v>
          </cell>
          <cell r="O4251">
            <v>5</v>
          </cell>
        </row>
        <row r="4252">
          <cell r="H4252" t="str">
            <v>[184.0732, 668.49, 544.4965, 709.5619, 104.1068, 208.2058, 226.2157, 691.5489]</v>
          </cell>
          <cell r="I4252" t="str">
            <v>[156766.7188, 4639.8574, 4259.4487, 3815.1301, 3658.2058, 1026.3256, 167.2083, 22.1607]</v>
          </cell>
          <cell r="J4252" t="str">
            <v>['[phosphocholine+H]+', 'SM(d36:3)-C3H9N', 'SM(d36:3)-C5H14NO4P', 'SM(d36:3)-1H2O', 'P-O断裂', 'd14:1', 'd14:1+OH', 'SM(d36:3)-2H2O']</v>
          </cell>
          <cell r="K4252">
            <v>174355.05540000001</v>
          </cell>
          <cell r="L4252">
            <v>65.7</v>
          </cell>
          <cell r="M4252">
            <v>1</v>
          </cell>
          <cell r="O4252">
            <v>5</v>
          </cell>
        </row>
        <row r="4253">
          <cell r="H4253" t="str">
            <v>[184.0732, 668.49, 544.4965, 709.5619, 104.1068, 276.2684, 312.2843, 691.5489]</v>
          </cell>
          <cell r="I4253" t="str">
            <v>[156766.7188, 4639.8574, 4259.4487, 3815.1301, 3658.2058, 646.8692, 64.45, 22.1607]</v>
          </cell>
          <cell r="J4253" t="str">
            <v>['[phosphocholine+H]+', 'SM(d36:3)-C3H9N', 'SM(d36:3)-C5H14NO4P', 'SM(d36:3)-1H2O', 'P-O断裂', 'd19:2', 'd19:2+2OH', 'SM(d36:3)-2H2O']</v>
          </cell>
          <cell r="K4253">
            <v>173872.8407</v>
          </cell>
          <cell r="L4253">
            <v>58.4</v>
          </cell>
          <cell r="M4253">
            <v>1</v>
          </cell>
          <cell r="O4253">
            <v>5</v>
          </cell>
        </row>
        <row r="4254">
          <cell r="H4254" t="str">
            <v>[734.5178, 280.2636, 262.2521, 716.5095, 298.2736, 572.4647, 554.4534, 698.505]</v>
          </cell>
          <cell r="I4254" t="str">
            <v>[37357.2422, 1299.0631, 602.692, 513.3265, 473.3787, 410.375, 333.2363, 105.2426]</v>
          </cell>
          <cell r="J4254" t="str">
            <v>['HexCer(d36:6)(OH)', 'd18:2+OH', 'd18:2', 'HexCer(d36:6)(OH)-1H2O', 'd18:2+2OH', 'HexCer(d36:6)(OH)-Hex', 'HexCer(d36:6)(OH)-Hex-H2O', 'HexCer(d36:6)(OH)-2H2O']</v>
          </cell>
          <cell r="K4254">
            <v>41094.556400000001</v>
          </cell>
          <cell r="L4254">
            <v>89</v>
          </cell>
          <cell r="M4254">
            <v>1</v>
          </cell>
          <cell r="O4254">
            <v>5</v>
          </cell>
        </row>
        <row r="4255">
          <cell r="H4255" t="str">
            <v>[734.5178, 716.5095, 234.2199, 572.4647, 554.4534, 270.239, 252.2338, 698.505]</v>
          </cell>
          <cell r="I4255" t="str">
            <v>[37357.2422, 513.3265, 482.8642, 410.375, 333.2363, 286.1912, 272.3472, 105.2426]</v>
          </cell>
          <cell r="J4255" t="str">
            <v>['HexCer(d36:6)(OH)', 'HexCer(d36:6)(OH)-1H2O', 'd16:2', 'HexCer(d36:6)(OH)-Hex', 'HexCer(d36:6)(OH)-Hex-H2O', 'd16:2+2OH', 'd16:2+OH', 'HexCer(d36:6)(OH)-2H2O']</v>
          </cell>
          <cell r="K4255">
            <v>39760.825199999992</v>
          </cell>
          <cell r="L4255">
            <v>80.099999999999994</v>
          </cell>
          <cell r="M4255">
            <v>0.97</v>
          </cell>
          <cell r="O4255">
            <v>5</v>
          </cell>
        </row>
        <row r="4256">
          <cell r="H4256" t="str">
            <v>[734.5178, 352.3245, 716.5095, 572.4647, 554.4534, 680.4828, 698.505, 334.3128, 316.303]</v>
          </cell>
          <cell r="I4256" t="str">
            <v>[37357.2422, 548.0219, 513.3265, 410.375, 333.2363, 119.5568, 105.2426, 103.0357, 66.45]</v>
          </cell>
          <cell r="J4256" t="str">
            <v>['HexCer(t36:6)', 't22:2+2OH', 'HexCer(t36:6)-1H2O', 'HexCer(t36:6)-Hex', 'HexCer(t36:6)-Hex-H2O', 'HexCer(t36:6)-3H2O', 'HexCer(t36:6)-2H2O', 't22:2+OH', 't22:2']</v>
          </cell>
          <cell r="K4256">
            <v>39556.486999999986</v>
          </cell>
          <cell r="L4256">
            <v>65.599999999999994</v>
          </cell>
          <cell r="M4256">
            <v>0.96</v>
          </cell>
          <cell r="O4256">
            <v>5</v>
          </cell>
        </row>
        <row r="4257">
          <cell r="H4257" t="str">
            <v>[184.0732, 104.1068, 727.612, 282.2785, 264.2648, 300.2885, 562.5503]</v>
          </cell>
          <cell r="I4257" t="str">
            <v>[304125.125, 7247.0083, 1615.448, 669.2482, 392.082, 227.5172, 128.205]</v>
          </cell>
          <cell r="J4257" t="str">
            <v>['[phosphocholine+H]+', 'P-O断裂', 'SM(d37:1)-1H2O', 'd18:1+OH', 'd18:1', 'd18:1+2OH', 'SM(d37:1)-C5H14NO4P']</v>
          </cell>
          <cell r="K4257">
            <v>314404.63369999989</v>
          </cell>
          <cell r="L4257">
            <v>64</v>
          </cell>
          <cell r="M4257">
            <v>1</v>
          </cell>
          <cell r="O4257">
            <v>5</v>
          </cell>
        </row>
        <row r="4258">
          <cell r="H4258" t="str">
            <v>[184.0732, 104.1068, 727.612, 268.2628, 250.2524, 562.5503]</v>
          </cell>
          <cell r="I4258" t="str">
            <v>[304125.125, 7247.0083, 1615.448, 414.194, 160.2654, 128.205]</v>
          </cell>
          <cell r="J4258" t="str">
            <v>['[phosphocholine+H]+', 'P-O断裂', 'SM(d37:1)-1H2O', 'd17:1+OH', 'd17:1', 'SM(d37:1)-C5H14NO4P']</v>
          </cell>
          <cell r="K4258">
            <v>313690.24570000003</v>
          </cell>
          <cell r="L4258">
            <v>49.500000000000007</v>
          </cell>
          <cell r="M4258">
            <v>1</v>
          </cell>
          <cell r="O4258">
            <v>5</v>
          </cell>
        </row>
        <row r="4259">
          <cell r="H4259" t="str">
            <v>[184.0732, 104.1068, 727.612, 222.2218, 562.5503]</v>
          </cell>
          <cell r="I4259" t="str">
            <v>[304125.125, 7247.0083, 1615.448, 368.6273, 128.205]</v>
          </cell>
          <cell r="J4259" t="str">
            <v>['[phosphocholine+H]+', 'P-O断裂', 'SM(d37:1)-1H2O', 'd15:1', 'SM(d37:1)-C5H14NO4P']</v>
          </cell>
          <cell r="K4259">
            <v>313484.41360000003</v>
          </cell>
          <cell r="L4259">
            <v>36</v>
          </cell>
          <cell r="M4259">
            <v>1</v>
          </cell>
          <cell r="O4259">
            <v>5</v>
          </cell>
        </row>
        <row r="4260">
          <cell r="H4260" t="str">
            <v>[262.2515, 728.6137, 280.2625, 298.2769]</v>
          </cell>
          <cell r="I4260" t="str">
            <v>[776.8, 760.6474, 269.1746, 228.0]</v>
          </cell>
          <cell r="J4260" t="str">
            <v>['t18:1', 'Cer(t46:5)(dOH)-1H2O', 't18:1+OH', 't18:1+2OH']</v>
          </cell>
          <cell r="K4260">
            <v>2034.6220000000001</v>
          </cell>
          <cell r="L4260">
            <v>50</v>
          </cell>
          <cell r="M4260">
            <v>1</v>
          </cell>
          <cell r="O4260">
            <v>5</v>
          </cell>
        </row>
        <row r="4261">
          <cell r="H4261" t="str">
            <v>[728.6137, 294.2827, 312.2908]</v>
          </cell>
          <cell r="I4261" t="str">
            <v>[760.6474, 164.625, 30.0833]</v>
          </cell>
          <cell r="J4261" t="str">
            <v>['Cer(t46:5)(dOH)-1H2O', 't19:1+OH', 't19:1+2OH']</v>
          </cell>
          <cell r="K4261">
            <v>955.35569999999996</v>
          </cell>
          <cell r="L4261">
            <v>34.200000000000003</v>
          </cell>
          <cell r="M4261">
            <v>0.47</v>
          </cell>
          <cell r="O4261">
            <v>5</v>
          </cell>
        </row>
        <row r="4262">
          <cell r="H4262" t="str">
            <v>[728.6137, 288.2647, 342.3003]</v>
          </cell>
          <cell r="I4262" t="str">
            <v>[760.6474, 70.125, 55.125]</v>
          </cell>
          <cell r="J4262" t="str">
            <v>['Cer(t46:5)(dOH)-1H2O', 't20:2', 't20:2+3OH']</v>
          </cell>
          <cell r="K4262">
            <v>885.89739999999995</v>
          </cell>
          <cell r="L4262">
            <v>30.4</v>
          </cell>
          <cell r="M4262">
            <v>0.44</v>
          </cell>
          <cell r="O4262">
            <v>5</v>
          </cell>
        </row>
        <row r="4263">
          <cell r="H4263" t="str">
            <v>[184.0733, 568.506, 692.4988, 104.1067, 262.252, 280.2633, 298.275]</v>
          </cell>
          <cell r="I4263" t="str">
            <v>[38764.2109, 38668.8398, 34208.0547, 5371.5117, 2469.2959, 945.3164, 398.0833]</v>
          </cell>
          <cell r="J4263" t="str">
            <v>['[phosphocholine+H]+', 'SM(d38:5)-C5H14NO4P', 'SM(d38:5)-C3H9N', 'P-O断裂', 'd18:2', 'd18:2+OH', 'd18:2+2OH']</v>
          </cell>
          <cell r="K4263">
            <v>120825.31269999999</v>
          </cell>
          <cell r="L4263">
            <v>64</v>
          </cell>
          <cell r="M4263">
            <v>1</v>
          </cell>
          <cell r="O4263">
            <v>5</v>
          </cell>
        </row>
        <row r="4264">
          <cell r="H4264" t="str">
            <v>[184.0733, 568.506, 692.4988, 104.1067, 250.2528, 268.2599, 286.2743]</v>
          </cell>
          <cell r="I4264" t="str">
            <v>[38764.2109, 38668.8398, 34208.0547, 5371.5117, 254.5956, 204.0083, 117.0]</v>
          </cell>
          <cell r="J4264" t="str">
            <v>['[phosphocholine+H]+', 'SM(d38:5)-C5H14NO4P', 'SM(d38:5)-C3H9N', 'P-O断裂', 'd17:1', 'd17:1+OH', 'd17:1+2OH']</v>
          </cell>
          <cell r="K4264">
            <v>117588.22100000001</v>
          </cell>
          <cell r="L4264">
            <v>44.8</v>
          </cell>
          <cell r="M4264">
            <v>0.97</v>
          </cell>
          <cell r="O4264">
            <v>5</v>
          </cell>
        </row>
        <row r="4265">
          <cell r="H4265" t="str">
            <v>[184.0733, 568.506, 692.4988, 104.1067, 206.1907]</v>
          </cell>
          <cell r="I4265" t="str">
            <v>[38764.2109, 38668.8398, 34208.0547, 5371.5117, 2237.0959]</v>
          </cell>
          <cell r="J4265" t="str">
            <v>['[phosphocholine+H]+', 'SM(d38:5)-C5H14NO4P', 'SM(d38:5)-C3H9N', 'P-O断裂', 'd14:2']</v>
          </cell>
          <cell r="K4265">
            <v>119249.713</v>
          </cell>
          <cell r="L4265">
            <v>40.5</v>
          </cell>
          <cell r="M4265">
            <v>0.99</v>
          </cell>
          <cell r="O4265">
            <v>5</v>
          </cell>
        </row>
        <row r="4266">
          <cell r="H4266" t="str">
            <v>[262.2525, 298.2715, 280.2656, 738.5403]</v>
          </cell>
          <cell r="I4266" t="str">
            <v>[544.2016, 195.0278, 187.0625, 137.25]</v>
          </cell>
          <cell r="J4266" t="str">
            <v>['d18:2', 'd18:2+2OH', 'd18:2+OH', 'PGCer(d39:4)-1H2O']</v>
          </cell>
          <cell r="K4266">
            <v>1063.5418999999999</v>
          </cell>
          <cell r="L4266">
            <v>40</v>
          </cell>
          <cell r="M4266">
            <v>1</v>
          </cell>
          <cell r="O4266">
            <v>5</v>
          </cell>
        </row>
        <row r="4267">
          <cell r="H4267" t="str">
            <v>[184.0732, 739.611, 104.1067, 574.5448, 280.2633, 298.2724, 262.2514, 698.5469, 721.6025]</v>
          </cell>
          <cell r="I4267" t="str">
            <v>[807422.75, 18924.9336, 10764.4473, 469.5022, 460.8893, 406.9172, 352.3137, 288.0114, 130.0]</v>
          </cell>
          <cell r="J4267" t="str">
            <v>['[phosphocholine+H]+', 'SM(d38:2)-1H2O', 'P-O断裂', 'SM(d38:2)-C5H14NO4P', 'd18:2+OH', 'd18:2+2OH', 'd18:2', 'SM(d38:2)-C3H9N', 'SM(d38:2)-2H2O']</v>
          </cell>
          <cell r="K4267">
            <v>839219.76470000006</v>
          </cell>
          <cell r="L4267">
            <v>73.8</v>
          </cell>
          <cell r="M4267">
            <v>1</v>
          </cell>
          <cell r="O4267">
            <v>5</v>
          </cell>
        </row>
        <row r="4268">
          <cell r="H4268" t="str">
            <v>[184.0732, 739.611, 104.1067, 206.1904, 574.5448, 698.5469, 721.6025]</v>
          </cell>
          <cell r="I4268" t="str">
            <v>[807422.75, 18924.9336, 10764.4473, 2610.7686, 469.5022, 288.0114, 130.0]</v>
          </cell>
          <cell r="J4268" t="str">
            <v>['[phosphocholine+H]+', 'SM(d38:2)-1H2O', 'P-O断裂', 'd14:2', 'SM(d38:2)-C5H14NO4P', 'SM(d38:2)-C3H9N', 'SM(d38:2)-2H2O']</v>
          </cell>
          <cell r="K4268">
            <v>840610.41309999989</v>
          </cell>
          <cell r="L4268">
            <v>64</v>
          </cell>
          <cell r="M4268">
            <v>1</v>
          </cell>
          <cell r="O4268">
            <v>5</v>
          </cell>
        </row>
        <row r="4269">
          <cell r="H4269" t="str">
            <v>[184.0732, 739.611, 104.1067, 264.2702, 574.5448, 698.5469, 282.2781, 721.6025, 300.2891]</v>
          </cell>
          <cell r="I4269" t="str">
            <v>[807422.75, 18924.9336, 10764.4473, 503.06, 469.5022, 288.0114, 206.4444, 130.0, 126.1111]</v>
          </cell>
          <cell r="J4269" t="str">
            <v>['[phosphocholine+H]+', 'SM(d38:2)-1H2O', 'P-O断裂', 'd18:1', 'SM(d38:2)-C5H14NO4P', 'SM(d38:2)-C3H9N', 'd18:1+OH', 'SM(d38:2)-2H2O', 'd18:1+2OH']</v>
          </cell>
          <cell r="K4269">
            <v>838835.26</v>
          </cell>
          <cell r="L4269">
            <v>57.4</v>
          </cell>
          <cell r="M4269">
            <v>1</v>
          </cell>
          <cell r="O4269">
            <v>5</v>
          </cell>
        </row>
        <row r="4270">
          <cell r="H4270" t="str">
            <v>[262.2525, 280.2635, 298.2738, 740.5442]</v>
          </cell>
          <cell r="I4270" t="str">
            <v>[6618.3257, 6587.8833, 3334.9209, 215.0208]</v>
          </cell>
          <cell r="J4270" t="str">
            <v>['d18:2', 'd18:2+OH', 'd18:2+2OH', 'PGCer(d39:3)-1H2O']</v>
          </cell>
          <cell r="K4270">
            <v>16756.150699999998</v>
          </cell>
          <cell r="L4270">
            <v>40</v>
          </cell>
          <cell r="M4270">
            <v>1</v>
          </cell>
          <cell r="O4270">
            <v>5</v>
          </cell>
        </row>
        <row r="4271">
          <cell r="H4271" t="str">
            <v>[260.2353, 296.2606, 740.5442, 278.249]</v>
          </cell>
          <cell r="I4271" t="str">
            <v>[302.1363, 276.0909, 215.0208, 165.375]</v>
          </cell>
          <cell r="J4271" t="str">
            <v>['d18:3', 'd18:3+2OH', 'PGCer(d39:3)-1H2O', 'd18:3+OH']</v>
          </cell>
          <cell r="K4271">
            <v>958.62300000000005</v>
          </cell>
          <cell r="L4271">
            <v>36</v>
          </cell>
          <cell r="M4271">
            <v>0.06</v>
          </cell>
          <cell r="O4271">
            <v>5</v>
          </cell>
        </row>
        <row r="4272">
          <cell r="H4272" t="str">
            <v>[276.2681, 548.502, 294.279, 770.5672, 626.5222, 312.2855, 608.4927, 752.5275]</v>
          </cell>
          <cell r="I4272" t="str">
            <v>[55752.0312, 14447.4482, 4721.3921, 1382.7347, 86.625, 53.25, 51.0833, 29.0312]</v>
          </cell>
          <cell r="J4272" t="str">
            <v>['d19:2', 'FMC-1(d38:6)-Gal-H2O-HOAc', 'd19:2+OH', 'FMC-1(d38:6)-1H2O', 'FMC-1(d38:6)-Gal', 'd19:2+2OH', 'FMC-1(d38:6)-Gal-H2O', 'FMC-1(d38:6)-2H2O']</v>
          </cell>
          <cell r="K4272">
            <v>76523.595699999991</v>
          </cell>
          <cell r="L4272">
            <v>73</v>
          </cell>
          <cell r="M4272">
            <v>1</v>
          </cell>
          <cell r="O4272">
            <v>5</v>
          </cell>
        </row>
        <row r="4273">
          <cell r="H4273" t="str">
            <v>[548.502, 252.2317, 234.2209, 770.5672, 270.2432, 626.5222, 608.4927, 752.5275]</v>
          </cell>
          <cell r="I4273" t="str">
            <v>[14447.4482, 12899.1709, 1861.1387, 1382.7347, 1313.1488, 86.625, 51.0833, 29.0312]</v>
          </cell>
          <cell r="J4273" t="str">
            <v>['FMC-1(d38:6)-Gal-H2O-HOAc', 'd16:2+OH', 'd16:2', 'FMC-1(d38:6)-1H2O', 'd16:2+2OH', 'FMC-1(d38:6)-Gal', 'FMC-1(d38:6)-Gal-H2O', 'FMC-1(d38:6)-2H2O']</v>
          </cell>
          <cell r="K4273">
            <v>32070.380799999999</v>
          </cell>
          <cell r="L4273">
            <v>65.7</v>
          </cell>
          <cell r="M4273">
            <v>0.42</v>
          </cell>
          <cell r="O4273">
            <v>5</v>
          </cell>
        </row>
        <row r="4274">
          <cell r="H4274" t="str">
            <v>[548.502, 206.1905, 770.5672, 224.1989, 626.5222, 608.4927, 752.5275]</v>
          </cell>
          <cell r="I4274" t="str">
            <v>[14447.4482, 3301.1465, 1382.7347, 204.7778, 86.625, 51.0833, 29.0312]</v>
          </cell>
          <cell r="J4274" t="str">
            <v>['FMC-1(d38:6)-Gal-H2O-HOAc', 'd14:2', 'FMC-1(d38:6)-1H2O', 'd14:2+OH', 'FMC-1(d38:6)-Gal', 'FMC-1(d38:6)-Gal-H2O', 'FMC-1(d38:6)-2H2O']</v>
          </cell>
          <cell r="K4274">
            <v>19502.846699999998</v>
          </cell>
          <cell r="L4274">
            <v>51.2</v>
          </cell>
          <cell r="M4274">
            <v>0.25</v>
          </cell>
          <cell r="O4274">
            <v>5</v>
          </cell>
        </row>
        <row r="4275">
          <cell r="H4275" t="str">
            <v>[184.0731, 104.1069, 276.2707, 771.6267, 294.2795, 735.6111, 312.2938, 753.6219]</v>
          </cell>
          <cell r="I4275" t="str">
            <v>[70844.4375, 2166.6128, 1102.7803, 552.6808, 162.7812, 38.0, 30.0, 25.0]</v>
          </cell>
          <cell r="J4275" t="str">
            <v>['[phosphocholine+H]+', 'P-O断裂', 't19:1', 'SM(t39:1)-1H2O', 't19:1+OH', 'SM(t39:1)-3H2O', 't19:1+2OH', 'SM(t39:1)-2H2O']</v>
          </cell>
          <cell r="K4275">
            <v>74922.292600000001</v>
          </cell>
          <cell r="L4275">
            <v>62</v>
          </cell>
          <cell r="M4275">
            <v>1</v>
          </cell>
          <cell r="O4275">
            <v>5</v>
          </cell>
        </row>
        <row r="4276">
          <cell r="H4276" t="str">
            <v>[184.0731, 104.1069, 262.2548, 771.6267, 280.2656, 735.6111, 753.6219]</v>
          </cell>
          <cell r="I4276" t="str">
            <v>[70844.4375, 2166.6128, 685.5704, 552.6808, 87.3472, 38.0, 25.0]</v>
          </cell>
          <cell r="J4276" t="str">
            <v>['[phosphocholine+H]+', 'P-O断裂', 't18:1', 'SM(t39:1)-1H2O', 't18:1+OH', 'SM(t39:1)-3H2O', 'SM(t39:1)-2H2O']</v>
          </cell>
          <cell r="K4276">
            <v>74399.648700000005</v>
          </cell>
          <cell r="L4276">
            <v>48.6</v>
          </cell>
          <cell r="M4276">
            <v>0.99</v>
          </cell>
          <cell r="O4276">
            <v>5</v>
          </cell>
        </row>
        <row r="4277">
          <cell r="H4277" t="str">
            <v>[184.0731, 104.1069, 771.6267, 252.2294, 270.2441, 234.223, 735.6111, 753.6219]</v>
          </cell>
          <cell r="I4277" t="str">
            <v>[70844.4375, 2166.6128, 552.6808, 191.3106, 147.1429, 77.6806, 38.0, 25.0]</v>
          </cell>
          <cell r="J4277" t="str">
            <v>['[phosphocholine+H]+', 'P-O断裂', 'SM(t39:1)-1H2O', 't16:1+OH', 't16:1+2OH', 't16:1', 'SM(t39:1)-3H2O', 'SM(t39:1)-2H2O']</v>
          </cell>
          <cell r="K4277">
            <v>74042.865200000015</v>
          </cell>
          <cell r="L4277">
            <v>43.4</v>
          </cell>
          <cell r="M4277">
            <v>0.99</v>
          </cell>
          <cell r="O4277">
            <v>5</v>
          </cell>
        </row>
        <row r="4278">
          <cell r="H4278" t="str">
            <v>[804.5508, 276.2685, 624.4923, 294.2767]</v>
          </cell>
          <cell r="I4278" t="str">
            <v>[78596.7344, 3023.1846, 378.2356, 277.0304]</v>
          </cell>
          <cell r="J4278" t="str">
            <v>['LacCer(d30:2)', 'd19:2', 'LacCer(d30:2)-Gal-H2O', 'd19:2+OH']</v>
          </cell>
          <cell r="K4278">
            <v>82275.184999999998</v>
          </cell>
          <cell r="L4278">
            <v>36</v>
          </cell>
          <cell r="M4278">
            <v>1</v>
          </cell>
          <cell r="O4278">
            <v>5</v>
          </cell>
        </row>
        <row r="4279">
          <cell r="H4279" t="str">
            <v>[804.5508, 252.2314, 624.4923, 270.2416]</v>
          </cell>
          <cell r="I4279" t="str">
            <v>[78596.7344, 1668.8661, 378.2356, 313.875]</v>
          </cell>
          <cell r="J4279" t="str">
            <v>['LacCer(d30:2)', 'd16:2+OH', 'LacCer(d30:2)-Gal-H2O', 'd16:2+2OH']</v>
          </cell>
          <cell r="K4279">
            <v>80957.7111</v>
          </cell>
          <cell r="L4279">
            <v>32.4</v>
          </cell>
          <cell r="M4279">
            <v>0.98</v>
          </cell>
          <cell r="O4279">
            <v>5</v>
          </cell>
        </row>
        <row r="4280">
          <cell r="H4280" t="str">
            <v>[804.5508, 624.4923, 282.2827, 264.2703]</v>
          </cell>
          <cell r="I4280" t="str">
            <v>[78596.7344, 378.2356, 292.8034, 179.7788]</v>
          </cell>
          <cell r="J4280" t="str">
            <v>['LacCer(d30:2)', 'LacCer(d30:2)-Gal-H2O', 'd18:1+OH', 'd18:1']</v>
          </cell>
          <cell r="K4280">
            <v>79447.552200000006</v>
          </cell>
          <cell r="L4280">
            <v>28.8</v>
          </cell>
          <cell r="M4280">
            <v>0.97</v>
          </cell>
          <cell r="O4280">
            <v>5</v>
          </cell>
        </row>
        <row r="4281">
          <cell r="H4281" t="str">
            <v>[816.4783, 310.2361, 256.2021, 474.3702, 798.4621, 492.3787]</v>
          </cell>
          <cell r="I4281" t="str">
            <v>[340.1349, 212.05, 173.25, 40.0833, 30.0, 26.0]</v>
          </cell>
          <cell r="J4281" t="str">
            <v>['LacCer(t29:5)(OH)', 't18:4+3OH', 't18:4', 'LacCer(t29:5)(OH)-Gal-Glc-H2O', 'LacCer(t29:5)(OH)-1H2O', 'LacCer(t29:5)(OH)-Gal-Glc']</v>
          </cell>
          <cell r="K4281">
            <v>821.51819999999998</v>
          </cell>
          <cell r="L4281">
            <v>46</v>
          </cell>
          <cell r="M4281">
            <v>1</v>
          </cell>
          <cell r="O4281">
            <v>5</v>
          </cell>
        </row>
        <row r="4282">
          <cell r="H4282" t="str">
            <v>[228.1763, 816.4783, 474.3702, 798.4621, 492.3787]</v>
          </cell>
          <cell r="I4282" t="str">
            <v>[374.5309, 340.1349, 40.0833, 30.0, 26.0]</v>
          </cell>
          <cell r="J4282" t="str">
            <v>['t16:4', 'LacCer(t29:5)(OH)', 'LacCer(t29:5)(OH)-Gal-Glc-H2O', 'LacCer(t29:5)(OH)-1H2O', 'LacCer(t29:5)(OH)-Gal-Glc']</v>
          </cell>
          <cell r="K4282">
            <v>810.7491</v>
          </cell>
          <cell r="L4282">
            <v>34.200000000000003</v>
          </cell>
          <cell r="M4282">
            <v>0.99</v>
          </cell>
          <cell r="O4282">
            <v>5</v>
          </cell>
        </row>
        <row r="4283">
          <cell r="H4283" t="str">
            <v>[816.4783, 252.2302, 234.2216, 474.3702, 798.4621, 492.3787]</v>
          </cell>
          <cell r="I4283" t="str">
            <v>[340.1349, 198.05, 114.7788, 40.0833, 30.0, 26.0]</v>
          </cell>
          <cell r="J4283" t="str">
            <v>['LacCer(t29:5)(OH)', 't16:1+OH', 't16:1', 'LacCer(t29:5)(OH)-Gal-Glc-H2O', 'LacCer(t29:5)(OH)-1H2O', 'LacCer(t29:5)(OH)-Gal-Glc']</v>
          </cell>
          <cell r="K4283">
            <v>749.04700000000003</v>
          </cell>
          <cell r="L4283">
            <v>32.200000000000003</v>
          </cell>
          <cell r="M4283">
            <v>0.91</v>
          </cell>
          <cell r="O4283">
            <v>5</v>
          </cell>
        </row>
        <row r="4284">
          <cell r="H4284" t="str">
            <v>[568.4699, 810.4884, 276.2658, 666.4439, 792.478, 294.2766, 312.2912]</v>
          </cell>
          <cell r="I4284" t="str">
            <v>[2471.4192, 2382.4248, 603.7397, 336.25, 214.1973, 75.375, 20.0833]</v>
          </cell>
          <cell r="J4284" t="str">
            <v>['PICer(d37:6)(2OH)-phosphate', 'PICer(d37:6)(2OH)-1H2O', 'd19:2', 'PICer(d37:6)(2OH)-C6H10O5', 'PICer(d37:6)(2OH)-2H2O', 'd19:2+OH', 'd19:2+2OH']</v>
          </cell>
          <cell r="K4284">
            <v>6103.4892999999993</v>
          </cell>
          <cell r="L4284">
            <v>70.2</v>
          </cell>
          <cell r="M4284">
            <v>0.96</v>
          </cell>
          <cell r="O4284">
            <v>5</v>
          </cell>
        </row>
        <row r="4285">
          <cell r="H4285" t="str">
            <v>[568.4699, 810.4884, 206.1906, 666.4439, 792.478]</v>
          </cell>
          <cell r="I4285" t="str">
            <v>[2471.4192, 2382.4248, 946.3232, 336.25, 214.1973]</v>
          </cell>
          <cell r="J4285" t="str">
            <v>['PICer(d37:6)(2OH)-phosphate', 'PICer(d37:6)(2OH)-1H2O', 'd14:2', 'PICer(d37:6)(2OH)-C6H10O5', 'PICer(d37:6)(2OH)-2H2O']</v>
          </cell>
          <cell r="K4285">
            <v>6350.6144999999988</v>
          </cell>
          <cell r="L4285">
            <v>56.000000000000007</v>
          </cell>
          <cell r="M4285">
            <v>1</v>
          </cell>
          <cell r="O4285">
            <v>5</v>
          </cell>
        </row>
        <row r="4286">
          <cell r="H4286" t="str">
            <v>[568.4699, 810.4884, 666.4439, 792.478, 274.2538, 310.2707]</v>
          </cell>
          <cell r="I4286" t="str">
            <v>[2471.4192, 2382.4248, 336.25, 214.1973, 201.5956, 111.375]</v>
          </cell>
          <cell r="J4286" t="str">
            <v>['PICer(d37:6)(2OH)-phosphate', 'PICer(d37:6)(2OH)-1H2O', 'PICer(d37:6)(2OH)-C6H10O5', 'PICer(d37:6)(2OH)-2H2O', 'd19:3', 'd19:3+2OH']</v>
          </cell>
          <cell r="K4286">
            <v>5717.2618999999986</v>
          </cell>
          <cell r="L4286">
            <v>53.6</v>
          </cell>
          <cell r="M4286">
            <v>0.9</v>
          </cell>
          <cell r="O4286">
            <v>5</v>
          </cell>
        </row>
        <row r="4287">
          <cell r="H4287" t="str">
            <v>[828.5155, 200.1415, 236.1659, 810.499, 254.179]</v>
          </cell>
          <cell r="I4287" t="str">
            <v>[1048.7302, 227.2308, 147.0833, 49.5, 35.0833]</v>
          </cell>
          <cell r="J4287" t="str">
            <v>['LacCer(t31:5)', 't14:4', 't14:4+2OH', 'LacCer(t31:5)-1H2O', 't14:4+3OH']</v>
          </cell>
          <cell r="K4287">
            <v>1507.6276</v>
          </cell>
          <cell r="L4287">
            <v>38</v>
          </cell>
          <cell r="M4287">
            <v>1</v>
          </cell>
          <cell r="O4287">
            <v>5</v>
          </cell>
        </row>
        <row r="4288">
          <cell r="H4288" t="str">
            <v>[828.5155, 238.1786, 810.499, 220.1667]</v>
          </cell>
          <cell r="I4288" t="str">
            <v>[1048.7302, 322.125, 49.5, 28.1488]</v>
          </cell>
          <cell r="J4288" t="str">
            <v>['LacCer(d31:5)(OH)', 'd14:4+2OH', 'LacCer(d31:5)(OH)-1H2O', 'd14:4+OH']</v>
          </cell>
          <cell r="K4288">
            <v>1448.5039999999999</v>
          </cell>
          <cell r="L4288">
            <v>32.4</v>
          </cell>
          <cell r="M4288">
            <v>0.96</v>
          </cell>
          <cell r="O4288">
            <v>5</v>
          </cell>
        </row>
        <row r="4289">
          <cell r="H4289" t="str">
            <v>[668.619, 650.6068, 262.2521, 280.2636, 298.2729, 316.2839, 830.6639, 812.6578, 794.6625]</v>
          </cell>
          <cell r="I4289" t="str">
            <v>[16219.4805, 9325.1973, 5311.7598, 5308.1328, 2756.395, 598.8983, 374.0314, 117.3603, 20.25]</v>
          </cell>
          <cell r="J4289" t="str">
            <v>['HexCer(t41:1)(OH)-Hex', 'HexCer(t41:1)(OH)-Hex-H2O', 't18:1', 't18:1+OH', 't18:1+2OH', 't18:1+3OH', 'HexCer(t41:1)(OH)', 'HexCer(t41:1)(OH)-1H2O', 'HexCer(t41:1)(OH)-2H2O']</v>
          </cell>
          <cell r="K4289">
            <v>40031.505399999987</v>
          </cell>
          <cell r="L4289">
            <v>82</v>
          </cell>
          <cell r="M4289">
            <v>1</v>
          </cell>
          <cell r="O4289">
            <v>5</v>
          </cell>
        </row>
        <row r="4290">
          <cell r="H4290" t="str">
            <v>[668.619, 650.6068, 282.2769, 264.2723, 830.6639, 300.2907, 318.2988, 812.6578, 794.6625]</v>
          </cell>
          <cell r="I4290" t="str">
            <v>[16219.4805, 9325.1973, 658.7316, 397.8583, 374.0314, 222.7857, 133.875, 117.3603, 20.25]</v>
          </cell>
          <cell r="J4290" t="str">
            <v>['HexCer(t41:1)(OH)-Hex', 'HexCer(t41:1)(OH)-Hex-H2O', 't18:0+OH', 't18:0', 'HexCer(t41:1)(OH)', 't18:0+2OH', 't18:0+3OH', 'HexCer(t41:1)(OH)-1H2O', 'HexCer(t41:1)(OH)-2H2O']</v>
          </cell>
          <cell r="K4290">
            <v>27469.570100000001</v>
          </cell>
          <cell r="L4290">
            <v>65.599999999999994</v>
          </cell>
          <cell r="M4290">
            <v>0.69</v>
          </cell>
          <cell r="O4290">
            <v>5</v>
          </cell>
        </row>
        <row r="4291">
          <cell r="H4291" t="str">
            <v>[668.619, 650.6068, 370.366, 352.3573, 830.6639, 812.6578, 794.6625]</v>
          </cell>
          <cell r="I4291" t="str">
            <v>[16219.4805, 9325.1973, 1554.0306, 466.4879, 374.0314, 117.3603, 20.25]</v>
          </cell>
          <cell r="J4291" t="str">
            <v>['HexCer(t41:1)(OH)-Hex', 'HexCer(t41:1)(OH)-Hex-H2O', 't23:0+2OH', 't23:0+OH', 'HexCer(t41:1)(OH)', 'HexCer(t41:1)(OH)-1H2O', 'HexCer(t41:1)(OH)-2H2O']</v>
          </cell>
          <cell r="K4291">
            <v>28076.838</v>
          </cell>
          <cell r="L4291">
            <v>57.6</v>
          </cell>
          <cell r="M4291">
            <v>0.7</v>
          </cell>
          <cell r="O4291">
            <v>5</v>
          </cell>
        </row>
        <row r="4292">
          <cell r="H4292" t="str">
            <v>[682.6335, 682.6335, 664.6236, 664.6236, 384.3822, 826.6723, 826.6723, 844.6903, 844.6903, 366.3731, 808.6705, 808.6705, 348.3612, 790.6546, 790.6546]</v>
          </cell>
          <cell r="I4292" t="str">
            <v>[42012.5312, 42012.5312, 19231.8496, 19231.8496, 1546.1202, 899.6944, 899.6944, 648.9543, 648.9543, 596.5208, 119.4712, 119.4712, 90.0357, 85.25, 85.25]</v>
          </cell>
          <cell r="J4292" t="str">
            <v>['HexCer(t42:1)(OH)-Hex', 'HexCer(t42:1)(OH)-Hex', 'HexCer(t42:1)(OH)-Hex-H2O', 'HexCer(t42:1)(OH)-Hex-H2O', 't24:0+2OH', 'HexCer(t42:1)(OH)-1H2O', 'HexCer(t42:1)(OH)-1H2O', 'HexCer(t42:1)(OH)', 'HexCer(t42:1)(OH)', 't24:0+OH', 'HexCer(t42:1)(OH)-2H2O', 'HexCer(t42:1)(OH)-2H2O', 't24:0', 'HexCer(t42:1)(OH)-3H2O', 'HexCer(t42:1)(OH)-3H2O']</v>
          </cell>
          <cell r="K4292">
            <v>128228.1781</v>
          </cell>
          <cell r="L4292">
            <v>136</v>
          </cell>
          <cell r="M4292">
            <v>1</v>
          </cell>
          <cell r="O4292">
            <v>5</v>
          </cell>
        </row>
        <row r="4293">
          <cell r="H4293" t="str">
            <v>[682.6335, 682.6335, 664.6236, 664.6236, 826.6723, 826.6723, 844.6903, 844.6903, 396.3841, 378.3706, 808.6705, 808.6705, 790.6546, 790.6546]</v>
          </cell>
          <cell r="I4293" t="str">
            <v>[42012.5312, 42012.5312, 19231.8496, 19231.8496, 899.6944, 899.6944, 648.9543, 648.9543, 428.5893, 308.4814, 119.4712, 119.4712, 85.25, 85.25]</v>
          </cell>
          <cell r="J4293" t="str">
            <v>['HexCer(t42:1)(OH)-Hex', 'HexCer(t42:1)(OH)-Hex', 'HexCer(t42:1)(OH)-Hex-H2O', 'HexCer(t42:1)(OH)-Hex-H2O', 'HexCer(t42:1)(OH)-1H2O', 'HexCer(t42:1)(OH)-1H2O', 'HexCer(t42:1)(OH)', 'HexCer(t42:1)(OH)', 't25:1+2OH', 't25:1+OH', 'HexCer(t42:1)(OH)-2H2O', 'HexCer(t42:1)(OH)-2H2O', 'HexCer(t42:1)(OH)-3H2O', 'HexCer(t42:1)(OH)-3H2O']</v>
          </cell>
          <cell r="K4293">
            <v>126732.5721</v>
          </cell>
          <cell r="L4293">
            <v>114.3</v>
          </cell>
          <cell r="M4293">
            <v>0.99</v>
          </cell>
          <cell r="O4293">
            <v>5</v>
          </cell>
        </row>
        <row r="4294">
          <cell r="H4294" t="str">
            <v>[682.6335, 682.6335, 664.6236, 664.6236, 270.2816, 252.2684, 826.6723, 826.6723, 808.6705, 808.6705, 604.6188, 604.6188, 784.6914, 784.6914]</v>
          </cell>
          <cell r="I4294" t="str">
            <v>[42012.5312, 42012.5312, 19231.8496, 19231.8496, 1021.9321, 937.3916, 899.6944, 899.6944, 119.4712, 119.4712, 68.0, 68.0, 25.1607, 25.1607]</v>
          </cell>
          <cell r="J4294" t="str">
            <v>['FMC-2(d40:0)-Gal', 'FMC-2(d40:0)-Gal', 'FMC-2(d40:0)-Gal-H2O', 'FMC-2(d40:0)-Gal-H2O', 'd17:0+OH', 'd17:0', 'FMC-2(d40:0)-1H2O', 'FMC-2(d40:0)-1H2O', 'FMC-2(d40:0)-2H2O', 'FMC-2(d40:0)-2H2O', 'FMC-2(d40:0)-Gal-H2O-HOAc', 'FMC-2(d40:0)-Gal-H2O-HOAc', 'FMC-2(d40:0)-HOAc', 'FMC-2(d40:0)-HOAc']</v>
          </cell>
          <cell r="K4294">
            <v>126672.73789999999</v>
          </cell>
          <cell r="L4294">
            <v>101.6</v>
          </cell>
          <cell r="M4294">
            <v>0.99</v>
          </cell>
          <cell r="O4294">
            <v>5</v>
          </cell>
        </row>
        <row r="4295">
          <cell r="H4295" t="str">
            <v>[682.6335, 682.6335, 664.6236, 664.6236, 280.2627, 262.2531, 298.2734, 826.6723, 826.6723, 316.2856, 844.6903, 844.6903, 808.6705, 808.6705, 790.6546, 790.6546]</v>
          </cell>
          <cell r="I4295" t="str">
            <v>[42012.5312, 42012.5312, 19231.8496, 19231.8496, 9922.4307, 9323.3311, 5265.0049, 899.6944, 899.6944, 895.4775, 648.9543, 648.9543, 119.4712, 119.4712, 85.25, 85.25]</v>
          </cell>
          <cell r="J4295" t="str">
            <v>['HexCer(t42:1)(OH)-Hex', 'HexCer(t42:1)(OH)-Hex', 'HexCer(t42:1)(OH)-Hex-H2O', 'HexCer(t42:1)(OH)-Hex-H2O', 't18:1+OH', 't18:1', 't18:1+2OH', 'HexCer(t42:1)(OH)-1H2O', 'HexCer(t42:1)(OH)-1H2O', 't18:1+3OH', 'HexCer(t42:1)(OH)', 'HexCer(t42:1)(OH)', 'HexCer(t42:1)(OH)-2H2O', 'HexCer(t42:1)(OH)-2H2O', 'HexCer(t42:1)(OH)-3H2O', 'HexCer(t42:1)(OH)-3H2O']</v>
          </cell>
          <cell r="K4295">
            <v>151401.74560000011</v>
          </cell>
          <cell r="L4295">
            <v>145</v>
          </cell>
          <cell r="M4295">
            <v>1</v>
          </cell>
          <cell r="O4295">
            <v>5</v>
          </cell>
        </row>
        <row r="4296">
          <cell r="H4296" t="str">
            <v>[682.6335, 682.6335, 664.6236, 664.6236, 282.2789, 300.2881, 264.268, 826.6723, 826.6723, 318.3005, 844.6903, 844.6903, 808.6705, 808.6705, 790.6546, 790.6546]</v>
          </cell>
          <cell r="I4296" t="str">
            <v>[42012.5312, 42012.5312, 19231.8496, 19231.8496, 5042.9854, 3397.4319, 1880.8203, 899.6944, 899.6944, 830.5921, 648.9543, 648.9543, 119.4712, 119.4712, 85.25, 85.25]</v>
          </cell>
          <cell r="J4296" t="str">
            <v>['HexCer(t42:1)(OH)-Hex', 'HexCer(t42:1)(OH)-Hex', 'HexCer(t42:1)(OH)-Hex-H2O', 'HexCer(t42:1)(OH)-Hex-H2O', 't18:0+OH', 't18:0+2OH', 't18:0', 'HexCer(t42:1)(OH)-1H2O', 'HexCer(t42:1)(OH)-1H2O', 't18:0+3OH', 'HexCer(t42:1)(OH)', 'HexCer(t42:1)(OH)', 'HexCer(t42:1)(OH)-2H2O', 'HexCer(t42:1)(OH)-2H2O', 'HexCer(t42:1)(OH)-3H2O', 'HexCer(t42:1)(OH)-3H2O']</v>
          </cell>
          <cell r="K4296">
            <v>137147.33110000001</v>
          </cell>
          <cell r="L4296">
            <v>130.5</v>
          </cell>
          <cell r="M4296">
            <v>0.91</v>
          </cell>
          <cell r="O4296">
            <v>5</v>
          </cell>
        </row>
        <row r="4297">
          <cell r="H4297" t="str">
            <v>[682.6335, 682.6335, 664.6236, 664.6236, 250.2522, 826.6723, 826.6723, 844.6903, 844.6903, 268.2623, 808.6705, 808.6705, 790.6546, 790.6546]</v>
          </cell>
          <cell r="I4297" t="str">
            <v>[42012.5312, 42012.5312, 19231.8496, 19231.8496, 1936.5613, 899.6944, 899.6944, 648.9543, 648.9543, 476.0038, 119.4712, 119.4712, 85.25, 85.25]</v>
          </cell>
          <cell r="J4297" t="str">
            <v>['HexCer(t42:1)(OH)-Hex', 'HexCer(t42:1)(OH)-Hex', 'HexCer(t42:1)(OH)-Hex-H2O', 'HexCer(t42:1)(OH)-Hex-H2O', 't17:0', 'HexCer(t42:1)(OH)-1H2O', 'HexCer(t42:1)(OH)-1H2O', 'HexCer(t42:1)(OH)', 'HexCer(t42:1)(OH)', 't17:0+OH', 'HexCer(t42:1)(OH)-2H2O', 'HexCer(t42:1)(OH)-2H2O', 'HexCer(t42:1)(OH)-3H2O', 'HexCer(t42:1)(OH)-3H2O']</v>
          </cell>
          <cell r="K4297">
            <v>128408.0665</v>
          </cell>
          <cell r="L4297">
            <v>101.6</v>
          </cell>
          <cell r="M4297">
            <v>0.85</v>
          </cell>
          <cell r="O4297">
            <v>5</v>
          </cell>
        </row>
        <row r="4298">
          <cell r="H4298" t="str">
            <v>[884.6055, 884.6055, 234.2202, 722.5544, 722.5544, 704.5402, 704.5402, 542.4888, 542.4888, 560.5061, 560.5061, 252.2313]</v>
          </cell>
          <cell r="I4298" t="str">
            <v>[3320.1611, 3320.1611, 2432.4517, 1365.9918, 1365.9918, 228.0536, 228.0536, 179.0278, 179.0278, 168.0167, 168.0167, 146.4712]</v>
          </cell>
          <cell r="J4298" t="str">
            <v>['LacCer(d36:4)', 'LacCer(d36:4)', 'd16:2', 'LacCer(d36:4)-Gal', 'LacCer(d36:4)-Gal', 'LacCer(d36:4)-Gal-H2O', 'LacCer(d36:4)-Gal-H2O', 'LacCer(d36:4)-Gal-Glc-H2O', 'LacCer(d36:4)-Gal-Glc-H2O', 'LacCer(d36:4)-Gal-Glc', 'LacCer(d36:4)-Gal-Glc', 'd16:2+OH']</v>
          </cell>
          <cell r="K4298">
            <v>13101.4249</v>
          </cell>
          <cell r="L4298">
            <v>109</v>
          </cell>
          <cell r="M4298">
            <v>1</v>
          </cell>
          <cell r="O4298">
            <v>5</v>
          </cell>
        </row>
        <row r="4299">
          <cell r="H4299" t="str">
            <v>[884.6055, 884.6055, 206.1913, 722.5544, 722.5544, 704.5402, 704.5402, 542.4888, 542.4888, 560.5061, 560.5061]</v>
          </cell>
          <cell r="I4299" t="str">
            <v>[3320.1611, 3320.1611, 1777.4376, 1365.9918, 1365.9918, 228.0536, 228.0536, 179.0278, 179.0278, 168.0167, 168.0167]</v>
          </cell>
          <cell r="J4299" t="str">
            <v>['LacCer(d36:4)', 'LacCer(d36:4)', 'd14:2', 'LacCer(d36:4)-Gal', 'LacCer(d36:4)-Gal', 'LacCer(d36:4)-Gal-H2O', 'LacCer(d36:4)-Gal-H2O', 'LacCer(d36:4)-Gal-Glc-H2O', 'LacCer(d36:4)-Gal-Glc-H2O', 'LacCer(d36:4)-Gal-Glc', 'LacCer(d36:4)-Gal-Glc']</v>
          </cell>
          <cell r="K4299">
            <v>12299.9396</v>
          </cell>
          <cell r="L4299">
            <v>90</v>
          </cell>
          <cell r="M4299">
            <v>0.94</v>
          </cell>
          <cell r="O4299">
            <v>5</v>
          </cell>
        </row>
        <row r="4300">
          <cell r="H4300" t="str">
            <v>[884.6055, 884.6055, 722.5544, 722.5544, 236.2362, 704.5402, 704.5402, 542.4888, 542.4888, 560.5061, 560.5061, 254.2476]</v>
          </cell>
          <cell r="I4300" t="str">
            <v>[3320.1611, 3320.1611, 1365.9918, 1365.9918, 744.5552, 228.0536, 228.0536, 179.0278, 179.0278, 168.0167, 168.0167, 58.0139]</v>
          </cell>
          <cell r="J4300" t="str">
            <v>['LacCer(d36:4)', 'LacCer(d36:4)', 'LacCer(d36:4)-Gal', 'LacCer(d36:4)-Gal', 'd16:1', 'LacCer(d36:4)-Gal-H2O', 'LacCer(d36:4)-Gal-H2O', 'LacCer(d36:4)-Gal-Glc-H2O', 'LacCer(d36:4)-Gal-Glc-H2O', 'LacCer(d36:4)-Gal-Glc', 'LacCer(d36:4)-Gal-Glc', 'd16:1+OH']</v>
          </cell>
          <cell r="K4300">
            <v>11325.071099999999</v>
          </cell>
          <cell r="L4300">
            <v>87.2</v>
          </cell>
          <cell r="M4300">
            <v>0.86</v>
          </cell>
          <cell r="O4300">
            <v>5</v>
          </cell>
        </row>
        <row r="4301">
          <cell r="H4301" t="str">
            <v>[722.5544, 722.5544, 208.2057, 226.2197]</v>
          </cell>
          <cell r="I4301" t="str">
            <v>[1365.9918, 1365.9918, 475.173, 142.5568]</v>
          </cell>
          <cell r="J4301" t="str">
            <v>['PICer(d42:5)-C6H10O5', 'PICer(d42:5)-C6H10O5', 'd14:1', 'd14:1+OH']</v>
          </cell>
          <cell r="K4301">
            <v>3349.7134000000001</v>
          </cell>
          <cell r="L4301">
            <v>44</v>
          </cell>
          <cell r="M4301">
            <v>1</v>
          </cell>
          <cell r="O4301">
            <v>5</v>
          </cell>
        </row>
        <row r="4302">
          <cell r="H4302" t="str">
            <v>[1032.5829, 706.4851, 996.5912, 868.5188, 724.4828, 228.233]</v>
          </cell>
          <cell r="I4302" t="str">
            <v>[218.2907, 114.1645, 94.25, 31.0, 24.4821, 24.0]</v>
          </cell>
          <cell r="J4302" t="str">
            <v>['FucGalGalGlcCer(d24:0)', 'FucGalGalGlcCer(d24:0)-Fuc-Gal-H2O', 'FucGalGalGlcCer(d24:0)-2H2O', 'FucGalGalGlcCer(d24:0)-Fuc-H2O', 'FucGalGalGlcCer(d24:0)-Fuc-Gal', 'd14:0+OH']</v>
          </cell>
          <cell r="K4302">
            <v>506.18729999999999</v>
          </cell>
          <cell r="L4302">
            <v>40</v>
          </cell>
          <cell r="M4302">
            <v>1</v>
          </cell>
          <cell r="O4302">
            <v>5</v>
          </cell>
        </row>
        <row r="4303">
          <cell r="H4303" t="str">
            <v>[1058.6186, 358.3039, 394.3313]</v>
          </cell>
          <cell r="I4303" t="str">
            <v>[161.6676, 60.6667, 31.45]</v>
          </cell>
          <cell r="J4303" t="str">
            <v>['MIPC(t42:6)(2OH)-1H2O', 't24:4+OH', 't24:4+3OH']</v>
          </cell>
          <cell r="K4303">
            <v>253.7843</v>
          </cell>
          <cell r="L4303">
            <v>38</v>
          </cell>
          <cell r="M4303">
            <v>1</v>
          </cell>
          <cell r="O4303">
            <v>5</v>
          </cell>
        </row>
        <row r="4304">
          <cell r="H4304" t="str">
            <v>[1058.6186, 236.167, 218.1551]</v>
          </cell>
          <cell r="I4304" t="str">
            <v>[161.6676, 53.3333, 27.875]</v>
          </cell>
          <cell r="J4304" t="str">
            <v>['MIPC(t42:6)(2OH)-1H2O', 't14:4+2OH', 't14:4+OH']</v>
          </cell>
          <cell r="K4304">
            <v>242.8759</v>
          </cell>
          <cell r="L4304">
            <v>34.200000000000003</v>
          </cell>
          <cell r="M4304">
            <v>0.96</v>
          </cell>
          <cell r="O4304">
            <v>5</v>
          </cell>
        </row>
        <row r="4305">
          <cell r="H4305" t="str">
            <v>[1058.6186, 338.3058, 356.3222]</v>
          </cell>
          <cell r="I4305" t="str">
            <v>[161.6676, 32.25, 23.05]</v>
          </cell>
          <cell r="J4305" t="str">
            <v>['MIPC(t42:6)(2OH)-1H2O', 't21:2+2OH', 't21:2+3OH']</v>
          </cell>
          <cell r="K4305">
            <v>216.9676</v>
          </cell>
          <cell r="L4305">
            <v>30.4</v>
          </cell>
          <cell r="M4305">
            <v>0.85</v>
          </cell>
          <cell r="O4305">
            <v>5</v>
          </cell>
        </row>
        <row r="4306">
          <cell r="H4306" t="str">
            <v>[1072.6743, 1090.6805, 298.2747, 262.2513, 280.2639]</v>
          </cell>
          <cell r="I4306" t="str">
            <v>[212.625, 182.25, 126.0, 105.75, 40.5]</v>
          </cell>
          <cell r="J4306" t="str">
            <v>['MIPC(t44:4)(2OH)-2H2O', 'MIPC(t44:4)(2OH)-1H2O', 't18:1+2OH', 't18:1', 't18:1+OH']</v>
          </cell>
          <cell r="K4306">
            <v>667.125</v>
          </cell>
          <cell r="L4306">
            <v>62</v>
          </cell>
          <cell r="M4306">
            <v>1</v>
          </cell>
          <cell r="O4306">
            <v>5</v>
          </cell>
        </row>
        <row r="4307">
          <cell r="H4307" t="str">
            <v>[206.1922, 1072.6743, 1090.6805]</v>
          </cell>
          <cell r="I4307" t="str">
            <v>[219.5706, 212.625, 182.25]</v>
          </cell>
          <cell r="J4307" t="str">
            <v>['t14:1', 'MIPC(t44:4)(2OH)-2H2O', 'MIPC(t44:4)(2OH)-1H2O']</v>
          </cell>
          <cell r="K4307">
            <v>614.44560000000001</v>
          </cell>
          <cell r="L4307">
            <v>34.200000000000003</v>
          </cell>
          <cell r="M4307">
            <v>0.92</v>
          </cell>
          <cell r="O4307">
            <v>5</v>
          </cell>
        </row>
        <row r="4308">
          <cell r="H4308" t="str">
            <v>[1072.6743, 1090.6805, 322.2707]</v>
          </cell>
          <cell r="I4308" t="str">
            <v>[212.625, 182.25, 158.225]</v>
          </cell>
          <cell r="J4308" t="str">
            <v>['MIPC(t44:4)(2OH)-2H2O', 'MIPC(t44:4)(2OH)-1H2O', 't20:3+2OH']</v>
          </cell>
          <cell r="K4308">
            <v>553.1</v>
          </cell>
          <cell r="L4308">
            <v>30.4</v>
          </cell>
          <cell r="M4308">
            <v>0.83</v>
          </cell>
          <cell r="O4308">
            <v>5</v>
          </cell>
        </row>
        <row r="4309">
          <cell r="H4309" t="str">
            <v>[280.263, 298.2735, 262.2525, 316.2843, 1136.7689, 1100.7557]</v>
          </cell>
          <cell r="I4309" t="str">
            <v>[5179.1069, 2914.7371, 2899.2822, 572.9615, 285.1392, 71.1607]</v>
          </cell>
          <cell r="J4309" t="str">
            <v>['t18:1+OH', 't18:1+2OH', 't18:1', 't18:1+3OH', 'MIPC(t47:2)(2OH)-1H2O', 'MIPC(t47:2)(2OH)-3H2O']</v>
          </cell>
          <cell r="K4309">
            <v>11922.3876</v>
          </cell>
          <cell r="L4309">
            <v>75</v>
          </cell>
          <cell r="M4309">
            <v>1</v>
          </cell>
          <cell r="O4309">
            <v>5</v>
          </cell>
        </row>
        <row r="4310">
          <cell r="H4310" t="str">
            <v>[282.2777, 1136.7689, 264.2726, 318.2981, 1100.7557, 300.2883]</v>
          </cell>
          <cell r="I4310" t="str">
            <v>[526.1802, 285.1392, 243.2913, 168.2083, 71.1607, 29.25]</v>
          </cell>
          <cell r="J4310" t="str">
            <v>['t18:0+OH', 'MIPC(t47:2)(2OH)-1H2O', 't18:0', 't18:0+3OH', 'MIPC(t47:2)(2OH)-3H2O', 't18:0+2OH']</v>
          </cell>
          <cell r="K4310">
            <v>1323.2297000000001</v>
          </cell>
          <cell r="L4310">
            <v>45</v>
          </cell>
          <cell r="M4310">
            <v>0.11</v>
          </cell>
          <cell r="O4310">
            <v>5</v>
          </cell>
        </row>
        <row r="4311">
          <cell r="H4311" t="str">
            <v>[280.263, 298.2735, 262.2525, 1136.7689, 1094.7701]</v>
          </cell>
          <cell r="I4311" t="str">
            <v>[5179.1069, 2914.7371, 2899.2822, 285.1392, 69.625]</v>
          </cell>
          <cell r="J4311" t="str">
            <v>['d18:2+OH', 'd18:2+2OH', 'd18:2', 'FMC-7(d48:6)-1H2O', 'FMC-7(d48:6)-HOAc']</v>
          </cell>
          <cell r="K4311">
            <v>11347.8904</v>
          </cell>
          <cell r="L4311">
            <v>40.5</v>
          </cell>
          <cell r="M4311">
            <v>0.95</v>
          </cell>
          <cell r="O4311">
            <v>5</v>
          </cell>
        </row>
        <row r="4312">
          <cell r="H4312" t="str">
            <v>[262.2525, 280.2636, 298.2737, 316.2834, 1150.7883, 1132.7615]</v>
          </cell>
          <cell r="I4312" t="str">
            <v>[29855.1582, 29759.6367, 15736.9736, 2695.0942, 592.3761, 37.2841]</v>
          </cell>
          <cell r="J4312" t="str">
            <v>['t18:1', 't18:1+OH', 't18:1+2OH', 't18:1+3OH', 'MIPC(t48:2)(2OH)-1H2O', 'MIPC(t48:2)(2OH)-2H2O']</v>
          </cell>
          <cell r="K4312">
            <v>78676.522900000011</v>
          </cell>
          <cell r="L4312">
            <v>75</v>
          </cell>
          <cell r="M4312">
            <v>1</v>
          </cell>
          <cell r="O4312">
            <v>5</v>
          </cell>
        </row>
        <row r="4313">
          <cell r="H4313" t="str">
            <v>[282.276, 1150.7883, 300.2861, 264.2706, 318.2944, 1132.7615]</v>
          </cell>
          <cell r="I4313" t="str">
            <v>[1430.686, 592.3761, 575.5928, 386.2747, 223.6923, 37.2841]</v>
          </cell>
          <cell r="J4313" t="str">
            <v>['t18:0+OH', 'MIPC(t48:2)(2OH)-1H2O', 't18:0+2OH', 't18:0', 't18:0+3OH', 'MIPC(t48:2)(2OH)-2H2O']</v>
          </cell>
          <cell r="K4313">
            <v>3245.9059999999999</v>
          </cell>
          <cell r="L4313">
            <v>45</v>
          </cell>
          <cell r="M4313">
            <v>0.04</v>
          </cell>
          <cell r="O4313">
            <v>5</v>
          </cell>
        </row>
        <row r="4314">
          <cell r="H4314" t="str">
            <v>[262.2525, 280.2636, 298.2737, 1150.7883, 1132.7615]</v>
          </cell>
          <cell r="I4314" t="str">
            <v>[29855.1582, 29759.6367, 15736.9736, 592.3761, 37.2841]</v>
          </cell>
          <cell r="J4314" t="str">
            <v>['d18:2', 'd18:2+OH', 'd18:2+2OH', 'FMC-7(d49:6)-1H2O', 'FMC-7(d49:6)-2H2O']</v>
          </cell>
          <cell r="K4314">
            <v>75981.428700000004</v>
          </cell>
          <cell r="L4314">
            <v>40.5</v>
          </cell>
          <cell r="M4314">
            <v>0.97</v>
          </cell>
          <cell r="O4314">
            <v>5</v>
          </cell>
        </row>
        <row r="4315">
          <cell r="H4315" t="str">
            <v>[300.2905, 282.2787, 362.2455, 380.2581]</v>
          </cell>
          <cell r="I4315" t="str">
            <v>[3798.7219, 2043.0876, 223.4491, 136.375]</v>
          </cell>
          <cell r="J4315" t="str">
            <v>['So1P(t18:0)-H3PO4', 'So1P(t18:0)-H2O-H3PO4', 'So1P(t18:0)-2H2O', 'So1P(t18:0)-1H2O']</v>
          </cell>
          <cell r="K4315">
            <v>6201.6336000000001</v>
          </cell>
          <cell r="L4315">
            <v>56.999999999999993</v>
          </cell>
          <cell r="M4315">
            <v>1</v>
          </cell>
          <cell r="O4315">
            <v>6</v>
          </cell>
        </row>
        <row r="4316">
          <cell r="H4316" t="str">
            <v>[248.1983, 230.1896, 432.3272]</v>
          </cell>
          <cell r="I4316" t="str">
            <v>[234.0, 27.375, 24.25]</v>
          </cell>
          <cell r="J4316" t="str">
            <v>['d16:4+OH', 'd16:4', 'Cer(d30:8)-2H2O']</v>
          </cell>
          <cell r="K4316">
            <v>285.625</v>
          </cell>
          <cell r="L4316">
            <v>50</v>
          </cell>
          <cell r="M4316">
            <v>1</v>
          </cell>
          <cell r="O4316">
            <v>6</v>
          </cell>
        </row>
        <row r="4317">
          <cell r="H4317" t="str">
            <v>[336.2951, 318.2733, 300.2662, 492.3813]</v>
          </cell>
          <cell r="I4317" t="str">
            <v>[120.8401, 72.4, 31.0, 21.0]</v>
          </cell>
          <cell r="J4317" t="str">
            <v>['d21:4+2OH', 'd21:4+OH', 'd21:4', 'Cer(d33:8)-1H2O']</v>
          </cell>
          <cell r="K4317">
            <v>245.24010000000001</v>
          </cell>
          <cell r="L4317">
            <v>67</v>
          </cell>
          <cell r="M4317">
            <v>1</v>
          </cell>
          <cell r="O4317">
            <v>6</v>
          </cell>
        </row>
        <row r="4318">
          <cell r="H4318" t="str">
            <v>[266.2097, 248.2004, 492.3813]</v>
          </cell>
          <cell r="I4318" t="str">
            <v>[142.75, 22.125, 21.0]</v>
          </cell>
          <cell r="J4318" t="str">
            <v>['d16:4+2OH', 'd16:4+OH', 'Cer(d33:8)-1H2O']</v>
          </cell>
          <cell r="K4318">
            <v>185.875</v>
          </cell>
          <cell r="L4318">
            <v>45</v>
          </cell>
          <cell r="M4318">
            <v>0.76</v>
          </cell>
          <cell r="O4318">
            <v>6</v>
          </cell>
        </row>
        <row r="4319">
          <cell r="H4319" t="str">
            <v>[328.2998, 346.3053, 492.3813]</v>
          </cell>
          <cell r="I4319" t="str">
            <v>[24.75, 21.1667, 21.0]</v>
          </cell>
          <cell r="J4319" t="str">
            <v>['d23:4', 'd23:4+OH', 'Cer(d33:8)-1H2O']</v>
          </cell>
          <cell r="K4319">
            <v>66.916699999999992</v>
          </cell>
          <cell r="L4319">
            <v>40</v>
          </cell>
          <cell r="M4319">
            <v>0.27</v>
          </cell>
          <cell r="O4319">
            <v>6</v>
          </cell>
        </row>
        <row r="4320">
          <cell r="H4320" t="str">
            <v>[546.306, 238.1809, 528.304, 510.282]</v>
          </cell>
          <cell r="I4320" t="str">
            <v>[257.625, 106.875, 89.0, 35.0]</v>
          </cell>
          <cell r="J4320" t="str">
            <v>['HexCer(d24:8)', 'd14:4+2OH', 'HexCer(d24:8)-1H2O', 'HexCer(d24:8)-2H2O']</v>
          </cell>
          <cell r="K4320">
            <v>488.5</v>
          </cell>
          <cell r="L4320">
            <v>44</v>
          </cell>
          <cell r="M4320">
            <v>1</v>
          </cell>
          <cell r="O4320">
            <v>6</v>
          </cell>
        </row>
        <row r="4321">
          <cell r="H4321" t="str">
            <v>[282.2779, 264.2665, 300.2894]</v>
          </cell>
          <cell r="I4321" t="str">
            <v>[1411.1289, 122.1635, 27.125]</v>
          </cell>
          <cell r="J4321" t="str">
            <v>['d18:1+OH', 'd18:1', 'd18:1+2OH']</v>
          </cell>
          <cell r="K4321">
            <v>1560.4174</v>
          </cell>
          <cell r="L4321">
            <v>50</v>
          </cell>
          <cell r="M4321">
            <v>1</v>
          </cell>
          <cell r="O4321">
            <v>6</v>
          </cell>
        </row>
        <row r="4322">
          <cell r="H4322" t="str">
            <v>[310.3104, 292.2941, 328.3235]</v>
          </cell>
          <cell r="I4322" t="str">
            <v>[432.0125, 253.7285, 47.0833]</v>
          </cell>
          <cell r="J4322" t="str">
            <v>['d20:1+OH', 'd20:1', 'd20:1+2OH']</v>
          </cell>
          <cell r="K4322">
            <v>732.82429999999999</v>
          </cell>
          <cell r="L4322">
            <v>45</v>
          </cell>
          <cell r="M4322">
            <v>0.47</v>
          </cell>
          <cell r="O4322">
            <v>6</v>
          </cell>
        </row>
        <row r="4323">
          <cell r="H4323" t="str">
            <v>[206.1897, 626.4968, 626.4968, 546.5164, 546.5164]</v>
          </cell>
          <cell r="I4323" t="str">
            <v>[264.5511, 64.4083, 64.4083, 31.0, 31.0]</v>
          </cell>
          <cell r="J4323" t="str">
            <v>['d14:2', 'CerP(d36:2)-1H2O', 'CerP(d36:2)-1H2O', 'CerP(d36:2)-H3PO4', 'CerP(d36:2)-H3PO4']</v>
          </cell>
          <cell r="K4323">
            <v>455.36770000000001</v>
          </cell>
          <cell r="L4323">
            <v>56.000000000000007</v>
          </cell>
          <cell r="M4323">
            <v>1</v>
          </cell>
          <cell r="O4323">
            <v>6</v>
          </cell>
        </row>
        <row r="4324">
          <cell r="H4324" t="str">
            <v>[280.2604, 626.4968, 626.4968, 262.2488, 546.5164, 546.5164]</v>
          </cell>
          <cell r="I4324" t="str">
            <v>[133.25, 64.4083, 64.4083, 42.125, 31.0, 31.0]</v>
          </cell>
          <cell r="J4324" t="str">
            <v>['d18:2+OH', 'CerP(d36:2)-1H2O', 'CerP(d36:2)-1H2O', 'd18:2', 'CerP(d36:2)-H3PO4', 'CerP(d36:2)-H3PO4']</v>
          </cell>
          <cell r="K4324">
            <v>366.19159999999999</v>
          </cell>
          <cell r="L4324">
            <v>53.6</v>
          </cell>
          <cell r="M4324">
            <v>0.8</v>
          </cell>
          <cell r="O4324">
            <v>6</v>
          </cell>
        </row>
        <row r="4325">
          <cell r="H4325" t="str">
            <v>[340.3158, 626.4968, 626.4968, 546.5164, 546.5164]</v>
          </cell>
          <cell r="I4325" t="str">
            <v>[211.0, 64.4083, 64.4083, 31.0, 31.0]</v>
          </cell>
          <cell r="J4325" t="str">
            <v>['d21:2+2OH', 'CerP(d36:2)-1H2O', 'CerP(d36:2)-1H2O', 'CerP(d36:2)-H3PO4', 'CerP(d36:2)-H3PO4']</v>
          </cell>
          <cell r="K4325">
            <v>401.81659999999999</v>
          </cell>
          <cell r="L4325">
            <v>50.400000000000013</v>
          </cell>
          <cell r="M4325">
            <v>0.88</v>
          </cell>
          <cell r="O4325">
            <v>6</v>
          </cell>
        </row>
        <row r="4326">
          <cell r="H4326" t="str">
            <v>[250.2157, 508.4268, 629.439]</v>
          </cell>
          <cell r="I4326" t="str">
            <v>[345.0, 289.0156, 55.125]</v>
          </cell>
          <cell r="J4326" t="str">
            <v>['d16:3+OH', 'N-methylCAEP(d34:7)-C3H10NO3P', 'N-methylCAEP(d34:7)-1H2O']</v>
          </cell>
          <cell r="K4326">
            <v>689.14059999999995</v>
          </cell>
          <cell r="L4326">
            <v>38</v>
          </cell>
          <cell r="M4326">
            <v>1</v>
          </cell>
          <cell r="O4326">
            <v>6</v>
          </cell>
        </row>
        <row r="4327">
          <cell r="H4327" t="str">
            <v>[508.4268, 306.2818, 629.439]</v>
          </cell>
          <cell r="I4327" t="str">
            <v>[289.0156, 272.8409, 55.125]</v>
          </cell>
          <cell r="J4327" t="str">
            <v>['N-methylCAEP(d34:7)-C3H10NO3P', 'd20:3+OH', 'N-methylCAEP(d34:7)-1H2O']</v>
          </cell>
          <cell r="K4327">
            <v>616.98149999999998</v>
          </cell>
          <cell r="L4327">
            <v>34.200000000000003</v>
          </cell>
          <cell r="M4327">
            <v>0.9</v>
          </cell>
          <cell r="O4327">
            <v>6</v>
          </cell>
        </row>
        <row r="4328">
          <cell r="H4328" t="str">
            <v>[508.4268, 342.3105, 629.439]</v>
          </cell>
          <cell r="I4328" t="str">
            <v>[289.0156, 136.45, 55.125]</v>
          </cell>
          <cell r="J4328" t="str">
            <v>['N-methylCAEP(d34:7)-C3H10NO3P', 'd24:4', 'N-methylCAEP(d34:7)-1H2O']</v>
          </cell>
          <cell r="K4328">
            <v>480.59059999999999</v>
          </cell>
          <cell r="L4328">
            <v>30.4</v>
          </cell>
          <cell r="M4328">
            <v>0.7</v>
          </cell>
          <cell r="O4328">
            <v>6</v>
          </cell>
        </row>
        <row r="4329">
          <cell r="H4329" t="str">
            <v>[634.4186, 202.16, 616.401, 238.1802]</v>
          </cell>
          <cell r="I4329" t="str">
            <v>[122.4017, 121.1429, 42.75, 21.5312]</v>
          </cell>
          <cell r="J4329" t="str">
            <v>['CerP(d36:6)(2OH)-1H2O', 'd14:4', 'CerP(d36:6)(2OH)-2H2O', 'd14:4+2OH']</v>
          </cell>
          <cell r="K4329">
            <v>307.82580000000002</v>
          </cell>
          <cell r="L4329">
            <v>44</v>
          </cell>
          <cell r="M4329">
            <v>1</v>
          </cell>
          <cell r="O4329">
            <v>6</v>
          </cell>
        </row>
        <row r="4330">
          <cell r="H4330" t="str">
            <v>[634.4186, 258.2186, 616.401, 276.2346]</v>
          </cell>
          <cell r="I4330" t="str">
            <v>[122.4017, 80.7788, 42.75, 24.0083]</v>
          </cell>
          <cell r="J4330" t="str">
            <v>['CerP(d36:6)(2OH)-1H2O', 'd18:4', 'CerP(d36:6)(2OH)-2H2O', 'd18:4+OH']</v>
          </cell>
          <cell r="K4330">
            <v>269.93880000000001</v>
          </cell>
          <cell r="L4330">
            <v>39.6</v>
          </cell>
          <cell r="M4330">
            <v>0.88</v>
          </cell>
          <cell r="O4330">
            <v>6</v>
          </cell>
        </row>
        <row r="4331">
          <cell r="H4331" t="str">
            <v>[636.5921, 262.253, 280.2623, 618.5818, 298.2706, 600.5741, 316.2893]</v>
          </cell>
          <cell r="I4331" t="str">
            <v>[3747.4434, 2525.8899, 1325.498, 779.3339, 692.006, 262.8061, 28.0]</v>
          </cell>
          <cell r="J4331" t="str">
            <v>['Cer(t40:1)(2OH)-1H2O', 't18:1', 't18:1+OH', 'Cer(t40:1)(2OH)-2H2O', 't18:1+2OH', 'Cer(t40:1)(2OH)-3H2O', 't18:1+3OH']</v>
          </cell>
          <cell r="K4331">
            <v>9360.9772999999986</v>
          </cell>
          <cell r="L4331">
            <v>88</v>
          </cell>
          <cell r="M4331">
            <v>1</v>
          </cell>
          <cell r="O4331">
            <v>6</v>
          </cell>
        </row>
        <row r="4332">
          <cell r="H4332" t="str">
            <v>[636.5921, 282.2801, 300.292, 264.2715, 618.5818, 600.5741, 318.2999]</v>
          </cell>
          <cell r="I4332" t="str">
            <v>[3747.4434, 2065.5591, 823.4091, 804.1293, 779.3339, 262.8061, 102.3214]</v>
          </cell>
          <cell r="J4332" t="str">
            <v>['Cer(t40:1)(2OH)-1H2O', 't18:0+OH', 't18:0+2OH', 't18:0', 'Cer(t40:1)(2OH)-2H2O', 'Cer(t40:1)(2OH)-3H2O', 't18:0+3OH']</v>
          </cell>
          <cell r="K4332">
            <v>8585.0023000000001</v>
          </cell>
          <cell r="L4332">
            <v>79.2</v>
          </cell>
          <cell r="M4332">
            <v>0.92</v>
          </cell>
          <cell r="O4332">
            <v>6</v>
          </cell>
        </row>
        <row r="4333">
          <cell r="H4333" t="str">
            <v>[636.5921, 282.2801, 300.292, 264.2715, 618.5818]</v>
          </cell>
          <cell r="I4333" t="str">
            <v>[3747.4434, 2065.5591, 823.4091, 804.1293, 779.3339]</v>
          </cell>
          <cell r="J4333" t="str">
            <v>['Cer(d40:1)(dOH)-1H2O', 'd18:1+OH', 'd18:1+2OH', 'd18:1', 'Cer(d40:1)(dOH)-2H2O']</v>
          </cell>
          <cell r="K4333">
            <v>8219.8747999999996</v>
          </cell>
          <cell r="L4333">
            <v>66.399999999999991</v>
          </cell>
          <cell r="M4333">
            <v>0.88</v>
          </cell>
          <cell r="O4333">
            <v>6</v>
          </cell>
        </row>
        <row r="4334">
          <cell r="H4334" t="str">
            <v>[664.4569, 664.4569, 282.2808, 610.4336, 610.4336, 300.2879, 484.3892, 264.2676, 484.4049, 502.4069, 502.4069, 646.4642, 628.4452, 628.4452]</v>
          </cell>
          <cell r="I4334" t="str">
            <v>[163589.7812, 163589.7812, 603.3484, 597.9628, 597.9628, 391.4913, 227.375, 153.6124, 103.5, 83.7202, 83.7202, 52.1429, 33.125, 33.125]</v>
          </cell>
          <cell r="J4334" t="str">
            <v>['HexCer(t28:1)(OH)(OH)', 'HexCer(t28:1)(OH)(OH)', 't18:0+OH', 'HexCer(t28:1)(OH)(OH)-3H2O', 'HexCer(t28:1)(OH)(OH)-3H2O', 't18:0+2OH', 'HexCer(t28:1)(OH)(OH)-Hex-H2O', 't18:0', 'HexCer(t28:1)(OH)(OH)-Hex-H2O', 'HexCer(t28:1)(OH)(OH)-Hex', 'HexCer(t28:1)(OH)(OH)-Hex', 'HexCer(t28:1)(OH)(OH)-1H2O', 'HexCer(t28:1)(OH)(OH)-2H2O', 'HexCer(t28:1)(OH)(OH)-2H2O']</v>
          </cell>
          <cell r="K4334">
            <v>330140.64839999989</v>
          </cell>
          <cell r="L4334">
            <v>127</v>
          </cell>
          <cell r="M4334">
            <v>1</v>
          </cell>
          <cell r="O4334">
            <v>6</v>
          </cell>
        </row>
        <row r="4335">
          <cell r="H4335" t="str">
            <v>[664.4569, 664.4569, 610.4336, 610.4336, 250.2503, 268.2662, 484.3892, 484.4049, 502.4069, 502.4069, 646.4642, 628.4452, 628.4452]</v>
          </cell>
          <cell r="I4335" t="str">
            <v>[163589.7812, 163589.7812, 597.9628, 597.9628, 308.1976, 282.3603, 227.375, 103.5, 83.7202, 83.7202, 52.1429, 33.125, 33.125]</v>
          </cell>
          <cell r="J4335" t="str">
            <v>['HexCer(t28:1)(OH)(OH)', 'HexCer(t28:1)(OH)(OH)', 'HexCer(t28:1)(OH)(OH)-3H2O', 'HexCer(t28:1)(OH)(OH)-3H2O', 't17:0', 't17:0+OH', 'HexCer(t28:1)(OH)(OH)-Hex-H2O', 'HexCer(t28:1)(OH)(OH)-Hex-H2O', 'HexCer(t28:1)(OH)(OH)-Hex', 'HexCer(t28:1)(OH)(OH)-Hex', 'HexCer(t28:1)(OH)(OH)-1H2O', 'HexCer(t28:1)(OH)(OH)-2H2O', 'HexCer(t28:1)(OH)(OH)-2H2O']</v>
          </cell>
          <cell r="K4335">
            <v>329582.75419999991</v>
          </cell>
          <cell r="L4335">
            <v>106.2</v>
          </cell>
          <cell r="M4335">
            <v>1</v>
          </cell>
          <cell r="O4335">
            <v>6</v>
          </cell>
        </row>
        <row r="4336">
          <cell r="H4336" t="str">
            <v>[664.4569, 664.4569, 610.4336, 610.4336, 484.3892, 262.2525, 298.2688, 484.4049, 502.4069, 502.4069, 280.2657, 646.4642, 628.4452, 628.4452]</v>
          </cell>
          <cell r="I4336" t="str">
            <v>[163589.7812, 163589.7812, 597.9628, 597.9628, 227.375, 227.1008, 115.0592, 103.5, 83.7202, 83.7202, 78.0833, 52.1429, 33.125, 33.125]</v>
          </cell>
          <cell r="J4336" t="str">
            <v>['HexCer(t28:1)(OH)(OH)', 'HexCer(t28:1)(OH)(OH)', 'HexCer(t28:1)(OH)(OH)-3H2O', 'HexCer(t28:1)(OH)(OH)-3H2O', 'HexCer(t28:1)(OH)(OH)-Hex-H2O', 't18:1', 't18:1+2OH', 'HexCer(t28:1)(OH)(OH)-Hex-H2O', 'HexCer(t28:1)(OH)(OH)-Hex', 'HexCer(t28:1)(OH)(OH)-Hex', 't18:1+OH', 'HexCer(t28:1)(OH)(OH)-1H2O', 'HexCer(t28:1)(OH)(OH)-2H2O', 'HexCer(t28:1)(OH)(OH)-2H2O']</v>
          </cell>
          <cell r="K4336">
            <v>329412.43959999993</v>
          </cell>
          <cell r="L4336">
            <v>101.6</v>
          </cell>
          <cell r="M4336">
            <v>1</v>
          </cell>
          <cell r="O4336">
            <v>6</v>
          </cell>
        </row>
        <row r="4337">
          <cell r="H4337" t="str">
            <v>[656.377, 208.2062, 638.3701, 512.3367]</v>
          </cell>
          <cell r="I4337" t="str">
            <v>[238.1607, 56.6352, 40.5, 20.0]</v>
          </cell>
          <cell r="J4337" t="str">
            <v>['PICer(t24:0)(2OH)-1H2O', 't14:0', 'PICer(t24:0)(2OH)-2H2O', 'PICer(t24:0)(2OH)-C6H10O5']</v>
          </cell>
          <cell r="K4337">
            <v>355.29590000000002</v>
          </cell>
          <cell r="L4337">
            <v>36</v>
          </cell>
          <cell r="M4337">
            <v>1</v>
          </cell>
          <cell r="O4337">
            <v>6</v>
          </cell>
        </row>
        <row r="4338">
          <cell r="H4338" t="str">
            <v>[656.377, 638.3701, 234.1836, 512.3367]</v>
          </cell>
          <cell r="I4338" t="str">
            <v>[238.1607, 40.5, 25.0625, 20.0]</v>
          </cell>
          <cell r="J4338" t="str">
            <v>['FMC-2(d29:8)-1H2O', 'FMC-2(d29:8)-2H2O', 'd15:4+OH', 'FMC-2(d29:8)-Gal']</v>
          </cell>
          <cell r="K4338">
            <v>323.72320000000002</v>
          </cell>
          <cell r="L4338">
            <v>32.4</v>
          </cell>
          <cell r="M4338">
            <v>0.91</v>
          </cell>
          <cell r="O4338">
            <v>6</v>
          </cell>
        </row>
        <row r="4339">
          <cell r="H4339" t="str">
            <v>[252.2327, 234.2235, 270.2411, 662.3723]</v>
          </cell>
          <cell r="I4339" t="str">
            <v>[1304.9844, 420.2881, 171.1838, 77.0083]</v>
          </cell>
          <cell r="J4339" t="str">
            <v>['d16:2+OH', 'd16:2', 'd16:2+2OH', 'PICer(d26:3)(2OH)-1H2O']</v>
          </cell>
          <cell r="K4339">
            <v>1973.4646</v>
          </cell>
          <cell r="L4339">
            <v>44</v>
          </cell>
          <cell r="M4339">
            <v>1</v>
          </cell>
          <cell r="O4339">
            <v>6</v>
          </cell>
        </row>
        <row r="4340">
          <cell r="H4340" t="str">
            <v>[252.2327, 234.2235, 270.2411, 662.3723]</v>
          </cell>
          <cell r="I4340" t="str">
            <v>[1304.9844, 420.2881, 171.1838, 77.0083]</v>
          </cell>
          <cell r="J4340" t="str">
            <v>['t16:1+OH', 't16:1', 't16:1+2OH', 'PICer(t26:3)-1H2O']</v>
          </cell>
          <cell r="K4340">
            <v>1973.4646</v>
          </cell>
          <cell r="L4340">
            <v>36</v>
          </cell>
          <cell r="M4340">
            <v>1</v>
          </cell>
          <cell r="O4340">
            <v>6</v>
          </cell>
        </row>
        <row r="4341">
          <cell r="H4341" t="str">
            <v>[208.2081, 226.2185, 662.3723, 262.2427]</v>
          </cell>
          <cell r="I4341" t="str">
            <v>[206.0833, 131.4712, 77.0083, 64.625]</v>
          </cell>
          <cell r="J4341" t="str">
            <v>['t14:0', 't14:0+OH', 'PICer(t26:3)-1H2O', 't14:0+3OH']</v>
          </cell>
          <cell r="K4341">
            <v>479.18779999999998</v>
          </cell>
          <cell r="L4341">
            <v>32.4</v>
          </cell>
          <cell r="M4341">
            <v>0.24</v>
          </cell>
          <cell r="O4341">
            <v>6</v>
          </cell>
        </row>
        <row r="4342">
          <cell r="H4342" t="str">
            <v>[262.2522, 280.2636, 298.2726, 662.6512, 316.2862, 644.6215, 626.6169]</v>
          </cell>
          <cell r="I4342" t="str">
            <v>[5962.5806, 5265.7256, 2179.5779, 820.2744, 708.8621, 236.2237, 56.1818]</v>
          </cell>
          <cell r="J4342" t="str">
            <v>['t18:1', 't18:1+OH', 't18:1+2OH', 'Cer(t43:1)-1H2O', 't18:1+3OH', 'Cer(t43:1)-2H2O', 'Cer(t43:1)-3H2O']</v>
          </cell>
          <cell r="K4342">
            <v>15229.426100000001</v>
          </cell>
          <cell r="L4342">
            <v>88</v>
          </cell>
          <cell r="M4342">
            <v>1</v>
          </cell>
          <cell r="O4342">
            <v>6</v>
          </cell>
        </row>
        <row r="4343">
          <cell r="H4343" t="str">
            <v>[662.6512, 264.2687, 644.6215, 282.2834, 300.2932, 318.3027, 626.6169]</v>
          </cell>
          <cell r="I4343" t="str">
            <v>[820.2744, 458.4569, 236.2237, 208.9679, 175.125, 119.25, 56.1818]</v>
          </cell>
          <cell r="J4343" t="str">
            <v>['Cer(t43:1)-1H2O', 't18:0', 'Cer(t43:1)-2H2O', 't18:0+OH', 't18:0+2OH', 't18:0+3OH', 'Cer(t43:1)-3H2O']</v>
          </cell>
          <cell r="K4343">
            <v>2074.4796999999999</v>
          </cell>
          <cell r="L4343">
            <v>70.400000000000006</v>
          </cell>
          <cell r="M4343">
            <v>0.14000000000000001</v>
          </cell>
          <cell r="O4343">
            <v>6</v>
          </cell>
        </row>
        <row r="4344">
          <cell r="H4344" t="str">
            <v>[378.3695, 662.6512, 644.6215, 396.3806, 360.3642, 626.6169]</v>
          </cell>
          <cell r="I4344" t="str">
            <v>[1469.6199, 820.2744, 236.2237, 225.75, 221.4, 56.1818]</v>
          </cell>
          <cell r="J4344" t="str">
            <v>['t25:1+OH', 'Cer(t43:1)-1H2O', 'Cer(t43:1)-2H2O', 't25:1+2OH', 't25:1', 'Cer(t43:1)-3H2O']</v>
          </cell>
          <cell r="K4344">
            <v>3029.4497999999999</v>
          </cell>
          <cell r="L4344">
            <v>67.5</v>
          </cell>
          <cell r="M4344">
            <v>0.2</v>
          </cell>
          <cell r="O4344">
            <v>6</v>
          </cell>
        </row>
        <row r="4345">
          <cell r="H4345" t="str">
            <v>[664.6241, 262.253, 280.2641, 298.2738, 646.612, 628.6035, 316.2854]</v>
          </cell>
          <cell r="I4345" t="str">
            <v>[11033.1104, 3636.8408, 2815.2708, 1921.4485, 1804.3916, 643.23, 278.0869]</v>
          </cell>
          <cell r="J4345" t="str">
            <v>['Cer(t42:1)(2OH)-1H2O', 't18:1', 't18:1+OH', 't18:1+2OH', 'Cer(t42:1)(2OH)-2H2O', 'Cer(t42:1)(2OH)-3H2O', 't18:1+3OH']</v>
          </cell>
          <cell r="K4345">
            <v>22132.37899999999</v>
          </cell>
          <cell r="L4345">
            <v>88</v>
          </cell>
          <cell r="M4345">
            <v>1</v>
          </cell>
          <cell r="O4345">
            <v>6</v>
          </cell>
        </row>
        <row r="4346">
          <cell r="H4346" t="str">
            <v>[664.6241, 282.2785, 264.269, 646.612, 300.2893, 628.6035, 318.3017]</v>
          </cell>
          <cell r="I4346" t="str">
            <v>[11033.1104, 4433.2002, 2601.6785, 1804.3916, 1158.0129, 643.23, 258.0406]</v>
          </cell>
          <cell r="J4346" t="str">
            <v>['Cer(t42:1)(2OH)-1H2O', 't18:0+OH', 't18:0', 'Cer(t42:1)(2OH)-2H2O', 't18:0+2OH', 'Cer(t42:1)(2OH)-3H2O', 't18:0+3OH']</v>
          </cell>
          <cell r="K4346">
            <v>21931.664199999999</v>
          </cell>
          <cell r="L4346">
            <v>79.2</v>
          </cell>
          <cell r="M4346">
            <v>0.99</v>
          </cell>
          <cell r="O4346">
            <v>6</v>
          </cell>
        </row>
        <row r="4347">
          <cell r="H4347" t="str">
            <v>[664.6241, 282.2785, 264.269, 646.612, 300.2893]</v>
          </cell>
          <cell r="I4347" t="str">
            <v>[11033.1104, 4433.2002, 2601.6785, 1804.3916, 1158.0129]</v>
          </cell>
          <cell r="J4347" t="str">
            <v>['Cer(d42:1)(dOH)-1H2O', 'd18:1+OH', 'd18:1', 'Cer(d42:1)(dOH)-2H2O', 'd18:1+2OH']</v>
          </cell>
          <cell r="K4347">
            <v>21030.393599999999</v>
          </cell>
          <cell r="L4347">
            <v>66.399999999999991</v>
          </cell>
          <cell r="M4347">
            <v>0.95</v>
          </cell>
          <cell r="O4347">
            <v>6</v>
          </cell>
        </row>
        <row r="4348">
          <cell r="H4348" t="str">
            <v>[674.6077, 264.2715, 282.2781, 656.6048]</v>
          </cell>
          <cell r="I4348" t="str">
            <v>[306.1695, 173.2083, 127.675, 69.1667]</v>
          </cell>
          <cell r="J4348" t="str">
            <v>['Cer(d43:3)(dOH)-1H2O', 'd18:1', 'd18:1+OH', 'Cer(d43:3)(dOH)-2H2O']</v>
          </cell>
          <cell r="K4348">
            <v>676.21950000000004</v>
          </cell>
          <cell r="L4348">
            <v>60.3</v>
          </cell>
          <cell r="M4348">
            <v>0.7</v>
          </cell>
          <cell r="O4348">
            <v>6</v>
          </cell>
        </row>
        <row r="4349">
          <cell r="H4349" t="str">
            <v>[674.6077, 262.2538, 656.6048, 280.263]</v>
          </cell>
          <cell r="I4349" t="str">
            <v>[306.1695, 230.7202, 69.1667, 32.125]</v>
          </cell>
          <cell r="J4349" t="str">
            <v>['Cer(d43:3)(dOH)-1H2O', 'd18:2', 'Cer(d43:3)(dOH)-2H2O', 'd18:2+OH']</v>
          </cell>
          <cell r="K4349">
            <v>638.18140000000005</v>
          </cell>
          <cell r="L4349">
            <v>53.6</v>
          </cell>
          <cell r="M4349">
            <v>0.66</v>
          </cell>
          <cell r="O4349">
            <v>6</v>
          </cell>
        </row>
        <row r="4350">
          <cell r="H4350" t="str">
            <v>[340.2821, 674.6077, 656.6048, 322.2693]</v>
          </cell>
          <cell r="I4350" t="str">
            <v>[526.5267, 306.1695, 69.1667, 60.3472]</v>
          </cell>
          <cell r="J4350" t="str">
            <v>['t20:3+3OH', 'Cer(t43:3)(2OH)-1H2O', 'Cer(t43:3)(2OH)-2H2O', 't20:3+2OH']</v>
          </cell>
          <cell r="K4350">
            <v>962.21010000000012</v>
          </cell>
          <cell r="L4350">
            <v>50</v>
          </cell>
          <cell r="M4350">
            <v>1</v>
          </cell>
          <cell r="O4350">
            <v>6</v>
          </cell>
        </row>
        <row r="4351">
          <cell r="H4351" t="str">
            <v>[694.496, 282.2794, 264.2677, 300.2853]</v>
          </cell>
          <cell r="I4351" t="str">
            <v>[3232.8149, 191.1111, 183.375, 160.205]</v>
          </cell>
          <cell r="J4351" t="str">
            <v>['HexCer(t30:0)(OH)(OH)', 't18:0+OH', 't18:0', 't18:0+2OH']</v>
          </cell>
          <cell r="K4351">
            <v>3767.5059999999999</v>
          </cell>
          <cell r="L4351">
            <v>36</v>
          </cell>
          <cell r="M4351">
            <v>1</v>
          </cell>
          <cell r="O4351">
            <v>6</v>
          </cell>
        </row>
        <row r="4352">
          <cell r="H4352" t="str">
            <v>[310.3111, 292.3007]</v>
          </cell>
          <cell r="I4352" t="str">
            <v>[273.281, 269.0]</v>
          </cell>
          <cell r="J4352" t="str">
            <v>['m20:2+OH', 'm20:2']</v>
          </cell>
          <cell r="K4352">
            <v>542.28099999999995</v>
          </cell>
          <cell r="L4352">
            <v>50</v>
          </cell>
          <cell r="M4352">
            <v>1</v>
          </cell>
          <cell r="O4352">
            <v>6</v>
          </cell>
        </row>
        <row r="4353">
          <cell r="H4353" t="str">
            <v>[282.2829, 300.2906, 264.2724, 716.5464, 562.5567]</v>
          </cell>
          <cell r="I4353" t="str">
            <v>[390.1527, 126.0833, 71.0, 42.875, 23.3472]</v>
          </cell>
          <cell r="J4353" t="str">
            <v>['d18:1+OH', 'd18:1+2OH', 'd18:1', 'PGCer(d37:1)-1H2O', 'PGCer(d37:1)-phosphoglycerol']</v>
          </cell>
          <cell r="K4353">
            <v>653.45820000000003</v>
          </cell>
          <cell r="L4353">
            <v>45</v>
          </cell>
          <cell r="M4353">
            <v>0.77</v>
          </cell>
          <cell r="O4353">
            <v>6</v>
          </cell>
        </row>
        <row r="4354">
          <cell r="H4354" t="str">
            <v>[268.2634, 250.2483, 716.5464, 562.5567]</v>
          </cell>
          <cell r="I4354" t="str">
            <v>[457.14, 327.2562, 42.875, 23.3472]</v>
          </cell>
          <cell r="J4354" t="str">
            <v>['d17:1+OH', 'd17:1', 'PGCer(d37:1)-1H2O', 'PGCer(d37:1)-phosphoglycerol']</v>
          </cell>
          <cell r="K4354">
            <v>850.61839999999995</v>
          </cell>
          <cell r="L4354">
            <v>40</v>
          </cell>
          <cell r="M4354">
            <v>1</v>
          </cell>
          <cell r="O4354">
            <v>6</v>
          </cell>
        </row>
        <row r="4355">
          <cell r="H4355" t="str">
            <v>[338.337, 356.3535, 716.5464, 562.5567]</v>
          </cell>
          <cell r="I4355" t="str">
            <v>[282.694, 155.0083, 42.875, 23.3472]</v>
          </cell>
          <cell r="J4355" t="str">
            <v>['d22:1+OH', 'd22:1+2OH', 'PGCer(d37:1)-1H2O', 'PGCer(d37:1)-phosphoglycerol']</v>
          </cell>
          <cell r="K4355">
            <v>503.92450000000002</v>
          </cell>
          <cell r="L4355">
            <v>32</v>
          </cell>
          <cell r="M4355">
            <v>0.59</v>
          </cell>
          <cell r="O4355">
            <v>6</v>
          </cell>
        </row>
        <row r="4356">
          <cell r="H4356" t="str">
            <v>[282.2798, 264.269, 300.2901, 318.3007, 580.3991]</v>
          </cell>
          <cell r="I4356" t="str">
            <v>[12913.9375, 6931.7158, 6386.6113, 1239.8096, 417.2346]</v>
          </cell>
          <cell r="J4356" t="str">
            <v>['t18:0+OH', 't18:0', 't18:0+2OH', 't18:0+3OH', 'PICer(t29:1)(2OH)-C6H10O5']</v>
          </cell>
          <cell r="K4356">
            <v>27889.308799999999</v>
          </cell>
          <cell r="L4356">
            <v>45</v>
          </cell>
          <cell r="M4356">
            <v>1</v>
          </cell>
          <cell r="O4356">
            <v>6</v>
          </cell>
        </row>
        <row r="4357">
          <cell r="H4357" t="str">
            <v>[262.2529, 280.2621, 298.2717, 316.2849, 580.3991]</v>
          </cell>
          <cell r="I4357" t="str">
            <v>[3822.1064, 3199.678, 1125.3911, 418.4321, 417.2346]</v>
          </cell>
          <cell r="J4357" t="str">
            <v>['t18:1', 't18:1+OH', 't18:1+2OH', 't18:1+3OH', 'PICer(t29:1)(2OH)-C6H10O5']</v>
          </cell>
          <cell r="K4357">
            <v>8982.8421999999991</v>
          </cell>
          <cell r="L4357">
            <v>40.5</v>
          </cell>
          <cell r="M4357">
            <v>0.32</v>
          </cell>
          <cell r="O4357">
            <v>6</v>
          </cell>
        </row>
        <row r="4358">
          <cell r="H4358" t="str">
            <v>[268.2639, 250.2529, 580.3991, 286.2727, 304.2835]</v>
          </cell>
          <cell r="I4358" t="str">
            <v>[1301.5714, 534.8963, 417.2346, 277.5625, 264.4321]</v>
          </cell>
          <cell r="J4358" t="str">
            <v>['t17:0+OH', 't17:0', 'PICer(t29:1)(2OH)-C6H10O5', 't17:0+2OH', 't17:0+3OH']</v>
          </cell>
          <cell r="K4358">
            <v>2795.6968999999999</v>
          </cell>
          <cell r="L4358">
            <v>36</v>
          </cell>
          <cell r="M4358">
            <v>0.1</v>
          </cell>
          <cell r="O4358">
            <v>6</v>
          </cell>
        </row>
        <row r="4359">
          <cell r="H4359" t="str">
            <v>[748.5337, 262.2533, 586.4826, 730.5131, 568.4759, 280.2621, 298.2726, 712.522]</v>
          </cell>
          <cell r="I4359" t="str">
            <v>[117348.8359, 1278.4945, 913.003, 626.0299, 600.6306, 470.002, 419.4902, 78.4083]</v>
          </cell>
          <cell r="J4359" t="str">
            <v>['HexCer(d37:6)(OH)', 'd18:2', 'HexCer(d37:6)(OH)-Hex', 'HexCer(d37:6)(OH)-1H2O', 'HexCer(d37:6)(OH)-Hex-H2O', 'd18:2+OH', 'd18:2+2OH', 'HexCer(d37:6)(OH)-2H2O']</v>
          </cell>
          <cell r="K4359">
            <v>121734.8944</v>
          </cell>
          <cell r="L4359">
            <v>89</v>
          </cell>
          <cell r="M4359">
            <v>1</v>
          </cell>
          <cell r="O4359">
            <v>6</v>
          </cell>
        </row>
        <row r="4360">
          <cell r="H4360" t="str">
            <v>[748.5337, 586.4826, 278.2502, 730.5131, 568.4759, 296.2574, 260.2387, 712.522]</v>
          </cell>
          <cell r="I4360" t="str">
            <v>[117348.8359, 913.003, 835.0671, 626.0299, 600.6306, 237.25, 174.0227, 78.4083]</v>
          </cell>
          <cell r="J4360" t="str">
            <v>['HexCer(d37:6)(OH)', 'HexCer(d37:6)(OH)-Hex', 'd18:3+OH', 'HexCer(d37:6)(OH)-1H2O', 'HexCer(d37:6)(OH)-Hex-H2O', 'd18:3+2OH', 'd18:3', 'HexCer(d37:6)(OH)-2H2O']</v>
          </cell>
          <cell r="K4360">
            <v>120813.2475</v>
          </cell>
          <cell r="L4360">
            <v>80.099999999999994</v>
          </cell>
          <cell r="M4360">
            <v>0.99</v>
          </cell>
          <cell r="O4360">
            <v>6</v>
          </cell>
        </row>
        <row r="4361">
          <cell r="H4361" t="str">
            <v>[748.5337, 586.4826, 278.2502, 730.5131, 568.4759, 296.2574, 260.2387, 712.522]</v>
          </cell>
          <cell r="I4361" t="str">
            <v>[117348.8359, 913.003, 835.0671, 626.0299, 600.6306, 237.25, 174.0227, 78.4083]</v>
          </cell>
          <cell r="J4361" t="str">
            <v>['HexCer(t37:6)', 'HexCer(t37:6)-Hex', 't18:2+OH', 'HexCer(t37:6)-1H2O', 'HexCer(t37:6)-Hex-H2O', 't18:2+2OH', 't18:2', 'HexCer(t37:6)-2H2O']</v>
          </cell>
          <cell r="K4361">
            <v>120813.2475</v>
          </cell>
          <cell r="L4361">
            <v>65.7</v>
          </cell>
          <cell r="M4361">
            <v>0.99</v>
          </cell>
          <cell r="O4361">
            <v>6</v>
          </cell>
        </row>
        <row r="4362">
          <cell r="H4362" t="str">
            <v>[262.2529, 280.2633, 298.2737, 784.465, 748.464, 766.4749]</v>
          </cell>
          <cell r="I4362" t="str">
            <v>[6717.9009, 5353.8877, 4529.5654, 2989.5227, 211.4491, 196.962]</v>
          </cell>
          <cell r="J4362" t="str">
            <v>['d18:2', 'd18:2+OH', 'd18:2+2OH', 'LacCer(d29:5)', 'LacCer(d29:5)-2H2O', 'LacCer(d29:5)-1H2O']</v>
          </cell>
          <cell r="K4362">
            <v>19999.287799999998</v>
          </cell>
          <cell r="L4362">
            <v>55.000000000000007</v>
          </cell>
          <cell r="M4362">
            <v>1</v>
          </cell>
          <cell r="O4362">
            <v>6</v>
          </cell>
        </row>
        <row r="4363">
          <cell r="H4363" t="str">
            <v>[262.2529, 280.2633, 298.2737, 748.464, 766.4749]</v>
          </cell>
          <cell r="I4363" t="str">
            <v>[6717.9009, 5353.8877, 4529.5654, 211.4491, 196.962]</v>
          </cell>
          <cell r="J4363" t="str">
            <v>['d18:2', 'd18:2+OH', 'd18:2+2OH', 'PICer(d35:6)-2H2O', 'PICer(d35:6)-1H2O']</v>
          </cell>
          <cell r="K4363">
            <v>17009.765100000001</v>
          </cell>
          <cell r="L4363">
            <v>50.400000000000013</v>
          </cell>
          <cell r="M4363">
            <v>0.85</v>
          </cell>
          <cell r="O4363">
            <v>6</v>
          </cell>
        </row>
        <row r="4364">
          <cell r="H4364" t="str">
            <v>[784.465, 282.2798, 300.2886, 264.2685, 748.464, 766.4749]</v>
          </cell>
          <cell r="I4364" t="str">
            <v>[2989.5227, 1111.1571, 935.2331, 807.3721, 211.4491, 196.962]</v>
          </cell>
          <cell r="J4364" t="str">
            <v>['LacCer(d29:5)', 'd18:1+OH', 'd18:1+2OH', 'd18:1', 'LacCer(d29:5)-2H2O', 'LacCer(d29:5)-1H2O']</v>
          </cell>
          <cell r="K4364">
            <v>6251.6960999999992</v>
          </cell>
          <cell r="L4364">
            <v>44</v>
          </cell>
          <cell r="M4364">
            <v>0.31</v>
          </cell>
          <cell r="O4364">
            <v>6</v>
          </cell>
        </row>
        <row r="4365">
          <cell r="H4365" t="str">
            <v>[654.6038, 282.2788, 636.5901, 264.2688, 300.2882, 816.6754, 318.295, 798.6543]</v>
          </cell>
          <cell r="I4365" t="str">
            <v>[3514.2405, 2034.5626, 1385.2144, 1125.4756, 694.558, 261.3611, 160.7696, 37.0625]</v>
          </cell>
          <cell r="J4365" t="str">
            <v>['HexCer(t40:1)(OH)-Hex', 't18:0+OH', 'HexCer(t40:1)(OH)-Hex-H2O', 't18:0', 't18:0+2OH', 'HexCer(t40:1)(OH)', 't18:0+3OH', 'HexCer(t40:1)(OH)-1H2O']</v>
          </cell>
          <cell r="K4365">
            <v>9213.2443000000003</v>
          </cell>
          <cell r="L4365">
            <v>73</v>
          </cell>
          <cell r="M4365">
            <v>1</v>
          </cell>
          <cell r="O4365">
            <v>6</v>
          </cell>
        </row>
        <row r="4366">
          <cell r="H4366" t="str">
            <v>[654.6038, 262.253, 636.5901, 280.2628, 816.6754, 298.2716, 798.6543]</v>
          </cell>
          <cell r="I4366" t="str">
            <v>[3514.2405, 1774.2583, 1385.2144, 1237.0137, 261.3611, 234.5, 37.0625]</v>
          </cell>
          <cell r="J4366" t="str">
            <v>['HexCer(t40:1)(OH)-Hex', 't18:1', 'HexCer(t40:1)(OH)-Hex-H2O', 't18:1+OH', 'HexCer(t40:1)(OH)', 't18:1+2OH', 'HexCer(t40:1)(OH)-1H2O']</v>
          </cell>
          <cell r="K4366">
            <v>8443.6504999999997</v>
          </cell>
          <cell r="L4366">
            <v>57.6</v>
          </cell>
          <cell r="M4366">
            <v>0.92</v>
          </cell>
          <cell r="O4366">
            <v>6</v>
          </cell>
        </row>
        <row r="4367">
          <cell r="H4367" t="str">
            <v>[654.6038, 636.5901, 234.2224, 816.6754, 798.6543]</v>
          </cell>
          <cell r="I4367" t="str">
            <v>[3514.2405, 1385.2144, 628.6452, 261.3611, 37.0625]</v>
          </cell>
          <cell r="J4367" t="str">
            <v>['HexCer(t40:1)(OH)-Hex', 'HexCer(t40:1)(OH)-Hex-H2O', 't16:1', 'HexCer(t40:1)(OH)', 'HexCer(t40:1)(OH)-1H2O']</v>
          </cell>
          <cell r="K4367">
            <v>5826.5236999999997</v>
          </cell>
          <cell r="L4367">
            <v>36</v>
          </cell>
          <cell r="M4367">
            <v>0.63</v>
          </cell>
          <cell r="O4367">
            <v>6</v>
          </cell>
        </row>
        <row r="4368">
          <cell r="H4368" t="str">
            <v>[280.2632, 262.2533, 298.274, 316.2838, 668.4298, 830.5004, 506.3887, 488.377, 776.4488, 794.4749]</v>
          </cell>
          <cell r="I4368" t="str">
            <v>[23540.1191, 22271.8086, 9935.9727, 2171.0232, 617.6494, 271.8182, 241.1667, 96.75, 90.0, 32.3472]</v>
          </cell>
          <cell r="J4368" t="str">
            <v>['t18:1+OH', 't18:1', 't18:1+2OH', 't18:1+3OH', 'LacCer(t30:5)(OH)-Gal', 'LacCer(t30:5)(OH)', 'LacCer(t30:5)(OH)-Gal-Glc', 'LacCer(t30:5)(OH)-Gal-Glc-H2O', 'LacCer(t30:5)(OH)-3H2O', 'LacCer(t30:5)(OH)-2H2O']</v>
          </cell>
          <cell r="K4368">
            <v>59268.655100000004</v>
          </cell>
          <cell r="L4368">
            <v>77</v>
          </cell>
          <cell r="M4368">
            <v>1</v>
          </cell>
          <cell r="O4368">
            <v>6</v>
          </cell>
        </row>
        <row r="4369">
          <cell r="H4369" t="str">
            <v>[426.3927, 668.4298, 408.3819, 776.4488, 261.0352, 794.4749, 570.4641, 372.3591]</v>
          </cell>
          <cell r="I4369" t="str">
            <v>[1789.3887, 617.6494, 253.1, 90.0, 78.1607, 32.3472, 25.875, 21.0833]</v>
          </cell>
          <cell r="J4369" t="str">
            <v>['t26:2+3OH', 'PICer(t36:6)(2OH)-C6H10O5', 't26:2+2OH', 'PICer(t36:6)(2OH)-3H2O', '[phosphate+H]+', 'PICer(t36:6)(2OH)-2H2O', 'PICer(t36:6)(2OH)-phosphate', 't26:2']</v>
          </cell>
          <cell r="K4369">
            <v>2907.6043</v>
          </cell>
          <cell r="L4369">
            <v>65.7</v>
          </cell>
          <cell r="M4369">
            <v>0.05</v>
          </cell>
          <cell r="O4369">
            <v>6</v>
          </cell>
        </row>
        <row r="4370">
          <cell r="H4370" t="str">
            <v>[668.4298, 260.2356, 278.2475, 830.5004, 506.3887, 488.377, 776.4488, 296.2539, 794.4749]</v>
          </cell>
          <cell r="I4370" t="str">
            <v>[617.6494, 496.0179, 398.3266, 271.8182, 241.1667, 96.75, 90.0, 32.625, 32.3472]</v>
          </cell>
          <cell r="J4370" t="str">
            <v>['LacCer(t30:5)(OH)-Gal', 't18:2', 't18:2+OH', 'LacCer(t30:5)(OH)', 'LacCer(t30:5)(OH)-Gal-Glc', 'LacCer(t30:5)(OH)-Gal-Glc-H2O', 'LacCer(t30:5)(OH)-3H2O', 't18:2+2OH', 'LacCer(t30:5)(OH)-2H2O']</v>
          </cell>
          <cell r="K4370">
            <v>2276.701</v>
          </cell>
          <cell r="L4370">
            <v>55.2</v>
          </cell>
          <cell r="M4370">
            <v>0.04</v>
          </cell>
          <cell r="O4370">
            <v>6</v>
          </cell>
        </row>
        <row r="4371">
          <cell r="H4371" t="str">
            <v>[682.6349, 682.6349, 664.6243, 664.6243, 384.3841, 826.678, 826.678, 366.3729, 844.698, 844.698]</v>
          </cell>
          <cell r="I4371" t="str">
            <v>[86245.5312, 86245.5312, 39071.957, 39071.957, 5313.29, 1230.0713, 1230.0713, 1198.0592, 714.7579, 714.7579]</v>
          </cell>
          <cell r="J4371" t="str">
            <v>['HexCer(t42:1)(OH)-Hex', 'HexCer(t42:1)(OH)-Hex', 'HexCer(t42:1)(OH)-Hex-H2O', 'HexCer(t42:1)(OH)-Hex-H2O', 't24:0+2OH', 'HexCer(t42:1)(OH)-1H2O', 'HexCer(t42:1)(OH)-1H2O', 't24:0+OH', 'HexCer(t42:1)(OH)', 'HexCer(t42:1)(OH)']</v>
          </cell>
          <cell r="K4371">
            <v>261035.984</v>
          </cell>
          <cell r="L4371">
            <v>91</v>
          </cell>
          <cell r="M4371">
            <v>1</v>
          </cell>
          <cell r="O4371">
            <v>6</v>
          </cell>
        </row>
        <row r="4372">
          <cell r="H4372" t="str">
            <v>[682.6349, 682.6349, 664.6243, 664.6243, 826.678, 826.678, 282.2803, 844.698, 844.698, 264.2706, 300.2842, 318.3056]</v>
          </cell>
          <cell r="I4372" t="str">
            <v>[86245.5312, 86245.5312, 39071.957, 39071.957, 1230.0713, 1230.0713, 1008.1938, 714.7579, 714.7579, 447.1729, 338.5923, 56.0]</v>
          </cell>
          <cell r="J4372" t="str">
            <v>['HexCer(t42:1)(OH)-Hex', 'HexCer(t42:1)(OH)-Hex', 'HexCer(t42:1)(OH)-Hex-H2O', 'HexCer(t42:1)(OH)-Hex-H2O', 'HexCer(t42:1)(OH)-1H2O', 'HexCer(t42:1)(OH)-1H2O', 't18:0+OH', 'HexCer(t42:1)(OH)', 'HexCer(t42:1)(OH)', 't18:0', 't18:0+2OH', 't18:0+3OH']</v>
          </cell>
          <cell r="K4372">
            <v>256374.5938</v>
          </cell>
          <cell r="L4372">
            <v>87.2</v>
          </cell>
          <cell r="M4372">
            <v>0.98</v>
          </cell>
          <cell r="O4372">
            <v>6</v>
          </cell>
        </row>
        <row r="4373">
          <cell r="H4373" t="str">
            <v>[682.6349, 682.6349, 664.6243, 664.6243, 250.2535, 826.678, 826.678, 268.2646, 844.698, 844.698]</v>
          </cell>
          <cell r="I4373" t="str">
            <v>[86245.5312, 86245.5312, 39071.957, 39071.957, 1340.1488, 1230.0713, 1230.0713, 1227.507, 714.7579, 714.7579]</v>
          </cell>
          <cell r="J4373" t="str">
            <v>['HexCer(t42:1)(OH)-Hex', 'HexCer(t42:1)(OH)-Hex', 'HexCer(t42:1)(OH)-Hex-H2O', 'HexCer(t42:1)(OH)-Hex-H2O', 't17:0', 'HexCer(t42:1)(OH)-1H2O', 'HexCer(t42:1)(OH)-1H2O', 't17:0+OH', 'HexCer(t42:1)(OH)', 'HexCer(t42:1)(OH)']</v>
          </cell>
          <cell r="K4373">
            <v>257092.29060000001</v>
          </cell>
          <cell r="L4373">
            <v>81.900000000000006</v>
          </cell>
          <cell r="M4373">
            <v>0.98</v>
          </cell>
          <cell r="O4373">
            <v>6</v>
          </cell>
        </row>
        <row r="4374">
          <cell r="H4374" t="str">
            <v>[682.6349, 682.6349, 664.6243, 664.6243, 280.2637, 262.2528, 298.2746, 316.2839, 826.678, 826.678, 844.698, 844.698]</v>
          </cell>
          <cell r="I4374" t="str">
            <v>[86245.5312, 86245.5312, 39071.957, 39071.957, 24948.5996, 21909.5879, 9938.8613, 2354.3665, 1230.0713, 1230.0713, 714.7579, 714.7579]</v>
          </cell>
          <cell r="J4374" t="str">
            <v>['HexCer(t42:1)(OH)-Hex', 'HexCer(t42:1)(OH)-Hex', 'HexCer(t42:1)(OH)-Hex-H2O', 'HexCer(t42:1)(OH)-Hex-H2O', 't18:1+OH', 't18:1', 't18:1+2OH', 't18:1+3OH', 'HexCer(t42:1)(OH)-1H2O', 'HexCer(t42:1)(OH)-1H2O', 'HexCer(t42:1)(OH)', 'HexCer(t42:1)(OH)']</v>
          </cell>
          <cell r="K4374">
            <v>313676.05010000011</v>
          </cell>
          <cell r="L4374">
            <v>109</v>
          </cell>
          <cell r="M4374">
            <v>1</v>
          </cell>
          <cell r="O4374">
            <v>6</v>
          </cell>
        </row>
        <row r="4375">
          <cell r="H4375" t="str">
            <v>[696.6499, 678.6396, 262.2523, 280.2645, 298.2739, 316.2855, 858.7095, 822.6741, 840.6864]</v>
          </cell>
          <cell r="I4375" t="str">
            <v>[13908.6133, 6357.1011, 4203.79, 3697.2708, 1313.4238, 648.4521, 295.0, 169.0, 101.0]</v>
          </cell>
          <cell r="J4375" t="str">
            <v>['HexCer(t43:1)(OH)-Hex', 'HexCer(t43:1)(OH)-Hex-H2O', 't18:1', 't18:1+OH', 't18:1+2OH', 't18:1+3OH', 'HexCer(t43:1)(OH)', 'HexCer(t43:1)(OH)-2H2O', 'HexCer(t43:1)(OH)-1H2O']</v>
          </cell>
          <cell r="K4375">
            <v>30693.651099999999</v>
          </cell>
          <cell r="L4375">
            <v>82</v>
          </cell>
          <cell r="M4375">
            <v>1</v>
          </cell>
          <cell r="O4375">
            <v>6</v>
          </cell>
        </row>
        <row r="4376">
          <cell r="H4376" t="str">
            <v>[696.6499, 678.6396, 282.2776, 300.2898, 858.7095, 264.2687, 822.6741, 840.6864]</v>
          </cell>
          <cell r="I4376" t="str">
            <v>[13908.6133, 6357.1011, 502.5054, 405.7172, 295.0, 251.0253, 169.0, 101.0]</v>
          </cell>
          <cell r="J4376" t="str">
            <v>['HexCer(t43:1)(OH)-Hex', 'HexCer(t43:1)(OH)-Hex-H2O', 't18:0+OH', 't18:0+2OH', 'HexCer(t43:1)(OH)', 't18:0', 'HexCer(t43:1)(OH)-2H2O', 'HexCer(t43:1)(OH)-1H2O']</v>
          </cell>
          <cell r="K4376">
            <v>21989.962299999999</v>
          </cell>
          <cell r="L4376">
            <v>65.7</v>
          </cell>
          <cell r="M4376">
            <v>0.72</v>
          </cell>
          <cell r="O4376">
            <v>6</v>
          </cell>
        </row>
        <row r="4377">
          <cell r="H4377" t="str">
            <v>[696.6499, 678.6396, 276.2683, 858.7095, 312.2898, 294.278, 822.6741, 330.2955, 840.6864]</v>
          </cell>
          <cell r="I4377" t="str">
            <v>[13908.6133, 6357.1011, 423.1456, 295.0, 245.8929, 185.0278, 169.0, 166.6944, 101.0]</v>
          </cell>
          <cell r="J4377" t="str">
            <v>['HexCer(t43:1)(OH)-Hex', 'HexCer(t43:1)(OH)-Hex-H2O', 't19:1', 'HexCer(t43:1)(OH)', 't19:1+2OH', 't19:1+OH', 'HexCer(t43:1)(OH)-2H2O', 't19:1+3OH', 'HexCer(t43:1)(OH)-1H2O']</v>
          </cell>
          <cell r="K4377">
            <v>21851.4751</v>
          </cell>
          <cell r="L4377">
            <v>65.599999999999994</v>
          </cell>
          <cell r="M4377">
            <v>0.71</v>
          </cell>
          <cell r="O4377">
            <v>6</v>
          </cell>
        </row>
        <row r="4378">
          <cell r="H4378" t="str">
            <v>[866.6926, 370.3539, 424.3824, 812.6647]</v>
          </cell>
          <cell r="I4378" t="str">
            <v>[21033.8789, 243.8036, 155.125, 53.0833]</v>
          </cell>
          <cell r="J4378" t="str">
            <v>['HexCer(t45:3)', 't26:3', 't26:3+3OH', 'HexCer(t45:3)-3H2O']</v>
          </cell>
          <cell r="K4378">
            <v>21485.890800000001</v>
          </cell>
          <cell r="L4378">
            <v>36</v>
          </cell>
          <cell r="M4378">
            <v>1</v>
          </cell>
          <cell r="O4378">
            <v>6</v>
          </cell>
        </row>
        <row r="4379">
          <cell r="H4379" t="str">
            <v>[866.6926, 812.6647, 276.2666, 330.3001]</v>
          </cell>
          <cell r="I4379" t="str">
            <v>[21033.8789, 53.0833, 41.0, 29.25]</v>
          </cell>
          <cell r="J4379" t="str">
            <v>['HexCer(t45:3)', 'HexCer(t45:3)-3H2O', 't19:1', 't19:1+3OH']</v>
          </cell>
          <cell r="K4379">
            <v>21157.212200000002</v>
          </cell>
          <cell r="L4379">
            <v>32.4</v>
          </cell>
          <cell r="M4379">
            <v>0.98</v>
          </cell>
          <cell r="O4379">
            <v>6</v>
          </cell>
        </row>
        <row r="4380">
          <cell r="H4380" t="str">
            <v>[876.7127, 840.6822, 696.6471, 714.6492]</v>
          </cell>
          <cell r="I4380" t="str">
            <v>[10163.4219, 97.0417, 77.0833, 40.3472]</v>
          </cell>
          <cell r="J4380" t="str">
            <v>['HexCer(t43:0)(OH)(OH)', 'HexCer(t43:0)(OH)(OH)-2H2O', 'HexCer(t43:0)(OH)(OH)-Hex-H2O', 'HexCer(t43:0)(OH)(OH)-Hex']</v>
          </cell>
          <cell r="K4380">
            <v>10377.8941</v>
          </cell>
          <cell r="L4380">
            <v>36</v>
          </cell>
          <cell r="M4380">
            <v>1</v>
          </cell>
          <cell r="O4380">
            <v>6</v>
          </cell>
        </row>
        <row r="4381">
          <cell r="H4381" t="str">
            <v>[876.7127, 840.6822, 696.6471, 714.6492]</v>
          </cell>
          <cell r="I4381" t="str">
            <v>[10163.4219, 97.0417, 77.0833, 40.3472]</v>
          </cell>
          <cell r="J4381" t="str">
            <v>['HexCer(t43:0)(OH)(OH)', 'HexCer(t43:0)(OH)(OH)-2H2O', 'HexCer(t43:0)(OH)(OH)-Hex-H2O', 'HexCer(t43:0)(OH)(OH)-Hex']</v>
          </cell>
          <cell r="K4381">
            <v>10377.8941</v>
          </cell>
          <cell r="L4381">
            <v>36</v>
          </cell>
          <cell r="M4381">
            <v>1</v>
          </cell>
          <cell r="O4381">
            <v>6</v>
          </cell>
        </row>
        <row r="4382">
          <cell r="H4382" t="str">
            <v>[876.7127, 840.6822, 696.6471, 714.6492]</v>
          </cell>
          <cell r="I4382" t="str">
            <v>[10163.4219, 97.0417, 77.0833, 40.3472]</v>
          </cell>
          <cell r="J4382" t="str">
            <v>['HexCer(t43:0)(OH)(OH)', 'HexCer(t43:0)(OH)(OH)-2H2O', 'HexCer(t43:0)(OH)(OH)-Hex-H2O', 'HexCer(t43:0)(OH)(OH)-Hex']</v>
          </cell>
          <cell r="K4382">
            <v>10377.8941</v>
          </cell>
          <cell r="L4382">
            <v>36</v>
          </cell>
          <cell r="M4382">
            <v>1</v>
          </cell>
          <cell r="O4382">
            <v>6</v>
          </cell>
        </row>
        <row r="4383">
          <cell r="H4383" t="str">
            <v>[354.296, 336.2927, 300.265, 318.2758]</v>
          </cell>
          <cell r="I4383" t="str">
            <v>[36.25, 34.05, 33.1023, 24.5568]</v>
          </cell>
          <cell r="J4383" t="str">
            <v>['t21:3+3OH', 't21:3+2OH', 't21:3', 't21:3+OH']</v>
          </cell>
          <cell r="K4383">
            <v>127.95910000000001</v>
          </cell>
          <cell r="L4383">
            <v>40</v>
          </cell>
          <cell r="M4383">
            <v>0.47</v>
          </cell>
          <cell r="O4383">
            <v>6</v>
          </cell>
        </row>
        <row r="4384">
          <cell r="H4384" t="str">
            <v>[360.3331, 342.3219, 378.344]</v>
          </cell>
          <cell r="I4384" t="str">
            <v>[175.2228, 78.3472, 21.0]</v>
          </cell>
          <cell r="J4384" t="str">
            <v>['t24:3+OH', 't24:3', 't24:3+2OH']</v>
          </cell>
          <cell r="K4384">
            <v>274.57</v>
          </cell>
          <cell r="L4384">
            <v>38</v>
          </cell>
          <cell r="M4384">
            <v>1</v>
          </cell>
          <cell r="O4384">
            <v>6</v>
          </cell>
        </row>
        <row r="4385">
          <cell r="H4385" t="str">
            <v>[424.4008, 460.4196, 442.4042]</v>
          </cell>
          <cell r="I4385" t="str">
            <v>[88.75, 44.05, 38.45]</v>
          </cell>
          <cell r="J4385" t="str">
            <v>['t30:4', 't30:4+2OH', 't30:4+OH']</v>
          </cell>
          <cell r="K4385">
            <v>171.25</v>
          </cell>
          <cell r="L4385">
            <v>34.200000000000003</v>
          </cell>
          <cell r="M4385">
            <v>0.62</v>
          </cell>
          <cell r="O4385">
            <v>6</v>
          </cell>
        </row>
        <row r="4386">
          <cell r="H4386" t="str">
            <v>[682.6348, 664.6243, 262.2521, 280.2632, 844.6875, 298.2744, 316.2863, 826.6764, 1006.7303, 988.735]</v>
          </cell>
          <cell r="I4386" t="str">
            <v>[33093.4062, 18055.2871, 5092.3579, 4444.0005, 2803.7266, 2727.8894, 886.2191, 669.0708, 306.3333, 241.358]</v>
          </cell>
          <cell r="J4386" t="str">
            <v>['LacCer(t42:1)(OH)-Gal-Glc', 'LacCer(t42:1)(OH)-Gal-Glc-H2O', 't18:1', 't18:1+OH', 'LacCer(t42:1)(OH)-Gal', 't18:1+2OH', 't18:1+3OH', 'LacCer(t42:1)(OH)-Gal-H2O', 'LacCer(t42:1)(OH)', 'LacCer(t42:1)(OH)-1H2O']</v>
          </cell>
          <cell r="K4386">
            <v>68319.6489</v>
          </cell>
          <cell r="L4386">
            <v>77</v>
          </cell>
          <cell r="M4386">
            <v>1</v>
          </cell>
          <cell r="O4386">
            <v>6</v>
          </cell>
        </row>
        <row r="4387">
          <cell r="H4387" t="str">
            <v>[682.6348, 664.6243, 844.6875, 826.6764, 282.2808, 1006.7303, 988.735, 264.2676, 300.2851, 318.3007]</v>
          </cell>
          <cell r="I4387" t="str">
            <v>[33093.4062, 18055.2871, 2803.7266, 669.0708, 422.5215, 306.3333, 241.358, 236.0745, 210.0833, 146.625]</v>
          </cell>
          <cell r="J4387" t="str">
            <v>['LacCer(t42:1)(OH)-Gal-Glc', 'LacCer(t42:1)(OH)-Gal-Glc-H2O', 'LacCer(t42:1)(OH)-Gal', 'LacCer(t42:1)(OH)-Gal-H2O', 't18:0+OH', 'LacCer(t42:1)(OH)', 'LacCer(t42:1)(OH)-1H2O', 't18:0', 't18:0+2OH', 't18:0+3OH']</v>
          </cell>
          <cell r="K4387">
            <v>56184.486299999997</v>
          </cell>
          <cell r="L4387">
            <v>61.6</v>
          </cell>
          <cell r="M4387">
            <v>0.82</v>
          </cell>
          <cell r="O4387">
            <v>6</v>
          </cell>
        </row>
        <row r="4388">
          <cell r="H4388" t="str">
            <v>[682.6348, 664.6243, 844.6875, 384.3838, 826.6764, 366.3713, 1006.7303, 988.735]</v>
          </cell>
          <cell r="I4388" t="str">
            <v>[33093.4062, 18055.2871, 2803.7266, 2161.9224, 669.0708, 386.0014, 306.3333, 241.358]</v>
          </cell>
          <cell r="J4388" t="str">
            <v>['LacCer(t42:1)(OH)-Gal-Glc', 'LacCer(t42:1)(OH)-Gal-Glc-H2O', 'LacCer(t42:1)(OH)-Gal', 't24:0+2OH', 'LacCer(t42:1)(OH)-Gal-H2O', 't24:0+OH', 'LacCer(t42:1)(OH)', 'LacCer(t42:1)(OH)-1H2O']</v>
          </cell>
          <cell r="K4388">
            <v>57717.105799999998</v>
          </cell>
          <cell r="L4388">
            <v>55.8</v>
          </cell>
          <cell r="M4388">
            <v>0.84</v>
          </cell>
          <cell r="O4388">
            <v>6</v>
          </cell>
        </row>
        <row r="4389">
          <cell r="H4389" t="str">
            <v>[1044.6446, 882.5945, 206.1909, 1026.6254, 224.1998, 864.5891, 558.4837, 720.544]</v>
          </cell>
          <cell r="I4389" t="str">
            <v>[12408.3135, 1054.8433, 639.9046, 290.3676, 268.6945, 243.0312, 198.2426, 65.1607]</v>
          </cell>
          <cell r="J4389" t="str">
            <v>['Gb3(d36:5)', 'Gb3(d36:5)-Gal', 'd14:2', 'Gb3(d36:5)-1H2O', 'd14:2+OH', 'Gb3(d36:5)-Gal-H2O', 'Gb3(d36:5)-Gal-Gal-Glc', 'Gb3(d36:5)-Gal-Gal']</v>
          </cell>
          <cell r="K4389">
            <v>15168.558000000001</v>
          </cell>
          <cell r="L4389">
            <v>62</v>
          </cell>
          <cell r="M4389">
            <v>1</v>
          </cell>
          <cell r="O4389">
            <v>6</v>
          </cell>
        </row>
        <row r="4390">
          <cell r="H4390" t="str">
            <v>[1044.6446, 882.5945, 328.3234, 1026.6254, 864.5891, 558.4837, 720.544]</v>
          </cell>
          <cell r="I4390" t="str">
            <v>[12408.3135, 1054.8433, 291.375, 290.3676, 243.0312, 198.2426, 65.1607]</v>
          </cell>
          <cell r="J4390" t="str">
            <v>['Gb3(d36:5)', 'Gb3(d36:5)-Gal', 'd20:1+2OH', 'Gb3(d36:5)-1H2O', 'Gb3(d36:5)-Gal-H2O', 'Gb3(d36:5)-Gal-Gal-Glc', 'Gb3(d36:5)-Gal-Gal']</v>
          </cell>
          <cell r="K4390">
            <v>14551.3339</v>
          </cell>
          <cell r="L4390">
            <v>48.6</v>
          </cell>
          <cell r="M4390">
            <v>0.96</v>
          </cell>
          <cell r="O4390">
            <v>6</v>
          </cell>
        </row>
        <row r="4391">
          <cell r="H4391" t="str">
            <v>[1044.6446, 882.5945, 1026.6254, 864.5891, 558.4837, 208.2072, 720.544]</v>
          </cell>
          <cell r="I4391" t="str">
            <v>[12408.3135, 1054.8433, 290.3676, 243.0312, 198.2426, 167.375, 65.1607]</v>
          </cell>
          <cell r="J4391" t="str">
            <v>['Gb3(d36:5)', 'Gb3(d36:5)-Gal', 'Gb3(d36:5)-1H2O', 'Gb3(d36:5)-Gal-H2O', 'Gb3(d36:5)-Gal-Gal-Glc', 'd14:1', 'Gb3(d36:5)-Gal-Gal']</v>
          </cell>
          <cell r="K4391">
            <v>14427.3339</v>
          </cell>
          <cell r="L4391">
            <v>43.2</v>
          </cell>
          <cell r="M4391">
            <v>0.95</v>
          </cell>
          <cell r="O4391">
            <v>6</v>
          </cell>
        </row>
        <row r="4392">
          <cell r="H4392" t="str">
            <v>[280.2642, 262.2549, 316.2878, 298.2796]</v>
          </cell>
          <cell r="I4392" t="str">
            <v>[451.614, 138.375, 134.25, 120.625]</v>
          </cell>
          <cell r="J4392" t="str">
            <v>['t18:1+OH', 't18:1', 't18:1+3OH', 't18:1+2OH']</v>
          </cell>
          <cell r="K4392">
            <v>844.86400000000003</v>
          </cell>
          <cell r="L4392">
            <v>50</v>
          </cell>
          <cell r="M4392">
            <v>1</v>
          </cell>
          <cell r="O4392">
            <v>6</v>
          </cell>
        </row>
        <row r="4393">
          <cell r="H4393" t="str">
            <v>[220.1692, 786.7482, 786.7482, 846.7456, 846.7456]</v>
          </cell>
          <cell r="I4393" t="str">
            <v>[129.5, 113.5329, 113.5329, 42.0, 42.0]</v>
          </cell>
          <cell r="J4393" t="str">
            <v>['d14:4+OH', 'FMC-6(d54:7)-Gal_4OAc-H2O-HOAc', 'FMC-6(d54:7)-Gal_4OAc-H2O-HOAc', 'FMC-6(d54:7)-Gal_4OAc-H2O', 'FMC-6(d54:7)-Gal_4OAc-H2O']</v>
          </cell>
          <cell r="K4393">
            <v>440.56580000000002</v>
          </cell>
          <cell r="L4393">
            <v>45</v>
          </cell>
          <cell r="M4393">
            <v>1</v>
          </cell>
          <cell r="O4393">
            <v>6</v>
          </cell>
        </row>
        <row r="4394">
          <cell r="H4394" t="str">
            <v>[786.7482, 786.7482, 416.3827, 846.7456, 846.7456]</v>
          </cell>
          <cell r="I4394" t="str">
            <v>[113.5329, 113.5329, 87.0833, 42.0, 42.0]</v>
          </cell>
          <cell r="J4394" t="str">
            <v>['FMC-6(d54:7)-Gal_4OAc-H2O-HOAc', 'FMC-6(d54:7)-Gal_4OAc-H2O-HOAc', 'd28:4+OH', 'FMC-6(d54:7)-Gal_4OAc-H2O', 'FMC-6(d54:7)-Gal_4OAc-H2O']</v>
          </cell>
          <cell r="K4394">
            <v>398.14909999999998</v>
          </cell>
          <cell r="L4394">
            <v>40.5</v>
          </cell>
          <cell r="M4394">
            <v>0.9</v>
          </cell>
          <cell r="O4394">
            <v>6</v>
          </cell>
        </row>
        <row r="4395">
          <cell r="H4395" t="str">
            <v>[786.7482, 786.7482, 846.7456, 846.7456, 262.2148]</v>
          </cell>
          <cell r="I4395" t="str">
            <v>[113.5329, 113.5329, 42.0, 42.0, 28.5329]</v>
          </cell>
          <cell r="J4395" t="str">
            <v>['FMC-6(d54:7)-Gal_4OAc-H2O-HOAc', 'FMC-6(d54:7)-Gal_4OAc-H2O-HOAc', 'FMC-6(d54:7)-Gal_4OAc-H2O', 'FMC-6(d54:7)-Gal_4OAc-H2O', 'd17:4+OH']</v>
          </cell>
          <cell r="K4395">
            <v>339.59870000000001</v>
          </cell>
          <cell r="L4395">
            <v>36</v>
          </cell>
          <cell r="M4395">
            <v>0.77</v>
          </cell>
          <cell r="O4395">
            <v>6</v>
          </cell>
        </row>
        <row r="4396">
          <cell r="H4396" t="str">
            <v>[786.7482, 786.7482, 304.2617, 846.7456, 846.7456]</v>
          </cell>
          <cell r="I4396" t="str">
            <v>[113.5329, 113.5329, 80.2404, 42.0, 42.0]</v>
          </cell>
          <cell r="J4396" t="str">
            <v>['FMC-6(d54:7)-Gal_4OAc-H2O-HOAc', 'FMC-6(d54:7)-Gal_4OAc-H2O-HOAc', 'd20:4+OH', 'FMC-6(d54:7)-Gal_4OAc-H2O', 'FMC-6(d54:7)-Gal_4OAc-H2O']</v>
          </cell>
          <cell r="K4396">
            <v>391.30619999999999</v>
          </cell>
          <cell r="L4396">
            <v>45</v>
          </cell>
          <cell r="M4396">
            <v>1</v>
          </cell>
          <cell r="O4396">
            <v>6</v>
          </cell>
        </row>
        <row r="4397">
          <cell r="H4397" t="str">
            <v>[786.7482, 786.7482, 334.3129, 846.7456, 846.7456]</v>
          </cell>
          <cell r="I4397" t="str">
            <v>[113.5329, 113.5329, 63.1667, 42.0, 42.0]</v>
          </cell>
          <cell r="J4397" t="str">
            <v>['FMC-6(d54:7)-Gal_4OAc-H2O-HOAc', 'FMC-6(d54:7)-Gal_4OAc-H2O-HOAc', 'd22:3+OH', 'FMC-6(d54:7)-Gal_4OAc-H2O', 'FMC-6(d54:7)-Gal_4OAc-H2O']</v>
          </cell>
          <cell r="K4397">
            <v>374.23250000000002</v>
          </cell>
          <cell r="L4397">
            <v>40.5</v>
          </cell>
          <cell r="M4397">
            <v>0.96</v>
          </cell>
          <cell r="O4397">
            <v>6</v>
          </cell>
        </row>
        <row r="4398">
          <cell r="H4398" t="str">
            <v>[786.7482, 786.7482, 320.2934, 846.7456, 846.7456]</v>
          </cell>
          <cell r="I4398" t="str">
            <v>[113.5329, 113.5329, 62.0096, 42.0, 42.0]</v>
          </cell>
          <cell r="J4398" t="str">
            <v>['FMC-6(d54:7)-Gal_4OAc-H2O-HOAc', 'FMC-6(d54:7)-Gal_4OAc-H2O-HOAc', 'd21:3+OH', 'FMC-6(d54:7)-Gal_4OAc-H2O', 'FMC-6(d54:7)-Gal_4OAc-H2O']</v>
          </cell>
          <cell r="K4398">
            <v>373.0754</v>
          </cell>
          <cell r="L4398">
            <v>36</v>
          </cell>
          <cell r="M4398">
            <v>0.95</v>
          </cell>
          <cell r="O4398">
            <v>6</v>
          </cell>
        </row>
        <row r="4399">
          <cell r="H4399" t="str">
            <v>[280.2658, 1448.8517, 1466.8675, 1484.8363]</v>
          </cell>
          <cell r="I4399" t="str">
            <v>[125.5625, 61.875, 33.338, 20.0625]</v>
          </cell>
          <cell r="J4399" t="str">
            <v>['t18:1+OH', 'M(IP)2C(t55:5)(2OH)-3H2O', 'M(IP)2C(t55:5)(2OH)-2H2O', 'M(IP)2C(t55:5)(2OH)-1H2O']</v>
          </cell>
          <cell r="K4399">
            <v>240.83799999999999</v>
          </cell>
          <cell r="L4399">
            <v>50</v>
          </cell>
          <cell r="M4399">
            <v>1</v>
          </cell>
          <cell r="O4399">
            <v>6</v>
          </cell>
        </row>
        <row r="4400">
          <cell r="H4400" t="str">
            <v>[1448.8517, 1466.8675, 322.3121, 1484.8363]</v>
          </cell>
          <cell r="I4400" t="str">
            <v>[61.875, 33.338, 28.5568, 20.0625]</v>
          </cell>
          <cell r="J4400" t="str">
            <v>['M(IP)2C(t55:5)(2OH)-3H2O', 'M(IP)2C(t55:5)(2OH)-2H2O', 't21:1+OH', 'M(IP)2C(t55:5)(2OH)-1H2O']</v>
          </cell>
          <cell r="K4400">
            <v>143.8323</v>
          </cell>
          <cell r="L4400">
            <v>45</v>
          </cell>
          <cell r="M4400">
            <v>0.6</v>
          </cell>
          <cell r="O4400">
            <v>6</v>
          </cell>
        </row>
        <row r="4401">
          <cell r="H4401" t="str">
            <v>[1448.8517, 1466.8675, 1484.8363]</v>
          </cell>
          <cell r="I4401" t="str">
            <v>[61.875, 33.338, 20.0625]</v>
          </cell>
          <cell r="J4401" t="str">
            <v>['M(IP)2C(t55:5)(2OH)-3H2O', 'M(IP)2C(t55:5)(2OH)-2H2O', 'M(IP)2C(t55:5)(2OH)-1H2O']</v>
          </cell>
          <cell r="K4401">
            <v>115.27549999999999</v>
          </cell>
          <cell r="L4401">
            <v>30.4</v>
          </cell>
          <cell r="M4401">
            <v>0.48</v>
          </cell>
          <cell r="O4401">
            <v>6</v>
          </cell>
        </row>
        <row r="4402">
          <cell r="H4402" t="str">
            <v>[218.1861, 236.1986]</v>
          </cell>
          <cell r="I4402" t="str">
            <v>[121.375, 24.75]</v>
          </cell>
          <cell r="J4402" t="str">
            <v>['m15:4', 'm15:4+OH']</v>
          </cell>
          <cell r="K4402">
            <v>146.125</v>
          </cell>
          <cell r="L4402">
            <v>50</v>
          </cell>
          <cell r="M4402">
            <v>1</v>
          </cell>
          <cell r="O4402">
            <v>6</v>
          </cell>
        </row>
        <row r="4403">
          <cell r="H4403" t="str">
            <v>[486.326, 232.1712, 250.184]</v>
          </cell>
          <cell r="I4403" t="str">
            <v>[167.05, 119.875, 57.375]</v>
          </cell>
          <cell r="J4403" t="str">
            <v>['Cer(t29:7)(dOH)-1H2O', 't15:4+OH', 't15:4+2OH']</v>
          </cell>
          <cell r="K4403">
            <v>344.3</v>
          </cell>
          <cell r="L4403">
            <v>38</v>
          </cell>
          <cell r="M4403">
            <v>1</v>
          </cell>
          <cell r="O4403">
            <v>6</v>
          </cell>
        </row>
        <row r="4404">
          <cell r="H4404" t="str">
            <v>[262.2174, 244.2105, 492.3827]</v>
          </cell>
          <cell r="I4404" t="str">
            <v>[331.9173, 154.375, 60.1658]</v>
          </cell>
          <cell r="J4404" t="str">
            <v>['d17:4+OH', 'd17:4', 'Cer(d33:8)-1H2O']</v>
          </cell>
          <cell r="K4404">
            <v>546.45810000000006</v>
          </cell>
          <cell r="L4404">
            <v>50</v>
          </cell>
          <cell r="M4404">
            <v>1</v>
          </cell>
          <cell r="O4404">
            <v>6</v>
          </cell>
        </row>
        <row r="4405">
          <cell r="H4405" t="str">
            <v>[238.1816, 202.1556, 492.3827]</v>
          </cell>
          <cell r="I4405" t="str">
            <v>[156.4464, 88.875, 60.1658]</v>
          </cell>
          <cell r="J4405" t="str">
            <v>['d14:4+2OH', 'd14:4', 'Cer(d33:8)-1H2O']</v>
          </cell>
          <cell r="K4405">
            <v>305.48719999999997</v>
          </cell>
          <cell r="L4405">
            <v>45</v>
          </cell>
          <cell r="M4405">
            <v>0.56000000000000005</v>
          </cell>
          <cell r="O4405">
            <v>6</v>
          </cell>
        </row>
        <row r="4406">
          <cell r="H4406" t="str">
            <v>[294.2448, 492.3827, 258.2215]</v>
          </cell>
          <cell r="I4406" t="str">
            <v>[132.75, 60.1658, 49.3333]</v>
          </cell>
          <cell r="J4406" t="str">
            <v>['d18:4+2OH', 'Cer(d33:8)-1H2O', 'd18:4']</v>
          </cell>
          <cell r="K4406">
            <v>242.2491</v>
          </cell>
          <cell r="L4406">
            <v>40</v>
          </cell>
          <cell r="M4406">
            <v>0.44</v>
          </cell>
          <cell r="O4406">
            <v>6</v>
          </cell>
        </row>
        <row r="4407">
          <cell r="H4407" t="str">
            <v>[524.3157, 220.1716, 506.3032, 238.181, 202.1589, 426.3368]</v>
          </cell>
          <cell r="I4407" t="str">
            <v>[1811.3236, 303.3011, 259.6377, 205.3068, 191.5312, 149.25]</v>
          </cell>
          <cell r="J4407" t="str">
            <v>['CerP(d28:5)(2OH)-1H2O', 'd14:4+OH', 'CerP(d28:5)(2OH)-2H2O', 'd14:4+2OH', 'd14:4', 'CerP(d28:5)(2OH)-H2O-H3PO4']</v>
          </cell>
          <cell r="K4407">
            <v>2920.3503999999989</v>
          </cell>
          <cell r="L4407">
            <v>67</v>
          </cell>
          <cell r="M4407">
            <v>1</v>
          </cell>
          <cell r="O4407">
            <v>6</v>
          </cell>
        </row>
        <row r="4408">
          <cell r="H4408" t="str">
            <v>[524.3157, 506.3032, 240.1947, 426.3368, 222.1897]</v>
          </cell>
          <cell r="I4408" t="str">
            <v>[1811.3236, 259.6377, 249.125, 149.25, 34.7788]</v>
          </cell>
          <cell r="J4408" t="str">
            <v>['CerP(d28:5)(2OH)-1H2O', 'CerP(d28:5)(2OH)-2H2O', 'd14:3+2OH', 'CerP(d28:5)(2OH)-H2O-H3PO4', 'd14:3+OH']</v>
          </cell>
          <cell r="K4408">
            <v>2504.1151</v>
          </cell>
          <cell r="L4408">
            <v>50.400000000000013</v>
          </cell>
          <cell r="M4408">
            <v>0.86</v>
          </cell>
          <cell r="O4408">
            <v>6</v>
          </cell>
        </row>
        <row r="4409">
          <cell r="H4409" t="str">
            <v>[524.3157, 506.3032, 294.2418, 426.3368, 276.2277]</v>
          </cell>
          <cell r="I4409" t="str">
            <v>[1811.3236, 259.6377, 198.6576, 149.25, 63.1359]</v>
          </cell>
          <cell r="J4409" t="str">
            <v>['CerP(d28:5)(2OH)-1H2O', 'CerP(d28:5)(2OH)-2H2O', 'd18:4+2OH', 'CerP(d28:5)(2OH)-H2O-H3PO4', 'd18:4+OH']</v>
          </cell>
          <cell r="K4409">
            <v>2482.0048000000002</v>
          </cell>
          <cell r="L4409">
            <v>44.8</v>
          </cell>
          <cell r="M4409">
            <v>0.85</v>
          </cell>
          <cell r="O4409">
            <v>6</v>
          </cell>
        </row>
        <row r="4410">
          <cell r="H4410" t="str">
            <v>[536.2701, 228.1718, 246.1818, 282.2046, 561.2929]</v>
          </cell>
          <cell r="I4410" t="str">
            <v>[175.0312, 159.5329, 98.0139, 58.0, 29.5]</v>
          </cell>
          <cell r="J4410" t="str">
            <v>['PECer(t28:8)-C2H5N', 't16:4', 't16:4+OH', 't16:4+3OH', 'PECer(t28:8)-1H2O']</v>
          </cell>
          <cell r="K4410">
            <v>520.07800000000009</v>
          </cell>
          <cell r="L4410">
            <v>45</v>
          </cell>
          <cell r="M4410">
            <v>1</v>
          </cell>
          <cell r="O4410">
            <v>6</v>
          </cell>
        </row>
        <row r="4411">
          <cell r="H4411" t="str">
            <v>[580.5309, 282.2795, 300.2885, 264.2687, 562.5163, 318.3002, 544.5016]</v>
          </cell>
          <cell r="I4411" t="str">
            <v>[2786.1406, 2335.0593, 1540.1936, 1357.3745, 1140.4674, 340.375, 196.0192]</v>
          </cell>
          <cell r="J4411" t="str">
            <v>['Cer(t36:1)(2OH)-1H2O', 't18:0+OH', 't18:0+2OH', 't18:0', 'Cer(t36:1)(2OH)-2H2O', 't18:0+3OH', 'Cer(t36:1)(2OH)-3H2O']</v>
          </cell>
          <cell r="K4411">
            <v>9695.6296000000002</v>
          </cell>
          <cell r="L4411">
            <v>88</v>
          </cell>
          <cell r="M4411">
            <v>1</v>
          </cell>
          <cell r="O4411">
            <v>6</v>
          </cell>
        </row>
        <row r="4412">
          <cell r="H4412" t="str">
            <v>[580.5309, 282.2795, 300.2885, 264.2687, 562.5163]</v>
          </cell>
          <cell r="I4412" t="str">
            <v>[2786.1406, 2335.0593, 1540.1936, 1357.3745, 1140.4674]</v>
          </cell>
          <cell r="J4412" t="str">
            <v>['Cer(d36:1)(dOH)-1H2O', 'd18:1+OH', 'd18:1+2OH', 'd18:1', 'Cer(d36:1)(dOH)-2H2O']</v>
          </cell>
          <cell r="K4412">
            <v>9159.2353999999996</v>
          </cell>
          <cell r="L4412">
            <v>74.7</v>
          </cell>
          <cell r="M4412">
            <v>0.94</v>
          </cell>
          <cell r="O4412">
            <v>6</v>
          </cell>
        </row>
        <row r="4413">
          <cell r="H4413" t="str">
            <v>[580.5309, 562.5163, 262.2519, 280.2617, 298.2751, 316.2857, 544.5016]</v>
          </cell>
          <cell r="I4413" t="str">
            <v>[2786.1406, 1140.4674, 1043.1044, 953.3553, 819.3116, 350.5042, 196.0192]</v>
          </cell>
          <cell r="J4413" t="str">
            <v>['Cer(t36:1)(2OH)-1H2O', 'Cer(t36:1)(2OH)-2H2O', 't18:1', 't18:1+OH', 't18:1+2OH', 't18:1+3OH', 'Cer(t36:1)(2OH)-3H2O']</v>
          </cell>
          <cell r="K4413">
            <v>7288.9027000000006</v>
          </cell>
          <cell r="L4413">
            <v>70.400000000000006</v>
          </cell>
          <cell r="M4413">
            <v>0.75</v>
          </cell>
          <cell r="O4413">
            <v>6</v>
          </cell>
        </row>
        <row r="4414">
          <cell r="H4414" t="str">
            <v>[282.28, 264.2684, 300.2903, 318.3019, 580.5715, 562.5437, 544.5385]</v>
          </cell>
          <cell r="I4414" t="str">
            <v>[6983.8828, 3150.1665, 2543.0474, 471.3288, 300.0225, 106.9375, 43.6429]</v>
          </cell>
          <cell r="J4414" t="str">
            <v>['t18:0+OH', 't18:0', 't18:0+2OH', 't18:0+3OH', 'Cer(t37:0)-1H2O', 'Cer(t37:0)-2H2O', 'Cer(t37:0)-3H2O']</v>
          </cell>
          <cell r="K4414">
            <v>13599.028399999999</v>
          </cell>
          <cell r="L4414">
            <v>88</v>
          </cell>
          <cell r="M4414">
            <v>1</v>
          </cell>
          <cell r="O4414">
            <v>6</v>
          </cell>
        </row>
        <row r="4415">
          <cell r="H4415" t="str">
            <v>[252.2686, 270.2782, 580.5715, 562.5437]</v>
          </cell>
          <cell r="I4415" t="str">
            <v>[1283.3705, 691.3808, 300.0225, 106.9375]</v>
          </cell>
          <cell r="J4415" t="str">
            <v>['d17:0', 'd17:0+OH', 'Cer(d37:0)(2OH)-1H2O', 'Cer(d37:0)(2OH)-2H2O']</v>
          </cell>
          <cell r="K4415">
            <v>2381.7112999999999</v>
          </cell>
          <cell r="L4415">
            <v>60.3</v>
          </cell>
          <cell r="M4415">
            <v>0.18</v>
          </cell>
          <cell r="O4415">
            <v>6</v>
          </cell>
        </row>
        <row r="4416">
          <cell r="H4416" t="str">
            <v>[580.5715, 284.2894, 266.2839, 562.5437, 302.307]</v>
          </cell>
          <cell r="I4416" t="str">
            <v>[300.0225, 293.6452, 128.8472, 106.9375, 70.875]</v>
          </cell>
          <cell r="J4416" t="str">
            <v>['Cer(d37:0)(2OH)-1H2O', 'd18:0+OH', 'd18:0', 'Cer(d37:0)(2OH)-2H2O', 'd18:0+2OH']</v>
          </cell>
          <cell r="K4416">
            <v>900.3273999999999</v>
          </cell>
          <cell r="L4416">
            <v>58.099999999999987</v>
          </cell>
          <cell r="M4416">
            <v>7.0000000000000007E-2</v>
          </cell>
          <cell r="O4416">
            <v>6</v>
          </cell>
        </row>
        <row r="4417">
          <cell r="H4417" t="str">
            <v>[626.3863, 572.3503, 228.1703, 464.3353, 590.3593]</v>
          </cell>
          <cell r="I4417" t="str">
            <v>[1422.8163, 65.45, 41.2404, 37.0, 25.0833]</v>
          </cell>
          <cell r="J4417" t="str">
            <v>['HexCer(t27:5)(OH)', 'HexCer(t27:5)(OH)-3H2O', 't16:4', 'HexCer(t27:5)(OH)-Hex', 'HexCer(t27:5)(OH)-2H2O']</v>
          </cell>
          <cell r="K4417">
            <v>1591.59</v>
          </cell>
          <cell r="L4417">
            <v>45</v>
          </cell>
          <cell r="M4417">
            <v>1</v>
          </cell>
          <cell r="O4417">
            <v>6</v>
          </cell>
        </row>
        <row r="4418">
          <cell r="H4418" t="str">
            <v>[626.3863, 572.3503, 464.3353, 240.1946, 590.3593]</v>
          </cell>
          <cell r="I4418" t="str">
            <v>[1422.8163, 65.45, 37.0, 26.25, 25.0833]</v>
          </cell>
          <cell r="J4418" t="str">
            <v>['HexCer(t27:5)(OH)', 'HexCer(t27:5)(OH)-3H2O', 'HexCer(t27:5)(OH)-Hex', 't14:2+2OH', 'HexCer(t27:5)(OH)-2H2O']</v>
          </cell>
          <cell r="K4418">
            <v>1576.5996</v>
          </cell>
          <cell r="L4418">
            <v>40.5</v>
          </cell>
          <cell r="M4418">
            <v>0.99</v>
          </cell>
          <cell r="O4418">
            <v>6</v>
          </cell>
        </row>
        <row r="4419">
          <cell r="H4419" t="str">
            <v>[626.3863, 572.3503, 464.3353, 590.3593, 218.1559]</v>
          </cell>
          <cell r="I4419" t="str">
            <v>[1422.8163, 65.45, 37.0, 25.0833, 23.0]</v>
          </cell>
          <cell r="J4419" t="str">
            <v>['HexCer(t27:5)(OH)', 'HexCer(t27:5)(OH)-3H2O', 'HexCer(t27:5)(OH)-Hex', 'HexCer(t27:5)(OH)-2H2O', 't14:4+OH']</v>
          </cell>
          <cell r="K4419">
            <v>1573.3496</v>
          </cell>
          <cell r="L4419">
            <v>36</v>
          </cell>
          <cell r="M4419">
            <v>0.99</v>
          </cell>
          <cell r="O4419">
            <v>6</v>
          </cell>
        </row>
        <row r="4420">
          <cell r="H4420" t="str">
            <v>[634.5773, 280.2626, 262.2521, 616.5655, 298.2756, 598.5589, 316.2843]</v>
          </cell>
          <cell r="I4420" t="str">
            <v>[8586.7646, 2355.8352, 1731.6938, 1665.1273, 773.0754, 402.1635, 219.938]</v>
          </cell>
          <cell r="J4420" t="str">
            <v>['Cer(t40:2)(2OH)-1H2O', 't18:1+OH', 't18:1', 'Cer(t40:2)(2OH)-2H2O', 't18:1+2OH', 'Cer(t40:2)(2OH)-3H2O', 't18:1+3OH']</v>
          </cell>
          <cell r="K4420">
            <v>15734.5978</v>
          </cell>
          <cell r="L4420">
            <v>88</v>
          </cell>
          <cell r="M4420">
            <v>1</v>
          </cell>
          <cell r="O4420">
            <v>6</v>
          </cell>
        </row>
        <row r="4421">
          <cell r="H4421" t="str">
            <v>[634.5773, 280.2626, 262.2521, 616.5655, 298.2756]</v>
          </cell>
          <cell r="I4421" t="str">
            <v>[8586.7646, 2355.8352, 1731.6938, 1665.1273, 773.0754]</v>
          </cell>
          <cell r="J4421" t="str">
            <v>['Cer(d40:2)(dOH)-1H2O', 'd18:2+OH', 'd18:2', 'Cer(d40:2)(dOH)-2H2O', 'd18:2+2OH']</v>
          </cell>
          <cell r="K4421">
            <v>15112.496300000001</v>
          </cell>
          <cell r="L4421">
            <v>74.7</v>
          </cell>
          <cell r="M4421">
            <v>0.96</v>
          </cell>
          <cell r="O4421">
            <v>6</v>
          </cell>
        </row>
        <row r="4422">
          <cell r="H4422" t="str">
            <v>[634.5773, 616.5655, 598.5589, 278.2528, 260.2398, 296.2595, 314.263]</v>
          </cell>
          <cell r="I4422" t="str">
            <v>[8586.7646, 1665.1273, 402.1635, 363.157, 117.5568, 66.375, 20.0833]</v>
          </cell>
          <cell r="J4422" t="str">
            <v>['Cer(t40:2)(2OH)-1H2O', 'Cer(t40:2)(2OH)-2H2O', 'Cer(t40:2)(2OH)-3H2O', 't18:2+OH', 't18:2', 't18:2+2OH', 't18:2+3OH']</v>
          </cell>
          <cell r="K4422">
            <v>11221.227500000001</v>
          </cell>
          <cell r="L4422">
            <v>52.8</v>
          </cell>
          <cell r="M4422">
            <v>0.71</v>
          </cell>
          <cell r="O4422">
            <v>6</v>
          </cell>
        </row>
        <row r="4423">
          <cell r="H4423" t="str">
            <v>[636.5928, 280.2629, 262.2526, 618.5831, 298.2714, 600.5721]</v>
          </cell>
          <cell r="I4423" t="str">
            <v>[3517.7095, 1416.4475, 1168.0002, 799.9229, 578.4743, 300.8615]</v>
          </cell>
          <cell r="J4423" t="str">
            <v>['Cer(t40:1)(2OH)-1H2O', 't18:1+OH', 't18:1', 'Cer(t40:1)(2OH)-2H2O', 't18:1+2OH', 'Cer(t40:1)(2OH)-3H2O']</v>
          </cell>
          <cell r="K4423">
            <v>7781.4158999999991</v>
          </cell>
          <cell r="L4423">
            <v>75</v>
          </cell>
          <cell r="M4423">
            <v>1</v>
          </cell>
          <cell r="O4423">
            <v>6</v>
          </cell>
        </row>
        <row r="4424">
          <cell r="H4424" t="str">
            <v>[636.5928, 282.2795, 264.2679, 618.5831, 300.2886, 600.5721]</v>
          </cell>
          <cell r="I4424" t="str">
            <v>[3517.7095, 1000.3734, 934.9376, 799.9229, 547.2156, 300.8615]</v>
          </cell>
          <cell r="J4424" t="str">
            <v>['Cer(t40:1)(2OH)-1H2O', 't18:0+OH', 't18:0', 'Cer(t40:1)(2OH)-2H2O', 't18:0+2OH', 'Cer(t40:1)(2OH)-3H2O']</v>
          </cell>
          <cell r="K4424">
            <v>7101.0204999999996</v>
          </cell>
          <cell r="L4424">
            <v>67.5</v>
          </cell>
          <cell r="M4424">
            <v>0.91</v>
          </cell>
          <cell r="O4424">
            <v>6</v>
          </cell>
        </row>
        <row r="4425">
          <cell r="H4425" t="str">
            <v>[636.5928, 282.2795, 264.2679, 618.5831, 300.2886]</v>
          </cell>
          <cell r="I4425" t="str">
            <v>[3517.7095, 1000.3734, 934.9376, 799.9229, 547.2156]</v>
          </cell>
          <cell r="J4425" t="str">
            <v>['Cer(d40:1)(dOH)-1H2O', 'd18:1+OH', 'd18:1', 'Cer(d40:1)(dOH)-2H2O', 'd18:1+2OH']</v>
          </cell>
          <cell r="K4425">
            <v>6800.1589999999997</v>
          </cell>
          <cell r="L4425">
            <v>66.399999999999991</v>
          </cell>
          <cell r="M4425">
            <v>0.87</v>
          </cell>
          <cell r="O4425">
            <v>6</v>
          </cell>
        </row>
        <row r="4426">
          <cell r="H4426" t="str">
            <v>[664.6243, 262.2532, 280.2636, 646.614, 298.2736, 628.5993, 316.2851]</v>
          </cell>
          <cell r="I4426" t="str">
            <v>[128497.9375, 52920.4648, 39830.8281, 22602.4922, 17717.3477, 5794.4302, 2654.3848]</v>
          </cell>
          <cell r="J4426" t="str">
            <v>['Cer(t42:1)(2OH)-1H2O', 't18:1', 't18:1+OH', 'Cer(t42:1)(2OH)-2H2O', 't18:1+2OH', 'Cer(t42:1)(2OH)-3H2O', 't18:1+3OH']</v>
          </cell>
          <cell r="K4426">
            <v>270017.88530000002</v>
          </cell>
          <cell r="L4426">
            <v>88</v>
          </cell>
          <cell r="M4426">
            <v>1</v>
          </cell>
          <cell r="O4426">
            <v>6</v>
          </cell>
        </row>
        <row r="4427">
          <cell r="H4427" t="str">
            <v>[664.6243, 646.614, 384.3839, 628.5993, 366.3712, 348.3647]</v>
          </cell>
          <cell r="I4427" t="str">
            <v>[128497.9375, 22602.4922, 9032.6934, 5794.4302, 1113.0278, 186.3333]</v>
          </cell>
          <cell r="J4427" t="str">
            <v>['Cer(t42:1)(2OH)-1H2O', 'Cer(t42:1)(2OH)-2H2O', 't24:0+2OH', 'Cer(t42:1)(2OH)-3H2O', 't24:0+OH', 't24:0']</v>
          </cell>
          <cell r="K4427">
            <v>167226.91440000001</v>
          </cell>
          <cell r="L4427">
            <v>67.5</v>
          </cell>
          <cell r="M4427">
            <v>0.62</v>
          </cell>
          <cell r="O4427">
            <v>6</v>
          </cell>
        </row>
        <row r="4428">
          <cell r="H4428" t="str">
            <v>[664.6243, 646.614, 384.3839, 366.3712, 348.3647]</v>
          </cell>
          <cell r="I4428" t="str">
            <v>[128497.9375, 22602.4922, 9032.6934, 1113.0278, 186.3333]</v>
          </cell>
          <cell r="J4428" t="str">
            <v>['Cer(d42:1)(dOH)-1H2O', 'Cer(d42:1)(dOH)-2H2O', 'd24:1+2OH', 'd24:1+OH', 'd24:1']</v>
          </cell>
          <cell r="K4428">
            <v>161432.48420000001</v>
          </cell>
          <cell r="L4428">
            <v>58.099999999999987</v>
          </cell>
          <cell r="M4428">
            <v>0.6</v>
          </cell>
          <cell r="O4428">
            <v>6</v>
          </cell>
        </row>
        <row r="4429">
          <cell r="H4429" t="str">
            <v>[686.4393, 316.2865, 262.2524, 650.4134]</v>
          </cell>
          <cell r="I4429" t="str">
            <v>[35042.875, 117.125, 71.0139, 23.625]</v>
          </cell>
          <cell r="J4429" t="str">
            <v>['HexCer(t30:4)(OH)(OH)', 't18:1+3OH', 't18:1', 'HexCer(t30:4)(OH)(OH)-2H2O']</v>
          </cell>
          <cell r="K4429">
            <v>35254.638899999998</v>
          </cell>
          <cell r="L4429">
            <v>36</v>
          </cell>
          <cell r="M4429">
            <v>1</v>
          </cell>
          <cell r="O4429">
            <v>6</v>
          </cell>
        </row>
        <row r="4430">
          <cell r="H4430" t="str">
            <v>[686.4393, 302.2428, 320.2607, 650.4134]</v>
          </cell>
          <cell r="I4430" t="str">
            <v>[35042.875, 43.0321, 41.5202, 23.625]</v>
          </cell>
          <cell r="J4430" t="str">
            <v>['HexCer(t30:4)(OH)(OH)', 't20:4+OH', 't20:4+2OH', 'HexCer(t30:4)(OH)(OH)-2H2O']</v>
          </cell>
          <cell r="K4430">
            <v>35151.052300000003</v>
          </cell>
          <cell r="L4430">
            <v>32.4</v>
          </cell>
          <cell r="M4430">
            <v>1</v>
          </cell>
          <cell r="O4430">
            <v>6</v>
          </cell>
        </row>
        <row r="4431">
          <cell r="H4431" t="str">
            <v>[678.6404, 262.253, 280.2636, 298.2742, 660.6305, 642.6194, 316.2831]</v>
          </cell>
          <cell r="I4431" t="str">
            <v>[19933.4297, 8323.5605, 5218.313, 3535.9924, 3514.4668, 1020.0068, 502.1359]</v>
          </cell>
          <cell r="J4431" t="str">
            <v>['Cer(t43:1)(2OH)-1H2O', 't18:1', 't18:1+OH', 't18:1+2OH', 'Cer(t43:1)(2OH)-2H2O', 'Cer(t43:1)(2OH)-3H2O', 't18:1+3OH']</v>
          </cell>
          <cell r="K4431">
            <v>42047.905100000011</v>
          </cell>
          <cell r="L4431">
            <v>88</v>
          </cell>
          <cell r="M4431">
            <v>1</v>
          </cell>
          <cell r="O4431">
            <v>6</v>
          </cell>
        </row>
        <row r="4432">
          <cell r="H4432" t="str">
            <v>[678.6404, 660.6305, 398.3985, 642.6194, 380.3893, 362.3765]</v>
          </cell>
          <cell r="I4432" t="str">
            <v>[19933.4297, 3514.4668, 2110.7017, 1020.0068, 471.5247, 87.0357]</v>
          </cell>
          <cell r="J4432" t="str">
            <v>['Cer(t43:1)(2OH)-1H2O', 'Cer(t43:1)(2OH)-2H2O', 't25:0+2OH', 'Cer(t43:1)(2OH)-3H2O', 't25:0+OH', 't25:0']</v>
          </cell>
          <cell r="K4432">
            <v>27137.165400000009</v>
          </cell>
          <cell r="L4432">
            <v>67.5</v>
          </cell>
          <cell r="M4432">
            <v>0.65</v>
          </cell>
          <cell r="O4432">
            <v>6</v>
          </cell>
        </row>
        <row r="4433">
          <cell r="H4433" t="str">
            <v>[678.6404, 660.6305, 398.3985, 380.3893, 362.3765]</v>
          </cell>
          <cell r="I4433" t="str">
            <v>[19933.4297, 3514.4668, 2110.7017, 471.5247, 87.0357]</v>
          </cell>
          <cell r="J4433" t="str">
            <v>['Cer(d43:1)(dOH)-1H2O', 'Cer(d43:1)(dOH)-2H2O', 'd25:1+2OH', 'd25:1+OH', 'd25:1']</v>
          </cell>
          <cell r="K4433">
            <v>26117.15860000001</v>
          </cell>
          <cell r="L4433">
            <v>66.399999999999991</v>
          </cell>
          <cell r="M4433">
            <v>0.62</v>
          </cell>
          <cell r="O4433">
            <v>6</v>
          </cell>
        </row>
        <row r="4434">
          <cell r="H4434" t="str">
            <v>[262.2529, 280.2637, 298.274, 452.4109, 470.4252]</v>
          </cell>
          <cell r="I4434" t="str">
            <v>[44613.2266, 39268.5859, 20976.5605, 418.4572, 229.8018]</v>
          </cell>
          <cell r="J4434" t="str">
            <v>['d18:2', 'd18:2+OH', 'd18:2+2OH', 'FMC-3(d31:5)-Gal_OAc-H2O-HOAc', 'FMC-3(d31:5)-Gal_OAc-HOAc']</v>
          </cell>
          <cell r="K4434">
            <v>105506.632</v>
          </cell>
          <cell r="L4434">
            <v>45</v>
          </cell>
          <cell r="M4434">
            <v>1</v>
          </cell>
          <cell r="O4434">
            <v>6</v>
          </cell>
        </row>
        <row r="4435">
          <cell r="H4435" t="str">
            <v>[264.2704, 282.279, 452.4109, 300.2906, 470.4252]</v>
          </cell>
          <cell r="I4435" t="str">
            <v>[1280.5746, 810.4588, 418.4572, 378.2326, 229.8018]</v>
          </cell>
          <cell r="J4435" t="str">
            <v>['d18:1', 'd18:1+OH', 'FMC-3(d31:5)-Gal_OAc-H2O-HOAc', 'd18:1+2OH', 'FMC-3(d31:5)-Gal_OAc-HOAc']</v>
          </cell>
          <cell r="K4435">
            <v>3117.5250000000001</v>
          </cell>
          <cell r="L4435">
            <v>36</v>
          </cell>
          <cell r="M4435">
            <v>0.03</v>
          </cell>
          <cell r="O4435">
            <v>6</v>
          </cell>
        </row>
        <row r="4436">
          <cell r="H4436" t="str">
            <v>[250.2523, 268.2635, 452.4109, 470.4252]</v>
          </cell>
          <cell r="I4436" t="str">
            <v>[4314.5386, 2091.7288, 418.4572, 229.8018]</v>
          </cell>
          <cell r="J4436" t="str">
            <v>['d17:1', 'd17:1+OH', 'FMC-3(d31:5)-Gal_OAc-H2O-HOAc', 'FMC-3(d31:5)-Gal_OAc-HOAc']</v>
          </cell>
          <cell r="K4436">
            <v>7054.5263999999997</v>
          </cell>
          <cell r="L4436">
            <v>32.4</v>
          </cell>
          <cell r="M4436">
            <v>7.0000000000000007E-2</v>
          </cell>
          <cell r="O4436">
            <v>6</v>
          </cell>
        </row>
        <row r="4437">
          <cell r="H4437" t="str">
            <v>[738.5534, 262.2563, 298.277, 280.2631]</v>
          </cell>
          <cell r="I4437" t="str">
            <v>[774.4495, 228.1645, 211.1875, 118.0]</v>
          </cell>
          <cell r="J4437" t="str">
            <v>['HexCer(d36:4)(OH)', 'd18:2', 'd18:2+2OH', 'd18:2+OH']</v>
          </cell>
          <cell r="K4437">
            <v>1331.8015</v>
          </cell>
          <cell r="L4437">
            <v>44</v>
          </cell>
          <cell r="M4437">
            <v>1</v>
          </cell>
          <cell r="O4437">
            <v>6</v>
          </cell>
        </row>
        <row r="4438">
          <cell r="H4438" t="str">
            <v>[262.2563, 298.277, 280.2631, 640.5747]</v>
          </cell>
          <cell r="I4438" t="str">
            <v>[228.1645, 211.1875, 118.0, 99.7788]</v>
          </cell>
          <cell r="J4438" t="str">
            <v>['d18:2', 'd18:2+2OH', 'd18:2+OH', 'CerP(d42:5)(2OH)-H3PO4']</v>
          </cell>
          <cell r="K4438">
            <v>657.13080000000002</v>
          </cell>
          <cell r="L4438">
            <v>39.6</v>
          </cell>
          <cell r="M4438">
            <v>0.49</v>
          </cell>
          <cell r="O4438">
            <v>6</v>
          </cell>
        </row>
        <row r="4439">
          <cell r="H4439" t="str">
            <v>[738.5534, 262.2563, 298.277, 280.2631]</v>
          </cell>
          <cell r="I4439" t="str">
            <v>[774.4495, 228.1645, 211.1875, 118.0]</v>
          </cell>
          <cell r="J4439" t="str">
            <v>['HexCer(t36:4)', 't18:1', 't18:1+2OH', 't18:1+OH']</v>
          </cell>
          <cell r="K4439">
            <v>1331.8015</v>
          </cell>
          <cell r="L4439">
            <v>36</v>
          </cell>
          <cell r="M4439">
            <v>1</v>
          </cell>
          <cell r="O4439">
            <v>6</v>
          </cell>
        </row>
        <row r="4440">
          <cell r="H4440" t="str">
            <v>[262.2535, 280.2636, 298.2734, 750.5758, 570.5231]</v>
          </cell>
          <cell r="I4440" t="str">
            <v>[3154.2668, 2494.3081, 1964.7993, 237.5202, 21.0]</v>
          </cell>
          <cell r="J4440" t="str">
            <v>['d18:2', 'd18:2+OH', 'd18:2+2OH', 'HexCer(d38:4)', 'HexCer(d38:4)-Hex-H2O']</v>
          </cell>
          <cell r="K4440">
            <v>7871.8943999999992</v>
          </cell>
          <cell r="L4440">
            <v>56.000000000000007</v>
          </cell>
          <cell r="M4440">
            <v>1</v>
          </cell>
          <cell r="O4440">
            <v>6</v>
          </cell>
        </row>
        <row r="4441">
          <cell r="H4441" t="str">
            <v>[262.2535, 280.2636, 298.2734, 652.6084, 634.6023]</v>
          </cell>
          <cell r="I4441" t="str">
            <v>[3154.2668, 2494.3081, 1964.7993, 81.0, 62.0833]</v>
          </cell>
          <cell r="J4441" t="str">
            <v>['d18:2', 'd18:2+OH', 'd18:2+2OH', 'CerP(d44:5)-H3PO4', 'CerP(d44:5)-H2O-H3PO4']</v>
          </cell>
          <cell r="K4441">
            <v>7756.4575000000004</v>
          </cell>
          <cell r="L4441">
            <v>50.400000000000013</v>
          </cell>
          <cell r="M4441">
            <v>0.99</v>
          </cell>
          <cell r="O4441">
            <v>6</v>
          </cell>
        </row>
        <row r="4442">
          <cell r="H4442" t="str">
            <v>[264.2686, 282.2789, 750.5758, 300.287, 570.5231]</v>
          </cell>
          <cell r="I4442" t="str">
            <v>[512.7521, 487.0938, 237.5202, 202.4444, 21.0]</v>
          </cell>
          <cell r="J4442" t="str">
            <v>['d18:1', 'd18:1+OH', 'HexCer(d38:4)', 'd18:1+2OH', 'HexCer(d38:4)-Hex-H2O']</v>
          </cell>
          <cell r="K4442">
            <v>1460.8105</v>
          </cell>
          <cell r="L4442">
            <v>44.8</v>
          </cell>
          <cell r="M4442">
            <v>0.19</v>
          </cell>
          <cell r="O4442">
            <v>6</v>
          </cell>
        </row>
        <row r="4443">
          <cell r="H4443" t="str">
            <v>[280.264, 262.2529, 298.2743, 316.2836, 592.4028, 700.4123, 261.0325]</v>
          </cell>
          <cell r="I4443" t="str">
            <v>[8704.8125, 7647.3687, 2711.4656, 931.0234, 215.2376, 95.25, 64.25]</v>
          </cell>
          <cell r="J4443" t="str">
            <v>['t18:1+OH', 't18:1', 't18:1+2OH', 't18:1+3OH', 'PICer(t30:2)(2OH)-C6H10O5', 'PICer(t30:2)(2OH)-3H2O', '[phosphate+H]+']</v>
          </cell>
          <cell r="K4443">
            <v>20369.407800000001</v>
          </cell>
          <cell r="L4443">
            <v>64</v>
          </cell>
          <cell r="M4443">
            <v>1</v>
          </cell>
          <cell r="O4443">
            <v>6</v>
          </cell>
        </row>
        <row r="4444">
          <cell r="H4444" t="str">
            <v>[282.2792, 264.2686, 300.2871, 318.2974, 592.4028, 700.4123, 261.0325]</v>
          </cell>
          <cell r="I4444" t="str">
            <v>[1379.0198, 776.875, 353.0417, 239.4135, 215.2376, 95.25, 64.25]</v>
          </cell>
          <cell r="J4444" t="str">
            <v>['t18:0+OH', 't18:0', 't18:0+2OH', 't18:0+3OH', 'PICer(t30:2)(2OH)-C6H10O5', 'PICer(t30:2)(2OH)-3H2O', '[phosphate+H]+']</v>
          </cell>
          <cell r="K4444">
            <v>3123.0875999999998</v>
          </cell>
          <cell r="L4444">
            <v>57.6</v>
          </cell>
          <cell r="M4444">
            <v>0.15</v>
          </cell>
          <cell r="O4444">
            <v>6</v>
          </cell>
        </row>
        <row r="4445">
          <cell r="H4445" t="str">
            <v>[754.4524, 208.2062, 592.4028, 262.2385, 226.2125, 700.4123, 244.2283]</v>
          </cell>
          <cell r="I4445" t="str">
            <v>[1797.9923, 446.2812, 215.2376, 207.045, 125.2404, 95.25, 78.0]</v>
          </cell>
          <cell r="J4445" t="str">
            <v>['LacCer(t24:1)(OH)', 't14:0', 'LacCer(t24:1)(OH)-Gal', 't14:0+3OH', 't14:0+OH', 'LacCer(t24:1)(OH)-3H2O', 't14:0+2OH']</v>
          </cell>
          <cell r="K4445">
            <v>2965.0464999999999</v>
          </cell>
          <cell r="L4445">
            <v>43.2</v>
          </cell>
          <cell r="M4445">
            <v>0.15</v>
          </cell>
          <cell r="O4445">
            <v>6</v>
          </cell>
        </row>
        <row r="4446">
          <cell r="H4446" t="str">
            <v>[282.277, 264.2715, 598.5725, 300.2879, 706.5891, 580.555, 760.6208, 742.6127]</v>
          </cell>
          <cell r="I4446" t="str">
            <v>[317.7376, 256.245, 175.1951, 144.0, 125.5568, 116.1905, 52.9, 36.0]</v>
          </cell>
          <cell r="J4446" t="str">
            <v>['t18:0+OH', 't18:0', 'HexCer(t37:0)-Hex', 't18:0+2OH', 'HexCer(t37:0)-3H2O', 'HexCer(t37:0)-Hex-H2O', 'HexCer(t37:0)', 'HexCer(t37:0)-1H2O']</v>
          </cell>
          <cell r="K4446">
            <v>1223.825</v>
          </cell>
          <cell r="L4446">
            <v>73</v>
          </cell>
          <cell r="M4446">
            <v>1</v>
          </cell>
          <cell r="O4446">
            <v>6</v>
          </cell>
        </row>
        <row r="4447">
          <cell r="H4447" t="str">
            <v>[270.2826, 598.5725, 580.555, 760.6208, 742.6127, 252.2685]</v>
          </cell>
          <cell r="I4447" t="str">
            <v>[238.1488, 175.1951, 116.1905, 52.9, 36.0, 24.0]</v>
          </cell>
          <cell r="J4447" t="str">
            <v>['d17:0+OH', 'HexCer(d37:0)(OH)-Hex', 'HexCer(d37:0)(OH)-Hex-H2O', 'HexCer(d37:0)(OH)', 'HexCer(d37:0)(OH)-1H2O', 'd17:0']</v>
          </cell>
          <cell r="K4447">
            <v>642.43439999999998</v>
          </cell>
          <cell r="L4447">
            <v>46.900000000000013</v>
          </cell>
          <cell r="M4447">
            <v>0.52</v>
          </cell>
          <cell r="O4447">
            <v>6</v>
          </cell>
        </row>
        <row r="4448">
          <cell r="H4448" t="str">
            <v>[268.2637, 598.5725, 706.5891, 580.555, 760.6208, 742.6127]</v>
          </cell>
          <cell r="I4448" t="str">
            <v>[205.004, 175.1951, 125.5568, 116.1905, 52.9, 36.0]</v>
          </cell>
          <cell r="J4448" t="str">
            <v>['t17:0+OH', 'HexCer(t37:0)-Hex', 'HexCer(t37:0)-3H2O', 'HexCer(t37:0)-Hex-H2O', 'HexCer(t37:0)', 'HexCer(t37:0)-1H2O']</v>
          </cell>
          <cell r="K4448">
            <v>710.84640000000002</v>
          </cell>
          <cell r="L4448">
            <v>44</v>
          </cell>
          <cell r="M4448">
            <v>0.57999999999999996</v>
          </cell>
          <cell r="O4448">
            <v>6</v>
          </cell>
        </row>
        <row r="4449">
          <cell r="H4449" t="str">
            <v>[262.2563, 298.2721, 280.2654, 261.0392, 316.2867]</v>
          </cell>
          <cell r="I4449" t="str">
            <v>[795.1155, 643.6564, 596.6787, 82.446, 62.45]</v>
          </cell>
          <cell r="J4449" t="str">
            <v>['t18:1', 't18:1+2OH', 't18:1+OH', '[phosphate+H]+', 't18:1+3OH']</v>
          </cell>
          <cell r="K4449">
            <v>2180.3465999999999</v>
          </cell>
          <cell r="L4449">
            <v>45</v>
          </cell>
          <cell r="M4449">
            <v>1</v>
          </cell>
          <cell r="O4449">
            <v>6</v>
          </cell>
        </row>
        <row r="4450">
          <cell r="H4450" t="str">
            <v>[262.2563, 298.2721, 280.2654, 261.0392]</v>
          </cell>
          <cell r="I4450" t="str">
            <v>[795.1155, 643.6564, 596.6787, 82.446]</v>
          </cell>
          <cell r="J4450" t="str">
            <v>['d18:2', 'd18:2+2OH', 'd18:2+OH', '[phosphate+H]+']</v>
          </cell>
          <cell r="K4450">
            <v>2117.8966</v>
          </cell>
          <cell r="L4450">
            <v>39.6</v>
          </cell>
          <cell r="M4450">
            <v>0.97</v>
          </cell>
          <cell r="O4450">
            <v>6</v>
          </cell>
        </row>
        <row r="4451">
          <cell r="H4451" t="str">
            <v>[278.2438, 296.2554, 260.2343, 261.0392]</v>
          </cell>
          <cell r="I4451" t="str">
            <v>[156.0179, 100.7788, 93.0057, 82.446]</v>
          </cell>
          <cell r="J4451" t="str">
            <v>['d18:3+OH', 'd18:3+2OH', 'd18:3', '[phosphate+H]+']</v>
          </cell>
          <cell r="K4451">
            <v>432.24839999999989</v>
          </cell>
          <cell r="L4451">
            <v>35.200000000000003</v>
          </cell>
          <cell r="M4451">
            <v>0.2</v>
          </cell>
          <cell r="O4451">
            <v>6</v>
          </cell>
        </row>
        <row r="4452">
          <cell r="H4452" t="str">
            <v>[764.5692, 764.5813, 318.3027, 282.2794, 602.5206, 264.2715, 728.5633, 728.5633]</v>
          </cell>
          <cell r="I4452" t="str">
            <v>[467.0096, 362.75, 320.8929, 135.0, 123.0, 98.1607, 33.5568, 33.5568]</v>
          </cell>
          <cell r="J4452" t="str">
            <v>['HexCer(t35:0)(OH)(OH)', 'HexCer(t35:0)(OH)(OH)', 't18:0+3OH', 't18:0+OH', 'HexCer(t35:0)(OH)(OH)-Hex', 't18:0', 'HexCer(t35:0)(OH)(OH)-2H2O', 'HexCer(t35:0)(OH)(OH)-2H2O']</v>
          </cell>
          <cell r="K4452">
            <v>1573.9268</v>
          </cell>
          <cell r="L4452">
            <v>73</v>
          </cell>
          <cell r="M4452">
            <v>1</v>
          </cell>
          <cell r="O4452">
            <v>6</v>
          </cell>
        </row>
        <row r="4453">
          <cell r="H4453" t="str">
            <v>[764.5692, 764.5813, 272.2564, 602.5206, 728.5633, 728.5633]</v>
          </cell>
          <cell r="I4453" t="str">
            <v>[467.0096, 362.75, 227.1856, 123.0, 33.5568, 33.5568]</v>
          </cell>
          <cell r="J4453" t="str">
            <v>['HexCer(t35:0)(OH)(OH)', 'HexCer(t35:0)(OH)(OH)', 't16:0+2OH', 'HexCer(t35:0)(OH)(OH)-Hex', 'HexCer(t35:0)(OH)(OH)-2H2O', 'HexCer(t35:0)(OH)(OH)-2H2O']</v>
          </cell>
          <cell r="K4453">
            <v>1247.0588</v>
          </cell>
          <cell r="L4453">
            <v>49.500000000000007</v>
          </cell>
          <cell r="M4453">
            <v>0.79</v>
          </cell>
          <cell r="O4453">
            <v>6</v>
          </cell>
        </row>
        <row r="4454">
          <cell r="H4454" t="str">
            <v>[764.5692, 764.5813, 602.5206, 728.5633, 728.5633]</v>
          </cell>
          <cell r="I4454" t="str">
            <v>[467.0096, 362.75, 123.0, 33.5568, 33.5568]</v>
          </cell>
          <cell r="J4454" t="str">
            <v>['HexCer(t35:0)(OH)(OH)', 'HexCer(t35:0)(OH)(OH)', 'HexCer(t35:0)(OH)(OH)-Hex', 'HexCer(t35:0)(OH)(OH)-2H2O', 'HexCer(t35:0)(OH)(OH)-2H2O']</v>
          </cell>
          <cell r="K4454">
            <v>1019.8732</v>
          </cell>
          <cell r="L4454">
            <v>36</v>
          </cell>
          <cell r="M4454">
            <v>0.65</v>
          </cell>
          <cell r="O4454">
            <v>6</v>
          </cell>
        </row>
        <row r="4455">
          <cell r="H4455" t="str">
            <v>[282.2794, 264.2715, 648.6079, 728.5633]</v>
          </cell>
          <cell r="I4455" t="str">
            <v>[135.0, 98.1607, 47.0, 33.5568]</v>
          </cell>
          <cell r="J4455" t="str">
            <v>['d18:1+OH', 'd18:1', 'CerP(d45:5)-H2O-H3PO4', 'CerP(d45:5)-2H2O']</v>
          </cell>
          <cell r="K4455">
            <v>313.71749999999997</v>
          </cell>
          <cell r="L4455">
            <v>44</v>
          </cell>
          <cell r="M4455">
            <v>1</v>
          </cell>
          <cell r="O4455">
            <v>6</v>
          </cell>
        </row>
        <row r="4456">
          <cell r="H4456" t="str">
            <v>[206.1901, 648.6079, 728.5633, 224.1991]</v>
          </cell>
          <cell r="I4456" t="str">
            <v>[180.0662, 47.0, 33.5568, 32.625]</v>
          </cell>
          <cell r="J4456" t="str">
            <v>['d14:2', 'CerP(d45:5)-H2O-H3PO4', 'CerP(d45:5)-2H2O', 'd14:2+OH']</v>
          </cell>
          <cell r="K4456">
            <v>293.24799999999999</v>
          </cell>
          <cell r="L4456">
            <v>39.6</v>
          </cell>
          <cell r="M4456">
            <v>0.93</v>
          </cell>
          <cell r="O4456">
            <v>6</v>
          </cell>
        </row>
        <row r="4457">
          <cell r="H4457" t="str">
            <v>[406.3759, 648.6079, 388.3631, 728.5633]</v>
          </cell>
          <cell r="I4457" t="str">
            <v>[124.6667, 47.0, 41.0833, 33.5568]</v>
          </cell>
          <cell r="J4457" t="str">
            <v>['d26:4+2OH', 'CerP(d45:5)-H2O-H3PO4', 'd26:4+OH', 'CerP(d45:5)-2H2O']</v>
          </cell>
          <cell r="K4457">
            <v>246.30680000000001</v>
          </cell>
          <cell r="L4457">
            <v>35.200000000000003</v>
          </cell>
          <cell r="M4457">
            <v>0.79</v>
          </cell>
          <cell r="O4457">
            <v>6</v>
          </cell>
        </row>
        <row r="4458">
          <cell r="H4458" t="str">
            <v>[774.4551, 738.4341, 756.438, 206.1924, 224.2004, 594.3869, 720.4391]</v>
          </cell>
          <cell r="I4458" t="str">
            <v>[13696.4219, 3986.7585, 429.7108, 254.1118, 132.75, 127.5956, 94.0312]</v>
          </cell>
          <cell r="J4458" t="str">
            <v>['LacCer(t27:4)', 'LacCer(t27:4)-2H2O', 'LacCer(t27:4)-1H2O', 't14:1', 't14:1+OH', 'LacCer(t27:4)-Gal-H2O', 'LacCer(t27:4)-3H2O']</v>
          </cell>
          <cell r="K4458">
            <v>18721.379799999999</v>
          </cell>
          <cell r="L4458">
            <v>54</v>
          </cell>
          <cell r="M4458">
            <v>1</v>
          </cell>
          <cell r="O4458">
            <v>6</v>
          </cell>
        </row>
        <row r="4459">
          <cell r="H4459" t="str">
            <v>[774.4551, 738.4341, 756.438, 268.1949, 594.3869, 720.4391, 214.163, 232.169]</v>
          </cell>
          <cell r="I4459" t="str">
            <v>[13696.4219, 3986.7585, 429.7108, 131.5045, 127.5956, 94.0312, 73.125, 60.875]</v>
          </cell>
          <cell r="J4459" t="str">
            <v>['LacCer(t27:4)', 'LacCer(t27:4)-2H2O', 'LacCer(t27:4)-1H2O', 't15:4+3OH', 'LacCer(t27:4)-Gal-H2O', 'LacCer(t27:4)-3H2O', 't15:4', 't15:4+OH']</v>
          </cell>
          <cell r="K4459">
            <v>18600.022499999999</v>
          </cell>
          <cell r="L4459">
            <v>49.6</v>
          </cell>
          <cell r="M4459">
            <v>0.99</v>
          </cell>
          <cell r="O4459">
            <v>6</v>
          </cell>
        </row>
        <row r="4460">
          <cell r="H4460" t="str">
            <v>[774.4551, 738.4341, 756.438, 206.1924, 224.2004, 594.3869]</v>
          </cell>
          <cell r="I4460" t="str">
            <v>[13696.4219, 3986.7585, 429.7108, 254.1118, 132.75, 127.5956]</v>
          </cell>
          <cell r="J4460" t="str">
            <v>['LacCer(d27:4)(OH)', 'LacCer(d27:4)(OH)-2H2O', 'LacCer(d27:4)(OH)-1H2O', 'd14:2', 'd14:2+OH', 'LacCer(d27:4)(OH)-Gal-H2O']</v>
          </cell>
          <cell r="K4460">
            <v>18627.348600000001</v>
          </cell>
          <cell r="L4460">
            <v>49.500000000000007</v>
          </cell>
          <cell r="M4460">
            <v>0.99</v>
          </cell>
          <cell r="O4460">
            <v>6</v>
          </cell>
        </row>
        <row r="4461">
          <cell r="H4461" t="str">
            <v>[262.2532, 280.2643, 298.2744, 316.2836, 626.4268, 770.4673]</v>
          </cell>
          <cell r="I4461" t="str">
            <v>[2723.7031, 1806.8979, 883.5765, 416.8058, 133.4516, 82.0833]</v>
          </cell>
          <cell r="J4461" t="str">
            <v>['t18:1', 't18:1+OH', 't18:1+2OH', 't18:1+3OH', 'PICer(t34:5)-C6H10O5', 'PICer(t34:5)-1H2O']</v>
          </cell>
          <cell r="K4461">
            <v>6046.5182000000013</v>
          </cell>
          <cell r="L4461">
            <v>55.000000000000007</v>
          </cell>
          <cell r="M4461">
            <v>1</v>
          </cell>
          <cell r="O4461">
            <v>6</v>
          </cell>
        </row>
        <row r="4462">
          <cell r="H4462" t="str">
            <v>[262.2532, 280.2643, 298.2744, 626.4268, 770.4673]</v>
          </cell>
          <cell r="I4462" t="str">
            <v>[2723.7031, 1806.8979, 883.5765, 133.4516, 82.0833]</v>
          </cell>
          <cell r="J4462" t="str">
            <v>['d18:2', 'd18:2+OH', 'd18:2+2OH', 'PICer(d34:5)(2OH)-C6H10O5', 'PICer(d34:5)(2OH)-1H2O']</v>
          </cell>
          <cell r="K4462">
            <v>5629.7124000000013</v>
          </cell>
          <cell r="L4462">
            <v>50.400000000000013</v>
          </cell>
          <cell r="M4462">
            <v>0.93</v>
          </cell>
          <cell r="O4462">
            <v>6</v>
          </cell>
        </row>
        <row r="4463">
          <cell r="H4463" t="str">
            <v>[282.282, 300.2906, 264.2701, 626.4268, 770.4673]</v>
          </cell>
          <cell r="I4463" t="str">
            <v>[464.5417, 443.0568, 243.6, 133.4516, 82.0833]</v>
          </cell>
          <cell r="J4463" t="str">
            <v>['d18:1+OH', 'd18:1+2OH', 'd18:1', 'PICer(d34:5)(2OH)-C6H10O5', 'PICer(d34:5)(2OH)-1H2O']</v>
          </cell>
          <cell r="K4463">
            <v>1366.7334000000001</v>
          </cell>
          <cell r="L4463">
            <v>39.200000000000003</v>
          </cell>
          <cell r="M4463">
            <v>0.23</v>
          </cell>
          <cell r="O4463">
            <v>6</v>
          </cell>
        </row>
        <row r="4464">
          <cell r="H4464" t="str">
            <v>[777.6216, 206.1935, 104.1069, 184.0729, 612.5589, 242.2145, 224.1996]</v>
          </cell>
          <cell r="I4464" t="str">
            <v>[1102.3923, 290.0, 151.225, 147.375, 113.1838, 73.875, 22.1607]</v>
          </cell>
          <cell r="J4464" t="str">
            <v>['SM(d41:4)-1H2O', 'd14:2', 'P-O断裂', '[phosphocholine+H]+', 'SM(d41:4)-C5H14NO4P', 'd14:2+2OH', 'd14:2+OH']</v>
          </cell>
          <cell r="K4464">
            <v>1900.2118</v>
          </cell>
          <cell r="L4464">
            <v>64</v>
          </cell>
          <cell r="M4464">
            <v>1</v>
          </cell>
          <cell r="O4464">
            <v>6</v>
          </cell>
        </row>
        <row r="4465">
          <cell r="H4465" t="str">
            <v>[777.6216, 300.2742, 104.1069, 184.0729, 336.2883, 612.5589]</v>
          </cell>
          <cell r="I4465" t="str">
            <v>[1102.3923, 253.2854, 151.225, 147.375, 118.1607, 113.1838]</v>
          </cell>
          <cell r="J4465" t="str">
            <v>['SM(d41:4)-1H2O', 'd21:4', 'P-O断裂', '[phosphocholine+H]+', 'd21:4+2OH', 'SM(d41:4)-C5H14NO4P']</v>
          </cell>
          <cell r="K4465">
            <v>1885.6222</v>
          </cell>
          <cell r="L4465">
            <v>49.500000000000007</v>
          </cell>
          <cell r="M4465">
            <v>0.99</v>
          </cell>
          <cell r="O4465">
            <v>6</v>
          </cell>
        </row>
        <row r="4466">
          <cell r="H4466" t="str">
            <v>[777.6216, 206.1935, 126.0337, 242.2145, 224.1996]</v>
          </cell>
          <cell r="I4466" t="str">
            <v>[1102.3923, 290.0, 278.5156, 73.875, 22.1607]</v>
          </cell>
          <cell r="J4466" t="str">
            <v>['CAEP(d44:4)(2OH)-1H2O', 'd14:2', '[C2H8NO3P+H]+', 'd14:2+2OH', 'd14:2+OH']</v>
          </cell>
          <cell r="K4466">
            <v>1766.9436000000001</v>
          </cell>
          <cell r="L4466">
            <v>43.4</v>
          </cell>
          <cell r="M4466">
            <v>0.93</v>
          </cell>
          <cell r="O4466">
            <v>6</v>
          </cell>
        </row>
        <row r="4467">
          <cell r="H4467" t="str">
            <v>[232.2069, 250.2158, 636.3911, 780.4313]</v>
          </cell>
          <cell r="I4467" t="str">
            <v>[490.1156, 111.5956, 58.0, 20.25]</v>
          </cell>
          <cell r="J4467" t="str">
            <v>['d16:3', 'd16:3+OH', 'PICer(d35:7)(2OH)-C6H10O5', 'PICer(d35:7)(2OH)-1H2O']</v>
          </cell>
          <cell r="K4467">
            <v>679.96119999999996</v>
          </cell>
          <cell r="L4467">
            <v>44</v>
          </cell>
          <cell r="M4467">
            <v>1</v>
          </cell>
          <cell r="O4467">
            <v>6</v>
          </cell>
        </row>
        <row r="4468">
          <cell r="H4468" t="str">
            <v>[324.2846, 306.2804, 636.3911, 780.4313]</v>
          </cell>
          <cell r="I4468" t="str">
            <v>[241.125, 180.0083, 58.0, 20.25]</v>
          </cell>
          <cell r="J4468" t="str">
            <v>['d20:3+2OH', 'd20:3+OH', 'PICer(d35:7)(2OH)-C6H10O5', 'PICer(d35:7)(2OH)-1H2O']</v>
          </cell>
          <cell r="K4468">
            <v>499.38330000000002</v>
          </cell>
          <cell r="L4468">
            <v>39.6</v>
          </cell>
          <cell r="M4468">
            <v>0.73</v>
          </cell>
          <cell r="O4468">
            <v>6</v>
          </cell>
        </row>
        <row r="4469">
          <cell r="H4469" t="str">
            <v>[296.2593, 278.2489, 636.3911, 780.4313]</v>
          </cell>
          <cell r="I4469" t="str">
            <v>[213.4083, 163.025, 58.0, 20.25]</v>
          </cell>
          <cell r="J4469" t="str">
            <v>['d18:3+2OH', 'd18:3+OH', 'PICer(d35:7)(2OH)-C6H10O5', 'PICer(d35:7)(2OH)-1H2O']</v>
          </cell>
          <cell r="K4469">
            <v>454.68329999999997</v>
          </cell>
          <cell r="L4469">
            <v>35.200000000000003</v>
          </cell>
          <cell r="M4469">
            <v>0.67</v>
          </cell>
          <cell r="O4469">
            <v>6</v>
          </cell>
        </row>
        <row r="4470">
          <cell r="H4470" t="str">
            <v>[206.1907, 788.533, 546.5125, 770.5179, 261.0372]</v>
          </cell>
          <cell r="I4470" t="str">
            <v>[6205.4072, 390.6056, 309.3472, 255.0219, 174.6372]</v>
          </cell>
          <cell r="J4470" t="str">
            <v>['d14:2', 'PICer(d36:2)-1H2O', 'PICer(d36:2)-phosphate', 'PICer(d36:2)-2H2O', '[phosphate+H]+']</v>
          </cell>
          <cell r="K4470">
            <v>7335.0191000000004</v>
          </cell>
          <cell r="L4470">
            <v>56.000000000000007</v>
          </cell>
          <cell r="M4470">
            <v>1</v>
          </cell>
          <cell r="O4470">
            <v>6</v>
          </cell>
        </row>
        <row r="4471">
          <cell r="H4471" t="str">
            <v>[276.2685, 294.2777, 788.533, 546.5125, 770.5179, 261.0372, 312.2904]</v>
          </cell>
          <cell r="I4471" t="str">
            <v>[4362.9775, 788.626, 390.6056, 309.3472, 255.0219, 174.6372, 35.8935]</v>
          </cell>
          <cell r="J4471" t="str">
            <v>['d19:2', 'd19:2+OH', 'PICer(d36:2)-1H2O', 'PICer(d36:2)-phosphate', 'PICer(d36:2)-2H2O', '[phosphate+H]+', 'd19:2+2OH']</v>
          </cell>
          <cell r="K4471">
            <v>6317.1089000000002</v>
          </cell>
          <cell r="L4471">
            <v>54.6</v>
          </cell>
          <cell r="M4471">
            <v>0.86</v>
          </cell>
          <cell r="O4471">
            <v>6</v>
          </cell>
        </row>
        <row r="4472">
          <cell r="H4472" t="str">
            <v>[208.2065, 226.2162, 788.533, 546.5125, 770.5179, 261.0372]</v>
          </cell>
          <cell r="I4472" t="str">
            <v>[4476.0693, 865.889, 390.6056, 309.3472, 255.0219, 174.6372]</v>
          </cell>
          <cell r="J4472" t="str">
            <v>['d14:1', 'd14:1+OH', 'PICer(d36:2)-1H2O', 'PICer(d36:2)-phosphate', 'PICer(d36:2)-2H2O', '[phosphate+H]+']</v>
          </cell>
          <cell r="K4472">
            <v>6471.5702000000001</v>
          </cell>
          <cell r="L4472">
            <v>53.6</v>
          </cell>
          <cell r="M4472">
            <v>0.88</v>
          </cell>
          <cell r="O4472">
            <v>6</v>
          </cell>
        </row>
        <row r="4473">
          <cell r="H4473" t="str">
            <v>[826.4559, 664.404, 808.4505, 290.249, 772.4295, 326.2628, 646.4014, 502.3528]</v>
          </cell>
          <cell r="I4473" t="str">
            <v>[54105.0, 605.9344, 592.0476, 269.3472, 193.5329, 83.0625, 66.5, 39.0]</v>
          </cell>
          <cell r="J4473" t="str">
            <v>['LacCer(t30:7)(OH)', 'LacCer(t30:7)(OH)-Gal', 'LacCer(t30:7)(OH)-1H2O', 't19:3+OH', 'LacCer(t30:7)(OH)-3H2O', 't19:3+3OH', 'LacCer(t30:7)(OH)-Gal-H2O', 'LacCer(t30:7)(OH)-Gal-Glc']</v>
          </cell>
          <cell r="K4473">
            <v>55954.424599999991</v>
          </cell>
          <cell r="L4473">
            <v>62</v>
          </cell>
          <cell r="M4473">
            <v>1</v>
          </cell>
          <cell r="O4473">
            <v>6</v>
          </cell>
        </row>
        <row r="4474">
          <cell r="H4474" t="str">
            <v>[826.4559, 664.404, 808.4505, 772.4295, 280.2317, 262.2126, 646.4014, 502.3528]</v>
          </cell>
          <cell r="I4474" t="str">
            <v>[54105.0, 605.9344, 592.0476, 193.5329, 107.1023, 81.3333, 66.5, 39.0]</v>
          </cell>
          <cell r="J4474" t="str">
            <v>['LacCer(t30:7)(OH)', 'LacCer(t30:7)(OH)-Gal', 'LacCer(t30:7)(OH)-1H2O', 'LacCer(t30:7)(OH)-3H2O', 't17:3+2OH', 't17:3+OH', 'LacCer(t30:7)(OH)-Gal-H2O', 'LacCer(t30:7)(OH)-Gal-Glc']</v>
          </cell>
          <cell r="K4474">
            <v>55790.450499999992</v>
          </cell>
          <cell r="L4474">
            <v>55.8</v>
          </cell>
          <cell r="M4474">
            <v>1</v>
          </cell>
          <cell r="O4474">
            <v>6</v>
          </cell>
        </row>
        <row r="4475">
          <cell r="H4475" t="str">
            <v>[826.4559, 664.404, 808.4505, 772.4295, 228.1775, 646.4014, 502.3528, 264.1928, 282.2117]</v>
          </cell>
          <cell r="I4475" t="str">
            <v>[54105.0, 605.9344, 592.0476, 193.5329, 101.6667, 66.5, 39.0, 35.0, 32.25]</v>
          </cell>
          <cell r="J4475" t="str">
            <v>['LacCer(t30:7)(OH)', 'LacCer(t30:7)(OH)-Gal', 'LacCer(t30:7)(OH)-1H2O', 'LacCer(t30:7)(OH)-3H2O', 't16:4', 'LacCer(t30:7)(OH)-Gal-H2O', 'LacCer(t30:7)(OH)-Gal-Glc', 't16:4+2OH', 't16:4+3OH']</v>
          </cell>
          <cell r="K4475">
            <v>55770.931600000004</v>
          </cell>
          <cell r="L4475">
            <v>55.2</v>
          </cell>
          <cell r="M4475">
            <v>1</v>
          </cell>
          <cell r="O4475">
            <v>6</v>
          </cell>
        </row>
        <row r="4476">
          <cell r="H4476" t="str">
            <v>[262.2535, 280.264, 298.2737, 828.5624, 810.5311]</v>
          </cell>
          <cell r="I4476" t="str">
            <v>[5524.3594, 4332.915, 2711.0161, 161.8265, 49.675]</v>
          </cell>
          <cell r="J4476" t="str">
            <v>['d18:2', 'd18:2+OH', 'd18:2+2OH', 'LacCer(d32:4)', 'LacCer(d32:4)-1H2O']</v>
          </cell>
          <cell r="K4476">
            <v>12779.791999999999</v>
          </cell>
          <cell r="L4476">
            <v>45</v>
          </cell>
          <cell r="M4476">
            <v>1</v>
          </cell>
          <cell r="O4476">
            <v>6</v>
          </cell>
        </row>
        <row r="4477">
          <cell r="H4477" t="str">
            <v>[262.2535, 280.264, 298.2737, 810.5311]</v>
          </cell>
          <cell r="I4477" t="str">
            <v>[5524.3594, 4332.915, 2711.0161, 49.675]</v>
          </cell>
          <cell r="J4477" t="str">
            <v>['d18:2', 'd18:2+OH', 'd18:2+2OH', 'PICer(d38:5)-1H2O']</v>
          </cell>
          <cell r="K4477">
            <v>12617.9655</v>
          </cell>
          <cell r="L4477">
            <v>39.6</v>
          </cell>
          <cell r="M4477">
            <v>0.99</v>
          </cell>
          <cell r="O4477">
            <v>6</v>
          </cell>
        </row>
        <row r="4478">
          <cell r="H4478" t="str">
            <v>[282.2756, 264.2676, 300.2866, 828.5624, 810.5311]</v>
          </cell>
          <cell r="I4478" t="str">
            <v>[846.7812, 369.7013, 188.0465, 161.8265, 49.675]</v>
          </cell>
          <cell r="J4478" t="str">
            <v>['d18:1+OH', 'd18:1', 'd18:1+2OH', 'LacCer(d32:4)', 'LacCer(d32:4)-1H2O']</v>
          </cell>
          <cell r="K4478">
            <v>1616.0305000000001</v>
          </cell>
          <cell r="L4478">
            <v>31.5</v>
          </cell>
          <cell r="M4478">
            <v>0.13</v>
          </cell>
          <cell r="O4478">
            <v>6</v>
          </cell>
        </row>
        <row r="4479">
          <cell r="H4479" t="str">
            <v>[684.6399, 666.6319, 282.2799, 300.2887, 264.2713, 828.693, 846.6934, 810.6739, 318.2987, 792.6678]</v>
          </cell>
          <cell r="I4479" t="str">
            <v>[9760.5215, 3885.3362, 1042.4971, 469.2791, 399.4591, 304.1212, 137.1645, 84.0625, 77.0417, 27.0833]</v>
          </cell>
          <cell r="J4479" t="str">
            <v>['HexCer(t42:0)(OH)-Hex', 'HexCer(t42:0)(OH)-Hex-H2O', 't18:0+OH', 't18:0+2OH', 't18:0', 'HexCer(t42:0)(OH)-1H2O', 'HexCer(t42:0)(OH)', 'HexCer(t42:0)(OH)-2H2O', 't18:0+3OH', 'HexCer(t42:0)(OH)-3H2O']</v>
          </cell>
          <cell r="K4479">
            <v>16186.566199999999</v>
          </cell>
          <cell r="L4479">
            <v>91</v>
          </cell>
          <cell r="M4479">
            <v>1</v>
          </cell>
          <cell r="O4479">
            <v>6</v>
          </cell>
        </row>
        <row r="4480">
          <cell r="H4480" t="str">
            <v>[684.6399, 666.6319, 384.3859, 828.693, 366.372, 846.6934, 810.6739, 792.6678]</v>
          </cell>
          <cell r="I4480" t="str">
            <v>[9760.5215, 3885.3362, 468.0498, 304.1212, 138.1427, 137.1645, 84.0625, 27.0833]</v>
          </cell>
          <cell r="J4480" t="str">
            <v>['HexCer(t42:0)(OH)-Hex', 'HexCer(t42:0)(OH)-Hex-H2O', 't24:0+2OH', 'HexCer(t42:0)(OH)-1H2O', 't24:0+OH', 'HexCer(t42:0)(OH)', 'HexCer(t42:0)(OH)-2H2O', 'HexCer(t42:0)(OH)-3H2O']</v>
          </cell>
          <cell r="K4480">
            <v>14804.4817</v>
          </cell>
          <cell r="L4480">
            <v>65.7</v>
          </cell>
          <cell r="M4480">
            <v>0.91</v>
          </cell>
          <cell r="O4480">
            <v>6</v>
          </cell>
        </row>
        <row r="4481">
          <cell r="H4481" t="str">
            <v>[684.6399, 666.6319, 268.2637, 828.693, 250.2527, 846.6934, 810.6739, 792.6678]</v>
          </cell>
          <cell r="I4481" t="str">
            <v>[9760.5215, 3885.3362, 322.724, 304.1212, 148.5682, 137.1645, 84.0625, 27.0833]</v>
          </cell>
          <cell r="J4481" t="str">
            <v>['HexCer(t42:0)(OH)-Hex', 'HexCer(t42:0)(OH)-Hex-H2O', 't17:0+OH', 'HexCer(t42:0)(OH)-1H2O', 't17:0', 'HexCer(t42:0)(OH)', 'HexCer(t42:0)(OH)-2H2O', 'HexCer(t42:0)(OH)-3H2O']</v>
          </cell>
          <cell r="K4481">
            <v>14669.581399999999</v>
          </cell>
          <cell r="L4481">
            <v>58.4</v>
          </cell>
          <cell r="M4481">
            <v>0.91</v>
          </cell>
          <cell r="O4481">
            <v>6</v>
          </cell>
        </row>
        <row r="4482">
          <cell r="H4482" t="str">
            <v>[206.1897, 884.6863, 866.6653, 704.6282]</v>
          </cell>
          <cell r="I4482" t="str">
            <v>[651.6033, 361.0139, 184.8182, 144.75]</v>
          </cell>
          <cell r="J4482" t="str">
            <v>['t14:1', 'HexCer(t44:3)(OH)(OH)', 'HexCer(t44:3)(OH)(OH)-1H2O', 'HexCer(t44:3)(OH)(OH)-Hex-H2O']</v>
          </cell>
          <cell r="K4482">
            <v>1342.1854000000001</v>
          </cell>
          <cell r="L4482">
            <v>36</v>
          </cell>
          <cell r="M4482">
            <v>1</v>
          </cell>
          <cell r="O4482">
            <v>6</v>
          </cell>
        </row>
        <row r="4483">
          <cell r="H4483" t="str">
            <v>[884.6863, 866.6653, 704.6282, 234.2205]</v>
          </cell>
          <cell r="I4483" t="str">
            <v>[361.0139, 184.8182, 144.75, 69.0139]</v>
          </cell>
          <cell r="J4483" t="str">
            <v>['HexCer(t44:3)(OH)(OH)', 'HexCer(t44:3)(OH)(OH)-1H2O', 'HexCer(t44:3)(OH)(OH)-Hex-H2O', 't16:1']</v>
          </cell>
          <cell r="K4483">
            <v>759.596</v>
          </cell>
          <cell r="L4483">
            <v>32.4</v>
          </cell>
          <cell r="M4483">
            <v>0.56999999999999995</v>
          </cell>
          <cell r="O4483">
            <v>6</v>
          </cell>
        </row>
        <row r="4484">
          <cell r="H4484" t="str">
            <v>[884.6863, 866.6653, 704.6282, 356.3563]</v>
          </cell>
          <cell r="I4484" t="str">
            <v>[361.0139, 184.8182, 144.75, 42.0]</v>
          </cell>
          <cell r="J4484" t="str">
            <v>['HexCer(t44:3)(OH)(OH)', 'HexCer(t44:3)(OH)(OH)-1H2O', 'HexCer(t44:3)(OH)(OH)-Hex-H2O', 't22:0+2OH']</v>
          </cell>
          <cell r="K4484">
            <v>732.58209999999997</v>
          </cell>
          <cell r="L4484">
            <v>28.8</v>
          </cell>
          <cell r="M4484">
            <v>0.55000000000000004</v>
          </cell>
          <cell r="O4484">
            <v>6</v>
          </cell>
        </row>
        <row r="4485">
          <cell r="H4485" t="str">
            <v>[340.2939, 358.3175, 376.3249]</v>
          </cell>
          <cell r="I4485" t="str">
            <v>[1151.1877, 182.25, 123.0833]</v>
          </cell>
          <cell r="J4485" t="str">
            <v>['t24:4', 't24:4+OH', 't24:4+2OH']</v>
          </cell>
          <cell r="K4485">
            <v>1456.521</v>
          </cell>
          <cell r="L4485">
            <v>38</v>
          </cell>
          <cell r="M4485">
            <v>1</v>
          </cell>
          <cell r="O4485">
            <v>6</v>
          </cell>
        </row>
        <row r="4486">
          <cell r="H4486" t="str">
            <v>[340.2904, 322.28, 304.2673]</v>
          </cell>
          <cell r="I4486" t="str">
            <v>[505.2811, 155.9449, 49.5]</v>
          </cell>
          <cell r="J4486" t="str">
            <v>['t20:3+3OH', 't20:3+2OH', 't20:3+OH']</v>
          </cell>
          <cell r="K4486">
            <v>710.726</v>
          </cell>
          <cell r="L4486">
            <v>34.200000000000003</v>
          </cell>
          <cell r="M4486">
            <v>0.49</v>
          </cell>
          <cell r="O4486">
            <v>6</v>
          </cell>
        </row>
        <row r="4487">
          <cell r="H4487" t="str">
            <v>[318.2838, 336.2856, 300.2699]</v>
          </cell>
          <cell r="I4487" t="str">
            <v>[379.0592, 134.375, 27.3333]</v>
          </cell>
          <cell r="J4487" t="str">
            <v>['t21:3+OH', 't21:3+2OH', 't21:3']</v>
          </cell>
          <cell r="K4487">
            <v>540.76749999999993</v>
          </cell>
          <cell r="L4487">
            <v>30.4</v>
          </cell>
          <cell r="M4487">
            <v>0.37</v>
          </cell>
          <cell r="O4487">
            <v>6</v>
          </cell>
        </row>
        <row r="4488">
          <cell r="H4488" t="str">
            <v>[262.255, 280.2624, 298.2714, 888.6383, 906.6543, 726.5856, 582.5473, 316.2851, 870.622]</v>
          </cell>
          <cell r="I4488" t="str">
            <v>[515.2596, 419.2426, 236.9073, 172.0, 161.5, 149.625, 130.006, 115.0833, 26.625]</v>
          </cell>
          <cell r="J4488" t="str">
            <v>['t18:1', 't18:1+OH', 't18:1+2OH', 'LacCer(t36:1)-1H2O', 'LacCer(t36:1)', 'LacCer(t36:1)-Gal-H2O', 'LacCer(t36:1)-Gal-Glc', 't18:1+3OH', 'LacCer(t36:1)-2H2O']</v>
          </cell>
          <cell r="K4488">
            <v>1926.2488000000001</v>
          </cell>
          <cell r="L4488">
            <v>69</v>
          </cell>
          <cell r="M4488">
            <v>1</v>
          </cell>
          <cell r="O4488">
            <v>6</v>
          </cell>
        </row>
        <row r="4489">
          <cell r="H4489" t="str">
            <v>[262.255, 280.2624, 298.2714, 646.6171, 888.6383, 261.0377, 316.2851, 870.622]</v>
          </cell>
          <cell r="I4489" t="str">
            <v>[515.2596, 419.2426, 236.9073, 231.5, 172.0, 116.0, 115.0833, 26.625]</v>
          </cell>
          <cell r="J4489" t="str">
            <v>['t18:1', 't18:1+OH', 't18:1+2OH', 'PICer(t42:2)-phosphate', 'PICer(t42:2)-1H2O', '[phosphate+H]+', 't18:1+3OH', 'PICer(t42:2)-2H2O']</v>
          </cell>
          <cell r="K4489">
            <v>1832.6178</v>
          </cell>
          <cell r="L4489">
            <v>65.7</v>
          </cell>
          <cell r="M4489">
            <v>0.95</v>
          </cell>
          <cell r="O4489">
            <v>6</v>
          </cell>
        </row>
        <row r="4490">
          <cell r="H4490" t="str">
            <v>[262.255, 280.2624, 298.2714, 646.6171, 888.6383, 261.0377, 870.622]</v>
          </cell>
          <cell r="I4490" t="str">
            <v>[515.2596, 419.2426, 236.9073, 231.5, 172.0, 116.0, 26.625]</v>
          </cell>
          <cell r="J4490" t="str">
            <v>['d18:2', 'd18:2+OH', 'd18:2+2OH', 'PICer(d42:2)(2OH)-phosphate', 'PICer(d42:2)(2OH)-1H2O', '[phosphate+H]+', 'PICer(d42:2)(2OH)-2H2O']</v>
          </cell>
          <cell r="K4490">
            <v>1717.5345</v>
          </cell>
          <cell r="L4490">
            <v>62.400000000000013</v>
          </cell>
          <cell r="M4490">
            <v>0.89</v>
          </cell>
          <cell r="O4490">
            <v>6</v>
          </cell>
        </row>
        <row r="4491">
          <cell r="H4491" t="str">
            <v>[298.2742, 262.2525, 1124.7444, 1160.7701]</v>
          </cell>
          <cell r="I4491" t="str">
            <v>[425.8438, 193.0357, 121.0865, 49.875]</v>
          </cell>
          <cell r="J4491" t="str">
            <v>['t18:1+2OH', 't18:1', 'MIPC(t49:4)(2OH)-3H2O', 'MIPC(t49:4)(2OH)-1H2O']</v>
          </cell>
          <cell r="K4491">
            <v>789.84100000000001</v>
          </cell>
          <cell r="L4491">
            <v>50</v>
          </cell>
          <cell r="M4491">
            <v>1</v>
          </cell>
          <cell r="O4491">
            <v>6</v>
          </cell>
        </row>
        <row r="4492">
          <cell r="H4492" t="str">
            <v>[398.4052, 1124.7444, 1160.7701]</v>
          </cell>
          <cell r="I4492" t="str">
            <v>[239.2228, 121.0865, 49.875]</v>
          </cell>
          <cell r="J4492" t="str">
            <v>['t25:0+2OH', 'MIPC(t49:4)(2OH)-3H2O', 'MIPC(t49:4)(2OH)-1H2O']</v>
          </cell>
          <cell r="K4492">
            <v>410.18430000000001</v>
          </cell>
          <cell r="L4492">
            <v>34.200000000000003</v>
          </cell>
          <cell r="M4492">
            <v>0.52</v>
          </cell>
          <cell r="O4492">
            <v>6</v>
          </cell>
        </row>
        <row r="4493">
          <cell r="H4493" t="str">
            <v>[206.1911, 1124.7444, 1160.7701]</v>
          </cell>
          <cell r="I4493" t="str">
            <v>[201.3333, 121.0865, 49.875]</v>
          </cell>
          <cell r="J4493" t="str">
            <v>['t14:1', 'MIPC(t49:4)(2OH)-3H2O', 'MIPC(t49:4)(2OH)-1H2O']</v>
          </cell>
          <cell r="K4493">
            <v>372.29480000000001</v>
          </cell>
          <cell r="L4493">
            <v>30.4</v>
          </cell>
          <cell r="M4493">
            <v>0.47</v>
          </cell>
          <cell r="O4493">
            <v>6</v>
          </cell>
        </row>
        <row r="4494">
          <cell r="H4494" t="str">
            <v>[1245.5791, 1227.5755, 896.4116, 878.4025, 1099.5271, 1081.5149, 1209.5629, 716.3551, 734.3672]</v>
          </cell>
          <cell r="I4494" t="str">
            <v>[773.1677, 323.2638, 162.3603, 146.8929, 145.5606, 141.1978, 114.75, 26.0833, 24.25]</v>
          </cell>
          <cell r="J4494" t="str">
            <v>['FucGlcNAcGalGalGlcCer(d24:7)', 'FucGlcNAcGalGalGlcCer(d24:7)-1H2O', 'FucGlcNAcGalGalGlcCer(d24:7)-Fuc-GlcNAc', 'FucGlcNAcGalGalGlcCer(d24:7)-Fuc-GlcNAc-H2O', 'FucGlcNAcGalGalGlcCer(d24:7)-Fuc', 'FucGlcNAcGalGalGlcCer(d24:7)-Fuc-H2O', 'FucGlcNAcGalGalGlcCer(d24:7)-2H2O', 'FucGlcNAcGalGalGlcCer(d24:7)-Fuc-GlcNAc-Gal-H2O', 'FucGlcNAcGalGalGlcCer(d24:7)-Fuc-GlcNAc-Gal']</v>
          </cell>
          <cell r="K4494">
            <v>1857.5264</v>
          </cell>
          <cell r="L4494">
            <v>53</v>
          </cell>
          <cell r="M4494">
            <v>1</v>
          </cell>
          <cell r="O4494">
            <v>6</v>
          </cell>
        </row>
        <row r="4495">
          <cell r="H4495" t="str">
            <v>[1245.5791, 1227.5755, 896.4116, 878.4025, 1099.5271, 1081.5149, 1209.5629, 716.3551, 734.3672]</v>
          </cell>
          <cell r="I4495" t="str">
            <v>[773.1677, 323.2638, 162.3603, 146.8929, 145.5606, 141.1978, 114.75, 26.0833, 24.25]</v>
          </cell>
          <cell r="J4495" t="str">
            <v>['FucGlcNAcGalGalGlcCer(d24:7)', 'FucGlcNAcGalGalGlcCer(d24:7)-1H2O', 'FucGlcNAcGalGalGlcCer(d24:7)-Fuc-GlcNAc', 'FucGlcNAcGalGalGlcCer(d24:7)-Fuc-GlcNAc-H2O', 'FucGlcNAcGalGalGlcCer(d24:7)-Fuc', 'FucGlcNAcGalGalGlcCer(d24:7)-Fuc-H2O', 'FucGlcNAcGalGalGlcCer(d24:7)-2H2O', 'FucGlcNAcGalGalGlcCer(d24:7)-Fuc-GlcNAc-Gal-H2O', 'FucGlcNAcGalGalGlcCer(d24:7)-Fuc-GlcNAc-Gal']</v>
          </cell>
          <cell r="K4495">
            <v>1857.5264</v>
          </cell>
          <cell r="L4495">
            <v>53</v>
          </cell>
          <cell r="M4495">
            <v>1</v>
          </cell>
          <cell r="O4495">
            <v>6</v>
          </cell>
        </row>
        <row r="4496">
          <cell r="H4496" t="str">
            <v>[1384.7797, 1366.7676, 1222.7149, 282.2793, 1060.668, 898.6142, 1204.7024, 300.2892]</v>
          </cell>
          <cell r="I4496" t="str">
            <v>[71458.8047, 1245.4846, 461.0386, 416.0388, 202.2338, 145.9698, 84.0795, 31.0]</v>
          </cell>
          <cell r="J4496" t="str">
            <v>['GalGalGalGalGlcCer(d37:4)', 'GalGalGalGalGlcCer(d37:4)-1H2O', 'GalGalGalGalGlcCer(d37:4)-Gal', 'd18:1+OH', 'GalGalGalGalGlcCer(d37:4)-Gal-Gal', 'GalGalGalGalGlcCer(d37:4)-Gal-Gal-Gal', 'GalGalGalGalGlcCer(d37:4)-Gal-H2O', 'd18:1+2OH']</v>
          </cell>
          <cell r="K4496">
            <v>74044.649799999999</v>
          </cell>
          <cell r="L4496">
            <v>47</v>
          </cell>
          <cell r="M4496">
            <v>1</v>
          </cell>
          <cell r="O4496">
            <v>6</v>
          </cell>
        </row>
        <row r="4497">
          <cell r="H4497" t="str">
            <v>[1384.7797, 1366.7676, 1222.7149, 1060.668, 898.6142, 1204.7024, 346.311, 328.2985]</v>
          </cell>
          <cell r="I4497" t="str">
            <v>[71458.8047, 1245.4846, 461.0386, 202.2338, 145.9698, 84.0795, 65.8929, 38.75]</v>
          </cell>
          <cell r="J4497" t="str">
            <v>['GalGalGalGalGlcCer(d37:4)', 'GalGalGalGalGlcCer(d37:4)-1H2O', 'GalGalGalGalGlcCer(d37:4)-Gal', 'GalGalGalGalGlcCer(d37:4)-Gal-Gal', 'GalGalGalGalGlcCer(d37:4)-Gal-Gal-Gal', 'GalGalGalGalGlcCer(d37:4)-Gal-H2O', 'd23:4+OH', 'd23:4']</v>
          </cell>
          <cell r="K4497">
            <v>73702.253900000011</v>
          </cell>
          <cell r="L4497">
            <v>42.3</v>
          </cell>
          <cell r="M4497">
            <v>1</v>
          </cell>
          <cell r="O4497">
            <v>6</v>
          </cell>
        </row>
        <row r="4498">
          <cell r="H4498" t="str">
            <v>[1384.7797, 1366.7676, 1222.7149, 1060.668, 898.6142, 1204.7024, 380.3449]</v>
          </cell>
          <cell r="I4498" t="str">
            <v>[71458.8047, 1245.4846, 461.0386, 202.2338, 145.9698, 84.0795, 63.0]</v>
          </cell>
          <cell r="J4498" t="str">
            <v>['GalGalGalGalGlcCer(d37:4)', 'GalGalGalGalGlcCer(d37:4)-1H2O', 'GalGalGalGalGlcCer(d37:4)-Gal', 'GalGalGalGalGlcCer(d37:4)-Gal-Gal', 'GalGalGalGalGlcCer(d37:4)-Gal-Gal-Gal', 'GalGalGalGalGlcCer(d37:4)-Gal-H2O', 'd24:3+2OH']</v>
          </cell>
          <cell r="K4498">
            <v>73660.611000000004</v>
          </cell>
          <cell r="L4498">
            <v>32.799999999999997</v>
          </cell>
          <cell r="M4498">
            <v>0.99</v>
          </cell>
          <cell r="O4498">
            <v>6</v>
          </cell>
        </row>
        <row r="4499">
          <cell r="H4499" t="str">
            <v>[1490.8603, 680.6007, 1472.8259, 824.6523, 662.5816, 1004.7145, 1166.7552, 842.6636, 1148.7586, 302.2863]</v>
          </cell>
          <cell r="I4499" t="str">
            <v>[4782.769, 258.4583, 155.125, 155.0833, 149.1429, 81.2841, 79.8929, 75.3472, 59.0662, 22.0833]</v>
          </cell>
          <cell r="J4499" t="str">
            <v>['GalGalGalGalGlcCer(d45:7)', 'GalGalGalGalGlcCer(d45:7)-Gal-Gal-Gal-Gal-Glc', 'GalGalGalGalGlcCer(d45:7)-1H2O', 'GalGalGalGalGlcCer(d45:7)-Gal-Gal-Gal-Gal-H2O', 'GalGalGalGalGlcCer(d45:7)-Gal-Gal-Gal-Gal-Glc-H2O', 'GalGalGalGalGlcCer(d45:7)-Gal-Gal-Gal', 'GalGalGalGalGlcCer(d45:7)-Gal-Gal', 'GalGalGalGalGlcCer(d45:7)-Gal-Gal-Gal-Gal', 'GalGalGalGalGlcCer(d45:7)-Gal-Gal-H2O', 'd21:3']</v>
          </cell>
          <cell r="K4499">
            <v>5818.2522000000008</v>
          </cell>
          <cell r="L4499">
            <v>59</v>
          </cell>
          <cell r="M4499">
            <v>1</v>
          </cell>
          <cell r="O4499">
            <v>6</v>
          </cell>
        </row>
        <row r="4500">
          <cell r="H4500" t="str">
            <v>[280.2618, 1472.8259, 262.25, 1436.8121, 298.2769]</v>
          </cell>
          <cell r="I4500" t="str">
            <v>[346.4402, 155.125, 137.375, 113.0662, 92.375]</v>
          </cell>
          <cell r="J4500" t="str">
            <v>['t18:1+OH', 'M(IP)2C(t54:4)(2OH)-1H2O', 't18:1', 'M(IP)2C(t54:4)(2OH)-3H2O', 't18:1+2OH']</v>
          </cell>
          <cell r="K4500">
            <v>844.38139999999999</v>
          </cell>
          <cell r="L4500">
            <v>49.6</v>
          </cell>
          <cell r="M4500">
            <v>0.15</v>
          </cell>
          <cell r="O4500">
            <v>6</v>
          </cell>
        </row>
        <row r="4501">
          <cell r="H4501" t="str">
            <v>[1490.8603, 680.6007, 1472.8259, 824.6523, 662.5816, 1004.7145, 1166.7552, 842.6636, 1148.7586]</v>
          </cell>
          <cell r="I4501" t="str">
            <v>[4782.769, 258.4583, 155.125, 155.0833, 149.1429, 81.2841, 79.8929, 75.3472, 59.0662]</v>
          </cell>
          <cell r="J4501" t="str">
            <v>['GalGalGalGalGlcCer(d45:7)', 'GalGalGalGalGlcCer(d45:7)-Gal-Gal-Gal-Gal-Glc', 'GalGalGalGalGlcCer(d45:7)-1H2O', 'GalGalGalGalGlcCer(d45:7)-Gal-Gal-Gal-Gal-H2O', 'GalGalGalGalGlcCer(d45:7)-Gal-Gal-Gal-Gal-Glc-H2O', 'GalGalGalGalGlcCer(d45:7)-Gal-Gal-Gal', 'GalGalGalGalGlcCer(d45:7)-Gal-Gal', 'GalGalGalGalGlcCer(d45:7)-Gal-Gal-Gal-Gal', 'GalGalGalGalGlcCer(d45:7)-Gal-Gal-H2O']</v>
          </cell>
          <cell r="K4501">
            <v>5796.1689000000006</v>
          </cell>
          <cell r="L4501">
            <v>47.7</v>
          </cell>
          <cell r="M4501">
            <v>1</v>
          </cell>
          <cell r="O4501">
            <v>6</v>
          </cell>
        </row>
        <row r="4502">
          <cell r="H4502" t="str">
            <v>[1470.8481, 328.3261, 1488.9041, 1452.8334]</v>
          </cell>
          <cell r="I4502" t="str">
            <v>[35.2841, 34.0833, 32.1607, 24.75]</v>
          </cell>
          <cell r="J4502" t="str">
            <v>['M(IP)2C(t55:3)(2OH)-2H2O', 't20:0+2OH', 'M(IP)2C(t55:3)(2OH)-1H2O', 'M(IP)2C(t55:3)(2OH)-3H2O']</v>
          </cell>
          <cell r="K4502">
            <v>126.27809999999999</v>
          </cell>
          <cell r="L4502">
            <v>45</v>
          </cell>
          <cell r="M4502">
            <v>0.01</v>
          </cell>
          <cell r="O4502">
            <v>6</v>
          </cell>
        </row>
        <row r="4503">
          <cell r="H4503" t="str">
            <v>[1506.8861, 696.6338, 858.6838, 1164.7583, 1344.834, 1470.8481, 1488.9041]</v>
          </cell>
          <cell r="I4503" t="str">
            <v>[17380.5098, 318.8108, 295.4402, 57.0, 50.0625, 35.2841, 32.1607]</v>
          </cell>
          <cell r="J4503" t="str">
            <v>['GalGalGalGalGlcCer(d46:6)', 'GalGalGalGalGlcCer(d46:6)-Gal-Gal-Gal-Gal-Glc', 'GalGalGalGalGlcCer(d46:6)-Gal-Gal-Gal-Gal', 'GalGalGalGalGlcCer(d46:6)-Gal-Gal-H2O', 'GalGalGalGalGlcCer(d46:6)-Gal', 'GalGalGalGalGlcCer(d46:6)-2H2O', 'GalGalGalGalGlcCer(d46:6)-1H2O']</v>
          </cell>
          <cell r="K4503">
            <v>18169.268100000001</v>
          </cell>
          <cell r="L4503">
            <v>41</v>
          </cell>
          <cell r="M4503">
            <v>1</v>
          </cell>
          <cell r="O4503">
            <v>6</v>
          </cell>
        </row>
        <row r="4504">
          <cell r="H4504" t="str">
            <v>[1506.8861, 696.6338, 858.6838, 1164.7583, 1344.834, 1470.8481, 1488.9041]</v>
          </cell>
          <cell r="I4504" t="str">
            <v>[17380.5098, 318.8108, 295.4402, 57.0, 50.0625, 35.2841, 32.1607]</v>
          </cell>
          <cell r="J4504" t="str">
            <v>['GalGalGalGalGlcCer(d46:6)', 'GalGalGalGalGlcCer(d46:6)-Gal-Gal-Gal-Gal-Glc', 'GalGalGalGalGlcCer(d46:6)-Gal-Gal-Gal-Gal', 'GalGalGalGalGlcCer(d46:6)-Gal-Gal-H2O', 'GalGalGalGalGlcCer(d46:6)-Gal', 'GalGalGalGalGlcCer(d46:6)-2H2O', 'GalGalGalGalGlcCer(d46:6)-1H2O']</v>
          </cell>
          <cell r="K4504">
            <v>18169.268100000001</v>
          </cell>
          <cell r="L4504">
            <v>41</v>
          </cell>
          <cell r="M4504">
            <v>1</v>
          </cell>
          <cell r="O4504">
            <v>6</v>
          </cell>
        </row>
        <row r="4505">
          <cell r="H4505" t="str">
            <v>[1595.8427, 1433.7955, 1269.7306, 1577.882, 1415.7941, 1449.8263, 338.3041, 1559.8242]</v>
          </cell>
          <cell r="I4505" t="str">
            <v>[9839.2422, 567.2405, 183.2426, 131.3472, 123.0, 106.875, 32.0, 22.0]</v>
          </cell>
          <cell r="J4505" t="str">
            <v>['type I B antigen(d39:6)', 'type I B antigen(d39:6)-Gal', 'type I B antigen(d39:6)-Gal-Fuc-H2O', 'type I B antigen(d39:6)-1H2O', 'type I B antigen(d39:6)-Gal-H2O', 'type I B antigen(d39:6)-Fuc', 'd21:3+2OH', 'type I B antigen(d39:6)-2H2O']</v>
          </cell>
          <cell r="K4505">
            <v>11004.9475</v>
          </cell>
          <cell r="L4505">
            <v>38</v>
          </cell>
          <cell r="M4505">
            <v>1</v>
          </cell>
          <cell r="O4505">
            <v>6</v>
          </cell>
        </row>
        <row r="4506">
          <cell r="H4506" t="str">
            <v>[1679.9355, 1191.7762, 1517.8894, 1515.8761, 1353.8259, 1499.8744, 266.2116, 1661.9208, 1643.9562]</v>
          </cell>
          <cell r="I4506" t="str">
            <v>[50503.9961, 332.2345, 139.0013, 124.0, 113.24, 87.7231, 53.125, 50.8929, 45.1607]</v>
          </cell>
          <cell r="J4506" t="str">
            <v>['type I B antigen(d45:6)', 'type I B antigen(d45:6)-Gal-Fuc-Gal-H2O', 'type I B antigen(d45:6)-Gal', 'type I B antigen(d45:6)-Fuc-H2O', 'type I B antigen(d45:6)-Gal-Fuc-H2O', 'type I B antigen(d45:6)-Gal-H2O', 'd16:4+2OH', 'type I B antigen(d45:6)-1H2O', 'type I B antigen(d45:6)-2H2O']</v>
          </cell>
          <cell r="K4506">
            <v>51449.373599999999</v>
          </cell>
          <cell r="L4506">
            <v>43</v>
          </cell>
          <cell r="M4506">
            <v>1</v>
          </cell>
          <cell r="O4506">
            <v>6</v>
          </cell>
        </row>
        <row r="4507">
          <cell r="H4507" t="str">
            <v>[1679.9355, 1191.7762, 1517.8894, 1515.8761, 1353.8259, 1499.8744, 1661.9208, 1643.9562]</v>
          </cell>
          <cell r="I4507" t="str">
            <v>[50503.9961, 332.2345, 139.0013, 124.0, 113.24, 87.7231, 50.8929, 45.1607]</v>
          </cell>
          <cell r="J4507" t="str">
            <v>['type I B antigen(d45:6)', 'type I B antigen(d45:6)-Gal-Fuc-Gal-H2O', 'type I B antigen(d45:6)-Gal', 'type I B antigen(d45:6)-Fuc-H2O', 'type I B antigen(d45:6)-Gal-Fuc-H2O', 'type I B antigen(d45:6)-Gal-H2O', 'type I B antigen(d45:6)-1H2O', 'type I B antigen(d45:6)-2H2O']</v>
          </cell>
          <cell r="K4507">
            <v>51396.248599999999</v>
          </cell>
          <cell r="L4507">
            <v>34.200000000000003</v>
          </cell>
          <cell r="M4507">
            <v>1</v>
          </cell>
          <cell r="O4507">
            <v>6</v>
          </cell>
        </row>
        <row r="4508">
          <cell r="H4508" t="str">
            <v>[1679.9355, 1191.7762, 1517.8894, 1515.8761, 1353.8259, 1499.8744, 1661.9208, 1643.9562]</v>
          </cell>
          <cell r="I4508" t="str">
            <v>[50503.9961, 332.2345, 139.0013, 124.0, 113.24, 87.7231, 50.8929, 45.1607]</v>
          </cell>
          <cell r="J4508" t="str">
            <v>['type I B antigen(d45:6)', 'type I B antigen(d45:6)-Gal-Fuc-Gal-H2O', 'type I B antigen(d45:6)-Gal', 'type I B antigen(d45:6)-Fuc-H2O', 'type I B antigen(d45:6)-Gal-Fuc-H2O', 'type I B antigen(d45:6)-Gal-H2O', 'type I B antigen(d45:6)-1H2O', 'type I B antigen(d45:6)-2H2O']</v>
          </cell>
          <cell r="K4508">
            <v>51396.248599999999</v>
          </cell>
          <cell r="L4508">
            <v>34.200000000000003</v>
          </cell>
          <cell r="M4508">
            <v>1</v>
          </cell>
          <cell r="O4508">
            <v>6</v>
          </cell>
        </row>
        <row r="4509">
          <cell r="H4509" t="str">
            <v>[256.2646, 238.2518]</v>
          </cell>
          <cell r="I4509" t="str">
            <v>[4413.1089, 505.2389]</v>
          </cell>
          <cell r="J4509" t="str">
            <v>['So(d16:0)-1H2O', 'So(d16:0)-2H2O']</v>
          </cell>
          <cell r="K4509">
            <v>4918.3477999999996</v>
          </cell>
          <cell r="L4509">
            <v>67</v>
          </cell>
          <cell r="M4509">
            <v>1</v>
          </cell>
          <cell r="O4509">
            <v>6</v>
          </cell>
        </row>
        <row r="4510">
          <cell r="H4510" t="str">
            <v>[422.2819, 236.1605, 254.1754, 218.1575]</v>
          </cell>
          <cell r="I4510" t="str">
            <v>[153.3214, 122.625, 38.125, 20.0139]</v>
          </cell>
          <cell r="J4510" t="str">
            <v>['Cer(t24:4)(dOH)-1H2O', 't14:4+2OH', 't14:4+3OH', 't14:4+OH']</v>
          </cell>
          <cell r="K4510">
            <v>334.08530000000002</v>
          </cell>
          <cell r="L4510">
            <v>45</v>
          </cell>
          <cell r="M4510">
            <v>0.56000000000000005</v>
          </cell>
          <cell r="O4510">
            <v>6</v>
          </cell>
        </row>
        <row r="4511">
          <cell r="H4511" t="str">
            <v>[256.1943, 238.18, 422.2819]</v>
          </cell>
          <cell r="I4511" t="str">
            <v>[241.5988, 199.3611, 153.3214]</v>
          </cell>
          <cell r="J4511" t="str">
            <v>['t14:3+3OH', 't14:3+2OH', 'Cer(t24:4)(dOH)-1H2O']</v>
          </cell>
          <cell r="K4511">
            <v>594.28129999999999</v>
          </cell>
          <cell r="L4511">
            <v>38</v>
          </cell>
          <cell r="M4511">
            <v>1</v>
          </cell>
          <cell r="O4511">
            <v>6</v>
          </cell>
        </row>
        <row r="4512">
          <cell r="H4512" t="str">
            <v>[422.2819, 262.2378, 226.2193]</v>
          </cell>
          <cell r="I4512" t="str">
            <v>[153.3214, 44.025, 28.125]</v>
          </cell>
          <cell r="J4512" t="str">
            <v>['Cer(t24:4)(dOH)-1H2O', 't14:0+3OH', 't14:0+OH']</v>
          </cell>
          <cell r="K4512">
            <v>225.47139999999999</v>
          </cell>
          <cell r="L4512">
            <v>30.4</v>
          </cell>
          <cell r="M4512">
            <v>0.38</v>
          </cell>
          <cell r="O4512">
            <v>6</v>
          </cell>
        </row>
        <row r="4513">
          <cell r="H4513" t="str">
            <v>[224.2014, 242.2079, 452.3576]</v>
          </cell>
          <cell r="I4513" t="str">
            <v>[116.0, 114.1118, 112.625]</v>
          </cell>
          <cell r="J4513" t="str">
            <v>['d14:2+OH', 'd14:2+2OH', 'Cer(d30:6)(2OH)-2H2O']</v>
          </cell>
          <cell r="K4513">
            <v>342.73680000000002</v>
          </cell>
          <cell r="L4513">
            <v>40</v>
          </cell>
          <cell r="M4513">
            <v>0.7</v>
          </cell>
          <cell r="O4513">
            <v>6</v>
          </cell>
        </row>
        <row r="4514">
          <cell r="H4514" t="str">
            <v>[278.2168, 452.3576, 242.1859]</v>
          </cell>
          <cell r="I4514" t="str">
            <v>[347.8028, 112.625, 31.0]</v>
          </cell>
          <cell r="J4514" t="str">
            <v>['t17:4+2OH', 'Cer(t30:6)-2H2O', 't17:4']</v>
          </cell>
          <cell r="K4514">
            <v>491.42779999999999</v>
          </cell>
          <cell r="L4514">
            <v>38</v>
          </cell>
          <cell r="M4514">
            <v>1</v>
          </cell>
          <cell r="O4514">
            <v>6</v>
          </cell>
        </row>
        <row r="4515">
          <cell r="H4515" t="str">
            <v>[274.2569, 452.3576, 292.2659]</v>
          </cell>
          <cell r="I4515" t="str">
            <v>[154.0489, 112.625, 24.75]</v>
          </cell>
          <cell r="J4515" t="str">
            <v>['d19:3', 'Cer(d30:6)(2OH)-2H2O', 'd19:3+OH']</v>
          </cell>
          <cell r="K4515">
            <v>291.4239</v>
          </cell>
          <cell r="L4515">
            <v>35</v>
          </cell>
          <cell r="M4515">
            <v>0.59</v>
          </cell>
          <cell r="O4515">
            <v>6</v>
          </cell>
        </row>
        <row r="4516">
          <cell r="H4516" t="str">
            <v>[292.2255, 274.2155, 490.3775, 310.2324, 472.3528]</v>
          </cell>
          <cell r="I4516" t="str">
            <v>[246.8318, 186.3472, 150.8918, 43.0, 36.0]</v>
          </cell>
          <cell r="J4516" t="str">
            <v>['t18:4+2OH', 't18:4+OH', 'Cer(t33:8)-2H2O', 't18:4+3OH', 'Cer(t33:8)-3H2O']</v>
          </cell>
          <cell r="K4516">
            <v>663.07079999999996</v>
          </cell>
          <cell r="L4516">
            <v>62</v>
          </cell>
          <cell r="M4516">
            <v>1</v>
          </cell>
          <cell r="O4516">
            <v>6</v>
          </cell>
        </row>
        <row r="4517">
          <cell r="H4517" t="str">
            <v>[250.1791, 214.1587, 490.3775, 472.3528]</v>
          </cell>
          <cell r="I4517" t="str">
            <v>[229.0312, 168.0083, 150.8918, 36.0]</v>
          </cell>
          <cell r="J4517" t="str">
            <v>['t15:4+2OH', 't15:4', 'Cer(t33:8)-2H2O', 'Cer(t33:8)-3H2O']</v>
          </cell>
          <cell r="K4517">
            <v>583.93129999999996</v>
          </cell>
          <cell r="L4517">
            <v>45</v>
          </cell>
          <cell r="M4517">
            <v>0.88</v>
          </cell>
          <cell r="O4517">
            <v>6</v>
          </cell>
        </row>
        <row r="4518">
          <cell r="H4518" t="str">
            <v>[296.2276, 242.192, 490.3775, 472.3528]</v>
          </cell>
          <cell r="I4518" t="str">
            <v>[232.0, 152.4083, 150.8918, 36.0]</v>
          </cell>
          <cell r="J4518" t="str">
            <v>['t17:4+3OH', 't17:4', 'Cer(t33:8)-2H2O', 'Cer(t33:8)-3H2O']</v>
          </cell>
          <cell r="K4518">
            <v>571.30009999999993</v>
          </cell>
          <cell r="L4518">
            <v>40</v>
          </cell>
          <cell r="M4518">
            <v>0.86</v>
          </cell>
          <cell r="O4518">
            <v>6</v>
          </cell>
        </row>
        <row r="4519">
          <cell r="H4519" t="str">
            <v>[206.1922, 224.2005, 546.3566, 242.209, 472.3268]</v>
          </cell>
          <cell r="I4519" t="str">
            <v>[414.5332, 276.4808, 38.1856, 33.0, 26.5]</v>
          </cell>
          <cell r="J4519" t="str">
            <v>['d14:2', 'd14:2+OH', 'PGCer(d25:2)-1H2O', 'd14:2+2OH', 'PGCer(d25:2)-C3H8O3']</v>
          </cell>
          <cell r="K4519">
            <v>788.69960000000003</v>
          </cell>
          <cell r="L4519">
            <v>50</v>
          </cell>
          <cell r="M4519">
            <v>1</v>
          </cell>
          <cell r="O4519">
            <v>6</v>
          </cell>
        </row>
        <row r="4520">
          <cell r="H4520" t="str">
            <v>[282.279, 264.2693, 300.2897, 568.5125, 550.5008]</v>
          </cell>
          <cell r="I4520" t="str">
            <v>[873.4448, 195.5682, 145.1488, 141.7788, 44.0]</v>
          </cell>
          <cell r="J4520" t="str">
            <v>['d18:1+OH', 'd18:1', 'd18:1+2OH', 'Cer(d38:5)-1H2O', 'Cer(d38:5)-2H2O']</v>
          </cell>
          <cell r="K4520">
            <v>1399.9405999999999</v>
          </cell>
          <cell r="L4520">
            <v>83</v>
          </cell>
          <cell r="M4520">
            <v>1</v>
          </cell>
          <cell r="O4520">
            <v>6</v>
          </cell>
        </row>
        <row r="4521">
          <cell r="H4521" t="str">
            <v>[262.2502, 298.2733, 280.2673, 568.5125, 550.5008]</v>
          </cell>
          <cell r="I4521" t="str">
            <v>[423.2857, 185.5568, 177.9013, 141.7788, 44.0]</v>
          </cell>
          <cell r="J4521" t="str">
            <v>['d18:2', 'd18:2+2OH', 'd18:2+OH', 'Cer(d38:5)-1H2O', 'Cer(d38:5)-2H2O']</v>
          </cell>
          <cell r="K4521">
            <v>972.52260000000001</v>
          </cell>
          <cell r="L4521">
            <v>74.7</v>
          </cell>
          <cell r="M4521">
            <v>0.69</v>
          </cell>
          <cell r="O4521">
            <v>6</v>
          </cell>
        </row>
        <row r="4522">
          <cell r="H4522" t="str">
            <v>[384.3827, 568.5125, 550.5008, 348.3588]</v>
          </cell>
          <cell r="I4522" t="str">
            <v>[353.2083, 141.7788, 44.0, 25.875]</v>
          </cell>
          <cell r="J4522" t="str">
            <v>['d24:1+2OH', 'Cer(d38:5)-1H2O', 'Cer(d38:5)-2H2O', 'd24:1']</v>
          </cell>
          <cell r="K4522">
            <v>564.86210000000005</v>
          </cell>
          <cell r="L4522">
            <v>53.6</v>
          </cell>
          <cell r="M4522">
            <v>0.4</v>
          </cell>
          <cell r="O4522">
            <v>6</v>
          </cell>
        </row>
        <row r="4523">
          <cell r="H4523" t="str">
            <v>[608.5608, 280.2637, 262.2527, 298.2753, 590.5513, 572.5417, 316.28]</v>
          </cell>
          <cell r="I4523" t="str">
            <v>[11176.2539, 3680.134, 3280.9778, 2165.7744, 1754.5275, 338.3477, 177.025]</v>
          </cell>
          <cell r="J4523" t="str">
            <v>['Cer(t38:1)(2OH)-1H2O', 't18:1+OH', 't18:1', 't18:1+2OH', 'Cer(t38:1)(2OH)-2H2O', 'Cer(t38:1)(2OH)-3H2O', 't18:1+3OH']</v>
          </cell>
          <cell r="K4523">
            <v>22573.040300000001</v>
          </cell>
          <cell r="L4523">
            <v>88</v>
          </cell>
          <cell r="M4523">
            <v>1</v>
          </cell>
          <cell r="O4523">
            <v>6</v>
          </cell>
        </row>
        <row r="4524">
          <cell r="H4524" t="str">
            <v>[608.5608, 590.5513, 282.2779, 264.2704, 300.2888, 572.5417, 318.2979]</v>
          </cell>
          <cell r="I4524" t="str">
            <v>[11176.2539, 1754.5275, 1076.5308, 762.681, 357.375, 338.3477, 109.125]</v>
          </cell>
          <cell r="J4524" t="str">
            <v>['Cer(t38:1)(2OH)-1H2O', 'Cer(t38:1)(2OH)-2H2O', 't18:0+OH', 't18:0', 't18:0+2OH', 'Cer(t38:1)(2OH)-3H2O', 't18:0+3OH']</v>
          </cell>
          <cell r="K4524">
            <v>15574.840899999999</v>
          </cell>
          <cell r="L4524">
            <v>70.400000000000006</v>
          </cell>
          <cell r="M4524">
            <v>0.69</v>
          </cell>
          <cell r="O4524">
            <v>6</v>
          </cell>
        </row>
        <row r="4525">
          <cell r="H4525" t="str">
            <v>[608.5608, 590.5513, 282.2779, 264.2704, 300.2888]</v>
          </cell>
          <cell r="I4525" t="str">
            <v>[11176.2539, 1754.5275, 1076.5308, 762.681, 357.375]</v>
          </cell>
          <cell r="J4525" t="str">
            <v>['Cer(d38:1)(dOH)-1H2O', 'Cer(d38:1)(dOH)-2H2O', 'd18:1+OH', 'd18:1', 'd18:1+2OH']</v>
          </cell>
          <cell r="K4525">
            <v>15127.368200000001</v>
          </cell>
          <cell r="L4525">
            <v>58.099999999999987</v>
          </cell>
          <cell r="M4525">
            <v>0.67</v>
          </cell>
          <cell r="O4525">
            <v>6</v>
          </cell>
        </row>
        <row r="4526">
          <cell r="H4526" t="str">
            <v>[282.2793, 264.2697, 300.2918]</v>
          </cell>
          <cell r="I4526" t="str">
            <v>[1055.9734, 355.0052, 245.0346]</v>
          </cell>
          <cell r="J4526" t="str">
            <v>['d18:1+OH', 'd18:1', 'd18:1+2OH']</v>
          </cell>
          <cell r="K4526">
            <v>1656.0132000000001</v>
          </cell>
          <cell r="L4526">
            <v>50</v>
          </cell>
          <cell r="M4526">
            <v>1</v>
          </cell>
          <cell r="O4526">
            <v>6</v>
          </cell>
        </row>
        <row r="4527">
          <cell r="H4527" t="str">
            <v>[282.2793, 264.2697, 300.2918]</v>
          </cell>
          <cell r="I4527" t="str">
            <v>[1055.9734, 355.0052, 245.0346]</v>
          </cell>
          <cell r="J4527" t="str">
            <v>['t18:0+OH', 't18:0', 't18:0+2OH']</v>
          </cell>
          <cell r="K4527">
            <v>1656.0132000000001</v>
          </cell>
          <cell r="L4527">
            <v>38</v>
          </cell>
          <cell r="M4527">
            <v>1</v>
          </cell>
          <cell r="O4527">
            <v>6</v>
          </cell>
        </row>
        <row r="4528">
          <cell r="H4528" t="str">
            <v>[636.5933, 262.2529, 280.2641, 618.5817, 298.2729, 600.5724, 316.2852]</v>
          </cell>
          <cell r="I4528" t="str">
            <v>[39123.4336, 13356.4854, 9201.9629, 6303.1357, 5205.9971, 3084.8103, 2587.208]</v>
          </cell>
          <cell r="J4528" t="str">
            <v>['Cer(t40:1)(2OH)-1H2O', 't18:1', 't18:1+OH', 'Cer(t40:1)(2OH)-2H2O', 't18:1+2OH', 'Cer(t40:1)(2OH)-3H2O', 't18:1+3OH']</v>
          </cell>
          <cell r="K4528">
            <v>78863.032999999981</v>
          </cell>
          <cell r="L4528">
            <v>88</v>
          </cell>
          <cell r="M4528">
            <v>1</v>
          </cell>
          <cell r="O4528">
            <v>6</v>
          </cell>
        </row>
        <row r="4529">
          <cell r="H4529" t="str">
            <v>[636.5933, 618.5817, 600.5724, 356.354, 338.3416, 320.3345]</v>
          </cell>
          <cell r="I4529" t="str">
            <v>[39123.4336, 6303.1357, 3084.8103, 2505.5239, 844.2737, 345.2976]</v>
          </cell>
          <cell r="J4529" t="str">
            <v>['Cer(t40:1)(2OH)-1H2O', 'Cer(t40:1)(2OH)-2H2O', 'Cer(t40:1)(2OH)-3H2O', 't22:0+2OH', 't22:0+OH', 't22:0']</v>
          </cell>
          <cell r="K4529">
            <v>52206.474799999989</v>
          </cell>
          <cell r="L4529">
            <v>67.5</v>
          </cell>
          <cell r="M4529">
            <v>0.66</v>
          </cell>
          <cell r="O4529">
            <v>6</v>
          </cell>
        </row>
        <row r="4530">
          <cell r="H4530" t="str">
            <v>[636.5933, 618.5817, 600.5724, 282.279, 264.2705, 300.2891]</v>
          </cell>
          <cell r="I4530" t="str">
            <v>[39123.4336, 6303.1357, 3084.8103, 903.739, 697.9356, 311.125]</v>
          </cell>
          <cell r="J4530" t="str">
            <v>['Cer(t40:1)(2OH)-1H2O', 'Cer(t40:1)(2OH)-2H2O', 'Cer(t40:1)(2OH)-3H2O', 't18:0+OH', 't18:0', 't18:0+2OH']</v>
          </cell>
          <cell r="K4530">
            <v>50424.179199999991</v>
          </cell>
          <cell r="L4530">
            <v>52.5</v>
          </cell>
          <cell r="M4530">
            <v>0.64</v>
          </cell>
          <cell r="O4530">
            <v>6</v>
          </cell>
        </row>
        <row r="4531">
          <cell r="H4531" t="str">
            <v>[664.4572, 282.2791, 610.4369, 264.2696, 300.2926, 318.2978, 628.4485, 502.4132, 646.441]</v>
          </cell>
          <cell r="I4531" t="str">
            <v>[131665.375, 599.4451, 518.3489, 509.8616, 394.089, 121.7961, 47.0, 44.0083, 41.0417]</v>
          </cell>
          <cell r="J4531" t="str">
            <v>['HexCer(t28:1)(OH)(OH)', 't18:0+OH', 'HexCer(t28:1)(OH)(OH)-3H2O', 't18:0', 't18:0+2OH', 't18:0+3OH', 'HexCer(t28:1)(OH)(OH)-2H2O', 'HexCer(t28:1)(OH)(OH)-Hex', 'HexCer(t28:1)(OH)(OH)-1H2O']</v>
          </cell>
          <cell r="K4531">
            <v>133940.9657</v>
          </cell>
          <cell r="L4531">
            <v>82</v>
          </cell>
          <cell r="M4531">
            <v>1</v>
          </cell>
          <cell r="O4531">
            <v>6</v>
          </cell>
        </row>
        <row r="4532">
          <cell r="H4532" t="str">
            <v>[664.4572, 610.4369, 298.2733, 262.2541, 280.2627, 316.2869, 628.4485, 502.4132, 646.441]</v>
          </cell>
          <cell r="I4532" t="str">
            <v>[131665.375, 518.3489, 407.556, 359.4583, 342.1646, 158.1429, 47.0, 44.0083, 41.0417]</v>
          </cell>
          <cell r="J4532" t="str">
            <v>['HexCer(t28:1)(OH)(OH)', 'HexCer(t28:1)(OH)(OH)-3H2O', 't18:1+2OH', 't18:1', 't18:1+OH', 't18:1+3OH', 'HexCer(t28:1)(OH)(OH)-2H2O', 'HexCer(t28:1)(OH)(OH)-Hex', 'HexCer(t28:1)(OH)(OH)-1H2O']</v>
          </cell>
          <cell r="K4532">
            <v>133583.09570000001</v>
          </cell>
          <cell r="L4532">
            <v>73.8</v>
          </cell>
          <cell r="M4532">
            <v>1</v>
          </cell>
          <cell r="O4532">
            <v>6</v>
          </cell>
        </row>
        <row r="4533">
          <cell r="H4533" t="str">
            <v>[664.4572, 610.4369, 234.2198, 628.4485, 502.4132, 646.441, 252.2354]</v>
          </cell>
          <cell r="I4533" t="str">
            <v>[131665.375, 518.3489, 208.0208, 47.0, 44.0083, 41.0417, 24.025]</v>
          </cell>
          <cell r="J4533" t="str">
            <v>['HexCer(t28:1)(OH)(OH)', 'HexCer(t28:1)(OH)(OH)-3H2O', 't16:1', 'HexCer(t28:1)(OH)(OH)-2H2O', 'HexCer(t28:1)(OH)(OH)-Hex', 'HexCer(t28:1)(OH)(OH)-1H2O', 't16:1+OH']</v>
          </cell>
          <cell r="K4533">
            <v>132547.81969999999</v>
          </cell>
          <cell r="L4533">
            <v>51.2</v>
          </cell>
          <cell r="M4533">
            <v>0.99</v>
          </cell>
          <cell r="O4533">
            <v>6</v>
          </cell>
        </row>
        <row r="4534">
          <cell r="H4534" t="str">
            <v>[664.6242, 262.2526, 280.2635, 646.6143, 298.2736, 316.2862, 628.5993]</v>
          </cell>
          <cell r="I4534" t="str">
            <v>[39370.5938, 13158.5098, 11101.5986, 7279.3794, 5681.8999, 1683.624, 1058.155]</v>
          </cell>
          <cell r="J4534" t="str">
            <v>['Cer(t42:1)(2OH)-1H2O', 't18:1', 't18:1+OH', 'Cer(t42:1)(2OH)-2H2O', 't18:1+2OH', 't18:1+3OH', 'Cer(t42:1)(2OH)-3H2O']</v>
          </cell>
          <cell r="K4534">
            <v>79333.760500000004</v>
          </cell>
          <cell r="L4534">
            <v>88</v>
          </cell>
          <cell r="M4534">
            <v>1</v>
          </cell>
          <cell r="O4534">
            <v>6</v>
          </cell>
        </row>
        <row r="4535">
          <cell r="H4535" t="str">
            <v>[664.6242, 646.6143, 384.383, 628.5993, 366.3709, 348.3602]</v>
          </cell>
          <cell r="I4535" t="str">
            <v>[39370.5938, 7279.3794, 3394.1882, 1058.155, 582.5294, 109.3472]</v>
          </cell>
          <cell r="J4535" t="str">
            <v>['Cer(t42:1)(2OH)-1H2O', 'Cer(t42:1)(2OH)-2H2O', 't24:0+2OH', 'Cer(t42:1)(2OH)-3H2O', 't24:0+OH', 't24:0']</v>
          </cell>
          <cell r="K4535">
            <v>51794.192999999992</v>
          </cell>
          <cell r="L4535">
            <v>67.5</v>
          </cell>
          <cell r="M4535">
            <v>0.65</v>
          </cell>
          <cell r="O4535">
            <v>6</v>
          </cell>
        </row>
        <row r="4536">
          <cell r="H4536" t="str">
            <v>[664.6242, 646.6143, 384.383, 366.3709, 348.3602]</v>
          </cell>
          <cell r="I4536" t="str">
            <v>[39370.5938, 7279.3794, 3394.1882, 582.5294, 109.3472]</v>
          </cell>
          <cell r="J4536" t="str">
            <v>['Cer(d42:1)(dOH)-1H2O', 'Cer(d42:1)(dOH)-2H2O', 'd24:1+2OH', 'd24:1+OH', 'd24:1']</v>
          </cell>
          <cell r="K4536">
            <v>50736.037999999993</v>
          </cell>
          <cell r="L4536">
            <v>66.399999999999991</v>
          </cell>
          <cell r="M4536">
            <v>0.64</v>
          </cell>
          <cell r="O4536">
            <v>6</v>
          </cell>
        </row>
        <row r="4537">
          <cell r="H4537" t="str">
            <v>[688.5189, 280.2673, 262.2541, 298.2733, 634.4988]</v>
          </cell>
          <cell r="I4537" t="str">
            <v>[2017.2389, 384.3441, 252.0769, 159.0, 106.2426]</v>
          </cell>
          <cell r="J4537" t="str">
            <v>['HexCer(t32:1)', 't18:1+OH', 't18:1', 't18:1+2OH', 'HexCer(t32:1)-3H2O']</v>
          </cell>
          <cell r="K4537">
            <v>2918.9025000000001</v>
          </cell>
          <cell r="L4537">
            <v>45</v>
          </cell>
          <cell r="M4537">
            <v>1</v>
          </cell>
          <cell r="O4537">
            <v>6</v>
          </cell>
        </row>
        <row r="4538">
          <cell r="H4538" t="str">
            <v>[688.5189, 634.4988, 264.2655, 282.2798]</v>
          </cell>
          <cell r="I4538" t="str">
            <v>[2017.2389, 106.2426, 73.0417, 65.0]</v>
          </cell>
          <cell r="J4538" t="str">
            <v>['HexCer(t32:1)', 'HexCer(t32:1)-3H2O', 't18:0', 't18:0+OH']</v>
          </cell>
          <cell r="K4538">
            <v>2261.5232000000001</v>
          </cell>
          <cell r="L4538">
            <v>32.4</v>
          </cell>
          <cell r="M4538">
            <v>0.77</v>
          </cell>
          <cell r="O4538">
            <v>6</v>
          </cell>
        </row>
        <row r="4539">
          <cell r="H4539" t="str">
            <v>[688.5189, 634.4988, 294.2811, 276.2633]</v>
          </cell>
          <cell r="I4539" t="str">
            <v>[2017.2389, 106.2426, 74.25, 30.625]</v>
          </cell>
          <cell r="J4539" t="str">
            <v>['HexCer(t32:1)', 'HexCer(t32:1)-3H2O', 't19:1+OH', 't19:1']</v>
          </cell>
          <cell r="K4539">
            <v>2228.3564999999999</v>
          </cell>
          <cell r="L4539">
            <v>28.8</v>
          </cell>
          <cell r="M4539">
            <v>0.76</v>
          </cell>
          <cell r="O4539">
            <v>6</v>
          </cell>
        </row>
        <row r="4540">
          <cell r="H4540" t="str">
            <v>[260.2405, 296.2598, 314.2729, 652.5665]</v>
          </cell>
          <cell r="I4540" t="str">
            <v>[176.2727, 150.0208, 64.0, 21.0833]</v>
          </cell>
          <cell r="J4540" t="str">
            <v>['t18:2', 't18:2+2OH', 't18:2+3OH', 'Cer(t43:5)(2OH)-2H2O']</v>
          </cell>
          <cell r="K4540">
            <v>411.3768</v>
          </cell>
          <cell r="L4540">
            <v>50</v>
          </cell>
          <cell r="M4540">
            <v>1</v>
          </cell>
          <cell r="O4540">
            <v>6</v>
          </cell>
        </row>
        <row r="4541">
          <cell r="H4541" t="str">
            <v>[260.2405, 296.2598, 652.5665]</v>
          </cell>
          <cell r="I4541" t="str">
            <v>[176.2727, 150.0208, 21.0833]</v>
          </cell>
          <cell r="J4541" t="str">
            <v>['d18:3', 'd18:3+2OH', 'Cer(d43:5)(dOH)-2H2O']</v>
          </cell>
          <cell r="K4541">
            <v>347.3768</v>
          </cell>
          <cell r="L4541">
            <v>45</v>
          </cell>
          <cell r="M4541">
            <v>0.84</v>
          </cell>
          <cell r="O4541">
            <v>6</v>
          </cell>
        </row>
        <row r="4542">
          <cell r="H4542" t="str">
            <v>[222.1816, 240.1936, 652.5665]</v>
          </cell>
          <cell r="I4542" t="str">
            <v>[136.625, 40.75, 21.0833]</v>
          </cell>
          <cell r="J4542" t="str">
            <v>['d14:3+OH', 'd14:3+2OH', 'Cer(d43:5)(dOH)-2H2O']</v>
          </cell>
          <cell r="K4542">
            <v>198.45830000000001</v>
          </cell>
          <cell r="L4542">
            <v>40</v>
          </cell>
          <cell r="M4542">
            <v>0.48</v>
          </cell>
          <cell r="O4542">
            <v>6</v>
          </cell>
        </row>
        <row r="4543">
          <cell r="H4543" t="str">
            <v>[676.6232, 280.2643, 262.2531, 658.6116, 298.2735, 640.5979, 316.284]</v>
          </cell>
          <cell r="I4543" t="str">
            <v>[9152.7822, 3494.499, 2691.8784, 1820.095, 1796.2378, 640.6421, 486.7016]</v>
          </cell>
          <cell r="J4543" t="str">
            <v>['Cer(t43:2)(2OH)-1H2O', 't18:1+OH', 't18:1', 'Cer(t43:2)(2OH)-2H2O', 't18:1+2OH', 'Cer(t43:2)(2OH)-3H2O', 't18:1+3OH']</v>
          </cell>
          <cell r="K4543">
            <v>20082.8361</v>
          </cell>
          <cell r="L4543">
            <v>88</v>
          </cell>
          <cell r="M4543">
            <v>1</v>
          </cell>
          <cell r="O4543">
            <v>6</v>
          </cell>
        </row>
        <row r="4544">
          <cell r="H4544" t="str">
            <v>[676.6232, 280.2643, 262.2531, 658.6116, 298.2735]</v>
          </cell>
          <cell r="I4544" t="str">
            <v>[9152.7822, 3494.499, 2691.8784, 1820.095, 1796.2378]</v>
          </cell>
          <cell r="J4544" t="str">
            <v>['Cer(d43:2)(dOH)-1H2O', 'd18:2+OH', 'd18:2', 'Cer(d43:2)(dOH)-2H2O', 'd18:2+2OH']</v>
          </cell>
          <cell r="K4544">
            <v>18955.492399999999</v>
          </cell>
          <cell r="L4544">
            <v>74.7</v>
          </cell>
          <cell r="M4544">
            <v>0.94</v>
          </cell>
          <cell r="O4544">
            <v>6</v>
          </cell>
        </row>
        <row r="4545">
          <cell r="H4545" t="str">
            <v>[676.6232, 658.6116, 282.279, 300.29, 264.2695, 640.5979, 318.2964]</v>
          </cell>
          <cell r="I4545" t="str">
            <v>[9152.7822, 1820.095, 1031.03, 741.1272, 689.3931, 640.6421, 129.0083]</v>
          </cell>
          <cell r="J4545" t="str">
            <v>['Cer(t43:2)(2OH)-1H2O', 'Cer(t43:2)(2OH)-2H2O', 't18:0+OH', 't18:0+2OH', 't18:0', 'Cer(t43:2)(2OH)-3H2O', 't18:0+3OH']</v>
          </cell>
          <cell r="K4545">
            <v>14204.0779</v>
          </cell>
          <cell r="L4545">
            <v>70.400000000000006</v>
          </cell>
          <cell r="M4545">
            <v>0.71</v>
          </cell>
          <cell r="O4545">
            <v>6</v>
          </cell>
        </row>
        <row r="4546">
          <cell r="H4546" t="str">
            <v>[282.2774, 300.2869, 264.2712, 318.3033, 696.5041]</v>
          </cell>
          <cell r="I4546" t="str">
            <v>[599.0073, 487.1667, 236.3636, 216.1731, 169.0976]</v>
          </cell>
          <cell r="J4546" t="str">
            <v>['t18:0+OH', 't18:0+2OH', 't18:0', 't18:0+3OH', 'HexCer(t33:4)']</v>
          </cell>
          <cell r="K4546">
            <v>1707.8082999999999</v>
          </cell>
          <cell r="L4546">
            <v>45</v>
          </cell>
          <cell r="M4546">
            <v>1</v>
          </cell>
          <cell r="O4546">
            <v>6</v>
          </cell>
        </row>
        <row r="4547">
          <cell r="H4547" t="str">
            <v>[282.2774, 300.2869, 264.2712, 696.5041]</v>
          </cell>
          <cell r="I4547" t="str">
            <v>[599.0073, 487.1667, 236.3636, 169.0976]</v>
          </cell>
          <cell r="J4547" t="str">
            <v>['d18:1+OH', 'd18:1+2OH', 'd18:1', 'HexCer(d33:4)(OH)']</v>
          </cell>
          <cell r="K4547">
            <v>1491.6351999999999</v>
          </cell>
          <cell r="L4547">
            <v>39.6</v>
          </cell>
          <cell r="M4547">
            <v>0.87</v>
          </cell>
          <cell r="O4547">
            <v>6</v>
          </cell>
        </row>
        <row r="4548">
          <cell r="H4548" t="str">
            <v>[184.0734, 104.1059, 711.5805, 262.2529, 298.2761, 280.2682]</v>
          </cell>
          <cell r="I4548" t="str">
            <v>[27769.127, 1513.3746, 730.7231, 412.0889, 316.205, 235.4079]</v>
          </cell>
          <cell r="J4548" t="str">
            <v>['[phosphocholine+H]+', 'P-O断裂', 'SM(d36:2)-1H2O', 'd18:2', 'd18:2+2OH', 'd18:2+OH']</v>
          </cell>
          <cell r="K4548">
            <v>30976.926500000001</v>
          </cell>
          <cell r="L4548">
            <v>55.000000000000007</v>
          </cell>
          <cell r="M4548">
            <v>1</v>
          </cell>
          <cell r="O4548">
            <v>6</v>
          </cell>
        </row>
        <row r="4549">
          <cell r="H4549" t="str">
            <v>[184.0734, 104.1059, 711.5805, 224.1966, 206.1871]</v>
          </cell>
          <cell r="I4549" t="str">
            <v>[27769.127, 1513.3746, 730.7231, 234.0167, 175.3214]</v>
          </cell>
          <cell r="J4549" t="str">
            <v>['[phosphocholine+H]+', 'P-O断裂', 'SM(d36:2)-1H2O', 'd14:2+OH', 'd14:2']</v>
          </cell>
          <cell r="K4549">
            <v>30422.5628</v>
          </cell>
          <cell r="L4549">
            <v>40.5</v>
          </cell>
          <cell r="M4549">
            <v>0.98</v>
          </cell>
          <cell r="O4549">
            <v>6</v>
          </cell>
        </row>
        <row r="4550">
          <cell r="H4550" t="str">
            <v>[184.0734, 104.1059, 711.5805, 264.2694, 282.2811]</v>
          </cell>
          <cell r="I4550" t="str">
            <v>[27769.127, 1513.3746, 730.7231, 155.0625, 135.0]</v>
          </cell>
          <cell r="J4550" t="str">
            <v>['[phosphocholine+H]+', 'P-O断裂', 'SM(d36:2)-1H2O', 'd18:1', 'd18:1+OH']</v>
          </cell>
          <cell r="K4550">
            <v>30303.287199999999</v>
          </cell>
          <cell r="L4550">
            <v>31.5</v>
          </cell>
          <cell r="M4550">
            <v>0.98</v>
          </cell>
          <cell r="O4550">
            <v>6</v>
          </cell>
        </row>
        <row r="4551">
          <cell r="H4551" t="str">
            <v>[572.5248, 554.5153, 282.2791, 264.2688, 300.2897, 318.2961, 734.5873, 698.5631, 716.5682]</v>
          </cell>
          <cell r="I4551" t="str">
            <v>[9805.0156, 5675.4575, 1629.1759, 1215.4237, 1132.4727, 133.4803, 130.3924, 89.0, 60.5]</v>
          </cell>
          <cell r="J4551" t="str">
            <v>['HexCer(t34:0)(OH)-Hex', 'HexCer(t34:0)(OH)-Hex-H2O', 't18:0+OH', 't18:0', 't18:0+2OH', 't18:0+3OH', 'HexCer(t34:0)(OH)', 'HexCer(t34:0)(OH)-2H2O', 'HexCer(t34:0)(OH)-1H2O']</v>
          </cell>
          <cell r="K4551">
            <v>19870.918099999999</v>
          </cell>
          <cell r="L4551">
            <v>82</v>
          </cell>
          <cell r="M4551">
            <v>1</v>
          </cell>
          <cell r="O4551">
            <v>6</v>
          </cell>
        </row>
        <row r="4552">
          <cell r="H4552" t="str">
            <v>[572.5248, 554.5153, 272.2568, 254.2492, 734.5873, 698.5631, 716.5682]</v>
          </cell>
          <cell r="I4552" t="str">
            <v>[9805.0156, 5675.4575, 343.8489, 253.0, 130.3924, 89.0, 60.5]</v>
          </cell>
          <cell r="J4552" t="str">
            <v>['HexCer(t34:0)(OH)-Hex', 'HexCer(t34:0)(OH)-Hex-H2O', 't16:0+2OH', 't16:0+OH', 'HexCer(t34:0)(OH)', 'HexCer(t34:0)(OH)-2H2O', 'HexCer(t34:0)(OH)-1H2O']</v>
          </cell>
          <cell r="K4552">
            <v>16357.214400000001</v>
          </cell>
          <cell r="L4552">
            <v>57.6</v>
          </cell>
          <cell r="M4552">
            <v>0.82</v>
          </cell>
          <cell r="O4552">
            <v>6</v>
          </cell>
        </row>
        <row r="4553">
          <cell r="H4553" t="str">
            <v>[572.5248, 554.5153, 222.2198, 734.5873, 698.5631, 716.5682]</v>
          </cell>
          <cell r="I4553" t="str">
            <v>[9805.0156, 5675.4575, 201.1429, 130.3924, 89.0, 60.5]</v>
          </cell>
          <cell r="J4553" t="str">
            <v>['HexCer(t34:0)(OH)-Hex', 'HexCer(t34:0)(OH)-Hex-H2O', 't15:0', 'HexCer(t34:0)(OH)', 'HexCer(t34:0)(OH)-2H2O', 'HexCer(t34:0)(OH)-1H2O']</v>
          </cell>
          <cell r="K4553">
            <v>15961.508400000001</v>
          </cell>
          <cell r="L4553">
            <v>44</v>
          </cell>
          <cell r="M4553">
            <v>0.8</v>
          </cell>
          <cell r="O4553">
            <v>6</v>
          </cell>
        </row>
        <row r="4554">
          <cell r="H4554" t="str">
            <v>[262.2534, 280.2635, 298.274, 466.3875, 688.4627]</v>
          </cell>
          <cell r="I4554" t="str">
            <v>[29297.8379, 27901.7168, 14572.8789, 219.4167, 29.4803]</v>
          </cell>
          <cell r="J4554" t="str">
            <v>['d18:2', 'd18:2+OH', 'd18:2+2OH', 'FMC-4(d31:6)-Gal_OAc-H2O-HOAc', 'FMC-4(d31:6)-HOAc']</v>
          </cell>
          <cell r="K4554">
            <v>72021.330599999987</v>
          </cell>
          <cell r="L4554">
            <v>45</v>
          </cell>
          <cell r="M4554">
            <v>1</v>
          </cell>
          <cell r="O4554">
            <v>6</v>
          </cell>
        </row>
        <row r="4555">
          <cell r="H4555" t="str">
            <v>[260.2374, 278.2449, 466.3875, 296.2611, 688.4627]</v>
          </cell>
          <cell r="I4555" t="str">
            <v>[488.6081, 437.8601, 219.4167, 168.0, 29.4803]</v>
          </cell>
          <cell r="J4555" t="str">
            <v>['d18:3', 'd18:3+OH', 'FMC-4(d31:6)-Gal_OAc-H2O-HOAc', 'd18:3+2OH', 'FMC-4(d31:6)-HOAc']</v>
          </cell>
          <cell r="K4555">
            <v>1343.3652</v>
          </cell>
          <cell r="L4555">
            <v>40.5</v>
          </cell>
          <cell r="M4555">
            <v>0.02</v>
          </cell>
          <cell r="O4555">
            <v>6</v>
          </cell>
        </row>
        <row r="4556">
          <cell r="H4556" t="str">
            <v>[266.2521, 466.3875, 248.2393, 284.2532, 688.4627]</v>
          </cell>
          <cell r="I4556" t="str">
            <v>[375.3867, 219.4167, 130.0, 47.0139, 29.4803]</v>
          </cell>
          <cell r="J4556" t="str">
            <v>['d17:2+OH', 'FMC-4(d31:6)-Gal_OAc-H2O-HOAc', 'd17:2', 'd17:2+2OH', 'FMC-4(d31:6)-HOAc']</v>
          </cell>
          <cell r="K4556">
            <v>801.2976000000001</v>
          </cell>
          <cell r="L4556">
            <v>36</v>
          </cell>
          <cell r="M4556">
            <v>0.01</v>
          </cell>
          <cell r="O4556">
            <v>6</v>
          </cell>
        </row>
        <row r="4557">
          <cell r="H4557" t="str">
            <v>[278.2479, 260.2366, 756.4874, 594.4294]</v>
          </cell>
          <cell r="I4557" t="str">
            <v>[13576.9443, 4227.6938, 2213.3684, 57.0]</v>
          </cell>
          <cell r="J4557" t="str">
            <v>['m18:4+OH', 'm18:4', 'LacCer(m28:4)', 'LacCer(m28:4)-Gal']</v>
          </cell>
          <cell r="K4557">
            <v>20075.0065</v>
          </cell>
          <cell r="L4557">
            <v>44</v>
          </cell>
          <cell r="M4557">
            <v>1</v>
          </cell>
          <cell r="O4557">
            <v>6</v>
          </cell>
        </row>
        <row r="4558">
          <cell r="H4558" t="str">
            <v>[280.2638, 756.4874, 262.2535, 594.4294]</v>
          </cell>
          <cell r="I4558" t="str">
            <v>[2664.1216, 2213.3684, 1292.1643, 57.0]</v>
          </cell>
          <cell r="J4558" t="str">
            <v>['m18:3+OH', 'LacCer(m28:4)', 'm18:3', 'LacCer(m28:4)-Gal']</v>
          </cell>
          <cell r="K4558">
            <v>6226.6543000000001</v>
          </cell>
          <cell r="L4558">
            <v>39.6</v>
          </cell>
          <cell r="M4558">
            <v>0.31</v>
          </cell>
          <cell r="O4558">
            <v>6</v>
          </cell>
        </row>
        <row r="4559">
          <cell r="H4559" t="str">
            <v>[756.4874, 250.2545, 268.2637, 594.4294]</v>
          </cell>
          <cell r="I4559" t="str">
            <v>[2213.3684, 1463.5283, 943.0482, 57.0]</v>
          </cell>
          <cell r="J4559" t="str">
            <v>['LacCer(m28:4)', 'm17:2', 'm17:2+OH', 'LacCer(m28:4)-Gal']</v>
          </cell>
          <cell r="K4559">
            <v>4676.9449000000004</v>
          </cell>
          <cell r="L4559">
            <v>35.200000000000003</v>
          </cell>
          <cell r="M4559">
            <v>0.23</v>
          </cell>
          <cell r="O4559">
            <v>6</v>
          </cell>
        </row>
        <row r="4560">
          <cell r="H4560" t="str">
            <v>[282.2812, 666.6215, 264.2696, 648.6141]</v>
          </cell>
          <cell r="I4560" t="str">
            <v>[143.0083, 106.0083, 90.0, 28.25]</v>
          </cell>
          <cell r="J4560" t="str">
            <v>['d18:1+OH', 'CerP(d45:5)-H3PO4', 'd18:1', 'CerP(d45:5)-H2O-H3PO4']</v>
          </cell>
          <cell r="K4560">
            <v>367.26659999999998</v>
          </cell>
          <cell r="L4560">
            <v>44</v>
          </cell>
          <cell r="M4560">
            <v>1</v>
          </cell>
          <cell r="O4560">
            <v>6</v>
          </cell>
        </row>
        <row r="4561">
          <cell r="H4561" t="str">
            <v>[626.5718, 608.5608, 280.2634, 262.2526, 298.2745, 316.2849, 770.6148, 788.6366, 734.5811, 752.6111]</v>
          </cell>
          <cell r="I4561" t="str">
            <v>[16897.6113, 9010.5771, 5940.3252, 5017.9795, 4742.2881, 595.2512, 357.3881, 265.124, 81.0, 77.0]</v>
          </cell>
          <cell r="J4561" t="str">
            <v>['HexCer(t38:1)(OH)-Hex', 'HexCer(t38:1)(OH)-Hex-H2O', 't18:1+OH', 't18:1', 't18:1+2OH', 't18:1+3OH', 'HexCer(t38:1)(OH)-1H2O', 'HexCer(t38:1)(OH)', 'HexCer(t38:1)(OH)-3H2O', 'HexCer(t38:1)(OH)-2H2O']</v>
          </cell>
          <cell r="K4561">
            <v>42984.544500000004</v>
          </cell>
          <cell r="L4561">
            <v>91</v>
          </cell>
          <cell r="M4561">
            <v>1</v>
          </cell>
          <cell r="O4561">
            <v>6</v>
          </cell>
        </row>
        <row r="4562">
          <cell r="H4562" t="str">
            <v>[626.5718, 608.5608, 282.2793, 264.2676, 770.6148, 788.6366, 300.2891, 318.297, 734.5811, 752.6111]</v>
          </cell>
          <cell r="I4562" t="str">
            <v>[16897.6113, 9010.5771, 946.8835, 386.9391, 357.3881, 265.124, 230.8643, 199.5, 81.0, 77.0]</v>
          </cell>
          <cell r="J4562" t="str">
            <v>['HexCer(t38:1)(OH)-Hex', 'HexCer(t38:1)(OH)-Hex-H2O', 't18:0+OH', 't18:0', 'HexCer(t38:1)(OH)-1H2O', 'HexCer(t38:1)(OH)', 't18:0+2OH', 't18:0+3OH', 'HexCer(t38:1)(OH)-3H2O', 'HexCer(t38:1)(OH)-2H2O']</v>
          </cell>
          <cell r="K4562">
            <v>28452.8874</v>
          </cell>
          <cell r="L4562">
            <v>72.8</v>
          </cell>
          <cell r="M4562">
            <v>0.66</v>
          </cell>
          <cell r="O4562">
            <v>6</v>
          </cell>
        </row>
        <row r="4563">
          <cell r="H4563" t="str">
            <v>[626.5718, 608.5608, 276.2693, 770.6148, 788.6366, 294.2785, 734.5811, 752.6111]</v>
          </cell>
          <cell r="I4563" t="str">
            <v>[16897.6113, 9010.5771, 1653.3712, 357.3881, 265.124, 135.0278, 81.0, 77.0]</v>
          </cell>
          <cell r="J4563" t="str">
            <v>['HexCer(t38:1)(OH)-Hex', 'HexCer(t38:1)(OH)-Hex-H2O', 't19:1', 'HexCer(t38:1)(OH)-1H2O', 'HexCer(t38:1)(OH)', 't19:1+OH', 'HexCer(t38:1)(OH)-3H2O', 'HexCer(t38:1)(OH)-2H2O']</v>
          </cell>
          <cell r="K4563">
            <v>28477.0995</v>
          </cell>
          <cell r="L4563">
            <v>65.7</v>
          </cell>
          <cell r="M4563">
            <v>0.66</v>
          </cell>
          <cell r="O4563">
            <v>6</v>
          </cell>
        </row>
        <row r="4564">
          <cell r="H4564" t="str">
            <v>[294.2878, 312.3026, 780.4506]</v>
          </cell>
          <cell r="I4564" t="str">
            <v>[154.125, 48.0417, 23.0625]</v>
          </cell>
          <cell r="J4564" t="str">
            <v>['Gb3So(d19:2)-3*C6H10O5-H2O', 'Gb3So(d19:2)-3*C6H10O5', 'Gb3So(d19:2)-1H2O']</v>
          </cell>
          <cell r="K4564">
            <v>225.22919999999999</v>
          </cell>
          <cell r="L4564">
            <v>43</v>
          </cell>
          <cell r="M4564">
            <v>1</v>
          </cell>
          <cell r="O4564">
            <v>6</v>
          </cell>
        </row>
        <row r="4565">
          <cell r="H4565" t="str">
            <v>[298.2736, 262.2525, 280.2649, 798.4562, 456.3487, 780.4506]</v>
          </cell>
          <cell r="I4565" t="str">
            <v>[1639.0804, 1292.854, 919.9519, 494.2959, 62.0, 23.0625]</v>
          </cell>
          <cell r="J4565" t="str">
            <v>['d18:2+2OH', 'd18:2', 'd18:2+OH', 'LacCer(d29:6)(OH)', 'LacCer(d29:6)(OH)-Gal-Glc-H2O', 'LacCer(d29:6)(OH)-1H2O']</v>
          </cell>
          <cell r="K4565">
            <v>4431.2447000000002</v>
          </cell>
          <cell r="L4565">
            <v>49.500000000000007</v>
          </cell>
          <cell r="M4565">
            <v>0.11</v>
          </cell>
          <cell r="O4565">
            <v>6</v>
          </cell>
        </row>
        <row r="4566">
          <cell r="H4566" t="str">
            <v>[206.1889, 798.4562, 224.2004, 242.2162, 456.3487, 780.4506]</v>
          </cell>
          <cell r="I4566" t="str">
            <v>[1930.2178, 494.2959, 276.2049, 108.5, 62.0, 23.0625]</v>
          </cell>
          <cell r="J4566" t="str">
            <v>['d14:2', 'LacCer(d29:6)(OH)', 'd14:2+OH', 'd14:2+2OH', 'LacCer(d29:6)(OH)-Gal-Glc-H2O', 'LacCer(d29:6)(OH)-1H2O']</v>
          </cell>
          <cell r="K4566">
            <v>2894.2811000000002</v>
          </cell>
          <cell r="L4566">
            <v>44</v>
          </cell>
          <cell r="M4566">
            <v>7.0000000000000007E-2</v>
          </cell>
          <cell r="O4566">
            <v>6</v>
          </cell>
        </row>
        <row r="4567">
          <cell r="H4567" t="str">
            <v>[208.206, 226.2159, 450.3616, 780.4506]</v>
          </cell>
          <cell r="I4567" t="str">
            <v>[37302.125, 4344.1904, 169.0227, 23.0625]</v>
          </cell>
          <cell r="J4567" t="str">
            <v>['d14:1', 'd14:1+OH', 'FMC-6(d25:2)-Gal_4OAc-H2O', 'FMC-6(d25:2)-1H2O']</v>
          </cell>
          <cell r="K4567">
            <v>41838.400600000001</v>
          </cell>
          <cell r="L4567">
            <v>36</v>
          </cell>
          <cell r="M4567">
            <v>1</v>
          </cell>
          <cell r="O4567">
            <v>6</v>
          </cell>
        </row>
        <row r="4568">
          <cell r="H4568" t="str">
            <v>[206.1905, 806.4418, 224.1987, 242.2139, 770.4371]</v>
          </cell>
          <cell r="I4568" t="str">
            <v>[28401.1641, 1014.764, 462.0665, 120.3472, 57.875]</v>
          </cell>
          <cell r="J4568" t="str">
            <v>['t14:1', 'LacCer(t27:4)(OH)(OH)', 't14:1+OH', 't14:1+2OH', 'LacCer(t27:4)(OH)(OH)-2H2O']</v>
          </cell>
          <cell r="K4568">
            <v>30056.216799999998</v>
          </cell>
          <cell r="L4568">
            <v>38</v>
          </cell>
          <cell r="M4568">
            <v>1</v>
          </cell>
          <cell r="O4568">
            <v>6</v>
          </cell>
        </row>
        <row r="4569">
          <cell r="H4569" t="str">
            <v>[252.2327, 234.2219, 806.4418, 270.2448, 770.4371]</v>
          </cell>
          <cell r="I4569" t="str">
            <v>[8038.7642, 1412.6541, 1014.764, 932.7351, 57.875]</v>
          </cell>
          <cell r="J4569" t="str">
            <v>['t16:1+OH', 't16:1', 'LacCer(t27:4)(OH)(OH)', 't16:1+2OH', 'LacCer(t27:4)(OH)(OH)-2H2O']</v>
          </cell>
          <cell r="K4569">
            <v>11456.7924</v>
          </cell>
          <cell r="L4569">
            <v>34.200000000000003</v>
          </cell>
          <cell r="M4569">
            <v>0.38</v>
          </cell>
          <cell r="O4569">
            <v>6</v>
          </cell>
        </row>
        <row r="4570">
          <cell r="H4570" t="str">
            <v>[272.2592, 806.4418, 236.236, 254.2511, 770.4371]</v>
          </cell>
          <cell r="I4570" t="str">
            <v>[1234.6923, 1014.764, 400.0019, 278.875, 57.875]</v>
          </cell>
          <cell r="J4570" t="str">
            <v>['t16:0+2OH', 'LacCer(t27:4)(OH)(OH)', 't16:0', 't16:0+OH', 'LacCer(t27:4)(OH)(OH)-2H2O']</v>
          </cell>
          <cell r="K4570">
            <v>2986.2082</v>
          </cell>
          <cell r="L4570">
            <v>30.4</v>
          </cell>
          <cell r="M4570">
            <v>0.1</v>
          </cell>
          <cell r="O4570">
            <v>6</v>
          </cell>
        </row>
        <row r="4571">
          <cell r="H4571" t="str">
            <v>[262.2538, 280.262, 799.6517, 298.2758]</v>
          </cell>
          <cell r="I4571" t="str">
            <v>[876.0143, 683.3461, 291.0153, 228.9698]</v>
          </cell>
          <cell r="J4571" t="str">
            <v>['d18:2', 'd18:2+OH', 'CAEP(d47:6)-1H2O', 'd18:2+2OH']</v>
          </cell>
          <cell r="K4571">
            <v>2079.3454999999999</v>
          </cell>
          <cell r="L4571">
            <v>50</v>
          </cell>
          <cell r="M4571">
            <v>1</v>
          </cell>
          <cell r="O4571">
            <v>6</v>
          </cell>
        </row>
        <row r="4572">
          <cell r="H4572" t="str">
            <v>[262.2538, 280.262, 799.6517, 298.2758]</v>
          </cell>
          <cell r="I4572" t="str">
            <v>[876.0143, 683.3461, 291.0153, 228.9698]</v>
          </cell>
          <cell r="J4572" t="str">
            <v>['d18:2', 'd18:2+OH', 'N-methylCAEP(d46:6)-1H2O', 'd18:2+2OH']</v>
          </cell>
          <cell r="K4572">
            <v>2079.3454999999999</v>
          </cell>
          <cell r="L4572">
            <v>50</v>
          </cell>
          <cell r="M4572">
            <v>1</v>
          </cell>
          <cell r="O4572">
            <v>6</v>
          </cell>
        </row>
        <row r="4573">
          <cell r="H4573" t="str">
            <v>[184.0731, 104.1064, 388.3602, 858.6221]</v>
          </cell>
          <cell r="I4573" t="str">
            <v>[267.0417, 195.6713, 188.25, 23.0833]</v>
          </cell>
          <cell r="J4573" t="str">
            <v>['[phosphocholine+H]+', 'P-O断裂', 'd26:4+OH', 'SM(d49:7)(2OH)-C3H9N']</v>
          </cell>
          <cell r="K4573">
            <v>674.04629999999997</v>
          </cell>
          <cell r="L4573">
            <v>36</v>
          </cell>
          <cell r="M4573">
            <v>1</v>
          </cell>
          <cell r="O4573">
            <v>6</v>
          </cell>
        </row>
        <row r="4574">
          <cell r="H4574" t="str">
            <v>[184.0731, 104.1064, 352.323, 858.6221]</v>
          </cell>
          <cell r="I4574" t="str">
            <v>[267.0417, 195.6713, 88.0, 23.0833]</v>
          </cell>
          <cell r="J4574" t="str">
            <v>['[phosphocholine+H]+', 'P-O断裂', 'd22:3+2OH', 'SM(d49:7)(2OH)-C3H9N']</v>
          </cell>
          <cell r="K4574">
            <v>573.79629999999997</v>
          </cell>
          <cell r="L4574">
            <v>32.4</v>
          </cell>
          <cell r="M4574">
            <v>0.85</v>
          </cell>
          <cell r="O4574">
            <v>6</v>
          </cell>
        </row>
        <row r="4575">
          <cell r="H4575" t="str">
            <v>[184.0731, 104.1064, 246.2174, 858.6221]</v>
          </cell>
          <cell r="I4575" t="str">
            <v>[267.0417, 195.6713, 62.375, 23.0833]</v>
          </cell>
          <cell r="J4575" t="str">
            <v>['[phosphocholine+H]+', 'P-O断裂', 'd17:3', 'SM(d49:7)(2OH)-C3H9N']</v>
          </cell>
          <cell r="K4575">
            <v>548.17129999999997</v>
          </cell>
          <cell r="L4575">
            <v>28.8</v>
          </cell>
          <cell r="M4575">
            <v>0.81</v>
          </cell>
          <cell r="O4575">
            <v>6</v>
          </cell>
        </row>
        <row r="4576">
          <cell r="H4576" t="str">
            <v>[1106.7408, 306.2402, 782.6218, 1088.7037, 944.6885]</v>
          </cell>
          <cell r="I4576" t="str">
            <v>[2651.8936, 100.0083, 55.0, 54.0625, 53.0312]</v>
          </cell>
          <cell r="J4576" t="str">
            <v>['LacCer(t49:8)(OH)(OH)', 't19:4+2OH', 'LacCer(t49:8)(OH)(OH)-Gal-Glc', 'LacCer(t49:8)(OH)(OH)-1H2O', 'LacCer(t49:8)(OH)(OH)-Gal']</v>
          </cell>
          <cell r="K4576">
            <v>2913.9956000000002</v>
          </cell>
          <cell r="L4576">
            <v>38</v>
          </cell>
          <cell r="M4576">
            <v>1</v>
          </cell>
          <cell r="O4576">
            <v>6</v>
          </cell>
        </row>
        <row r="4577">
          <cell r="H4577" t="str">
            <v>[1106.7408, 366.3077, 782.6218, 1088.7037, 944.6885]</v>
          </cell>
          <cell r="I4577" t="str">
            <v>[2651.8936, 93.05, 55.0, 54.0625, 53.0312]</v>
          </cell>
          <cell r="J4577" t="str">
            <v>['LacCer(t49:8)(OH)(OH)', 't22:4+3OH', 'LacCer(t49:8)(OH)(OH)-Gal-Glc', 'LacCer(t49:8)(OH)(OH)-1H2O', 'LacCer(t49:8)(OH)(OH)-Gal']</v>
          </cell>
          <cell r="K4577">
            <v>2907.0373</v>
          </cell>
          <cell r="L4577">
            <v>34.200000000000003</v>
          </cell>
          <cell r="M4577">
            <v>1</v>
          </cell>
          <cell r="O4577">
            <v>6</v>
          </cell>
        </row>
        <row r="4578">
          <cell r="H4578" t="str">
            <v>[1106.7408, 214.1621, 782.6218, 1088.7037, 944.6885]</v>
          </cell>
          <cell r="I4578" t="str">
            <v>[2651.8936, 86.25, 55.0, 54.0625, 53.0312]</v>
          </cell>
          <cell r="J4578" t="str">
            <v>['LacCer(t49:8)(OH)(OH)', 't15:4', 'LacCer(t49:8)(OH)(OH)-Gal-Glc', 'LacCer(t49:8)(OH)(OH)-1H2O', 'LacCer(t49:8)(OH)(OH)-Gal']</v>
          </cell>
          <cell r="K4578">
            <v>2900.2372999999998</v>
          </cell>
          <cell r="L4578">
            <v>30.4</v>
          </cell>
          <cell r="M4578">
            <v>1</v>
          </cell>
          <cell r="O4578">
            <v>6</v>
          </cell>
        </row>
        <row r="4579">
          <cell r="H4579" t="str">
            <v>[220.2054, 1194.9126, 1194.9126, 1140.8723, 1176.9397, 852.8084, 852.8084]</v>
          </cell>
          <cell r="I4579" t="str">
            <v>[455.0453, 155.3496, 155.3496, 74.675, 54.3472, 35.0, 35.0]</v>
          </cell>
          <cell r="J4579" t="str">
            <v>['t15:1', 'LacCer(t57:4)', 'LacCer(t57:4)', 'LacCer(t57:4)-3H2O', 'LacCer(t57:4)-1H2O', 'LacCer(t57:4)-Gal-Glc-H2O', 'LacCer(t57:4)-Gal-Glc-H2O']</v>
          </cell>
          <cell r="K4579">
            <v>964.76670000000001</v>
          </cell>
          <cell r="L4579">
            <v>54</v>
          </cell>
          <cell r="M4579">
            <v>1</v>
          </cell>
          <cell r="O4579">
            <v>6</v>
          </cell>
        </row>
        <row r="4580">
          <cell r="H4580" t="str">
            <v>[220.2054, 1194.9126, 1194.9126, 1176.9397, 852.8084, 852.8084]</v>
          </cell>
          <cell r="I4580" t="str">
            <v>[455.0453, 155.3496, 155.3496, 54.3472, 35.0, 35.0]</v>
          </cell>
          <cell r="J4580" t="str">
            <v>['d15:2', 'LacCer(d57:4)(OH)', 'LacCer(d57:4)(OH)', 'LacCer(d57:4)(OH)-1H2O', 'LacCer(d57:4)(OH)-Gal-Glc-H2O', 'LacCer(d57:4)(OH)-Gal-Glc-H2O']</v>
          </cell>
          <cell r="K4580">
            <v>890.09170000000006</v>
          </cell>
          <cell r="L4580">
            <v>49.500000000000007</v>
          </cell>
          <cell r="M4580">
            <v>0.92</v>
          </cell>
          <cell r="O4580">
            <v>6</v>
          </cell>
        </row>
        <row r="4581">
          <cell r="H4581" t="str">
            <v>[220.1663, 1194.9126, 1194.9126, 1140.8723, 1176.9397, 852.8084, 852.8084]</v>
          </cell>
          <cell r="I4581" t="str">
            <v>[361.6505, 155.3496, 155.3496, 74.675, 54.3472, 35.0, 35.0]</v>
          </cell>
          <cell r="J4581" t="str">
            <v>['t14:3+OH', 'LacCer(t57:4)', 'LacCer(t57:4)', 'LacCer(t57:4)-3H2O', 'LacCer(t57:4)-1H2O', 'LacCer(t57:4)-Gal-Glc-H2O', 'LacCer(t57:4)-Gal-Glc-H2O']</v>
          </cell>
          <cell r="K4581">
            <v>871.37189999999998</v>
          </cell>
          <cell r="L4581">
            <v>43.2</v>
          </cell>
          <cell r="M4581">
            <v>0.9</v>
          </cell>
          <cell r="O4581">
            <v>6</v>
          </cell>
        </row>
        <row r="4582">
          <cell r="H4582" t="str">
            <v>[1194.9126, 1194.9126, 222.1851, 1176.9397, 204.1785, 852.8084, 852.8084]</v>
          </cell>
          <cell r="I4582" t="str">
            <v>[155.3496, 155.3496, 104.0417, 54.3472, 39.7872, 35.0, 35.0]</v>
          </cell>
          <cell r="J4582" t="str">
            <v>['LacCer(d57:4)(OH)', 'LacCer(d57:4)(OH)', 'd14:3+OH', 'LacCer(d57:4)(OH)-1H2O', 'd14:3', 'LacCer(d57:4)(OH)-Gal-Glc-H2O', 'LacCer(d57:4)(OH)-Gal-Glc-H2O']</v>
          </cell>
          <cell r="K4582">
            <v>578.87529999999992</v>
          </cell>
          <cell r="L4582">
            <v>64</v>
          </cell>
          <cell r="M4582">
            <v>1</v>
          </cell>
          <cell r="O4582">
            <v>6</v>
          </cell>
        </row>
        <row r="4583">
          <cell r="H4583" t="str">
            <v>[786.8153, 786.8153, 1176.9397, 846.8029, 274.2706, 846.8212, 1134.9034]</v>
          </cell>
          <cell r="I4583" t="str">
            <v>[85.205, 85.205, 54.3472, 45.0417, 41.875, 26.0625, 22.625]</v>
          </cell>
          <cell r="J4583" t="str">
            <v>['FMC-6(d53:0)-Gal_4OAc-H2O-HOAc', 'FMC-6(d53:0)-Gal_4OAc-H2O-HOAc', 'FMC-6(d53:0)-1H2O', 'FMC-6(d53:0)-Gal_4OAc-H2O', 'd16:0+2OH', 'FMC-6(d53:0)-Gal_4OAc-H2O', 'FMC-6(d53:0)-HOAc']</v>
          </cell>
          <cell r="K4583">
            <v>360.3614</v>
          </cell>
          <cell r="L4583">
            <v>57.6</v>
          </cell>
          <cell r="M4583">
            <v>0.62</v>
          </cell>
          <cell r="O4583">
            <v>6</v>
          </cell>
        </row>
        <row r="4584">
          <cell r="H4584" t="str">
            <v>[1406.7621, 920.6149, 1226.7109, 1082.6646, 1244.6973, 758.557, 356.3273, 1370.7282]</v>
          </cell>
          <cell r="I4584" t="str">
            <v>[79631.2578, 333.893, 321.8269, 157.3433, 102.4712, 52.5, 23.625, 22.3472]</v>
          </cell>
          <cell r="J4584" t="str">
            <v>['GalGalGalGalGlcCer(d39:7)', 'GalGalGalGalGlcCer(d39:7)-Gal-Gal-Gal', 'GalGalGalGalGlcCer(d39:7)-Gal-H2O', 'GalGalGalGalGlcCer(d39:7)-Gal-Gal', 'GalGalGalGalGlcCer(d39:7)-Gal', 'GalGalGalGalGlcCer(d39:7)-Gal-Gal-Gal-Gal', 'd25:4', 'GalGalGalGalGlcCer(d39:7)-2H2O']</v>
          </cell>
          <cell r="K4584">
            <v>80645.2644</v>
          </cell>
          <cell r="L4584">
            <v>47</v>
          </cell>
          <cell r="M4584">
            <v>1</v>
          </cell>
          <cell r="O4584">
            <v>6</v>
          </cell>
        </row>
        <row r="4585">
          <cell r="H4585" t="str">
            <v>[1406.7621, 920.6149, 1226.7109, 1082.6646, 1244.6973, 758.557, 1370.7282]</v>
          </cell>
          <cell r="I4585" t="str">
            <v>[79631.2578, 333.893, 321.8269, 157.3433, 102.4712, 52.5, 22.3472]</v>
          </cell>
          <cell r="J4585" t="str">
            <v>['GalGalGalGalGlcCer(d39:7)', 'GalGalGalGalGlcCer(d39:7)-Gal-Gal-Gal', 'GalGalGalGalGlcCer(d39:7)-Gal-H2O', 'GalGalGalGalGlcCer(d39:7)-Gal-Gal', 'GalGalGalGalGlcCer(d39:7)-Gal', 'GalGalGalGalGlcCer(d39:7)-Gal-Gal-Gal-Gal', 'GalGalGalGalGlcCer(d39:7)-2H2O']</v>
          </cell>
          <cell r="K4585">
            <v>80621.6394</v>
          </cell>
          <cell r="L4585">
            <v>36.9</v>
          </cell>
          <cell r="M4585">
            <v>1</v>
          </cell>
          <cell r="O4585">
            <v>6</v>
          </cell>
        </row>
        <row r="4586">
          <cell r="H4586" t="str">
            <v>[1406.7621, 920.6149, 1226.7109, 1082.6646, 1244.6973, 758.557, 1370.7282]</v>
          </cell>
          <cell r="I4586" t="str">
            <v>[79631.2578, 333.893, 321.8269, 157.3433, 102.4712, 52.5, 22.3472]</v>
          </cell>
          <cell r="J4586" t="str">
            <v>['GalGalGalGalGlcCer(d39:7)', 'GalGalGalGalGlcCer(d39:7)-Gal-Gal-Gal', 'GalGalGalGalGlcCer(d39:7)-Gal-H2O', 'GalGalGalGalGlcCer(d39:7)-Gal-Gal', 'GalGalGalGalGlcCer(d39:7)-Gal', 'GalGalGalGalGlcCer(d39:7)-Gal-Gal-Gal-Gal', 'GalGalGalGalGlcCer(d39:7)-2H2O']</v>
          </cell>
          <cell r="K4586">
            <v>80621.6394</v>
          </cell>
          <cell r="L4586">
            <v>36.9</v>
          </cell>
          <cell r="M4586">
            <v>1</v>
          </cell>
          <cell r="O4586">
            <v>6</v>
          </cell>
        </row>
        <row r="4587">
          <cell r="H4587" t="str">
            <v>[206.1893, 1372.7706, 1390.757]</v>
          </cell>
          <cell r="I4587" t="str">
            <v>[259.125, 106.875, 39.375]</v>
          </cell>
          <cell r="J4587" t="str">
            <v>['t14:1', 'M(IP)2C(t48:3)(2OH)-2H2O', 'M(IP)2C(t48:3)(2OH)-1H2O']</v>
          </cell>
          <cell r="K4587">
            <v>405.375</v>
          </cell>
          <cell r="L4587">
            <v>38</v>
          </cell>
          <cell r="M4587">
            <v>1</v>
          </cell>
          <cell r="O4587">
            <v>6</v>
          </cell>
        </row>
        <row r="4588">
          <cell r="H4588" t="str">
            <v>[262.2563, 1372.7706, 1390.757]</v>
          </cell>
          <cell r="I4588" t="str">
            <v>[133.719, 106.875, 39.375]</v>
          </cell>
          <cell r="J4588" t="str">
            <v>['t18:1', 'M(IP)2C(t48:3)(2OH)-2H2O', 'M(IP)2C(t48:3)(2OH)-1H2O']</v>
          </cell>
          <cell r="K4588">
            <v>279.96899999999999</v>
          </cell>
          <cell r="L4588">
            <v>34.200000000000003</v>
          </cell>
          <cell r="M4588">
            <v>0.69</v>
          </cell>
          <cell r="O4588">
            <v>6</v>
          </cell>
        </row>
        <row r="4589">
          <cell r="H4589" t="str">
            <v>[1372.7706, 1390.757, 346.3428]</v>
          </cell>
          <cell r="I4589" t="str">
            <v>[106.875, 39.375, 25.875]</v>
          </cell>
          <cell r="J4589" t="str">
            <v>['M(IP)2C(t48:3)(2OH)-2H2O', 'M(IP)2C(t48:3)(2OH)-1H2O', 't24:1']</v>
          </cell>
          <cell r="K4589">
            <v>172.125</v>
          </cell>
          <cell r="L4589">
            <v>30.4</v>
          </cell>
          <cell r="M4589">
            <v>0.42</v>
          </cell>
          <cell r="O4589">
            <v>6</v>
          </cell>
        </row>
        <row r="4590">
          <cell r="H4590" t="str">
            <v>[1496.9054, 1478.8947, 1334.8438, 1172.7906, 262.2534, 1010.7477, 992.7263, 280.2636, 298.2752, 1460.8833, 668.6324, 848.691, 1154.7847, 1316.8517, 830.6728, 686.6434]</v>
          </cell>
          <cell r="I4590" t="str">
            <v>[458752.4375, 8398.5498, 1557.9097, 1321.0338, 807.4464, 760.743, 682.5598, 619.1458, 601.6213, 466.4734, 255.0617, 208.0, 169.0952, 163.8409, 122.5852, 109.7793]</v>
          </cell>
          <cell r="J4590" t="str">
            <v>['GalGalGalGalGlcCer(d45:4)', 'GalGalGalGalGlcCer(d45:4)-1H2O', 'GalGalGalGalGlcCer(d45:4)-Gal', 'GalGalGalGalGlcCer(d45:4)-Gal-Gal', 'd18:2', 'GalGalGalGalGlcCer(d45:4)-Gal-Gal-Gal', 'GalGalGalGalGlcCer(d45:4)-Gal-Gal-Gal-H2O', 'd18:2+OH', 'd18:2+2OH', 'GalGalGalGalGlcCer(d45:4)-2H2O', 'GalGalGalGalGlcCer(d45:4)-Gal-Gal-Gal-Gal-Glc-H2O', 'GalGalGalGalGlcCer(d45:4)-Gal-Gal-Gal-Gal', 'GalGalGalGalGlcCer(d45:4)-Gal-Gal-H2O', 'GalGalGalGalGlcCer(d45:4)-Gal-H2O', 'GalGalGalGalGlcCer(d45:4)-Gal-Gal-Gal-Gal-H2O', 'GalGalGalGalGlcCer(d45:4)-Gal-Gal-Gal-Gal-Glc']</v>
          </cell>
          <cell r="K4590">
            <v>474996.28279999999</v>
          </cell>
          <cell r="L4590">
            <v>94</v>
          </cell>
          <cell r="M4590">
            <v>1</v>
          </cell>
          <cell r="O4590">
            <v>6</v>
          </cell>
        </row>
        <row r="4591">
          <cell r="H4591" t="str">
            <v>[1496.9054, 1478.8947, 1334.8438, 1172.7906, 1010.7477, 992.7263, 1460.8833, 384.3847, 668.6324, 848.691, 1154.7847, 1316.8517, 830.6728, 686.6434, 348.3601]</v>
          </cell>
          <cell r="I4591" t="str">
            <v>[458752.4375, 8398.5498, 1557.9097, 1321.0338, 760.743, 682.5598, 466.4734, 280.4305, 255.0617, 208.0, 169.0952, 163.8409, 122.5852, 109.7793, 59.25]</v>
          </cell>
          <cell r="J4591" t="str">
            <v>['GalGalGalGalGlcCer(d45:4)', 'GalGalGalGalGlcCer(d45:4)-1H2O', 'GalGalGalGalGlcCer(d45:4)-Gal', 'GalGalGalGalGlcCer(d45:4)-Gal-Gal', 'GalGalGalGalGlcCer(d45:4)-Gal-Gal-Gal', 'GalGalGalGalGlcCer(d45:4)-Gal-Gal-Gal-H2O', 'GalGalGalGalGlcCer(d45:4)-2H2O', 'd24:1+2OH', 'GalGalGalGalGlcCer(d45:4)-Gal-Gal-Gal-Gal-Glc-H2O', 'GalGalGalGalGlcCer(d45:4)-Gal-Gal-Gal-Gal', 'GalGalGalGalGlcCer(d45:4)-Gal-Gal-H2O', 'GalGalGalGalGlcCer(d45:4)-Gal-H2O', 'GalGalGalGalGlcCer(d45:4)-Gal-Gal-Gal-Gal-H2O', 'GalGalGalGalGlcCer(d45:4)-Gal-Gal-Gal-Gal-Glc', 'd24:1']</v>
          </cell>
          <cell r="K4591">
            <v>473307.74979999999</v>
          </cell>
          <cell r="L4591">
            <v>79.2</v>
          </cell>
          <cell r="M4591">
            <v>1</v>
          </cell>
          <cell r="O4591">
            <v>6</v>
          </cell>
        </row>
        <row r="4592">
          <cell r="H4592" t="str">
            <v>[1496.9054, 1478.8947, 1334.8438, 1172.7906, 1010.7477, 992.7263, 1460.8833, 410.4309, 668.6324, 848.691, 1154.7847, 1316.8517, 830.6728, 686.6434]</v>
          </cell>
          <cell r="I4592" t="str">
            <v>[458752.4375, 8398.5498, 1557.9097, 1321.0338, 760.743, 682.5598, 466.4734, 283.0167, 255.0617, 208.0, 169.0952, 163.8409, 122.5852, 109.7793]</v>
          </cell>
          <cell r="J4592" t="str">
            <v>['GalGalGalGalGlcCer(d45:4)', 'GalGalGalGalGlcCer(d45:4)-1H2O', 'GalGalGalGalGlcCer(d45:4)-Gal', 'GalGalGalGalGlcCer(d45:4)-Gal-Gal', 'GalGalGalGalGlcCer(d45:4)-Gal-Gal-Gal', 'GalGalGalGalGlcCer(d45:4)-Gal-Gal-Gal-H2O', 'GalGalGalGalGlcCer(d45:4)-2H2O', 'd27:0+OH', 'GalGalGalGalGlcCer(d45:4)-Gal-Gal-Gal-Gal-Glc-H2O', 'GalGalGalGalGlcCer(d45:4)-Gal-Gal-Gal-Gal', 'GalGalGalGalGlcCer(d45:4)-Gal-Gal-H2O', 'GalGalGalGalGlcCer(d45:4)-Gal-H2O', 'GalGalGalGalGlcCer(d45:4)-Gal-Gal-Gal-Gal-H2O', 'GalGalGalGalGlcCer(d45:4)-Gal-Gal-Gal-Gal-Glc']</v>
          </cell>
          <cell r="K4592">
            <v>473251.08600000001</v>
          </cell>
          <cell r="L4592">
            <v>65.599999999999994</v>
          </cell>
          <cell r="M4592">
            <v>1</v>
          </cell>
          <cell r="O4592">
            <v>6</v>
          </cell>
        </row>
        <row r="4593">
          <cell r="H4593" t="str">
            <v>[1518.8865, 1338.8404, 1194.7775, 1032.728, 690.6234, 422.4008, 1356.8334, 1176.7864, 708.6453, 870.7015]</v>
          </cell>
          <cell r="I4593" t="str">
            <v>[212365.0469, 490.6713, 353.49, 253.2269, 199.0208, 171.4, 115.0417, 64.2083, 27.0, 26.0]</v>
          </cell>
          <cell r="J4593" t="str">
            <v>['GalGalGalGalGlcCer(d47:7)', 'GalGalGalGalGlcCer(d47:7)-Gal-H2O', 'GalGalGalGalGlcCer(d47:7)-Gal-Gal', 'GalGalGalGalGlcCer(d47:7)-Gal-Gal-Gal', 'GalGalGalGalGlcCer(d47:7)-Gal-Gal-Gal-Gal-Glc-H2O', 'd27:3+2OH', 'GalGalGalGalGlcCer(d47:7)-Gal', 'GalGalGalGalGlcCer(d47:7)-Gal-Gal-H2O', 'GalGalGalGalGlcCer(d47:7)-Gal-Gal-Gal-Gal-Glc', 'GalGalGalGalGlcCer(d47:7)-Gal-Gal-Gal-Gal']</v>
          </cell>
          <cell r="K4593">
            <v>214065.1059</v>
          </cell>
          <cell r="L4593">
            <v>59</v>
          </cell>
          <cell r="M4593">
            <v>1</v>
          </cell>
          <cell r="O4593">
            <v>6</v>
          </cell>
        </row>
        <row r="4594">
          <cell r="H4594" t="str">
            <v>[1518.8865, 1338.8404, 1194.7775, 1032.728, 690.6234, 1356.8334, 1176.7864, 282.2375, 708.6453, 870.7015]</v>
          </cell>
          <cell r="I4594" t="str">
            <v>[212365.0469, 490.6713, 353.49, 253.2269, 199.0208, 115.0417, 64.2083, 27.25, 27.0, 26.0]</v>
          </cell>
          <cell r="J4594" t="str">
            <v>['GalGalGalGalGlcCer(d47:7)', 'GalGalGalGalGlcCer(d47:7)-Gal-H2O', 'GalGalGalGalGlcCer(d47:7)-Gal-Gal', 'GalGalGalGalGlcCer(d47:7)-Gal-Gal-Gal', 'GalGalGalGalGlcCer(d47:7)-Gal-Gal-Gal-Gal-Glc-H2O', 'GalGalGalGalGlcCer(d47:7)-Gal', 'GalGalGalGalGlcCer(d47:7)-Gal-Gal-H2O', 'd17:3+2OH', 'GalGalGalGalGlcCer(d47:7)-Gal-Gal-Gal-Gal-Glc', 'GalGalGalGalGlcCer(d47:7)-Gal-Gal-Gal-Gal']</v>
          </cell>
          <cell r="K4594">
            <v>213920.9559</v>
          </cell>
          <cell r="L4594">
            <v>53.099999999999987</v>
          </cell>
          <cell r="M4594">
            <v>1</v>
          </cell>
          <cell r="O4594">
            <v>6</v>
          </cell>
        </row>
        <row r="4595">
          <cell r="H4595" t="str">
            <v>[1518.8865, 1338.8404, 1194.7775, 1032.728, 690.6234, 1356.8334, 1176.7864, 708.6453, 870.7015]</v>
          </cell>
          <cell r="I4595" t="str">
            <v>[212365.0469, 490.6713, 353.49, 253.2269, 199.0208, 115.0417, 64.2083, 27.0, 26.0]</v>
          </cell>
          <cell r="J4595" t="str">
            <v>['GalGalGalGalGlcCer(d47:7)', 'GalGalGalGalGlcCer(d47:7)-Gal-H2O', 'GalGalGalGalGlcCer(d47:7)-Gal-Gal', 'GalGalGalGalGlcCer(d47:7)-Gal-Gal-Gal', 'GalGalGalGalGlcCer(d47:7)-Gal-Gal-Gal-Gal-Glc-H2O', 'GalGalGalGalGlcCer(d47:7)-Gal', 'GalGalGalGalGlcCer(d47:7)-Gal-Gal-H2O', 'GalGalGalGalGlcCer(d47:7)-Gal-Gal-Gal-Gal-Glc', 'GalGalGalGalGlcCer(d47:7)-Gal-Gal-Gal-Gal']</v>
          </cell>
          <cell r="K4595">
            <v>213893.7059</v>
          </cell>
          <cell r="L4595">
            <v>42.400000000000013</v>
          </cell>
          <cell r="M4595">
            <v>1</v>
          </cell>
          <cell r="O4595">
            <v>6</v>
          </cell>
        </row>
        <row r="4596">
          <cell r="H4596" t="str">
            <v>[1520.9017, 254.2145, 1034.7486, 692.6505, 710.6637, 1340.855, 872.7048, 1484.9288, 1358.8759]</v>
          </cell>
          <cell r="I4596" t="str">
            <v>[130138.0625, 378.6128, 113.0625, 100.75, 83.3496, 70.0865, 67.4712, 33.75, 20.0]</v>
          </cell>
          <cell r="J4596" t="str">
            <v>['GalGalGalGalGlcCer(d47:6)', 'd15:3+2OH', 'GalGalGalGalGlcCer(d47:6)-Gal-Gal-Gal', 'GalGalGalGalGlcCer(d47:6)-Gal-Gal-Gal-Gal-Glc-H2O', 'GalGalGalGalGlcCer(d47:6)-Gal-Gal-Gal-Gal-Glc', 'GalGalGalGalGlcCer(d47:6)-Gal-H2O', 'GalGalGalGalGlcCer(d47:6)-Gal-Gal-Gal-Gal', 'GalGalGalGalGlcCer(d47:6)-2H2O', 'GalGalGalGalGlcCer(d47:6)-Gal']</v>
          </cell>
          <cell r="K4596">
            <v>131005.14509999999</v>
          </cell>
          <cell r="L4596">
            <v>53</v>
          </cell>
          <cell r="M4596">
            <v>1</v>
          </cell>
          <cell r="O4596">
            <v>6</v>
          </cell>
        </row>
        <row r="4597">
          <cell r="H4597" t="str">
            <v>[1520.9017, 1034.7486, 692.6505, 710.6637, 1340.855, 872.7048, 290.252, 1484.9288, 1358.8759]</v>
          </cell>
          <cell r="I4597" t="str">
            <v>[130138.0625, 113.0625, 100.75, 83.3496, 70.0865, 67.4712, 64.1023, 33.75, 20.0]</v>
          </cell>
          <cell r="J4597" t="str">
            <v>['GalGalGalGalGlcCer(d47:6)', 'GalGalGalGalGlcCer(d47:6)-Gal-Gal-Gal', 'GalGalGalGalGlcCer(d47:6)-Gal-Gal-Gal-Gal-Glc-H2O', 'GalGalGalGalGlcCer(d47:6)-Gal-Gal-Gal-Gal-Glc', 'GalGalGalGalGlcCer(d47:6)-Gal-H2O', 'GalGalGalGalGlcCer(d47:6)-Gal-Gal-Gal-Gal', 'd19:4+OH', 'GalGalGalGalGlcCer(d47:6)-2H2O', 'GalGalGalGalGlcCer(d47:6)-Gal']</v>
          </cell>
          <cell r="K4597">
            <v>130690.6346</v>
          </cell>
          <cell r="L4597">
            <v>47.7</v>
          </cell>
          <cell r="M4597">
            <v>1</v>
          </cell>
          <cell r="O4597">
            <v>6</v>
          </cell>
        </row>
        <row r="4598">
          <cell r="H4598" t="str">
            <v>[1520.9017, 1034.7486, 692.6505, 710.6637, 1340.855, 872.7048, 1484.9288, 378.3334, 1358.8759]</v>
          </cell>
          <cell r="I4598" t="str">
            <v>[130138.0625, 113.0625, 100.75, 83.3496, 70.0865, 67.4712, 33.75, 31.45, 20.0]</v>
          </cell>
          <cell r="J4598" t="str">
            <v>['GalGalGalGalGlcCer(d47:6)', 'GalGalGalGalGlcCer(d47:6)-Gal-Gal-Gal', 'GalGalGalGalGlcCer(d47:6)-Gal-Gal-Gal-Gal-Glc-H2O', 'GalGalGalGalGlcCer(d47:6)-Gal-Gal-Gal-Gal-Glc', 'GalGalGalGalGlcCer(d47:6)-Gal-H2O', 'GalGalGalGalGlcCer(d47:6)-Gal-Gal-Gal-Gal', 'GalGalGalGalGlcCer(d47:6)-2H2O', 'd24:4+2OH', 'GalGalGalGalGlcCer(d47:6)-Gal']</v>
          </cell>
          <cell r="K4598">
            <v>130657.9823</v>
          </cell>
          <cell r="L4598">
            <v>42.400000000000013</v>
          </cell>
          <cell r="M4598">
            <v>1</v>
          </cell>
          <cell r="O4598">
            <v>6</v>
          </cell>
        </row>
        <row r="4599">
          <cell r="H4599" t="str">
            <v>[1532.9023, 1352.845, 1046.7592, 1370.8329, 1496.8852, 1514.8821, 1208.7943, 294.2479]</v>
          </cell>
          <cell r="I4599" t="str">
            <v>[99606.0234, 173.0489, 132.5, 100.875, 91.2841, 70.6667, 59.3472, 49.3333]</v>
          </cell>
          <cell r="J4599" t="str">
            <v>['GalGalGalGalGlcCer(d48:7)', 'GalGalGalGalGlcCer(d48:7)-Gal-H2O', 'GalGalGalGalGlcCer(d48:7)-Gal-Gal-Gal', 'GalGalGalGalGlcCer(d48:7)-Gal', 'GalGalGalGalGlcCer(d48:7)-2H2O', 'GalGalGalGalGlcCer(d48:7)-1H2O', 'GalGalGalGalGlcCer(d48:7)-Gal-Gal', 'd18:4+2OH']</v>
          </cell>
          <cell r="K4599">
            <v>100283.07859999999</v>
          </cell>
          <cell r="L4599">
            <v>47</v>
          </cell>
          <cell r="M4599">
            <v>1</v>
          </cell>
          <cell r="O4599">
            <v>6</v>
          </cell>
        </row>
        <row r="4600">
          <cell r="H4600" t="str">
            <v>[1532.9023, 1352.845, 1046.7592, 1370.8329, 1496.8852, 1514.8821, 1208.7943, 238.1795]</v>
          </cell>
          <cell r="I4600" t="str">
            <v>[99606.0234, 173.0489, 132.5, 100.875, 91.2841, 70.6667, 59.3472, 32.5]</v>
          </cell>
          <cell r="J4600" t="str">
            <v>['GalGalGalGalGlcCer(d48:7)', 'GalGalGalGalGlcCer(d48:7)-Gal-H2O', 'GalGalGalGalGlcCer(d48:7)-Gal-Gal-Gal', 'GalGalGalGalGlcCer(d48:7)-Gal', 'GalGalGalGalGlcCer(d48:7)-2H2O', 'GalGalGalGalGlcCer(d48:7)-1H2O', 'GalGalGalGalGlcCer(d48:7)-Gal-Gal', 'd14:4+2OH']</v>
          </cell>
          <cell r="K4600">
            <v>100266.2453</v>
          </cell>
          <cell r="L4600">
            <v>42.3</v>
          </cell>
          <cell r="M4600">
            <v>1</v>
          </cell>
          <cell r="O4600">
            <v>6</v>
          </cell>
        </row>
        <row r="4601">
          <cell r="H4601" t="str">
            <v>[1532.9023, 1352.845, 1046.7592, 1370.8329, 1496.8852, 1514.8821, 1208.7943, 278.2472]</v>
          </cell>
          <cell r="I4601" t="str">
            <v>[99606.0234, 173.0489, 132.5, 100.875, 91.2841, 70.6667, 59.3472, 20.25]</v>
          </cell>
          <cell r="J4601" t="str">
            <v>['GalGalGalGalGlcCer(d48:7)', 'GalGalGalGalGlcCer(d48:7)-Gal-H2O', 'GalGalGalGalGlcCer(d48:7)-Gal-Gal-Gal', 'GalGalGalGalGlcCer(d48:7)-Gal', 'GalGalGalGalGlcCer(d48:7)-2H2O', 'GalGalGalGalGlcCer(d48:7)-1H2O', 'GalGalGalGalGlcCer(d48:7)-Gal-Gal', 'd18:3+OH']</v>
          </cell>
          <cell r="K4601">
            <v>100253.9953</v>
          </cell>
          <cell r="L4601">
            <v>37.599999999999987</v>
          </cell>
          <cell r="M4601">
            <v>1</v>
          </cell>
          <cell r="O4601">
            <v>6</v>
          </cell>
        </row>
        <row r="4602">
          <cell r="H4602" t="str">
            <v>[454.4113, 270.2433, 234.2256]</v>
          </cell>
          <cell r="I4602" t="str">
            <v>[92.0, 59.0139, 22.025]</v>
          </cell>
          <cell r="J4602" t="str">
            <v>['Cer(d31:4)-2H2O', 'd16:2+2OH', 'd16:2']</v>
          </cell>
          <cell r="K4602">
            <v>173.03890000000001</v>
          </cell>
          <cell r="L4602">
            <v>50</v>
          </cell>
          <cell r="M4602">
            <v>1</v>
          </cell>
          <cell r="O4602">
            <v>6</v>
          </cell>
        </row>
        <row r="4603">
          <cell r="H4603" t="str">
            <v>[336.2873, 488.3809, 506.3899, 318.2765]</v>
          </cell>
          <cell r="I4603" t="str">
            <v>[72.0, 36.5625, 30.9423, 20.25]</v>
          </cell>
          <cell r="J4603" t="str">
            <v>['d21:4+2OH', 'Cer(d34:8)-2H2O', 'Cer(d34:8)-1H2O', 'd21:4+OH']</v>
          </cell>
          <cell r="K4603">
            <v>159.75479999999999</v>
          </cell>
          <cell r="L4603">
            <v>53.6</v>
          </cell>
          <cell r="M4603">
            <v>0.63</v>
          </cell>
          <cell r="O4603">
            <v>6</v>
          </cell>
        </row>
        <row r="4604">
          <cell r="H4604" t="str">
            <v>[294.2436, 488.3809, 506.3899]</v>
          </cell>
          <cell r="I4604" t="str">
            <v>[186.0625, 36.5625, 30.9423]</v>
          </cell>
          <cell r="J4604" t="str">
            <v>['d18:4+2OH', 'Cer(d34:8)-2H2O', 'Cer(d34:8)-1H2O']</v>
          </cell>
          <cell r="K4604">
            <v>253.56729999999999</v>
          </cell>
          <cell r="L4604">
            <v>50</v>
          </cell>
          <cell r="M4604">
            <v>1</v>
          </cell>
          <cell r="O4604">
            <v>6</v>
          </cell>
        </row>
        <row r="4605">
          <cell r="H4605" t="str">
            <v>[322.2683, 488.3809, 506.3899]</v>
          </cell>
          <cell r="I4605" t="str">
            <v>[121.3472, 36.5625, 30.9423]</v>
          </cell>
          <cell r="J4605" t="str">
            <v>['d20:4+2OH', 'Cer(d34:8)-2H2O', 'Cer(d34:8)-1H2O']</v>
          </cell>
          <cell r="K4605">
            <v>188.852</v>
          </cell>
          <cell r="L4605">
            <v>45</v>
          </cell>
          <cell r="M4605">
            <v>0.74</v>
          </cell>
          <cell r="O4605">
            <v>6</v>
          </cell>
        </row>
        <row r="4606">
          <cell r="H4606" t="str">
            <v>[546.3476, 528.3259, 206.1901]</v>
          </cell>
          <cell r="I4606" t="str">
            <v>[1672.8765, 114.5, 21.3333]</v>
          </cell>
          <cell r="J4606" t="str">
            <v>['HexCer(m25:7)', 'HexCer(m25:7)-1H2O', 'm14:3']</v>
          </cell>
          <cell r="K4606">
            <v>1808.7098000000001</v>
          </cell>
          <cell r="L4606">
            <v>43</v>
          </cell>
          <cell r="M4606">
            <v>1</v>
          </cell>
          <cell r="O4606">
            <v>6</v>
          </cell>
        </row>
        <row r="4607">
          <cell r="H4607" t="str">
            <v>[268.1912, 528.3259, 250.1779]</v>
          </cell>
          <cell r="I4607" t="str">
            <v>[126.45, 114.5, 26.0139]</v>
          </cell>
          <cell r="J4607" t="str">
            <v>['t15:4+3OH', 'Cer(t31:8)(tOH)-1H2O', 't15:4+2OH']</v>
          </cell>
          <cell r="K4607">
            <v>266.96390000000002</v>
          </cell>
          <cell r="L4607">
            <v>34.200000000000003</v>
          </cell>
          <cell r="M4607">
            <v>0.15</v>
          </cell>
          <cell r="O4607">
            <v>6</v>
          </cell>
        </row>
        <row r="4608">
          <cell r="H4608" t="str">
            <v>[270.2816, 288.2916, 520.4642]</v>
          </cell>
          <cell r="I4608" t="str">
            <v>[194.2426, 34.25, 31.1607]</v>
          </cell>
          <cell r="J4608" t="str">
            <v>['d17:0+OH', 'd17:0+2OH', 'Cer(d33:1)(dOH)-2H2O']</v>
          </cell>
          <cell r="K4608">
            <v>259.6533</v>
          </cell>
          <cell r="L4608">
            <v>50</v>
          </cell>
          <cell r="M4608">
            <v>1</v>
          </cell>
          <cell r="O4608">
            <v>6</v>
          </cell>
        </row>
        <row r="4609">
          <cell r="H4609" t="str">
            <v>[268.2647, 520.4642, 250.25]</v>
          </cell>
          <cell r="I4609" t="str">
            <v>[127.625, 31.1607, 23.625]</v>
          </cell>
          <cell r="J4609" t="str">
            <v>['d17:1+OH', 'Cer(d33:1)(dOH)-2H2O', 'd17:1']</v>
          </cell>
          <cell r="K4609">
            <v>182.41069999999999</v>
          </cell>
          <cell r="L4609">
            <v>45</v>
          </cell>
          <cell r="M4609">
            <v>0.7</v>
          </cell>
          <cell r="O4609">
            <v>6</v>
          </cell>
        </row>
        <row r="4610">
          <cell r="H4610" t="str">
            <v>[268.2647, 520.4642, 250.25]</v>
          </cell>
          <cell r="I4610" t="str">
            <v>[127.625, 31.1607, 23.625]</v>
          </cell>
          <cell r="J4610" t="str">
            <v>['t17:0+OH', 'Cer(t33:1)(2OH)-2H2O', 't17:0']</v>
          </cell>
          <cell r="K4610">
            <v>182.41069999999999</v>
          </cell>
          <cell r="L4610">
            <v>34.200000000000003</v>
          </cell>
          <cell r="M4610">
            <v>0.7</v>
          </cell>
          <cell r="O4610">
            <v>6</v>
          </cell>
        </row>
        <row r="4611">
          <cell r="H4611" t="str">
            <v>[542.4592, 292.2669, 310.271, 274.2518]</v>
          </cell>
          <cell r="I4611" t="str">
            <v>[501.125, 349.9395, 210.332, 125.5956]</v>
          </cell>
          <cell r="J4611" t="str">
            <v>['Cer(d35:5)(2OH)-1H2O', 'd19:3+OH', 'd19:3+2OH', 'd19:3']</v>
          </cell>
          <cell r="K4611">
            <v>1186.9920999999999</v>
          </cell>
          <cell r="L4611">
            <v>67</v>
          </cell>
          <cell r="M4611">
            <v>1</v>
          </cell>
          <cell r="O4611">
            <v>6</v>
          </cell>
        </row>
        <row r="4612">
          <cell r="H4612" t="str">
            <v>[542.4592, 292.2669, 310.271, 274.2518]</v>
          </cell>
          <cell r="I4612" t="str">
            <v>[501.125, 349.9395, 210.332, 125.5956]</v>
          </cell>
          <cell r="J4612" t="str">
            <v>['Cer(t35:5)-1H2O', 't19:2+OH', 't19:2+2OH', 't19:2']</v>
          </cell>
          <cell r="K4612">
            <v>1186.9920999999999</v>
          </cell>
          <cell r="L4612">
            <v>50</v>
          </cell>
          <cell r="M4612">
            <v>1</v>
          </cell>
          <cell r="O4612">
            <v>6</v>
          </cell>
        </row>
        <row r="4613">
          <cell r="H4613" t="str">
            <v>[542.4592, 206.1911, 224.2015]</v>
          </cell>
          <cell r="I4613" t="str">
            <v>[501.125, 403.7753, 170.0278]</v>
          </cell>
          <cell r="J4613" t="str">
            <v>['Cer(d35:5)(2OH)-1H2O', 'd14:2', 'd14:2+OH']</v>
          </cell>
          <cell r="K4613">
            <v>1074.9281000000001</v>
          </cell>
          <cell r="L4613">
            <v>45</v>
          </cell>
          <cell r="M4613">
            <v>0.91</v>
          </cell>
          <cell r="O4613">
            <v>6</v>
          </cell>
        </row>
        <row r="4614">
          <cell r="H4614" t="str">
            <v>[300.2901, 264.2715, 282.2823, 562.5134, 318.3012]</v>
          </cell>
          <cell r="I4614" t="str">
            <v>[641.5328, 594.7297, 481.099, 141.1429, 94.875]</v>
          </cell>
          <cell r="J4614" t="str">
            <v>['t18:0+2OH', 't18:0', 't18:0+OH', 'Cer(t36:2)-1H2O', 't18:0+3OH']</v>
          </cell>
          <cell r="K4614">
            <v>1953.3794</v>
          </cell>
          <cell r="L4614">
            <v>62</v>
          </cell>
          <cell r="M4614">
            <v>1</v>
          </cell>
          <cell r="O4614">
            <v>6</v>
          </cell>
        </row>
        <row r="4615">
          <cell r="H4615" t="str">
            <v>[300.2901, 264.2715, 282.2823, 562.5134]</v>
          </cell>
          <cell r="I4615" t="str">
            <v>[641.5328, 594.7297, 481.099, 141.1429]</v>
          </cell>
          <cell r="J4615" t="str">
            <v>['d18:1+2OH', 'd18:1', 'd18:1+OH', 'Cer(d36:2)(2OH)-1H2O']</v>
          </cell>
          <cell r="K4615">
            <v>1858.5044</v>
          </cell>
          <cell r="L4615">
            <v>60.3</v>
          </cell>
          <cell r="M4615">
            <v>0.95</v>
          </cell>
          <cell r="O4615">
            <v>6</v>
          </cell>
        </row>
        <row r="4616">
          <cell r="H4616" t="str">
            <v>[280.262, 262.2511, 298.2787, 562.5134]</v>
          </cell>
          <cell r="I4616" t="str">
            <v>[346.5339, 333.8918, 245.3906, 141.1429]</v>
          </cell>
          <cell r="J4616" t="str">
            <v>['d18:2+OH', 'd18:2', 'd18:2+2OH', 'Cer(d36:2)(2OH)-1H2O']</v>
          </cell>
          <cell r="K4616">
            <v>1066.9592</v>
          </cell>
          <cell r="L4616">
            <v>53.6</v>
          </cell>
          <cell r="M4616">
            <v>0.55000000000000004</v>
          </cell>
          <cell r="O4616">
            <v>6</v>
          </cell>
        </row>
        <row r="4617">
          <cell r="H4617" t="str">
            <v>[610.4594, 208.2087, 226.2188, 430.406]</v>
          </cell>
          <cell r="I4617" t="str">
            <v>[1790.6571, 100.0625, 93.375, 56.05]</v>
          </cell>
          <cell r="J4617" t="str">
            <v>['HexCer(m29:3)', 'm14:2', 'm14:2+OH', 'HexCer(m29:3)-Hex-H2O']</v>
          </cell>
          <cell r="K4617">
            <v>2040.1446000000001</v>
          </cell>
          <cell r="L4617">
            <v>56.999999999999993</v>
          </cell>
          <cell r="M4617">
            <v>1</v>
          </cell>
          <cell r="O4617">
            <v>6</v>
          </cell>
        </row>
        <row r="4618">
          <cell r="H4618" t="str">
            <v>[610.4594, 262.2515, 430.406]</v>
          </cell>
          <cell r="I4618" t="str">
            <v>[1790.6571, 169.9205, 56.05]</v>
          </cell>
          <cell r="J4618" t="str">
            <v>['HexCer(m29:3)', 'm18:3', 'HexCer(m29:3)-Hex-H2O']</v>
          </cell>
          <cell r="K4618">
            <v>2016.6276</v>
          </cell>
          <cell r="L4618">
            <v>38.700000000000003</v>
          </cell>
          <cell r="M4618">
            <v>0.99</v>
          </cell>
          <cell r="O4618">
            <v>6</v>
          </cell>
        </row>
        <row r="4619">
          <cell r="H4619" t="str">
            <v>[610.4594, 236.2385, 430.406]</v>
          </cell>
          <cell r="I4619" t="str">
            <v>[1790.6571, 151.875, 56.05]</v>
          </cell>
          <cell r="J4619" t="str">
            <v>['HexCer(m29:3)', 'm16:2', 'HexCer(m29:3)-Hex-H2O']</v>
          </cell>
          <cell r="K4619">
            <v>1998.5821000000001</v>
          </cell>
          <cell r="L4619">
            <v>34.4</v>
          </cell>
          <cell r="M4619">
            <v>0.98</v>
          </cell>
          <cell r="O4619">
            <v>6</v>
          </cell>
        </row>
        <row r="4620">
          <cell r="H4620" t="str">
            <v>[310.31, 292.2958, 328.3184, 526.4649]</v>
          </cell>
          <cell r="I4620" t="str">
            <v>[523.2228, 142.1838, 83.2812, 41.0833]</v>
          </cell>
          <cell r="J4620" t="str">
            <v>['d20:1+OH', 'd20:1', 'd20:1+2OH', 'N-methylCAEP(d35:5)-C3H10NO3P']</v>
          </cell>
          <cell r="K4620">
            <v>789.77110000000005</v>
          </cell>
          <cell r="L4620">
            <v>50</v>
          </cell>
          <cell r="M4620">
            <v>1</v>
          </cell>
          <cell r="O4620">
            <v>6</v>
          </cell>
        </row>
        <row r="4621">
          <cell r="H4621" t="str">
            <v>[310.31, 292.2958, 328.3184]</v>
          </cell>
          <cell r="I4621" t="str">
            <v>[523.2228, 142.1838, 83.2812]</v>
          </cell>
          <cell r="J4621" t="str">
            <v>['d20:1+OH', 'd20:1', 'd20:1+2OH']</v>
          </cell>
          <cell r="K4621">
            <v>748.68780000000004</v>
          </cell>
          <cell r="L4621">
            <v>34.200000000000003</v>
          </cell>
          <cell r="M4621">
            <v>0.95</v>
          </cell>
          <cell r="O4621">
            <v>6</v>
          </cell>
        </row>
        <row r="4622">
          <cell r="H4622" t="str">
            <v>[282.2815, 264.2655, 526.4649]</v>
          </cell>
          <cell r="I4622" t="str">
            <v>[437.0477, 129.1667, 41.0833]</v>
          </cell>
          <cell r="J4622" t="str">
            <v>['d18:1+OH', 'd18:1', 'N-methylCAEP(d35:5)-C3H10NO3P']</v>
          </cell>
          <cell r="K4622">
            <v>607.29770000000008</v>
          </cell>
          <cell r="L4622">
            <v>30.4</v>
          </cell>
          <cell r="M4622">
            <v>0.77</v>
          </cell>
          <cell r="O4622">
            <v>6</v>
          </cell>
        </row>
        <row r="4623">
          <cell r="H4623" t="str">
            <v>[262.2528, 280.2646, 298.2743, 630.4037]</v>
          </cell>
          <cell r="I4623" t="str">
            <v>[8308.959, 5822.4585, 2414.2195, 38.25]</v>
          </cell>
          <cell r="J4623" t="str">
            <v>['d18:2', 'd18:2+OH', 'd18:2+2OH', 'FMC-2(d28:5)-2H2O']</v>
          </cell>
          <cell r="K4623">
            <v>16583.886999999999</v>
          </cell>
          <cell r="L4623">
            <v>36</v>
          </cell>
          <cell r="M4623">
            <v>1</v>
          </cell>
          <cell r="O4623">
            <v>6</v>
          </cell>
        </row>
        <row r="4624">
          <cell r="H4624" t="str">
            <v>[264.2723, 300.2921, 282.2807, 630.4037]</v>
          </cell>
          <cell r="I4624" t="str">
            <v>[495.1909, 382.7602, 328.7901, 38.25]</v>
          </cell>
          <cell r="J4624" t="str">
            <v>['d18:1', 'd18:1+2OH', 'd18:1+OH', 'FMC-2(d28:5)-2H2O']</v>
          </cell>
          <cell r="K4624">
            <v>1244.9911999999999</v>
          </cell>
          <cell r="L4624">
            <v>32.4</v>
          </cell>
          <cell r="M4624">
            <v>0.08</v>
          </cell>
          <cell r="O4624">
            <v>6</v>
          </cell>
        </row>
        <row r="4625">
          <cell r="H4625" t="str">
            <v>[260.2407, 278.251, 666.4255, 630.4037]</v>
          </cell>
          <cell r="I4625" t="str">
            <v>[337.7723, 305.2041, 138.7961, 38.25]</v>
          </cell>
          <cell r="J4625" t="str">
            <v>['t18:2', 't18:2+OH', 'HexCer(t30:6)(OH)', 'HexCer(t30:6)(OH)-2H2O']</v>
          </cell>
          <cell r="K4625">
            <v>820.02250000000004</v>
          </cell>
          <cell r="L4625">
            <v>28.8</v>
          </cell>
          <cell r="M4625">
            <v>0.05</v>
          </cell>
          <cell r="O4625">
            <v>6</v>
          </cell>
        </row>
        <row r="4626">
          <cell r="H4626" t="str">
            <v>[650.6438, 300.2895, 264.2683, 282.2785, 318.3013, 632.6356, 614.6209]</v>
          </cell>
          <cell r="I4626" t="str">
            <v>[5826.8643, 2939.1594, 2151.2976, 1851.625, 966.1578, 955.7633, 272.1655]</v>
          </cell>
          <cell r="J4626" t="str">
            <v>['Cer(t42:0)-1H2O', 't18:0+2OH', 't18:0', 't18:0+OH', 't18:0+3OH', 'Cer(t42:0)-2H2O', 'Cer(t42:0)-3H2O']</v>
          </cell>
          <cell r="K4626">
            <v>14963.0329</v>
          </cell>
          <cell r="L4626">
            <v>88</v>
          </cell>
          <cell r="M4626">
            <v>1</v>
          </cell>
          <cell r="O4626">
            <v>6</v>
          </cell>
        </row>
        <row r="4627">
          <cell r="H4627" t="str">
            <v>[650.6438, 632.6356, 208.2053, 614.6209, 244.2239]</v>
          </cell>
          <cell r="I4627" t="str">
            <v>[5826.8643, 955.7633, 481.1818, 272.1655, 49.0]</v>
          </cell>
          <cell r="J4627" t="str">
            <v>['Cer(t42:0)-1H2O', 'Cer(t42:0)-2H2O', 't14:0', 'Cer(t42:0)-3H2O', 't14:0+2OH']</v>
          </cell>
          <cell r="K4627">
            <v>7584.9749000000002</v>
          </cell>
          <cell r="L4627">
            <v>49.6</v>
          </cell>
          <cell r="M4627">
            <v>0.51</v>
          </cell>
          <cell r="O4627">
            <v>6</v>
          </cell>
        </row>
        <row r="4628">
          <cell r="H4628" t="str">
            <v>[650.6438, 632.6356, 270.2764, 252.2698]</v>
          </cell>
          <cell r="I4628" t="str">
            <v>[5826.8643, 955.7633, 443.3908, 337.2654]</v>
          </cell>
          <cell r="J4628" t="str">
            <v>['Cer(d42:0)(2OH)-1H2O', 'Cer(d42:0)(2OH)-2H2O', 'd17:0+OH', 'd17:0']</v>
          </cell>
          <cell r="K4628">
            <v>7563.2838000000002</v>
          </cell>
          <cell r="L4628">
            <v>46.900000000000013</v>
          </cell>
          <cell r="M4628">
            <v>0.51</v>
          </cell>
          <cell r="O4628">
            <v>6</v>
          </cell>
        </row>
        <row r="4629">
          <cell r="H4629" t="str">
            <v>[280.2637, 262.2535, 298.2741, 660.5822, 316.2814]</v>
          </cell>
          <cell r="I4629" t="str">
            <v>[1039.2841, 873.875, 351.6371, 173.045, 149.006]</v>
          </cell>
          <cell r="J4629" t="str">
            <v>['t18:1+OH', 't18:1', 't18:1+2OH', 'Cer(t42:3)(2OH)-1H2O', 't18:1+3OH']</v>
          </cell>
          <cell r="K4629">
            <v>2586.8472000000002</v>
          </cell>
          <cell r="L4629">
            <v>62</v>
          </cell>
          <cell r="M4629">
            <v>1</v>
          </cell>
          <cell r="O4629">
            <v>6</v>
          </cell>
        </row>
        <row r="4630">
          <cell r="H4630" t="str">
            <v>[280.2637, 262.2535, 298.2741, 660.5822]</v>
          </cell>
          <cell r="I4630" t="str">
            <v>[1039.2841, 873.875, 351.6371, 173.045]</v>
          </cell>
          <cell r="J4630" t="str">
            <v>['d18:2+OH', 'd18:2', 'd18:2+2OH', 'Cer(d42:3)(dOH)-1H2O']</v>
          </cell>
          <cell r="K4630">
            <v>2437.8411999999998</v>
          </cell>
          <cell r="L4630">
            <v>60.3</v>
          </cell>
          <cell r="M4630">
            <v>0.94</v>
          </cell>
          <cell r="O4630">
            <v>6</v>
          </cell>
        </row>
        <row r="4631">
          <cell r="H4631" t="str">
            <v>[282.2787, 264.2656, 660.5822, 300.2869]</v>
          </cell>
          <cell r="I4631" t="str">
            <v>[875.0474, 237.3611, 173.045, 98.1023]</v>
          </cell>
          <cell r="J4631" t="str">
            <v>['d18:1+OH', 'd18:1', 'Cer(d42:3)(dOH)-1H2O', 'd18:1+2OH']</v>
          </cell>
          <cell r="K4631">
            <v>1383.5558000000001</v>
          </cell>
          <cell r="L4631">
            <v>53.6</v>
          </cell>
          <cell r="M4631">
            <v>0.53</v>
          </cell>
          <cell r="O4631">
            <v>6</v>
          </cell>
        </row>
        <row r="4632">
          <cell r="H4632" t="str">
            <v>[688.5223, 362.3447, 344.3358]</v>
          </cell>
          <cell r="I4632" t="str">
            <v>[1629.5781, 22.0, 21.05]</v>
          </cell>
          <cell r="J4632" t="str">
            <v>['HexCer(m35:6)', 'm24:4+OH', 'm24:4']</v>
          </cell>
          <cell r="K4632">
            <v>1672.6280999999999</v>
          </cell>
          <cell r="L4632">
            <v>43</v>
          </cell>
          <cell r="M4632">
            <v>1</v>
          </cell>
          <cell r="O4632">
            <v>6</v>
          </cell>
        </row>
        <row r="4633">
          <cell r="H4633" t="str">
            <v>[370.3522, 388.3573, 658.6015]</v>
          </cell>
          <cell r="I4633" t="str">
            <v>[283.25, 110.25, 41.05]</v>
          </cell>
          <cell r="J4633" t="str">
            <v>['d26:4', 'd26:4+OH', 'Cer(d46:7)-2H2O']</v>
          </cell>
          <cell r="K4633">
            <v>434.55</v>
          </cell>
          <cell r="L4633">
            <v>50</v>
          </cell>
          <cell r="M4633">
            <v>1</v>
          </cell>
          <cell r="O4633">
            <v>6</v>
          </cell>
        </row>
        <row r="4634">
          <cell r="H4634" t="str">
            <v>[444.4286, 658.6015, 426.4071]</v>
          </cell>
          <cell r="I4634" t="str">
            <v>[229.0833, 41.05, 25.875]</v>
          </cell>
          <cell r="J4634" t="str">
            <v>['d30:4+OH', 'Cer(d46:7)-2H2O', 'd30:4']</v>
          </cell>
          <cell r="K4634">
            <v>296.00830000000002</v>
          </cell>
          <cell r="L4634">
            <v>45</v>
          </cell>
          <cell r="M4634">
            <v>0.68</v>
          </cell>
          <cell r="O4634">
            <v>6</v>
          </cell>
        </row>
        <row r="4635">
          <cell r="H4635" t="str">
            <v>[296.2584, 658.6015, 260.2405]</v>
          </cell>
          <cell r="I4635" t="str">
            <v>[157.0139, 41.05, 30.0833]</v>
          </cell>
          <cell r="J4635" t="str">
            <v>['d18:3+2OH', 'Cer(d46:7)-2H2O', 'd18:3']</v>
          </cell>
          <cell r="K4635">
            <v>228.1472</v>
          </cell>
          <cell r="L4635">
            <v>40</v>
          </cell>
          <cell r="M4635">
            <v>0.53</v>
          </cell>
          <cell r="O4635">
            <v>6</v>
          </cell>
        </row>
        <row r="4636">
          <cell r="H4636" t="str">
            <v>[686.6078, 650.5804, 300.2902, 282.2798, 264.2672]</v>
          </cell>
          <cell r="I4636" t="str">
            <v>[645.2331, 301.0801, 238.875, 204.1359, 110.0083]</v>
          </cell>
          <cell r="J4636" t="str">
            <v>['Cer(t44:4)(2OH)-1H2O', 'Cer(t44:4)(2OH)-3H2O', 't18:0+2OH', 't18:0+OH', 't18:0']</v>
          </cell>
          <cell r="K4636">
            <v>1499.3324</v>
          </cell>
          <cell r="L4636">
            <v>62</v>
          </cell>
          <cell r="M4636">
            <v>1</v>
          </cell>
          <cell r="O4636">
            <v>6</v>
          </cell>
        </row>
        <row r="4637">
          <cell r="H4637" t="str">
            <v>[686.6078, 650.5804, 262.2504, 280.2675, 298.2725]</v>
          </cell>
          <cell r="I4637" t="str">
            <v>[645.2331, 301.0801, 194.1429, 180.5568, 120.4688]</v>
          </cell>
          <cell r="J4637" t="str">
            <v>['Cer(t44:4)(2OH)-1H2O', 'Cer(t44:4)(2OH)-3H2O', 't18:1', 't18:1+OH', 't18:1+2OH']</v>
          </cell>
          <cell r="K4637">
            <v>1441.4817</v>
          </cell>
          <cell r="L4637">
            <v>49.6</v>
          </cell>
          <cell r="M4637">
            <v>0.96</v>
          </cell>
          <cell r="O4637">
            <v>6</v>
          </cell>
        </row>
        <row r="4638">
          <cell r="H4638" t="str">
            <v>[686.6078, 338.2644, 650.5804, 320.2616]</v>
          </cell>
          <cell r="I4638" t="str">
            <v>[645.2331, 311.9008, 301.0801, 195.25]</v>
          </cell>
          <cell r="J4638" t="str">
            <v>['Cer(t44:4)(2OH)-1H2O', 't20:4+3OH', 'Cer(t44:4)(2OH)-3H2O', 't20:4+2OH']</v>
          </cell>
          <cell r="K4638">
            <v>1453.4639999999999</v>
          </cell>
          <cell r="L4638">
            <v>45</v>
          </cell>
          <cell r="M4638">
            <v>0.97</v>
          </cell>
          <cell r="O4638">
            <v>6</v>
          </cell>
        </row>
        <row r="4639">
          <cell r="H4639" t="str">
            <v>[282.2797, 300.2904, 264.2688, 261.0388]</v>
          </cell>
          <cell r="I4639" t="str">
            <v>[9909.6113, 5861.7363, 4031.615, 64.75]</v>
          </cell>
          <cell r="J4639" t="str">
            <v>['d18:1+OH', 'd18:1+2OH', 'd18:1', '[phosphate+H]+']</v>
          </cell>
          <cell r="K4639">
            <v>19867.712599999999</v>
          </cell>
          <cell r="L4639">
            <v>44</v>
          </cell>
          <cell r="M4639">
            <v>1</v>
          </cell>
          <cell r="O4639">
            <v>6</v>
          </cell>
        </row>
        <row r="4640">
          <cell r="H4640" t="str">
            <v>[280.2644, 262.2528, 298.2737, 261.0388]</v>
          </cell>
          <cell r="I4640" t="str">
            <v>[2571.5378, 2245.6101, 1503.4608, 64.75]</v>
          </cell>
          <cell r="J4640" t="str">
            <v>['d18:2+OH', 'd18:2', 'd18:2+2OH', '[phosphate+H]+']</v>
          </cell>
          <cell r="K4640">
            <v>6385.3586999999998</v>
          </cell>
          <cell r="L4640">
            <v>39.6</v>
          </cell>
          <cell r="M4640">
            <v>0.32</v>
          </cell>
          <cell r="O4640">
            <v>6</v>
          </cell>
        </row>
        <row r="4641">
          <cell r="H4641" t="str">
            <v>[734.5182, 262.2526, 280.2637, 298.2756, 572.4654, 716.5028, 554.4588]</v>
          </cell>
          <cell r="I4641" t="str">
            <v>[37629.3164, 2833.8643, 2307.9307, 2012.8793, 782.5643, 468.2901, 121.0363]</v>
          </cell>
          <cell r="J4641" t="str">
            <v>['HexCer(d36:6)(OH)', 'd18:2', 'd18:2+OH', 'd18:2+2OH', 'HexCer(d36:6)(OH)-Hex', 'HexCer(d36:6)(OH)-1H2O', 'HexCer(d36:6)(OH)-Hex-H2O']</v>
          </cell>
          <cell r="K4641">
            <v>46155.881399999998</v>
          </cell>
          <cell r="L4641">
            <v>78</v>
          </cell>
          <cell r="M4641">
            <v>1</v>
          </cell>
          <cell r="O4641">
            <v>6</v>
          </cell>
        </row>
        <row r="4642">
          <cell r="H4642" t="str">
            <v>[734.5182, 572.4654, 716.5028, 338.3073, 320.2993, 302.2872, 554.4588]</v>
          </cell>
          <cell r="I4642" t="str">
            <v>[37629.3164, 782.5643, 468.2901, 350.0947, 335.0494, 183.0179, 121.0363]</v>
          </cell>
          <cell r="J4642" t="str">
            <v>['HexCer(d36:6)(OH)', 'HexCer(d36:6)(OH)-Hex', 'HexCer(d36:6)(OH)-1H2O', 'd21:3+2OH', 'd21:3+OH', 'd21:3', 'HexCer(d36:6)(OH)-Hex-H2O']</v>
          </cell>
          <cell r="K4642">
            <v>39869.369100000004</v>
          </cell>
          <cell r="L4642">
            <v>54.6</v>
          </cell>
          <cell r="M4642">
            <v>0.86</v>
          </cell>
          <cell r="O4642">
            <v>6</v>
          </cell>
        </row>
        <row r="4643">
          <cell r="H4643" t="str">
            <v>[734.5182, 572.4654, 350.3397, 716.5028, 368.3531, 554.4588]</v>
          </cell>
          <cell r="I4643" t="str">
            <v>[37629.3164, 782.5643, 632.1467, 468.2901, 239.0833, 121.0363]</v>
          </cell>
          <cell r="J4643" t="str">
            <v>['HexCer(d36:6)(OH)', 'HexCer(d36:6)(OH)-Hex', 'd23:2+OH', 'HexCer(d36:6)(OH)-1H2O', 'd23:2+2OH', 'HexCer(d36:6)(OH)-Hex-H2O']</v>
          </cell>
          <cell r="K4643">
            <v>39872.437100000003</v>
          </cell>
          <cell r="L4643">
            <v>53.6</v>
          </cell>
          <cell r="M4643">
            <v>0.86</v>
          </cell>
          <cell r="O4643">
            <v>6</v>
          </cell>
        </row>
        <row r="4644">
          <cell r="H4644" t="str">
            <v>[736.5442, 356.3516, 320.3316, 338.3377, 700.5308, 718.5424, 682.5138]</v>
          </cell>
          <cell r="I4644" t="str">
            <v>[1377.8904, 212.125, 165.0, 164.6713, 87.3603, 72.0312, 24.75]</v>
          </cell>
          <cell r="J4644" t="str">
            <v>['HexCer(t33:0)(OH)(OH)', 't22:0+2OH', 't22:0', 't22:0+OH', 'HexCer(t33:0)(OH)(OH)-2H2O', 'HexCer(t33:0)(OH)(OH)-1H2O', 'HexCer(t33:0)(OH)(OH)-3H2O']</v>
          </cell>
          <cell r="K4644">
            <v>2103.8281999999999</v>
          </cell>
          <cell r="L4644">
            <v>64</v>
          </cell>
          <cell r="M4644">
            <v>1</v>
          </cell>
          <cell r="O4644">
            <v>6</v>
          </cell>
        </row>
        <row r="4645">
          <cell r="H4645" t="str">
            <v>[736.5442, 360.3483, 700.5308, 718.5424, 306.3137, 682.5138, 324.3205]</v>
          </cell>
          <cell r="I4645" t="str">
            <v>[1377.8904, 135.2404, 87.3603, 72.0312, 71.05, 24.75, 24.0833]</v>
          </cell>
          <cell r="J4645" t="str">
            <v>['HexCer(t33:0)(OH)(OH)', 't21:0+3OH', 'HexCer(t33:0)(OH)(OH)-2H2O', 'HexCer(t33:0)(OH)(OH)-1H2O', 't21:0', 'HexCer(t33:0)(OH)(OH)-3H2O', 't21:0+OH']</v>
          </cell>
          <cell r="K4645">
            <v>1792.4056</v>
          </cell>
          <cell r="L4645">
            <v>51.2</v>
          </cell>
          <cell r="M4645">
            <v>0.85</v>
          </cell>
          <cell r="O4645">
            <v>6</v>
          </cell>
        </row>
        <row r="4646">
          <cell r="H4646" t="str">
            <v>[736.5442, 352.3581, 334.3518, 700.5308, 718.5424, 682.5138]</v>
          </cell>
          <cell r="I4646" t="str">
            <v>[1377.8904, 185.6576, 120.375, 87.3603, 72.0312, 24.75]</v>
          </cell>
          <cell r="J4646" t="str">
            <v>['HexCer(t33:0)(OH)(OH)', 't23:0+OH', 't23:0', 'HexCer(t33:0)(OH)(OH)-2H2O', 'HexCer(t33:0)(OH)(OH)-1H2O', 'HexCer(t33:0)(OH)(OH)-3H2O']</v>
          </cell>
          <cell r="K4646">
            <v>1868.0645</v>
          </cell>
          <cell r="L4646">
            <v>49.500000000000007</v>
          </cell>
          <cell r="M4646">
            <v>0.89</v>
          </cell>
          <cell r="O4646">
            <v>6</v>
          </cell>
        </row>
        <row r="4647">
          <cell r="H4647" t="str">
            <v>[262.253, 280.2636, 298.2743, 730.4461, 688.4523, 712.4342, 484.3881]</v>
          </cell>
          <cell r="I4647" t="str">
            <v>[230216.6719, 198553.9844, 105366.1719, 1084.7052, 132.7463, 87.0643, 53.05]</v>
          </cell>
          <cell r="J4647" t="str">
            <v>['d18:2', 'd18:2+OH', 'd18:2+2OH', 'FMC-4(d31:6)-1H2O', 'FMC-4(d31:6)-HOAc', 'FMC-4(d31:6)-2H2O', 'FMC-4(d31:6)-Gal_OAc-HOAc']</v>
          </cell>
          <cell r="K4647">
            <v>535494.39399999997</v>
          </cell>
          <cell r="L4647">
            <v>64</v>
          </cell>
          <cell r="M4647">
            <v>1</v>
          </cell>
          <cell r="O4647">
            <v>6</v>
          </cell>
        </row>
        <row r="4648">
          <cell r="H4648" t="str">
            <v>[234.2208, 730.4461, 252.2367, 270.2457, 688.4523, 712.4342, 484.3881]</v>
          </cell>
          <cell r="I4648" t="str">
            <v>[5523.4814, 1084.7052, 300.15, 177.0667, 132.7463, 87.0643, 53.05]</v>
          </cell>
          <cell r="J4648" t="str">
            <v>['d16:2', 'FMC-4(d31:6)-1H2O', 'd16:2+OH', 'd16:2+2OH', 'FMC-4(d31:6)-HOAc', 'FMC-4(d31:6)-2H2O', 'FMC-4(d31:6)-Gal_OAc-HOAc']</v>
          </cell>
          <cell r="K4648">
            <v>7358.2638999999999</v>
          </cell>
          <cell r="L4648">
            <v>57.6</v>
          </cell>
          <cell r="M4648">
            <v>0.01</v>
          </cell>
          <cell r="O4648">
            <v>6</v>
          </cell>
        </row>
        <row r="4649">
          <cell r="H4649" t="str">
            <v>[586.4003, 730.4461, 748.4532, 568.3916, 306.2423, 324.2517, 288.2304, 712.4342, 270.2238]</v>
          </cell>
          <cell r="I4649" t="str">
            <v>[1974.9756, 1084.7052, 667.2894, 473.1837, 469.2897, 464.0096, 260.4569, 87.0643, 80.4516]</v>
          </cell>
          <cell r="J4649" t="str">
            <v>['HexCer(t35:8)(OH)(OH)-Hex', 'HexCer(t35:8)(OH)(OH)-1H2O', 'HexCer(t35:8)(OH)(OH)', 'HexCer(t35:8)(OH)(OH)-Hex-H2O', 't19:4+2OH', 't19:4+3OH', 't19:4+OH', 'HexCer(t35:8)(OH)(OH)-2H2O', 't19:4']</v>
          </cell>
          <cell r="K4649">
            <v>5561.4260000000013</v>
          </cell>
          <cell r="L4649">
            <v>57.4</v>
          </cell>
          <cell r="M4649">
            <v>0.01</v>
          </cell>
          <cell r="O4649">
            <v>6</v>
          </cell>
        </row>
        <row r="4650">
          <cell r="H4650" t="str">
            <v>[260.2378, 278.248, 742.4363, 700.4533]</v>
          </cell>
          <cell r="I4650" t="str">
            <v>[149.0, 120.0, 118.7202, 58.875]</v>
          </cell>
          <cell r="J4650" t="str">
            <v>['d18:3', 'd18:3+OH', 'FMC-4(d32:7)-1H2O', 'FMC-4(d32:7)-HOAc']</v>
          </cell>
          <cell r="K4650">
            <v>446.59519999999998</v>
          </cell>
          <cell r="L4650">
            <v>36</v>
          </cell>
          <cell r="M4650">
            <v>1</v>
          </cell>
          <cell r="O4650">
            <v>6</v>
          </cell>
        </row>
        <row r="4651">
          <cell r="H4651" t="str">
            <v>[334.3089, 742.4363, 700.4533, 316.3049]</v>
          </cell>
          <cell r="I4651" t="str">
            <v>[183.0, 118.7202, 58.875, 56.1023]</v>
          </cell>
          <cell r="J4651" t="str">
            <v>['d22:3+OH', 'FMC-4(d32:7)-1H2O', 'FMC-4(d32:7)-HOAc', 'd22:3']</v>
          </cell>
          <cell r="K4651">
            <v>416.69749999999999</v>
          </cell>
          <cell r="L4651">
            <v>32.4</v>
          </cell>
          <cell r="M4651">
            <v>0.93</v>
          </cell>
          <cell r="O4651">
            <v>6</v>
          </cell>
        </row>
        <row r="4652">
          <cell r="H4652" t="str">
            <v>[264.2327, 742.4363, 700.4533, 282.2417]</v>
          </cell>
          <cell r="I4652" t="str">
            <v>[163.7961, 118.7202, 58.875, 25.0]</v>
          </cell>
          <cell r="J4652" t="str">
            <v>['d17:3+OH', 'FMC-4(d32:7)-1H2O', 'FMC-4(d32:7)-HOAc', 'd17:3+2OH']</v>
          </cell>
          <cell r="K4652">
            <v>366.3913</v>
          </cell>
          <cell r="L4652">
            <v>28.8</v>
          </cell>
          <cell r="M4652">
            <v>0.82</v>
          </cell>
          <cell r="O4652">
            <v>6</v>
          </cell>
        </row>
        <row r="4653">
          <cell r="H4653" t="str">
            <v>[184.0736, 104.1073, 753.5431, 350.3049, 332.2979, 314.2867]</v>
          </cell>
          <cell r="I4653" t="str">
            <v>[16787.1992, 4759.2402, 230.245, 171.845, 154.0, 67.0417]</v>
          </cell>
          <cell r="J4653" t="str">
            <v>['[phosphocholine+H]+', 'P-O断裂', 'SM(d40:8)(2OH)-2H2O', 'd22:4+2OH', 'd22:4+OH', 'd22:4']</v>
          </cell>
          <cell r="K4653">
            <v>22169.571100000001</v>
          </cell>
          <cell r="L4653">
            <v>55.000000000000007</v>
          </cell>
          <cell r="M4653">
            <v>1</v>
          </cell>
          <cell r="O4653">
            <v>6</v>
          </cell>
        </row>
        <row r="4654">
          <cell r="H4654" t="str">
            <v>[184.0736, 104.1073, 753.5431, 336.2888]</v>
          </cell>
          <cell r="I4654" t="str">
            <v>[16787.1992, 4759.2402, 230.245, 194.0083]</v>
          </cell>
          <cell r="J4654" t="str">
            <v>['[phosphocholine+H]+', 'P-O断裂', 'SM(d40:8)(2OH)-2H2O', 'd21:4+2OH']</v>
          </cell>
          <cell r="K4654">
            <v>21970.6927</v>
          </cell>
          <cell r="L4654">
            <v>32.4</v>
          </cell>
          <cell r="M4654">
            <v>0.99</v>
          </cell>
          <cell r="O4654">
            <v>6</v>
          </cell>
        </row>
        <row r="4655">
          <cell r="H4655" t="str">
            <v>[184.0736, 104.1073, 753.5431, 294.2398]</v>
          </cell>
          <cell r="I4655" t="str">
            <v>[16787.1992, 4759.2402, 230.245, 173.35]</v>
          </cell>
          <cell r="J4655" t="str">
            <v>['[phosphocholine+H]+', 'P-O断裂', 'SM(d40:8)(2OH)-2H2O', 'd18:4+2OH']</v>
          </cell>
          <cell r="K4655">
            <v>21950.0344</v>
          </cell>
          <cell r="L4655">
            <v>28.8</v>
          </cell>
          <cell r="M4655">
            <v>0.99</v>
          </cell>
          <cell r="O4655">
            <v>6</v>
          </cell>
        </row>
        <row r="4656">
          <cell r="H4656" t="str">
            <v>[262.2531, 532.4737, 774.4879, 280.261, 298.2746, 756.4726, 316.2869]</v>
          </cell>
          <cell r="I4656" t="str">
            <v>[3220.9138, 1487.6534, 1054.7201, 415.2966, 237.2457, 214.9093, 172.5]</v>
          </cell>
          <cell r="J4656" t="str">
            <v>['t18:1', 'PICer(t34:3)-phosphate', 'PICer(t34:3)-1H2O', 't18:1+OH', 't18:1+2OH', 'PICer(t34:3)-2H2O', 't18:1+3OH']</v>
          </cell>
          <cell r="K4656">
            <v>6803.2389000000003</v>
          </cell>
          <cell r="L4656">
            <v>64</v>
          </cell>
          <cell r="M4656">
            <v>1</v>
          </cell>
          <cell r="O4656">
            <v>6</v>
          </cell>
        </row>
        <row r="4657">
          <cell r="H4657" t="str">
            <v>[262.2531, 532.4737, 774.4879, 280.261, 298.2746, 756.4726]</v>
          </cell>
          <cell r="I4657" t="str">
            <v>[3220.9138, 1487.6534, 1054.7201, 415.2966, 237.2457, 214.9093]</v>
          </cell>
          <cell r="J4657" t="str">
            <v>['d18:2', 'PICer(d34:3)(2OH)-phosphate', 'PICer(d34:3)(2OH)-1H2O', 'd18:2+OH', 'd18:2+2OH', 'PICer(d34:3)(2OH)-2H2O']</v>
          </cell>
          <cell r="K4657">
            <v>6630.7389000000003</v>
          </cell>
          <cell r="L4657">
            <v>60.3</v>
          </cell>
          <cell r="M4657">
            <v>0.97</v>
          </cell>
          <cell r="O4657">
            <v>6</v>
          </cell>
        </row>
        <row r="4658">
          <cell r="H4658" t="str">
            <v>[532.4737, 774.4879, 252.2343, 756.4726, 234.2209, 270.2446]</v>
          </cell>
          <cell r="I4658" t="str">
            <v>[1487.6534, 1054.7201, 603.5563, 214.9093, 197.0, 142.1111]</v>
          </cell>
          <cell r="J4658" t="str">
            <v>['PICer(d34:3)(2OH)-phosphate', 'PICer(d34:3)(2OH)-1H2O', 'd16:2+OH', 'PICer(d34:3)(2OH)-2H2O', 'd16:2', 'd16:2+2OH']</v>
          </cell>
          <cell r="K4658">
            <v>3699.9502000000002</v>
          </cell>
          <cell r="L4658">
            <v>46.900000000000013</v>
          </cell>
          <cell r="M4658">
            <v>0.54</v>
          </cell>
          <cell r="O4658">
            <v>6</v>
          </cell>
        </row>
        <row r="4659">
          <cell r="H4659" t="str">
            <v>[320.2603, 302.2462, 788.4093]</v>
          </cell>
          <cell r="I4659" t="str">
            <v>[286.0, 181.125, 41.625]</v>
          </cell>
          <cell r="J4659" t="str">
            <v>['Gb3So(d20:5)-3*C6H10O5', 'Gb3So(d20:5)-3*C6H10O5-H2O', 'Gb3So(d20:5)-1H2O']</v>
          </cell>
          <cell r="K4659">
            <v>508.75</v>
          </cell>
          <cell r="L4659">
            <v>43</v>
          </cell>
          <cell r="M4659">
            <v>1</v>
          </cell>
          <cell r="O4659">
            <v>6</v>
          </cell>
        </row>
        <row r="4660">
          <cell r="H4660" t="str">
            <v>[298.271, 280.2629, 262.2566, 778.6129]</v>
          </cell>
          <cell r="I4660" t="str">
            <v>[490.0946, 207.875, 155.625, 20.0]</v>
          </cell>
          <cell r="J4660" t="str">
            <v>['d18:2+2OH', 'd18:2+OH', 'd18:2', 'PGCer(d43:3)-2H2O']</v>
          </cell>
          <cell r="K4660">
            <v>873.59460000000001</v>
          </cell>
          <cell r="L4660">
            <v>40</v>
          </cell>
          <cell r="M4660">
            <v>1</v>
          </cell>
          <cell r="O4660">
            <v>6</v>
          </cell>
        </row>
        <row r="4661">
          <cell r="H4661" t="str">
            <v>[654.6037, 636.5933, 280.2635, 262.2534, 298.2732, 816.6466, 316.2833, 798.6439]</v>
          </cell>
          <cell r="I4661" t="str">
            <v>[17882.3418, 8267.1562, 4660.8257, 4195.1479, 2494.7825, 330.1606, 244.9671, 212.9375]</v>
          </cell>
          <cell r="J4661" t="str">
            <v>['HexCer(t40:1)(OH)-Hex', 'HexCer(t40:1)(OH)-Hex-H2O', 't18:1+OH', 't18:1', 't18:1+2OH', 'HexCer(t40:1)(OH)', 't18:1+3OH', 'HexCer(t40:1)(OH)-1H2O']</v>
          </cell>
          <cell r="K4661">
            <v>38288.31930000001</v>
          </cell>
          <cell r="L4661">
            <v>73</v>
          </cell>
          <cell r="M4661">
            <v>1</v>
          </cell>
          <cell r="O4661">
            <v>6</v>
          </cell>
        </row>
        <row r="4662">
          <cell r="H4662" t="str">
            <v>[654.6037, 636.5933, 282.2794, 264.2678, 300.2902, 318.2982, 816.6466, 798.6439]</v>
          </cell>
          <cell r="I4662" t="str">
            <v>[17882.3418, 8267.1562, 3183.625, 2177.3992, 1389.5623, 559.375, 330.1606, 212.9375]</v>
          </cell>
          <cell r="J4662" t="str">
            <v>['HexCer(t40:1)(OH)-Hex', 'HexCer(t40:1)(OH)-Hex-H2O', 't18:0+OH', 't18:0', 't18:0+2OH', 't18:0+3OH', 'HexCer(t40:1)(OH)', 'HexCer(t40:1)(OH)-1H2O']</v>
          </cell>
          <cell r="K4662">
            <v>34002.5576</v>
          </cell>
          <cell r="L4662">
            <v>65.7</v>
          </cell>
          <cell r="M4662">
            <v>0.89</v>
          </cell>
          <cell r="O4662">
            <v>6</v>
          </cell>
        </row>
        <row r="4663">
          <cell r="H4663" t="str">
            <v>[654.6037, 636.5933, 206.1909, 224.2014, 816.6466, 798.6439]</v>
          </cell>
          <cell r="I4663" t="str">
            <v>[17882.3418, 8267.1562, 3395.5449, 352.0147, 330.1606, 212.9375]</v>
          </cell>
          <cell r="J4663" t="str">
            <v>['HexCer(t40:1)(OH)-Hex', 'HexCer(t40:1)(OH)-Hex-H2O', 't14:1', 't14:1+OH', 'HexCer(t40:1)(OH)', 'HexCer(t40:1)(OH)-1H2O']</v>
          </cell>
          <cell r="K4663">
            <v>30440.155699999999</v>
          </cell>
          <cell r="L4663">
            <v>44</v>
          </cell>
          <cell r="M4663">
            <v>0.8</v>
          </cell>
          <cell r="O4663">
            <v>6</v>
          </cell>
        </row>
        <row r="4664">
          <cell r="H4664" t="str">
            <v>[828.5419, 828.5419, 300.2918, 264.2706, 282.2832, 504.4268, 504.4268]</v>
          </cell>
          <cell r="I4664" t="str">
            <v>[256.3393, 256.3393, 89.2404, 64.0, 29.75, 28.25, 28.25]</v>
          </cell>
          <cell r="J4664" t="str">
            <v>['LacCer(t28:0)(OH)(OH)', 'LacCer(t28:0)(OH)(OH)', 't18:0+2OH', 't18:0', 't18:0+OH', 'LacCer(t28:0)(OH)(OH)-Gal-Glc', 'LacCer(t28:0)(OH)(OH)-Gal-Glc']</v>
          </cell>
          <cell r="K4664">
            <v>752.16899999999998</v>
          </cell>
          <cell r="L4664">
            <v>54</v>
          </cell>
          <cell r="M4664">
            <v>1</v>
          </cell>
          <cell r="O4664">
            <v>6</v>
          </cell>
        </row>
        <row r="4665">
          <cell r="H4665" t="str">
            <v>[208.2062, 226.2138, 828.5419, 828.5419, 504.4268, 504.4268]</v>
          </cell>
          <cell r="I4665" t="str">
            <v>[735.0547, 311.0645, 256.3393, 256.3393, 28.25, 28.25]</v>
          </cell>
          <cell r="J4665" t="str">
            <v>['t14:0', 't14:0+OH', 'LacCer(t28:0)(OH)(OH)', 'LacCer(t28:0)(OH)(OH)', 'LacCer(t28:0)(OH)(OH)-Gal-Glc', 'LacCer(t28:0)(OH)(OH)-Gal-Glc']</v>
          </cell>
          <cell r="K4665">
            <v>1615.2978000000001</v>
          </cell>
          <cell r="L4665">
            <v>46</v>
          </cell>
          <cell r="M4665">
            <v>1</v>
          </cell>
          <cell r="O4665">
            <v>6</v>
          </cell>
        </row>
        <row r="4666">
          <cell r="H4666" t="str">
            <v>[240.2327, 828.5419, 828.5419, 222.222, 504.4268, 504.4268]</v>
          </cell>
          <cell r="I4666" t="str">
            <v>[305.0909, 256.3393, 256.3393, 64.5625, 28.25, 28.25]</v>
          </cell>
          <cell r="J4666" t="str">
            <v>['t15:0+OH', 'LacCer(t28:0)(OH)(OH)', 'LacCer(t28:0)(OH)(OH)', 't15:0', 'LacCer(t28:0)(OH)(OH)-Gal-Glc', 'LacCer(t28:0)(OH)(OH)-Gal-Glc']</v>
          </cell>
          <cell r="K4666">
            <v>938.83199999999999</v>
          </cell>
          <cell r="L4666">
            <v>41.4</v>
          </cell>
          <cell r="M4666">
            <v>0.57999999999999996</v>
          </cell>
          <cell r="O4666">
            <v>6</v>
          </cell>
        </row>
        <row r="4667">
          <cell r="H4667" t="str">
            <v>[262.2535, 280.2639, 298.275, 316.2842, 668.4326, 830.4782, 650.4326, 776.4639, 506.3773]</v>
          </cell>
          <cell r="I4667" t="str">
            <v>[3220.2996, 2335.0972, 1792.719, 323.2226, 275.3333, 122.0, 114.0083, 69.8897, 30.25]</v>
          </cell>
          <cell r="J4667" t="str">
            <v>['t18:1', 't18:1+OH', 't18:1+2OH', 't18:1+3OH', 'LacCer(t30:5)(OH)-Gal', 'LacCer(t30:5)(OH)', 'LacCer(t30:5)(OH)-Gal-H2O', 'LacCer(t30:5)(OH)-3H2O', 'LacCer(t30:5)(OH)-Gal-Glc']</v>
          </cell>
          <cell r="K4667">
            <v>8282.8197000000018</v>
          </cell>
          <cell r="L4667">
            <v>69</v>
          </cell>
          <cell r="M4667">
            <v>1</v>
          </cell>
          <cell r="O4667">
            <v>6</v>
          </cell>
        </row>
        <row r="4668">
          <cell r="H4668" t="str">
            <v>[276.2709, 668.4326, 830.4782, 650.4326, 776.4639, 294.2825, 506.3773]</v>
          </cell>
          <cell r="I4668" t="str">
            <v>[301.225, 275.3333, 122.0, 114.0083, 69.8897, 66.0, 30.25]</v>
          </cell>
          <cell r="J4668" t="str">
            <v>['t19:1', 'LacCer(t30:5)(OH)-Gal', 'LacCer(t30:5)(OH)', 'LacCer(t30:5)(OH)-Gal-H2O', 'LacCer(t30:5)(OH)-3H2O', 't19:1+OH', 'LacCer(t30:5)(OH)-Gal-Glc']</v>
          </cell>
          <cell r="K4668">
            <v>978.70630000000006</v>
          </cell>
          <cell r="L4668">
            <v>48.6</v>
          </cell>
          <cell r="M4668">
            <v>0.12</v>
          </cell>
          <cell r="O4668">
            <v>6</v>
          </cell>
        </row>
        <row r="4669">
          <cell r="H4669" t="str">
            <v>[668.4326, 290.2534, 830.4782, 650.4326, 308.2583, 776.4639, 506.3773]</v>
          </cell>
          <cell r="I4669" t="str">
            <v>[275.3333, 223.5956, 122.0, 114.0083, 95.0139, 69.8897, 30.25]</v>
          </cell>
          <cell r="J4669" t="str">
            <v>['LacCer(t30:5)(OH)-Gal', 't19:3+OH', 'LacCer(t30:5)(OH)', 'LacCer(t30:5)(OH)-Gal-H2O', 't19:3+2OH', 'LacCer(t30:5)(OH)-3H2O', 'LacCer(t30:5)(OH)-Gal-Glc']</v>
          </cell>
          <cell r="K4669">
            <v>930.09079999999994</v>
          </cell>
          <cell r="L4669">
            <v>43.2</v>
          </cell>
          <cell r="M4669">
            <v>0.11</v>
          </cell>
          <cell r="O4669">
            <v>6</v>
          </cell>
        </row>
        <row r="4670">
          <cell r="H4670" t="str">
            <v>[840.4719, 678.4231, 308.2555, 326.2652, 822.4573, 516.365, 290.248, 786.4328]</v>
          </cell>
          <cell r="I4670" t="str">
            <v>[146581.9375, 1707.0222, 269.0, 259.175, 232.2112, 196.125, 164.1667, 55.1607]</v>
          </cell>
          <cell r="J4670" t="str">
            <v>['LacCer(t31:7)(OH)', 'LacCer(t31:7)(OH)-Gal', 't19:3+2OH', 't19:3+3OH', 'LacCer(t31:7)(OH)-1H2O', 'LacCer(t31:7)(OH)-Gal-Glc', 't19:3+OH', 'LacCer(t31:7)(OH)-3H2O']</v>
          </cell>
          <cell r="K4670">
            <v>149464.79829999999</v>
          </cell>
          <cell r="L4670">
            <v>62</v>
          </cell>
          <cell r="M4670">
            <v>1</v>
          </cell>
          <cell r="O4670">
            <v>6</v>
          </cell>
        </row>
        <row r="4671">
          <cell r="H4671" t="str">
            <v>[840.4719, 678.4231, 306.2481, 822.4573, 516.365, 324.2487, 288.2302, 786.4328]</v>
          </cell>
          <cell r="I4671" t="str">
            <v>[146581.9375, 1707.0222, 337.4913, 232.2112, 196.125, 182.1429, 67.5, 55.1607]</v>
          </cell>
          <cell r="J4671" t="str">
            <v>['LacCer(t31:7)(OH)', 'LacCer(t31:7)(OH)-Gal', 't19:4+2OH', 'LacCer(t31:7)(OH)-1H2O', 'LacCer(t31:7)(OH)-Gal-Glc', 't19:4+3OH', 't19:4+OH', 'LacCer(t31:7)(OH)-3H2O']</v>
          </cell>
          <cell r="K4671">
            <v>149359.59080000001</v>
          </cell>
          <cell r="L4671">
            <v>55.8</v>
          </cell>
          <cell r="M4671">
            <v>1</v>
          </cell>
          <cell r="O4671">
            <v>6</v>
          </cell>
        </row>
        <row r="4672">
          <cell r="H4672" t="str">
            <v>[840.4719, 678.4231, 338.2643, 822.4573, 516.365, 320.2529, 786.4328]</v>
          </cell>
          <cell r="I4672" t="str">
            <v>[146581.9375, 1707.0222, 347.0227, 232.2112, 196.125, 154.917, 55.1607]</v>
          </cell>
          <cell r="J4672" t="str">
            <v>['LacCer(t31:7)(OH)', 'LacCer(t31:7)(OH)-Gal', 't20:4+3OH', 'LacCer(t31:7)(OH)-1H2O', 'LacCer(t31:7)(OH)-Gal-Glc', 't20:4+2OH', 'LacCer(t31:7)(OH)-3H2O']</v>
          </cell>
          <cell r="K4672">
            <v>149274.39629999999</v>
          </cell>
          <cell r="L4672">
            <v>43.2</v>
          </cell>
          <cell r="M4672">
            <v>1</v>
          </cell>
          <cell r="O4672">
            <v>6</v>
          </cell>
        </row>
        <row r="4673">
          <cell r="H4673" t="str">
            <v>[902.7294, 282.2786, 866.7, 264.2707, 848.6994]</v>
          </cell>
          <cell r="I4673" t="str">
            <v>[56426.8203, 214.3269, 90.7788, 69.125, 21.875]</v>
          </cell>
          <cell r="J4673" t="str">
            <v>['HexCer(t45:1)(OH)(OH)', 't18:0+OH', 'HexCer(t45:1)(OH)(OH)-2H2O', 't18:0', 'HexCer(t45:1)(OH)(OH)-3H2O']</v>
          </cell>
          <cell r="K4673">
            <v>56822.925999999999</v>
          </cell>
          <cell r="L4673">
            <v>45</v>
          </cell>
          <cell r="M4673">
            <v>1</v>
          </cell>
          <cell r="O4673">
            <v>6</v>
          </cell>
        </row>
        <row r="4674">
          <cell r="H4674" t="str">
            <v>[902.7294, 310.3067, 866.7, 292.3025, 848.6994]</v>
          </cell>
          <cell r="I4674" t="str">
            <v>[56426.8203, 176.0, 90.7788, 81.05, 21.875]</v>
          </cell>
          <cell r="J4674" t="str">
            <v>['HexCer(t45:1)(OH)(OH)', 't20:0+OH', 'HexCer(t45:1)(OH)(OH)-2H2O', 't20:0', 'HexCer(t45:1)(OH)(OH)-3H2O']</v>
          </cell>
          <cell r="K4674">
            <v>56796.524100000002</v>
          </cell>
          <cell r="L4674">
            <v>40.5</v>
          </cell>
          <cell r="M4674">
            <v>1</v>
          </cell>
          <cell r="O4674">
            <v>6</v>
          </cell>
        </row>
        <row r="4675">
          <cell r="H4675" t="str">
            <v>[902.7294, 236.236, 866.7, 848.6994]</v>
          </cell>
          <cell r="I4675" t="str">
            <v>[56426.8203, 104.225, 90.7788, 21.875]</v>
          </cell>
          <cell r="J4675" t="str">
            <v>['HexCer(t45:1)(OH)(OH)', 't16:0', 'HexCer(t45:1)(OH)(OH)-2H2O', 'HexCer(t45:1)(OH)(OH)-3H2O']</v>
          </cell>
          <cell r="K4675">
            <v>56643.699099999998</v>
          </cell>
          <cell r="L4675">
            <v>28.8</v>
          </cell>
          <cell r="M4675">
            <v>1</v>
          </cell>
          <cell r="O4675">
            <v>6</v>
          </cell>
        </row>
        <row r="4676">
          <cell r="H4676" t="str">
            <v>[262.2516, 298.2788, 906.5923, 280.2648, 316.2859]</v>
          </cell>
          <cell r="I4676" t="str">
            <v>[591.9484, 357.1653, 274.1598, 266.0208, 214.4241]</v>
          </cell>
          <cell r="J4676" t="str">
            <v>['t18:1', 't18:1+2OH', 'LacCer(t34:3)(OH)(OH)', 't18:1+OH', 't18:1+3OH']</v>
          </cell>
          <cell r="K4676">
            <v>1703.7184</v>
          </cell>
          <cell r="L4676">
            <v>38</v>
          </cell>
          <cell r="M4676">
            <v>1</v>
          </cell>
          <cell r="O4676">
            <v>6</v>
          </cell>
        </row>
        <row r="4677">
          <cell r="H4677" t="str">
            <v>[282.2784, 264.2705, 881.7451]</v>
          </cell>
          <cell r="I4677" t="str">
            <v>[254.2667, 98.875, 94.5]</v>
          </cell>
          <cell r="J4677" t="str">
            <v>['d18:1+OH', 'd18:1', 'CAEP(d54:5)-2H2O']</v>
          </cell>
          <cell r="K4677">
            <v>447.64170000000001</v>
          </cell>
          <cell r="L4677">
            <v>38</v>
          </cell>
          <cell r="M4677">
            <v>1</v>
          </cell>
          <cell r="O4677">
            <v>6</v>
          </cell>
        </row>
        <row r="4678">
          <cell r="H4678" t="str">
            <v>[282.2784, 264.2705, 881.7451]</v>
          </cell>
          <cell r="I4678" t="str">
            <v>[254.2667, 98.875, 94.5]</v>
          </cell>
          <cell r="J4678" t="str">
            <v>['d18:1+OH', 'd18:1', 'N-methylCAEP(d53:5)-2H2O']</v>
          </cell>
          <cell r="K4678">
            <v>447.64170000000001</v>
          </cell>
          <cell r="L4678">
            <v>38</v>
          </cell>
          <cell r="M4678">
            <v>1</v>
          </cell>
          <cell r="O4678">
            <v>6</v>
          </cell>
        </row>
        <row r="4679">
          <cell r="H4679" t="str">
            <v>[1194.9528, 1194.9528, 220.1713, 1176.9099, 1176.9099, 852.8312]</v>
          </cell>
          <cell r="I4679" t="str">
            <v>[493.893, 493.893, 381.8269, 34.0, 34.0, 21.0]</v>
          </cell>
          <cell r="J4679" t="str">
            <v>['LacCer(d57:4)(OH)', 'LacCer(d57:4)(OH)', 'd14:4+OH', 'LacCer(d57:4)(OH)-1H2O', 'LacCer(d57:4)(OH)-1H2O', 'LacCer(d57:4)(OH)-Gal-Glc-H2O']</v>
          </cell>
          <cell r="K4679">
            <v>1458.6129000000001</v>
          </cell>
          <cell r="L4679">
            <v>55.000000000000007</v>
          </cell>
          <cell r="M4679">
            <v>1</v>
          </cell>
          <cell r="O4679">
            <v>6</v>
          </cell>
        </row>
        <row r="4680">
          <cell r="H4680" t="str">
            <v>[1194.9528, 1194.9528, 222.1831, 1176.9099, 1176.9099, 258.2079, 852.8312]</v>
          </cell>
          <cell r="I4680" t="str">
            <v>[493.893, 493.893, 340.3603, 34.0, 34.0, 21.0139, 21.0]</v>
          </cell>
          <cell r="J4680" t="str">
            <v>['LacCer(t57:4)', 'LacCer(t57:4)', 't14:2+OH', 'LacCer(t57:4)-1H2O', 'LacCer(t57:4)-1H2O', 't14:2+3OH', 'LacCer(t57:4)-Gal-Glc-H2O']</v>
          </cell>
          <cell r="K4680">
            <v>1438.1602</v>
          </cell>
          <cell r="L4680">
            <v>48.6</v>
          </cell>
          <cell r="M4680">
            <v>0.99</v>
          </cell>
          <cell r="O4680">
            <v>6</v>
          </cell>
        </row>
        <row r="4681">
          <cell r="H4681" t="str">
            <v>[1194.9528, 1194.9528, 220.1713, 1176.9099, 1176.9099, 852.8312]</v>
          </cell>
          <cell r="I4681" t="str">
            <v>[493.893, 493.893, 381.8269, 34.0, 34.0, 21.0]</v>
          </cell>
          <cell r="J4681" t="str">
            <v>['LacCer(t57:4)', 'LacCer(t57:4)', 't14:3+OH', 'LacCer(t57:4)-1H2O', 'LacCer(t57:4)-1H2O', 'LacCer(t57:4)-Gal-Glc-H2O']</v>
          </cell>
          <cell r="K4681">
            <v>1458.6129000000001</v>
          </cell>
          <cell r="L4681">
            <v>46</v>
          </cell>
          <cell r="M4681">
            <v>1</v>
          </cell>
          <cell r="O4681">
            <v>6</v>
          </cell>
        </row>
        <row r="4682">
          <cell r="H4682" t="str">
            <v>[220.2062, 1194.9528, 1194.9528, 256.2257, 1176.9099, 1176.9099, 274.241, 852.8312]</v>
          </cell>
          <cell r="I4682" t="str">
            <v>[779.625, 493.893, 493.893, 46.875, 34.0, 34.0, 27.5, 21.0]</v>
          </cell>
          <cell r="J4682" t="str">
            <v>['t15:1', 'LacCer(t57:4)', 'LacCer(t57:4)', 't15:1+2OH', 'LacCer(t57:4)-1H2O', 'LacCer(t57:4)-1H2O', 't15:1+3OH', 'LacCer(t57:4)-Gal-Glc-H2O']</v>
          </cell>
          <cell r="K4682">
            <v>1930.7860000000001</v>
          </cell>
          <cell r="L4682">
            <v>62</v>
          </cell>
          <cell r="M4682">
            <v>1</v>
          </cell>
          <cell r="O4682">
            <v>6</v>
          </cell>
        </row>
        <row r="4683">
          <cell r="H4683" t="str">
            <v>[220.2062, 1194.9528, 1194.9528, 256.2257, 1176.9099, 1176.9099, 852.8312]</v>
          </cell>
          <cell r="I4683" t="str">
            <v>[779.625, 493.893, 493.893, 46.875, 34.0, 34.0, 21.0]</v>
          </cell>
          <cell r="J4683" t="str">
            <v>['d15:2', 'LacCer(d57:4)(OH)', 'LacCer(d57:4)(OH)', 'd15:2+2OH', 'LacCer(d57:4)(OH)-1H2O', 'LacCer(d57:4)(OH)-1H2O', 'LacCer(d57:4)(OH)-Gal-Glc-H2O']</v>
          </cell>
          <cell r="K4683">
            <v>1903.2860000000001</v>
          </cell>
          <cell r="L4683">
            <v>57.6</v>
          </cell>
          <cell r="M4683">
            <v>0.99</v>
          </cell>
          <cell r="O4683">
            <v>6</v>
          </cell>
        </row>
        <row r="4684">
          <cell r="H4684" t="str">
            <v>[1194.9528, 1194.9528, 1176.9099, 1176.9099, 852.8312]</v>
          </cell>
          <cell r="I4684" t="str">
            <v>[493.893, 493.893, 34.0, 34.0, 21.0]</v>
          </cell>
          <cell r="J4684" t="str">
            <v>['LacCer(d57:4)(OH)', 'LacCer(d57:4)(OH)', 'LacCer(d57:4)(OH)-1H2O', 'LacCer(d57:4)(OH)-1H2O', 'LacCer(d57:4)(OH)-Gal-Glc-H2O']</v>
          </cell>
          <cell r="K4684">
            <v>1076.7860000000001</v>
          </cell>
          <cell r="L4684">
            <v>36</v>
          </cell>
          <cell r="M4684">
            <v>0.56000000000000005</v>
          </cell>
          <cell r="O4684">
            <v>6</v>
          </cell>
        </row>
        <row r="4685">
          <cell r="H4685" t="str">
            <v>[1341.8314, 280.2623, 262.2543, 1016.7339, 1323.8493, 298.2707]</v>
          </cell>
          <cell r="I4685" t="str">
            <v>[9877.1152, 330.6815, 293.625, 197.0753, 137.0417, 113.0833]</v>
          </cell>
          <cell r="J4685" t="str">
            <v>['GM3 NeuGc(d47:6)', 'd18:2+OH', 'd18:2', 'GM3 NeuGc(d47:6)-NeuGc-H2O', 'GM3 NeuGc(d47:6)-1H2O', 'd18:2+2OH']</v>
          </cell>
          <cell r="K4685">
            <v>10948.621999999999</v>
          </cell>
          <cell r="L4685">
            <v>46</v>
          </cell>
          <cell r="M4685">
            <v>1</v>
          </cell>
          <cell r="O4685">
            <v>6</v>
          </cell>
        </row>
        <row r="4686">
          <cell r="H4686" t="str">
            <v>[1353.8318, 1028.7318, 866.6765, 1335.8284, 448.4113]</v>
          </cell>
          <cell r="I4686" t="str">
            <v>[176339.2812, 610.1125, 302.5033, 218.375, 26.5]</v>
          </cell>
          <cell r="J4686" t="str">
            <v>['GM3 NeuGc(d48:7)', 'GM3 NeuGc(d48:7)-NeuGc-H2O', 'GM3 NeuGc(d48:7)-NeuGc-Gal-H2O', 'GM3 NeuGc(d48:7)-1H2O', 'd29:4+2OH']</v>
          </cell>
          <cell r="K4686">
            <v>177496.772</v>
          </cell>
          <cell r="L4686">
            <v>38</v>
          </cell>
          <cell r="M4686">
            <v>1</v>
          </cell>
          <cell r="O4686">
            <v>6</v>
          </cell>
        </row>
        <row r="4687">
          <cell r="H4687" t="str">
            <v>[396.3485, 1408.797, 1444.8157]</v>
          </cell>
          <cell r="I4687" t="str">
            <v>[226.1731, 42.0662, 35.0865]</v>
          </cell>
          <cell r="J4687" t="str">
            <v>['t24:3+3OH', 'M(IP)2C(t52:4)(2OH)-3H2O', 'M(IP)2C(t52:4)(2OH)-1H2O']</v>
          </cell>
          <cell r="K4687">
            <v>303.32580000000002</v>
          </cell>
          <cell r="L4687">
            <v>38</v>
          </cell>
          <cell r="M4687">
            <v>1</v>
          </cell>
          <cell r="O4687">
            <v>6</v>
          </cell>
        </row>
        <row r="4688">
          <cell r="H4688" t="str">
            <v>[316.2884, 1408.797, 1444.8157]</v>
          </cell>
          <cell r="I4688" t="str">
            <v>[100.0357, 42.0662, 35.0865]</v>
          </cell>
          <cell r="J4688" t="str">
            <v>['t18:1+3OH', 'M(IP)2C(t52:4)(2OH)-3H2O', 'M(IP)2C(t52:4)(2OH)-1H2O']</v>
          </cell>
          <cell r="K4688">
            <v>177.1884</v>
          </cell>
          <cell r="L4688">
            <v>34.200000000000003</v>
          </cell>
          <cell r="M4688">
            <v>0.57999999999999996</v>
          </cell>
          <cell r="O4688">
            <v>6</v>
          </cell>
        </row>
        <row r="4689">
          <cell r="H4689" t="str">
            <v>[318.3118, 1408.797, 1444.8157]</v>
          </cell>
          <cell r="I4689" t="str">
            <v>[53.125, 42.0662, 35.0865]</v>
          </cell>
          <cell r="J4689" t="str">
            <v>['t22:1', 'M(IP)2C(t52:4)(2OH)-3H2O', 'M(IP)2C(t52:4)(2OH)-1H2O']</v>
          </cell>
          <cell r="K4689">
            <v>130.27770000000001</v>
          </cell>
          <cell r="L4689">
            <v>30.4</v>
          </cell>
          <cell r="M4689">
            <v>0.43</v>
          </cell>
          <cell r="O4689">
            <v>6</v>
          </cell>
        </row>
        <row r="4690">
          <cell r="H4690" t="str">
            <v>[1490.9246, 1002.7077, 280.2627, 1164.7638, 298.2748, 1454.9021, 1326.8306, 1344.8154]</v>
          </cell>
          <cell r="I4690" t="str">
            <v>[6999.3677, 496.6953, 486.9492, 183.7083, 87.7788, 55.1607, 39.375, 30.375]</v>
          </cell>
          <cell r="J4690" t="str">
            <v>['FucGalGalGalGlcCer(d46:6)', 'FucGalGalGalGlcCer(d46:6)-Fuc-Gal-Gal-H2O', 'd18:2+OH', 'FucGalGalGalGlcCer(d46:6)-Fuc-Gal-H2O', 'd18:2+2OH', 'FucGalGalGalGlcCer(d46:6)-2H2O', 'FucGalGalGalGlcCer(d46:6)-Fuc-H2O', 'FucGalGalGalGlcCer(d46:6)-Fuc']</v>
          </cell>
          <cell r="K4690">
            <v>8379.41</v>
          </cell>
          <cell r="L4690">
            <v>47</v>
          </cell>
          <cell r="M4690">
            <v>1</v>
          </cell>
          <cell r="O4690">
            <v>6</v>
          </cell>
        </row>
        <row r="4691">
          <cell r="H4691" t="str">
            <v>[1490.9246, 280.2627, 292.099, 298.2748, 1269.789, 1454.9021, 1181.8077, 1287.8155, 816.6821]</v>
          </cell>
          <cell r="I4691" t="str">
            <v>[6999.3677, 486.9492, 284.1837, 87.7788, 57.0, 55.1607, 42.0625, 32.625, 25.0]</v>
          </cell>
          <cell r="J4691" t="str">
            <v>['GM2(d44:4)', 'd18:2+OH', 'NeuAc+H', 'd18:2+2OH', 'GM2(d44:4)-GalNAc-H2O', 'GM2(d44:4)-2H2O', 'GM2(d44:4)-NeuAc-H2O', 'GM2(d44:4)-GalNAc', 'GM2(d44:4)-GalNAc-NeuAc-Gal-H2O']</v>
          </cell>
          <cell r="K4691">
            <v>8070.1275999999998</v>
          </cell>
          <cell r="L4691">
            <v>42.3</v>
          </cell>
          <cell r="M4691">
            <v>0.96</v>
          </cell>
          <cell r="O4691">
            <v>6</v>
          </cell>
        </row>
        <row r="4692">
          <cell r="H4692" t="str">
            <v>[1490.9246, 1002.7077, 1164.7638, 346.3487, 382.3669, 1454.9021, 1326.8306, 1344.8154]</v>
          </cell>
          <cell r="I4692" t="str">
            <v>[6999.3677, 496.6953, 183.7083, 121.3309, 101.0, 55.1607, 39.375, 30.375]</v>
          </cell>
          <cell r="J4692" t="str">
            <v>['FucGalGalGalGlcCer(d46:6)', 'FucGalGalGalGlcCer(d46:6)-Fuc-Gal-Gal-H2O', 'FucGalGalGalGlcCer(d46:6)-Fuc-Gal-H2O', 'd24:2', 'd24:2+2OH', 'FucGalGalGalGlcCer(d46:6)-2H2O', 'FucGalGalGalGlcCer(d46:6)-Fuc-H2O', 'FucGalGalGalGlcCer(d46:6)-Fuc']</v>
          </cell>
          <cell r="K4692">
            <v>8027.0129000000006</v>
          </cell>
          <cell r="L4692">
            <v>37.599999999999987</v>
          </cell>
          <cell r="M4692">
            <v>0.96</v>
          </cell>
          <cell r="O4692">
            <v>6</v>
          </cell>
        </row>
        <row r="4693">
          <cell r="H4693" t="str">
            <v>[1484.8788, 298.2747, 1448.8309]</v>
          </cell>
          <cell r="I4693" t="str">
            <v>[159.4808, 100.0, 64.0]</v>
          </cell>
          <cell r="J4693" t="str">
            <v>['M(IP)2C(t55:5)(2OH)-1H2O', 't18:1+2OH', 'M(IP)2C(t55:5)(2OH)-3H2O']</v>
          </cell>
          <cell r="K4693">
            <v>323.48079999999999</v>
          </cell>
          <cell r="L4693">
            <v>38</v>
          </cell>
          <cell r="M4693">
            <v>1</v>
          </cell>
          <cell r="O4693">
            <v>6</v>
          </cell>
        </row>
        <row r="4694">
          <cell r="H4694" t="str">
            <v>[1484.8788, 206.1904, 1448.8309]</v>
          </cell>
          <cell r="I4694" t="str">
            <v>[159.4808, 93.0865, 64.0]</v>
          </cell>
          <cell r="J4694" t="str">
            <v>['M(IP)2C(t55:5)(2OH)-1H2O', 't14:1', 'M(IP)2C(t55:5)(2OH)-3H2O']</v>
          </cell>
          <cell r="K4694">
            <v>316.56729999999999</v>
          </cell>
          <cell r="L4694">
            <v>34.200000000000003</v>
          </cell>
          <cell r="M4694">
            <v>0.98</v>
          </cell>
          <cell r="O4694">
            <v>6</v>
          </cell>
        </row>
        <row r="4695">
          <cell r="H4695" t="str">
            <v>[1484.8788, 242.1908, 1448.8309]</v>
          </cell>
          <cell r="I4695" t="str">
            <v>[159.4808, 75.25, 64.0]</v>
          </cell>
          <cell r="J4695" t="str">
            <v>['M(IP)2C(t55:5)(2OH)-1H2O', 't17:4', 'M(IP)2C(t55:5)(2OH)-3H2O']</v>
          </cell>
          <cell r="K4695">
            <v>298.73079999999999</v>
          </cell>
          <cell r="L4695">
            <v>30.4</v>
          </cell>
          <cell r="M4695">
            <v>0.92</v>
          </cell>
          <cell r="O4695">
            <v>6</v>
          </cell>
        </row>
        <row r="4696">
          <cell r="H4696" t="str">
            <v>[1677.9206, 1189.7749, 1351.8056, 1659.9246, 1513.8616, 464.4493, 1497.8731, 1515.8697]</v>
          </cell>
          <cell r="I4696" t="str">
            <v>[36367.4805, 324.8064, 227.1739, 91.1008, 53.0865, 42.05, 40.75, 30.375]</v>
          </cell>
          <cell r="J4696" t="str">
            <v>['type I B antigen(d45:7)', 'type I B antigen(d45:7)-Gal-Fuc-Gal-H2O', 'type I B antigen(d45:7)-Gal-Fuc-H2O', 'type I B antigen(d45:7)-1H2O', 'type I B antigen(d45:7)-Fuc-H2O', 'd30:3+2OH', 'type I B antigen(d45:7)-Gal-H2O', 'type I B antigen(d45:7)-Gal']</v>
          </cell>
          <cell r="K4696">
            <v>37176.823100000001</v>
          </cell>
          <cell r="L4696">
            <v>38</v>
          </cell>
          <cell r="M4696">
            <v>1</v>
          </cell>
          <cell r="O4696">
            <v>6</v>
          </cell>
        </row>
        <row r="4697">
          <cell r="H4697" t="str">
            <v>[280.2635, 298.2744, 262.2519]</v>
          </cell>
          <cell r="I4697" t="str">
            <v>[3478.2756, 1801.4376, 1260.7172]</v>
          </cell>
          <cell r="J4697" t="str">
            <v>['So(t18:1)-2H2O', 'So(t18:1)-1H2O', 'So(t18:1)-3H2O']</v>
          </cell>
          <cell r="K4697">
            <v>6540.4304000000002</v>
          </cell>
          <cell r="L4697">
            <v>75</v>
          </cell>
          <cell r="M4697">
            <v>1</v>
          </cell>
          <cell r="O4697">
            <v>6</v>
          </cell>
        </row>
        <row r="4698">
          <cell r="H4698" t="str">
            <v>[250.2124, 268.2295, 448.3007]</v>
          </cell>
          <cell r="I4698" t="str">
            <v>[141.3224, 125.5682, 26.5]</v>
          </cell>
          <cell r="J4698" t="str">
            <v>['t16:2+OH', 't16:2+2OH', 'Cer(t26:5)(dOH)-1H2O']</v>
          </cell>
          <cell r="K4698">
            <v>293.39060000000001</v>
          </cell>
          <cell r="L4698">
            <v>38</v>
          </cell>
          <cell r="M4698">
            <v>1</v>
          </cell>
          <cell r="O4698">
            <v>6</v>
          </cell>
        </row>
        <row r="4699">
          <cell r="H4699" t="str">
            <v>[248.2036, 284.2204, 448.3007]</v>
          </cell>
          <cell r="I4699" t="str">
            <v>[211.0909, 54.125, 26.5]</v>
          </cell>
          <cell r="J4699" t="str">
            <v>['t16:3+OH', 't16:3+3OH', 'Cer(t26:5)(dOH)-1H2O']</v>
          </cell>
          <cell r="K4699">
            <v>291.71589999999998</v>
          </cell>
          <cell r="L4699">
            <v>34.200000000000003</v>
          </cell>
          <cell r="M4699">
            <v>0.99</v>
          </cell>
          <cell r="O4699">
            <v>6</v>
          </cell>
        </row>
        <row r="4700">
          <cell r="H4700" t="str">
            <v>[236.164, 200.1418, 448.3007]</v>
          </cell>
          <cell r="I4700" t="str">
            <v>[93.375, 76.625, 26.5]</v>
          </cell>
          <cell r="J4700" t="str">
            <v>['t14:4+2OH', 't14:4', 'Cer(t26:5)(dOH)-1H2O']</v>
          </cell>
          <cell r="K4700">
            <v>196.5</v>
          </cell>
          <cell r="L4700">
            <v>30.4</v>
          </cell>
          <cell r="M4700">
            <v>0.67</v>
          </cell>
          <cell r="O4700">
            <v>6</v>
          </cell>
        </row>
        <row r="4701">
          <cell r="H4701" t="str">
            <v>[252.2372, 270.2423, 234.2186, 516.3417]</v>
          </cell>
          <cell r="I4701" t="str">
            <v>[120.5, 37.4712, 29.0139, 24.25]</v>
          </cell>
          <cell r="J4701" t="str">
            <v>['d16:2+OH', 'd16:2+2OH', 'd16:2', 'CerP(d27:2)(2OH)-1H2O']</v>
          </cell>
          <cell r="K4701">
            <v>211.23509999999999</v>
          </cell>
          <cell r="L4701">
            <v>44</v>
          </cell>
          <cell r="M4701">
            <v>1</v>
          </cell>
          <cell r="O4701">
            <v>6</v>
          </cell>
        </row>
        <row r="4702">
          <cell r="H4702" t="str">
            <v>[206.1902, 544.5092, 526.4955, 224.2026]</v>
          </cell>
          <cell r="I4702" t="str">
            <v>[12495.1709, 6352.0005, 157.05, 153.2]</v>
          </cell>
          <cell r="J4702" t="str">
            <v>['d14:2', 'Cer(d36:3)-1H2O', 'Cer(d36:3)-2H2O', 'd14:2+OH']</v>
          </cell>
          <cell r="K4702">
            <v>19157.421399999999</v>
          </cell>
          <cell r="L4702">
            <v>67</v>
          </cell>
          <cell r="M4702">
            <v>1</v>
          </cell>
          <cell r="O4702">
            <v>6</v>
          </cell>
        </row>
        <row r="4703">
          <cell r="H4703" t="str">
            <v>[234.2222, 544.5092, 252.2333, 526.4955]</v>
          </cell>
          <cell r="I4703" t="str">
            <v>[8047.2314, 6352.0005, 187.5601, 157.05]</v>
          </cell>
          <cell r="J4703" t="str">
            <v>['d16:2', 'Cer(d36:3)-1H2O', 'd16:2+OH', 'Cer(d36:3)-2H2O']</v>
          </cell>
          <cell r="K4703">
            <v>14743.842000000001</v>
          </cell>
          <cell r="L4703">
            <v>60.3</v>
          </cell>
          <cell r="M4703">
            <v>0.77</v>
          </cell>
          <cell r="O4703">
            <v>6</v>
          </cell>
        </row>
        <row r="4704">
          <cell r="H4704" t="str">
            <v>[310.3108, 544.5092, 328.3185, 526.4955]</v>
          </cell>
          <cell r="I4704" t="str">
            <v>[7473.8384, 6352.0005, 311.7409, 157.05]</v>
          </cell>
          <cell r="J4704" t="str">
            <v>['d20:1+OH', 'Cer(d36:3)-1H2O', 'd20:1+2OH', 'Cer(d36:3)-2H2O']</v>
          </cell>
          <cell r="K4704">
            <v>14294.629800000001</v>
          </cell>
          <cell r="L4704">
            <v>53.6</v>
          </cell>
          <cell r="M4704">
            <v>0.75</v>
          </cell>
          <cell r="O4704">
            <v>6</v>
          </cell>
        </row>
        <row r="4705">
          <cell r="H4705" t="str">
            <v>[206.1895, 564.3972, 224.2002]</v>
          </cell>
          <cell r="I4705" t="str">
            <v>[591.1748, 428.1154, 313.0]</v>
          </cell>
          <cell r="J4705" t="str">
            <v>['m14:3', 'HexCer(m26:5)', 'm14:3+OH']</v>
          </cell>
          <cell r="K4705">
            <v>1332.2901999999999</v>
          </cell>
          <cell r="L4705">
            <v>43</v>
          </cell>
          <cell r="M4705">
            <v>1</v>
          </cell>
          <cell r="O4705">
            <v>6</v>
          </cell>
        </row>
        <row r="4706">
          <cell r="H4706" t="str">
            <v>[326.2719, 290.2468, 528.364]</v>
          </cell>
          <cell r="I4706" t="str">
            <v>[200.6667, 165.375, 20.0833]</v>
          </cell>
          <cell r="J4706" t="str">
            <v>['t19:3+3OH', 't19:3+OH', 'Cer(t32:6)(tOH)-2H2O']</v>
          </cell>
          <cell r="K4706">
            <v>386.125</v>
          </cell>
          <cell r="L4706">
            <v>34.200000000000003</v>
          </cell>
          <cell r="M4706">
            <v>0.28999999999999998</v>
          </cell>
          <cell r="O4706">
            <v>6</v>
          </cell>
        </row>
        <row r="4707">
          <cell r="H4707" t="str">
            <v>[264.1958, 282.2115, 528.364]</v>
          </cell>
          <cell r="I4707" t="str">
            <v>[138.4083, 67.0139, 20.0833]</v>
          </cell>
          <cell r="J4707" t="str">
            <v>['t16:4+2OH', 't16:4+3OH', 'Cer(t32:6)(tOH)-2H2O']</v>
          </cell>
          <cell r="K4707">
            <v>225.50550000000001</v>
          </cell>
          <cell r="L4707">
            <v>30.4</v>
          </cell>
          <cell r="M4707">
            <v>0.17</v>
          </cell>
          <cell r="O4707">
            <v>6</v>
          </cell>
        </row>
        <row r="4708">
          <cell r="H4708" t="str">
            <v>[324.288, 306.2783, 342.2962]</v>
          </cell>
          <cell r="I4708" t="str">
            <v>[382.5294, 377.35, 23.0833]</v>
          </cell>
          <cell r="J4708" t="str">
            <v>['t20:2+2OH', 't20:2+OH', 't20:2+3OH']</v>
          </cell>
          <cell r="K4708">
            <v>782.96270000000004</v>
          </cell>
          <cell r="L4708">
            <v>38</v>
          </cell>
          <cell r="M4708">
            <v>1</v>
          </cell>
          <cell r="O4708">
            <v>6</v>
          </cell>
        </row>
        <row r="4709">
          <cell r="H4709" t="str">
            <v>[282.2795, 300.2925, 264.2682, 636.6291, 318.2991, 618.6092]</v>
          </cell>
          <cell r="I4709" t="str">
            <v>[2808.0525, 1008.4756, 881.5803, 265.8824, 185.0139, 111.3472]</v>
          </cell>
          <cell r="J4709" t="str">
            <v>['t18:0+OH', 't18:0+2OH', 't18:0', 'Cer(t41:0)-1H2O', 't18:0+3OH', 'Cer(t41:0)-2H2O']</v>
          </cell>
          <cell r="K4709">
            <v>5260.3518999999997</v>
          </cell>
          <cell r="L4709">
            <v>75</v>
          </cell>
          <cell r="M4709">
            <v>1</v>
          </cell>
          <cell r="O4709">
            <v>6</v>
          </cell>
        </row>
        <row r="4710">
          <cell r="H4710" t="str">
            <v>[252.2696, 270.2784, 636.6291, 618.6092]</v>
          </cell>
          <cell r="I4710" t="str">
            <v>[1086.8606, 599.3043, 265.8824, 111.3472]</v>
          </cell>
          <cell r="J4710" t="str">
            <v>['d17:0', 'd17:0+OH', 'Cer(d41:0)(2OH)-1H2O', 'Cer(d41:0)(2OH)-2H2O']</v>
          </cell>
          <cell r="K4710">
            <v>2063.3944999999999</v>
          </cell>
          <cell r="L4710">
            <v>60.3</v>
          </cell>
          <cell r="M4710">
            <v>0.39</v>
          </cell>
          <cell r="O4710">
            <v>6</v>
          </cell>
        </row>
        <row r="4711">
          <cell r="H4711" t="str">
            <v>[356.3525, 338.3434, 636.6291, 320.3301, 618.6092]</v>
          </cell>
          <cell r="I4711" t="str">
            <v>[734.1315, 268.3492, 265.8824, 245.125, 111.3472]</v>
          </cell>
          <cell r="J4711" t="str">
            <v>['t22:0+2OH', 't22:0+OH', 'Cer(t41:0)-1H2O', 't22:0', 'Cer(t41:0)-2H2O']</v>
          </cell>
          <cell r="K4711">
            <v>1624.8353</v>
          </cell>
          <cell r="L4711">
            <v>49.6</v>
          </cell>
          <cell r="M4711">
            <v>0.31</v>
          </cell>
          <cell r="O4711">
            <v>6</v>
          </cell>
        </row>
        <row r="4712">
          <cell r="H4712" t="str">
            <v>[638.6083, 282.2795, 264.2688, 620.5961, 300.2891, 602.5874, 318.2984]</v>
          </cell>
          <cell r="I4712" t="str">
            <v>[11955.457, 9827.0078, 4351.1299, 3353.3079, 2678.8127, 612.725, 602.5308]</v>
          </cell>
          <cell r="J4712" t="str">
            <v>['Cer(t40:0)(2OH)-1H2O', 't18:0+OH', 't18:0', 'Cer(t40:0)(2OH)-2H2O', 't18:0+2OH', 'Cer(t40:0)(2OH)-3H2O', 't18:0+3OH']</v>
          </cell>
          <cell r="K4712">
            <v>33380.971100000002</v>
          </cell>
          <cell r="L4712">
            <v>88</v>
          </cell>
          <cell r="M4712">
            <v>1</v>
          </cell>
          <cell r="O4712">
            <v>6</v>
          </cell>
        </row>
        <row r="4713">
          <cell r="H4713" t="str">
            <v>[638.6083, 620.5961, 252.2681, 270.2781]</v>
          </cell>
          <cell r="I4713" t="str">
            <v>[11955.457, 3353.3079, 1441.7646, 1029.6538]</v>
          </cell>
          <cell r="J4713" t="str">
            <v>['Cer(d40:0)(dOH)-1H2O', 'Cer(d40:0)(dOH)-2H2O', 'd17:0', 'd17:0+OH']</v>
          </cell>
          <cell r="K4713">
            <v>17780.183300000001</v>
          </cell>
          <cell r="L4713">
            <v>60.3</v>
          </cell>
          <cell r="M4713">
            <v>0.53</v>
          </cell>
          <cell r="O4713">
            <v>6</v>
          </cell>
        </row>
        <row r="4714">
          <cell r="H4714" t="str">
            <v>[638.6083, 620.5961, 356.3538, 602.5874, 338.343]</v>
          </cell>
          <cell r="I4714" t="str">
            <v>[11955.457, 3353.3079, 759.5748, 612.725, 126.6576]</v>
          </cell>
          <cell r="J4714" t="str">
            <v>['Cer(t40:0)(2OH)-1H2O', 'Cer(t40:0)(2OH)-2H2O', 't22:0+2OH', 'Cer(t40:0)(2OH)-3H2O', 't22:0+OH']</v>
          </cell>
          <cell r="K4714">
            <v>16807.722300000001</v>
          </cell>
          <cell r="L4714">
            <v>49.6</v>
          </cell>
          <cell r="M4714">
            <v>0.5</v>
          </cell>
          <cell r="O4714">
            <v>6</v>
          </cell>
        </row>
        <row r="4715">
          <cell r="H4715" t="str">
            <v>[280.2647, 262.2521, 298.2741, 316.2851, 648.6305, 630.6184, 612.6114]</v>
          </cell>
          <cell r="I4715" t="str">
            <v>[2182.7832, 2109.1768, 932.0416, 341.2454, 298.0, 157.8286, 62.375]</v>
          </cell>
          <cell r="J4715" t="str">
            <v>['t18:1+OH', 't18:1', 't18:1+2OH', 't18:1+3OH', 'Cer(t42:1)-1H2O', 'Cer(t42:1)-2H2O', 'Cer(t42:1)-3H2O']</v>
          </cell>
          <cell r="K4715">
            <v>6083.4505999999992</v>
          </cell>
          <cell r="L4715">
            <v>88</v>
          </cell>
          <cell r="M4715">
            <v>1</v>
          </cell>
          <cell r="O4715">
            <v>6</v>
          </cell>
        </row>
        <row r="4716">
          <cell r="H4716" t="str">
            <v>[282.2795, 264.2658, 300.2915, 648.6305, 630.6184, 318.3019, 612.6114]</v>
          </cell>
          <cell r="I4716" t="str">
            <v>[1188.0134, 597.16, 384.4463, 298.0, 157.8286, 136.0, 62.375]</v>
          </cell>
          <cell r="J4716" t="str">
            <v>['t18:0+OH', 't18:0', 't18:0+2OH', 'Cer(t42:1)-1H2O', 'Cer(t42:1)-2H2O', 't18:0+3OH', 'Cer(t42:1)-3H2O']</v>
          </cell>
          <cell r="K4716">
            <v>2823.8233</v>
          </cell>
          <cell r="L4716">
            <v>79.2</v>
          </cell>
          <cell r="M4716">
            <v>0.46</v>
          </cell>
          <cell r="O4716">
            <v>6</v>
          </cell>
        </row>
        <row r="4717">
          <cell r="H4717" t="str">
            <v>[282.2795, 264.2658, 300.2915, 648.6305, 630.6184]</v>
          </cell>
          <cell r="I4717" t="str">
            <v>[1188.0134, 597.16, 384.4463, 298.0, 157.8286]</v>
          </cell>
          <cell r="J4717" t="str">
            <v>['d18:1+OH', 'd18:1', 'd18:1+2OH', 'Cer(d42:1)(2OH)-1H2O', 'Cer(d42:1)(2OH)-2H2O']</v>
          </cell>
          <cell r="K4717">
            <v>2625.4483</v>
          </cell>
          <cell r="L4717">
            <v>66.399999999999991</v>
          </cell>
          <cell r="M4717">
            <v>0.43</v>
          </cell>
          <cell r="O4717">
            <v>6</v>
          </cell>
        </row>
        <row r="4718">
          <cell r="H4718" t="str">
            <v>[666.6394, 282.2787, 264.2693, 300.2895, 648.6282, 630.6175, 318.3023]</v>
          </cell>
          <cell r="I4718" t="str">
            <v>[34378.5391, 21795.4121, 11575.542, 8655.1738, 5162.6128, 1661.5641, 637.142]</v>
          </cell>
          <cell r="J4718" t="str">
            <v>['Cer(t42:0)(2OH)-1H2O', 't18:0+OH', 't18:0', 't18:0+2OH', 'Cer(t42:0)(2OH)-2H2O', 'Cer(t42:0)(2OH)-3H2O', 't18:0+3OH']</v>
          </cell>
          <cell r="K4718">
            <v>83865.985900000014</v>
          </cell>
          <cell r="L4718">
            <v>88</v>
          </cell>
          <cell r="M4718">
            <v>1</v>
          </cell>
          <cell r="O4718">
            <v>6</v>
          </cell>
        </row>
        <row r="4719">
          <cell r="H4719" t="str">
            <v>[666.6394, 648.6282, 270.2793, 252.2675]</v>
          </cell>
          <cell r="I4719" t="str">
            <v>[34378.5391, 5162.6128, 3097.8889, 3056.9307]</v>
          </cell>
          <cell r="J4719" t="str">
            <v>['Cer(d42:0)(dOH)-1H2O', 'Cer(d42:0)(dOH)-2H2O', 'd17:0+OH', 'd17:0']</v>
          </cell>
          <cell r="K4719">
            <v>45695.9715</v>
          </cell>
          <cell r="L4719">
            <v>60.3</v>
          </cell>
          <cell r="M4719">
            <v>0.54</v>
          </cell>
          <cell r="O4719">
            <v>6</v>
          </cell>
        </row>
        <row r="4720">
          <cell r="H4720" t="str">
            <v>[666.6394, 648.6282, 630.6175, 310.3074, 292.3051, 328.3212]</v>
          </cell>
          <cell r="I4720" t="str">
            <v>[34378.5391, 5162.6128, 1661.5641, 434.75, 127.2404, 125.7812]</v>
          </cell>
          <cell r="J4720" t="str">
            <v>['Cer(t42:0)(2OH)-1H2O', 'Cer(t42:0)(2OH)-2H2O', 'Cer(t42:0)(2OH)-3H2O', 't20:0+OH', 't20:0', 't20:0+2OH']</v>
          </cell>
          <cell r="K4720">
            <v>41890.487600000008</v>
          </cell>
          <cell r="L4720">
            <v>52.5</v>
          </cell>
          <cell r="M4720">
            <v>0.5</v>
          </cell>
          <cell r="O4720">
            <v>6</v>
          </cell>
        </row>
        <row r="4721">
          <cell r="H4721" t="str">
            <v>[688.5143, 322.3104, 670.4985]</v>
          </cell>
          <cell r="I4721" t="str">
            <v>[1031.7639, 178.025, 30.0833]</v>
          </cell>
          <cell r="J4721" t="str">
            <v>['HexCer(m35:6)', 'm21:3+OH', 'HexCer(m35:6)-1H2O']</v>
          </cell>
          <cell r="K4721">
            <v>1239.8722</v>
          </cell>
          <cell r="L4721">
            <v>43</v>
          </cell>
          <cell r="M4721">
            <v>1</v>
          </cell>
          <cell r="O4721">
            <v>6</v>
          </cell>
        </row>
        <row r="4722">
          <cell r="H4722" t="str">
            <v>[688.5143, 348.3225, 670.4985]</v>
          </cell>
          <cell r="I4722" t="str">
            <v>[1031.7639, 150.5682, 30.0833]</v>
          </cell>
          <cell r="J4722" t="str">
            <v>['HexCer(m35:6)', 'm23:4+OH', 'HexCer(m35:6)-1H2O']</v>
          </cell>
          <cell r="K4722">
            <v>1212.4154000000001</v>
          </cell>
          <cell r="L4722">
            <v>38.700000000000003</v>
          </cell>
          <cell r="M4722">
            <v>0.98</v>
          </cell>
          <cell r="O4722">
            <v>6</v>
          </cell>
        </row>
        <row r="4723">
          <cell r="H4723" t="str">
            <v>[688.5143, 206.1937, 670.4985]</v>
          </cell>
          <cell r="I4723" t="str">
            <v>[1031.7639, 105.5568, 30.0833]</v>
          </cell>
          <cell r="J4723" t="str">
            <v>['HexCer(m35:6)', 'm14:3', 'HexCer(m35:6)-1H2O']</v>
          </cell>
          <cell r="K4723">
            <v>1167.404</v>
          </cell>
          <cell r="L4723">
            <v>34.4</v>
          </cell>
          <cell r="M4723">
            <v>0.94</v>
          </cell>
          <cell r="O4723">
            <v>6</v>
          </cell>
        </row>
        <row r="4724">
          <cell r="H4724" t="str">
            <v>[282.2759, 300.2895, 264.2719, 672.619]</v>
          </cell>
          <cell r="I4724" t="str">
            <v>[270.625, 192.3611, 191.0417, 91.125]</v>
          </cell>
          <cell r="J4724" t="str">
            <v>['d18:1+OH', 'd18:1+2OH', 'd18:1', 'Cer(d44:3)(2OH)-1H2O']</v>
          </cell>
          <cell r="K4724">
            <v>745.15279999999996</v>
          </cell>
          <cell r="L4724">
            <v>67</v>
          </cell>
          <cell r="M4724">
            <v>1</v>
          </cell>
          <cell r="O4724">
            <v>6</v>
          </cell>
        </row>
        <row r="4725">
          <cell r="H4725" t="str">
            <v>[282.2759, 300.2895, 264.2719, 672.619]</v>
          </cell>
          <cell r="I4725" t="str">
            <v>[270.625, 192.3611, 191.0417, 91.125]</v>
          </cell>
          <cell r="J4725" t="str">
            <v>['t18:0+OH', 't18:0+2OH', 't18:0', 'Cer(t44:3)-1H2O']</v>
          </cell>
          <cell r="K4725">
            <v>745.15279999999996</v>
          </cell>
          <cell r="L4725">
            <v>50</v>
          </cell>
          <cell r="M4725">
            <v>1</v>
          </cell>
          <cell r="O4725">
            <v>6</v>
          </cell>
        </row>
        <row r="4726">
          <cell r="H4726" t="str">
            <v>[260.2397, 278.2441, 672.619]</v>
          </cell>
          <cell r="I4726" t="str">
            <v>[455.75, 103.2, 91.125]</v>
          </cell>
          <cell r="J4726" t="str">
            <v>['d18:3', 'd18:3+OH', 'Cer(d44:3)(2OH)-1H2O']</v>
          </cell>
          <cell r="K4726">
            <v>650.07500000000005</v>
          </cell>
          <cell r="L4726">
            <v>45</v>
          </cell>
          <cell r="M4726">
            <v>0.87</v>
          </cell>
          <cell r="O4726">
            <v>6</v>
          </cell>
        </row>
        <row r="4727">
          <cell r="H4727" t="str">
            <v>[700.5733, 292.3034, 682.5556, 664.5429, 310.3107, 538.5273, 520.5138]</v>
          </cell>
          <cell r="I4727" t="str">
            <v>[5052.0557, 278.8978, 211.375, 179.7961, 160.0083, 102.0, 66.0833]</v>
          </cell>
          <cell r="J4727" t="str">
            <v>['HexCer(d34:1)', 'd20:1', 'HexCer(d34:1)-1H2O', 'HexCer(d34:1)-2H2O', 'd20:1+OH', 'HexCer(d34:1)-Hex', 'HexCer(d34:1)-Hex-H2O']</v>
          </cell>
          <cell r="K4727">
            <v>6050.2161999999998</v>
          </cell>
          <cell r="L4727">
            <v>78</v>
          </cell>
          <cell r="M4727">
            <v>1</v>
          </cell>
          <cell r="O4727">
            <v>6</v>
          </cell>
        </row>
        <row r="4728">
          <cell r="H4728" t="str">
            <v>[700.5733, 282.2784, 682.5556, 664.5429, 264.2668, 538.5273, 520.5138]</v>
          </cell>
          <cell r="I4728" t="str">
            <v>[5052.0557, 243.5625, 211.375, 179.7961, 141.0312, 102.0, 66.0833]</v>
          </cell>
          <cell r="J4728" t="str">
            <v>['HexCer(d34:1)', 'd18:1+OH', 'HexCer(d34:1)-1H2O', 'HexCer(d34:1)-2H2O', 'd18:1', 'HexCer(d34:1)-Hex', 'HexCer(d34:1)-Hex-H2O']</v>
          </cell>
          <cell r="K4728">
            <v>5995.9038</v>
          </cell>
          <cell r="L4728">
            <v>70.2</v>
          </cell>
          <cell r="M4728">
            <v>0.99</v>
          </cell>
          <cell r="O4728">
            <v>6</v>
          </cell>
        </row>
        <row r="4729">
          <cell r="H4729" t="str">
            <v>[700.5733, 306.3152, 682.5556, 664.5429, 538.5273, 520.5138]</v>
          </cell>
          <cell r="I4729" t="str">
            <v>[5052.0557, 354.0893, 211.375, 179.7961, 102.0, 66.0833]</v>
          </cell>
          <cell r="J4729" t="str">
            <v>['HexCer(d34:1)', 'd21:1', 'HexCer(d34:1)-1H2O', 'HexCer(d34:1)-2H2O', 'HexCer(d34:1)-Hex', 'HexCer(d34:1)-Hex-H2O']</v>
          </cell>
          <cell r="K4729">
            <v>5965.3993999999993</v>
          </cell>
          <cell r="L4729">
            <v>53.6</v>
          </cell>
          <cell r="M4729">
            <v>0.99</v>
          </cell>
          <cell r="O4729">
            <v>6</v>
          </cell>
        </row>
        <row r="4730">
          <cell r="H4730" t="str">
            <v>[280.2634, 298.2735, 262.2529, 686.5961]</v>
          </cell>
          <cell r="I4730" t="str">
            <v>[397.4, 292.5156, 266.0, 164.0274]</v>
          </cell>
          <cell r="J4730" t="str">
            <v>['d18:2+OH', 'd18:2+2OH', 'd18:2', 'Cer(d44:4)(dOH)-1H2O']</v>
          </cell>
          <cell r="K4730">
            <v>1119.943</v>
          </cell>
          <cell r="L4730">
            <v>67</v>
          </cell>
          <cell r="M4730">
            <v>1</v>
          </cell>
          <cell r="O4730">
            <v>6</v>
          </cell>
        </row>
        <row r="4731">
          <cell r="H4731" t="str">
            <v>[280.2634, 298.2735, 262.2529, 686.5961]</v>
          </cell>
          <cell r="I4731" t="str">
            <v>[397.4, 292.5156, 266.0, 164.0274]</v>
          </cell>
          <cell r="J4731" t="str">
            <v>['t18:1+OH', 't18:1+2OH', 't18:1', 'Cer(t44:4)(2OH)-1H2O']</v>
          </cell>
          <cell r="K4731">
            <v>1119.943</v>
          </cell>
          <cell r="L4731">
            <v>50</v>
          </cell>
          <cell r="M4731">
            <v>1</v>
          </cell>
          <cell r="O4731">
            <v>6</v>
          </cell>
        </row>
        <row r="4732">
          <cell r="H4732" t="str">
            <v>[688.6306, 310.3089, 292.3052]</v>
          </cell>
          <cell r="I4732" t="str">
            <v>[397.1191, 378.7581, 48.0]</v>
          </cell>
          <cell r="J4732" t="str">
            <v>['Cer(d44:3)(dOH)-1H2O', 'd20:1+OH', 'd20:1']</v>
          </cell>
          <cell r="K4732">
            <v>823.87720000000002</v>
          </cell>
          <cell r="L4732">
            <v>45</v>
          </cell>
          <cell r="M4732">
            <v>0.74</v>
          </cell>
          <cell r="O4732">
            <v>6</v>
          </cell>
        </row>
        <row r="4733">
          <cell r="H4733" t="str">
            <v>[688.6306, 282.2788, 264.2706]</v>
          </cell>
          <cell r="I4733" t="str">
            <v>[397.1191, 333.9641, 64.0081]</v>
          </cell>
          <cell r="J4733" t="str">
            <v>['Cer(d44:3)(dOH)-1H2O', 'd18:1+OH', 'd18:1']</v>
          </cell>
          <cell r="K4733">
            <v>795.09130000000005</v>
          </cell>
          <cell r="L4733">
            <v>40</v>
          </cell>
          <cell r="M4733">
            <v>0.71</v>
          </cell>
          <cell r="O4733">
            <v>6</v>
          </cell>
        </row>
        <row r="4734">
          <cell r="H4734" t="str">
            <v>[340.2821, 688.6306, 322.2802]</v>
          </cell>
          <cell r="I4734" t="str">
            <v>[699.8905, 397.1191, 20.7812]</v>
          </cell>
          <cell r="J4734" t="str">
            <v>['t20:3+3OH', 'Cer(t44:3)(2OH)-1H2O', 't20:3+2OH']</v>
          </cell>
          <cell r="K4734">
            <v>1117.7908</v>
          </cell>
          <cell r="L4734">
            <v>38</v>
          </cell>
          <cell r="M4734">
            <v>1</v>
          </cell>
          <cell r="O4734">
            <v>6</v>
          </cell>
        </row>
        <row r="4735">
          <cell r="H4735" t="str">
            <v>[262.2539, 280.2669, 298.275, 636.5784, 618.5703, 716.5298]</v>
          </cell>
          <cell r="I4735" t="str">
            <v>[2231.3472, 863.558, 771.5031, 565.0867, 447.456, 359.5515]</v>
          </cell>
          <cell r="J4735" t="str">
            <v>['d18:2', 'd18:2+OH', 'd18:2+2OH', 'CerP(d43:6)-H3PO4', 'CerP(d43:6)-H2O-H3PO4', 'CerP(d43:6)-1H2O']</v>
          </cell>
          <cell r="K4735">
            <v>5238.5024999999996</v>
          </cell>
          <cell r="L4735">
            <v>67</v>
          </cell>
          <cell r="M4735">
            <v>1</v>
          </cell>
          <cell r="O4735">
            <v>6</v>
          </cell>
        </row>
        <row r="4736">
          <cell r="H4736" t="str">
            <v>[262.2539, 280.2669, 298.275, 716.5298, 572.4865, 316.2814, 554.4829]</v>
          </cell>
          <cell r="I4736" t="str">
            <v>[2231.3472, 863.558, 771.5031, 359.5515, 340.2245, 157.25, 138.7619]</v>
          </cell>
          <cell r="J4736" t="str">
            <v>['t18:1', 't18:1+OH', 't18:1+2OH', 'HexCer(t33:1)(OH)(OH)-1H2O', 'HexCer(t33:1)(OH)(OH)-Hex', 't18:1+3OH', 'HexCer(t33:1)(OH)(OH)-Hex-H2O']</v>
          </cell>
          <cell r="K4736">
            <v>4862.1962000000003</v>
          </cell>
          <cell r="L4736">
            <v>57.6</v>
          </cell>
          <cell r="M4736">
            <v>0.93</v>
          </cell>
          <cell r="O4736">
            <v>6</v>
          </cell>
        </row>
        <row r="4737">
          <cell r="H4737" t="str">
            <v>[206.1902, 636.5784, 618.5703, 716.5298]</v>
          </cell>
          <cell r="I4737" t="str">
            <v>[595.0798, 565.0867, 447.456, 359.5515]</v>
          </cell>
          <cell r="J4737" t="str">
            <v>['d14:2', 'CerP(d43:6)-H3PO4', 'CerP(d43:6)-H2O-H3PO4', 'CerP(d43:6)-1H2O']</v>
          </cell>
          <cell r="K4737">
            <v>1967.174</v>
          </cell>
          <cell r="L4737">
            <v>35.200000000000003</v>
          </cell>
          <cell r="M4737">
            <v>0.38</v>
          </cell>
          <cell r="O4737">
            <v>6</v>
          </cell>
        </row>
        <row r="4738">
          <cell r="H4738" t="str">
            <v>[184.073, 701.5456, 264.2731, 282.2759, 104.1079]</v>
          </cell>
          <cell r="I4738" t="str">
            <v>[432.144, 236.375, 157.5568, 85.5, 83.125]</v>
          </cell>
          <cell r="J4738" t="str">
            <v>['[phosphocholine+H]+', 'SM(d37:5)-2H2O', 'd18:1', 'd18:1+OH', 'P-O断裂']</v>
          </cell>
          <cell r="K4738">
            <v>994.70080000000007</v>
          </cell>
          <cell r="L4738">
            <v>40.5</v>
          </cell>
          <cell r="M4738">
            <v>0.99</v>
          </cell>
          <cell r="O4738">
            <v>6</v>
          </cell>
        </row>
        <row r="4739">
          <cell r="H4739" t="str">
            <v>[184.073, 360.3259, 701.5456, 104.1079]</v>
          </cell>
          <cell r="I4739" t="str">
            <v>[432.144, 254.0833, 236.375, 83.125]</v>
          </cell>
          <cell r="J4739" t="str">
            <v>['[phosphocholine+H]+', 'd24:4+OH', 'SM(d37:5)-2H2O', 'P-O断裂']</v>
          </cell>
          <cell r="K4739">
            <v>1005.7273</v>
          </cell>
          <cell r="L4739">
            <v>36</v>
          </cell>
          <cell r="M4739">
            <v>1</v>
          </cell>
          <cell r="O4739">
            <v>6</v>
          </cell>
        </row>
        <row r="4740">
          <cell r="H4740" t="str">
            <v>[184.073, 701.5456, 234.1899, 104.1079]</v>
          </cell>
          <cell r="I4740" t="str">
            <v>[432.144, 236.375, 221.0312, 83.125]</v>
          </cell>
          <cell r="J4740" t="str">
            <v>['[phosphocholine+H]+', 'SM(d37:5)-2H2O', 'd15:4+OH', 'P-O断裂']</v>
          </cell>
          <cell r="K4740">
            <v>972.67520000000002</v>
          </cell>
          <cell r="L4740">
            <v>28.8</v>
          </cell>
          <cell r="M4740">
            <v>0.97</v>
          </cell>
          <cell r="O4740">
            <v>6</v>
          </cell>
        </row>
        <row r="4741">
          <cell r="H4741" t="str">
            <v>[262.253, 280.264, 298.273, 732.5656, 652.605, 634.5811]</v>
          </cell>
          <cell r="I4741" t="str">
            <v>[5051.9688, 3311.126, 3209.1855, 193.3611, 120.7202, 46.125]</v>
          </cell>
          <cell r="J4741" t="str">
            <v>['d18:2', 'd18:2+OH', 'd18:2+2OH', 'CerP(d44:5)-1H2O', 'CerP(d44:5)-H3PO4', 'CerP(d44:5)-H2O-H3PO4']</v>
          </cell>
          <cell r="K4741">
            <v>11932.4866</v>
          </cell>
          <cell r="L4741">
            <v>67</v>
          </cell>
          <cell r="M4741">
            <v>1</v>
          </cell>
          <cell r="O4741">
            <v>6</v>
          </cell>
        </row>
        <row r="4742">
          <cell r="H4742" t="str">
            <v>[750.5698, 282.2792, 300.2865, 264.2674, 732.5656, 570.5111, 696.5485, 588.5203]</v>
          </cell>
          <cell r="I4742" t="str">
            <v>[1247.0139, 582.5, 280.3967, 253.4536, 193.3611, 99.5316, 89.0, 49.5556]</v>
          </cell>
          <cell r="J4742" t="str">
            <v>['HexCer(t34:0)(OH)(OH)', 't18:0+OH', 't18:0+2OH', 't18:0', 'HexCer(t34:0)(OH)(OH)-1H2O', 'HexCer(t34:0)(OH)(OH)-Hex-H2O', 'HexCer(t34:0)(OH)(OH)-3H2O', 'HexCer(t34:0)(OH)(OH)-Hex']</v>
          </cell>
          <cell r="K4742">
            <v>2794.8125</v>
          </cell>
          <cell r="L4742">
            <v>65.7</v>
          </cell>
          <cell r="M4742">
            <v>0.23</v>
          </cell>
          <cell r="O4742">
            <v>6</v>
          </cell>
        </row>
        <row r="4743">
          <cell r="H4743" t="str">
            <v>[750.5698, 268.2645, 250.2518, 732.5656, 570.5111, 696.5485, 588.5203, 286.269]</v>
          </cell>
          <cell r="I4743" t="str">
            <v>[1247.0139, 742.517, 296.4402, 193.3611, 99.5316, 89.0, 49.5556, 22.0833]</v>
          </cell>
          <cell r="J4743" t="str">
            <v>['HexCer(t34:0)(OH)(OH)', 't17:0+OH', 't17:0', 'HexCer(t34:0)(OH)(OH)-1H2O', 'HexCer(t34:0)(OH)(OH)-Hex-H2O', 'HexCer(t34:0)(OH)(OH)-3H2O', 'HexCer(t34:0)(OH)(OH)-Hex', 't17:0+2OH']</v>
          </cell>
          <cell r="K4743">
            <v>2739.5027</v>
          </cell>
          <cell r="L4743">
            <v>58.4</v>
          </cell>
          <cell r="M4743">
            <v>0.23</v>
          </cell>
          <cell r="O4743">
            <v>6</v>
          </cell>
        </row>
        <row r="4744">
          <cell r="H4744" t="str">
            <v>[598.5404, 580.53, 262.2531, 280.264, 298.2743, 316.2833, 742.5802, 760.5865]</v>
          </cell>
          <cell r="I4744" t="str">
            <v>[34391.7188, 17704.916, 7945.8003, 5217.917, 3765.6003, 816.5111, 550.04, 513.019]</v>
          </cell>
          <cell r="J4744" t="str">
            <v>['HexCer(t36:1)(OH)-Hex', 'HexCer(t36:1)(OH)-Hex-H2O', 't18:1', 't18:1+OH', 't18:1+2OH', 't18:1+3OH', 'HexCer(t36:1)(OH)-1H2O', 'HexCer(t36:1)(OH)']</v>
          </cell>
          <cell r="K4744">
            <v>70905.522500000006</v>
          </cell>
          <cell r="L4744">
            <v>73</v>
          </cell>
          <cell r="M4744">
            <v>1</v>
          </cell>
          <cell r="O4744">
            <v>6</v>
          </cell>
        </row>
        <row r="4745">
          <cell r="H4745" t="str">
            <v>[598.5404, 580.53, 300.2887, 282.2803, 264.2692, 742.5802, 760.5865, 318.2944]</v>
          </cell>
          <cell r="I4745" t="str">
            <v>[34391.7188, 17704.916, 1776.5, 1704.1801, 1005.3701, 550.04, 513.019, 496.0454]</v>
          </cell>
          <cell r="J4745" t="str">
            <v>['HexCer(t36:1)(OH)-Hex', 'HexCer(t36:1)(OH)-Hex-H2O', 't18:0+2OH', 't18:0+OH', 't18:0', 'HexCer(t36:1)(OH)-1H2O', 'HexCer(t36:1)(OH)', 't18:0+3OH']</v>
          </cell>
          <cell r="K4745">
            <v>58141.789400000001</v>
          </cell>
          <cell r="L4745">
            <v>65.7</v>
          </cell>
          <cell r="M4745">
            <v>0.82</v>
          </cell>
          <cell r="O4745">
            <v>6</v>
          </cell>
        </row>
        <row r="4746">
          <cell r="H4746" t="str">
            <v>[598.5404, 580.53, 250.2505, 742.5802, 760.5865, 268.262]</v>
          </cell>
          <cell r="I4746" t="str">
            <v>[34391.7188, 17704.916, 757.1121, 550.04, 513.019, 305.3669]</v>
          </cell>
          <cell r="J4746" t="str">
            <v>['HexCer(t36:1)(OH)-Hex', 'HexCer(t36:1)(OH)-Hex-H2O', 't17:0', 'HexCer(t36:1)(OH)-1H2O', 'HexCer(t36:1)(OH)', 't17:0+OH']</v>
          </cell>
          <cell r="K4746">
            <v>54222.1728</v>
          </cell>
          <cell r="L4746">
            <v>44</v>
          </cell>
          <cell r="M4746">
            <v>0.76</v>
          </cell>
          <cell r="O4746">
            <v>6</v>
          </cell>
        </row>
        <row r="4747">
          <cell r="H4747" t="str">
            <v>[770.4362, 206.1902, 224.2015, 590.3746, 608.3819, 752.425]</v>
          </cell>
          <cell r="I4747" t="str">
            <v>[135665.7031, 396.4964, 140.0054, 106.0, 62.375, 36.0417]</v>
          </cell>
          <cell r="J4747" t="str">
            <v>['LacCer(d27:6)(OH)', 'd14:2', 'd14:2+OH', 'LacCer(d27:6)(OH)-Gal-H2O', 'LacCer(d27:6)(OH)-Gal', 'LacCer(d27:6)(OH)-1H2O']</v>
          </cell>
          <cell r="K4747">
            <v>136406.62160000001</v>
          </cell>
          <cell r="L4747">
            <v>55.000000000000007</v>
          </cell>
          <cell r="M4747">
            <v>1</v>
          </cell>
          <cell r="O4747">
            <v>6</v>
          </cell>
        </row>
        <row r="4748">
          <cell r="H4748" t="str">
            <v>[770.4362, 264.2339, 590.3746, 608.3819, 752.425, 716.4033]</v>
          </cell>
          <cell r="I4748" t="str">
            <v>[135665.7031, 289.445, 106.0, 62.375, 36.0417, 22.5]</v>
          </cell>
          <cell r="J4748" t="str">
            <v>['LacCer(t27:6)', 't17:2+OH', 'LacCer(t27:6)-Gal-H2O', 'LacCer(t27:6)-Gal', 'LacCer(t27:6)-1H2O', 'LacCer(t27:6)-3H2O']</v>
          </cell>
          <cell r="K4748">
            <v>136182.06479999999</v>
          </cell>
          <cell r="L4748">
            <v>41.4</v>
          </cell>
          <cell r="M4748">
            <v>1</v>
          </cell>
          <cell r="O4748">
            <v>6</v>
          </cell>
        </row>
        <row r="4749">
          <cell r="H4749" t="str">
            <v>[770.4362, 264.2339, 590.3746, 608.3819, 752.425]</v>
          </cell>
          <cell r="I4749" t="str">
            <v>[135665.7031, 289.445, 106.0, 62.375, 36.0417]</v>
          </cell>
          <cell r="J4749" t="str">
            <v>['LacCer(d27:6)(OH)', 'd17:3+OH', 'LacCer(d27:6)(OH)-Gal-H2O', 'LacCer(d27:6)(OH)-Gal', 'LacCer(d27:6)(OH)-1H2O']</v>
          </cell>
          <cell r="K4749">
            <v>136159.56479999999</v>
          </cell>
          <cell r="L4749">
            <v>36</v>
          </cell>
          <cell r="M4749">
            <v>1</v>
          </cell>
          <cell r="O4749">
            <v>6</v>
          </cell>
        </row>
        <row r="4750">
          <cell r="H4750" t="str">
            <v>[208.2056, 226.2172, 788.5369, 464.4374, 770.522, 446.4354]</v>
          </cell>
          <cell r="I4750" t="str">
            <v>[15647.1143, 1795.0795, 358.6471, 123.125, 57.0, 42.0833]</v>
          </cell>
          <cell r="J4750" t="str">
            <v>['m14:2', 'm14:2+OH', 'LacCer(m30:2)', 'LacCer(m30:2)-Gal-Glc', 'LacCer(m30:2)-1H2O', 'LacCer(m30:2)-Gal-Glc-H2O']</v>
          </cell>
          <cell r="K4750">
            <v>18023.049200000001</v>
          </cell>
          <cell r="L4750">
            <v>67</v>
          </cell>
          <cell r="M4750">
            <v>1</v>
          </cell>
          <cell r="O4750">
            <v>6</v>
          </cell>
        </row>
        <row r="4751">
          <cell r="H4751" t="str">
            <v>[282.28, 264.267, 788.5369, 464.4374, 770.522, 446.4354]</v>
          </cell>
          <cell r="I4751" t="str">
            <v>[1747.8547, 1593.4767, 358.6471, 123.125, 57.0, 42.0833]</v>
          </cell>
          <cell r="J4751" t="str">
            <v>['m18:2+OH', 'm18:2', 'LacCer(m30:2)', 'LacCer(m30:2)-Gal-Glc', 'LacCer(m30:2)-1H2O', 'LacCer(m30:2)-Gal-Glc-H2O']</v>
          </cell>
          <cell r="K4751">
            <v>3922.1867999999999</v>
          </cell>
          <cell r="L4751">
            <v>60.3</v>
          </cell>
          <cell r="M4751">
            <v>0.22</v>
          </cell>
          <cell r="O4751">
            <v>6</v>
          </cell>
        </row>
        <row r="4752">
          <cell r="H4752" t="str">
            <v>[252.2656, 788.5369, 270.2766, 464.4374, 770.522, 446.4354]</v>
          </cell>
          <cell r="I4752" t="str">
            <v>[495.1152, 358.6471, 268.0536, 123.125, 57.0, 42.0833]</v>
          </cell>
          <cell r="J4752" t="str">
            <v>['m17:1', 'LacCer(m30:2)', 'm17:1+OH', 'LacCer(m30:2)-Gal-Glc', 'LacCer(m30:2)-1H2O', 'LacCer(m30:2)-Gal-Glc-H2O']</v>
          </cell>
          <cell r="K4752">
            <v>1344.0242000000001</v>
          </cell>
          <cell r="L4752">
            <v>53.6</v>
          </cell>
          <cell r="M4752">
            <v>7.0000000000000007E-2</v>
          </cell>
          <cell r="O4752">
            <v>6</v>
          </cell>
        </row>
        <row r="4753">
          <cell r="H4753" t="str">
            <v>[234.2222, 802.4521, 252.2318, 784.4532, 270.2377, 478.3425, 288.2525, 766.4301]</v>
          </cell>
          <cell r="I4753" t="str">
            <v>[6985.2017, 2110.2249, 263.3906, 137.1136, 41.5568, 32.1667, 29.0, 22.5]</v>
          </cell>
          <cell r="J4753" t="str">
            <v>['t16:1', 'LacCer(t28:5)(OH)', 't16:1+OH', 'LacCer(t28:5)(OH)-1H2O', 't16:1+2OH', 'LacCer(t28:5)(OH)-Gal-Glc', 't16:1+3OH', 'LacCer(t28:5)(OH)-2H2O']</v>
          </cell>
          <cell r="K4753">
            <v>9621.1543000000001</v>
          </cell>
          <cell r="L4753">
            <v>55.8</v>
          </cell>
          <cell r="M4753">
            <v>0.1</v>
          </cell>
          <cell r="O4753">
            <v>6</v>
          </cell>
        </row>
        <row r="4754">
          <cell r="H4754" t="str">
            <v>[206.1905, 802.4521, 224.201, 784.4532, 242.2163, 478.3425, 766.4301]</v>
          </cell>
          <cell r="I4754" t="str">
            <v>[96109.7656, 2110.2249, 1913.879, 137.1136, 99.0, 32.1667, 22.5]</v>
          </cell>
          <cell r="J4754" t="str">
            <v>['t14:1', 'LacCer(t28:5)(OH)', 't14:1+OH', 'LacCer(t28:5)(OH)-1H2O', 't14:1+2OH', 'LacCer(t28:5)(OH)-Gal-Glc', 'LacCer(t28:5)(OH)-2H2O']</v>
          </cell>
          <cell r="K4754">
            <v>100424.6498</v>
          </cell>
          <cell r="L4754">
            <v>54</v>
          </cell>
          <cell r="M4754">
            <v>1</v>
          </cell>
          <cell r="O4754">
            <v>6</v>
          </cell>
        </row>
        <row r="4755">
          <cell r="H4755" t="str">
            <v>[802.4521, 262.2536, 298.2724, 280.2609, 316.2869, 784.4532, 478.3425, 766.4301]</v>
          </cell>
          <cell r="I4755" t="str">
            <v>[2110.2249, 712.8535, 507.5378, 327.0321, 240.3224, 137.1136, 32.1667, 22.5]</v>
          </cell>
          <cell r="J4755" t="str">
            <v>['LacCer(t28:5)(OH)', 't18:1', 't18:1+2OH', 't18:1+OH', 't18:1+3OH', 'LacCer(t28:5)(OH)-1H2O', 'LacCer(t28:5)(OH)-Gal-Glc', 'LacCer(t28:5)(OH)-2H2O']</v>
          </cell>
          <cell r="K4755">
            <v>4089.7510000000011</v>
          </cell>
          <cell r="L4755">
            <v>49.6</v>
          </cell>
          <cell r="M4755">
            <v>0.04</v>
          </cell>
          <cell r="O4755">
            <v>6</v>
          </cell>
        </row>
        <row r="4756">
          <cell r="H4756" t="str">
            <v>[656.6169, 638.6063, 282.2796, 264.2683, 300.2937]</v>
          </cell>
          <cell r="I4756" t="str">
            <v>[1670.0103, 1353.53, 1197.4814, 505.5364, 307.0278]</v>
          </cell>
          <cell r="J4756" t="str">
            <v>['HexCer(t40:0)(OH)-Hex', 'HexCer(t40:0)(OH)-Hex-H2O', 't18:0+OH', 't18:0', 't18:0+2OH']</v>
          </cell>
          <cell r="K4756">
            <v>5033.5858999999991</v>
          </cell>
          <cell r="L4756">
            <v>45</v>
          </cell>
          <cell r="M4756">
            <v>1</v>
          </cell>
          <cell r="O4756">
            <v>6</v>
          </cell>
        </row>
        <row r="4757">
          <cell r="H4757" t="str">
            <v>[656.6169, 638.6063, 250.2532, 268.2609]</v>
          </cell>
          <cell r="I4757" t="str">
            <v>[1670.0103, 1353.53, 186.125, 129.675]</v>
          </cell>
          <cell r="J4757" t="str">
            <v>['HexCer(t40:0)(OH)-Hex', 'HexCer(t40:0)(OH)-Hex-H2O', 't17:0', 't17:0+OH']</v>
          </cell>
          <cell r="K4757">
            <v>3339.3402999999998</v>
          </cell>
          <cell r="L4757">
            <v>32.4</v>
          </cell>
          <cell r="M4757">
            <v>0.66</v>
          </cell>
          <cell r="O4757">
            <v>6</v>
          </cell>
        </row>
        <row r="4758">
          <cell r="H4758" t="str">
            <v>[656.6169, 638.6063, 338.3419, 356.3537, 374.3597]</v>
          </cell>
          <cell r="I4758" t="str">
            <v>[1670.0103, 1353.53, 92.0, 71.75, 25.25]</v>
          </cell>
          <cell r="J4758" t="str">
            <v>['HexCer(t40:0)(OH)-Hex', 'HexCer(t40:0)(OH)-Hex-H2O', 't22:0+OH', 't22:0+2OH', 't22:0+3OH']</v>
          </cell>
          <cell r="K4758">
            <v>3212.5403000000001</v>
          </cell>
          <cell r="L4758">
            <v>31.5</v>
          </cell>
          <cell r="M4758">
            <v>0.64</v>
          </cell>
          <cell r="O4758">
            <v>6</v>
          </cell>
        </row>
        <row r="4759">
          <cell r="H4759" t="str">
            <v>[280.2634, 262.2538, 298.273, 316.2862, 828.4965]</v>
          </cell>
          <cell r="I4759" t="str">
            <v>[6500.3169, 4618.3926, 1612.8857, 461.7175, 404.8443]</v>
          </cell>
          <cell r="J4759" t="str">
            <v>['t18:1+OH', 't18:1', 't18:1+2OH', 't18:1+3OH', 'LacCer(t31:5)']</v>
          </cell>
          <cell r="K4759">
            <v>13598.156999999999</v>
          </cell>
          <cell r="L4759">
            <v>38</v>
          </cell>
          <cell r="M4759">
            <v>1</v>
          </cell>
          <cell r="O4759">
            <v>6</v>
          </cell>
        </row>
        <row r="4760">
          <cell r="H4760" t="str">
            <v>[280.2634, 262.2538, 298.273, 828.4965]</v>
          </cell>
          <cell r="I4760" t="str">
            <v>[6500.3169, 4618.3926, 1612.8857, 404.8443]</v>
          </cell>
          <cell r="J4760" t="str">
            <v>['d18:2+OH', 'd18:2', 'd18:2+2OH', 'LacCer(d31:5)(OH)']</v>
          </cell>
          <cell r="K4760">
            <v>13136.4395</v>
          </cell>
          <cell r="L4760">
            <v>32.4</v>
          </cell>
          <cell r="M4760">
            <v>0.97</v>
          </cell>
          <cell r="O4760">
            <v>6</v>
          </cell>
        </row>
        <row r="4761">
          <cell r="H4761" t="str">
            <v>[282.2785, 300.29, 264.2687, 828.4965]</v>
          </cell>
          <cell r="I4761" t="str">
            <v>[2780.8098, 956.8196, 783.071, 404.8443]</v>
          </cell>
          <cell r="J4761" t="str">
            <v>['d18:1+OH', 'd18:1+2OH', 'd18:1', 'LacCer(d31:5)(OH)']</v>
          </cell>
          <cell r="K4761">
            <v>4925.5446999999986</v>
          </cell>
          <cell r="L4761">
            <v>28.8</v>
          </cell>
          <cell r="M4761">
            <v>0.36</v>
          </cell>
          <cell r="O4761">
            <v>6</v>
          </cell>
        </row>
        <row r="4762">
          <cell r="H4762" t="str">
            <v>[282.2794, 264.2671, 300.2904, 318.2993, 828.5184, 828.5184, 774.5147]</v>
          </cell>
          <cell r="I4762" t="str">
            <v>[2687.978, 1808.2042, 873.3876, 216.9113, 190.7891, 190.7891, 36.1023]</v>
          </cell>
          <cell r="J4762" t="str">
            <v>['t18:0+OH', 't18:0', 't18:0+2OH', 't18:0+3OH', 'LacCer(t28:0)(OH)(OH)', 'LacCer(t28:0)(OH)(OH)', 'LacCer(t28:0)(OH)(OH)-3H2O']</v>
          </cell>
          <cell r="K4762">
            <v>6004.1615999999995</v>
          </cell>
          <cell r="L4762">
            <v>54</v>
          </cell>
          <cell r="M4762">
            <v>1</v>
          </cell>
          <cell r="O4762">
            <v>6</v>
          </cell>
        </row>
        <row r="4763">
          <cell r="H4763" t="str">
            <v>[250.2534, 268.2635, 828.5184, 828.5184, 774.5147]</v>
          </cell>
          <cell r="I4763" t="str">
            <v>[886.4624, 612.7789, 190.7891, 190.7891, 36.1023]</v>
          </cell>
          <cell r="J4763" t="str">
            <v>['t17:0', 't17:0+OH', 'LacCer(t28:0)(OH)(OH)', 'LacCer(t28:0)(OH)(OH)', 'LacCer(t28:0)(OH)(OH)-3H2O']</v>
          </cell>
          <cell r="K4763">
            <v>1916.9218000000001</v>
          </cell>
          <cell r="L4763">
            <v>34.200000000000003</v>
          </cell>
          <cell r="M4763">
            <v>0.32</v>
          </cell>
          <cell r="O4763">
            <v>6</v>
          </cell>
        </row>
        <row r="4764">
          <cell r="H4764" t="str">
            <v>[208.2038, 828.5184, 828.5184, 262.2403, 774.5147]</v>
          </cell>
          <cell r="I4764" t="str">
            <v>[344.4386, 190.7891, 190.7891, 189.0054, 36.1023]</v>
          </cell>
          <cell r="J4764" t="str">
            <v>['t14:0', 'LacCer(t28:0)(OH)(OH)', 'LacCer(t28:0)(OH)(OH)', 't14:0+3OH', 'LacCer(t28:0)(OH)(OH)-3H2O']</v>
          </cell>
          <cell r="K4764">
            <v>951.12450000000001</v>
          </cell>
          <cell r="L4764">
            <v>30.4</v>
          </cell>
          <cell r="M4764">
            <v>0.16</v>
          </cell>
          <cell r="O4764">
            <v>6</v>
          </cell>
        </row>
        <row r="4765">
          <cell r="H4765" t="str">
            <v>[262.2538, 280.2649, 298.2776, 261.0331, 568.4935]</v>
          </cell>
          <cell r="I4765" t="str">
            <v>[5392.4795, 4727.1299, 1554.6039, 85.025, 84.25]</v>
          </cell>
          <cell r="J4765" t="str">
            <v>['d18:2', 'd18:2+OH', 'd18:2+2OH', '[phosphate+H]+', 'PICer(d38:5)-phosphate']</v>
          </cell>
          <cell r="K4765">
            <v>11843.488300000001</v>
          </cell>
          <cell r="L4765">
            <v>56.000000000000007</v>
          </cell>
          <cell r="M4765">
            <v>1</v>
          </cell>
          <cell r="O4765">
            <v>6</v>
          </cell>
        </row>
        <row r="4766">
          <cell r="H4766" t="str">
            <v>[282.2794, 264.2671, 300.2904, 261.0331, 568.4935]</v>
          </cell>
          <cell r="I4766" t="str">
            <v>[2687.978, 1808.2042, 873.3876, 85.025, 84.25]</v>
          </cell>
          <cell r="J4766" t="str">
            <v>['d18:1+OH', 'd18:1', 'd18:1+2OH', '[phosphate+H]+', 'PICer(d38:5)-phosphate']</v>
          </cell>
          <cell r="K4766">
            <v>5538.8447999999999</v>
          </cell>
          <cell r="L4766">
            <v>50.400000000000013</v>
          </cell>
          <cell r="M4766">
            <v>0.47</v>
          </cell>
          <cell r="O4766">
            <v>6</v>
          </cell>
        </row>
        <row r="4767">
          <cell r="H4767" t="str">
            <v>[364.3531, 382.367, 261.0331, 568.4935, 346.3435]</v>
          </cell>
          <cell r="I4767" t="str">
            <v>[413.2232, 358.3674, 85.025, 84.25, 23.25]</v>
          </cell>
          <cell r="J4767" t="str">
            <v>['d24:2+OH', 'd24:2+2OH', '[phosphate+H]+', 'PICer(d38:5)-phosphate', 'd24:2']</v>
          </cell>
          <cell r="K4767">
            <v>964.11559999999997</v>
          </cell>
          <cell r="L4767">
            <v>39.200000000000003</v>
          </cell>
          <cell r="M4767">
            <v>0.08</v>
          </cell>
          <cell r="O4767">
            <v>6</v>
          </cell>
        </row>
        <row r="4768">
          <cell r="H4768" t="str">
            <v>[262.253, 280.2637, 298.2745, 680.6198, 662.6032, 316.286, 842.6671, 824.6524, 806.6475]</v>
          </cell>
          <cell r="I4768" t="str">
            <v>[10038.7646, 9687.1553, 6271.9863, 3601.3469, 1924.8407, 1335.0476, 154.8596, 118.75, 67.0833]</v>
          </cell>
          <cell r="J4768" t="str">
            <v>['t18:1', 't18:1+OH', 't18:1+2OH', 'HexCer(t42:2)(OH)-Hex', 'HexCer(t42:2)(OH)-Hex-H2O', 't18:1+3OH', 'HexCer(t42:2)(OH)', 'HexCer(t42:2)(OH)-1H2O', 'HexCer(t42:2)(OH)-2H2O']</v>
          </cell>
          <cell r="K4768">
            <v>33199.834300000002</v>
          </cell>
          <cell r="L4768">
            <v>82</v>
          </cell>
          <cell r="M4768">
            <v>1</v>
          </cell>
          <cell r="O4768">
            <v>6</v>
          </cell>
        </row>
        <row r="4769">
          <cell r="H4769" t="str">
            <v>[680.6198, 662.6032, 250.2519, 268.2637, 842.6671, 824.6524, 806.6475]</v>
          </cell>
          <cell r="I4769" t="str">
            <v>[3601.3469, 1924.8407, 1245.0225, 924.4915, 154.8596, 118.75, 67.0833]</v>
          </cell>
          <cell r="J4769" t="str">
            <v>['HexCer(t42:2)(OH)-Hex', 'HexCer(t42:2)(OH)-Hex-H2O', 't17:0', 't17:0+OH', 'HexCer(t42:2)(OH)', 'HexCer(t42:2)(OH)-1H2O', 'HexCer(t42:2)(OH)-2H2O']</v>
          </cell>
          <cell r="K4769">
            <v>8036.3945000000003</v>
          </cell>
          <cell r="L4769">
            <v>57.6</v>
          </cell>
          <cell r="M4769">
            <v>0.24</v>
          </cell>
          <cell r="O4769">
            <v>6</v>
          </cell>
        </row>
        <row r="4770">
          <cell r="H4770" t="str">
            <v>[680.6198, 662.6032, 282.2809, 264.2724, 300.2932, 842.6671, 824.6524, 806.6475]</v>
          </cell>
          <cell r="I4770" t="str">
            <v>[3601.3469, 1924.8407, 864.1901, 592.7349, 445.0254, 154.8596, 118.75, 67.0833]</v>
          </cell>
          <cell r="J4770" t="str">
            <v>['HexCer(t42:2)(OH)-Hex', 'HexCer(t42:2)(OH)-Hex-H2O', 't18:0+OH', 't18:0', 't18:0+2OH', 'HexCer(t42:2)(OH)', 'HexCer(t42:2)(OH)-1H2O', 'HexCer(t42:2)(OH)-2H2O']</v>
          </cell>
          <cell r="K4770">
            <v>7768.8309000000008</v>
          </cell>
          <cell r="L4770">
            <v>51.1</v>
          </cell>
          <cell r="M4770">
            <v>0.23</v>
          </cell>
          <cell r="O4770">
            <v>6</v>
          </cell>
        </row>
        <row r="4771">
          <cell r="H4771" t="str">
            <v>[282.2477, 856.7751, 300.2557, 264.229]</v>
          </cell>
          <cell r="I4771" t="str">
            <v>[94.1315, 88.2, 27.125, 23.0833]</v>
          </cell>
          <cell r="J4771" t="str">
            <v>['t17:2+2OH', 'Cer(t55:4)(dOH)-1H2O', 't17:2+3OH', 't17:2+OH']</v>
          </cell>
          <cell r="K4771">
            <v>232.53980000000001</v>
          </cell>
          <cell r="L4771">
            <v>40</v>
          </cell>
          <cell r="M4771">
            <v>0.42</v>
          </cell>
          <cell r="O4771">
            <v>6</v>
          </cell>
        </row>
        <row r="4772">
          <cell r="H4772" t="str">
            <v>[282.2772, 856.7751, 264.2729]</v>
          </cell>
          <cell r="I4772" t="str">
            <v>[397.3601, 88.2, 64.3266]</v>
          </cell>
          <cell r="J4772" t="str">
            <v>['t18:0+OH', 'Cer(t55:4)(dOH)-1H2O', 't18:0']</v>
          </cell>
          <cell r="K4772">
            <v>549.88670000000002</v>
          </cell>
          <cell r="L4772">
            <v>38</v>
          </cell>
          <cell r="M4772">
            <v>1</v>
          </cell>
          <cell r="O4772">
            <v>6</v>
          </cell>
        </row>
        <row r="4773">
          <cell r="H4773" t="str">
            <v>[314.2728, 856.7751, 260.2409]</v>
          </cell>
          <cell r="I4773" t="str">
            <v>[134.0192, 88.2, 27.0]</v>
          </cell>
          <cell r="J4773" t="str">
            <v>['t18:2+3OH', 'Cer(t55:4)(dOH)-1H2O', 't18:2']</v>
          </cell>
          <cell r="K4773">
            <v>249.2192</v>
          </cell>
          <cell r="L4773">
            <v>34.200000000000003</v>
          </cell>
          <cell r="M4773">
            <v>0.45</v>
          </cell>
          <cell r="O4773">
            <v>6</v>
          </cell>
        </row>
        <row r="4774">
          <cell r="H4774" t="str">
            <v>[882.5924, 720.5449, 220.2039, 702.5175, 864.5783]</v>
          </cell>
          <cell r="I4774" t="str">
            <v>[15740.1201, 1022.0559, 560.2145, 163.5329, 123.75]</v>
          </cell>
          <cell r="J4774" t="str">
            <v>['LacCer(d36:5)', 'LacCer(d36:5)-Gal', 'd15:2', 'LacCer(d36:5)-Gal-H2O', 'LacCer(d36:5)-1H2O']</v>
          </cell>
          <cell r="K4774">
            <v>17609.6734</v>
          </cell>
          <cell r="L4774">
            <v>45</v>
          </cell>
          <cell r="M4774">
            <v>1</v>
          </cell>
          <cell r="O4774">
            <v>6</v>
          </cell>
        </row>
        <row r="4775">
          <cell r="H4775" t="str">
            <v>[882.5924, 720.5449, 208.2056, 702.5175, 864.5783]</v>
          </cell>
          <cell r="I4775" t="str">
            <v>[15740.1201, 1022.0559, 552.3442, 163.5329, 123.75]</v>
          </cell>
          <cell r="J4775" t="str">
            <v>['LacCer(d36:5)', 'LacCer(d36:5)-Gal', 'd14:1', 'LacCer(d36:5)-Gal-H2O', 'LacCer(d36:5)-1H2O']</v>
          </cell>
          <cell r="K4775">
            <v>17601.803100000001</v>
          </cell>
          <cell r="L4775">
            <v>40.5</v>
          </cell>
          <cell r="M4775">
            <v>1</v>
          </cell>
          <cell r="O4775">
            <v>6</v>
          </cell>
        </row>
        <row r="4776">
          <cell r="H4776" t="str">
            <v>[882.5924, 720.5449, 234.2221, 702.5175, 864.5783]</v>
          </cell>
          <cell r="I4776" t="str">
            <v>[15740.1201, 1022.0559, 392.1078, 163.5329, 123.75]</v>
          </cell>
          <cell r="J4776" t="str">
            <v>['LacCer(d36:5)', 'LacCer(d36:5)-Gal', 'd16:2', 'LacCer(d36:5)-Gal-H2O', 'LacCer(d36:5)-1H2O']</v>
          </cell>
          <cell r="K4776">
            <v>17441.566699999999</v>
          </cell>
          <cell r="L4776">
            <v>36</v>
          </cell>
          <cell r="M4776">
            <v>0.99</v>
          </cell>
          <cell r="O4776">
            <v>6</v>
          </cell>
        </row>
        <row r="4777">
          <cell r="H4777" t="str">
            <v>[320.264, 302.2529, 338.2657]</v>
          </cell>
          <cell r="I4777" t="str">
            <v>[905.3725, 376.7794, 264.7788]</v>
          </cell>
          <cell r="J4777" t="str">
            <v>['t20:4+2OH', 't20:4+OH', 't20:4+3OH']</v>
          </cell>
          <cell r="K4777">
            <v>1546.9306999999999</v>
          </cell>
          <cell r="L4777">
            <v>38</v>
          </cell>
          <cell r="M4777">
            <v>1</v>
          </cell>
          <cell r="O4777">
            <v>6</v>
          </cell>
        </row>
        <row r="4778">
          <cell r="H4778" t="str">
            <v>[262.2217, 280.2323, 298.2382, 244.2027]</v>
          </cell>
          <cell r="I4778" t="str">
            <v>[518.1389, 134.2426, 35.0, 29.5625]</v>
          </cell>
          <cell r="J4778" t="str">
            <v>['t17:3+OH', 't17:3+2OH', 't17:3+3OH', 't17:3']</v>
          </cell>
          <cell r="K4778">
            <v>716.94400000000007</v>
          </cell>
          <cell r="L4778">
            <v>35</v>
          </cell>
          <cell r="M4778">
            <v>0.46</v>
          </cell>
          <cell r="O4778">
            <v>6</v>
          </cell>
        </row>
        <row r="4779">
          <cell r="H4779" t="str">
            <v>[340.2877, 304.2689, 322.2779]</v>
          </cell>
          <cell r="I4779" t="str">
            <v>[692.041, 233.0809, 108.5]</v>
          </cell>
          <cell r="J4779" t="str">
            <v>['t20:3+3OH', 't20:3+OH', 't20:3+2OH']</v>
          </cell>
          <cell r="K4779">
            <v>1033.6219000000001</v>
          </cell>
          <cell r="L4779">
            <v>34.200000000000003</v>
          </cell>
          <cell r="M4779">
            <v>0.67</v>
          </cell>
          <cell r="O4779">
            <v>6</v>
          </cell>
        </row>
        <row r="4780">
          <cell r="H4780" t="str">
            <v>[104.1071, 184.074, 280.261, 262.251]</v>
          </cell>
          <cell r="I4780" t="str">
            <v>[948.0047, 754.9597, 196.5577, 178.625]</v>
          </cell>
          <cell r="J4780" t="str">
            <v>['P-O断裂', '[phosphocholine+H]+', 'd18:2+OH', 'd18:2']</v>
          </cell>
          <cell r="K4780">
            <v>2078.1471000000001</v>
          </cell>
          <cell r="L4780">
            <v>36</v>
          </cell>
          <cell r="M4780">
            <v>1</v>
          </cell>
          <cell r="O4780">
            <v>6</v>
          </cell>
        </row>
        <row r="4781">
          <cell r="H4781" t="str">
            <v>[104.1071, 184.074, 392.3939, 374.3729]</v>
          </cell>
          <cell r="I4781" t="str">
            <v>[948.0047, 754.9597, 98.45, 30.0]</v>
          </cell>
          <cell r="J4781" t="str">
            <v>['P-O断裂', '[phosphocholine+H]+', 'd26:2+OH', 'd26:2']</v>
          </cell>
          <cell r="K4781">
            <v>1831.4143999999999</v>
          </cell>
          <cell r="L4781">
            <v>32.4</v>
          </cell>
          <cell r="M4781">
            <v>0.88</v>
          </cell>
          <cell r="O4781">
            <v>6</v>
          </cell>
        </row>
        <row r="4782">
          <cell r="H4782" t="str">
            <v>[104.1071, 184.074, 276.2734, 312.2956]</v>
          </cell>
          <cell r="I4782" t="str">
            <v>[948.0047, 754.9597, 99.3333, 20.0]</v>
          </cell>
          <cell r="J4782" t="str">
            <v>['P-O断裂', '[phosphocholine+H]+', 'd19:2', 'd19:2+2OH']</v>
          </cell>
          <cell r="K4782">
            <v>1822.2977000000001</v>
          </cell>
          <cell r="L4782">
            <v>28.8</v>
          </cell>
          <cell r="M4782">
            <v>0.88</v>
          </cell>
          <cell r="O4782">
            <v>6</v>
          </cell>
        </row>
        <row r="4783">
          <cell r="H4783" t="str">
            <v>[986.7133, 278.2831, 314.3019, 824.6477, 806.6594, 332.315]</v>
          </cell>
          <cell r="I4783" t="str">
            <v>[26046.9922, 78.05, 41.0, 40.4712, 23.625, 22.0]</v>
          </cell>
          <cell r="J4783" t="str">
            <v>['LacCer(t42:3)', 't19:0', 't19:0+2OH', 'LacCer(t42:3)-Gal', 'LacCer(t42:3)-Gal-H2O', 't19:0+3OH']</v>
          </cell>
          <cell r="K4783">
            <v>26252.1384</v>
          </cell>
          <cell r="L4783">
            <v>36.799999999999997</v>
          </cell>
          <cell r="M4783">
            <v>1</v>
          </cell>
          <cell r="O4783">
            <v>6</v>
          </cell>
        </row>
        <row r="4784">
          <cell r="H4784" t="str">
            <v>[986.7133, 290.2787, 824.6477, 806.6594]</v>
          </cell>
          <cell r="I4784" t="str">
            <v>[26046.9922, 164.6576, 40.4712, 23.625]</v>
          </cell>
          <cell r="J4784" t="str">
            <v>['LacCer(d42:3)(OH)', 'd20:2', 'LacCer(d42:3)(OH)-Gal', 'LacCer(d42:3)(OH)-Gal-H2O']</v>
          </cell>
          <cell r="K4784">
            <v>26275.745999999999</v>
          </cell>
          <cell r="L4784">
            <v>36</v>
          </cell>
          <cell r="M4784">
            <v>1</v>
          </cell>
          <cell r="O4784">
            <v>6</v>
          </cell>
        </row>
        <row r="4785">
          <cell r="H4785" t="str">
            <v>[986.7133, 294.245, 312.2542, 824.6477, 806.6594]</v>
          </cell>
          <cell r="I4785" t="str">
            <v>[26046.9922, 116.0, 41.625, 40.4712, 23.625]</v>
          </cell>
          <cell r="J4785" t="str">
            <v>['LacCer(t42:3)', 't18:3+2OH', 't18:3+3OH', 'LacCer(t42:3)-Gal', 'LacCer(t42:3)-Gal-H2O']</v>
          </cell>
          <cell r="K4785">
            <v>26268.713400000001</v>
          </cell>
          <cell r="L4785">
            <v>34.200000000000003</v>
          </cell>
          <cell r="M4785">
            <v>1</v>
          </cell>
          <cell r="O4785">
            <v>6</v>
          </cell>
        </row>
        <row r="4786">
          <cell r="H4786" t="str">
            <v>[278.2519, 1180.7756, 1180.7756]</v>
          </cell>
          <cell r="I4786" t="str">
            <v>[238.1111, 21.375, 21.375]</v>
          </cell>
          <cell r="J4786" t="str">
            <v>['t18:2+OH', 'MIPC(t52:6)(2OH)-2H2O', 'MIPC(t52:6)(2OH)-2H2O']</v>
          </cell>
          <cell r="K4786">
            <v>280.86110000000002</v>
          </cell>
          <cell r="L4786">
            <v>38</v>
          </cell>
          <cell r="M4786">
            <v>1</v>
          </cell>
          <cell r="O4786">
            <v>6</v>
          </cell>
        </row>
        <row r="4787">
          <cell r="H4787" t="str">
            <v>[274.2506, 1180.7756, 1180.7756]</v>
          </cell>
          <cell r="I4787" t="str">
            <v>[211.5, 21.375, 21.375]</v>
          </cell>
          <cell r="J4787" t="str">
            <v>['t19:2', 'MIPC(t52:6)(2OH)-2H2O', 'MIPC(t52:6)(2OH)-2H2O']</v>
          </cell>
          <cell r="K4787">
            <v>254.25</v>
          </cell>
          <cell r="L4787">
            <v>34.200000000000003</v>
          </cell>
          <cell r="M4787">
            <v>0.91</v>
          </cell>
          <cell r="O4787">
            <v>6</v>
          </cell>
        </row>
        <row r="4788">
          <cell r="H4788" t="str">
            <v>[306.24, 1180.7756, 1180.7756]</v>
          </cell>
          <cell r="I4788" t="str">
            <v>[112.0, 21.375, 21.375]</v>
          </cell>
          <cell r="J4788" t="str">
            <v>['t19:4+2OH', 'MIPC(t52:6)(2OH)-2H2O', 'MIPC(t52:6)(2OH)-2H2O']</v>
          </cell>
          <cell r="K4788">
            <v>154.75</v>
          </cell>
          <cell r="L4788">
            <v>30.4</v>
          </cell>
          <cell r="M4788">
            <v>0.55000000000000004</v>
          </cell>
          <cell r="O4788">
            <v>6</v>
          </cell>
        </row>
        <row r="4789">
          <cell r="H4789" t="str">
            <v>[1351.8154, 1026.7008, 864.6586, 1315.82, 1333.7953]</v>
          </cell>
          <cell r="I4789" t="str">
            <v>[23597.0156, 226.3676, 178.1571, 166.9231, 80.0625]</v>
          </cell>
          <cell r="J4789" t="str">
            <v>['GM3 NeuGc(d48:8)', 'GM3 NeuGc(d48:8)-NeuGc-H2O', 'GM3 NeuGc(d48:8)-NeuGc-Gal-H2O', 'GM3 NeuGc(d48:8)-2H2O', 'GM3 NeuGc(d48:8)-1H2O']</v>
          </cell>
          <cell r="K4789">
            <v>24248.525900000001</v>
          </cell>
          <cell r="L4789">
            <v>38</v>
          </cell>
          <cell r="M4789">
            <v>1</v>
          </cell>
          <cell r="O4789">
            <v>6</v>
          </cell>
        </row>
        <row r="4790">
          <cell r="H4790" t="str">
            <v>[1351.8154, 1026.7008, 864.6586, 1315.82, 1333.7953]</v>
          </cell>
          <cell r="I4790" t="str">
            <v>[23597.0156, 226.3676, 178.1571, 166.9231, 80.0625]</v>
          </cell>
          <cell r="J4790" t="str">
            <v>['GM3 NeuGc(d48:8)', 'GM3 NeuGc(d48:8)-NeuGc-H2O', 'GM3 NeuGc(d48:8)-NeuGc-Gal-H2O', 'GM3 NeuGc(d48:8)-2H2O', 'GM3 NeuGc(d48:8)-1H2O']</v>
          </cell>
          <cell r="K4790">
            <v>24248.525900000001</v>
          </cell>
          <cell r="L4790">
            <v>38</v>
          </cell>
          <cell r="M4790">
            <v>1</v>
          </cell>
          <cell r="O4790">
            <v>6</v>
          </cell>
        </row>
        <row r="4791">
          <cell r="H4791" t="str">
            <v>[1351.8154, 1026.7008, 864.6586, 1315.82, 1333.7953]</v>
          </cell>
          <cell r="I4791" t="str">
            <v>[23597.0156, 226.3676, 178.1571, 166.9231, 80.0625]</v>
          </cell>
          <cell r="J4791" t="str">
            <v>['GM3 NeuGc(d48:8)', 'GM3 NeuGc(d48:8)-NeuGc-H2O', 'GM3 NeuGc(d48:8)-NeuGc-Gal-H2O', 'GM3 NeuGc(d48:8)-2H2O', 'GM3 NeuGc(d48:8)-1H2O']</v>
          </cell>
          <cell r="K4791">
            <v>24248.525900000001</v>
          </cell>
          <cell r="L4791">
            <v>38</v>
          </cell>
          <cell r="M4791">
            <v>1</v>
          </cell>
          <cell r="O4791">
            <v>6</v>
          </cell>
        </row>
        <row r="4792">
          <cell r="H4792" t="str">
            <v>[1352.8283, 1334.8187, 720.6134, 864.6538, 1026.7094, 1316.7989]</v>
          </cell>
          <cell r="I4792" t="str">
            <v>[200058.2812, 278.8224, 193.7788, 74.0625, 50.0, 25.625]</v>
          </cell>
          <cell r="J4792" t="str">
            <v>['FucGalGalGlcCer(d48:8)', 'FucGalGalGlcCer(d48:8)-1H2O', 'FucGalGalGlcCer(d48:8)-Fuc-Gal-Gal-Glc', 'FucGalGalGlcCer(d48:8)-Fuc-Gal-Gal-H2O', 'FucGalGalGlcCer(d48:8)-Fuc-Gal-H2O', 'FucGalGalGlcCer(d48:8)-2H2O']</v>
          </cell>
          <cell r="K4792">
            <v>200680.5699</v>
          </cell>
          <cell r="L4792">
            <v>40</v>
          </cell>
          <cell r="M4792">
            <v>1</v>
          </cell>
          <cell r="O4792">
            <v>6</v>
          </cell>
        </row>
        <row r="4793">
          <cell r="H4793" t="str">
            <v>[1352.8283, 1334.8187, 720.6134, 864.6538, 1026.7094, 1316.7989]</v>
          </cell>
          <cell r="I4793" t="str">
            <v>[200058.2812, 278.8224, 193.7788, 74.0625, 50.0, 25.625]</v>
          </cell>
          <cell r="J4793" t="str">
            <v>['FucGalGalGlcCer(d48:8)', 'FucGalGalGlcCer(d48:8)-1H2O', 'FucGalGalGlcCer(d48:8)-Fuc-Gal-Gal-Glc', 'FucGalGalGlcCer(d48:8)-Fuc-Gal-Gal-H2O', 'FucGalGalGlcCer(d48:8)-Fuc-Gal-H2O', 'FucGalGalGlcCer(d48:8)-2H2O']</v>
          </cell>
          <cell r="K4793">
            <v>200680.5699</v>
          </cell>
          <cell r="L4793">
            <v>40</v>
          </cell>
          <cell r="M4793">
            <v>1</v>
          </cell>
          <cell r="O4793">
            <v>6</v>
          </cell>
        </row>
        <row r="4794">
          <cell r="H4794" t="str">
            <v>[1352.8283, 1334.8187, 720.6134, 864.6538, 1026.7094, 1316.7989]</v>
          </cell>
          <cell r="I4794" t="str">
            <v>[200058.2812, 278.8224, 193.7788, 74.0625, 50.0, 25.625]</v>
          </cell>
          <cell r="J4794" t="str">
            <v>['FucGalGalGlcCer(d48:8)', 'FucGalGalGlcCer(d48:8)-1H2O', 'FucGalGalGlcCer(d48:8)-Fuc-Gal-Gal-Glc', 'FucGalGalGlcCer(d48:8)-Fuc-Gal-Gal-H2O', 'FucGalGalGlcCer(d48:8)-Fuc-Gal-H2O', 'FucGalGalGlcCer(d48:8)-2H2O']</v>
          </cell>
          <cell r="K4794">
            <v>200680.5699</v>
          </cell>
          <cell r="L4794">
            <v>40</v>
          </cell>
          <cell r="M4794">
            <v>1</v>
          </cell>
          <cell r="O4794">
            <v>6</v>
          </cell>
        </row>
        <row r="4795">
          <cell r="H4795" t="str">
            <v>[348.3604, 366.372]</v>
          </cell>
          <cell r="I4795" t="str">
            <v>[115.4083, 23.0]</v>
          </cell>
          <cell r="J4795" t="str">
            <v>['N,N-dimethylSo(d22:1)-2H2O', 'N,N-dimethylSo(d22:1)-1H2O']</v>
          </cell>
          <cell r="K4795">
            <v>138.4083</v>
          </cell>
          <cell r="L4795">
            <v>67</v>
          </cell>
          <cell r="M4795">
            <v>1</v>
          </cell>
          <cell r="O4795">
            <v>6</v>
          </cell>
        </row>
        <row r="4796">
          <cell r="H4796" t="str">
            <v>[348.3604, 366.372]</v>
          </cell>
          <cell r="I4796" t="str">
            <v>[115.4083, 23.0]</v>
          </cell>
          <cell r="J4796" t="str">
            <v>['N-methylSo(d23:1)-2H2O', 'N-methylSo(d23:1)-1H2O']</v>
          </cell>
          <cell r="K4796">
            <v>138.4083</v>
          </cell>
          <cell r="L4796">
            <v>67</v>
          </cell>
          <cell r="M4796">
            <v>1</v>
          </cell>
          <cell r="O4796">
            <v>6</v>
          </cell>
        </row>
        <row r="4797">
          <cell r="H4797" t="str">
            <v>[348.3604, 366.372]</v>
          </cell>
          <cell r="I4797" t="str">
            <v>[115.4083, 23.0]</v>
          </cell>
          <cell r="J4797" t="str">
            <v>['So(d24:1)-2H2O', 'So(d24:1)-1H2O']</v>
          </cell>
          <cell r="K4797">
            <v>138.4083</v>
          </cell>
          <cell r="L4797">
            <v>67</v>
          </cell>
          <cell r="M4797">
            <v>1</v>
          </cell>
          <cell r="O4797">
            <v>6</v>
          </cell>
        </row>
        <row r="4798">
          <cell r="H4798" t="str">
            <v>[380.2569, 252.2008, 216.173, 234.1839]</v>
          </cell>
          <cell r="I4798" t="str">
            <v>[326.4892, 106.0096, 27.0, 21.375]</v>
          </cell>
          <cell r="J4798" t="str">
            <v>['Cer(d25:8)-1H2O', 'd15:4+2OH', 'd15:4', 'd15:4+OH']</v>
          </cell>
          <cell r="K4798">
            <v>480.87380000000002</v>
          </cell>
          <cell r="L4798">
            <v>60.3</v>
          </cell>
          <cell r="M4798">
            <v>0.09</v>
          </cell>
          <cell r="O4798">
            <v>6</v>
          </cell>
        </row>
        <row r="4799">
          <cell r="H4799" t="str">
            <v>[300.2889, 282.2795, 380.2569]</v>
          </cell>
          <cell r="I4799" t="str">
            <v>[2983.6628, 1788.9266, 326.4892]</v>
          </cell>
          <cell r="J4799" t="str">
            <v>['So1P(t18:0)-H3PO4', 'So1P(t18:0)-H2O-H3PO4', 'So1P(t18:0)-1H2O']</v>
          </cell>
          <cell r="K4799">
            <v>5099.0785999999998</v>
          </cell>
          <cell r="L4799">
            <v>43</v>
          </cell>
          <cell r="M4799">
            <v>1</v>
          </cell>
          <cell r="O4799">
            <v>6</v>
          </cell>
        </row>
        <row r="4800">
          <cell r="H4800" t="str">
            <v>[272.2235, 254.2123, 236.2046, 448.306]</v>
          </cell>
          <cell r="I4800" t="str">
            <v>[280.625, 276.0038, 109.8929, 91.6053]</v>
          </cell>
          <cell r="J4800" t="str">
            <v>['t15:2+3OH', 't15:2+2OH', 't15:2+OH', 'Cer(t26:4)(tOH)-2H2O']</v>
          </cell>
          <cell r="K4800">
            <v>758.12699999999995</v>
          </cell>
          <cell r="L4800">
            <v>50</v>
          </cell>
          <cell r="M4800">
            <v>1</v>
          </cell>
          <cell r="O4800">
            <v>6</v>
          </cell>
        </row>
        <row r="4801">
          <cell r="H4801" t="str">
            <v>[270.2065, 216.1772, 252.2004, 448.306]</v>
          </cell>
          <cell r="I4801" t="str">
            <v>[264.7188, 232.1571, 117.2908, 91.6053]</v>
          </cell>
          <cell r="J4801" t="str">
            <v>['t15:3+3OH', 't15:3', 't15:3+2OH', 'Cer(t26:4)(tOH)-2H2O']</v>
          </cell>
          <cell r="K4801">
            <v>705.77199999999993</v>
          </cell>
          <cell r="L4801">
            <v>45</v>
          </cell>
          <cell r="M4801">
            <v>0.93</v>
          </cell>
          <cell r="O4801">
            <v>6</v>
          </cell>
        </row>
        <row r="4802">
          <cell r="H4802" t="str">
            <v>[258.2104, 240.1965, 222.1856, 448.306]</v>
          </cell>
          <cell r="I4802" t="str">
            <v>[115.3472, 111.8182, 102.5603, 91.6053]</v>
          </cell>
          <cell r="J4802" t="str">
            <v>['t14:2+3OH', 't14:2+2OH', 't14:2+OH', 'Cer(t26:4)(tOH)-2H2O']</v>
          </cell>
          <cell r="K4802">
            <v>421.33100000000002</v>
          </cell>
          <cell r="L4802">
            <v>35</v>
          </cell>
          <cell r="M4802">
            <v>0.56000000000000005</v>
          </cell>
          <cell r="O4802">
            <v>6</v>
          </cell>
        </row>
        <row r="4803">
          <cell r="H4803" t="str">
            <v>[296.2583, 278.2521, 424.3314, 406.319]</v>
          </cell>
          <cell r="I4803" t="str">
            <v>[305.3913, 255.9474, 91.3214, 67.5]</v>
          </cell>
          <cell r="J4803" t="str">
            <v>['d18:3+2OH', 'd18:3+OH', 'CerP(d28:7)-H3PO4', 'CerP(d28:7)-H2O-H3PO4']</v>
          </cell>
          <cell r="K4803">
            <v>720.16010000000006</v>
          </cell>
          <cell r="L4803">
            <v>44</v>
          </cell>
          <cell r="M4803">
            <v>1</v>
          </cell>
          <cell r="O4803">
            <v>6</v>
          </cell>
        </row>
        <row r="4804">
          <cell r="H4804" t="str">
            <v>[220.1691, 424.3314, 202.1573, 406.319]</v>
          </cell>
          <cell r="I4804" t="str">
            <v>[356.7765, 91.3214, 81.6685, 67.5]</v>
          </cell>
          <cell r="J4804" t="str">
            <v>['d14:4+OH', 'CerP(d28:7)-H3PO4', 'd14:4', 'CerP(d28:7)-H2O-H3PO4']</v>
          </cell>
          <cell r="K4804">
            <v>597.26639999999998</v>
          </cell>
          <cell r="L4804">
            <v>39.6</v>
          </cell>
          <cell r="M4804">
            <v>0.83</v>
          </cell>
          <cell r="O4804">
            <v>6</v>
          </cell>
        </row>
        <row r="4805">
          <cell r="H4805" t="str">
            <v>[282.2388, 246.2214, 424.3314, 264.2311, 406.319]</v>
          </cell>
          <cell r="I4805" t="str">
            <v>[192.3072, 94.0417, 91.3214, 76.625, 67.5]</v>
          </cell>
          <cell r="J4805" t="str">
            <v>['d17:3+2OH', 'd17:3', 'CerP(d28:7)-H3PO4', 'd17:3+OH', 'CerP(d28:7)-H2O-H3PO4']</v>
          </cell>
          <cell r="K4805">
            <v>521.7953</v>
          </cell>
          <cell r="L4805">
            <v>39.200000000000003</v>
          </cell>
          <cell r="M4805">
            <v>0.72</v>
          </cell>
          <cell r="O4805">
            <v>6</v>
          </cell>
        </row>
        <row r="4806">
          <cell r="H4806" t="str">
            <v>[280.2309, 508.351, 298.2341, 244.2057, 262.2182]</v>
          </cell>
          <cell r="I4806" t="str">
            <v>[304.1158, 186.2071, 78.45, 51.1738, 34.7778]</v>
          </cell>
          <cell r="J4806" t="str">
            <v>['t17:3+2OH', 'Cer(t29:4)(tOH)-1H2O', 't17:3+3OH', 't17:3', 't17:3+OH']</v>
          </cell>
          <cell r="K4806">
            <v>654.72450000000003</v>
          </cell>
          <cell r="L4806">
            <v>55.8</v>
          </cell>
          <cell r="M4806">
            <v>0.66</v>
          </cell>
          <cell r="O4806">
            <v>6</v>
          </cell>
        </row>
        <row r="4807">
          <cell r="H4807" t="str">
            <v>[234.1887, 270.2016, 508.351, 216.1748]</v>
          </cell>
          <cell r="I4807" t="str">
            <v>[441.875, 298.125, 186.2071, 59.375]</v>
          </cell>
          <cell r="J4807" t="str">
            <v>['t15:3+OH', 't15:3+3OH', 'Cer(t29:4)(tOH)-1H2O', 't15:3']</v>
          </cell>
          <cell r="K4807">
            <v>985.58209999999997</v>
          </cell>
          <cell r="L4807">
            <v>50</v>
          </cell>
          <cell r="M4807">
            <v>1</v>
          </cell>
          <cell r="O4807">
            <v>6</v>
          </cell>
        </row>
        <row r="4808">
          <cell r="H4808" t="str">
            <v>[508.351, 254.1782, 218.158, 236.1679, 200.1452]</v>
          </cell>
          <cell r="I4808" t="str">
            <v>[186.2071, 155.1645, 98.3472, 54.0, 29.0]</v>
          </cell>
          <cell r="J4808" t="str">
            <v>['Cer(t29:4)(tOH)-1H2O', 't14:4+3OH', 't14:4+OH', 't14:4+2OH', 't14:4']</v>
          </cell>
          <cell r="K4808">
            <v>522.71879999999999</v>
          </cell>
          <cell r="L4808">
            <v>43.4</v>
          </cell>
          <cell r="M4808">
            <v>0.53</v>
          </cell>
          <cell r="O4808">
            <v>6</v>
          </cell>
        </row>
        <row r="4809">
          <cell r="H4809" t="str">
            <v>[546.2981, 546.3147, 528.2991, 528.2991, 366.245, 366.245, 202.1582]</v>
          </cell>
          <cell r="I4809" t="str">
            <v>[4958.0005, 973.3965, 203.1667, 203.1667, 114.0278, 114.0278, 61.3472]</v>
          </cell>
          <cell r="J4809" t="str">
            <v>['HexCer(d24:8)', 'HexCer(d24:8)', 'HexCer(d24:8)-1H2O', 'HexCer(d24:8)-1H2O', 'HexCer(d24:8)-Hex-H2O', 'HexCer(d24:8)-Hex-H2O', 'd14:4']</v>
          </cell>
          <cell r="K4809">
            <v>6627.1331999999993</v>
          </cell>
          <cell r="L4809">
            <v>78</v>
          </cell>
          <cell r="M4809">
            <v>1</v>
          </cell>
          <cell r="O4809">
            <v>6</v>
          </cell>
        </row>
        <row r="4810">
          <cell r="H4810" t="str">
            <v>[324.2864, 306.2823, 288.2671]</v>
          </cell>
          <cell r="I4810" t="str">
            <v>[90.25, 67.0, 22.0]</v>
          </cell>
          <cell r="J4810" t="str">
            <v>['d20:3+2OH', 'd20:3+OH', 'd20:3']</v>
          </cell>
          <cell r="K4810">
            <v>179.25</v>
          </cell>
          <cell r="L4810">
            <v>50</v>
          </cell>
          <cell r="M4810">
            <v>1</v>
          </cell>
          <cell r="O4810">
            <v>6</v>
          </cell>
        </row>
        <row r="4811">
          <cell r="H4811" t="str">
            <v>[510.3635, 260.2053, 242.1863, 296.2235, 278.2076, 546.3716]</v>
          </cell>
          <cell r="I4811" t="str">
            <v>[207.75, 171.9212, 125.0278, 105.1607, 74.0139, 66.625]</v>
          </cell>
          <cell r="J4811" t="str">
            <v>['Cer(t32:6)(tOH)-3H2O', 't17:4+OH', 't17:4', 't17:4+3OH', 't17:4+2OH', 'Cer(t32:6)(tOH)-1H2O']</v>
          </cell>
          <cell r="K4811">
            <v>750.49860000000001</v>
          </cell>
          <cell r="L4811">
            <v>52.5</v>
          </cell>
          <cell r="M4811">
            <v>0.56000000000000005</v>
          </cell>
          <cell r="O4811">
            <v>6</v>
          </cell>
        </row>
        <row r="4812">
          <cell r="H4812" t="str">
            <v>[564.3934, 224.2027, 206.1905, 546.3716]</v>
          </cell>
          <cell r="I4812" t="str">
            <v>[1009.6866, 153.6806, 86.6806, 66.625]</v>
          </cell>
          <cell r="J4812" t="str">
            <v>['HexCer(m26:5)', 'm14:3+OH', 'm14:3', 'HexCer(m26:5)-1H2O']</v>
          </cell>
          <cell r="K4812">
            <v>1316.6728000000001</v>
          </cell>
          <cell r="L4812">
            <v>51.3</v>
          </cell>
          <cell r="M4812">
            <v>0.98</v>
          </cell>
          <cell r="O4812">
            <v>6</v>
          </cell>
        </row>
        <row r="4813">
          <cell r="H4813" t="str">
            <v>[564.3934, 226.2188, 546.3716]</v>
          </cell>
          <cell r="I4813" t="str">
            <v>[1009.6866, 267.6923, 66.625]</v>
          </cell>
          <cell r="J4813" t="str">
            <v>['HexCer(m26:5)', 'm14:2+OH', 'HexCer(m26:5)-1H2O']</v>
          </cell>
          <cell r="K4813">
            <v>1344.0038999999999</v>
          </cell>
          <cell r="L4813">
            <v>43</v>
          </cell>
          <cell r="M4813">
            <v>1</v>
          </cell>
          <cell r="O4813">
            <v>6</v>
          </cell>
        </row>
        <row r="4814">
          <cell r="H4814" t="str">
            <v>[554.5138, 282.2795, 264.2678, 536.5031, 300.2903, 518.49, 318.3022]</v>
          </cell>
          <cell r="I4814" t="str">
            <v>[6609.0835, 4640.5537, 1573.6737, 1404.7601, 1320.2749, 820.6931, 422.0403]</v>
          </cell>
          <cell r="J4814" t="str">
            <v>['Cer(t34:0)(2OH)-1H2O', 't18:0+OH', 't18:0', 'Cer(t34:0)(2OH)-2H2O', 't18:0+2OH', 'Cer(t34:0)(2OH)-3H2O', 't18:0+3OH']</v>
          </cell>
          <cell r="K4814">
            <v>16791.079300000001</v>
          </cell>
          <cell r="L4814">
            <v>88</v>
          </cell>
          <cell r="M4814">
            <v>1</v>
          </cell>
          <cell r="O4814">
            <v>6</v>
          </cell>
        </row>
        <row r="4815">
          <cell r="H4815" t="str">
            <v>[554.5138, 536.5031, 518.49, 272.2584, 254.2467]</v>
          </cell>
          <cell r="I4815" t="str">
            <v>[6609.0835, 1404.7601, 820.6931, 537.2862, 116.0865]</v>
          </cell>
          <cell r="J4815" t="str">
            <v>['Cer(t34:0)(2OH)-1H2O', 'Cer(t34:0)(2OH)-2H2O', 'Cer(t34:0)(2OH)-3H2O', 't16:0+2OH', 't16:0+OH']</v>
          </cell>
          <cell r="K4815">
            <v>9487.9094000000005</v>
          </cell>
          <cell r="L4815">
            <v>55.8</v>
          </cell>
          <cell r="M4815">
            <v>0.56999999999999995</v>
          </cell>
          <cell r="O4815">
            <v>6</v>
          </cell>
        </row>
        <row r="4816">
          <cell r="H4816" t="str">
            <v>[554.5138, 536.5031, 252.2681, 270.2822]</v>
          </cell>
          <cell r="I4816" t="str">
            <v>[6609.0835, 1404.7601, 533.6353, 432.1582]</v>
          </cell>
          <cell r="J4816" t="str">
            <v>['Cer(d34:0)(dOH)-1H2O', 'Cer(d34:0)(dOH)-2H2O', 'd17:0', 'd17:0+OH']</v>
          </cell>
          <cell r="K4816">
            <v>8979.6370999999999</v>
          </cell>
          <cell r="L4816">
            <v>53.6</v>
          </cell>
          <cell r="M4816">
            <v>0.53</v>
          </cell>
          <cell r="O4816">
            <v>6</v>
          </cell>
        </row>
        <row r="4817">
          <cell r="H4817" t="str">
            <v>[580.53, 280.2637, 262.2527, 562.5189, 298.2735, 544.5071, 316.2845]</v>
          </cell>
          <cell r="I4817" t="str">
            <v>[67754.1016, 16436.9668, 14472.8135, 14397.2178, 9138.9512, 3141.6814, 2054.0139]</v>
          </cell>
          <cell r="J4817" t="str">
            <v>['Cer(t36:1)(2OH)-1H2O', 't18:1+OH', 't18:1', 'Cer(t36:1)(2OH)-2H2O', 't18:1+2OH', 'Cer(t36:1)(2OH)-3H2O', 't18:1+3OH']</v>
          </cell>
          <cell r="K4817">
            <v>127395.74619999999</v>
          </cell>
          <cell r="L4817">
            <v>88</v>
          </cell>
          <cell r="M4817">
            <v>1</v>
          </cell>
          <cell r="O4817">
            <v>6</v>
          </cell>
        </row>
        <row r="4818">
          <cell r="H4818" t="str">
            <v>[580.53, 562.5189, 300.2895, 282.2792, 544.5071, 264.268, 318.3024]</v>
          </cell>
          <cell r="I4818" t="str">
            <v>[67754.1016, 14397.2178, 8875.3711, 3857.0273, 3141.6814, 2133.5356, 436.5125]</v>
          </cell>
          <cell r="J4818" t="str">
            <v>['Cer(t36:1)(2OH)-1H2O', 'Cer(t36:1)(2OH)-2H2O', 't18:0+2OH', 't18:0+OH', 'Cer(t36:1)(2OH)-3H2O', 't18:0', 't18:0+3OH']</v>
          </cell>
          <cell r="K4818">
            <v>100595.4473</v>
          </cell>
          <cell r="L4818">
            <v>79.2</v>
          </cell>
          <cell r="M4818">
            <v>0.79</v>
          </cell>
          <cell r="O4818">
            <v>6</v>
          </cell>
        </row>
        <row r="4819">
          <cell r="H4819" t="str">
            <v>[580.53, 562.5189, 300.2895, 282.2792, 264.268]</v>
          </cell>
          <cell r="I4819" t="str">
            <v>[67754.1016, 14397.2178, 8875.3711, 3857.0273, 2133.5356]</v>
          </cell>
          <cell r="J4819" t="str">
            <v>['Cer(d36:1)(dOH)-1H2O', 'Cer(d36:1)(dOH)-2H2O', 'd18:1+2OH', 'd18:1+OH', 'd18:1']</v>
          </cell>
          <cell r="K4819">
            <v>97017.253400000001</v>
          </cell>
          <cell r="L4819">
            <v>66.399999999999991</v>
          </cell>
          <cell r="M4819">
            <v>0.76</v>
          </cell>
          <cell r="O4819">
            <v>6</v>
          </cell>
        </row>
        <row r="4820">
          <cell r="H4820" t="str">
            <v>[600.4872, 256.266, 420.411]</v>
          </cell>
          <cell r="I4820" t="str">
            <v>[525.9509, 76.0833, 26.0]</v>
          </cell>
          <cell r="J4820" t="str">
            <v>['HexCer(m28:1)', 'm16:1+OH', 'HexCer(m28:1)-Hex-H2O']</v>
          </cell>
          <cell r="K4820">
            <v>628.03420000000006</v>
          </cell>
          <cell r="L4820">
            <v>43</v>
          </cell>
          <cell r="M4820">
            <v>1</v>
          </cell>
          <cell r="O4820">
            <v>6</v>
          </cell>
        </row>
        <row r="4821">
          <cell r="H4821" t="str">
            <v>[600.4872, 286.3099, 420.411]</v>
          </cell>
          <cell r="I4821" t="str">
            <v>[525.9509, 51.875, 26.0]</v>
          </cell>
          <cell r="J4821" t="str">
            <v>['HexCer(m28:1)', 'm18:0+OH', 'HexCer(m28:1)-Hex-H2O']</v>
          </cell>
          <cell r="K4821">
            <v>603.82590000000005</v>
          </cell>
          <cell r="L4821">
            <v>38.700000000000003</v>
          </cell>
          <cell r="M4821">
            <v>0.96</v>
          </cell>
          <cell r="O4821">
            <v>6</v>
          </cell>
        </row>
        <row r="4822">
          <cell r="H4822" t="str">
            <v>[600.4872, 228.2344, 420.411]</v>
          </cell>
          <cell r="I4822" t="str">
            <v>[525.9509, 32.1607, 26.0]</v>
          </cell>
          <cell r="J4822" t="str">
            <v>['HexCer(m28:1)', 'm14:1+OH', 'HexCer(m28:1)-Hex-H2O']</v>
          </cell>
          <cell r="K4822">
            <v>584.11160000000007</v>
          </cell>
          <cell r="L4822">
            <v>34.4</v>
          </cell>
          <cell r="M4822">
            <v>0.93</v>
          </cell>
          <cell r="O4822">
            <v>6</v>
          </cell>
        </row>
        <row r="4823">
          <cell r="H4823" t="str">
            <v>[636.6277, 300.2911, 282.2821, 618.6143, 264.2684, 600.6067]</v>
          </cell>
          <cell r="I4823" t="str">
            <v>[481.4215, 248.125, 237.4815, 93.1419, 87.6, 23.0833]</v>
          </cell>
          <cell r="J4823" t="str">
            <v>['Cer(t41:0)-1H2O', 't18:0+2OH', 't18:0+OH', 'Cer(t41:0)-2H2O', 't18:0', 'Cer(t41:0)-3H2O']</v>
          </cell>
          <cell r="K4823">
            <v>1170.8532</v>
          </cell>
          <cell r="L4823">
            <v>67.5</v>
          </cell>
          <cell r="M4823">
            <v>0.6</v>
          </cell>
          <cell r="O4823">
            <v>6</v>
          </cell>
        </row>
        <row r="4824">
          <cell r="H4824" t="str">
            <v>[356.3547, 636.6277, 618.6143, 338.3419, 600.6067]</v>
          </cell>
          <cell r="I4824" t="str">
            <v>[1310.1274, 481.4215, 93.1419, 42.0, 23.0833]</v>
          </cell>
          <cell r="J4824" t="str">
            <v>['t22:0+2OH', 'Cer(t41:0)-1H2O', 'Cer(t41:0)-2H2O', 't22:0+OH', 'Cer(t41:0)-3H2O']</v>
          </cell>
          <cell r="K4824">
            <v>1949.7741000000001</v>
          </cell>
          <cell r="L4824">
            <v>62</v>
          </cell>
          <cell r="M4824">
            <v>1</v>
          </cell>
          <cell r="O4824">
            <v>6</v>
          </cell>
        </row>
        <row r="4825">
          <cell r="H4825" t="str">
            <v>[636.6277, 280.2968, 298.3107, 618.6143, 316.3196]</v>
          </cell>
          <cell r="I4825" t="str">
            <v>[481.4215, 118.0942, 105.5152, 93.1419, 63.4568]</v>
          </cell>
          <cell r="J4825" t="str">
            <v>['Cer(d41:0)(2OH)-1H2O', 'd19:0', 'd19:0+OH', 'Cer(d41:0)(2OH)-2H2O', 'd19:0+2OH']</v>
          </cell>
          <cell r="K4825">
            <v>861.62959999999998</v>
          </cell>
          <cell r="L4825">
            <v>49.8</v>
          </cell>
          <cell r="M4825">
            <v>0.44</v>
          </cell>
          <cell r="O4825">
            <v>6</v>
          </cell>
        </row>
        <row r="4826">
          <cell r="H4826" t="str">
            <v>[280.2636, 262.2531, 646.6127, 298.2745, 628.6033, 316.2855, 610.6027]</v>
          </cell>
          <cell r="I4826" t="str">
            <v>[7771.2827, 6840.7881, 5104.9727, 3756.28, 868.5623, 565.5817, 72.75]</v>
          </cell>
          <cell r="J4826" t="str">
            <v>['t18:1+OH', 't18:1', 'Cer(t42:2)-1H2O', 't18:1+2OH', 'Cer(t42:2)-2H2O', 't18:1+3OH', 'Cer(t42:2)-3H2O']</v>
          </cell>
          <cell r="K4826">
            <v>24980.217499999999</v>
          </cell>
          <cell r="L4826">
            <v>88</v>
          </cell>
          <cell r="M4826">
            <v>1</v>
          </cell>
          <cell r="O4826">
            <v>6</v>
          </cell>
        </row>
        <row r="4827">
          <cell r="H4827" t="str">
            <v>[280.2636, 262.2531, 646.6127, 298.2745, 628.6033]</v>
          </cell>
          <cell r="I4827" t="str">
            <v>[7771.2827, 6840.7881, 5104.9727, 3756.28, 868.5623]</v>
          </cell>
          <cell r="J4827" t="str">
            <v>['d18:2+OH', 'd18:2', 'Cer(d42:2)(2OH)-1H2O', 'd18:2+2OH', 'Cer(d42:2)(2OH)-2H2O']</v>
          </cell>
          <cell r="K4827">
            <v>24341.8858</v>
          </cell>
          <cell r="L4827">
            <v>74.7</v>
          </cell>
          <cell r="M4827">
            <v>0.97</v>
          </cell>
          <cell r="O4827">
            <v>6</v>
          </cell>
        </row>
        <row r="4828">
          <cell r="H4828" t="str">
            <v>[646.6127, 384.3853, 628.6033, 366.3797, 348.366, 610.6027]</v>
          </cell>
          <cell r="I4828" t="str">
            <v>[5104.9727, 1083.562, 868.5623, 551.2819, 128.25, 72.75]</v>
          </cell>
          <cell r="J4828" t="str">
            <v>['Cer(t42:2)-1H2O', 't24:0+2OH', 'Cer(t42:2)-2H2O', 't24:0+OH', 't24:0', 'Cer(t42:2)-3H2O']</v>
          </cell>
          <cell r="K4828">
            <v>7809.3788999999997</v>
          </cell>
          <cell r="L4828">
            <v>60</v>
          </cell>
          <cell r="M4828">
            <v>0.31</v>
          </cell>
          <cell r="O4828">
            <v>6</v>
          </cell>
        </row>
        <row r="4829">
          <cell r="H4829" t="str">
            <v>[104.1067, 184.0713, 206.1893, 647.4542, 647.4542, 629.4525, 629.4525]</v>
          </cell>
          <cell r="I4829" t="str">
            <v>[412.383, 158.3967, 106.2841, 41.2404, 41.2404, 21.25, 21.25]</v>
          </cell>
          <cell r="J4829" t="str">
            <v>['P-O断裂', '[phosphocholine+H]+', 'd14:2', 'SM(d32:6)-1H2O', 'SM(d32:6)-1H2O', 'SM(d32:6)-2H2O', 'SM(d32:6)-2H2O']</v>
          </cell>
          <cell r="K4829">
            <v>802.04460000000006</v>
          </cell>
          <cell r="L4829">
            <v>64</v>
          </cell>
          <cell r="M4829">
            <v>1</v>
          </cell>
          <cell r="O4829">
            <v>6</v>
          </cell>
        </row>
        <row r="4830">
          <cell r="H4830" t="str">
            <v>[104.1067, 184.0713, 250.2134, 647.4542, 647.4542, 629.4525, 629.4525]</v>
          </cell>
          <cell r="I4830" t="str">
            <v>[412.383, 158.3967, 101.75, 41.2404, 41.2404, 21.25, 21.25]</v>
          </cell>
          <cell r="J4830" t="str">
            <v>['P-O断裂', '[phosphocholine+H]+', 'd16:3+OH', 'SM(d32:6)-1H2O', 'SM(d32:6)-1H2O', 'SM(d32:6)-2H2O', 'SM(d32:6)-2H2O']</v>
          </cell>
          <cell r="K4830">
            <v>797.51050000000009</v>
          </cell>
          <cell r="L4830">
            <v>57.6</v>
          </cell>
          <cell r="M4830">
            <v>0.99</v>
          </cell>
          <cell r="O4830">
            <v>6</v>
          </cell>
        </row>
        <row r="4831">
          <cell r="H4831" t="str">
            <v>[104.1067, 184.0713, 294.2408, 647.4542, 647.4542, 629.4525, 629.4525]</v>
          </cell>
          <cell r="I4831" t="str">
            <v>[412.383, 158.3967, 64.5568, 41.2404, 41.2404, 21.25, 21.25]</v>
          </cell>
          <cell r="J4831" t="str">
            <v>['P-O断裂', '[phosphocholine+H]+', 'd18:4+2OH', 'SM(d32:6)-1H2O', 'SM(d32:6)-1H2O', 'SM(d32:6)-2H2O', 'SM(d32:6)-2H2O']</v>
          </cell>
          <cell r="K4831">
            <v>760.31730000000005</v>
          </cell>
          <cell r="L4831">
            <v>51.2</v>
          </cell>
          <cell r="M4831">
            <v>0.95</v>
          </cell>
          <cell r="O4831">
            <v>6</v>
          </cell>
        </row>
        <row r="4832">
          <cell r="H4832" t="str">
            <v>[647.4542, 647.4542, 540.4346, 540.4346, 629.4525, 629.4525]</v>
          </cell>
          <cell r="I4832" t="str">
            <v>[41.2404, 41.2404, 37.0833, 37.0833, 21.25, 21.25]</v>
          </cell>
          <cell r="J4832" t="str">
            <v>['CAEP(d35:6)(2OH)-1H2O', 'CAEP(d35:6)(2OH)-1H2O', 'CAEP(d35:6)(2OH)-C2H8NO3P', 'CAEP(d35:6)(2OH)-C2H8NO3P', 'CAEP(d35:6)(2OH)-2H2O', 'CAEP(d35:6)(2OH)-2H2O']</v>
          </cell>
          <cell r="K4832">
            <v>199.1474</v>
          </cell>
          <cell r="L4832">
            <v>75</v>
          </cell>
          <cell r="M4832">
            <v>1</v>
          </cell>
          <cell r="O4832">
            <v>6</v>
          </cell>
        </row>
        <row r="4833">
          <cell r="H4833" t="str">
            <v>[647.4542, 647.4542, 540.4346, 540.4346, 629.4525, 629.4525]</v>
          </cell>
          <cell r="I4833" t="str">
            <v>[41.2404, 41.2404, 37.0833, 37.0833, 21.25, 21.25]</v>
          </cell>
          <cell r="J4833" t="str">
            <v>['CAEP(d35:6)(2OH)-1H2O', 'CAEP(d35:6)(2OH)-1H2O', 'CAEP(d35:6)(2OH)-C2H8NO3P', 'CAEP(d35:6)(2OH)-C2H8NO3P', 'CAEP(d35:6)(2OH)-2H2O', 'CAEP(d35:6)(2OH)-2H2O']</v>
          </cell>
          <cell r="K4833">
            <v>199.1474</v>
          </cell>
          <cell r="L4833">
            <v>75</v>
          </cell>
          <cell r="M4833">
            <v>1</v>
          </cell>
          <cell r="O4833">
            <v>6</v>
          </cell>
        </row>
        <row r="4834">
          <cell r="H4834" t="str">
            <v>[647.4542, 647.4542, 540.4346, 540.4346, 629.4525, 629.4525]</v>
          </cell>
          <cell r="I4834" t="str">
            <v>[41.2404, 41.2404, 37.0833, 37.0833, 21.25, 21.25]</v>
          </cell>
          <cell r="J4834" t="str">
            <v>['CAEP(d35:6)(2OH)-1H2O', 'CAEP(d35:6)(2OH)-1H2O', 'CAEP(d35:6)(2OH)-C2H8NO3P', 'CAEP(d35:6)(2OH)-C2H8NO3P', 'CAEP(d35:6)(2OH)-2H2O', 'CAEP(d35:6)(2OH)-2H2O']</v>
          </cell>
          <cell r="K4834">
            <v>199.1474</v>
          </cell>
          <cell r="L4834">
            <v>75</v>
          </cell>
          <cell r="M4834">
            <v>1</v>
          </cell>
          <cell r="O4834">
            <v>6</v>
          </cell>
        </row>
        <row r="4835">
          <cell r="H4835" t="str">
            <v>[262.2531, 280.2629, 664.6252]</v>
          </cell>
          <cell r="I4835" t="str">
            <v>[12018.6572, 8126.2695, 1592.441]</v>
          </cell>
          <cell r="J4835" t="str">
            <v>['m18:3', 'm18:3+OH', 'Cer(m46:5)-1H2O']</v>
          </cell>
          <cell r="K4835">
            <v>21737.367699999999</v>
          </cell>
          <cell r="L4835">
            <v>75</v>
          </cell>
          <cell r="M4835">
            <v>1</v>
          </cell>
          <cell r="O4835">
            <v>6</v>
          </cell>
        </row>
        <row r="4836">
          <cell r="H4836" t="str">
            <v>[250.2522, 664.6252, 268.2637]</v>
          </cell>
          <cell r="I4836" t="str">
            <v>[1597.1838, 1592.441, 789.2907]</v>
          </cell>
          <cell r="J4836" t="str">
            <v>['m17:2', 'Cer(m46:5)-1H2O', 'm17:2+OH']</v>
          </cell>
          <cell r="K4836">
            <v>3978.9155000000001</v>
          </cell>
          <cell r="L4836">
            <v>67.5</v>
          </cell>
          <cell r="M4836">
            <v>0.18</v>
          </cell>
          <cell r="O4836">
            <v>6</v>
          </cell>
        </row>
        <row r="4837">
          <cell r="H4837" t="str">
            <v>[664.6252, 252.2677, 270.2792]</v>
          </cell>
          <cell r="I4837" t="str">
            <v>[1592.441, 590.3104, 162.5568]</v>
          </cell>
          <cell r="J4837" t="str">
            <v>['Cer(m46:5)-1H2O', 'm17:1', 'm17:1+OH']</v>
          </cell>
          <cell r="K4837">
            <v>2345.3081999999999</v>
          </cell>
          <cell r="L4837">
            <v>60</v>
          </cell>
          <cell r="M4837">
            <v>0.11</v>
          </cell>
          <cell r="O4837">
            <v>6</v>
          </cell>
        </row>
        <row r="4838">
          <cell r="H4838" t="str">
            <v>[666.6396, 282.2793, 264.2687, 300.2893, 648.6285, 630.6185, 318.2999]</v>
          </cell>
          <cell r="I4838" t="str">
            <v>[81112.0938, 57765.1016, 26745.0742, 14956.2021, 11185.0146, 3075.2195, 2687.4431]</v>
          </cell>
          <cell r="J4838" t="str">
            <v>['Cer(t42:0)(2OH)-1H2O', 't18:0+OH', 't18:0', 't18:0+2OH', 'Cer(t42:0)(2OH)-2H2O', 'Cer(t42:0)(2OH)-3H2O', 't18:0+3OH']</v>
          </cell>
          <cell r="K4838">
            <v>197526.1489</v>
          </cell>
          <cell r="L4838">
            <v>88</v>
          </cell>
          <cell r="M4838">
            <v>1</v>
          </cell>
          <cell r="O4838">
            <v>6</v>
          </cell>
        </row>
        <row r="4839">
          <cell r="H4839" t="str">
            <v>[666.6396, 648.6285, 252.2681, 270.2782]</v>
          </cell>
          <cell r="I4839" t="str">
            <v>[81112.0938, 11185.0146, 6092.3818, 5149.605]</v>
          </cell>
          <cell r="J4839" t="str">
            <v>['Cer(d42:0)(dOH)-1H2O', 'Cer(d42:0)(dOH)-2H2O', 'd17:0', 'd17:0+OH']</v>
          </cell>
          <cell r="K4839">
            <v>103539.0952</v>
          </cell>
          <cell r="L4839">
            <v>60.3</v>
          </cell>
          <cell r="M4839">
            <v>0.52</v>
          </cell>
          <cell r="O4839">
            <v>6</v>
          </cell>
        </row>
        <row r="4840">
          <cell r="H4840" t="str">
            <v>[666.6396, 648.6285, 384.3837, 630.6185, 366.3731, 348.3574]</v>
          </cell>
          <cell r="I4840" t="str">
            <v>[81112.0938, 11185.0146, 4738.3623, 3075.2195, 573.5121, 123.0278]</v>
          </cell>
          <cell r="J4840" t="str">
            <v>['Cer(t42:0)(2OH)-1H2O', 'Cer(t42:0)(2OH)-2H2O', 't24:0+2OH', 'Cer(t42:0)(2OH)-3H2O', 't24:0+OH', 't24:0']</v>
          </cell>
          <cell r="K4840">
            <v>100807.2301</v>
          </cell>
          <cell r="L4840">
            <v>60</v>
          </cell>
          <cell r="M4840">
            <v>0.51</v>
          </cell>
          <cell r="O4840">
            <v>6</v>
          </cell>
        </row>
        <row r="4841">
          <cell r="H4841" t="str">
            <v>[694.4949, 282.2811, 264.2719, 640.4695]</v>
          </cell>
          <cell r="I4841" t="str">
            <v>[3885.2036, 246.0, 26.0, 21.375]</v>
          </cell>
          <cell r="J4841" t="str">
            <v>['HexCer(t30:0)(OH)(OH)', 't18:0+OH', 't18:0', 'HexCer(t30:0)(OH)(OH)-3H2O']</v>
          </cell>
          <cell r="K4841">
            <v>4178.5785999999998</v>
          </cell>
          <cell r="L4841">
            <v>36</v>
          </cell>
          <cell r="M4841">
            <v>1</v>
          </cell>
          <cell r="O4841">
            <v>6</v>
          </cell>
        </row>
        <row r="4842">
          <cell r="H4842" t="str">
            <v>[694.4949, 310.3107, 328.3263, 640.4695]</v>
          </cell>
          <cell r="I4842" t="str">
            <v>[3885.2036, 140.625, 64.1607, 21.375]</v>
          </cell>
          <cell r="J4842" t="str">
            <v>['HexCer(t30:0)(OH)(OH)', 't20:0+OH', 't20:0+2OH', 'HexCer(t30:0)(OH)(OH)-3H2O']</v>
          </cell>
          <cell r="K4842">
            <v>4111.3642999999993</v>
          </cell>
          <cell r="L4842">
            <v>32.4</v>
          </cell>
          <cell r="M4842">
            <v>0.98</v>
          </cell>
          <cell r="O4842">
            <v>6</v>
          </cell>
        </row>
        <row r="4843">
          <cell r="H4843" t="str">
            <v>[276.2683, 708.5419, 528.4781, 546.4904, 294.279, 690.525, 672.526, 312.288]</v>
          </cell>
          <cell r="I4843" t="str">
            <v>[32775.4844, 18346.0371, 18009.2852, 6081.3398, 2603.1487, 518.7647, 46.1607, 27.006]</v>
          </cell>
          <cell r="J4843" t="str">
            <v>['d19:2', 'HexCer(d35:4)', 'HexCer(d35:4)-Hex-H2O', 'HexCer(d35:4)-Hex', 'd19:2+OH', 'HexCer(d35:4)-1H2O', 'HexCer(d35:4)-2H2O', 'd19:2+2OH']</v>
          </cell>
          <cell r="K4843">
            <v>78407.226599999995</v>
          </cell>
          <cell r="L4843">
            <v>89</v>
          </cell>
          <cell r="M4843">
            <v>1</v>
          </cell>
          <cell r="O4843">
            <v>6</v>
          </cell>
        </row>
        <row r="4844">
          <cell r="H4844" t="str">
            <v>[708.5419, 528.4781, 252.232, 546.4904, 270.2428, 234.2218, 690.525, 672.526]</v>
          </cell>
          <cell r="I4844" t="str">
            <v>[18346.0371, 18009.2852, 12020.3574, 6081.3398, 680.2739, 653.8017, 518.7647, 46.1607]</v>
          </cell>
          <cell r="J4844" t="str">
            <v>['HexCer(d35:4)', 'HexCer(d35:4)-Hex-H2O', 'd16:2+OH', 'HexCer(d35:4)-Hex', 'd16:2+2OH', 'd16:2', 'HexCer(d35:4)-1H2O', 'HexCer(d35:4)-2H2O']</v>
          </cell>
          <cell r="K4844">
            <v>56356.020500000013</v>
          </cell>
          <cell r="L4844">
            <v>80.099999999999994</v>
          </cell>
          <cell r="M4844">
            <v>0.72</v>
          </cell>
          <cell r="O4844">
            <v>6</v>
          </cell>
        </row>
        <row r="4845">
          <cell r="H4845" t="str">
            <v>[708.5419, 528.4781, 546.4904, 318.28, 690.525, 300.2683, 336.2956, 672.526]</v>
          </cell>
          <cell r="I4845" t="str">
            <v>[18346.0371, 18009.2852, 6081.3398, 1956.9845, 518.7647, 239.5748, 97.3091, 46.1607]</v>
          </cell>
          <cell r="J4845" t="str">
            <v>['HexCer(d35:4)', 'HexCer(d35:4)-Hex-H2O', 'HexCer(d35:4)-Hex', 'd21:4+OH', 'HexCer(d35:4)-1H2O', 'd21:4', 'd21:4+2OH', 'HexCer(d35:4)-2H2O']</v>
          </cell>
          <cell r="K4845">
            <v>45295.455900000001</v>
          </cell>
          <cell r="L4845">
            <v>71.2</v>
          </cell>
          <cell r="M4845">
            <v>0.57999999999999996</v>
          </cell>
          <cell r="O4845">
            <v>6</v>
          </cell>
        </row>
        <row r="4846">
          <cell r="H4846" t="str">
            <v>[296.2584, 260.2378, 686.4972, 278.2494]</v>
          </cell>
          <cell r="I4846" t="str">
            <v>[146.0, 105.25, 39.3269, 34.0833]</v>
          </cell>
          <cell r="J4846" t="str">
            <v>['d18:3+2OH', 'd18:3', 'CerP(d41:6)(2OH)-2H2O', 'd18:3+OH']</v>
          </cell>
          <cell r="K4846">
            <v>324.66019999999997</v>
          </cell>
          <cell r="L4846">
            <v>44</v>
          </cell>
          <cell r="M4846">
            <v>1</v>
          </cell>
          <cell r="O4846">
            <v>6</v>
          </cell>
        </row>
        <row r="4847">
          <cell r="H4847" t="str">
            <v>[416.3866, 686.4972, 434.3907, 398.3758]</v>
          </cell>
          <cell r="I4847" t="str">
            <v>[70.875, 39.3269, 28.25, 27.25]</v>
          </cell>
          <cell r="J4847" t="str">
            <v>['d28:4+OH', 'CerP(d41:6)(2OH)-2H2O', 'd28:4+2OH', 'd28:4']</v>
          </cell>
          <cell r="K4847">
            <v>165.70189999999999</v>
          </cell>
          <cell r="L4847">
            <v>39.6</v>
          </cell>
          <cell r="M4847">
            <v>0.51</v>
          </cell>
          <cell r="O4847">
            <v>6</v>
          </cell>
        </row>
        <row r="4848">
          <cell r="H4848" t="str">
            <v>[282.2757, 716.5593, 264.2691, 300.2863, 642.5272]</v>
          </cell>
          <cell r="I4848" t="str">
            <v>[393.8006, 311.1154, 283.4821, 229.7302, 106.5956]</v>
          </cell>
          <cell r="J4848" t="str">
            <v>['d18:1+OH', 'PGCer(d37:1)-1H2O', 'd18:1', 'd18:1+2OH', 'PGCer(d37:1)-C3H8O3']</v>
          </cell>
          <cell r="K4848">
            <v>1324.7239</v>
          </cell>
          <cell r="L4848">
            <v>50</v>
          </cell>
          <cell r="M4848">
            <v>1</v>
          </cell>
          <cell r="O4848">
            <v>6</v>
          </cell>
        </row>
        <row r="4849">
          <cell r="H4849" t="str">
            <v>[222.2221, 716.5593, 240.2318, 642.5272]</v>
          </cell>
          <cell r="I4849" t="str">
            <v>[660.375, 311.1154, 176.25, 106.5956]</v>
          </cell>
          <cell r="J4849" t="str">
            <v>['d15:1', 'PGCer(d37:1)-1H2O', 'd15:1+OH', 'PGCer(d37:1)-C3H8O3']</v>
          </cell>
          <cell r="K4849">
            <v>1254.336</v>
          </cell>
          <cell r="L4849">
            <v>36</v>
          </cell>
          <cell r="M4849">
            <v>0.95</v>
          </cell>
          <cell r="O4849">
            <v>6</v>
          </cell>
        </row>
        <row r="4850">
          <cell r="H4850" t="str">
            <v>[716.5593, 250.2543, 268.264, 642.5272]</v>
          </cell>
          <cell r="I4850" t="str">
            <v>[311.1154, 303.875, 131.7788, 106.5956]</v>
          </cell>
          <cell r="J4850" t="str">
            <v>['PGCer(d37:1)-1H2O', 'd17:1', 'd17:1+OH', 'PGCer(d37:1)-C3H8O3']</v>
          </cell>
          <cell r="K4850">
            <v>853.36479999999995</v>
          </cell>
          <cell r="L4850">
            <v>32</v>
          </cell>
          <cell r="M4850">
            <v>0.64</v>
          </cell>
          <cell r="O4850">
            <v>6</v>
          </cell>
        </row>
        <row r="4851">
          <cell r="H4851" t="str">
            <v>[750.5494, 750.5494, 280.2634, 262.2533, 298.2735, 570.4874, 570.4874, 588.4944, 588.4944, 732.534, 732.534]</v>
          </cell>
          <cell r="I4851" t="str">
            <v>[37842.4375, 37842.4375, 4005.4155, 3929.9031, 2497.9753, 1376.375, 1376.375, 686.0606, 686.0606, 144.1838, 144.1838]</v>
          </cell>
          <cell r="J4851" t="str">
            <v>['HexCer(d37:5)(OH)', 'HexCer(d37:5)(OH)', 'd18:2+OH', 'd18:2', 'd18:2+2OH', 'HexCer(d37:5)(OH)-Hex-H2O', 'HexCer(d37:5)(OH)-Hex-H2O', 'HexCer(d37:5)(OH)-Hex', 'HexCer(d37:5)(OH)-Hex', 'HexCer(d37:5)(OH)-1H2O', 'HexCer(d37:5)(OH)-1H2O']</v>
          </cell>
          <cell r="K4851">
            <v>90531.407699999996</v>
          </cell>
          <cell r="L4851">
            <v>109.8</v>
          </cell>
          <cell r="M4851">
            <v>0.99</v>
          </cell>
          <cell r="O4851">
            <v>6</v>
          </cell>
        </row>
        <row r="4852">
          <cell r="H4852" t="str">
            <v>[750.5494, 750.5494, 280.2634, 262.2533, 298.2735, 570.4874, 570.4874, 588.4944, 588.4944, 316.2835, 732.534, 732.534]</v>
          </cell>
          <cell r="I4852" t="str">
            <v>[37842.4375, 37842.4375, 4005.4155, 3929.9031, 2497.9753, 1376.375, 1376.375, 686.0606, 686.0606, 477.1303, 144.1838, 144.1838]</v>
          </cell>
          <cell r="J4852" t="str">
            <v>['HexCer(t37:5)', 'HexCer(t37:5)', 't18:1+OH', 't18:1', 't18:1+2OH', 'HexCer(t37:5)-Hex-H2O', 'HexCer(t37:5)-Hex-H2O', 'HexCer(t37:5)-Hex', 'HexCer(t37:5)-Hex', 't18:1+3OH', 'HexCer(t37:5)-1H2O', 'HexCer(t37:5)-1H2O']</v>
          </cell>
          <cell r="K4852">
            <v>91008.538</v>
          </cell>
          <cell r="L4852">
            <v>109</v>
          </cell>
          <cell r="M4852">
            <v>1</v>
          </cell>
          <cell r="O4852">
            <v>6</v>
          </cell>
        </row>
        <row r="4853">
          <cell r="H4853" t="str">
            <v>[750.5494, 750.5494, 570.4874, 570.4874, 588.4944, 588.4944, 250.252, 268.2641, 732.534, 732.534]</v>
          </cell>
          <cell r="I4853" t="str">
            <v>[37842.4375, 37842.4375, 1376.375, 1376.375, 686.0606, 686.0606, 504.3368, 396.1441, 144.1838, 144.1838]</v>
          </cell>
          <cell r="J4853" t="str">
            <v>['HexCer(d37:5)(OH)', 'HexCer(d37:5)(OH)', 'HexCer(d37:5)(OH)-Hex-H2O', 'HexCer(d37:5)(OH)-Hex-H2O', 'HexCer(d37:5)(OH)-Hex', 'HexCer(d37:5)(OH)-Hex', 'd17:1', 'd17:1+OH', 'HexCer(d37:5)(OH)-1H2O', 'HexCer(d37:5)(OH)-1H2O']</v>
          </cell>
          <cell r="K4853">
            <v>80998.594700000001</v>
          </cell>
          <cell r="L4853">
            <v>88.800000000000011</v>
          </cell>
          <cell r="M4853">
            <v>0.89</v>
          </cell>
          <cell r="O4853">
            <v>6</v>
          </cell>
        </row>
        <row r="4854">
          <cell r="H4854" t="str">
            <v>[282.28, 300.289, 264.2698, 706.6016, 580.5565, 598.5736, 318.3019, 760.6206]</v>
          </cell>
          <cell r="I4854" t="str">
            <v>[4376.8667, 1912.6206, 1625.4713, 405.2284, 349.1053, 302.0, 266.2228, 42.75]</v>
          </cell>
          <cell r="J4854" t="str">
            <v>['t18:0+OH', 't18:0+2OH', 't18:0', 'HexCer(t37:0)-3H2O', 'HexCer(t37:0)-Hex-H2O', 'HexCer(t37:0)-Hex', 't18:0+3OH', 'HexCer(t37:0)']</v>
          </cell>
          <cell r="K4854">
            <v>9280.2650999999987</v>
          </cell>
          <cell r="L4854">
            <v>73</v>
          </cell>
          <cell r="M4854">
            <v>1</v>
          </cell>
          <cell r="O4854">
            <v>6</v>
          </cell>
        </row>
        <row r="4855">
          <cell r="H4855" t="str">
            <v>[268.2623, 706.6016, 580.5565, 250.2514, 598.5736, 760.6206]</v>
          </cell>
          <cell r="I4855" t="str">
            <v>[462.1607, 405.2284, 349.1053, 348.2403, 302.0, 42.75]</v>
          </cell>
          <cell r="J4855" t="str">
            <v>['t17:0+OH', 'HexCer(t37:0)-3H2O', 'HexCer(t37:0)-Hex-H2O', 't17:0', 'HexCer(t37:0)-Hex', 'HexCer(t37:0)']</v>
          </cell>
          <cell r="K4855">
            <v>1909.4847</v>
          </cell>
          <cell r="L4855">
            <v>49.500000000000007</v>
          </cell>
          <cell r="M4855">
            <v>0.21</v>
          </cell>
          <cell r="O4855">
            <v>6</v>
          </cell>
        </row>
        <row r="4856">
          <cell r="H4856" t="str">
            <v>[252.2685, 270.2787, 580.5565, 598.5736, 760.6206]</v>
          </cell>
          <cell r="I4856" t="str">
            <v>[491.245, 483.05, 349.1053, 302.0, 42.75]</v>
          </cell>
          <cell r="J4856" t="str">
            <v>['d17:0', 'd17:0+OH', 'HexCer(d37:0)(OH)-Hex-H2O', 'HexCer(d37:0)(OH)-Hex', 'HexCer(d37:0)(OH)']</v>
          </cell>
          <cell r="K4856">
            <v>1668.1503</v>
          </cell>
          <cell r="L4856">
            <v>44.8</v>
          </cell>
          <cell r="M4856">
            <v>0.18</v>
          </cell>
          <cell r="O4856">
            <v>6</v>
          </cell>
        </row>
        <row r="4857">
          <cell r="H4857" t="str">
            <v>[584.5024, 708.4942, 104.1068, 184.0732, 280.2636, 262.2488, 298.28, 713.5436]</v>
          </cell>
          <cell r="I4857" t="str">
            <v>[6520.7861, 3692.7688, 2830.1111, 2232.7444, 391.2007, 388.2726, 263.8897, 49.0]</v>
          </cell>
          <cell r="J4857" t="str">
            <v>['SM(t38:5)-C5H14NO4P', 'SM(t38:5)-C3H9N', 'P-O断裂', '[phosphocholine+H]+', 't18:1+OH', 't18:1', 't18:1+2OH', 'SM(t38:5)-3H2O']</v>
          </cell>
          <cell r="K4857">
            <v>16368.7734</v>
          </cell>
          <cell r="L4857">
            <v>62</v>
          </cell>
          <cell r="M4857">
            <v>1</v>
          </cell>
          <cell r="O4857">
            <v>6</v>
          </cell>
        </row>
        <row r="4858">
          <cell r="H4858" t="str">
            <v>[584.5024, 708.4942, 104.1068, 184.0732, 280.2636, 262.2488, 298.28]</v>
          </cell>
          <cell r="I4858" t="str">
            <v>[6520.7861, 3692.7688, 2830.1111, 2232.7444, 391.2007, 388.2726, 263.8897]</v>
          </cell>
          <cell r="J4858" t="str">
            <v>['SM(d38:5)(2OH)-C5H14NO4P', 'SM(d38:5)(2OH)-C3H9N', 'P-O断裂', '[phosphocholine+H]+', 'd18:2+OH', 'd18:2', 'd18:2+2OH']</v>
          </cell>
          <cell r="K4858">
            <v>16319.7734</v>
          </cell>
          <cell r="L4858">
            <v>57.6</v>
          </cell>
          <cell r="M4858">
            <v>1</v>
          </cell>
          <cell r="O4858">
            <v>6</v>
          </cell>
        </row>
        <row r="4859">
          <cell r="H4859" t="str">
            <v>[584.5024, 708.4942, 104.1068, 184.0732, 282.2797, 264.268, 300.2937]</v>
          </cell>
          <cell r="I4859" t="str">
            <v>[6520.7861, 3692.7688, 2830.1111, 2232.7444, 265.1607, 105.5714, 91.0]</v>
          </cell>
          <cell r="J4859" t="str">
            <v>['SM(d38:5)(2OH)-C5H14NO4P', 'SM(d38:5)(2OH)-C3H9N', 'P-O断裂', '[phosphocholine+H]+', 'd18:1+OH', 'd18:1', 'd18:1+2OH']</v>
          </cell>
          <cell r="K4859">
            <v>15738.1425</v>
          </cell>
          <cell r="L4859">
            <v>51.2</v>
          </cell>
          <cell r="M4859">
            <v>0.96</v>
          </cell>
          <cell r="O4859">
            <v>6</v>
          </cell>
        </row>
        <row r="4860">
          <cell r="H4860" t="str">
            <v>[768.4468, 280.2613, 262.2516, 298.276, 606.3999, 732.4244, 750.4361]</v>
          </cell>
          <cell r="I4860" t="str">
            <v>[5290.0596, 565.4863, 457.1311, 237.045, 226.45, 110.5568, 73.6667]</v>
          </cell>
          <cell r="J4860" t="str">
            <v>['LacCer(d28:6)', 'd18:2+OH', 'd18:2', 'd18:2+2OH', 'LacCer(d28:6)-Gal', 'LacCer(d28:6)-2H2O', 'LacCer(d28:6)-1H2O']</v>
          </cell>
          <cell r="K4860">
            <v>6960.3954999999987</v>
          </cell>
          <cell r="L4860">
            <v>64</v>
          </cell>
          <cell r="M4860">
            <v>1</v>
          </cell>
          <cell r="O4860">
            <v>6</v>
          </cell>
        </row>
        <row r="4861">
          <cell r="H4861" t="str">
            <v>[768.4468, 296.2543, 278.2478, 606.3999, 260.2379, 732.4244, 750.4361]</v>
          </cell>
          <cell r="I4861" t="str">
            <v>[5290.0596, 286.006, 255.0179, 226.45, 214.1157, 110.5568, 73.6667]</v>
          </cell>
          <cell r="J4861" t="str">
            <v>['LacCer(d28:6)', 'd18:3+2OH', 'd18:3+OH', 'LacCer(d28:6)-Gal', 'd18:3', 'LacCer(d28:6)-2H2O', 'LacCer(d28:6)-1H2O']</v>
          </cell>
          <cell r="K4861">
            <v>6455.8726999999999</v>
          </cell>
          <cell r="L4861">
            <v>57.6</v>
          </cell>
          <cell r="M4861">
            <v>0.93</v>
          </cell>
          <cell r="O4861">
            <v>6</v>
          </cell>
        </row>
        <row r="4862">
          <cell r="H4862" t="str">
            <v>[768.4468, 206.1884, 606.3999, 732.4244, 750.4361]</v>
          </cell>
          <cell r="I4862" t="str">
            <v>[5290.0596, 588.3328, 226.45, 110.5568, 73.6667]</v>
          </cell>
          <cell r="J4862" t="str">
            <v>['LacCer(d28:6)', 'd14:2', 'LacCer(d28:6)-Gal', 'LacCer(d28:6)-2H2O', 'LacCer(d28:6)-1H2O']</v>
          </cell>
          <cell r="K4862">
            <v>6289.0658999999996</v>
          </cell>
          <cell r="L4862">
            <v>36</v>
          </cell>
          <cell r="M4862">
            <v>0.9</v>
          </cell>
          <cell r="O4862">
            <v>6</v>
          </cell>
        </row>
        <row r="4863">
          <cell r="H4863" t="str">
            <v>[774.4559, 738.4306, 756.4431, 720.4229, 214.1587, 612.4182, 594.3891, 250.1778, 232.1697, 268.1885]</v>
          </cell>
          <cell r="I4863" t="str">
            <v>[9464.4912, 2836.6589, 292.0233, 234.2812, 231.8182, 185.7411, 152.3674, 49.0833, 47.375, 32.0833]</v>
          </cell>
          <cell r="J4863" t="str">
            <v>['LacCer(t27:4)', 'LacCer(t27:4)-2H2O', 'LacCer(t27:4)-1H2O', 'LacCer(t27:4)-3H2O', 't15:4', 'LacCer(t27:4)-Gal', 'LacCer(t27:4)-Gal-H2O', 't15:4+2OH', 't15:4+OH', 't15:4+3OH']</v>
          </cell>
          <cell r="K4863">
            <v>13525.9229</v>
          </cell>
          <cell r="L4863">
            <v>69.3</v>
          </cell>
          <cell r="M4863">
            <v>1</v>
          </cell>
          <cell r="O4863">
            <v>6</v>
          </cell>
        </row>
        <row r="4864">
          <cell r="H4864" t="str">
            <v>[774.4559, 738.4306, 756.4431, 720.4229, 200.1394, 612.4182, 594.3891, 236.1602, 218.1527]</v>
          </cell>
          <cell r="I4864" t="str">
            <v>[9464.4912, 2836.6589, 292.0233, 234.2812, 193.125, 185.7411, 152.3674, 129.125, 59.3472]</v>
          </cell>
          <cell r="J4864" t="str">
            <v>['LacCer(t27:4)', 'LacCer(t27:4)-2H2O', 'LacCer(t27:4)-1H2O', 'LacCer(t27:4)-3H2O', 't14:4', 'LacCer(t27:4)-Gal', 'LacCer(t27:4)-Gal-H2O', 't14:4+2OH', 't14:4+OH']</v>
          </cell>
          <cell r="K4864">
            <v>13547.1603</v>
          </cell>
          <cell r="L4864">
            <v>69</v>
          </cell>
          <cell r="M4864">
            <v>1</v>
          </cell>
          <cell r="O4864">
            <v>6</v>
          </cell>
        </row>
        <row r="4865">
          <cell r="H4865" t="str">
            <v>[774.4559, 738.4306, 756.4431, 720.4229, 206.1871, 612.4182, 594.3891, 242.2126]</v>
          </cell>
          <cell r="I4865" t="str">
            <v>[9464.4912, 2836.6589, 292.0233, 234.2812, 210.0066, 185.7411, 152.3674, 78.1607]</v>
          </cell>
          <cell r="J4865" t="str">
            <v>['LacCer(t27:4)', 'LacCer(t27:4)-2H2O', 'LacCer(t27:4)-1H2O', 'LacCer(t27:4)-3H2O', 't14:1', 'LacCer(t27:4)-Gal', 'LacCer(t27:4)-Gal-H2O', 't14:1+2OH']</v>
          </cell>
          <cell r="K4865">
            <v>13453.7304</v>
          </cell>
          <cell r="L4865">
            <v>49.6</v>
          </cell>
          <cell r="M4865">
            <v>0.99</v>
          </cell>
          <cell r="O4865">
            <v>6</v>
          </cell>
        </row>
        <row r="4866">
          <cell r="H4866" t="str">
            <v>[262.2528, 280.2638, 298.2741, 766.4795, 261.0419, 622.4206]</v>
          </cell>
          <cell r="I4866" t="str">
            <v>[8300.791, 5509.0044, 2497.4829, 108.2, 44.0, 36.0]</v>
          </cell>
          <cell r="J4866" t="str">
            <v>['d18:2', 'd18:2+OH', 'd18:2+2OH', 'PICer(d35:6)-1H2O', '[phosphate+H]+', 'PICer(d35:6)-C6H10O5']</v>
          </cell>
          <cell r="K4866">
            <v>16495.478299999999</v>
          </cell>
          <cell r="L4866">
            <v>60.3</v>
          </cell>
          <cell r="M4866">
            <v>0.88</v>
          </cell>
          <cell r="O4866">
            <v>6</v>
          </cell>
        </row>
        <row r="4867">
          <cell r="H4867" t="str">
            <v>[262.2528, 280.2638, 298.2741, 784.4688, 766.4795, 622.4206]</v>
          </cell>
          <cell r="I4867" t="str">
            <v>[8300.791, 5509.0044, 2497.4829, 2376.1702, 108.2, 36.0]</v>
          </cell>
          <cell r="J4867" t="str">
            <v>['d18:2', 'd18:2+OH', 'd18:2+2OH', 'LacCer(d29:5)', 'LacCer(d29:5)-1H2O', 'LacCer(d29:5)-Gal']</v>
          </cell>
          <cell r="K4867">
            <v>18827.648499999999</v>
          </cell>
          <cell r="L4867">
            <v>55.000000000000007</v>
          </cell>
          <cell r="M4867">
            <v>1</v>
          </cell>
          <cell r="O4867">
            <v>6</v>
          </cell>
        </row>
        <row r="4868">
          <cell r="H4868" t="str">
            <v>[784.4688, 282.2806, 264.2692, 300.2901, 766.4795, 622.4206]</v>
          </cell>
          <cell r="I4868" t="str">
            <v>[2376.1702, 2060.334, 536.9456, 341.0593, 108.2, 36.0]</v>
          </cell>
          <cell r="J4868" t="str">
            <v>['LacCer(d29:5)', 'd18:1+OH', 'd18:1', 'd18:1+2OH', 'LacCer(d29:5)-1H2O', 'LacCer(d29:5)-Gal']</v>
          </cell>
          <cell r="K4868">
            <v>5458.7090999999991</v>
          </cell>
          <cell r="L4868">
            <v>44</v>
          </cell>
          <cell r="M4868">
            <v>0.28999999999999998</v>
          </cell>
          <cell r="O4868">
            <v>6</v>
          </cell>
        </row>
        <row r="4869">
          <cell r="H4869" t="str">
            <v>[792.596, 612.5324, 294.2811, 774.5885, 630.5514, 276.2734]</v>
          </cell>
          <cell r="I4869" t="str">
            <v>[15092.2393, 1045.6348, 228.4803, 114.0208, 75.3269, 74.0833]</v>
          </cell>
          <cell r="J4869" t="str">
            <v>['HexCer(d40:5)(OH)', 'HexCer(d40:5)(OH)-Hex-H2O', 'd19:2+OH', 'HexCer(d40:5)(OH)-1H2O', 'HexCer(d40:5)(OH)-Hex', 'd19:2']</v>
          </cell>
          <cell r="K4869">
            <v>16629.785400000001</v>
          </cell>
          <cell r="L4869">
            <v>60.3</v>
          </cell>
          <cell r="M4869">
            <v>1</v>
          </cell>
          <cell r="O4869">
            <v>6</v>
          </cell>
        </row>
        <row r="4870">
          <cell r="H4870" t="str">
            <v>[792.596, 612.5324, 206.1927, 774.5885, 630.5514]</v>
          </cell>
          <cell r="I4870" t="str">
            <v>[15092.2393, 1045.6348, 325.9185, 114.0208, 75.3269]</v>
          </cell>
          <cell r="J4870" t="str">
            <v>['HexCer(d40:5)(OH)', 'HexCer(d40:5)(OH)-Hex-H2O', 'd14:2', 'HexCer(d40:5)(OH)-1H2O', 'HexCer(d40:5)(OH)-Hex']</v>
          </cell>
          <cell r="K4870">
            <v>16653.140299999999</v>
          </cell>
          <cell r="L4870">
            <v>56.000000000000007</v>
          </cell>
          <cell r="M4870">
            <v>1</v>
          </cell>
          <cell r="O4870">
            <v>6</v>
          </cell>
        </row>
        <row r="4871">
          <cell r="H4871" t="str">
            <v>[792.596, 612.5324, 294.2811, 774.5885, 630.5514, 276.2734]</v>
          </cell>
          <cell r="I4871" t="str">
            <v>[15092.2393, 1045.6348, 228.4803, 114.0208, 75.3269, 74.0833]</v>
          </cell>
          <cell r="J4871" t="str">
            <v>['HexCer(t40:5)', 'HexCer(t40:5)-Hex-H2O', 't19:1+OH', 'HexCer(t40:5)-1H2O', 'HexCer(t40:5)-Hex', 't19:1']</v>
          </cell>
          <cell r="K4871">
            <v>16629.785400000001</v>
          </cell>
          <cell r="L4871">
            <v>49.500000000000007</v>
          </cell>
          <cell r="M4871">
            <v>1</v>
          </cell>
          <cell r="O4871">
            <v>6</v>
          </cell>
        </row>
        <row r="4872">
          <cell r="H4872" t="str">
            <v>[828.4999, 828.4999, 262.2529, 280.2632, 298.2723, 316.2853, 810.4915, 810.4915, 648.4372, 648.4372, 666.446, 666.446]</v>
          </cell>
          <cell r="I4872" t="str">
            <v>[11172.3682, 11172.3682, 6028.1021, 4205.4727, 3083.0745, 463.0196, 343.2704, 343.2704, 144.625, 144.625, 138.4083, 138.4083]</v>
          </cell>
          <cell r="J4872" t="str">
            <v>['LacCer(t31:5)', 'LacCer(t31:5)', 't18:1', 't18:1+OH', 't18:1+2OH', 't18:1+3OH', 'LacCer(t31:5)-1H2O', 'LacCer(t31:5)-1H2O', 'LacCer(t31:5)-Gal-H2O', 'LacCer(t31:5)-Gal-H2O', 'LacCer(t31:5)-Gal', 'LacCer(t31:5)-Gal']</v>
          </cell>
          <cell r="K4872">
            <v>37377.012700000007</v>
          </cell>
          <cell r="L4872">
            <v>92</v>
          </cell>
          <cell r="M4872">
            <v>1</v>
          </cell>
          <cell r="O4872">
            <v>6</v>
          </cell>
        </row>
        <row r="4873">
          <cell r="H4873" t="str">
            <v>[828.4999, 828.4999, 262.2529, 280.2632, 298.2723, 810.4915, 810.4915, 648.4372, 648.4372, 666.446, 666.446]</v>
          </cell>
          <cell r="I4873" t="str">
            <v>[11172.3682, 11172.3682, 6028.1021, 4205.4727, 3083.0745, 343.2704, 343.2704, 144.625, 144.625, 138.4083, 138.4083]</v>
          </cell>
          <cell r="J4873" t="str">
            <v>['LacCer(d31:5)(OH)', 'LacCer(d31:5)(OH)', 'd18:2', 'd18:2+OH', 'd18:2+2OH', 'LacCer(d31:5)(OH)-1H2O', 'LacCer(d31:5)(OH)-1H2O', 'LacCer(d31:5)(OH)-Gal-H2O', 'LacCer(d31:5)(OH)-Gal-H2O', 'LacCer(d31:5)(OH)-Gal', 'LacCer(d31:5)(OH)-Gal']</v>
          </cell>
          <cell r="K4873">
            <v>36913.993100000007</v>
          </cell>
          <cell r="L4873">
            <v>90</v>
          </cell>
          <cell r="M4873">
            <v>0.99</v>
          </cell>
          <cell r="O4873">
            <v>6</v>
          </cell>
        </row>
        <row r="4874">
          <cell r="H4874" t="str">
            <v>[828.4999, 828.4999, 208.2065, 226.2155, 810.4915, 810.4915, 648.4372, 648.4372, 666.446, 666.446]</v>
          </cell>
          <cell r="I4874" t="str">
            <v>[11172.3682, 11172.3682, 4617.7891, 997.358, 343.2704, 343.2704, 144.625, 144.625, 138.4083, 138.4083]</v>
          </cell>
          <cell r="J4874" t="str">
            <v>['LacCer(d31:5)(OH)', 'LacCer(d31:5)(OH)', 'd14:1', 'd14:1+OH', 'LacCer(d31:5)(OH)-1H2O', 'LacCer(d31:5)(OH)-1H2O', 'LacCer(d31:5)(OH)-Gal-H2O', 'LacCer(d31:5)(OH)-Gal-H2O', 'LacCer(d31:5)(OH)-Gal', 'LacCer(d31:5)(OH)-Gal']</v>
          </cell>
          <cell r="K4874">
            <v>29212.490900000001</v>
          </cell>
          <cell r="L4874">
            <v>72.8</v>
          </cell>
          <cell r="M4874">
            <v>0.78</v>
          </cell>
          <cell r="O4874">
            <v>6</v>
          </cell>
        </row>
        <row r="4875">
          <cell r="H4875" t="str">
            <v>[262.2529, 280.2632, 298.2723, 568.4702, 568.4702, 810.4915, 810.4915, 666.446, 666.446, 261.0381]</v>
          </cell>
          <cell r="I4875" t="str">
            <v>[6028.1021, 4205.4727, 3083.0745, 595.8032, 595.8032, 343.2704, 343.2704, 138.4083, 138.4083, 28.0]</v>
          </cell>
          <cell r="J4875" t="str">
            <v>['d18:2', 'd18:2+OH', 'd18:2+2OH', 'PICer(d37:6)(2OH)-phosphate', 'PICer(d37:6)(2OH)-phosphate', 'PICer(d37:6)(2OH)-1H2O', 'PICer(d37:6)(2OH)-1H2O', 'PICer(d37:6)(2OH)-C6H10O5', 'PICer(d37:6)(2OH)-C6H10O5', '[phosphate+H]+']</v>
          </cell>
          <cell r="K4875">
            <v>15499.6131</v>
          </cell>
          <cell r="L4875">
            <v>111</v>
          </cell>
          <cell r="M4875">
            <v>1</v>
          </cell>
          <cell r="O4875">
            <v>6</v>
          </cell>
        </row>
        <row r="4876">
          <cell r="H4876" t="str">
            <v>[206.1907, 568.4702, 568.4702, 810.4915, 810.4915, 224.2013, 666.446, 666.446, 261.0381]</v>
          </cell>
          <cell r="I4876" t="str">
            <v>[2209.647, 595.8032, 595.8032, 343.2704, 343.2704, 149.0, 138.4083, 138.4083, 28.0]</v>
          </cell>
          <cell r="J4876" t="str">
            <v>['d14:2', 'PICer(d37:6)(2OH)-phosphate', 'PICer(d37:6)(2OH)-phosphate', 'PICer(d37:6)(2OH)-1H2O', 'PICer(d37:6)(2OH)-1H2O', 'd14:2+OH', 'PICer(d37:6)(2OH)-C6H10O5', 'PICer(d37:6)(2OH)-C6H10O5', '[phosphate+H]+']</v>
          </cell>
          <cell r="K4876">
            <v>4541.6107999999986</v>
          </cell>
          <cell r="L4876">
            <v>80</v>
          </cell>
          <cell r="M4876">
            <v>0.28999999999999998</v>
          </cell>
          <cell r="O4876">
            <v>6</v>
          </cell>
        </row>
        <row r="4877">
          <cell r="H4877" t="str">
            <v>[208.2065, 226.2155, 810.4915, 810.4915, 768.4925, 420.4122, 498.4247, 420.4087]</v>
          </cell>
          <cell r="I4877" t="str">
            <v>[4617.7891, 997.358, 343.2704, 343.2704, 69.675, 43.1667, 32.45, 28.125]</v>
          </cell>
          <cell r="J4877" t="str">
            <v>['d14:1', 'd14:1+OH', 'FMC-6(d27:1)-1H2O', 'FMC-6(d27:1)-1H2O', 'FMC-6(d27:1)-HOAc', 'FMC-6(d27:1)-Gal_4OAc-H2O-HOAc', 'FMC-6(d27:1)-Gal_4OAc', 'FMC-6(d27:1)-Gal_4OAc-H2O-HOAc']</v>
          </cell>
          <cell r="K4877">
            <v>6475.1046000000006</v>
          </cell>
          <cell r="L4877">
            <v>65.7</v>
          </cell>
          <cell r="M4877">
            <v>0.42</v>
          </cell>
          <cell r="O4877">
            <v>6</v>
          </cell>
        </row>
        <row r="4878">
          <cell r="H4878" t="str">
            <v>[282.2802, 264.27, 300.2875, 318.2978, 828.5389, 666.4684]</v>
          </cell>
          <cell r="I4878" t="str">
            <v>[1668.3784, 961.9985, 496.2288, 92.5714, 70.5568, 26.1607]</v>
          </cell>
          <cell r="J4878" t="str">
            <v>['t18:0+OH', 't18:0', 't18:0+2OH', 't18:0+3OH', 'LacCer(t28:0)(OH)(OH)', 'LacCer(t28:0)(OH)(OH)-Gal']</v>
          </cell>
          <cell r="K4878">
            <v>3315.8946000000001</v>
          </cell>
          <cell r="L4878">
            <v>46</v>
          </cell>
          <cell r="M4878">
            <v>1</v>
          </cell>
          <cell r="O4878">
            <v>6</v>
          </cell>
        </row>
        <row r="4879">
          <cell r="H4879" t="str">
            <v>[879.7511, 104.1086, 184.0751, 266.2517, 861.7501, 248.2418, 284.2543, 714.706]</v>
          </cell>
          <cell r="I4879" t="str">
            <v>[403.9758, 210.6875, 205.375, 189.9231, 186.0, 165.1429, 38.1023, 32.625]</v>
          </cell>
          <cell r="J4879" t="str">
            <v>['SM(d48:2)-1H2O', 'P-O断裂', '[phosphocholine+H]+', 'd17:2+OH', 'SM(d48:2)-2H2O', 'd17:2', 'd17:2+2OH', 'SM(d48:2)-C5H14NO4P']</v>
          </cell>
          <cell r="K4879">
            <v>1431.8316</v>
          </cell>
          <cell r="L4879">
            <v>65.7</v>
          </cell>
          <cell r="M4879">
            <v>0.95</v>
          </cell>
          <cell r="O4879">
            <v>6</v>
          </cell>
        </row>
        <row r="4880">
          <cell r="H4880" t="str">
            <v>[879.7511, 262.2528, 104.1086, 184.0751, 861.7501, 280.2634, 714.706]</v>
          </cell>
          <cell r="I4880" t="str">
            <v>[403.9758, 366.0024, 210.6875, 205.375, 186.0, 102.45, 32.625]</v>
          </cell>
          <cell r="J4880" t="str">
            <v>['SM(d48:2)-1H2O', 'd18:2', 'P-O断裂', '[phosphocholine+H]+', 'SM(d48:2)-2H2O', 'd18:2+OH', 'SM(d48:2)-C5H14NO4P']</v>
          </cell>
          <cell r="K4880">
            <v>1507.1157000000001</v>
          </cell>
          <cell r="L4880">
            <v>64</v>
          </cell>
          <cell r="M4880">
            <v>1</v>
          </cell>
          <cell r="O4880">
            <v>6</v>
          </cell>
        </row>
        <row r="4881">
          <cell r="H4881" t="str">
            <v>[879.7511, 242.2069, 104.1086, 184.0751, 861.7501, 206.1893, 714.706]</v>
          </cell>
          <cell r="I4881" t="str">
            <v>[403.9758, 255.9001, 210.6875, 205.375, 186.0, 116.6806, 32.625]</v>
          </cell>
          <cell r="J4881" t="str">
            <v>['SM(d48:2)-1H2O', 'd14:2+2OH', 'P-O断裂', '[phosphocholine+H]+', 'SM(d48:2)-2H2O', 'd14:2', 'SM(d48:2)-C5H14NO4P']</v>
          </cell>
          <cell r="K4881">
            <v>1411.2439999999999</v>
          </cell>
          <cell r="L4881">
            <v>51.2</v>
          </cell>
          <cell r="M4881">
            <v>0.94</v>
          </cell>
          <cell r="O4881">
            <v>6</v>
          </cell>
        </row>
        <row r="4882">
          <cell r="H4882" t="str">
            <v>[268.2642, 250.2568, 304.2806]</v>
          </cell>
          <cell r="I4882" t="str">
            <v>[244.006, 160.2812, 22.5]</v>
          </cell>
          <cell r="J4882" t="str">
            <v>['t17:0+OH', 't17:0', 't17:0+3OH']</v>
          </cell>
          <cell r="K4882">
            <v>426.78719999999998</v>
          </cell>
          <cell r="L4882">
            <v>38</v>
          </cell>
          <cell r="M4882">
            <v>1</v>
          </cell>
          <cell r="O4882">
            <v>6</v>
          </cell>
        </row>
        <row r="4883">
          <cell r="H4883" t="str">
            <v>[598.5388, 580.5274, 262.2521, 922.6378, 280.2631, 760.5879, 298.2777, 868.6112, 886.6384]</v>
          </cell>
          <cell r="I4883" t="str">
            <v>[2014.8629, 1136.2833, 616.9561, 298.0427, 248.564, 211.6, 174.2812, 112.0, 62.1607]</v>
          </cell>
          <cell r="J4883" t="str">
            <v>['LacCer(t36:1)(OH)-Gal-Glc', 'LacCer(t36:1)(OH)-Gal-Glc-H2O', 't18:1', 'LacCer(t36:1)(OH)', 't18:1+OH', 'LacCer(t36:1)(OH)-Gal', 't18:1+2OH', 'LacCer(t36:1)(OH)-3H2O', 'LacCer(t36:1)(OH)-2H2O']</v>
          </cell>
          <cell r="K4883">
            <v>4874.7509000000009</v>
          </cell>
          <cell r="L4883">
            <v>62.099999999999987</v>
          </cell>
          <cell r="M4883">
            <v>0.79</v>
          </cell>
          <cell r="O4883">
            <v>6</v>
          </cell>
        </row>
        <row r="4884">
          <cell r="H4884" t="str">
            <v>[598.5388, 580.5274, 282.278, 300.2919, 922.6378, 760.5879, 264.2732, 868.6112, 886.6384]</v>
          </cell>
          <cell r="I4884" t="str">
            <v>[2014.8629, 1136.2833, 563.4602, 353.3623, 298.0427, 211.6, 112.0, 112.0, 62.1607]</v>
          </cell>
          <cell r="J4884" t="str">
            <v>['LacCer(t36:1)(OH)-Gal-Glc', 'LacCer(t36:1)(OH)-Gal-Glc-H2O', 't18:0+OH', 't18:0+2OH', 'LacCer(t36:1)(OH)', 'LacCer(t36:1)(OH)-Gal', 't18:0', 'LacCer(t36:1)(OH)-3H2O', 'LacCer(t36:1)(OH)-2H2O']</v>
          </cell>
          <cell r="K4884">
            <v>4863.772100000001</v>
          </cell>
          <cell r="L4884">
            <v>55.2</v>
          </cell>
          <cell r="M4884">
            <v>0.79</v>
          </cell>
          <cell r="O4884">
            <v>6</v>
          </cell>
        </row>
        <row r="4885">
          <cell r="H4885" t="str">
            <v>[206.1907, 598.5388, 580.5274, 922.6378, 760.5879, 868.6112, 886.6384]</v>
          </cell>
          <cell r="I4885" t="str">
            <v>[2343.0608, 2014.8629, 1136.2833, 298.0427, 211.6, 112.0, 62.1607]</v>
          </cell>
          <cell r="J4885" t="str">
            <v>['t14:1', 'LacCer(t36:1)(OH)-Gal-Glc', 'LacCer(t36:1)(OH)-Gal-Glc-H2O', 'LacCer(t36:1)(OH)', 'LacCer(t36:1)(OH)-Gal', 'LacCer(t36:1)(OH)-3H2O', 'LacCer(t36:1)(OH)-2H2O']</v>
          </cell>
          <cell r="K4885">
            <v>6178.010400000001</v>
          </cell>
          <cell r="L4885">
            <v>54</v>
          </cell>
          <cell r="M4885">
            <v>1</v>
          </cell>
          <cell r="O4885">
            <v>6</v>
          </cell>
        </row>
        <row r="4886">
          <cell r="H4886" t="str">
            <v>[964.7313, 292.2691, 946.7204, 274.2571, 928.7055]</v>
          </cell>
          <cell r="I4886" t="str">
            <v>[47717.6172, 712.0287, 497.7743, 104.4803, 68.875]</v>
          </cell>
          <cell r="J4886" t="str">
            <v>['HexCer(t50:5)(OH)(OH)', 't19:2+OH', 'HexCer(t50:5)(OH)(OH)-1H2O', 't19:2', 'HexCer(t50:5)(OH)(OH)-2H2O']</v>
          </cell>
          <cell r="K4886">
            <v>49100.775500000003</v>
          </cell>
          <cell r="L4886">
            <v>45</v>
          </cell>
          <cell r="M4886">
            <v>1</v>
          </cell>
          <cell r="O4886">
            <v>6</v>
          </cell>
        </row>
        <row r="4887">
          <cell r="H4887" t="str">
            <v>[964.7313, 946.7204, 348.2829, 312.2639, 928.7055, 330.2842, 366.2945]</v>
          </cell>
          <cell r="I4887" t="str">
            <v>[47717.6172, 497.7743, 409.7286, 196.875, 68.875, 57.1, 54.0]</v>
          </cell>
          <cell r="J4887" t="str">
            <v>['HexCer(t50:5)(OH)(OH)', 'HexCer(t50:5)(OH)(OH)-1H2O', 't22:4+2OH', 't22:4', 'HexCer(t50:5)(OH)(OH)-2H2O', 't22:4+OH', 't22:4+3OH']</v>
          </cell>
          <cell r="K4887">
            <v>49001.970099999999</v>
          </cell>
          <cell r="L4887">
            <v>44.8</v>
          </cell>
          <cell r="M4887">
            <v>1</v>
          </cell>
          <cell r="O4887">
            <v>6</v>
          </cell>
        </row>
        <row r="4888">
          <cell r="H4888" t="str">
            <v>[964.7313, 320.2638, 946.7204, 302.2517, 928.7055]</v>
          </cell>
          <cell r="I4888" t="str">
            <v>[47717.6172, 609.1053, 497.7743, 199.0667, 68.875]</v>
          </cell>
          <cell r="J4888" t="str">
            <v>['HexCer(t50:5)(OH)(OH)', 't20:4+2OH', 'HexCer(t50:5)(OH)(OH)-1H2O', 't20:4+OH', 'HexCer(t50:5)(OH)(OH)-2H2O']</v>
          </cell>
          <cell r="K4888">
            <v>49092.438499999997</v>
          </cell>
          <cell r="L4888">
            <v>40.5</v>
          </cell>
          <cell r="M4888">
            <v>1</v>
          </cell>
          <cell r="O4888">
            <v>6</v>
          </cell>
        </row>
        <row r="4889">
          <cell r="H4889" t="str">
            <v>[682.6348, 664.6239, 262.2532, 280.2633, 844.688, 298.2745, 316.2859, 988.7307, 1006.7314, 826.6824]</v>
          </cell>
          <cell r="I4889" t="str">
            <v>[40341.125, 24358.8926, 8389.4482, 7128.3633, 3786.7612, 3616.0488, 747.4915, 677.1891, 497.5447, 423.6144]</v>
          </cell>
          <cell r="J4889" t="str">
            <v>['LacCer(t42:1)(OH)-Gal-Glc', 'LacCer(t42:1)(OH)-Gal-Glc-H2O', 't18:1', 't18:1+OH', 'LacCer(t42:1)(OH)-Gal', 't18:1+2OH', 't18:1+3OH', 'LacCer(t42:1)(OH)-1H2O', 'LacCer(t42:1)(OH)', 'LacCer(t42:1)(OH)-Gal-H2O']</v>
          </cell>
          <cell r="K4889">
            <v>89966.478800000012</v>
          </cell>
          <cell r="L4889">
            <v>77</v>
          </cell>
          <cell r="M4889">
            <v>1</v>
          </cell>
          <cell r="O4889">
            <v>6</v>
          </cell>
        </row>
        <row r="4890">
          <cell r="H4890" t="str">
            <v>[682.6348, 664.6239, 844.688, 384.3829, 988.7307, 1006.7314, 366.3742, 826.6824]</v>
          </cell>
          <cell r="I4890" t="str">
            <v>[40341.125, 24358.8926, 3786.7612, 2493.0769, 677.1891, 497.5447, 457.7597, 423.6144]</v>
          </cell>
          <cell r="J4890" t="str">
            <v>['LacCer(t42:1)(OH)-Gal-Glc', 'LacCer(t42:1)(OH)-Gal-Glc-H2O', 'LacCer(t42:1)(OH)-Gal', 't24:0+2OH', 'LacCer(t42:1)(OH)-1H2O', 'LacCer(t42:1)(OH)', 't24:0+OH', 'LacCer(t42:1)(OH)-Gal-H2O']</v>
          </cell>
          <cell r="K4890">
            <v>73035.963600000003</v>
          </cell>
          <cell r="L4890">
            <v>55.8</v>
          </cell>
          <cell r="M4890">
            <v>0.81</v>
          </cell>
          <cell r="O4890">
            <v>6</v>
          </cell>
        </row>
        <row r="4891">
          <cell r="H4891" t="str">
            <v>[682.6348, 664.6239, 844.688, 988.7307, 1006.7314, 826.6824, 300.2896, 282.2794, 264.2669, 318.3018]</v>
          </cell>
          <cell r="I4891" t="str">
            <v>[40341.125, 24358.8926, 3786.7612, 677.1891, 497.5447, 423.6144, 391.4879, 384.953, 243.5568, 144.25]</v>
          </cell>
          <cell r="J4891" t="str">
            <v>['LacCer(t42:1)(OH)-Gal-Glc', 'LacCer(t42:1)(OH)-Gal-Glc-H2O', 'LacCer(t42:1)(OH)-Gal', 'LacCer(t42:1)(OH)-1H2O', 'LacCer(t42:1)(OH)', 'LacCer(t42:1)(OH)-Gal-H2O', 't18:0+2OH', 't18:0+OH', 't18:0', 't18:0+3OH']</v>
          </cell>
          <cell r="K4891">
            <v>71249.3747</v>
          </cell>
          <cell r="L4891">
            <v>53.9</v>
          </cell>
          <cell r="M4891">
            <v>0.79</v>
          </cell>
          <cell r="O4891">
            <v>6</v>
          </cell>
        </row>
        <row r="4892">
          <cell r="H4892" t="str">
            <v>[1158.8408, 1140.8577, 288.2638, 1014.8191]</v>
          </cell>
          <cell r="I4892" t="str">
            <v>[295.0, 59.875, 37.7647, 22.0865]</v>
          </cell>
          <cell r="J4892" t="str">
            <v>['PICer(d62:7)(2OH)-1H2O', 'PICer(d62:7)(2OH)-2H2O', 'd20:3', 'PICer(d62:7)(2OH)-C6H10O5']</v>
          </cell>
          <cell r="K4892">
            <v>414.72620000000001</v>
          </cell>
          <cell r="L4892">
            <v>44</v>
          </cell>
          <cell r="M4892">
            <v>1</v>
          </cell>
          <cell r="O4892">
            <v>6</v>
          </cell>
        </row>
        <row r="4893">
          <cell r="H4893" t="str">
            <v>[1201.0059, 284.2894, 858.8975, 1164.9771]</v>
          </cell>
          <cell r="I4893" t="str">
            <v>[417.9144, 230.625, 91.125, 27.0]</v>
          </cell>
          <cell r="J4893" t="str">
            <v>['LacCer(d58:0)', 'd18:0+OH', 'LacCer(d58:0)-Gal-Glc-H2O', 'LacCer(d58:0)-2H2O']</v>
          </cell>
          <cell r="K4893">
            <v>766.6644</v>
          </cell>
          <cell r="L4893">
            <v>36</v>
          </cell>
          <cell r="M4893">
            <v>1</v>
          </cell>
          <cell r="O4893">
            <v>6</v>
          </cell>
        </row>
        <row r="4894">
          <cell r="H4894" t="str">
            <v>[1201.0059, 858.8975, 372.3807, 1164.9771]</v>
          </cell>
          <cell r="I4894" t="str">
            <v>[417.9144, 91.125, 27.25, 27.0]</v>
          </cell>
          <cell r="J4894" t="str">
            <v>['LacCer(d58:0)', 'LacCer(d58:0)-Gal-Glc-H2O', 'd23:0+2OH', 'LacCer(d58:0)-2H2O']</v>
          </cell>
          <cell r="K4894">
            <v>563.2894</v>
          </cell>
          <cell r="L4894">
            <v>32.4</v>
          </cell>
          <cell r="M4894">
            <v>0.73</v>
          </cell>
          <cell r="O4894">
            <v>6</v>
          </cell>
        </row>
        <row r="4895">
          <cell r="H4895" t="str">
            <v>[1465.8546, 1447.8357, 354.3385, 1285.7929, 1303.8095, 1141.7646]</v>
          </cell>
          <cell r="I4895" t="str">
            <v>[8917.8926, 364.2483, 151.875, 107.2083, 87.4939, 64.625]</v>
          </cell>
          <cell r="J4895" t="str">
            <v>['GalGalGlcNAcGalGlcCer(d40:5)', 'GalGalGlcNAcGalGlcCer(d40:5)-1H2O', 'd22:2+2OH', 'GalGalGlcNAcGalGlcCer(d40:5)-Gal-H2O', 'GalGalGlcNAcGalGlcCer(d40:5)-Gal', 'GalGalGlcNAcGalGlcCer(d40:5)-Gal-Gal']</v>
          </cell>
          <cell r="K4895">
            <v>9693.3430999999982</v>
          </cell>
          <cell r="L4895">
            <v>35</v>
          </cell>
          <cell r="M4895">
            <v>1</v>
          </cell>
          <cell r="O4895">
            <v>6</v>
          </cell>
        </row>
        <row r="4896">
          <cell r="H4896" t="str">
            <v>[1465.8546, 1447.8357, 1285.7929, 1303.8095, 1141.7646, 378.3412]</v>
          </cell>
          <cell r="I4896" t="str">
            <v>[8917.8926, 364.2483, 107.2083, 87.4939, 64.625, 27.0833]</v>
          </cell>
          <cell r="J4896" t="str">
            <v>['GalGalGlcNAcGalGlcCer(d40:5)', 'GalGalGlcNAcGalGlcCer(d40:5)-1H2O', 'GalGalGlcNAcGalGlcCer(d40:5)-Gal-H2O', 'GalGalGlcNAcGalGlcCer(d40:5)-Gal', 'GalGalGlcNAcGalGlcCer(d40:5)-Gal-Gal', 'd24:4+2OH']</v>
          </cell>
          <cell r="K4896">
            <v>9568.5513999999985</v>
          </cell>
          <cell r="L4896">
            <v>31.5</v>
          </cell>
          <cell r="M4896">
            <v>0.99</v>
          </cell>
          <cell r="O4896">
            <v>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287"/>
  <sheetViews>
    <sheetView workbookViewId="0">
      <selection activeCell="P21" sqref="P21"/>
    </sheetView>
  </sheetViews>
  <sheetFormatPr defaultRowHeight="13.5" x14ac:dyDescent="0.15"/>
  <sheetData>
    <row r="1" spans="1:14" x14ac:dyDescent="0.15">
      <c r="A1" s="1">
        <v>0</v>
      </c>
      <c r="B1" s="1" t="s">
        <v>0</v>
      </c>
      <c r="C1" s="1" t="s">
        <v>1</v>
      </c>
      <c r="D1" s="1" t="s">
        <v>2</v>
      </c>
      <c r="E1" s="1">
        <v>1</v>
      </c>
      <c r="F1" s="1" t="s">
        <v>3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</row>
    <row r="2" spans="1:14" x14ac:dyDescent="0.15">
      <c r="A2">
        <v>9</v>
      </c>
      <c r="B2" t="s">
        <v>4</v>
      </c>
      <c r="C2">
        <v>525.34410000000003</v>
      </c>
      <c r="D2">
        <v>0.88</v>
      </c>
      <c r="E2" t="s">
        <v>2044</v>
      </c>
      <c r="F2">
        <v>3.4180000000000001</v>
      </c>
      <c r="G2">
        <v>15024</v>
      </c>
      <c r="H2" t="s">
        <v>3175</v>
      </c>
      <c r="I2" t="s">
        <v>5406</v>
      </c>
      <c r="J2" t="s">
        <v>7637</v>
      </c>
      <c r="K2">
        <v>2664.4670000000001</v>
      </c>
      <c r="L2">
        <v>88</v>
      </c>
      <c r="M2">
        <v>1</v>
      </c>
      <c r="N2" t="e">
        <v>#N/A</v>
      </c>
    </row>
    <row r="3" spans="1:14" x14ac:dyDescent="0.15">
      <c r="A3">
        <v>16</v>
      </c>
      <c r="B3" t="s">
        <v>5</v>
      </c>
      <c r="C3">
        <v>571.42729999999995</v>
      </c>
      <c r="D3">
        <v>0.62</v>
      </c>
      <c r="E3" t="s">
        <v>2045</v>
      </c>
      <c r="F3">
        <v>5.2830000000000004</v>
      </c>
      <c r="G3">
        <v>264846</v>
      </c>
      <c r="H3" t="s">
        <v>3176</v>
      </c>
      <c r="I3" t="s">
        <v>5407</v>
      </c>
      <c r="J3" t="s">
        <v>7638</v>
      </c>
      <c r="K3">
        <v>587.99590000000001</v>
      </c>
      <c r="L3">
        <v>62</v>
      </c>
      <c r="M3">
        <v>1</v>
      </c>
      <c r="N3" t="e">
        <v>#N/A</v>
      </c>
    </row>
    <row r="4" spans="1:14" x14ac:dyDescent="0.15">
      <c r="A4">
        <v>37</v>
      </c>
      <c r="B4" t="s">
        <v>6</v>
      </c>
      <c r="C4">
        <v>665.46540000000005</v>
      </c>
      <c r="D4">
        <v>0.75</v>
      </c>
      <c r="E4" t="s">
        <v>2046</v>
      </c>
      <c r="F4">
        <v>12.46</v>
      </c>
      <c r="G4">
        <v>12180</v>
      </c>
      <c r="H4" t="s">
        <v>3177</v>
      </c>
      <c r="I4" t="s">
        <v>5408</v>
      </c>
      <c r="J4" t="s">
        <v>7639</v>
      </c>
      <c r="K4">
        <v>199.1474</v>
      </c>
      <c r="L4">
        <v>75</v>
      </c>
      <c r="M4">
        <v>1</v>
      </c>
      <c r="N4" t="e">
        <v>#N/A</v>
      </c>
    </row>
    <row r="5" spans="1:14" x14ac:dyDescent="0.15">
      <c r="A5">
        <v>56</v>
      </c>
      <c r="B5" t="s">
        <v>7</v>
      </c>
      <c r="C5">
        <v>647.45870000000002</v>
      </c>
      <c r="D5">
        <v>0.5</v>
      </c>
      <c r="E5" t="s">
        <v>2047</v>
      </c>
      <c r="F5">
        <v>11.478</v>
      </c>
      <c r="G5">
        <v>135914</v>
      </c>
      <c r="H5" t="s">
        <v>3178</v>
      </c>
      <c r="I5" t="s">
        <v>5409</v>
      </c>
      <c r="J5" t="s">
        <v>7640</v>
      </c>
      <c r="K5">
        <v>607.46169999999995</v>
      </c>
      <c r="L5">
        <v>40</v>
      </c>
      <c r="M5">
        <v>0.59</v>
      </c>
      <c r="N5" t="e">
        <v>#N/A</v>
      </c>
    </row>
    <row r="6" spans="1:14" x14ac:dyDescent="0.15">
      <c r="A6">
        <v>97</v>
      </c>
      <c r="B6" t="s">
        <v>8</v>
      </c>
      <c r="C6">
        <v>703.51639999999998</v>
      </c>
      <c r="D6">
        <v>0.5</v>
      </c>
      <c r="E6" t="s">
        <v>2048</v>
      </c>
      <c r="F6">
        <v>6.9420000000000002</v>
      </c>
      <c r="G6">
        <v>159861</v>
      </c>
      <c r="H6" t="s">
        <v>3179</v>
      </c>
      <c r="I6" t="s">
        <v>5410</v>
      </c>
      <c r="J6" t="s">
        <v>7641</v>
      </c>
      <c r="K6">
        <v>1033.9448</v>
      </c>
      <c r="L6">
        <v>50</v>
      </c>
      <c r="M6">
        <v>1</v>
      </c>
      <c r="N6" t="e">
        <v>#N/A</v>
      </c>
    </row>
    <row r="7" spans="1:14" x14ac:dyDescent="0.15">
      <c r="A7">
        <v>10</v>
      </c>
      <c r="B7" t="s">
        <v>9</v>
      </c>
      <c r="C7">
        <v>525.34410000000003</v>
      </c>
      <c r="D7">
        <v>0.88</v>
      </c>
      <c r="E7" t="s">
        <v>2044</v>
      </c>
      <c r="F7">
        <v>3.4180000000000001</v>
      </c>
      <c r="G7">
        <v>15024</v>
      </c>
      <c r="H7" t="s">
        <v>3180</v>
      </c>
      <c r="I7" t="s">
        <v>5411</v>
      </c>
      <c r="J7" t="s">
        <v>7642</v>
      </c>
      <c r="K7">
        <v>2487.8679999999999</v>
      </c>
      <c r="L7">
        <v>70.400000000000006</v>
      </c>
      <c r="M7">
        <v>0.93</v>
      </c>
      <c r="N7" t="e">
        <v>#N/A</v>
      </c>
    </row>
    <row r="8" spans="1:14" x14ac:dyDescent="0.15">
      <c r="A8">
        <v>192</v>
      </c>
      <c r="B8" t="s">
        <v>10</v>
      </c>
      <c r="C8">
        <v>915.76189999999997</v>
      </c>
      <c r="D8">
        <v>0.5</v>
      </c>
      <c r="E8" t="s">
        <v>2049</v>
      </c>
      <c r="F8">
        <v>10.782</v>
      </c>
      <c r="G8">
        <v>40314</v>
      </c>
      <c r="H8" t="s">
        <v>3181</v>
      </c>
      <c r="I8" t="s">
        <v>5412</v>
      </c>
      <c r="J8" t="s">
        <v>7643</v>
      </c>
      <c r="K8">
        <v>2693.1152000000002</v>
      </c>
      <c r="L8">
        <v>50</v>
      </c>
      <c r="M8">
        <v>1</v>
      </c>
      <c r="N8" t="e">
        <v>#N/A</v>
      </c>
    </row>
    <row r="9" spans="1:14" x14ac:dyDescent="0.15">
      <c r="A9">
        <v>38</v>
      </c>
      <c r="B9" t="s">
        <v>11</v>
      </c>
      <c r="C9">
        <v>665.46540000000005</v>
      </c>
      <c r="D9">
        <v>0.75</v>
      </c>
      <c r="E9" t="s">
        <v>2046</v>
      </c>
      <c r="F9">
        <v>12.46</v>
      </c>
      <c r="G9">
        <v>12180</v>
      </c>
      <c r="H9" t="s">
        <v>3177</v>
      </c>
      <c r="I9" t="s">
        <v>5408</v>
      </c>
      <c r="J9" t="s">
        <v>7639</v>
      </c>
      <c r="K9">
        <v>199.1474</v>
      </c>
      <c r="L9">
        <v>75</v>
      </c>
      <c r="M9">
        <v>1</v>
      </c>
      <c r="N9" t="e">
        <v>#N/A</v>
      </c>
    </row>
    <row r="10" spans="1:14" x14ac:dyDescent="0.15">
      <c r="A10">
        <v>54</v>
      </c>
      <c r="B10" t="s">
        <v>12</v>
      </c>
      <c r="C10">
        <v>647.45860000000005</v>
      </c>
      <c r="D10">
        <v>0.38</v>
      </c>
      <c r="E10" t="s">
        <v>2047</v>
      </c>
      <c r="F10">
        <v>15.038</v>
      </c>
      <c r="G10">
        <v>84104</v>
      </c>
      <c r="H10" t="s">
        <v>3182</v>
      </c>
      <c r="I10" t="s">
        <v>5413</v>
      </c>
      <c r="J10" t="s">
        <v>7644</v>
      </c>
      <c r="K10">
        <v>305.75689999999997</v>
      </c>
      <c r="L10">
        <v>38</v>
      </c>
      <c r="M10">
        <v>1</v>
      </c>
      <c r="N10" t="e">
        <v>#N/A</v>
      </c>
    </row>
    <row r="11" spans="1:14" x14ac:dyDescent="0.15">
      <c r="A11">
        <v>39</v>
      </c>
      <c r="B11" t="s">
        <v>13</v>
      </c>
      <c r="C11">
        <v>665.46540000000005</v>
      </c>
      <c r="D11">
        <v>0.75</v>
      </c>
      <c r="E11" t="s">
        <v>2046</v>
      </c>
      <c r="F11">
        <v>12.46</v>
      </c>
      <c r="G11">
        <v>12180</v>
      </c>
      <c r="H11" t="s">
        <v>3177</v>
      </c>
      <c r="I11" t="s">
        <v>5408</v>
      </c>
      <c r="J11" t="s">
        <v>7639</v>
      </c>
      <c r="K11">
        <v>199.1474</v>
      </c>
      <c r="L11">
        <v>75</v>
      </c>
      <c r="M11">
        <v>1</v>
      </c>
      <c r="N11" t="e">
        <v>#N/A</v>
      </c>
    </row>
    <row r="12" spans="1:14" x14ac:dyDescent="0.15">
      <c r="A12">
        <v>24</v>
      </c>
      <c r="B12" t="s">
        <v>14</v>
      </c>
      <c r="C12">
        <v>601.4384</v>
      </c>
      <c r="D12">
        <v>0.38</v>
      </c>
      <c r="E12" t="s">
        <v>2050</v>
      </c>
      <c r="F12">
        <v>4.8710000000000004</v>
      </c>
      <c r="G12">
        <v>22393</v>
      </c>
      <c r="H12" t="s">
        <v>3183</v>
      </c>
      <c r="I12" t="s">
        <v>5414</v>
      </c>
      <c r="J12" t="s">
        <v>7645</v>
      </c>
      <c r="K12">
        <v>1537.9563000000001</v>
      </c>
      <c r="L12">
        <v>34.200000000000003</v>
      </c>
      <c r="M12">
        <v>0.82</v>
      </c>
      <c r="N12" t="e">
        <v>#N/A</v>
      </c>
    </row>
    <row r="13" spans="1:14" x14ac:dyDescent="0.15">
      <c r="A13">
        <v>41</v>
      </c>
      <c r="B13" t="s">
        <v>15</v>
      </c>
      <c r="C13">
        <v>553.34199999999998</v>
      </c>
      <c r="D13">
        <v>0.62</v>
      </c>
      <c r="E13" t="s">
        <v>2051</v>
      </c>
      <c r="F13">
        <v>8.1170000000000009</v>
      </c>
      <c r="G13">
        <v>264846</v>
      </c>
      <c r="H13" t="s">
        <v>3184</v>
      </c>
      <c r="I13" t="s">
        <v>5415</v>
      </c>
      <c r="J13" t="s">
        <v>7646</v>
      </c>
      <c r="K13">
        <v>7670.4575999999997</v>
      </c>
      <c r="L13">
        <v>55.8</v>
      </c>
      <c r="M13">
        <v>1</v>
      </c>
      <c r="N13" t="e">
        <v>#N/A</v>
      </c>
    </row>
    <row r="14" spans="1:14" x14ac:dyDescent="0.15">
      <c r="A14">
        <v>128</v>
      </c>
      <c r="B14" t="s">
        <v>16</v>
      </c>
      <c r="C14">
        <v>909.77869999999996</v>
      </c>
      <c r="D14">
        <v>0.38</v>
      </c>
      <c r="E14" t="s">
        <v>2052</v>
      </c>
      <c r="F14">
        <v>22.071999999999999</v>
      </c>
      <c r="G14">
        <v>11005</v>
      </c>
      <c r="H14" t="s">
        <v>3185</v>
      </c>
      <c r="I14" t="s">
        <v>5416</v>
      </c>
      <c r="J14" t="s">
        <v>7647</v>
      </c>
      <c r="K14">
        <v>95.944400000000002</v>
      </c>
      <c r="L14">
        <v>38</v>
      </c>
      <c r="M14">
        <v>1</v>
      </c>
      <c r="N14" t="e">
        <v>#N/A</v>
      </c>
    </row>
    <row r="15" spans="1:14" x14ac:dyDescent="0.15">
      <c r="A15">
        <v>195</v>
      </c>
      <c r="B15" t="s">
        <v>17</v>
      </c>
      <c r="C15">
        <v>915.76199999999994</v>
      </c>
      <c r="D15">
        <v>0.62</v>
      </c>
      <c r="E15" t="s">
        <v>2049</v>
      </c>
      <c r="F15">
        <v>10.07</v>
      </c>
      <c r="G15">
        <v>36199</v>
      </c>
      <c r="H15" t="s">
        <v>3186</v>
      </c>
      <c r="I15" t="s">
        <v>5417</v>
      </c>
      <c r="J15" t="s">
        <v>7648</v>
      </c>
      <c r="K15">
        <v>2699.7357999999999</v>
      </c>
      <c r="L15">
        <v>62</v>
      </c>
      <c r="M15">
        <v>1</v>
      </c>
      <c r="N15" t="s">
        <v>17</v>
      </c>
    </row>
    <row r="16" spans="1:14" x14ac:dyDescent="0.15">
      <c r="A16">
        <v>137</v>
      </c>
      <c r="B16" t="s">
        <v>18</v>
      </c>
      <c r="C16">
        <v>891.76430000000005</v>
      </c>
      <c r="D16">
        <v>0.62</v>
      </c>
      <c r="E16" t="s">
        <v>2053</v>
      </c>
      <c r="F16">
        <v>10.382</v>
      </c>
      <c r="G16">
        <v>76311</v>
      </c>
      <c r="H16" t="s">
        <v>3187</v>
      </c>
      <c r="I16" t="s">
        <v>5418</v>
      </c>
      <c r="J16" t="s">
        <v>7649</v>
      </c>
      <c r="K16">
        <v>1535.7573</v>
      </c>
      <c r="L16">
        <v>62</v>
      </c>
      <c r="M16">
        <v>1</v>
      </c>
      <c r="N16" t="e">
        <v>#N/A</v>
      </c>
    </row>
    <row r="17" spans="1:14" x14ac:dyDescent="0.15">
      <c r="A17">
        <v>33</v>
      </c>
      <c r="B17" t="s">
        <v>19</v>
      </c>
      <c r="C17">
        <v>557.41179999999997</v>
      </c>
      <c r="D17">
        <v>0.5</v>
      </c>
      <c r="E17" t="s">
        <v>2054</v>
      </c>
      <c r="F17">
        <v>4.8819999999999997</v>
      </c>
      <c r="G17">
        <v>68297</v>
      </c>
      <c r="H17" t="s">
        <v>3188</v>
      </c>
      <c r="I17" t="s">
        <v>5419</v>
      </c>
      <c r="J17" t="s">
        <v>7650</v>
      </c>
      <c r="K17">
        <v>418.12869999999998</v>
      </c>
      <c r="L17">
        <v>40</v>
      </c>
      <c r="M17">
        <v>0.72</v>
      </c>
      <c r="N17" t="e">
        <v>#N/A</v>
      </c>
    </row>
    <row r="18" spans="1:14" x14ac:dyDescent="0.15">
      <c r="A18">
        <v>42</v>
      </c>
      <c r="B18" t="s">
        <v>20</v>
      </c>
      <c r="C18">
        <v>665.50199999999995</v>
      </c>
      <c r="D18">
        <v>0.38</v>
      </c>
      <c r="E18" t="s">
        <v>2055</v>
      </c>
      <c r="F18">
        <v>11.964</v>
      </c>
      <c r="G18">
        <v>84104</v>
      </c>
      <c r="H18" t="s">
        <v>3189</v>
      </c>
      <c r="I18" t="s">
        <v>5420</v>
      </c>
      <c r="J18" t="s">
        <v>7651</v>
      </c>
      <c r="K18">
        <v>823.55539999999996</v>
      </c>
      <c r="L18">
        <v>38</v>
      </c>
      <c r="M18">
        <v>1</v>
      </c>
      <c r="N18" t="e">
        <v>#N/A</v>
      </c>
    </row>
    <row r="19" spans="1:14" x14ac:dyDescent="0.15">
      <c r="A19">
        <v>86</v>
      </c>
      <c r="B19" t="s">
        <v>21</v>
      </c>
      <c r="C19">
        <v>899.79290000000003</v>
      </c>
      <c r="D19">
        <v>0.38</v>
      </c>
      <c r="E19" t="s">
        <v>2056</v>
      </c>
      <c r="F19">
        <v>15.897</v>
      </c>
      <c r="G19">
        <v>52108</v>
      </c>
      <c r="H19" t="s">
        <v>3190</v>
      </c>
      <c r="I19" t="s">
        <v>5421</v>
      </c>
      <c r="J19" t="s">
        <v>7652</v>
      </c>
      <c r="K19">
        <v>175.3553</v>
      </c>
      <c r="L19">
        <v>38</v>
      </c>
      <c r="M19">
        <v>1</v>
      </c>
      <c r="N19" t="e">
        <v>#N/A</v>
      </c>
    </row>
    <row r="20" spans="1:14" x14ac:dyDescent="0.15">
      <c r="A20">
        <v>159</v>
      </c>
      <c r="B20" t="s">
        <v>22</v>
      </c>
      <c r="C20">
        <v>893.78039999999999</v>
      </c>
      <c r="D20">
        <v>0.62</v>
      </c>
      <c r="E20" t="s">
        <v>2057</v>
      </c>
      <c r="F20">
        <v>10.776999999999999</v>
      </c>
      <c r="G20">
        <v>9611</v>
      </c>
      <c r="H20" t="s">
        <v>3191</v>
      </c>
      <c r="I20" t="s">
        <v>5422</v>
      </c>
      <c r="J20" t="s">
        <v>7653</v>
      </c>
      <c r="K20">
        <v>1906.6704999999999</v>
      </c>
      <c r="L20">
        <v>55.8</v>
      </c>
      <c r="M20">
        <v>0.98</v>
      </c>
      <c r="N20" t="e">
        <v>#N/A</v>
      </c>
    </row>
    <row r="21" spans="1:14" x14ac:dyDescent="0.15">
      <c r="A21">
        <v>186</v>
      </c>
      <c r="B21" t="s">
        <v>23</v>
      </c>
      <c r="C21">
        <v>907.76329999999996</v>
      </c>
      <c r="D21">
        <v>0.5</v>
      </c>
      <c r="E21" t="s">
        <v>2058</v>
      </c>
      <c r="F21">
        <v>16.510999999999999</v>
      </c>
      <c r="G21">
        <v>52108</v>
      </c>
      <c r="H21" t="s">
        <v>3192</v>
      </c>
      <c r="I21" t="s">
        <v>5423</v>
      </c>
      <c r="J21" t="s">
        <v>7654</v>
      </c>
      <c r="K21">
        <v>330.85829999999999</v>
      </c>
      <c r="L21">
        <v>45</v>
      </c>
      <c r="M21">
        <v>0.49</v>
      </c>
      <c r="N21" t="e">
        <v>#N/A</v>
      </c>
    </row>
    <row r="22" spans="1:14" x14ac:dyDescent="0.15">
      <c r="A22">
        <v>185</v>
      </c>
      <c r="B22" t="s">
        <v>24</v>
      </c>
      <c r="C22">
        <v>905.74770000000001</v>
      </c>
      <c r="D22">
        <v>0.38</v>
      </c>
      <c r="E22" t="s">
        <v>2059</v>
      </c>
      <c r="F22">
        <v>15.565</v>
      </c>
      <c r="G22">
        <v>16298</v>
      </c>
      <c r="H22" t="s">
        <v>3193</v>
      </c>
      <c r="I22" t="s">
        <v>5424</v>
      </c>
      <c r="J22" t="s">
        <v>7655</v>
      </c>
      <c r="K22">
        <v>416.4898</v>
      </c>
      <c r="L22">
        <v>38</v>
      </c>
      <c r="M22">
        <v>1</v>
      </c>
      <c r="N22" t="e">
        <v>#N/A</v>
      </c>
    </row>
    <row r="23" spans="1:14" x14ac:dyDescent="0.15">
      <c r="A23">
        <v>75</v>
      </c>
      <c r="B23" t="s">
        <v>25</v>
      </c>
      <c r="C23">
        <v>917.78020000000004</v>
      </c>
      <c r="D23">
        <v>0.38</v>
      </c>
      <c r="E23" t="s">
        <v>2060</v>
      </c>
      <c r="F23">
        <v>14.725</v>
      </c>
      <c r="G23">
        <v>418864</v>
      </c>
      <c r="H23" t="s">
        <v>3194</v>
      </c>
      <c r="I23" t="s">
        <v>5425</v>
      </c>
      <c r="J23" t="s">
        <v>7656</v>
      </c>
      <c r="K23">
        <v>447.64170000000001</v>
      </c>
      <c r="L23">
        <v>38</v>
      </c>
      <c r="M23">
        <v>1</v>
      </c>
      <c r="N23" t="e">
        <v>#N/A</v>
      </c>
    </row>
    <row r="24" spans="1:14" x14ac:dyDescent="0.15">
      <c r="A24">
        <v>86</v>
      </c>
      <c r="B24" t="s">
        <v>26</v>
      </c>
      <c r="C24">
        <v>825.68380000000002</v>
      </c>
      <c r="D24">
        <v>0.38</v>
      </c>
      <c r="E24" t="s">
        <v>2061</v>
      </c>
      <c r="F24">
        <v>5.2830000000000004</v>
      </c>
      <c r="G24">
        <v>264846</v>
      </c>
      <c r="H24" t="s">
        <v>3195</v>
      </c>
      <c r="I24" t="s">
        <v>5426</v>
      </c>
      <c r="J24" t="s">
        <v>7657</v>
      </c>
      <c r="K24">
        <v>483.70400000000001</v>
      </c>
      <c r="L24">
        <v>30.4</v>
      </c>
      <c r="M24">
        <v>0.62</v>
      </c>
      <c r="N24" t="e">
        <v>#N/A</v>
      </c>
    </row>
    <row r="25" spans="1:14" x14ac:dyDescent="0.15">
      <c r="A25">
        <v>62</v>
      </c>
      <c r="B25" t="s">
        <v>27</v>
      </c>
      <c r="C25">
        <v>817.65840000000003</v>
      </c>
      <c r="D25">
        <v>0.5</v>
      </c>
      <c r="E25" t="s">
        <v>2062</v>
      </c>
      <c r="F25">
        <v>6.7969999999999997</v>
      </c>
      <c r="G25">
        <v>293044</v>
      </c>
      <c r="H25" t="s">
        <v>3196</v>
      </c>
      <c r="I25" t="s">
        <v>5427</v>
      </c>
      <c r="J25" t="s">
        <v>7658</v>
      </c>
      <c r="K25">
        <v>2079.3454999999999</v>
      </c>
      <c r="L25">
        <v>50</v>
      </c>
      <c r="M25">
        <v>1</v>
      </c>
      <c r="N25" t="e">
        <v>#N/A</v>
      </c>
    </row>
    <row r="26" spans="1:14" x14ac:dyDescent="0.15">
      <c r="A26">
        <v>98</v>
      </c>
      <c r="B26" t="s">
        <v>28</v>
      </c>
      <c r="C26">
        <v>845.69219999999996</v>
      </c>
      <c r="D26">
        <v>0.75</v>
      </c>
      <c r="E26" t="s">
        <v>2063</v>
      </c>
      <c r="F26">
        <v>8.1069999999999993</v>
      </c>
      <c r="G26">
        <v>87720</v>
      </c>
      <c r="H26" t="s">
        <v>3197</v>
      </c>
      <c r="I26" t="s">
        <v>5428</v>
      </c>
      <c r="J26" t="s">
        <v>7659</v>
      </c>
      <c r="K26">
        <v>13729.8516</v>
      </c>
      <c r="L26">
        <v>75</v>
      </c>
      <c r="M26">
        <v>1</v>
      </c>
      <c r="N26" t="e">
        <v>#N/A</v>
      </c>
    </row>
    <row r="27" spans="1:14" x14ac:dyDescent="0.15">
      <c r="A27">
        <v>168</v>
      </c>
      <c r="B27" t="s">
        <v>29</v>
      </c>
      <c r="C27">
        <v>885.72299999999996</v>
      </c>
      <c r="D27">
        <v>0.5</v>
      </c>
      <c r="E27" t="s">
        <v>2064</v>
      </c>
      <c r="F27">
        <v>13.257</v>
      </c>
      <c r="G27">
        <v>180258</v>
      </c>
      <c r="H27" t="s">
        <v>3198</v>
      </c>
      <c r="I27" t="s">
        <v>5429</v>
      </c>
      <c r="J27" t="s">
        <v>7660</v>
      </c>
      <c r="K27">
        <v>881.90229999999997</v>
      </c>
      <c r="L27">
        <v>50</v>
      </c>
      <c r="M27">
        <v>1</v>
      </c>
      <c r="N27" t="e">
        <v>#N/A</v>
      </c>
    </row>
    <row r="28" spans="1:14" x14ac:dyDescent="0.15">
      <c r="A28">
        <v>194</v>
      </c>
      <c r="B28" t="s">
        <v>30</v>
      </c>
      <c r="C28">
        <v>939.76459999999997</v>
      </c>
      <c r="D28">
        <v>0.62</v>
      </c>
      <c r="E28" t="s">
        <v>2065</v>
      </c>
      <c r="F28">
        <v>15.481999999999999</v>
      </c>
      <c r="G28">
        <v>16298</v>
      </c>
      <c r="H28" t="s">
        <v>3199</v>
      </c>
      <c r="I28" t="s">
        <v>5430</v>
      </c>
      <c r="J28" t="s">
        <v>7661</v>
      </c>
      <c r="K28">
        <v>1365.0832</v>
      </c>
      <c r="L28">
        <v>62</v>
      </c>
      <c r="M28">
        <v>1</v>
      </c>
      <c r="N28" t="e">
        <v>#N/A</v>
      </c>
    </row>
    <row r="29" spans="1:14" x14ac:dyDescent="0.15">
      <c r="A29">
        <v>108</v>
      </c>
      <c r="B29" t="s">
        <v>31</v>
      </c>
      <c r="C29">
        <v>703.57889999999998</v>
      </c>
      <c r="D29">
        <v>0.38</v>
      </c>
      <c r="E29" t="s">
        <v>2066</v>
      </c>
      <c r="F29">
        <v>14.67</v>
      </c>
      <c r="G29">
        <v>314460</v>
      </c>
      <c r="H29" t="s">
        <v>3200</v>
      </c>
      <c r="I29" t="s">
        <v>5431</v>
      </c>
      <c r="J29" t="s">
        <v>7662</v>
      </c>
      <c r="K29">
        <v>653.73559999999998</v>
      </c>
      <c r="L29">
        <v>38</v>
      </c>
      <c r="M29">
        <v>1</v>
      </c>
      <c r="N29" t="e">
        <v>#N/A</v>
      </c>
    </row>
    <row r="30" spans="1:14" x14ac:dyDescent="0.15">
      <c r="A30">
        <v>181</v>
      </c>
      <c r="B30" t="s">
        <v>32</v>
      </c>
      <c r="C30">
        <v>865.71540000000005</v>
      </c>
      <c r="D30">
        <v>0.62</v>
      </c>
      <c r="E30" t="s">
        <v>2067</v>
      </c>
      <c r="F30">
        <v>12.444000000000001</v>
      </c>
      <c r="G30">
        <v>125980</v>
      </c>
      <c r="H30" t="s">
        <v>3201</v>
      </c>
      <c r="I30" t="s">
        <v>5432</v>
      </c>
      <c r="J30" t="s">
        <v>7663</v>
      </c>
      <c r="K30">
        <v>845.99670000000003</v>
      </c>
      <c r="L30">
        <v>62</v>
      </c>
      <c r="M30">
        <v>1</v>
      </c>
      <c r="N30" t="e">
        <v>#N/A</v>
      </c>
    </row>
    <row r="31" spans="1:14" x14ac:dyDescent="0.15">
      <c r="A31">
        <v>44</v>
      </c>
      <c r="B31" t="s">
        <v>33</v>
      </c>
      <c r="C31">
        <v>677.50019999999995</v>
      </c>
      <c r="D31">
        <v>0.62</v>
      </c>
      <c r="E31" t="s">
        <v>2068</v>
      </c>
      <c r="F31">
        <v>4.12</v>
      </c>
      <c r="G31">
        <v>234547</v>
      </c>
      <c r="H31" t="s">
        <v>3202</v>
      </c>
      <c r="I31" t="s">
        <v>5433</v>
      </c>
      <c r="J31" t="s">
        <v>7664</v>
      </c>
      <c r="K31">
        <v>1599.8054999999999</v>
      </c>
      <c r="L31">
        <v>62</v>
      </c>
      <c r="M31">
        <v>1</v>
      </c>
      <c r="N31" t="e">
        <v>#N/A</v>
      </c>
    </row>
    <row r="32" spans="1:14" x14ac:dyDescent="0.15">
      <c r="A32">
        <v>123</v>
      </c>
      <c r="B32" t="s">
        <v>34</v>
      </c>
      <c r="C32">
        <v>707.51170000000002</v>
      </c>
      <c r="D32">
        <v>0.62</v>
      </c>
      <c r="E32" t="s">
        <v>2069</v>
      </c>
      <c r="F32">
        <v>6.008</v>
      </c>
      <c r="G32">
        <v>11654</v>
      </c>
      <c r="H32" t="s">
        <v>3203</v>
      </c>
      <c r="I32" t="s">
        <v>5434</v>
      </c>
      <c r="J32" t="s">
        <v>7665</v>
      </c>
      <c r="K32">
        <v>15635.819100000001</v>
      </c>
      <c r="L32">
        <v>49.6</v>
      </c>
      <c r="M32">
        <v>0.99</v>
      </c>
      <c r="N32" t="e">
        <v>#N/A</v>
      </c>
    </row>
    <row r="33" spans="1:14" x14ac:dyDescent="0.15">
      <c r="A33">
        <v>44</v>
      </c>
      <c r="B33" t="s">
        <v>35</v>
      </c>
      <c r="C33">
        <v>647.45860000000005</v>
      </c>
      <c r="D33">
        <v>0.38</v>
      </c>
      <c r="E33" t="s">
        <v>2047</v>
      </c>
      <c r="F33">
        <v>19.495999999999999</v>
      </c>
      <c r="G33">
        <v>87720</v>
      </c>
      <c r="H33" t="s">
        <v>3204</v>
      </c>
      <c r="I33" t="s">
        <v>5435</v>
      </c>
      <c r="J33" t="s">
        <v>7666</v>
      </c>
      <c r="K33">
        <v>264.18259999999998</v>
      </c>
      <c r="L33">
        <v>38</v>
      </c>
      <c r="M33">
        <v>1</v>
      </c>
      <c r="N33" t="e">
        <v>#N/A</v>
      </c>
    </row>
    <row r="34" spans="1:14" x14ac:dyDescent="0.15">
      <c r="A34">
        <v>40</v>
      </c>
      <c r="B34" t="s">
        <v>36</v>
      </c>
      <c r="C34">
        <v>665.50199999999995</v>
      </c>
      <c r="D34">
        <v>0.5</v>
      </c>
      <c r="E34" t="s">
        <v>2055</v>
      </c>
      <c r="F34">
        <v>11.964</v>
      </c>
      <c r="G34">
        <v>84104</v>
      </c>
      <c r="H34" t="s">
        <v>3205</v>
      </c>
      <c r="I34" t="s">
        <v>5436</v>
      </c>
      <c r="J34" t="s">
        <v>7667</v>
      </c>
      <c r="K34">
        <v>608.85350000000005</v>
      </c>
      <c r="L34">
        <v>45</v>
      </c>
      <c r="M34">
        <v>0.74</v>
      </c>
      <c r="N34" t="e">
        <v>#N/A</v>
      </c>
    </row>
    <row r="35" spans="1:14" x14ac:dyDescent="0.15">
      <c r="A35">
        <v>91</v>
      </c>
      <c r="B35" t="s">
        <v>37</v>
      </c>
      <c r="C35">
        <v>647.45849999999996</v>
      </c>
      <c r="D35">
        <v>0.62</v>
      </c>
      <c r="E35" t="s">
        <v>2047</v>
      </c>
      <c r="F35">
        <v>15.092000000000001</v>
      </c>
      <c r="G35">
        <v>34857</v>
      </c>
      <c r="H35" t="s">
        <v>3206</v>
      </c>
      <c r="I35" t="s">
        <v>5437</v>
      </c>
      <c r="J35" t="s">
        <v>7668</v>
      </c>
      <c r="K35">
        <v>741.56640000000004</v>
      </c>
      <c r="L35">
        <v>62</v>
      </c>
      <c r="M35">
        <v>1</v>
      </c>
      <c r="N35" t="e">
        <v>#N/A</v>
      </c>
    </row>
    <row r="36" spans="1:14" x14ac:dyDescent="0.15">
      <c r="A36">
        <v>40</v>
      </c>
      <c r="B36" t="s">
        <v>38</v>
      </c>
      <c r="C36">
        <v>663.45339999999999</v>
      </c>
      <c r="D36">
        <v>0.5</v>
      </c>
      <c r="E36" t="s">
        <v>2070</v>
      </c>
      <c r="F36">
        <v>11.646000000000001</v>
      </c>
      <c r="G36">
        <v>418864</v>
      </c>
      <c r="H36" t="s">
        <v>3207</v>
      </c>
      <c r="I36" t="s">
        <v>5438</v>
      </c>
      <c r="J36" t="s">
        <v>7669</v>
      </c>
      <c r="K36">
        <v>603.74620000000004</v>
      </c>
      <c r="L36">
        <v>50</v>
      </c>
      <c r="M36">
        <v>1</v>
      </c>
      <c r="N36" t="e">
        <v>#N/A</v>
      </c>
    </row>
    <row r="37" spans="1:14" x14ac:dyDescent="0.15">
      <c r="A37">
        <v>205</v>
      </c>
      <c r="B37" t="s">
        <v>39</v>
      </c>
      <c r="C37">
        <v>915.76170000000002</v>
      </c>
      <c r="D37">
        <v>0.5</v>
      </c>
      <c r="E37" t="s">
        <v>2049</v>
      </c>
      <c r="F37">
        <v>10.019</v>
      </c>
      <c r="G37">
        <v>408755</v>
      </c>
      <c r="H37" t="s">
        <v>3208</v>
      </c>
      <c r="I37" t="s">
        <v>5439</v>
      </c>
      <c r="J37" t="s">
        <v>7670</v>
      </c>
      <c r="K37">
        <v>2454.9922000000001</v>
      </c>
      <c r="L37">
        <v>50</v>
      </c>
      <c r="M37">
        <v>1</v>
      </c>
      <c r="N37" t="e">
        <v>#N/A</v>
      </c>
    </row>
    <row r="38" spans="1:14" x14ac:dyDescent="0.15">
      <c r="A38">
        <v>188</v>
      </c>
      <c r="B38" t="s">
        <v>39</v>
      </c>
      <c r="C38">
        <v>915.76170000000002</v>
      </c>
      <c r="D38">
        <v>0.5</v>
      </c>
      <c r="E38" t="s">
        <v>2049</v>
      </c>
      <c r="F38">
        <v>10.747</v>
      </c>
      <c r="G38">
        <v>69705</v>
      </c>
      <c r="H38" t="s">
        <v>3209</v>
      </c>
      <c r="I38" t="s">
        <v>5440</v>
      </c>
      <c r="J38" t="s">
        <v>7671</v>
      </c>
      <c r="K38">
        <v>1614.3286000000001</v>
      </c>
      <c r="L38">
        <v>50</v>
      </c>
      <c r="M38">
        <v>1</v>
      </c>
      <c r="N38" t="e">
        <v>#N/A</v>
      </c>
    </row>
    <row r="39" spans="1:14" x14ac:dyDescent="0.15">
      <c r="A39">
        <v>94</v>
      </c>
      <c r="B39" t="s">
        <v>40</v>
      </c>
      <c r="C39">
        <v>647.4588</v>
      </c>
      <c r="D39">
        <v>0.62</v>
      </c>
      <c r="E39" t="s">
        <v>2047</v>
      </c>
      <c r="F39">
        <v>11.448</v>
      </c>
      <c r="G39">
        <v>827265</v>
      </c>
      <c r="H39" t="s">
        <v>3210</v>
      </c>
      <c r="I39" t="s">
        <v>5441</v>
      </c>
      <c r="J39" t="s">
        <v>7672</v>
      </c>
      <c r="K39">
        <v>1441.1777999999999</v>
      </c>
      <c r="L39">
        <v>62</v>
      </c>
      <c r="M39">
        <v>1</v>
      </c>
      <c r="N39" t="e">
        <v>#N/A</v>
      </c>
    </row>
    <row r="40" spans="1:14" x14ac:dyDescent="0.15">
      <c r="A40">
        <v>59</v>
      </c>
      <c r="B40" t="s">
        <v>41</v>
      </c>
      <c r="C40">
        <v>645.53359999999998</v>
      </c>
      <c r="D40">
        <v>0.5</v>
      </c>
      <c r="E40" t="s">
        <v>2071</v>
      </c>
      <c r="F40">
        <v>10.113</v>
      </c>
      <c r="G40">
        <v>408755</v>
      </c>
      <c r="H40" t="s">
        <v>3211</v>
      </c>
      <c r="I40" t="s">
        <v>5442</v>
      </c>
      <c r="J40" t="s">
        <v>7673</v>
      </c>
      <c r="K40">
        <v>14222.7235</v>
      </c>
      <c r="L40">
        <v>50</v>
      </c>
      <c r="M40">
        <v>1</v>
      </c>
      <c r="N40" t="e">
        <v>#N/A</v>
      </c>
    </row>
    <row r="41" spans="1:14" x14ac:dyDescent="0.15">
      <c r="A41">
        <v>51</v>
      </c>
      <c r="B41" t="s">
        <v>42</v>
      </c>
      <c r="C41">
        <v>643.51800000000003</v>
      </c>
      <c r="D41">
        <v>0.38</v>
      </c>
      <c r="E41" t="s">
        <v>2072</v>
      </c>
      <c r="F41">
        <v>9.5690000000000008</v>
      </c>
      <c r="G41">
        <v>177807</v>
      </c>
      <c r="H41" t="s">
        <v>3212</v>
      </c>
      <c r="I41" t="s">
        <v>5443</v>
      </c>
      <c r="J41" t="s">
        <v>7674</v>
      </c>
      <c r="K41">
        <v>7856.9083000000001</v>
      </c>
      <c r="L41">
        <v>38</v>
      </c>
      <c r="M41">
        <v>1</v>
      </c>
      <c r="N41" t="e">
        <v>#N/A</v>
      </c>
    </row>
    <row r="42" spans="1:14" x14ac:dyDescent="0.15">
      <c r="A42">
        <v>29</v>
      </c>
      <c r="B42" t="s">
        <v>43</v>
      </c>
      <c r="C42">
        <v>665.46439999999996</v>
      </c>
      <c r="D42">
        <v>0.38</v>
      </c>
      <c r="E42" t="s">
        <v>2046</v>
      </c>
      <c r="F42">
        <v>12.025</v>
      </c>
      <c r="G42">
        <v>418864</v>
      </c>
      <c r="H42" t="s">
        <v>3213</v>
      </c>
      <c r="I42" t="s">
        <v>5444</v>
      </c>
      <c r="J42" t="s">
        <v>7675</v>
      </c>
      <c r="K42">
        <v>204.05199999999999</v>
      </c>
      <c r="L42">
        <v>34.200000000000003</v>
      </c>
      <c r="M42">
        <v>0.81</v>
      </c>
      <c r="N42" t="e">
        <v>#N/A</v>
      </c>
    </row>
    <row r="43" spans="1:14" x14ac:dyDescent="0.15">
      <c r="A43">
        <v>28</v>
      </c>
      <c r="B43" t="s">
        <v>44</v>
      </c>
      <c r="C43">
        <v>665.46439999999996</v>
      </c>
      <c r="D43">
        <v>0.38</v>
      </c>
      <c r="E43" t="s">
        <v>2046</v>
      </c>
      <c r="F43">
        <v>12.025</v>
      </c>
      <c r="G43">
        <v>418864</v>
      </c>
      <c r="H43" t="s">
        <v>3214</v>
      </c>
      <c r="I43" t="s">
        <v>5445</v>
      </c>
      <c r="J43" t="s">
        <v>7676</v>
      </c>
      <c r="K43">
        <v>250.57499999999999</v>
      </c>
      <c r="L43">
        <v>38</v>
      </c>
      <c r="M43">
        <v>1</v>
      </c>
      <c r="N43" t="e">
        <v>#N/A</v>
      </c>
    </row>
    <row r="44" spans="1:14" x14ac:dyDescent="0.15">
      <c r="A44">
        <v>159</v>
      </c>
      <c r="B44" t="s">
        <v>45</v>
      </c>
      <c r="C44">
        <v>939.76459999999997</v>
      </c>
      <c r="D44">
        <v>0.5</v>
      </c>
      <c r="E44" t="s">
        <v>2065</v>
      </c>
      <c r="F44">
        <v>15.510999999999999</v>
      </c>
      <c r="G44">
        <v>84089</v>
      </c>
      <c r="H44" t="s">
        <v>3215</v>
      </c>
      <c r="I44" t="s">
        <v>5446</v>
      </c>
      <c r="J44" t="s">
        <v>7677</v>
      </c>
      <c r="K44">
        <v>2499.3537000000001</v>
      </c>
      <c r="L44">
        <v>50</v>
      </c>
      <c r="M44">
        <v>1</v>
      </c>
      <c r="N44" t="e">
        <v>#N/A</v>
      </c>
    </row>
    <row r="45" spans="1:14" x14ac:dyDescent="0.15">
      <c r="A45">
        <v>102</v>
      </c>
      <c r="B45" t="s">
        <v>46</v>
      </c>
      <c r="C45">
        <v>843.67660000000001</v>
      </c>
      <c r="D45">
        <v>0.5</v>
      </c>
      <c r="E45" t="s">
        <v>2073</v>
      </c>
      <c r="F45">
        <v>6.9450000000000003</v>
      </c>
      <c r="G45">
        <v>538642</v>
      </c>
      <c r="H45" t="s">
        <v>3216</v>
      </c>
      <c r="I45" t="s">
        <v>5447</v>
      </c>
      <c r="J45" t="s">
        <v>7678</v>
      </c>
      <c r="K45">
        <v>726.6961</v>
      </c>
      <c r="L45">
        <v>50</v>
      </c>
      <c r="M45">
        <v>1</v>
      </c>
      <c r="N45" t="e">
        <v>#N/A</v>
      </c>
    </row>
    <row r="46" spans="1:14" x14ac:dyDescent="0.15">
      <c r="A46">
        <v>8</v>
      </c>
      <c r="B46" t="s">
        <v>47</v>
      </c>
      <c r="C46">
        <v>416.37369999999999</v>
      </c>
      <c r="D46">
        <v>0.5</v>
      </c>
      <c r="E46" t="s">
        <v>2074</v>
      </c>
      <c r="F46">
        <v>6.38</v>
      </c>
      <c r="G46">
        <v>7282</v>
      </c>
      <c r="H46" t="s">
        <v>3217</v>
      </c>
      <c r="I46" t="s">
        <v>5448</v>
      </c>
      <c r="J46" t="s">
        <v>7679</v>
      </c>
      <c r="K46">
        <v>129.25360000000001</v>
      </c>
      <c r="L46">
        <v>45</v>
      </c>
      <c r="M46">
        <v>0.41</v>
      </c>
      <c r="N46" t="e">
        <v>#N/A</v>
      </c>
    </row>
    <row r="47" spans="1:14" x14ac:dyDescent="0.15">
      <c r="A47">
        <v>0</v>
      </c>
      <c r="B47" t="s">
        <v>48</v>
      </c>
      <c r="C47">
        <v>398.3639</v>
      </c>
      <c r="D47">
        <v>0.67</v>
      </c>
      <c r="E47" t="s">
        <v>2075</v>
      </c>
      <c r="F47">
        <v>9.3260000000000005</v>
      </c>
      <c r="G47">
        <v>139669</v>
      </c>
      <c r="H47" t="s">
        <v>3218</v>
      </c>
      <c r="I47" t="s">
        <v>5449</v>
      </c>
      <c r="J47" t="s">
        <v>7680</v>
      </c>
      <c r="K47">
        <v>962.6472</v>
      </c>
      <c r="L47">
        <v>67</v>
      </c>
      <c r="M47">
        <v>1</v>
      </c>
      <c r="N47" t="e">
        <v>#N/A</v>
      </c>
    </row>
    <row r="48" spans="1:14" x14ac:dyDescent="0.15">
      <c r="A48">
        <v>13</v>
      </c>
      <c r="B48" t="s">
        <v>49</v>
      </c>
      <c r="C48">
        <v>498.48739999999998</v>
      </c>
      <c r="D48">
        <v>0.5</v>
      </c>
      <c r="E48" t="s">
        <v>2076</v>
      </c>
      <c r="F48">
        <v>9.1519999999999992</v>
      </c>
      <c r="G48">
        <v>14584</v>
      </c>
      <c r="H48" t="s">
        <v>3219</v>
      </c>
      <c r="I48" t="s">
        <v>5450</v>
      </c>
      <c r="J48" t="s">
        <v>7681</v>
      </c>
      <c r="K48">
        <v>98.0869</v>
      </c>
      <c r="L48">
        <v>50</v>
      </c>
      <c r="M48">
        <v>1</v>
      </c>
      <c r="N48" t="e">
        <v>#N/A</v>
      </c>
    </row>
    <row r="49" spans="1:14" x14ac:dyDescent="0.15">
      <c r="A49">
        <v>20</v>
      </c>
      <c r="B49" t="s">
        <v>50</v>
      </c>
      <c r="C49">
        <v>490.42540000000002</v>
      </c>
      <c r="D49">
        <v>0.5</v>
      </c>
      <c r="E49" t="s">
        <v>2077</v>
      </c>
      <c r="F49">
        <v>8.8390000000000004</v>
      </c>
      <c r="G49">
        <v>538642</v>
      </c>
      <c r="H49" t="s">
        <v>3220</v>
      </c>
      <c r="I49" t="s">
        <v>5451</v>
      </c>
      <c r="J49" t="s">
        <v>7682</v>
      </c>
      <c r="K49">
        <v>448.22250000000003</v>
      </c>
      <c r="L49">
        <v>50</v>
      </c>
      <c r="M49">
        <v>1</v>
      </c>
      <c r="N49" t="e">
        <v>#N/A</v>
      </c>
    </row>
    <row r="50" spans="1:14" x14ac:dyDescent="0.15">
      <c r="A50">
        <v>27</v>
      </c>
      <c r="B50" t="s">
        <v>51</v>
      </c>
      <c r="C50">
        <v>512.50340000000006</v>
      </c>
      <c r="D50">
        <v>0.83</v>
      </c>
      <c r="E50" t="s">
        <v>2078</v>
      </c>
      <c r="F50">
        <v>7.343</v>
      </c>
      <c r="G50">
        <v>8218</v>
      </c>
      <c r="H50" t="s">
        <v>3221</v>
      </c>
      <c r="I50" t="s">
        <v>5452</v>
      </c>
      <c r="J50" t="s">
        <v>7683</v>
      </c>
      <c r="K50">
        <v>20306.129300000001</v>
      </c>
      <c r="L50">
        <v>83</v>
      </c>
      <c r="M50">
        <v>1</v>
      </c>
      <c r="N50" t="s">
        <v>51</v>
      </c>
    </row>
    <row r="51" spans="1:14" x14ac:dyDescent="0.15">
      <c r="A51">
        <v>48</v>
      </c>
      <c r="B51" t="s">
        <v>52</v>
      </c>
      <c r="C51">
        <v>552.46299999999997</v>
      </c>
      <c r="D51">
        <v>0.83</v>
      </c>
      <c r="E51" t="s">
        <v>2079</v>
      </c>
      <c r="F51">
        <v>8.0719999999999992</v>
      </c>
      <c r="G51">
        <v>9611</v>
      </c>
      <c r="H51" t="s">
        <v>3222</v>
      </c>
      <c r="I51" t="s">
        <v>5453</v>
      </c>
      <c r="J51" t="s">
        <v>7684</v>
      </c>
      <c r="K51">
        <v>40471.035199999998</v>
      </c>
      <c r="L51">
        <v>83</v>
      </c>
      <c r="M51">
        <v>1</v>
      </c>
      <c r="N51" t="e">
        <v>#N/A</v>
      </c>
    </row>
    <row r="52" spans="1:14" x14ac:dyDescent="0.15">
      <c r="A52">
        <v>43</v>
      </c>
      <c r="B52" t="s">
        <v>53</v>
      </c>
      <c r="C52">
        <v>540.53520000000003</v>
      </c>
      <c r="D52">
        <v>0.83</v>
      </c>
      <c r="E52" t="s">
        <v>2080</v>
      </c>
      <c r="F52">
        <v>8.2050000000000001</v>
      </c>
      <c r="G52">
        <v>9611</v>
      </c>
      <c r="H52" t="s">
        <v>3223</v>
      </c>
      <c r="I52" t="s">
        <v>5454</v>
      </c>
      <c r="J52" t="s">
        <v>7685</v>
      </c>
      <c r="K52">
        <v>124687.5732</v>
      </c>
      <c r="L52">
        <v>83</v>
      </c>
      <c r="M52">
        <v>1</v>
      </c>
      <c r="N52" t="s">
        <v>53</v>
      </c>
    </row>
    <row r="53" spans="1:14" x14ac:dyDescent="0.15">
      <c r="A53">
        <v>23</v>
      </c>
      <c r="B53" t="s">
        <v>53</v>
      </c>
      <c r="C53">
        <v>540.53700000000003</v>
      </c>
      <c r="D53">
        <v>0.83</v>
      </c>
      <c r="E53" t="s">
        <v>2080</v>
      </c>
      <c r="F53">
        <v>12.680999999999999</v>
      </c>
      <c r="G53">
        <v>135914</v>
      </c>
      <c r="H53" t="s">
        <v>3224</v>
      </c>
      <c r="I53" t="s">
        <v>5455</v>
      </c>
      <c r="J53" t="s">
        <v>7685</v>
      </c>
      <c r="K53">
        <v>29705.0501</v>
      </c>
      <c r="L53">
        <v>83</v>
      </c>
      <c r="M53">
        <v>1</v>
      </c>
      <c r="N53" t="s">
        <v>53</v>
      </c>
    </row>
    <row r="54" spans="1:14" x14ac:dyDescent="0.15">
      <c r="A54">
        <v>42</v>
      </c>
      <c r="B54" t="s">
        <v>54</v>
      </c>
      <c r="C54">
        <v>578.47990000000004</v>
      </c>
      <c r="D54">
        <v>0.67</v>
      </c>
      <c r="E54" t="s">
        <v>2081</v>
      </c>
      <c r="F54">
        <v>8.1660000000000004</v>
      </c>
      <c r="G54">
        <v>9611</v>
      </c>
      <c r="H54" t="s">
        <v>3225</v>
      </c>
      <c r="I54" t="s">
        <v>5456</v>
      </c>
      <c r="J54" t="s">
        <v>7686</v>
      </c>
      <c r="K54">
        <v>57566.218200000003</v>
      </c>
      <c r="L54">
        <v>67</v>
      </c>
      <c r="M54">
        <v>1</v>
      </c>
      <c r="N54" t="e">
        <v>#N/A</v>
      </c>
    </row>
    <row r="55" spans="1:14" x14ac:dyDescent="0.15">
      <c r="A55">
        <v>31</v>
      </c>
      <c r="B55" t="s">
        <v>55</v>
      </c>
      <c r="C55">
        <v>568.56619999999998</v>
      </c>
      <c r="D55">
        <v>0.83</v>
      </c>
      <c r="E55" t="s">
        <v>2082</v>
      </c>
      <c r="F55">
        <v>9.0730000000000004</v>
      </c>
      <c r="G55">
        <v>135914</v>
      </c>
      <c r="H55" t="s">
        <v>3226</v>
      </c>
      <c r="I55" t="s">
        <v>5457</v>
      </c>
      <c r="J55" t="s">
        <v>7687</v>
      </c>
      <c r="K55">
        <v>200924.6078</v>
      </c>
      <c r="L55">
        <v>83</v>
      </c>
      <c r="M55">
        <v>1</v>
      </c>
      <c r="N55" t="s">
        <v>55</v>
      </c>
    </row>
    <row r="56" spans="1:14" x14ac:dyDescent="0.15">
      <c r="A56">
        <v>45</v>
      </c>
      <c r="B56" t="s">
        <v>56</v>
      </c>
      <c r="C56">
        <v>582.58240000000001</v>
      </c>
      <c r="D56">
        <v>0.83</v>
      </c>
      <c r="E56" t="s">
        <v>2083</v>
      </c>
      <c r="F56">
        <v>9.5239999999999991</v>
      </c>
      <c r="G56">
        <v>54725</v>
      </c>
      <c r="H56" t="s">
        <v>3227</v>
      </c>
      <c r="I56" t="s">
        <v>5458</v>
      </c>
      <c r="J56" t="s">
        <v>7688</v>
      </c>
      <c r="K56">
        <v>25509.739099999999</v>
      </c>
      <c r="L56">
        <v>83</v>
      </c>
      <c r="M56">
        <v>1</v>
      </c>
      <c r="N56" t="s">
        <v>56</v>
      </c>
    </row>
    <row r="57" spans="1:14" x14ac:dyDescent="0.15">
      <c r="A57">
        <v>44</v>
      </c>
      <c r="B57" t="s">
        <v>57</v>
      </c>
      <c r="C57">
        <v>614.57079999999996</v>
      </c>
      <c r="D57">
        <v>0.5</v>
      </c>
      <c r="E57" t="s">
        <v>2084</v>
      </c>
      <c r="F57">
        <v>12.419</v>
      </c>
      <c r="G57">
        <v>10209</v>
      </c>
      <c r="H57" t="s">
        <v>3228</v>
      </c>
      <c r="I57" t="s">
        <v>5459</v>
      </c>
      <c r="J57" t="s">
        <v>7689</v>
      </c>
      <c r="K57">
        <v>298.4837</v>
      </c>
      <c r="L57">
        <v>50</v>
      </c>
      <c r="M57">
        <v>1</v>
      </c>
      <c r="N57" t="e">
        <v>#N/A</v>
      </c>
    </row>
    <row r="58" spans="1:14" x14ac:dyDescent="0.15">
      <c r="A58">
        <v>59</v>
      </c>
      <c r="B58" t="s">
        <v>58</v>
      </c>
      <c r="C58">
        <v>606.50530000000003</v>
      </c>
      <c r="D58">
        <v>0.67</v>
      </c>
      <c r="E58" t="s">
        <v>2085</v>
      </c>
      <c r="F58">
        <v>10.743</v>
      </c>
      <c r="G58">
        <v>9611</v>
      </c>
      <c r="H58" t="s">
        <v>3229</v>
      </c>
      <c r="I58" t="s">
        <v>5460</v>
      </c>
      <c r="J58" t="s">
        <v>7690</v>
      </c>
      <c r="K58">
        <v>3999.6439</v>
      </c>
      <c r="L58">
        <v>67</v>
      </c>
      <c r="M58">
        <v>1</v>
      </c>
      <c r="N58" t="e">
        <v>#N/A</v>
      </c>
    </row>
    <row r="59" spans="1:14" x14ac:dyDescent="0.15">
      <c r="A59">
        <v>98</v>
      </c>
      <c r="B59" t="s">
        <v>59</v>
      </c>
      <c r="C59">
        <v>642.60270000000003</v>
      </c>
      <c r="D59">
        <v>0.67</v>
      </c>
      <c r="E59" t="s">
        <v>2086</v>
      </c>
      <c r="F59">
        <v>8.01</v>
      </c>
      <c r="G59">
        <v>293044</v>
      </c>
      <c r="H59" t="s">
        <v>3230</v>
      </c>
      <c r="I59" t="s">
        <v>5461</v>
      </c>
      <c r="J59" t="s">
        <v>7691</v>
      </c>
      <c r="K59">
        <v>486.25110000000001</v>
      </c>
      <c r="L59">
        <v>67</v>
      </c>
      <c r="M59">
        <v>1</v>
      </c>
      <c r="N59" t="e">
        <v>#N/A</v>
      </c>
    </row>
    <row r="60" spans="1:14" x14ac:dyDescent="0.15">
      <c r="A60">
        <v>1</v>
      </c>
      <c r="B60" t="s">
        <v>60</v>
      </c>
      <c r="C60">
        <v>398.3639</v>
      </c>
      <c r="D60">
        <v>0.5</v>
      </c>
      <c r="E60" t="s">
        <v>2075</v>
      </c>
      <c r="F60">
        <v>9.3260000000000005</v>
      </c>
      <c r="G60">
        <v>139669</v>
      </c>
      <c r="H60" t="s">
        <v>3231</v>
      </c>
      <c r="I60" t="s">
        <v>5462</v>
      </c>
      <c r="J60" t="s">
        <v>7692</v>
      </c>
      <c r="K60">
        <v>915.09590000000003</v>
      </c>
      <c r="L60">
        <v>45</v>
      </c>
      <c r="M60">
        <v>0.95</v>
      </c>
      <c r="N60" t="e">
        <v>#N/A</v>
      </c>
    </row>
    <row r="61" spans="1:14" x14ac:dyDescent="0.15">
      <c r="A61">
        <v>3</v>
      </c>
      <c r="B61" t="s">
        <v>61</v>
      </c>
      <c r="C61">
        <v>406.32900000000001</v>
      </c>
      <c r="D61">
        <v>0.5</v>
      </c>
      <c r="E61" t="s">
        <v>2087</v>
      </c>
      <c r="F61">
        <v>19.376000000000001</v>
      </c>
      <c r="G61">
        <v>52108</v>
      </c>
      <c r="H61" t="s">
        <v>3232</v>
      </c>
      <c r="I61" t="s">
        <v>5463</v>
      </c>
      <c r="J61" t="s">
        <v>7693</v>
      </c>
      <c r="K61">
        <v>175.375</v>
      </c>
      <c r="L61">
        <v>45</v>
      </c>
      <c r="M61">
        <v>0.64</v>
      </c>
      <c r="N61" t="e">
        <v>#N/A</v>
      </c>
    </row>
    <row r="62" spans="1:14" x14ac:dyDescent="0.15">
      <c r="A62">
        <v>6</v>
      </c>
      <c r="B62" t="s">
        <v>62</v>
      </c>
      <c r="C62">
        <v>418.32819999999998</v>
      </c>
      <c r="D62">
        <v>0.83</v>
      </c>
      <c r="E62" t="s">
        <v>2088</v>
      </c>
      <c r="F62">
        <v>5.3330000000000002</v>
      </c>
      <c r="G62">
        <v>17549</v>
      </c>
      <c r="H62" t="s">
        <v>3233</v>
      </c>
      <c r="I62" t="s">
        <v>5464</v>
      </c>
      <c r="J62" t="s">
        <v>7694</v>
      </c>
      <c r="K62">
        <v>234.41659999999999</v>
      </c>
      <c r="L62">
        <v>74.7</v>
      </c>
      <c r="M62">
        <v>0.94</v>
      </c>
      <c r="N62" t="e">
        <v>#N/A</v>
      </c>
    </row>
    <row r="63" spans="1:14" x14ac:dyDescent="0.15">
      <c r="A63">
        <v>24</v>
      </c>
      <c r="B63" t="s">
        <v>63</v>
      </c>
      <c r="C63">
        <v>510.48779999999999</v>
      </c>
      <c r="D63">
        <v>0.83</v>
      </c>
      <c r="E63" t="s">
        <v>2089</v>
      </c>
      <c r="F63">
        <v>7.0369999999999999</v>
      </c>
      <c r="G63">
        <v>108768</v>
      </c>
      <c r="H63" t="s">
        <v>3234</v>
      </c>
      <c r="I63" t="s">
        <v>5465</v>
      </c>
      <c r="J63" t="s">
        <v>7695</v>
      </c>
      <c r="K63">
        <v>22718.3053</v>
      </c>
      <c r="L63">
        <v>83</v>
      </c>
      <c r="M63">
        <v>1</v>
      </c>
      <c r="N63" t="s">
        <v>63</v>
      </c>
    </row>
    <row r="64" spans="1:14" x14ac:dyDescent="0.15">
      <c r="A64">
        <v>26</v>
      </c>
      <c r="B64" t="s">
        <v>64</v>
      </c>
      <c r="C64">
        <v>538.51919999999996</v>
      </c>
      <c r="D64">
        <v>0.83</v>
      </c>
      <c r="E64" t="s">
        <v>2090</v>
      </c>
      <c r="F64">
        <v>7.8879999999999999</v>
      </c>
      <c r="G64">
        <v>55191</v>
      </c>
      <c r="H64" t="s">
        <v>3235</v>
      </c>
      <c r="I64" t="s">
        <v>5466</v>
      </c>
      <c r="J64" t="s">
        <v>7696</v>
      </c>
      <c r="K64">
        <v>248986.38389999999</v>
      </c>
      <c r="L64">
        <v>83</v>
      </c>
      <c r="M64">
        <v>1</v>
      </c>
      <c r="N64" t="s">
        <v>64</v>
      </c>
    </row>
    <row r="65" spans="1:14" x14ac:dyDescent="0.15">
      <c r="A65">
        <v>46</v>
      </c>
      <c r="B65" t="s">
        <v>65</v>
      </c>
      <c r="C65">
        <v>548.50379999999996</v>
      </c>
      <c r="D65">
        <v>0.67</v>
      </c>
      <c r="E65" t="s">
        <v>2091</v>
      </c>
      <c r="F65">
        <v>9.8629999999999995</v>
      </c>
      <c r="G65">
        <v>100941</v>
      </c>
      <c r="H65" t="s">
        <v>3236</v>
      </c>
      <c r="I65" t="s">
        <v>5467</v>
      </c>
      <c r="J65" t="s">
        <v>7697</v>
      </c>
      <c r="K65">
        <v>2149.0392999999999</v>
      </c>
      <c r="L65">
        <v>67</v>
      </c>
      <c r="M65">
        <v>1</v>
      </c>
      <c r="N65" t="e">
        <v>#N/A</v>
      </c>
    </row>
    <row r="66" spans="1:14" x14ac:dyDescent="0.15">
      <c r="A66">
        <v>60</v>
      </c>
      <c r="B66" t="s">
        <v>66</v>
      </c>
      <c r="C66">
        <v>566.55050000000006</v>
      </c>
      <c r="D66">
        <v>0.83</v>
      </c>
      <c r="E66" t="s">
        <v>2092</v>
      </c>
      <c r="F66">
        <v>8.8000000000000007</v>
      </c>
      <c r="G66">
        <v>538642</v>
      </c>
      <c r="H66" t="s">
        <v>3237</v>
      </c>
      <c r="I66" t="s">
        <v>5468</v>
      </c>
      <c r="J66" t="s">
        <v>7698</v>
      </c>
      <c r="K66">
        <v>500404.96289999998</v>
      </c>
      <c r="L66">
        <v>83</v>
      </c>
      <c r="M66">
        <v>1</v>
      </c>
      <c r="N66" t="s">
        <v>66</v>
      </c>
    </row>
    <row r="67" spans="1:14" x14ac:dyDescent="0.15">
      <c r="A67">
        <v>4</v>
      </c>
      <c r="B67" t="s">
        <v>67</v>
      </c>
      <c r="C67">
        <v>388.28750000000002</v>
      </c>
      <c r="D67">
        <v>0.5</v>
      </c>
      <c r="E67" t="s">
        <v>2093</v>
      </c>
      <c r="F67">
        <v>4.726</v>
      </c>
      <c r="G67">
        <v>478865</v>
      </c>
      <c r="H67" t="s">
        <v>3238</v>
      </c>
      <c r="I67" t="s">
        <v>5469</v>
      </c>
      <c r="J67" t="s">
        <v>7699</v>
      </c>
      <c r="K67">
        <v>953.32380000000001</v>
      </c>
      <c r="L67">
        <v>50</v>
      </c>
      <c r="M67">
        <v>1</v>
      </c>
      <c r="N67" t="e">
        <v>#N/A</v>
      </c>
    </row>
    <row r="68" spans="1:14" x14ac:dyDescent="0.15">
      <c r="A68">
        <v>4</v>
      </c>
      <c r="B68" t="s">
        <v>68</v>
      </c>
      <c r="C68">
        <v>408.34730000000002</v>
      </c>
      <c r="D68">
        <v>0.83</v>
      </c>
      <c r="E68" t="s">
        <v>2094</v>
      </c>
      <c r="F68">
        <v>5.2190000000000003</v>
      </c>
      <c r="G68">
        <v>59030</v>
      </c>
      <c r="H68" t="s">
        <v>3239</v>
      </c>
      <c r="I68" t="s">
        <v>5470</v>
      </c>
      <c r="J68" t="s">
        <v>7700</v>
      </c>
      <c r="K68">
        <v>534.74180000000001</v>
      </c>
      <c r="L68">
        <v>83</v>
      </c>
      <c r="M68">
        <v>1</v>
      </c>
      <c r="N68" t="e">
        <v>#N/A</v>
      </c>
    </row>
    <row r="69" spans="1:14" x14ac:dyDescent="0.15">
      <c r="A69">
        <v>9</v>
      </c>
      <c r="B69" t="s">
        <v>69</v>
      </c>
      <c r="C69">
        <v>418.29919999999998</v>
      </c>
      <c r="D69">
        <v>0.67</v>
      </c>
      <c r="E69" t="s">
        <v>2095</v>
      </c>
      <c r="F69">
        <v>4.1150000000000002</v>
      </c>
      <c r="G69">
        <v>234547</v>
      </c>
      <c r="H69" t="s">
        <v>3240</v>
      </c>
      <c r="I69" t="s">
        <v>5471</v>
      </c>
      <c r="J69" t="s">
        <v>7701</v>
      </c>
      <c r="K69">
        <v>22292.158800000001</v>
      </c>
      <c r="L69">
        <v>53.6</v>
      </c>
      <c r="M69">
        <v>1</v>
      </c>
      <c r="N69" t="e">
        <v>#N/A</v>
      </c>
    </row>
    <row r="70" spans="1:14" x14ac:dyDescent="0.15">
      <c r="A70">
        <v>7</v>
      </c>
      <c r="B70" t="s">
        <v>70</v>
      </c>
      <c r="C70">
        <v>418.32819999999998</v>
      </c>
      <c r="D70">
        <v>0.67</v>
      </c>
      <c r="E70" t="s">
        <v>2088</v>
      </c>
      <c r="F70">
        <v>5.3330000000000002</v>
      </c>
      <c r="G70">
        <v>17549</v>
      </c>
      <c r="H70" t="s">
        <v>3241</v>
      </c>
      <c r="I70" t="s">
        <v>5472</v>
      </c>
      <c r="J70" t="s">
        <v>7702</v>
      </c>
      <c r="K70">
        <v>202.41659999999999</v>
      </c>
      <c r="L70">
        <v>53.6</v>
      </c>
      <c r="M70">
        <v>0.81</v>
      </c>
      <c r="N70" t="e">
        <v>#N/A</v>
      </c>
    </row>
    <row r="71" spans="1:14" x14ac:dyDescent="0.15">
      <c r="A71">
        <v>4</v>
      </c>
      <c r="B71" t="s">
        <v>71</v>
      </c>
      <c r="C71">
        <v>488.3732</v>
      </c>
      <c r="D71">
        <v>0.5</v>
      </c>
      <c r="E71" t="s">
        <v>2096</v>
      </c>
      <c r="F71">
        <v>4.1429999999999998</v>
      </c>
      <c r="G71">
        <v>172700</v>
      </c>
      <c r="H71" t="s">
        <v>3242</v>
      </c>
      <c r="I71" t="s">
        <v>5473</v>
      </c>
      <c r="J71" t="s">
        <v>7703</v>
      </c>
      <c r="K71">
        <v>342.73680000000002</v>
      </c>
      <c r="L71">
        <v>40</v>
      </c>
      <c r="M71">
        <v>0.7</v>
      </c>
      <c r="N71" t="e">
        <v>#N/A</v>
      </c>
    </row>
    <row r="72" spans="1:14" x14ac:dyDescent="0.15">
      <c r="A72">
        <v>32</v>
      </c>
      <c r="B72" t="s">
        <v>72</v>
      </c>
      <c r="C72">
        <v>532.43949999999995</v>
      </c>
      <c r="D72">
        <v>0.83</v>
      </c>
      <c r="E72" t="s">
        <v>2097</v>
      </c>
      <c r="F72">
        <v>8.9339999999999993</v>
      </c>
      <c r="G72">
        <v>135914</v>
      </c>
      <c r="H72" t="s">
        <v>3243</v>
      </c>
      <c r="I72" t="s">
        <v>5474</v>
      </c>
      <c r="J72" t="s">
        <v>7704</v>
      </c>
      <c r="K72">
        <v>1277.8556000000001</v>
      </c>
      <c r="L72">
        <v>83</v>
      </c>
      <c r="M72">
        <v>1</v>
      </c>
      <c r="N72" t="e">
        <v>#N/A</v>
      </c>
    </row>
    <row r="73" spans="1:14" x14ac:dyDescent="0.15">
      <c r="A73">
        <v>22</v>
      </c>
      <c r="B73" t="s">
        <v>73</v>
      </c>
      <c r="C73">
        <v>534.48820000000001</v>
      </c>
      <c r="D73">
        <v>0.67</v>
      </c>
      <c r="E73" t="s">
        <v>2098</v>
      </c>
      <c r="F73">
        <v>7.3079999999999998</v>
      </c>
      <c r="G73">
        <v>538642</v>
      </c>
      <c r="H73" t="s">
        <v>3244</v>
      </c>
      <c r="I73" t="s">
        <v>5475</v>
      </c>
      <c r="J73" t="s">
        <v>7705</v>
      </c>
      <c r="K73">
        <v>7460.0254999999997</v>
      </c>
      <c r="L73">
        <v>60.3</v>
      </c>
      <c r="M73">
        <v>0.56000000000000005</v>
      </c>
      <c r="N73" t="e">
        <v>#N/A</v>
      </c>
    </row>
    <row r="74" spans="1:14" x14ac:dyDescent="0.15">
      <c r="A74">
        <v>38</v>
      </c>
      <c r="B74" t="s">
        <v>74</v>
      </c>
      <c r="C74">
        <v>576.46489999999994</v>
      </c>
      <c r="D74">
        <v>0.83</v>
      </c>
      <c r="E74" t="s">
        <v>2099</v>
      </c>
      <c r="F74">
        <v>13.788</v>
      </c>
      <c r="G74">
        <v>100941</v>
      </c>
      <c r="H74" t="s">
        <v>3245</v>
      </c>
      <c r="I74" t="s">
        <v>5476</v>
      </c>
      <c r="J74" t="s">
        <v>7706</v>
      </c>
      <c r="K74">
        <v>3919.9627</v>
      </c>
      <c r="L74">
        <v>74.7</v>
      </c>
      <c r="M74">
        <v>0.97</v>
      </c>
      <c r="N74" t="e">
        <v>#N/A</v>
      </c>
    </row>
    <row r="75" spans="1:14" x14ac:dyDescent="0.15">
      <c r="A75">
        <v>5</v>
      </c>
      <c r="B75" t="s">
        <v>75</v>
      </c>
      <c r="C75">
        <v>562.51859999999999</v>
      </c>
      <c r="D75">
        <v>0.67</v>
      </c>
      <c r="E75" t="s">
        <v>2100</v>
      </c>
      <c r="F75">
        <v>8.0039999999999996</v>
      </c>
      <c r="G75">
        <v>100941</v>
      </c>
      <c r="H75" t="s">
        <v>3246</v>
      </c>
      <c r="I75" t="s">
        <v>5477</v>
      </c>
      <c r="J75" t="s">
        <v>7707</v>
      </c>
      <c r="K75">
        <v>19157.421399999999</v>
      </c>
      <c r="L75">
        <v>67</v>
      </c>
      <c r="M75">
        <v>1</v>
      </c>
      <c r="N75" t="e">
        <v>#N/A</v>
      </c>
    </row>
    <row r="76" spans="1:14" x14ac:dyDescent="0.15">
      <c r="A76">
        <v>132</v>
      </c>
      <c r="B76" t="s">
        <v>76</v>
      </c>
      <c r="C76">
        <v>784.75329999999997</v>
      </c>
      <c r="D76">
        <v>0.67</v>
      </c>
      <c r="E76" t="s">
        <v>2101</v>
      </c>
      <c r="F76">
        <v>13.097</v>
      </c>
      <c r="G76">
        <v>212529</v>
      </c>
      <c r="H76" t="s">
        <v>3247</v>
      </c>
      <c r="I76" t="s">
        <v>5478</v>
      </c>
      <c r="J76" t="s">
        <v>7708</v>
      </c>
      <c r="K76">
        <v>13808.375099999999</v>
      </c>
      <c r="L76">
        <v>67</v>
      </c>
      <c r="M76">
        <v>1</v>
      </c>
      <c r="N76" t="s">
        <v>76</v>
      </c>
    </row>
    <row r="77" spans="1:14" x14ac:dyDescent="0.15">
      <c r="A77">
        <v>5</v>
      </c>
      <c r="B77" t="s">
        <v>77</v>
      </c>
      <c r="C77">
        <v>386.26940000000002</v>
      </c>
      <c r="D77">
        <v>0.83</v>
      </c>
      <c r="E77" t="s">
        <v>2102</v>
      </c>
      <c r="F77">
        <v>3.4249999999999998</v>
      </c>
      <c r="G77">
        <v>35564</v>
      </c>
      <c r="H77" t="s">
        <v>3248</v>
      </c>
      <c r="I77" t="s">
        <v>5479</v>
      </c>
      <c r="J77" t="s">
        <v>7709</v>
      </c>
      <c r="K77">
        <v>979.43610000000001</v>
      </c>
      <c r="L77">
        <v>83</v>
      </c>
      <c r="M77">
        <v>1</v>
      </c>
      <c r="N77" t="s">
        <v>77</v>
      </c>
    </row>
    <row r="78" spans="1:14" x14ac:dyDescent="0.15">
      <c r="A78">
        <v>2</v>
      </c>
      <c r="B78" t="s">
        <v>78</v>
      </c>
      <c r="C78">
        <v>406.32900000000001</v>
      </c>
      <c r="D78">
        <v>0.5</v>
      </c>
      <c r="E78" t="s">
        <v>2087</v>
      </c>
      <c r="F78">
        <v>19.376000000000001</v>
      </c>
      <c r="G78">
        <v>52108</v>
      </c>
      <c r="H78" t="s">
        <v>3249</v>
      </c>
      <c r="I78" t="s">
        <v>5480</v>
      </c>
      <c r="J78" t="s">
        <v>7710</v>
      </c>
      <c r="K78">
        <v>274.19940000000003</v>
      </c>
      <c r="L78">
        <v>50</v>
      </c>
      <c r="M78">
        <v>1</v>
      </c>
      <c r="N78" t="e">
        <v>#N/A</v>
      </c>
    </row>
    <row r="79" spans="1:14" x14ac:dyDescent="0.15">
      <c r="A79">
        <v>7</v>
      </c>
      <c r="B79" t="s">
        <v>79</v>
      </c>
      <c r="C79">
        <v>418.29919999999998</v>
      </c>
      <c r="D79">
        <v>0.67</v>
      </c>
      <c r="E79" t="s">
        <v>2095</v>
      </c>
      <c r="F79">
        <v>4.1150000000000002</v>
      </c>
      <c r="G79">
        <v>234547</v>
      </c>
      <c r="H79" t="s">
        <v>3250</v>
      </c>
      <c r="I79" t="s">
        <v>5481</v>
      </c>
      <c r="J79" t="s">
        <v>7711</v>
      </c>
      <c r="K79">
        <v>22339.528300000002</v>
      </c>
      <c r="L79">
        <v>67</v>
      </c>
      <c r="M79">
        <v>1</v>
      </c>
      <c r="N79" t="e">
        <v>#N/A</v>
      </c>
    </row>
    <row r="80" spans="1:14" x14ac:dyDescent="0.15">
      <c r="A80">
        <v>5</v>
      </c>
      <c r="B80" t="s">
        <v>80</v>
      </c>
      <c r="C80">
        <v>418.32819999999998</v>
      </c>
      <c r="D80">
        <v>0.83</v>
      </c>
      <c r="E80" t="s">
        <v>2088</v>
      </c>
      <c r="F80">
        <v>5.3330000000000002</v>
      </c>
      <c r="G80">
        <v>17549</v>
      </c>
      <c r="H80" t="s">
        <v>3251</v>
      </c>
      <c r="I80" t="s">
        <v>5482</v>
      </c>
      <c r="J80" t="s">
        <v>7712</v>
      </c>
      <c r="K80">
        <v>250.09719999999999</v>
      </c>
      <c r="L80">
        <v>83</v>
      </c>
      <c r="M80">
        <v>1</v>
      </c>
      <c r="N80" t="e">
        <v>#N/A</v>
      </c>
    </row>
    <row r="81" spans="1:14" x14ac:dyDescent="0.15">
      <c r="A81">
        <v>8</v>
      </c>
      <c r="B81" t="s">
        <v>81</v>
      </c>
      <c r="C81">
        <v>442.33159999999998</v>
      </c>
      <c r="D81">
        <v>0.5</v>
      </c>
      <c r="E81" t="s">
        <v>2103</v>
      </c>
      <c r="F81">
        <v>5.2190000000000003</v>
      </c>
      <c r="G81">
        <v>59030</v>
      </c>
      <c r="H81" t="s">
        <v>3252</v>
      </c>
      <c r="I81" t="s">
        <v>5483</v>
      </c>
      <c r="J81" t="s">
        <v>7713</v>
      </c>
      <c r="K81">
        <v>421.46429999999998</v>
      </c>
      <c r="L81">
        <v>45</v>
      </c>
      <c r="M81">
        <v>1</v>
      </c>
      <c r="N81" t="s">
        <v>81</v>
      </c>
    </row>
    <row r="82" spans="1:14" x14ac:dyDescent="0.15">
      <c r="A82">
        <v>6</v>
      </c>
      <c r="B82" t="s">
        <v>82</v>
      </c>
      <c r="C82">
        <v>386.26940000000002</v>
      </c>
      <c r="D82">
        <v>0.83</v>
      </c>
      <c r="E82" t="s">
        <v>2102</v>
      </c>
      <c r="F82">
        <v>3.4249999999999998</v>
      </c>
      <c r="G82">
        <v>35564</v>
      </c>
      <c r="H82" t="s">
        <v>3253</v>
      </c>
      <c r="I82" t="s">
        <v>5484</v>
      </c>
      <c r="J82" t="s">
        <v>7714</v>
      </c>
      <c r="K82">
        <v>815.60519999999997</v>
      </c>
      <c r="L82">
        <v>74.7</v>
      </c>
      <c r="M82">
        <v>0.83</v>
      </c>
      <c r="N82" t="s">
        <v>82</v>
      </c>
    </row>
    <row r="83" spans="1:14" x14ac:dyDescent="0.15">
      <c r="A83">
        <v>11</v>
      </c>
      <c r="B83" t="s">
        <v>83</v>
      </c>
      <c r="C83">
        <v>446.32600000000002</v>
      </c>
      <c r="D83">
        <v>0.83</v>
      </c>
      <c r="E83" t="s">
        <v>2104</v>
      </c>
      <c r="F83">
        <v>3.4430000000000001</v>
      </c>
      <c r="G83">
        <v>42539</v>
      </c>
      <c r="H83" t="s">
        <v>3254</v>
      </c>
      <c r="I83" t="s">
        <v>5485</v>
      </c>
      <c r="J83" t="s">
        <v>7715</v>
      </c>
      <c r="K83">
        <v>6865.9062000000004</v>
      </c>
      <c r="L83">
        <v>74.7</v>
      </c>
      <c r="M83">
        <v>0.96</v>
      </c>
      <c r="N83" t="e">
        <v>#N/A</v>
      </c>
    </row>
    <row r="84" spans="1:14" x14ac:dyDescent="0.15">
      <c r="A84">
        <v>8</v>
      </c>
      <c r="B84" t="s">
        <v>84</v>
      </c>
      <c r="C84">
        <v>426.29939999999999</v>
      </c>
      <c r="D84">
        <v>0.83</v>
      </c>
      <c r="E84" t="s">
        <v>2105</v>
      </c>
      <c r="F84">
        <v>9.6379999999999999</v>
      </c>
      <c r="G84">
        <v>12868</v>
      </c>
      <c r="H84" t="s">
        <v>3255</v>
      </c>
      <c r="I84" t="s">
        <v>5486</v>
      </c>
      <c r="J84" t="s">
        <v>7716</v>
      </c>
      <c r="K84">
        <v>977.66869999999994</v>
      </c>
      <c r="L84">
        <v>74.7</v>
      </c>
      <c r="M84">
        <v>0.98</v>
      </c>
      <c r="N84" t="e">
        <v>#N/A</v>
      </c>
    </row>
    <row r="85" spans="1:14" x14ac:dyDescent="0.15">
      <c r="A85">
        <v>10</v>
      </c>
      <c r="B85" t="s">
        <v>85</v>
      </c>
      <c r="C85">
        <v>444.34710000000001</v>
      </c>
      <c r="D85">
        <v>0.67</v>
      </c>
      <c r="E85" t="s">
        <v>2106</v>
      </c>
      <c r="F85">
        <v>5.4349999999999996</v>
      </c>
      <c r="G85">
        <v>457502</v>
      </c>
      <c r="H85" t="s">
        <v>3256</v>
      </c>
      <c r="I85" t="s">
        <v>5487</v>
      </c>
      <c r="J85" t="s">
        <v>7717</v>
      </c>
      <c r="K85">
        <v>371.28469999999999</v>
      </c>
      <c r="L85">
        <v>67</v>
      </c>
      <c r="M85">
        <v>1</v>
      </c>
      <c r="N85" t="e">
        <v>#N/A</v>
      </c>
    </row>
    <row r="86" spans="1:14" x14ac:dyDescent="0.15">
      <c r="A86">
        <v>7</v>
      </c>
      <c r="B86" t="s">
        <v>86</v>
      </c>
      <c r="C86">
        <v>442.33159999999998</v>
      </c>
      <c r="D86">
        <v>0.67</v>
      </c>
      <c r="E86" t="s">
        <v>2103</v>
      </c>
      <c r="F86">
        <v>5.2190000000000003</v>
      </c>
      <c r="G86">
        <v>59030</v>
      </c>
      <c r="H86" t="s">
        <v>3257</v>
      </c>
      <c r="I86" t="s">
        <v>5488</v>
      </c>
      <c r="J86" t="s">
        <v>7718</v>
      </c>
      <c r="K86">
        <v>423.24029999999999</v>
      </c>
      <c r="L86">
        <v>67</v>
      </c>
      <c r="M86">
        <v>1</v>
      </c>
      <c r="N86" t="e">
        <v>#N/A</v>
      </c>
    </row>
    <row r="87" spans="1:14" x14ac:dyDescent="0.15">
      <c r="A87">
        <v>106</v>
      </c>
      <c r="B87" t="s">
        <v>87</v>
      </c>
      <c r="C87">
        <v>666.58180000000004</v>
      </c>
      <c r="D87">
        <v>0.67</v>
      </c>
      <c r="E87" t="s">
        <v>2107</v>
      </c>
      <c r="F87">
        <v>13.284000000000001</v>
      </c>
      <c r="G87">
        <v>84104</v>
      </c>
      <c r="H87" t="s">
        <v>3258</v>
      </c>
      <c r="I87" t="s">
        <v>5489</v>
      </c>
      <c r="J87" t="s">
        <v>7719</v>
      </c>
      <c r="K87">
        <v>1451.5477000000001</v>
      </c>
      <c r="L87">
        <v>67</v>
      </c>
      <c r="M87">
        <v>1</v>
      </c>
      <c r="N87" t="s">
        <v>87</v>
      </c>
    </row>
    <row r="88" spans="1:14" x14ac:dyDescent="0.15">
      <c r="A88">
        <v>77</v>
      </c>
      <c r="B88" t="s">
        <v>88</v>
      </c>
      <c r="C88">
        <v>694.61320000000001</v>
      </c>
      <c r="D88">
        <v>0.67</v>
      </c>
      <c r="E88" t="s">
        <v>2108</v>
      </c>
      <c r="F88">
        <v>14.243</v>
      </c>
      <c r="G88">
        <v>125980</v>
      </c>
      <c r="H88" t="s">
        <v>3259</v>
      </c>
      <c r="I88" t="s">
        <v>5490</v>
      </c>
      <c r="J88" t="s">
        <v>7720</v>
      </c>
      <c r="K88">
        <v>783.21199999999999</v>
      </c>
      <c r="L88">
        <v>67</v>
      </c>
      <c r="M88">
        <v>1</v>
      </c>
      <c r="N88" t="s">
        <v>88</v>
      </c>
    </row>
    <row r="89" spans="1:14" x14ac:dyDescent="0.15">
      <c r="A89">
        <v>4</v>
      </c>
      <c r="B89" t="s">
        <v>89</v>
      </c>
      <c r="C89">
        <v>410.36259999999999</v>
      </c>
      <c r="D89">
        <v>0.67</v>
      </c>
      <c r="E89" t="s">
        <v>2109</v>
      </c>
      <c r="F89">
        <v>5.4459999999999997</v>
      </c>
      <c r="G89">
        <v>457502</v>
      </c>
      <c r="H89" t="s">
        <v>3260</v>
      </c>
      <c r="I89" t="s">
        <v>5491</v>
      </c>
      <c r="J89" t="s">
        <v>7721</v>
      </c>
      <c r="K89">
        <v>1008.1387</v>
      </c>
      <c r="L89">
        <v>46.9</v>
      </c>
      <c r="M89">
        <v>0.8</v>
      </c>
      <c r="N89" t="e">
        <v>#N/A</v>
      </c>
    </row>
    <row r="90" spans="1:14" x14ac:dyDescent="0.15">
      <c r="A90">
        <v>28</v>
      </c>
      <c r="B90" t="s">
        <v>90</v>
      </c>
      <c r="C90">
        <v>556.53139999999996</v>
      </c>
      <c r="D90">
        <v>0.83</v>
      </c>
      <c r="E90" t="s">
        <v>2110</v>
      </c>
      <c r="F90">
        <v>6.9909999999999997</v>
      </c>
      <c r="G90">
        <v>75833</v>
      </c>
      <c r="H90" t="s">
        <v>3261</v>
      </c>
      <c r="I90" t="s">
        <v>5492</v>
      </c>
      <c r="J90" t="s">
        <v>7722</v>
      </c>
      <c r="K90">
        <v>1479.2366999999999</v>
      </c>
      <c r="L90">
        <v>66.400000000000006</v>
      </c>
      <c r="M90">
        <v>0.82</v>
      </c>
      <c r="N90" t="e">
        <v>#N/A</v>
      </c>
    </row>
    <row r="91" spans="1:14" x14ac:dyDescent="0.15">
      <c r="A91">
        <v>52</v>
      </c>
      <c r="B91" t="s">
        <v>91</v>
      </c>
      <c r="C91">
        <v>568.52970000000005</v>
      </c>
      <c r="D91">
        <v>0.5</v>
      </c>
      <c r="E91" t="s">
        <v>2111</v>
      </c>
      <c r="F91">
        <v>10.403</v>
      </c>
      <c r="G91">
        <v>206949</v>
      </c>
      <c r="H91" t="s">
        <v>3262</v>
      </c>
      <c r="I91" t="s">
        <v>5493</v>
      </c>
      <c r="J91" t="s">
        <v>7723</v>
      </c>
      <c r="K91">
        <v>643.07029999999997</v>
      </c>
      <c r="L91">
        <v>35</v>
      </c>
      <c r="M91">
        <v>0.83</v>
      </c>
      <c r="N91" t="e">
        <v>#N/A</v>
      </c>
    </row>
    <row r="92" spans="1:14" x14ac:dyDescent="0.15">
      <c r="A92">
        <v>57</v>
      </c>
      <c r="B92" t="s">
        <v>92</v>
      </c>
      <c r="C92">
        <v>612.55600000000004</v>
      </c>
      <c r="D92">
        <v>0.67</v>
      </c>
      <c r="E92" t="s">
        <v>2112</v>
      </c>
      <c r="F92">
        <v>9.9260000000000002</v>
      </c>
      <c r="G92">
        <v>15317</v>
      </c>
      <c r="H92" t="s">
        <v>3263</v>
      </c>
      <c r="I92" t="s">
        <v>5494</v>
      </c>
      <c r="J92" t="s">
        <v>7724</v>
      </c>
      <c r="K92">
        <v>1226.8889999999999</v>
      </c>
      <c r="L92">
        <v>53.6</v>
      </c>
      <c r="M92">
        <v>0.49</v>
      </c>
      <c r="N92" t="e">
        <v>#N/A</v>
      </c>
    </row>
    <row r="93" spans="1:14" x14ac:dyDescent="0.15">
      <c r="A93">
        <v>2</v>
      </c>
      <c r="B93" t="s">
        <v>93</v>
      </c>
      <c r="C93">
        <v>410.36259999999999</v>
      </c>
      <c r="D93">
        <v>0.67</v>
      </c>
      <c r="E93" t="s">
        <v>2109</v>
      </c>
      <c r="F93">
        <v>5.4459999999999997</v>
      </c>
      <c r="G93">
        <v>457502</v>
      </c>
      <c r="H93" t="s">
        <v>3264</v>
      </c>
      <c r="I93" t="s">
        <v>5495</v>
      </c>
      <c r="J93" t="s">
        <v>7725</v>
      </c>
      <c r="K93">
        <v>1254.4529</v>
      </c>
      <c r="L93">
        <v>67</v>
      </c>
      <c r="M93">
        <v>1</v>
      </c>
      <c r="N93" t="e">
        <v>#N/A</v>
      </c>
    </row>
    <row r="94" spans="1:14" x14ac:dyDescent="0.15">
      <c r="A94">
        <v>6</v>
      </c>
      <c r="B94" t="s">
        <v>94</v>
      </c>
      <c r="C94">
        <v>416.31369999999998</v>
      </c>
      <c r="D94">
        <v>0.5</v>
      </c>
      <c r="E94" t="s">
        <v>2113</v>
      </c>
      <c r="F94">
        <v>9.4930000000000003</v>
      </c>
      <c r="G94">
        <v>89291</v>
      </c>
      <c r="H94" t="s">
        <v>3265</v>
      </c>
      <c r="I94" t="s">
        <v>5496</v>
      </c>
      <c r="J94" t="s">
        <v>7726</v>
      </c>
      <c r="K94">
        <v>748.04349999999999</v>
      </c>
      <c r="L94">
        <v>50</v>
      </c>
      <c r="M94">
        <v>1</v>
      </c>
      <c r="N94" t="e">
        <v>#N/A</v>
      </c>
    </row>
    <row r="95" spans="1:14" x14ac:dyDescent="0.15">
      <c r="A95">
        <v>7</v>
      </c>
      <c r="B95" t="s">
        <v>95</v>
      </c>
      <c r="C95">
        <v>418.33019999999999</v>
      </c>
      <c r="D95">
        <v>0.67</v>
      </c>
      <c r="E95" t="s">
        <v>2088</v>
      </c>
      <c r="F95">
        <v>3.9710000000000001</v>
      </c>
      <c r="G95">
        <v>19768</v>
      </c>
      <c r="H95" t="s">
        <v>3266</v>
      </c>
      <c r="I95" t="s">
        <v>5497</v>
      </c>
      <c r="J95" t="s">
        <v>7727</v>
      </c>
      <c r="K95">
        <v>719.46569999999997</v>
      </c>
      <c r="L95">
        <v>53.6</v>
      </c>
      <c r="M95">
        <v>0.63</v>
      </c>
      <c r="N95" t="e">
        <v>#N/A</v>
      </c>
    </row>
    <row r="96" spans="1:14" x14ac:dyDescent="0.15">
      <c r="A96">
        <v>11</v>
      </c>
      <c r="B96" t="s">
        <v>95</v>
      </c>
      <c r="C96">
        <v>418.33150000000001</v>
      </c>
      <c r="D96">
        <v>0.67</v>
      </c>
      <c r="E96" t="s">
        <v>2088</v>
      </c>
      <c r="F96">
        <v>5.3410000000000002</v>
      </c>
      <c r="G96">
        <v>56375</v>
      </c>
      <c r="H96" t="s">
        <v>3267</v>
      </c>
      <c r="I96" t="s">
        <v>5498</v>
      </c>
      <c r="J96" t="s">
        <v>7728</v>
      </c>
      <c r="K96">
        <v>318.64999999999998</v>
      </c>
      <c r="L96">
        <v>46.9</v>
      </c>
      <c r="M96">
        <v>0.74</v>
      </c>
      <c r="N96" t="e">
        <v>#N/A</v>
      </c>
    </row>
    <row r="97" spans="1:14" x14ac:dyDescent="0.15">
      <c r="A97">
        <v>4</v>
      </c>
      <c r="B97" t="s">
        <v>96</v>
      </c>
      <c r="C97">
        <v>400.28320000000002</v>
      </c>
      <c r="D97">
        <v>0.67</v>
      </c>
      <c r="E97" t="s">
        <v>2114</v>
      </c>
      <c r="F97">
        <v>4.7709999999999999</v>
      </c>
      <c r="G97">
        <v>478865</v>
      </c>
      <c r="H97" t="s">
        <v>3268</v>
      </c>
      <c r="I97" t="s">
        <v>5499</v>
      </c>
      <c r="J97" t="s">
        <v>7729</v>
      </c>
      <c r="K97">
        <v>3311.4947999999999</v>
      </c>
      <c r="L97">
        <v>67</v>
      </c>
      <c r="M97">
        <v>1</v>
      </c>
      <c r="N97" t="e">
        <v>#N/A</v>
      </c>
    </row>
    <row r="98" spans="1:14" x14ac:dyDescent="0.15">
      <c r="A98">
        <v>3</v>
      </c>
      <c r="B98" t="s">
        <v>97</v>
      </c>
      <c r="C98">
        <v>398.26819999999998</v>
      </c>
      <c r="D98">
        <v>0.67</v>
      </c>
      <c r="E98" t="s">
        <v>2115</v>
      </c>
      <c r="F98">
        <v>4.3099999999999996</v>
      </c>
      <c r="G98">
        <v>30765</v>
      </c>
      <c r="H98" t="s">
        <v>3269</v>
      </c>
      <c r="I98" t="s">
        <v>5500</v>
      </c>
      <c r="J98" t="s">
        <v>7730</v>
      </c>
      <c r="K98">
        <v>480.87380000000002</v>
      </c>
      <c r="L98">
        <v>60.3</v>
      </c>
      <c r="M98">
        <v>0.09</v>
      </c>
      <c r="N98" t="e">
        <v>#N/A</v>
      </c>
    </row>
    <row r="99" spans="1:14" x14ac:dyDescent="0.15">
      <c r="A99">
        <v>13</v>
      </c>
      <c r="B99" t="s">
        <v>98</v>
      </c>
      <c r="C99">
        <v>420.34890000000001</v>
      </c>
      <c r="D99">
        <v>0.5</v>
      </c>
      <c r="E99" t="s">
        <v>2116</v>
      </c>
      <c r="F99">
        <v>5.6059999999999999</v>
      </c>
      <c r="G99">
        <v>14646</v>
      </c>
      <c r="H99" t="s">
        <v>3270</v>
      </c>
      <c r="I99" t="s">
        <v>5501</v>
      </c>
      <c r="J99" t="s">
        <v>7731</v>
      </c>
      <c r="K99">
        <v>398.00760000000002</v>
      </c>
      <c r="L99">
        <v>50</v>
      </c>
      <c r="M99">
        <v>1</v>
      </c>
      <c r="N99" t="e">
        <v>#N/A</v>
      </c>
    </row>
    <row r="100" spans="1:14" x14ac:dyDescent="0.15">
      <c r="A100">
        <v>5</v>
      </c>
      <c r="B100" t="s">
        <v>99</v>
      </c>
      <c r="C100">
        <v>418.33019999999999</v>
      </c>
      <c r="D100">
        <v>0.67</v>
      </c>
      <c r="E100" t="s">
        <v>2088</v>
      </c>
      <c r="F100">
        <v>3.9710000000000001</v>
      </c>
      <c r="G100">
        <v>19768</v>
      </c>
      <c r="H100" t="s">
        <v>3271</v>
      </c>
      <c r="I100" t="s">
        <v>5502</v>
      </c>
      <c r="J100" t="s">
        <v>7732</v>
      </c>
      <c r="K100">
        <v>1137.3996</v>
      </c>
      <c r="L100">
        <v>67</v>
      </c>
      <c r="M100">
        <v>1</v>
      </c>
      <c r="N100" t="e">
        <v>#N/A</v>
      </c>
    </row>
    <row r="101" spans="1:14" x14ac:dyDescent="0.15">
      <c r="A101">
        <v>5</v>
      </c>
      <c r="B101" t="s">
        <v>99</v>
      </c>
      <c r="C101">
        <v>418.33139999999997</v>
      </c>
      <c r="D101">
        <v>0.83</v>
      </c>
      <c r="E101" t="s">
        <v>2088</v>
      </c>
      <c r="F101">
        <v>5.2949999999999999</v>
      </c>
      <c r="G101">
        <v>12868</v>
      </c>
      <c r="H101" t="s">
        <v>3272</v>
      </c>
      <c r="I101" t="s">
        <v>5503</v>
      </c>
      <c r="J101" t="s">
        <v>7733</v>
      </c>
      <c r="K101">
        <v>727.66899999999998</v>
      </c>
      <c r="L101">
        <v>83</v>
      </c>
      <c r="M101">
        <v>1</v>
      </c>
      <c r="N101" t="e">
        <v>#N/A</v>
      </c>
    </row>
    <row r="102" spans="1:14" x14ac:dyDescent="0.15">
      <c r="A102">
        <v>3</v>
      </c>
      <c r="B102" t="s">
        <v>100</v>
      </c>
      <c r="C102">
        <v>430.33170000000001</v>
      </c>
      <c r="D102">
        <v>0.67</v>
      </c>
      <c r="E102" t="s">
        <v>2117</v>
      </c>
      <c r="F102">
        <v>9.7159999999999993</v>
      </c>
      <c r="G102">
        <v>478865</v>
      </c>
      <c r="H102" t="s">
        <v>3273</v>
      </c>
      <c r="I102" t="s">
        <v>5504</v>
      </c>
      <c r="J102" t="s">
        <v>7734</v>
      </c>
      <c r="K102">
        <v>1190.5895</v>
      </c>
      <c r="L102">
        <v>67</v>
      </c>
      <c r="M102">
        <v>1</v>
      </c>
      <c r="N102" t="e">
        <v>#N/A</v>
      </c>
    </row>
    <row r="103" spans="1:14" x14ac:dyDescent="0.15">
      <c r="A103">
        <v>3</v>
      </c>
      <c r="B103" t="s">
        <v>101</v>
      </c>
      <c r="C103">
        <v>468.34440000000001</v>
      </c>
      <c r="D103">
        <v>0.83</v>
      </c>
      <c r="E103" t="s">
        <v>2118</v>
      </c>
      <c r="F103">
        <v>4.4080000000000004</v>
      </c>
      <c r="G103">
        <v>172700</v>
      </c>
      <c r="H103" t="s">
        <v>3274</v>
      </c>
      <c r="I103" t="s">
        <v>5505</v>
      </c>
      <c r="J103" t="s">
        <v>7735</v>
      </c>
      <c r="K103">
        <v>1433.6516999999999</v>
      </c>
      <c r="L103">
        <v>83</v>
      </c>
      <c r="M103">
        <v>1</v>
      </c>
      <c r="N103" t="e">
        <v>#N/A</v>
      </c>
    </row>
    <row r="104" spans="1:14" x14ac:dyDescent="0.15">
      <c r="A104">
        <v>7</v>
      </c>
      <c r="B104" t="s">
        <v>102</v>
      </c>
      <c r="C104">
        <v>514.38869999999997</v>
      </c>
      <c r="D104">
        <v>0.5</v>
      </c>
      <c r="E104" t="s">
        <v>2119</v>
      </c>
      <c r="F104">
        <v>4.875</v>
      </c>
      <c r="G104">
        <v>68297</v>
      </c>
      <c r="H104" t="s">
        <v>3275</v>
      </c>
      <c r="I104" t="s">
        <v>5506</v>
      </c>
      <c r="J104" t="s">
        <v>7736</v>
      </c>
      <c r="K104">
        <v>358.4794</v>
      </c>
      <c r="L104">
        <v>50</v>
      </c>
      <c r="M104">
        <v>1</v>
      </c>
      <c r="N104" t="e">
        <v>#N/A</v>
      </c>
    </row>
    <row r="105" spans="1:14" x14ac:dyDescent="0.15">
      <c r="A105">
        <v>11</v>
      </c>
      <c r="B105" t="s">
        <v>103</v>
      </c>
      <c r="C105">
        <v>512.50509999999997</v>
      </c>
      <c r="D105">
        <v>0.67</v>
      </c>
      <c r="E105" t="s">
        <v>2078</v>
      </c>
      <c r="F105">
        <v>5.8540000000000001</v>
      </c>
      <c r="G105">
        <v>177807</v>
      </c>
      <c r="H105" t="s">
        <v>3276</v>
      </c>
      <c r="I105" t="s">
        <v>5507</v>
      </c>
      <c r="J105" t="s">
        <v>7737</v>
      </c>
      <c r="K105">
        <v>2057.8303000000001</v>
      </c>
      <c r="L105">
        <v>67</v>
      </c>
      <c r="M105">
        <v>1</v>
      </c>
      <c r="N105" t="s">
        <v>103</v>
      </c>
    </row>
    <row r="106" spans="1:14" x14ac:dyDescent="0.15">
      <c r="A106">
        <v>44</v>
      </c>
      <c r="B106" t="s">
        <v>104</v>
      </c>
      <c r="C106">
        <v>528.49929999999995</v>
      </c>
      <c r="D106">
        <v>0.67</v>
      </c>
      <c r="E106" t="s">
        <v>2120</v>
      </c>
      <c r="F106">
        <v>9.6240000000000006</v>
      </c>
      <c r="G106">
        <v>660937</v>
      </c>
      <c r="H106" t="s">
        <v>3277</v>
      </c>
      <c r="I106" t="s">
        <v>5508</v>
      </c>
      <c r="J106" t="s">
        <v>7738</v>
      </c>
      <c r="K106">
        <v>667.01250000000005</v>
      </c>
      <c r="L106">
        <v>67</v>
      </c>
      <c r="M106">
        <v>1</v>
      </c>
      <c r="N106" t="e">
        <v>#N/A</v>
      </c>
    </row>
    <row r="107" spans="1:14" x14ac:dyDescent="0.15">
      <c r="A107">
        <v>39</v>
      </c>
      <c r="B107" t="s">
        <v>105</v>
      </c>
      <c r="C107">
        <v>540.53470000000004</v>
      </c>
      <c r="D107">
        <v>0.83</v>
      </c>
      <c r="E107" t="s">
        <v>2080</v>
      </c>
      <c r="F107">
        <v>6.4530000000000003</v>
      </c>
      <c r="G107">
        <v>29122</v>
      </c>
      <c r="H107" t="s">
        <v>3278</v>
      </c>
      <c r="I107" t="s">
        <v>5509</v>
      </c>
      <c r="J107" t="s">
        <v>7739</v>
      </c>
      <c r="K107">
        <v>30544.473900000001</v>
      </c>
      <c r="L107">
        <v>83</v>
      </c>
      <c r="M107">
        <v>1</v>
      </c>
      <c r="N107" t="s">
        <v>105</v>
      </c>
    </row>
    <row r="108" spans="1:14" x14ac:dyDescent="0.15">
      <c r="A108">
        <v>21</v>
      </c>
      <c r="B108" t="s">
        <v>106</v>
      </c>
      <c r="C108">
        <v>556.52959999999996</v>
      </c>
      <c r="D108">
        <v>0.5</v>
      </c>
      <c r="E108" t="s">
        <v>2110</v>
      </c>
      <c r="F108">
        <v>10.022</v>
      </c>
      <c r="G108">
        <v>5533</v>
      </c>
      <c r="H108" t="s">
        <v>3279</v>
      </c>
      <c r="I108" t="s">
        <v>5510</v>
      </c>
      <c r="J108" t="s">
        <v>7740</v>
      </c>
      <c r="K108">
        <v>1773.4301</v>
      </c>
      <c r="L108">
        <v>50</v>
      </c>
      <c r="M108">
        <v>1</v>
      </c>
      <c r="N108" t="e">
        <v>#N/A</v>
      </c>
    </row>
    <row r="109" spans="1:14" x14ac:dyDescent="0.15">
      <c r="A109">
        <v>54</v>
      </c>
      <c r="B109" t="s">
        <v>107</v>
      </c>
      <c r="C109">
        <v>554.55050000000006</v>
      </c>
      <c r="D109">
        <v>0.5</v>
      </c>
      <c r="E109" t="s">
        <v>2121</v>
      </c>
      <c r="F109">
        <v>10.052</v>
      </c>
      <c r="G109">
        <v>408755</v>
      </c>
      <c r="H109" t="s">
        <v>3280</v>
      </c>
      <c r="I109" t="s">
        <v>5511</v>
      </c>
      <c r="J109" t="s">
        <v>7741</v>
      </c>
      <c r="K109">
        <v>227.35919999999999</v>
      </c>
      <c r="L109">
        <v>50</v>
      </c>
      <c r="M109">
        <v>1</v>
      </c>
      <c r="N109" t="e">
        <v>#N/A</v>
      </c>
    </row>
    <row r="110" spans="1:14" x14ac:dyDescent="0.15">
      <c r="A110">
        <v>11</v>
      </c>
      <c r="B110" t="s">
        <v>108</v>
      </c>
      <c r="C110">
        <v>610.54269999999997</v>
      </c>
      <c r="D110">
        <v>0.5</v>
      </c>
      <c r="E110" t="s">
        <v>2122</v>
      </c>
      <c r="F110">
        <v>9.5660000000000007</v>
      </c>
      <c r="G110">
        <v>223738</v>
      </c>
      <c r="H110" t="s">
        <v>3281</v>
      </c>
      <c r="I110" t="s">
        <v>5512</v>
      </c>
      <c r="J110" t="s">
        <v>7742</v>
      </c>
      <c r="K110">
        <v>470.43630000000002</v>
      </c>
      <c r="L110">
        <v>50</v>
      </c>
      <c r="M110">
        <v>1</v>
      </c>
      <c r="N110" t="e">
        <v>#N/A</v>
      </c>
    </row>
    <row r="111" spans="1:14" x14ac:dyDescent="0.15">
      <c r="A111">
        <v>56</v>
      </c>
      <c r="B111" t="s">
        <v>109</v>
      </c>
      <c r="C111">
        <v>596.59789999999998</v>
      </c>
      <c r="D111">
        <v>0.83</v>
      </c>
      <c r="E111" t="s">
        <v>2123</v>
      </c>
      <c r="F111">
        <v>9.9809999999999999</v>
      </c>
      <c r="G111">
        <v>15317</v>
      </c>
      <c r="H111" t="s">
        <v>3282</v>
      </c>
      <c r="I111" t="s">
        <v>5513</v>
      </c>
      <c r="J111" t="s">
        <v>7743</v>
      </c>
      <c r="K111">
        <v>21375.0972</v>
      </c>
      <c r="L111">
        <v>83</v>
      </c>
      <c r="M111">
        <v>1</v>
      </c>
      <c r="N111" t="s">
        <v>109</v>
      </c>
    </row>
    <row r="112" spans="1:14" x14ac:dyDescent="0.15">
      <c r="A112">
        <v>20</v>
      </c>
      <c r="B112" t="s">
        <v>110</v>
      </c>
      <c r="C112">
        <v>468.44130000000001</v>
      </c>
      <c r="D112">
        <v>0.5</v>
      </c>
      <c r="E112" t="s">
        <v>2124</v>
      </c>
      <c r="F112">
        <v>5.1340000000000003</v>
      </c>
      <c r="G112">
        <v>56375</v>
      </c>
      <c r="H112" t="s">
        <v>3283</v>
      </c>
      <c r="I112" t="s">
        <v>5514</v>
      </c>
      <c r="J112" t="s">
        <v>7744</v>
      </c>
      <c r="K112">
        <v>267.35480000000001</v>
      </c>
      <c r="L112">
        <v>50</v>
      </c>
      <c r="M112">
        <v>1</v>
      </c>
      <c r="N112" t="s">
        <v>110</v>
      </c>
    </row>
    <row r="113" spans="1:14" x14ac:dyDescent="0.15">
      <c r="A113">
        <v>28</v>
      </c>
      <c r="B113" t="s">
        <v>111</v>
      </c>
      <c r="C113">
        <v>492.4427</v>
      </c>
      <c r="D113">
        <v>0.5</v>
      </c>
      <c r="E113" t="s">
        <v>2125</v>
      </c>
      <c r="F113">
        <v>9.8520000000000003</v>
      </c>
      <c r="G113">
        <v>100941</v>
      </c>
      <c r="H113" t="s">
        <v>3284</v>
      </c>
      <c r="I113" t="s">
        <v>5515</v>
      </c>
      <c r="J113" t="s">
        <v>7745</v>
      </c>
      <c r="K113">
        <v>174.45830000000001</v>
      </c>
      <c r="L113">
        <v>40</v>
      </c>
      <c r="M113">
        <v>0.28999999999999998</v>
      </c>
      <c r="N113" t="e">
        <v>#N/A</v>
      </c>
    </row>
    <row r="114" spans="1:14" x14ac:dyDescent="0.15">
      <c r="A114">
        <v>26</v>
      </c>
      <c r="B114" t="s">
        <v>112</v>
      </c>
      <c r="C114">
        <v>540.49590000000001</v>
      </c>
      <c r="D114">
        <v>0.5</v>
      </c>
      <c r="E114" t="s">
        <v>2126</v>
      </c>
      <c r="F114">
        <v>9.6519999999999992</v>
      </c>
      <c r="G114">
        <v>660937</v>
      </c>
      <c r="H114" t="s">
        <v>3285</v>
      </c>
      <c r="I114" t="s">
        <v>5516</v>
      </c>
      <c r="J114" t="s">
        <v>7746</v>
      </c>
      <c r="K114">
        <v>649.6934</v>
      </c>
      <c r="L114">
        <v>45</v>
      </c>
      <c r="M114">
        <v>0.94</v>
      </c>
      <c r="N114" t="e">
        <v>#N/A</v>
      </c>
    </row>
    <row r="115" spans="1:14" x14ac:dyDescent="0.15">
      <c r="A115">
        <v>15</v>
      </c>
      <c r="B115" t="s">
        <v>113</v>
      </c>
      <c r="C115">
        <v>532.43899999999996</v>
      </c>
      <c r="D115">
        <v>0.5</v>
      </c>
      <c r="E115" t="s">
        <v>2097</v>
      </c>
      <c r="F115">
        <v>9.0250000000000004</v>
      </c>
      <c r="G115">
        <v>84104</v>
      </c>
      <c r="H115" t="s">
        <v>3286</v>
      </c>
      <c r="I115" t="s">
        <v>5517</v>
      </c>
      <c r="J115" t="s">
        <v>7747</v>
      </c>
      <c r="K115">
        <v>338.56439999999998</v>
      </c>
      <c r="L115">
        <v>50</v>
      </c>
      <c r="M115">
        <v>1</v>
      </c>
      <c r="N115" t="e">
        <v>#N/A</v>
      </c>
    </row>
    <row r="116" spans="1:14" x14ac:dyDescent="0.15">
      <c r="A116">
        <v>25</v>
      </c>
      <c r="B116" t="s">
        <v>114</v>
      </c>
      <c r="C116">
        <v>548.50369999999998</v>
      </c>
      <c r="D116">
        <v>0.83</v>
      </c>
      <c r="E116" t="s">
        <v>2091</v>
      </c>
      <c r="F116">
        <v>11.122999999999999</v>
      </c>
      <c r="G116">
        <v>108768</v>
      </c>
      <c r="H116" t="s">
        <v>3287</v>
      </c>
      <c r="I116" t="s">
        <v>5518</v>
      </c>
      <c r="J116" t="s">
        <v>7748</v>
      </c>
      <c r="K116">
        <v>32279.234100000001</v>
      </c>
      <c r="L116">
        <v>74.7</v>
      </c>
      <c r="M116">
        <v>0.38</v>
      </c>
      <c r="N116" t="e">
        <v>#N/A</v>
      </c>
    </row>
    <row r="117" spans="1:14" x14ac:dyDescent="0.15">
      <c r="A117">
        <v>25</v>
      </c>
      <c r="B117" t="s">
        <v>115</v>
      </c>
      <c r="C117">
        <v>612.55930000000001</v>
      </c>
      <c r="D117">
        <v>0.67</v>
      </c>
      <c r="E117" t="s">
        <v>2112</v>
      </c>
      <c r="F117">
        <v>7.452</v>
      </c>
      <c r="G117">
        <v>54725</v>
      </c>
      <c r="H117" t="s">
        <v>3288</v>
      </c>
      <c r="I117" t="s">
        <v>5519</v>
      </c>
      <c r="J117" t="s">
        <v>7749</v>
      </c>
      <c r="K117">
        <v>780.6866</v>
      </c>
      <c r="L117">
        <v>67</v>
      </c>
      <c r="M117">
        <v>1</v>
      </c>
      <c r="N117" t="e">
        <v>#N/A</v>
      </c>
    </row>
    <row r="118" spans="1:14" x14ac:dyDescent="0.15">
      <c r="A118">
        <v>50</v>
      </c>
      <c r="B118" t="s">
        <v>116</v>
      </c>
      <c r="C118">
        <v>592.53290000000004</v>
      </c>
      <c r="D118">
        <v>0.67</v>
      </c>
      <c r="E118" t="s">
        <v>2127</v>
      </c>
      <c r="F118">
        <v>12.603</v>
      </c>
      <c r="G118">
        <v>538642</v>
      </c>
      <c r="H118" t="s">
        <v>3289</v>
      </c>
      <c r="I118" t="s">
        <v>5520</v>
      </c>
      <c r="J118" t="s">
        <v>7750</v>
      </c>
      <c r="K118">
        <v>6107.8306000000002</v>
      </c>
      <c r="L118">
        <v>60.3</v>
      </c>
      <c r="M118">
        <v>0.98</v>
      </c>
      <c r="N118" t="e">
        <v>#N/A</v>
      </c>
    </row>
    <row r="119" spans="1:14" x14ac:dyDescent="0.15">
      <c r="A119">
        <v>36</v>
      </c>
      <c r="B119" t="s">
        <v>117</v>
      </c>
      <c r="C119">
        <v>624.55550000000005</v>
      </c>
      <c r="D119">
        <v>0.5</v>
      </c>
      <c r="E119" t="s">
        <v>2128</v>
      </c>
      <c r="F119">
        <v>8.0370000000000008</v>
      </c>
      <c r="G119">
        <v>95608</v>
      </c>
      <c r="H119" t="s">
        <v>3290</v>
      </c>
      <c r="I119" t="s">
        <v>5521</v>
      </c>
      <c r="J119" t="s">
        <v>7751</v>
      </c>
      <c r="K119">
        <v>849.99860000000001</v>
      </c>
      <c r="L119">
        <v>50</v>
      </c>
      <c r="M119">
        <v>1</v>
      </c>
      <c r="N119" t="e">
        <v>#N/A</v>
      </c>
    </row>
    <row r="120" spans="1:14" x14ac:dyDescent="0.15">
      <c r="A120">
        <v>26</v>
      </c>
      <c r="B120" t="s">
        <v>118</v>
      </c>
      <c r="C120">
        <v>492.4427</v>
      </c>
      <c r="D120">
        <v>0.67</v>
      </c>
      <c r="E120" t="s">
        <v>2125</v>
      </c>
      <c r="F120">
        <v>9.8520000000000003</v>
      </c>
      <c r="G120">
        <v>100941</v>
      </c>
      <c r="H120" t="s">
        <v>3291</v>
      </c>
      <c r="I120" t="s">
        <v>5522</v>
      </c>
      <c r="J120" t="s">
        <v>7752</v>
      </c>
      <c r="K120">
        <v>604.92219999999998</v>
      </c>
      <c r="L120">
        <v>67</v>
      </c>
      <c r="M120">
        <v>1</v>
      </c>
      <c r="N120" t="e">
        <v>#N/A</v>
      </c>
    </row>
    <row r="121" spans="1:14" x14ac:dyDescent="0.15">
      <c r="A121">
        <v>0</v>
      </c>
      <c r="B121" t="s">
        <v>119</v>
      </c>
      <c r="C121">
        <v>490.42489999999998</v>
      </c>
      <c r="D121">
        <v>0.5</v>
      </c>
      <c r="E121" t="s">
        <v>2077</v>
      </c>
      <c r="F121">
        <v>8.8439999999999994</v>
      </c>
      <c r="G121">
        <v>206949</v>
      </c>
      <c r="H121" t="s">
        <v>3292</v>
      </c>
      <c r="I121" t="s">
        <v>5523</v>
      </c>
      <c r="J121" t="s">
        <v>7753</v>
      </c>
      <c r="K121">
        <v>173.03890000000001</v>
      </c>
      <c r="L121">
        <v>50</v>
      </c>
      <c r="M121">
        <v>1</v>
      </c>
      <c r="N121" t="e">
        <v>#N/A</v>
      </c>
    </row>
    <row r="122" spans="1:14" x14ac:dyDescent="0.15">
      <c r="A122">
        <v>43</v>
      </c>
      <c r="B122" t="s">
        <v>120</v>
      </c>
      <c r="C122">
        <v>588.53229999999996</v>
      </c>
      <c r="D122">
        <v>0.5</v>
      </c>
      <c r="E122" t="s">
        <v>2129</v>
      </c>
      <c r="F122">
        <v>13.298</v>
      </c>
      <c r="G122">
        <v>54725</v>
      </c>
      <c r="H122" t="s">
        <v>3293</v>
      </c>
      <c r="I122" t="s">
        <v>5524</v>
      </c>
      <c r="J122" t="s">
        <v>7754</v>
      </c>
      <c r="K122">
        <v>54303.186600000001</v>
      </c>
      <c r="L122">
        <v>50</v>
      </c>
      <c r="M122">
        <v>1</v>
      </c>
      <c r="N122" t="e">
        <v>#N/A</v>
      </c>
    </row>
    <row r="123" spans="1:14" x14ac:dyDescent="0.15">
      <c r="A123">
        <v>8</v>
      </c>
      <c r="B123" t="s">
        <v>121</v>
      </c>
      <c r="C123">
        <v>418.33080000000001</v>
      </c>
      <c r="D123">
        <v>1</v>
      </c>
      <c r="E123" t="s">
        <v>2088</v>
      </c>
      <c r="F123">
        <v>5.3049999999999997</v>
      </c>
      <c r="G123">
        <v>264846</v>
      </c>
      <c r="H123" t="s">
        <v>3294</v>
      </c>
      <c r="I123" t="s">
        <v>5525</v>
      </c>
      <c r="J123" t="s">
        <v>7755</v>
      </c>
      <c r="K123">
        <v>442.79160000000002</v>
      </c>
      <c r="L123">
        <v>100</v>
      </c>
      <c r="M123">
        <v>1</v>
      </c>
      <c r="N123" t="e">
        <v>#N/A</v>
      </c>
    </row>
    <row r="124" spans="1:14" x14ac:dyDescent="0.15">
      <c r="A124">
        <v>1</v>
      </c>
      <c r="B124" t="s">
        <v>122</v>
      </c>
      <c r="C124">
        <v>468.34589999999997</v>
      </c>
      <c r="D124">
        <v>0.5</v>
      </c>
      <c r="E124" t="s">
        <v>2118</v>
      </c>
      <c r="F124">
        <v>3.125</v>
      </c>
      <c r="G124">
        <v>15024</v>
      </c>
      <c r="H124" t="s">
        <v>3295</v>
      </c>
      <c r="I124" t="s">
        <v>5526</v>
      </c>
      <c r="J124" t="s">
        <v>7756</v>
      </c>
      <c r="K124">
        <v>285.625</v>
      </c>
      <c r="L124">
        <v>50</v>
      </c>
      <c r="M124">
        <v>1</v>
      </c>
      <c r="N124" t="e">
        <v>#N/A</v>
      </c>
    </row>
    <row r="125" spans="1:14" x14ac:dyDescent="0.15">
      <c r="A125">
        <v>102</v>
      </c>
      <c r="B125" t="s">
        <v>123</v>
      </c>
      <c r="C125">
        <v>694.61320000000001</v>
      </c>
      <c r="D125">
        <v>0.67</v>
      </c>
      <c r="E125" t="s">
        <v>2108</v>
      </c>
      <c r="F125">
        <v>14.208</v>
      </c>
      <c r="G125">
        <v>34099</v>
      </c>
      <c r="H125" t="s">
        <v>3296</v>
      </c>
      <c r="I125" t="s">
        <v>5527</v>
      </c>
      <c r="J125" t="s">
        <v>7757</v>
      </c>
      <c r="K125">
        <v>2251.5264000000002</v>
      </c>
      <c r="L125">
        <v>53.6</v>
      </c>
      <c r="M125">
        <v>0.51</v>
      </c>
      <c r="N125" t="e">
        <v>#N/A</v>
      </c>
    </row>
    <row r="126" spans="1:14" x14ac:dyDescent="0.15">
      <c r="A126">
        <v>11</v>
      </c>
      <c r="B126" t="s">
        <v>124</v>
      </c>
      <c r="C126">
        <v>442.42520000000002</v>
      </c>
      <c r="D126">
        <v>0.67</v>
      </c>
      <c r="E126" t="s">
        <v>2130</v>
      </c>
      <c r="F126">
        <v>10.044</v>
      </c>
      <c r="G126">
        <v>104112</v>
      </c>
      <c r="H126" t="s">
        <v>3297</v>
      </c>
      <c r="I126" t="s">
        <v>5528</v>
      </c>
      <c r="J126" t="s">
        <v>7758</v>
      </c>
      <c r="K126">
        <v>1389.3348000000001</v>
      </c>
      <c r="L126">
        <v>67</v>
      </c>
      <c r="M126">
        <v>1</v>
      </c>
      <c r="N126" t="s">
        <v>124</v>
      </c>
    </row>
    <row r="127" spans="1:14" x14ac:dyDescent="0.15">
      <c r="A127">
        <v>6</v>
      </c>
      <c r="B127" t="s">
        <v>125</v>
      </c>
      <c r="C127">
        <v>440.40940000000001</v>
      </c>
      <c r="D127">
        <v>0.67</v>
      </c>
      <c r="E127" t="s">
        <v>2131</v>
      </c>
      <c r="F127">
        <v>9.8490000000000002</v>
      </c>
      <c r="G127">
        <v>22393</v>
      </c>
      <c r="H127" t="s">
        <v>3298</v>
      </c>
      <c r="I127" t="s">
        <v>5529</v>
      </c>
      <c r="J127" t="s">
        <v>7759</v>
      </c>
      <c r="K127">
        <v>1374.2869000000001</v>
      </c>
      <c r="L127">
        <v>67</v>
      </c>
      <c r="M127">
        <v>1</v>
      </c>
      <c r="N127" t="e">
        <v>#N/A</v>
      </c>
    </row>
    <row r="128" spans="1:14" x14ac:dyDescent="0.15">
      <c r="A128">
        <v>2</v>
      </c>
      <c r="B128" t="s">
        <v>126</v>
      </c>
      <c r="C128">
        <v>456.44240000000002</v>
      </c>
      <c r="D128">
        <v>0.67</v>
      </c>
      <c r="E128" t="s">
        <v>2132</v>
      </c>
      <c r="F128">
        <v>5.7290000000000001</v>
      </c>
      <c r="G128">
        <v>104112</v>
      </c>
      <c r="H128" t="s">
        <v>3299</v>
      </c>
      <c r="I128" t="s">
        <v>5530</v>
      </c>
      <c r="J128" t="s">
        <v>7760</v>
      </c>
      <c r="K128">
        <v>586.2912</v>
      </c>
      <c r="L128">
        <v>67</v>
      </c>
      <c r="M128">
        <v>1</v>
      </c>
      <c r="N128" t="s">
        <v>126</v>
      </c>
    </row>
    <row r="129" spans="1:14" x14ac:dyDescent="0.15">
      <c r="A129">
        <v>29</v>
      </c>
      <c r="B129" t="s">
        <v>127</v>
      </c>
      <c r="C129">
        <v>526.51869999999997</v>
      </c>
      <c r="D129">
        <v>0.67</v>
      </c>
      <c r="E129" t="s">
        <v>2133</v>
      </c>
      <c r="F129">
        <v>7.51</v>
      </c>
      <c r="G129">
        <v>36199</v>
      </c>
      <c r="H129" t="s">
        <v>3300</v>
      </c>
      <c r="I129" t="s">
        <v>5531</v>
      </c>
      <c r="J129" t="s">
        <v>7761</v>
      </c>
      <c r="K129">
        <v>249.05590000000001</v>
      </c>
      <c r="L129">
        <v>67</v>
      </c>
      <c r="M129">
        <v>1</v>
      </c>
      <c r="N129" t="s">
        <v>127</v>
      </c>
    </row>
    <row r="130" spans="1:14" x14ac:dyDescent="0.15">
      <c r="A130">
        <v>6</v>
      </c>
      <c r="B130" t="s">
        <v>128</v>
      </c>
      <c r="C130">
        <v>556.49559999999997</v>
      </c>
      <c r="D130">
        <v>0.5</v>
      </c>
      <c r="E130" t="s">
        <v>2134</v>
      </c>
      <c r="F130">
        <v>4.8330000000000002</v>
      </c>
      <c r="G130">
        <v>89291</v>
      </c>
      <c r="H130" t="s">
        <v>3301</v>
      </c>
      <c r="I130" t="s">
        <v>5532</v>
      </c>
      <c r="J130" t="s">
        <v>7762</v>
      </c>
      <c r="K130">
        <v>259.6533</v>
      </c>
      <c r="L130">
        <v>50</v>
      </c>
      <c r="M130">
        <v>1</v>
      </c>
      <c r="N130" t="e">
        <v>#N/A</v>
      </c>
    </row>
    <row r="131" spans="1:14" x14ac:dyDescent="0.15">
      <c r="A131">
        <v>28</v>
      </c>
      <c r="B131" t="s">
        <v>129</v>
      </c>
      <c r="C131">
        <v>570.54499999999996</v>
      </c>
      <c r="D131">
        <v>0.67</v>
      </c>
      <c r="E131" t="s">
        <v>2135</v>
      </c>
      <c r="F131">
        <v>11.127000000000001</v>
      </c>
      <c r="G131">
        <v>164767</v>
      </c>
      <c r="H131" t="s">
        <v>3302</v>
      </c>
      <c r="I131" t="s">
        <v>5533</v>
      </c>
      <c r="J131" t="s">
        <v>7763</v>
      </c>
      <c r="K131">
        <v>319.29750000000001</v>
      </c>
      <c r="L131">
        <v>53.6</v>
      </c>
      <c r="M131">
        <v>0.76</v>
      </c>
      <c r="N131" t="e">
        <v>#N/A</v>
      </c>
    </row>
    <row r="132" spans="1:14" x14ac:dyDescent="0.15">
      <c r="A132">
        <v>71</v>
      </c>
      <c r="B132" t="s">
        <v>130</v>
      </c>
      <c r="C132">
        <v>626.60799999999995</v>
      </c>
      <c r="D132">
        <v>0.5</v>
      </c>
      <c r="E132" t="s">
        <v>2136</v>
      </c>
      <c r="F132">
        <v>12.561</v>
      </c>
      <c r="G132">
        <v>125980</v>
      </c>
      <c r="H132" t="s">
        <v>3303</v>
      </c>
      <c r="I132" t="s">
        <v>5534</v>
      </c>
      <c r="J132" t="s">
        <v>7764</v>
      </c>
      <c r="K132">
        <v>404.13260000000002</v>
      </c>
      <c r="L132">
        <v>50</v>
      </c>
      <c r="M132">
        <v>1</v>
      </c>
      <c r="N132" t="s">
        <v>130</v>
      </c>
    </row>
    <row r="133" spans="1:14" x14ac:dyDescent="0.15">
      <c r="A133">
        <v>99</v>
      </c>
      <c r="B133" t="s">
        <v>131</v>
      </c>
      <c r="C133">
        <v>654.63890000000004</v>
      </c>
      <c r="D133">
        <v>0.5</v>
      </c>
      <c r="E133" t="s">
        <v>2137</v>
      </c>
      <c r="F133">
        <v>13.44</v>
      </c>
      <c r="G133">
        <v>19952</v>
      </c>
      <c r="H133" t="s">
        <v>3304</v>
      </c>
      <c r="I133" t="s">
        <v>5535</v>
      </c>
      <c r="J133" t="s">
        <v>7765</v>
      </c>
      <c r="K133">
        <v>510.63119999999998</v>
      </c>
      <c r="L133">
        <v>50</v>
      </c>
      <c r="M133">
        <v>1</v>
      </c>
      <c r="N133" t="s">
        <v>131</v>
      </c>
    </row>
    <row r="134" spans="1:14" x14ac:dyDescent="0.15">
      <c r="A134">
        <v>8</v>
      </c>
      <c r="B134" t="s">
        <v>132</v>
      </c>
      <c r="C134">
        <v>440.40980000000002</v>
      </c>
      <c r="D134">
        <v>0.67</v>
      </c>
      <c r="E134" t="s">
        <v>2131</v>
      </c>
      <c r="F134">
        <v>4.6559999999999997</v>
      </c>
      <c r="G134">
        <v>234547</v>
      </c>
      <c r="H134" t="s">
        <v>3305</v>
      </c>
      <c r="I134" t="s">
        <v>5536</v>
      </c>
      <c r="J134" t="s">
        <v>7766</v>
      </c>
      <c r="K134">
        <v>1624.3291999999999</v>
      </c>
      <c r="L134">
        <v>67</v>
      </c>
      <c r="M134">
        <v>1</v>
      </c>
      <c r="N134" t="e">
        <v>#N/A</v>
      </c>
    </row>
    <row r="135" spans="1:14" x14ac:dyDescent="0.15">
      <c r="A135">
        <v>9</v>
      </c>
      <c r="B135" t="s">
        <v>132</v>
      </c>
      <c r="C135">
        <v>440.40949999999998</v>
      </c>
      <c r="D135">
        <v>0.5</v>
      </c>
      <c r="E135" t="s">
        <v>2131</v>
      </c>
      <c r="F135">
        <v>5.3010000000000002</v>
      </c>
      <c r="G135">
        <v>12868</v>
      </c>
      <c r="H135" t="s">
        <v>3306</v>
      </c>
      <c r="I135" t="s">
        <v>5537</v>
      </c>
      <c r="J135" t="s">
        <v>7767</v>
      </c>
      <c r="K135">
        <v>178.15280000000001</v>
      </c>
      <c r="L135">
        <v>50</v>
      </c>
      <c r="M135">
        <v>1</v>
      </c>
      <c r="N135" t="e">
        <v>#N/A</v>
      </c>
    </row>
    <row r="136" spans="1:14" x14ac:dyDescent="0.15">
      <c r="A136">
        <v>7</v>
      </c>
      <c r="B136" t="s">
        <v>133</v>
      </c>
      <c r="C136">
        <v>556.49559999999997</v>
      </c>
      <c r="D136">
        <v>0.5</v>
      </c>
      <c r="E136" t="s">
        <v>2134</v>
      </c>
      <c r="F136">
        <v>4.8330000000000002</v>
      </c>
      <c r="G136">
        <v>89291</v>
      </c>
      <c r="H136" t="s">
        <v>3307</v>
      </c>
      <c r="I136" t="s">
        <v>5538</v>
      </c>
      <c r="J136" t="s">
        <v>7768</v>
      </c>
      <c r="K136">
        <v>182.41069999999999</v>
      </c>
      <c r="L136">
        <v>45</v>
      </c>
      <c r="M136">
        <v>0.7</v>
      </c>
      <c r="N136" t="e">
        <v>#N/A</v>
      </c>
    </row>
    <row r="137" spans="1:14" x14ac:dyDescent="0.15">
      <c r="A137">
        <v>71</v>
      </c>
      <c r="B137" t="s">
        <v>134</v>
      </c>
      <c r="C137">
        <v>596.56089999999995</v>
      </c>
      <c r="D137">
        <v>0.83</v>
      </c>
      <c r="E137" t="s">
        <v>2138</v>
      </c>
      <c r="F137">
        <v>11.109</v>
      </c>
      <c r="G137">
        <v>804657</v>
      </c>
      <c r="H137" t="s">
        <v>3308</v>
      </c>
      <c r="I137" t="s">
        <v>5539</v>
      </c>
      <c r="J137" t="s">
        <v>7769</v>
      </c>
      <c r="K137">
        <v>1267.3373999999999</v>
      </c>
      <c r="L137">
        <v>66.400000000000006</v>
      </c>
      <c r="M137">
        <v>0.86</v>
      </c>
      <c r="N137" t="e">
        <v>#N/A</v>
      </c>
    </row>
    <row r="138" spans="1:14" x14ac:dyDescent="0.15">
      <c r="A138">
        <v>55</v>
      </c>
      <c r="B138" t="s">
        <v>135</v>
      </c>
      <c r="C138">
        <v>608.52459999999996</v>
      </c>
      <c r="D138">
        <v>0.67</v>
      </c>
      <c r="E138" t="s">
        <v>2139</v>
      </c>
      <c r="F138">
        <v>8.5</v>
      </c>
      <c r="G138">
        <v>75833</v>
      </c>
      <c r="H138" t="s">
        <v>3309</v>
      </c>
      <c r="I138" t="s">
        <v>5540</v>
      </c>
      <c r="J138" t="s">
        <v>7770</v>
      </c>
      <c r="K138">
        <v>785.15620000000001</v>
      </c>
      <c r="L138">
        <v>60.3</v>
      </c>
      <c r="M138">
        <v>0.97</v>
      </c>
      <c r="N138" t="e">
        <v>#N/A</v>
      </c>
    </row>
    <row r="139" spans="1:14" x14ac:dyDescent="0.15">
      <c r="A139">
        <v>90</v>
      </c>
      <c r="B139" t="s">
        <v>136</v>
      </c>
      <c r="C139">
        <v>632.52120000000002</v>
      </c>
      <c r="D139">
        <v>0.83</v>
      </c>
      <c r="E139" t="s">
        <v>2140</v>
      </c>
      <c r="F139">
        <v>10.875</v>
      </c>
      <c r="G139">
        <v>212529</v>
      </c>
      <c r="H139" t="s">
        <v>3310</v>
      </c>
      <c r="I139" t="s">
        <v>5541</v>
      </c>
      <c r="J139" t="s">
        <v>7771</v>
      </c>
      <c r="K139">
        <v>3891.6165000000001</v>
      </c>
      <c r="L139">
        <v>74.7</v>
      </c>
      <c r="M139">
        <v>0.92</v>
      </c>
      <c r="N139" t="e">
        <v>#N/A</v>
      </c>
    </row>
    <row r="140" spans="1:14" x14ac:dyDescent="0.15">
      <c r="A140">
        <v>132</v>
      </c>
      <c r="B140" t="s">
        <v>137</v>
      </c>
      <c r="C140">
        <v>712.65959999999995</v>
      </c>
      <c r="D140">
        <v>0.5</v>
      </c>
      <c r="E140" t="s">
        <v>2141</v>
      </c>
      <c r="F140">
        <v>15.733000000000001</v>
      </c>
      <c r="G140">
        <v>418864</v>
      </c>
      <c r="H140" t="s">
        <v>3311</v>
      </c>
      <c r="I140" t="s">
        <v>5542</v>
      </c>
      <c r="J140" t="s">
        <v>7772</v>
      </c>
      <c r="K140">
        <v>249.2833</v>
      </c>
      <c r="L140">
        <v>50</v>
      </c>
      <c r="M140">
        <v>1</v>
      </c>
      <c r="N140" t="e">
        <v>#N/A</v>
      </c>
    </row>
    <row r="141" spans="1:14" x14ac:dyDescent="0.15">
      <c r="A141">
        <v>191</v>
      </c>
      <c r="B141" t="s">
        <v>138</v>
      </c>
      <c r="C141">
        <v>880.81290000000001</v>
      </c>
      <c r="D141">
        <v>0.83</v>
      </c>
      <c r="E141" t="s">
        <v>2142</v>
      </c>
      <c r="F141">
        <v>15.031000000000001</v>
      </c>
      <c r="G141">
        <v>7449</v>
      </c>
      <c r="H141" t="s">
        <v>3312</v>
      </c>
      <c r="I141" t="s">
        <v>5543</v>
      </c>
      <c r="J141" t="s">
        <v>7773</v>
      </c>
      <c r="K141">
        <v>698.20190000000002</v>
      </c>
      <c r="L141">
        <v>66.400000000000006</v>
      </c>
      <c r="M141">
        <v>0.42</v>
      </c>
      <c r="N141" t="e">
        <v>#N/A</v>
      </c>
    </row>
    <row r="142" spans="1:14" x14ac:dyDescent="0.15">
      <c r="A142">
        <v>6</v>
      </c>
      <c r="B142" t="s">
        <v>139</v>
      </c>
      <c r="C142">
        <v>428.31619999999998</v>
      </c>
      <c r="D142">
        <v>0.83</v>
      </c>
      <c r="E142" t="s">
        <v>2143</v>
      </c>
      <c r="F142">
        <v>9.4770000000000003</v>
      </c>
      <c r="G142">
        <v>89291</v>
      </c>
      <c r="H142" t="s">
        <v>3313</v>
      </c>
      <c r="I142" t="s">
        <v>5544</v>
      </c>
      <c r="J142" t="s">
        <v>7774</v>
      </c>
      <c r="K142">
        <v>2936.4783000000002</v>
      </c>
      <c r="L142">
        <v>74.7</v>
      </c>
      <c r="M142">
        <v>0.99</v>
      </c>
      <c r="N142" t="e">
        <v>#N/A</v>
      </c>
    </row>
    <row r="143" spans="1:14" x14ac:dyDescent="0.15">
      <c r="A143">
        <v>37</v>
      </c>
      <c r="B143" t="s">
        <v>140</v>
      </c>
      <c r="C143">
        <v>614.55070000000001</v>
      </c>
      <c r="D143">
        <v>0.5</v>
      </c>
      <c r="E143" t="s">
        <v>2144</v>
      </c>
      <c r="F143">
        <v>11.451000000000001</v>
      </c>
      <c r="G143">
        <v>8218</v>
      </c>
      <c r="H143" t="s">
        <v>3314</v>
      </c>
      <c r="I143" t="s">
        <v>5545</v>
      </c>
      <c r="J143" t="s">
        <v>7775</v>
      </c>
      <c r="K143">
        <v>420.78879999999998</v>
      </c>
      <c r="L143">
        <v>50</v>
      </c>
      <c r="M143">
        <v>1</v>
      </c>
      <c r="N143" t="e">
        <v>#N/A</v>
      </c>
    </row>
    <row r="144" spans="1:14" x14ac:dyDescent="0.15">
      <c r="A144">
        <v>190</v>
      </c>
      <c r="B144" t="s">
        <v>141</v>
      </c>
      <c r="C144">
        <v>880.81290000000001</v>
      </c>
      <c r="D144">
        <v>0.83</v>
      </c>
      <c r="E144" t="s">
        <v>2142</v>
      </c>
      <c r="F144">
        <v>15.031000000000001</v>
      </c>
      <c r="G144">
        <v>7449</v>
      </c>
      <c r="H144" t="s">
        <v>3315</v>
      </c>
      <c r="I144" t="s">
        <v>5546</v>
      </c>
      <c r="J144" t="s">
        <v>7776</v>
      </c>
      <c r="K144">
        <v>1647.5857000000001</v>
      </c>
      <c r="L144">
        <v>83</v>
      </c>
      <c r="M144">
        <v>1</v>
      </c>
      <c r="N144" t="e">
        <v>#N/A</v>
      </c>
    </row>
    <row r="145" spans="1:14" x14ac:dyDescent="0.15">
      <c r="A145">
        <v>20</v>
      </c>
      <c r="B145" t="s">
        <v>142</v>
      </c>
      <c r="C145">
        <v>490.42689999999999</v>
      </c>
      <c r="D145">
        <v>0.5</v>
      </c>
      <c r="E145" t="s">
        <v>2077</v>
      </c>
      <c r="F145">
        <v>8.891</v>
      </c>
      <c r="G145">
        <v>16000</v>
      </c>
      <c r="H145" t="s">
        <v>3316</v>
      </c>
      <c r="I145" t="s">
        <v>5547</v>
      </c>
      <c r="J145" t="s">
        <v>7777</v>
      </c>
      <c r="K145">
        <v>412.053</v>
      </c>
      <c r="L145">
        <v>50</v>
      </c>
      <c r="M145">
        <v>1</v>
      </c>
      <c r="N145" t="e">
        <v>#N/A</v>
      </c>
    </row>
    <row r="146" spans="1:14" x14ac:dyDescent="0.15">
      <c r="A146">
        <v>2</v>
      </c>
      <c r="B146" t="s">
        <v>143</v>
      </c>
      <c r="C146">
        <v>510.39490000000001</v>
      </c>
      <c r="D146">
        <v>0.5</v>
      </c>
      <c r="E146" t="s">
        <v>2145</v>
      </c>
      <c r="F146">
        <v>3.12</v>
      </c>
      <c r="G146">
        <v>15024</v>
      </c>
      <c r="H146" t="s">
        <v>3317</v>
      </c>
      <c r="I146" t="s">
        <v>5548</v>
      </c>
      <c r="J146" t="s">
        <v>7778</v>
      </c>
      <c r="K146">
        <v>546.45809999999994</v>
      </c>
      <c r="L146">
        <v>50</v>
      </c>
      <c r="M146">
        <v>1</v>
      </c>
      <c r="N146" t="e">
        <v>#N/A</v>
      </c>
    </row>
    <row r="147" spans="1:14" x14ac:dyDescent="0.15">
      <c r="A147">
        <v>101</v>
      </c>
      <c r="B147" t="s">
        <v>144</v>
      </c>
      <c r="C147">
        <v>666.58180000000004</v>
      </c>
      <c r="D147">
        <v>0.5</v>
      </c>
      <c r="E147" t="s">
        <v>2107</v>
      </c>
      <c r="F147">
        <v>13.302</v>
      </c>
      <c r="G147">
        <v>804657</v>
      </c>
      <c r="H147" t="s">
        <v>3318</v>
      </c>
      <c r="I147" t="s">
        <v>5549</v>
      </c>
      <c r="J147" t="s">
        <v>7779</v>
      </c>
      <c r="K147">
        <v>404.61290000000002</v>
      </c>
      <c r="L147">
        <v>50</v>
      </c>
      <c r="M147">
        <v>1</v>
      </c>
      <c r="N147" t="e">
        <v>#N/A</v>
      </c>
    </row>
    <row r="148" spans="1:14" x14ac:dyDescent="0.15">
      <c r="A148">
        <v>4</v>
      </c>
      <c r="B148" t="s">
        <v>145</v>
      </c>
      <c r="C148">
        <v>456.44240000000002</v>
      </c>
      <c r="D148">
        <v>0.5</v>
      </c>
      <c r="E148" t="s">
        <v>2132</v>
      </c>
      <c r="F148">
        <v>5.7290000000000001</v>
      </c>
      <c r="G148">
        <v>104112</v>
      </c>
      <c r="H148" t="s">
        <v>3319</v>
      </c>
      <c r="I148" t="s">
        <v>5550</v>
      </c>
      <c r="J148" t="s">
        <v>7780</v>
      </c>
      <c r="K148">
        <v>279.43130000000002</v>
      </c>
      <c r="L148">
        <v>40</v>
      </c>
      <c r="M148">
        <v>0.48</v>
      </c>
      <c r="N148" t="s">
        <v>145</v>
      </c>
    </row>
    <row r="149" spans="1:14" x14ac:dyDescent="0.15">
      <c r="A149">
        <v>4</v>
      </c>
      <c r="B149" t="s">
        <v>146</v>
      </c>
      <c r="C149">
        <v>500.46679999999998</v>
      </c>
      <c r="D149">
        <v>0.5</v>
      </c>
      <c r="E149" t="s">
        <v>2146</v>
      </c>
      <c r="F149">
        <v>8.5739999999999998</v>
      </c>
      <c r="G149">
        <v>159861</v>
      </c>
      <c r="H149" t="s">
        <v>3320</v>
      </c>
      <c r="I149" t="s">
        <v>5551</v>
      </c>
      <c r="J149" t="s">
        <v>7781</v>
      </c>
      <c r="K149">
        <v>405.64060000000001</v>
      </c>
      <c r="L149">
        <v>50</v>
      </c>
      <c r="M149">
        <v>1</v>
      </c>
      <c r="N149" t="e">
        <v>#N/A</v>
      </c>
    </row>
    <row r="150" spans="1:14" x14ac:dyDescent="0.15">
      <c r="A150">
        <v>29</v>
      </c>
      <c r="B150" t="s">
        <v>147</v>
      </c>
      <c r="C150">
        <v>512.50340000000006</v>
      </c>
      <c r="D150">
        <v>0.83</v>
      </c>
      <c r="E150" t="s">
        <v>2078</v>
      </c>
      <c r="F150">
        <v>7.343</v>
      </c>
      <c r="G150">
        <v>8218</v>
      </c>
      <c r="H150" t="s">
        <v>3321</v>
      </c>
      <c r="I150" t="s">
        <v>5552</v>
      </c>
      <c r="J150" t="s">
        <v>7782</v>
      </c>
      <c r="K150">
        <v>14901.939700000001</v>
      </c>
      <c r="L150">
        <v>66.400000000000006</v>
      </c>
      <c r="M150">
        <v>0.73</v>
      </c>
      <c r="N150" t="s">
        <v>147</v>
      </c>
    </row>
    <row r="151" spans="1:14" x14ac:dyDescent="0.15">
      <c r="A151">
        <v>31</v>
      </c>
      <c r="B151" t="s">
        <v>148</v>
      </c>
      <c r="C151">
        <v>528.49800000000005</v>
      </c>
      <c r="D151">
        <v>0.67</v>
      </c>
      <c r="E151" t="s">
        <v>2120</v>
      </c>
      <c r="F151">
        <v>9.4120000000000008</v>
      </c>
      <c r="G151">
        <v>54725</v>
      </c>
      <c r="H151" t="s">
        <v>3322</v>
      </c>
      <c r="I151" t="s">
        <v>5553</v>
      </c>
      <c r="J151" t="s">
        <v>7783</v>
      </c>
      <c r="K151">
        <v>1232.3797</v>
      </c>
      <c r="L151">
        <v>67</v>
      </c>
      <c r="M151">
        <v>1</v>
      </c>
      <c r="N151" t="s">
        <v>148</v>
      </c>
    </row>
    <row r="152" spans="1:14" x14ac:dyDescent="0.15">
      <c r="A152">
        <v>27</v>
      </c>
      <c r="B152" t="s">
        <v>148</v>
      </c>
      <c r="C152">
        <v>528.49919999999997</v>
      </c>
      <c r="D152">
        <v>0.5</v>
      </c>
      <c r="E152" t="s">
        <v>2120</v>
      </c>
      <c r="F152">
        <v>9.9640000000000004</v>
      </c>
      <c r="G152">
        <v>15317</v>
      </c>
      <c r="H152" t="s">
        <v>3323</v>
      </c>
      <c r="I152" t="s">
        <v>5554</v>
      </c>
      <c r="J152" t="s">
        <v>7784</v>
      </c>
      <c r="K152">
        <v>133.15710000000001</v>
      </c>
      <c r="L152">
        <v>45</v>
      </c>
      <c r="M152">
        <v>0.23</v>
      </c>
      <c r="N152" t="s">
        <v>148</v>
      </c>
    </row>
    <row r="153" spans="1:14" x14ac:dyDescent="0.15">
      <c r="A153">
        <v>40</v>
      </c>
      <c r="B153" t="s">
        <v>149</v>
      </c>
      <c r="C153">
        <v>540.53470000000004</v>
      </c>
      <c r="D153">
        <v>0.83</v>
      </c>
      <c r="E153" t="s">
        <v>2080</v>
      </c>
      <c r="F153">
        <v>6.4530000000000003</v>
      </c>
      <c r="G153">
        <v>29122</v>
      </c>
      <c r="H153" t="s">
        <v>3324</v>
      </c>
      <c r="I153" t="s">
        <v>5555</v>
      </c>
      <c r="J153" t="s">
        <v>7785</v>
      </c>
      <c r="K153">
        <v>8263.4312000000009</v>
      </c>
      <c r="L153">
        <v>74.7</v>
      </c>
      <c r="M153">
        <v>0.27</v>
      </c>
      <c r="N153" t="s">
        <v>149</v>
      </c>
    </row>
    <row r="154" spans="1:14" x14ac:dyDescent="0.15">
      <c r="A154">
        <v>24</v>
      </c>
      <c r="B154" t="s">
        <v>149</v>
      </c>
      <c r="C154">
        <v>540.53700000000003</v>
      </c>
      <c r="D154">
        <v>0.83</v>
      </c>
      <c r="E154" t="s">
        <v>2080</v>
      </c>
      <c r="F154">
        <v>12.680999999999999</v>
      </c>
      <c r="G154">
        <v>135914</v>
      </c>
      <c r="H154" t="s">
        <v>3325</v>
      </c>
      <c r="I154" t="s">
        <v>5556</v>
      </c>
      <c r="J154" t="s">
        <v>7786</v>
      </c>
      <c r="K154">
        <v>25795.967100000002</v>
      </c>
      <c r="L154">
        <v>74.7</v>
      </c>
      <c r="M154">
        <v>0.87</v>
      </c>
      <c r="N154" t="s">
        <v>149</v>
      </c>
    </row>
    <row r="155" spans="1:14" x14ac:dyDescent="0.15">
      <c r="A155">
        <v>48</v>
      </c>
      <c r="B155" t="s">
        <v>150</v>
      </c>
      <c r="C155">
        <v>556.5299</v>
      </c>
      <c r="D155">
        <v>0.83</v>
      </c>
      <c r="E155" t="s">
        <v>2110</v>
      </c>
      <c r="F155">
        <v>7.8159999999999998</v>
      </c>
      <c r="G155">
        <v>55191</v>
      </c>
      <c r="H155" t="s">
        <v>3326</v>
      </c>
      <c r="I155" t="s">
        <v>5557</v>
      </c>
      <c r="J155" t="s">
        <v>7787</v>
      </c>
      <c r="K155">
        <v>23423.024700000002</v>
      </c>
      <c r="L155">
        <v>66.400000000000006</v>
      </c>
      <c r="M155">
        <v>0.44</v>
      </c>
      <c r="N155" t="s">
        <v>150</v>
      </c>
    </row>
    <row r="156" spans="1:14" x14ac:dyDescent="0.15">
      <c r="A156">
        <v>22</v>
      </c>
      <c r="B156" t="s">
        <v>150</v>
      </c>
      <c r="C156">
        <v>556.52959999999996</v>
      </c>
      <c r="D156">
        <v>0.5</v>
      </c>
      <c r="E156" t="s">
        <v>2110</v>
      </c>
      <c r="F156">
        <v>10.022</v>
      </c>
      <c r="G156">
        <v>5533</v>
      </c>
      <c r="H156" t="s">
        <v>3327</v>
      </c>
      <c r="I156" t="s">
        <v>5558</v>
      </c>
      <c r="J156" t="s">
        <v>7788</v>
      </c>
      <c r="K156">
        <v>299.54610000000002</v>
      </c>
      <c r="L156">
        <v>35</v>
      </c>
      <c r="M156">
        <v>0.17</v>
      </c>
      <c r="N156" t="s">
        <v>150</v>
      </c>
    </row>
    <row r="157" spans="1:14" x14ac:dyDescent="0.15">
      <c r="A157">
        <v>44</v>
      </c>
      <c r="B157" t="s">
        <v>150</v>
      </c>
      <c r="C157">
        <v>556.53060000000005</v>
      </c>
      <c r="D157">
        <v>0.67</v>
      </c>
      <c r="E157" t="s">
        <v>2110</v>
      </c>
      <c r="F157">
        <v>10.920999999999999</v>
      </c>
      <c r="G157">
        <v>75833</v>
      </c>
      <c r="H157" t="s">
        <v>3328</v>
      </c>
      <c r="I157" t="s">
        <v>5559</v>
      </c>
      <c r="J157" t="s">
        <v>7789</v>
      </c>
      <c r="K157">
        <v>192.8356</v>
      </c>
      <c r="L157">
        <v>60.3</v>
      </c>
      <c r="M157">
        <v>0.96</v>
      </c>
      <c r="N157" t="s">
        <v>150</v>
      </c>
    </row>
    <row r="158" spans="1:14" x14ac:dyDescent="0.15">
      <c r="A158">
        <v>38</v>
      </c>
      <c r="B158" t="s">
        <v>151</v>
      </c>
      <c r="C158">
        <v>584.56079999999997</v>
      </c>
      <c r="D158">
        <v>0.83</v>
      </c>
      <c r="E158" t="s">
        <v>2147</v>
      </c>
      <c r="F158">
        <v>8.2110000000000003</v>
      </c>
      <c r="G158">
        <v>9611</v>
      </c>
      <c r="H158" t="s">
        <v>3329</v>
      </c>
      <c r="I158" t="s">
        <v>5560</v>
      </c>
      <c r="J158" t="s">
        <v>7790</v>
      </c>
      <c r="K158">
        <v>57271.9879</v>
      </c>
      <c r="L158">
        <v>66.400000000000006</v>
      </c>
      <c r="M158">
        <v>0.56999999999999995</v>
      </c>
      <c r="N158" t="e">
        <v>#N/A</v>
      </c>
    </row>
    <row r="159" spans="1:14" x14ac:dyDescent="0.15">
      <c r="A159">
        <v>51</v>
      </c>
      <c r="B159" t="s">
        <v>151</v>
      </c>
      <c r="C159">
        <v>584.56060000000002</v>
      </c>
      <c r="D159">
        <v>0.5</v>
      </c>
      <c r="E159" t="s">
        <v>2147</v>
      </c>
      <c r="F159">
        <v>10.965999999999999</v>
      </c>
      <c r="G159">
        <v>75833</v>
      </c>
      <c r="H159" t="s">
        <v>3330</v>
      </c>
      <c r="I159" t="s">
        <v>5561</v>
      </c>
      <c r="J159" t="s">
        <v>7791</v>
      </c>
      <c r="K159">
        <v>387.53410000000002</v>
      </c>
      <c r="L159">
        <v>40</v>
      </c>
      <c r="M159">
        <v>0.66</v>
      </c>
      <c r="N159" t="e">
        <v>#N/A</v>
      </c>
    </row>
    <row r="160" spans="1:14" x14ac:dyDescent="0.15">
      <c r="A160">
        <v>14</v>
      </c>
      <c r="B160" t="s">
        <v>152</v>
      </c>
      <c r="C160">
        <v>598.57330000000002</v>
      </c>
      <c r="D160">
        <v>0.83</v>
      </c>
      <c r="E160" t="s">
        <v>2148</v>
      </c>
      <c r="F160">
        <v>5.6340000000000003</v>
      </c>
      <c r="G160">
        <v>11654</v>
      </c>
      <c r="H160" t="s">
        <v>3331</v>
      </c>
      <c r="I160" t="s">
        <v>5562</v>
      </c>
      <c r="J160" t="s">
        <v>7792</v>
      </c>
      <c r="K160">
        <v>900.32740000000001</v>
      </c>
      <c r="L160">
        <v>58.1</v>
      </c>
      <c r="M160">
        <v>7.0000000000000007E-2</v>
      </c>
      <c r="N160" t="s">
        <v>152</v>
      </c>
    </row>
    <row r="161" spans="1:14" x14ac:dyDescent="0.15">
      <c r="A161">
        <v>45</v>
      </c>
      <c r="B161" t="s">
        <v>152</v>
      </c>
      <c r="C161">
        <v>598.57709999999997</v>
      </c>
      <c r="D161">
        <v>0.5</v>
      </c>
      <c r="E161" t="s">
        <v>2148</v>
      </c>
      <c r="F161">
        <v>11.994</v>
      </c>
      <c r="G161">
        <v>223738</v>
      </c>
      <c r="H161" t="s">
        <v>3332</v>
      </c>
      <c r="I161" t="s">
        <v>5563</v>
      </c>
      <c r="J161" t="s">
        <v>7793</v>
      </c>
      <c r="K161">
        <v>764.44269999999995</v>
      </c>
      <c r="L161">
        <v>50</v>
      </c>
      <c r="M161">
        <v>1</v>
      </c>
      <c r="N161" t="s">
        <v>152</v>
      </c>
    </row>
    <row r="162" spans="1:14" x14ac:dyDescent="0.15">
      <c r="A162">
        <v>66</v>
      </c>
      <c r="B162" t="s">
        <v>153</v>
      </c>
      <c r="C162">
        <v>594.5453</v>
      </c>
      <c r="D162">
        <v>1.17</v>
      </c>
      <c r="E162" t="s">
        <v>2149</v>
      </c>
      <c r="F162">
        <v>5.0119999999999996</v>
      </c>
      <c r="G162">
        <v>139669</v>
      </c>
      <c r="H162" t="s">
        <v>3333</v>
      </c>
      <c r="I162" t="s">
        <v>5564</v>
      </c>
      <c r="J162" t="s">
        <v>7794</v>
      </c>
      <c r="K162">
        <v>4974.3842999999997</v>
      </c>
      <c r="L162">
        <v>81.900000000000006</v>
      </c>
      <c r="M162">
        <v>0.69</v>
      </c>
      <c r="N162" t="e">
        <v>#N/A</v>
      </c>
    </row>
    <row r="163" spans="1:14" x14ac:dyDescent="0.15">
      <c r="A163">
        <v>36</v>
      </c>
      <c r="B163" t="s">
        <v>153</v>
      </c>
      <c r="C163">
        <v>594.54560000000004</v>
      </c>
      <c r="D163">
        <v>0.5</v>
      </c>
      <c r="E163" t="s">
        <v>2149</v>
      </c>
      <c r="F163">
        <v>10.521000000000001</v>
      </c>
      <c r="G163">
        <v>55191</v>
      </c>
      <c r="H163" t="s">
        <v>3334</v>
      </c>
      <c r="I163" t="s">
        <v>5565</v>
      </c>
      <c r="J163" t="s">
        <v>7795</v>
      </c>
      <c r="K163">
        <v>317.31060000000002</v>
      </c>
      <c r="L163">
        <v>35</v>
      </c>
      <c r="M163">
        <v>0.24</v>
      </c>
      <c r="N163" t="e">
        <v>#N/A</v>
      </c>
    </row>
    <row r="164" spans="1:14" x14ac:dyDescent="0.15">
      <c r="A164">
        <v>57</v>
      </c>
      <c r="B164" t="s">
        <v>154</v>
      </c>
      <c r="C164">
        <v>596.59789999999998</v>
      </c>
      <c r="D164">
        <v>0.83</v>
      </c>
      <c r="E164" t="s">
        <v>2123</v>
      </c>
      <c r="F164">
        <v>9.9809999999999999</v>
      </c>
      <c r="G164">
        <v>15317</v>
      </c>
      <c r="H164" t="s">
        <v>3335</v>
      </c>
      <c r="I164" t="s">
        <v>5566</v>
      </c>
      <c r="J164" t="s">
        <v>7796</v>
      </c>
      <c r="K164">
        <v>20265.155299999999</v>
      </c>
      <c r="L164">
        <v>74.7</v>
      </c>
      <c r="M164">
        <v>0.95</v>
      </c>
      <c r="N164" t="s">
        <v>154</v>
      </c>
    </row>
    <row r="165" spans="1:14" x14ac:dyDescent="0.15">
      <c r="A165">
        <v>68</v>
      </c>
      <c r="B165" t="s">
        <v>155</v>
      </c>
      <c r="C165">
        <v>638.57190000000003</v>
      </c>
      <c r="D165">
        <v>0.5</v>
      </c>
      <c r="E165" t="s">
        <v>2150</v>
      </c>
      <c r="F165">
        <v>10.131</v>
      </c>
      <c r="G165">
        <v>36199</v>
      </c>
      <c r="H165" t="s">
        <v>3336</v>
      </c>
      <c r="I165" t="s">
        <v>5567</v>
      </c>
      <c r="J165" t="s">
        <v>7797</v>
      </c>
      <c r="K165">
        <v>1119.6038000000001</v>
      </c>
      <c r="L165">
        <v>50</v>
      </c>
      <c r="M165">
        <v>1</v>
      </c>
      <c r="N165" t="e">
        <v>#N/A</v>
      </c>
    </row>
    <row r="166" spans="1:14" x14ac:dyDescent="0.15">
      <c r="A166">
        <v>57</v>
      </c>
      <c r="B166" t="s">
        <v>156</v>
      </c>
      <c r="C166">
        <v>640.62339999999995</v>
      </c>
      <c r="D166">
        <v>0.67</v>
      </c>
      <c r="E166" t="s">
        <v>2151</v>
      </c>
      <c r="F166">
        <v>13.212</v>
      </c>
      <c r="G166">
        <v>180258</v>
      </c>
      <c r="H166" t="s">
        <v>3337</v>
      </c>
      <c r="I166" t="s">
        <v>5568</v>
      </c>
      <c r="J166" t="s">
        <v>7798</v>
      </c>
      <c r="K166">
        <v>838.20150000000001</v>
      </c>
      <c r="L166">
        <v>67</v>
      </c>
      <c r="M166">
        <v>1</v>
      </c>
      <c r="N166" t="s">
        <v>156</v>
      </c>
    </row>
    <row r="167" spans="1:14" x14ac:dyDescent="0.15">
      <c r="A167">
        <v>117</v>
      </c>
      <c r="B167" t="s">
        <v>157</v>
      </c>
      <c r="C167">
        <v>668.65539999999999</v>
      </c>
      <c r="D167">
        <v>0.67</v>
      </c>
      <c r="E167" t="s">
        <v>2152</v>
      </c>
      <c r="F167">
        <v>13.807</v>
      </c>
      <c r="G167">
        <v>418864</v>
      </c>
      <c r="H167" t="s">
        <v>3338</v>
      </c>
      <c r="I167" t="s">
        <v>5569</v>
      </c>
      <c r="J167" t="s">
        <v>7799</v>
      </c>
      <c r="K167">
        <v>465.96230000000003</v>
      </c>
      <c r="L167">
        <v>46.9</v>
      </c>
      <c r="M167">
        <v>0.65</v>
      </c>
      <c r="N167" t="s">
        <v>157</v>
      </c>
    </row>
    <row r="168" spans="1:14" x14ac:dyDescent="0.15">
      <c r="A168">
        <v>70</v>
      </c>
      <c r="B168" t="s">
        <v>158</v>
      </c>
      <c r="C168">
        <v>666.63980000000004</v>
      </c>
      <c r="D168">
        <v>0.83</v>
      </c>
      <c r="E168" t="s">
        <v>2153</v>
      </c>
      <c r="F168">
        <v>11.444000000000001</v>
      </c>
      <c r="G168">
        <v>538642</v>
      </c>
      <c r="H168" t="s">
        <v>3339</v>
      </c>
      <c r="I168" t="s">
        <v>5570</v>
      </c>
      <c r="J168" t="s">
        <v>7800</v>
      </c>
      <c r="K168">
        <v>2475.5916999999999</v>
      </c>
      <c r="L168">
        <v>58.1</v>
      </c>
      <c r="M168">
        <v>0.2</v>
      </c>
      <c r="N168" t="e">
        <v>#N/A</v>
      </c>
    </row>
    <row r="169" spans="1:14" x14ac:dyDescent="0.15">
      <c r="A169">
        <v>8</v>
      </c>
      <c r="B169" t="s">
        <v>159</v>
      </c>
      <c r="C169">
        <v>482.45639999999997</v>
      </c>
      <c r="D169">
        <v>0.83</v>
      </c>
      <c r="E169" t="s">
        <v>2154</v>
      </c>
      <c r="F169">
        <v>6.2519999999999998</v>
      </c>
      <c r="G169">
        <v>37550</v>
      </c>
      <c r="H169" t="s">
        <v>3340</v>
      </c>
      <c r="I169" t="s">
        <v>5571</v>
      </c>
      <c r="J169" t="s">
        <v>7801</v>
      </c>
      <c r="K169">
        <v>6853.3828999999996</v>
      </c>
      <c r="L169">
        <v>74.7</v>
      </c>
      <c r="M169">
        <v>0.11</v>
      </c>
      <c r="N169" t="s">
        <v>159</v>
      </c>
    </row>
    <row r="170" spans="1:14" x14ac:dyDescent="0.15">
      <c r="A170">
        <v>20</v>
      </c>
      <c r="B170" t="s">
        <v>160</v>
      </c>
      <c r="C170">
        <v>532.43970000000002</v>
      </c>
      <c r="D170">
        <v>0.5</v>
      </c>
      <c r="E170" t="s">
        <v>2097</v>
      </c>
      <c r="F170">
        <v>13.432</v>
      </c>
      <c r="G170">
        <v>54725</v>
      </c>
      <c r="H170" t="s">
        <v>3341</v>
      </c>
      <c r="I170" t="s">
        <v>5572</v>
      </c>
      <c r="J170" t="s">
        <v>7802</v>
      </c>
      <c r="K170">
        <v>422.27019999999999</v>
      </c>
      <c r="L170">
        <v>50</v>
      </c>
      <c r="M170">
        <v>1</v>
      </c>
      <c r="N170" t="e">
        <v>#N/A</v>
      </c>
    </row>
    <row r="171" spans="1:14" x14ac:dyDescent="0.15">
      <c r="A171">
        <v>27</v>
      </c>
      <c r="B171" t="s">
        <v>161</v>
      </c>
      <c r="C171">
        <v>538.51919999999996</v>
      </c>
      <c r="D171">
        <v>0.83</v>
      </c>
      <c r="E171" t="s">
        <v>2090</v>
      </c>
      <c r="F171">
        <v>7.8879999999999999</v>
      </c>
      <c r="G171">
        <v>55191</v>
      </c>
      <c r="H171" t="s">
        <v>3342</v>
      </c>
      <c r="I171" t="s">
        <v>5573</v>
      </c>
      <c r="J171" t="s">
        <v>7803</v>
      </c>
      <c r="K171">
        <v>49732.262199999997</v>
      </c>
      <c r="L171">
        <v>74.7</v>
      </c>
      <c r="M171">
        <v>0.2</v>
      </c>
      <c r="N171" t="e">
        <v>#N/A</v>
      </c>
    </row>
    <row r="172" spans="1:14" x14ac:dyDescent="0.15">
      <c r="A172">
        <v>20</v>
      </c>
      <c r="B172" t="s">
        <v>162</v>
      </c>
      <c r="C172">
        <v>570.50930000000005</v>
      </c>
      <c r="D172">
        <v>0.83</v>
      </c>
      <c r="E172" t="s">
        <v>2155</v>
      </c>
      <c r="F172">
        <v>5.343</v>
      </c>
      <c r="G172">
        <v>14528</v>
      </c>
      <c r="H172" t="s">
        <v>3343</v>
      </c>
      <c r="I172" t="s">
        <v>5574</v>
      </c>
      <c r="J172" t="s">
        <v>7804</v>
      </c>
      <c r="K172">
        <v>10185.918</v>
      </c>
      <c r="L172">
        <v>58.1</v>
      </c>
      <c r="M172">
        <v>0.64</v>
      </c>
      <c r="N172" t="s">
        <v>162</v>
      </c>
    </row>
    <row r="173" spans="1:14" x14ac:dyDescent="0.15">
      <c r="A173">
        <v>18</v>
      </c>
      <c r="B173" t="s">
        <v>162</v>
      </c>
      <c r="C173">
        <v>570.5104</v>
      </c>
      <c r="D173">
        <v>0.83</v>
      </c>
      <c r="E173" t="s">
        <v>2155</v>
      </c>
      <c r="F173">
        <v>5.6319999999999997</v>
      </c>
      <c r="G173">
        <v>159861</v>
      </c>
      <c r="H173" t="s">
        <v>3344</v>
      </c>
      <c r="I173" t="s">
        <v>5575</v>
      </c>
      <c r="J173" t="s">
        <v>7805</v>
      </c>
      <c r="K173">
        <v>7634.5828000000001</v>
      </c>
      <c r="L173">
        <v>74.7</v>
      </c>
      <c r="M173">
        <v>0.96</v>
      </c>
      <c r="N173" t="s">
        <v>162</v>
      </c>
    </row>
    <row r="174" spans="1:14" x14ac:dyDescent="0.15">
      <c r="A174">
        <v>36</v>
      </c>
      <c r="B174" t="s">
        <v>163</v>
      </c>
      <c r="C174">
        <v>536.50360000000001</v>
      </c>
      <c r="D174">
        <v>0.83</v>
      </c>
      <c r="E174" t="s">
        <v>2156</v>
      </c>
      <c r="F174">
        <v>7.4820000000000002</v>
      </c>
      <c r="G174">
        <v>36199</v>
      </c>
      <c r="H174" t="s">
        <v>3345</v>
      </c>
      <c r="I174" t="s">
        <v>5576</v>
      </c>
      <c r="J174" t="s">
        <v>7806</v>
      </c>
      <c r="K174">
        <v>36478.192600000002</v>
      </c>
      <c r="L174">
        <v>66.400000000000006</v>
      </c>
      <c r="M174">
        <v>0.42</v>
      </c>
      <c r="N174" t="e">
        <v>#N/A</v>
      </c>
    </row>
    <row r="175" spans="1:14" x14ac:dyDescent="0.15">
      <c r="A175">
        <v>47</v>
      </c>
      <c r="B175" t="s">
        <v>164</v>
      </c>
      <c r="C175">
        <v>534.48800000000006</v>
      </c>
      <c r="D175">
        <v>0.83</v>
      </c>
      <c r="E175" t="s">
        <v>2098</v>
      </c>
      <c r="F175">
        <v>7.1310000000000002</v>
      </c>
      <c r="G175">
        <v>14584</v>
      </c>
      <c r="H175" t="s">
        <v>3346</v>
      </c>
      <c r="I175" t="s">
        <v>5577</v>
      </c>
      <c r="J175" t="s">
        <v>7807</v>
      </c>
      <c r="K175">
        <v>73506.631099999999</v>
      </c>
      <c r="L175">
        <v>74.7</v>
      </c>
      <c r="M175">
        <v>0.31</v>
      </c>
      <c r="N175" t="e">
        <v>#N/A</v>
      </c>
    </row>
    <row r="176" spans="1:14" x14ac:dyDescent="0.15">
      <c r="A176">
        <v>15</v>
      </c>
      <c r="B176" t="s">
        <v>164</v>
      </c>
      <c r="C176">
        <v>534.48779999999999</v>
      </c>
      <c r="D176">
        <v>0.67</v>
      </c>
      <c r="E176" t="s">
        <v>2098</v>
      </c>
      <c r="F176">
        <v>11.635</v>
      </c>
      <c r="G176">
        <v>293044</v>
      </c>
      <c r="H176" t="s">
        <v>3347</v>
      </c>
      <c r="I176" t="s">
        <v>5578</v>
      </c>
      <c r="J176" t="s">
        <v>7808</v>
      </c>
      <c r="K176">
        <v>29576.860400000001</v>
      </c>
      <c r="L176">
        <v>67</v>
      </c>
      <c r="M176">
        <v>1</v>
      </c>
      <c r="N176" t="e">
        <v>#N/A</v>
      </c>
    </row>
    <row r="177" spans="1:14" x14ac:dyDescent="0.15">
      <c r="A177">
        <v>67</v>
      </c>
      <c r="B177" t="s">
        <v>165</v>
      </c>
      <c r="C177">
        <v>568.5299</v>
      </c>
      <c r="D177">
        <v>0.67</v>
      </c>
      <c r="E177" t="s">
        <v>2111</v>
      </c>
      <c r="F177">
        <v>10.564</v>
      </c>
      <c r="G177">
        <v>544731</v>
      </c>
      <c r="H177" t="s">
        <v>3348</v>
      </c>
      <c r="I177" t="s">
        <v>5579</v>
      </c>
      <c r="J177" t="s">
        <v>7809</v>
      </c>
      <c r="K177">
        <v>6671.6693999999998</v>
      </c>
      <c r="L177">
        <v>60.3</v>
      </c>
      <c r="M177">
        <v>1</v>
      </c>
      <c r="N177" t="e">
        <v>#N/A</v>
      </c>
    </row>
    <row r="178" spans="1:14" x14ac:dyDescent="0.15">
      <c r="A178">
        <v>6</v>
      </c>
      <c r="B178" t="s">
        <v>166</v>
      </c>
      <c r="C178">
        <v>548.50530000000003</v>
      </c>
      <c r="D178">
        <v>0.5</v>
      </c>
      <c r="E178" t="s">
        <v>2091</v>
      </c>
      <c r="F178">
        <v>13.701000000000001</v>
      </c>
      <c r="G178">
        <v>19952</v>
      </c>
      <c r="H178" t="s">
        <v>3349</v>
      </c>
      <c r="I178" t="s">
        <v>5580</v>
      </c>
      <c r="J178" t="s">
        <v>7810</v>
      </c>
      <c r="K178">
        <v>1560.4174</v>
      </c>
      <c r="L178">
        <v>50</v>
      </c>
      <c r="M178">
        <v>1</v>
      </c>
      <c r="N178" t="e">
        <v>#N/A</v>
      </c>
    </row>
    <row r="179" spans="1:14" x14ac:dyDescent="0.15">
      <c r="A179">
        <v>59</v>
      </c>
      <c r="B179" t="s">
        <v>167</v>
      </c>
      <c r="C179">
        <v>578.47879999999998</v>
      </c>
      <c r="D179">
        <v>0.67</v>
      </c>
      <c r="E179" t="s">
        <v>2081</v>
      </c>
      <c r="F179">
        <v>8.2720000000000002</v>
      </c>
      <c r="G179">
        <v>40314</v>
      </c>
      <c r="H179" t="s">
        <v>3350</v>
      </c>
      <c r="I179" t="s">
        <v>5581</v>
      </c>
      <c r="J179" t="s">
        <v>7811</v>
      </c>
      <c r="K179">
        <v>16849.586500000001</v>
      </c>
      <c r="L179">
        <v>60.3</v>
      </c>
      <c r="M179">
        <v>0.31</v>
      </c>
      <c r="N179" t="e">
        <v>#N/A</v>
      </c>
    </row>
    <row r="180" spans="1:14" x14ac:dyDescent="0.15">
      <c r="A180">
        <v>35</v>
      </c>
      <c r="B180" t="s">
        <v>168</v>
      </c>
      <c r="C180">
        <v>582.54560000000004</v>
      </c>
      <c r="D180">
        <v>0.83</v>
      </c>
      <c r="E180" t="s">
        <v>2157</v>
      </c>
      <c r="F180">
        <v>7.6040000000000001</v>
      </c>
      <c r="G180">
        <v>36199</v>
      </c>
      <c r="H180" t="s">
        <v>3351</v>
      </c>
      <c r="I180" t="s">
        <v>5582</v>
      </c>
      <c r="J180" t="s">
        <v>7812</v>
      </c>
      <c r="K180">
        <v>93608.250499999995</v>
      </c>
      <c r="L180">
        <v>74.7</v>
      </c>
      <c r="M180">
        <v>0.93</v>
      </c>
      <c r="N180" t="e">
        <v>#N/A</v>
      </c>
    </row>
    <row r="181" spans="1:14" x14ac:dyDescent="0.15">
      <c r="A181">
        <v>24</v>
      </c>
      <c r="B181" t="s">
        <v>169</v>
      </c>
      <c r="C181">
        <v>598.53980000000001</v>
      </c>
      <c r="D181">
        <v>0.83</v>
      </c>
      <c r="E181" t="s">
        <v>2158</v>
      </c>
      <c r="F181">
        <v>5.556</v>
      </c>
      <c r="G181">
        <v>11599</v>
      </c>
      <c r="H181" t="s">
        <v>3352</v>
      </c>
      <c r="I181" t="s">
        <v>5583</v>
      </c>
      <c r="J181" t="s">
        <v>7813</v>
      </c>
      <c r="K181">
        <v>97017.253400000001</v>
      </c>
      <c r="L181">
        <v>66.400000000000006</v>
      </c>
      <c r="M181">
        <v>0.76</v>
      </c>
      <c r="N181" t="s">
        <v>169</v>
      </c>
    </row>
    <row r="182" spans="1:14" x14ac:dyDescent="0.15">
      <c r="A182">
        <v>29</v>
      </c>
      <c r="B182" t="s">
        <v>169</v>
      </c>
      <c r="C182">
        <v>598.54010000000005</v>
      </c>
      <c r="D182">
        <v>0.83</v>
      </c>
      <c r="E182" t="s">
        <v>2158</v>
      </c>
      <c r="F182">
        <v>6.1050000000000004</v>
      </c>
      <c r="G182">
        <v>15317</v>
      </c>
      <c r="H182" t="s">
        <v>3353</v>
      </c>
      <c r="I182" t="s">
        <v>5584</v>
      </c>
      <c r="J182" t="s">
        <v>7814</v>
      </c>
      <c r="K182">
        <v>28955.655200000001</v>
      </c>
      <c r="L182">
        <v>66.400000000000006</v>
      </c>
      <c r="M182">
        <v>0.84</v>
      </c>
      <c r="N182" t="s">
        <v>169</v>
      </c>
    </row>
    <row r="183" spans="1:14" x14ac:dyDescent="0.15">
      <c r="A183">
        <v>64</v>
      </c>
      <c r="B183" t="s">
        <v>169</v>
      </c>
      <c r="C183">
        <v>598.54039999999998</v>
      </c>
      <c r="D183">
        <v>0.83</v>
      </c>
      <c r="E183" t="s">
        <v>2158</v>
      </c>
      <c r="F183">
        <v>7.4539999999999997</v>
      </c>
      <c r="G183">
        <v>15317</v>
      </c>
      <c r="H183" t="s">
        <v>3354</v>
      </c>
      <c r="I183" t="s">
        <v>5585</v>
      </c>
      <c r="J183" t="s">
        <v>7813</v>
      </c>
      <c r="K183">
        <v>62974.206299999998</v>
      </c>
      <c r="L183">
        <v>58.1</v>
      </c>
      <c r="M183">
        <v>0.68</v>
      </c>
      <c r="N183" t="s">
        <v>169</v>
      </c>
    </row>
    <row r="184" spans="1:14" x14ac:dyDescent="0.15">
      <c r="A184">
        <v>33</v>
      </c>
      <c r="B184" t="s">
        <v>169</v>
      </c>
      <c r="C184">
        <v>598.54010000000005</v>
      </c>
      <c r="D184">
        <v>0.83</v>
      </c>
      <c r="E184" t="s">
        <v>2158</v>
      </c>
      <c r="F184">
        <v>11.968999999999999</v>
      </c>
      <c r="G184">
        <v>75833</v>
      </c>
      <c r="H184" t="s">
        <v>3355</v>
      </c>
      <c r="I184" t="s">
        <v>5586</v>
      </c>
      <c r="J184" t="s">
        <v>7813</v>
      </c>
      <c r="K184">
        <v>93175.873600000006</v>
      </c>
      <c r="L184">
        <v>66.400000000000006</v>
      </c>
      <c r="M184">
        <v>0.67</v>
      </c>
      <c r="N184" t="s">
        <v>169</v>
      </c>
    </row>
    <row r="185" spans="1:14" x14ac:dyDescent="0.15">
      <c r="A185">
        <v>13</v>
      </c>
      <c r="B185" t="s">
        <v>170</v>
      </c>
      <c r="C185">
        <v>580.53189999999995</v>
      </c>
      <c r="D185">
        <v>0.67</v>
      </c>
      <c r="E185" t="s">
        <v>2159</v>
      </c>
      <c r="F185">
        <v>5.6459999999999999</v>
      </c>
      <c r="G185">
        <v>107852</v>
      </c>
      <c r="H185" t="s">
        <v>3356</v>
      </c>
      <c r="I185" t="s">
        <v>5587</v>
      </c>
      <c r="J185" t="s">
        <v>7815</v>
      </c>
      <c r="K185">
        <v>1858.5044</v>
      </c>
      <c r="L185">
        <v>60.3</v>
      </c>
      <c r="M185">
        <v>0.95</v>
      </c>
      <c r="N185" t="e">
        <v>#N/A</v>
      </c>
    </row>
    <row r="186" spans="1:14" x14ac:dyDescent="0.15">
      <c r="A186">
        <v>25</v>
      </c>
      <c r="B186" t="s">
        <v>171</v>
      </c>
      <c r="C186">
        <v>562.5204</v>
      </c>
      <c r="D186">
        <v>0.5</v>
      </c>
      <c r="E186" t="s">
        <v>2100</v>
      </c>
      <c r="F186">
        <v>8.0690000000000008</v>
      </c>
      <c r="G186">
        <v>87720</v>
      </c>
      <c r="H186" t="s">
        <v>3357</v>
      </c>
      <c r="I186" t="s">
        <v>5588</v>
      </c>
      <c r="J186" t="s">
        <v>7816</v>
      </c>
      <c r="K186">
        <v>6632.5837000000001</v>
      </c>
      <c r="L186">
        <v>45</v>
      </c>
      <c r="M186">
        <v>0.73</v>
      </c>
      <c r="N186" t="e">
        <v>#N/A</v>
      </c>
    </row>
    <row r="187" spans="1:14" x14ac:dyDescent="0.15">
      <c r="A187">
        <v>35</v>
      </c>
      <c r="B187" t="s">
        <v>171</v>
      </c>
      <c r="C187">
        <v>562.51900000000001</v>
      </c>
      <c r="D187">
        <v>0.67</v>
      </c>
      <c r="E187" t="s">
        <v>2100</v>
      </c>
      <c r="F187">
        <v>8.69</v>
      </c>
      <c r="G187">
        <v>300631</v>
      </c>
      <c r="H187" t="s">
        <v>3358</v>
      </c>
      <c r="I187" t="s">
        <v>5589</v>
      </c>
      <c r="J187" t="s">
        <v>7817</v>
      </c>
      <c r="K187">
        <v>32062.136900000001</v>
      </c>
      <c r="L187">
        <v>60.3</v>
      </c>
      <c r="M187">
        <v>0.37</v>
      </c>
      <c r="N187" t="e">
        <v>#N/A</v>
      </c>
    </row>
    <row r="188" spans="1:14" x14ac:dyDescent="0.15">
      <c r="A188">
        <v>44</v>
      </c>
      <c r="B188" t="s">
        <v>172</v>
      </c>
      <c r="C188">
        <v>596.56100000000004</v>
      </c>
      <c r="D188">
        <v>0.67</v>
      </c>
      <c r="E188" t="s">
        <v>2138</v>
      </c>
      <c r="F188">
        <v>11.132999999999999</v>
      </c>
      <c r="G188">
        <v>10209</v>
      </c>
      <c r="H188" t="s">
        <v>3359</v>
      </c>
      <c r="I188" t="s">
        <v>5590</v>
      </c>
      <c r="J188" t="s">
        <v>7818</v>
      </c>
      <c r="K188">
        <v>631.82449999999994</v>
      </c>
      <c r="L188">
        <v>46.9</v>
      </c>
      <c r="M188">
        <v>0.53</v>
      </c>
      <c r="N188" t="e">
        <v>#N/A</v>
      </c>
    </row>
    <row r="189" spans="1:14" x14ac:dyDescent="0.15">
      <c r="A189">
        <v>27</v>
      </c>
      <c r="B189" t="s">
        <v>173</v>
      </c>
      <c r="C189">
        <v>612.55930000000001</v>
      </c>
      <c r="D189">
        <v>0.5</v>
      </c>
      <c r="E189" t="s">
        <v>2112</v>
      </c>
      <c r="F189">
        <v>7.452</v>
      </c>
      <c r="G189">
        <v>54725</v>
      </c>
      <c r="H189" t="s">
        <v>3360</v>
      </c>
      <c r="I189" t="s">
        <v>5591</v>
      </c>
      <c r="J189" t="s">
        <v>7819</v>
      </c>
      <c r="K189">
        <v>505.88</v>
      </c>
      <c r="L189">
        <v>45</v>
      </c>
      <c r="M189">
        <v>0.65</v>
      </c>
      <c r="N189" t="e">
        <v>#N/A</v>
      </c>
    </row>
    <row r="190" spans="1:14" x14ac:dyDescent="0.15">
      <c r="A190">
        <v>35</v>
      </c>
      <c r="B190" t="s">
        <v>174</v>
      </c>
      <c r="C190">
        <v>594.54560000000004</v>
      </c>
      <c r="D190">
        <v>0.5</v>
      </c>
      <c r="E190" t="s">
        <v>2149</v>
      </c>
      <c r="F190">
        <v>10.521000000000001</v>
      </c>
      <c r="G190">
        <v>55191</v>
      </c>
      <c r="H190" t="s">
        <v>3361</v>
      </c>
      <c r="I190" t="s">
        <v>5592</v>
      </c>
      <c r="J190" t="s">
        <v>7820</v>
      </c>
      <c r="K190">
        <v>1299.2061000000001</v>
      </c>
      <c r="L190">
        <v>45</v>
      </c>
      <c r="M190">
        <v>0.97</v>
      </c>
      <c r="N190" t="s">
        <v>174</v>
      </c>
    </row>
    <row r="191" spans="1:14" x14ac:dyDescent="0.15">
      <c r="A191">
        <v>37</v>
      </c>
      <c r="B191" t="s">
        <v>175</v>
      </c>
      <c r="C191">
        <v>610.54039999999998</v>
      </c>
      <c r="D191">
        <v>0.83</v>
      </c>
      <c r="E191" t="s">
        <v>2122</v>
      </c>
      <c r="F191">
        <v>7.5940000000000003</v>
      </c>
      <c r="G191">
        <v>14528</v>
      </c>
      <c r="H191" t="s">
        <v>3362</v>
      </c>
      <c r="I191" t="s">
        <v>5593</v>
      </c>
      <c r="J191" t="s">
        <v>7821</v>
      </c>
      <c r="K191">
        <v>3275.3537999999999</v>
      </c>
      <c r="L191">
        <v>66.400000000000006</v>
      </c>
      <c r="M191">
        <v>0.37</v>
      </c>
      <c r="N191" t="s">
        <v>175</v>
      </c>
    </row>
    <row r="192" spans="1:14" x14ac:dyDescent="0.15">
      <c r="A192">
        <v>49</v>
      </c>
      <c r="B192" t="s">
        <v>175</v>
      </c>
      <c r="C192">
        <v>610.53980000000001</v>
      </c>
      <c r="D192">
        <v>0.83</v>
      </c>
      <c r="E192" t="s">
        <v>2122</v>
      </c>
      <c r="F192">
        <v>8.4160000000000004</v>
      </c>
      <c r="G192">
        <v>40314</v>
      </c>
      <c r="H192" t="s">
        <v>3363</v>
      </c>
      <c r="I192" t="s">
        <v>5594</v>
      </c>
      <c r="J192" t="s">
        <v>7822</v>
      </c>
      <c r="K192">
        <v>4655.7353000000003</v>
      </c>
      <c r="L192">
        <v>74.7</v>
      </c>
      <c r="M192">
        <v>0.97</v>
      </c>
      <c r="N192" t="s">
        <v>175</v>
      </c>
    </row>
    <row r="193" spans="1:14" x14ac:dyDescent="0.15">
      <c r="A193">
        <v>58</v>
      </c>
      <c r="B193" t="s">
        <v>176</v>
      </c>
      <c r="C193">
        <v>608.52480000000003</v>
      </c>
      <c r="D193">
        <v>0.83</v>
      </c>
      <c r="E193" t="s">
        <v>2139</v>
      </c>
      <c r="F193">
        <v>7.1870000000000003</v>
      </c>
      <c r="G193">
        <v>14646</v>
      </c>
      <c r="H193" t="s">
        <v>3364</v>
      </c>
      <c r="I193" t="s">
        <v>5595</v>
      </c>
      <c r="J193" t="s">
        <v>7823</v>
      </c>
      <c r="K193">
        <v>3450.2260999999999</v>
      </c>
      <c r="L193">
        <v>74.7</v>
      </c>
      <c r="M193">
        <v>0.94</v>
      </c>
      <c r="N193" t="s">
        <v>176</v>
      </c>
    </row>
    <row r="194" spans="1:14" x14ac:dyDescent="0.15">
      <c r="A194">
        <v>29</v>
      </c>
      <c r="B194" t="s">
        <v>177</v>
      </c>
      <c r="C194">
        <v>574.51900000000001</v>
      </c>
      <c r="D194">
        <v>0.83</v>
      </c>
      <c r="E194" t="s">
        <v>2160</v>
      </c>
      <c r="F194">
        <v>11.585000000000001</v>
      </c>
      <c r="G194">
        <v>55191</v>
      </c>
      <c r="H194" t="s">
        <v>3365</v>
      </c>
      <c r="I194" t="s">
        <v>5596</v>
      </c>
      <c r="J194" t="s">
        <v>7824</v>
      </c>
      <c r="K194">
        <v>4260.5901999999996</v>
      </c>
      <c r="L194">
        <v>66.400000000000006</v>
      </c>
      <c r="M194">
        <v>0.46</v>
      </c>
      <c r="N194" t="e">
        <v>#N/A</v>
      </c>
    </row>
    <row r="195" spans="1:14" x14ac:dyDescent="0.15">
      <c r="A195">
        <v>41</v>
      </c>
      <c r="B195" t="s">
        <v>178</v>
      </c>
      <c r="C195">
        <v>606.50530000000003</v>
      </c>
      <c r="D195">
        <v>0.67</v>
      </c>
      <c r="E195" t="s">
        <v>2085</v>
      </c>
      <c r="F195">
        <v>10.714</v>
      </c>
      <c r="G195">
        <v>544731</v>
      </c>
      <c r="H195" t="s">
        <v>3366</v>
      </c>
      <c r="I195" t="s">
        <v>5597</v>
      </c>
      <c r="J195" t="s">
        <v>7825</v>
      </c>
      <c r="K195">
        <v>3360.1702</v>
      </c>
      <c r="L195">
        <v>53.6</v>
      </c>
      <c r="M195">
        <v>0.62</v>
      </c>
      <c r="N195" t="e">
        <v>#N/A</v>
      </c>
    </row>
    <row r="196" spans="1:14" x14ac:dyDescent="0.15">
      <c r="A196">
        <v>79</v>
      </c>
      <c r="B196" t="s">
        <v>179</v>
      </c>
      <c r="C196">
        <v>604.49540000000002</v>
      </c>
      <c r="D196">
        <v>0.67</v>
      </c>
      <c r="E196" t="s">
        <v>2161</v>
      </c>
      <c r="F196">
        <v>10.202</v>
      </c>
      <c r="G196">
        <v>112771</v>
      </c>
      <c r="H196" t="s">
        <v>3367</v>
      </c>
      <c r="I196" t="s">
        <v>5598</v>
      </c>
      <c r="J196" t="s">
        <v>7826</v>
      </c>
      <c r="K196">
        <v>3445.4072000000001</v>
      </c>
      <c r="L196">
        <v>53.6</v>
      </c>
      <c r="M196">
        <v>0.89</v>
      </c>
      <c r="N196" t="e">
        <v>#N/A</v>
      </c>
    </row>
    <row r="197" spans="1:14" x14ac:dyDescent="0.15">
      <c r="A197">
        <v>16</v>
      </c>
      <c r="B197" t="s">
        <v>180</v>
      </c>
      <c r="C197">
        <v>626.57140000000004</v>
      </c>
      <c r="D197">
        <v>0.83</v>
      </c>
      <c r="E197" t="s">
        <v>2162</v>
      </c>
      <c r="F197">
        <v>6.157</v>
      </c>
      <c r="G197">
        <v>119608</v>
      </c>
      <c r="H197" t="s">
        <v>3368</v>
      </c>
      <c r="I197" t="s">
        <v>5599</v>
      </c>
      <c r="J197" t="s">
        <v>7827</v>
      </c>
      <c r="K197">
        <v>15127.368200000001</v>
      </c>
      <c r="L197">
        <v>58.1</v>
      </c>
      <c r="M197">
        <v>0.67</v>
      </c>
      <c r="N197" t="e">
        <v>#N/A</v>
      </c>
    </row>
    <row r="198" spans="1:14" x14ac:dyDescent="0.15">
      <c r="A198">
        <v>36</v>
      </c>
      <c r="B198" t="s">
        <v>180</v>
      </c>
      <c r="C198">
        <v>626.57510000000002</v>
      </c>
      <c r="D198">
        <v>0.67</v>
      </c>
      <c r="E198" t="s">
        <v>2162</v>
      </c>
      <c r="F198">
        <v>8.4649999999999999</v>
      </c>
      <c r="G198">
        <v>34679</v>
      </c>
      <c r="H198" t="s">
        <v>3369</v>
      </c>
      <c r="I198" t="s">
        <v>5600</v>
      </c>
      <c r="J198" t="s">
        <v>7828</v>
      </c>
      <c r="K198">
        <v>3365.0171</v>
      </c>
      <c r="L198">
        <v>60.3</v>
      </c>
      <c r="M198">
        <v>0.98</v>
      </c>
      <c r="N198" t="e">
        <v>#N/A</v>
      </c>
    </row>
    <row r="199" spans="1:14" x14ac:dyDescent="0.15">
      <c r="A199">
        <v>62</v>
      </c>
      <c r="B199" t="s">
        <v>181</v>
      </c>
      <c r="C199">
        <v>624.55600000000004</v>
      </c>
      <c r="D199">
        <v>0.83</v>
      </c>
      <c r="E199" t="s">
        <v>2128</v>
      </c>
      <c r="F199">
        <v>9.2899999999999991</v>
      </c>
      <c r="G199">
        <v>140163</v>
      </c>
      <c r="H199" t="s">
        <v>3370</v>
      </c>
      <c r="I199" t="s">
        <v>5601</v>
      </c>
      <c r="J199" t="s">
        <v>7829</v>
      </c>
      <c r="K199">
        <v>5203.5989</v>
      </c>
      <c r="L199">
        <v>66.400000000000006</v>
      </c>
      <c r="M199">
        <v>0.9</v>
      </c>
      <c r="N199" t="s">
        <v>181</v>
      </c>
    </row>
    <row r="200" spans="1:14" x14ac:dyDescent="0.15">
      <c r="A200">
        <v>11</v>
      </c>
      <c r="B200" t="s">
        <v>182</v>
      </c>
      <c r="C200">
        <v>586.51890000000003</v>
      </c>
      <c r="D200">
        <v>0.83</v>
      </c>
      <c r="E200" t="s">
        <v>2163</v>
      </c>
      <c r="F200">
        <v>8.4770000000000003</v>
      </c>
      <c r="G200">
        <v>112771</v>
      </c>
      <c r="H200" t="s">
        <v>3371</v>
      </c>
      <c r="I200" t="s">
        <v>5602</v>
      </c>
      <c r="J200" t="s">
        <v>7830</v>
      </c>
      <c r="K200">
        <v>1399.9405999999999</v>
      </c>
      <c r="L200">
        <v>83</v>
      </c>
      <c r="M200">
        <v>1</v>
      </c>
      <c r="N200" t="e">
        <v>#N/A</v>
      </c>
    </row>
    <row r="201" spans="1:14" x14ac:dyDescent="0.15">
      <c r="A201">
        <v>17</v>
      </c>
      <c r="B201" t="s">
        <v>183</v>
      </c>
      <c r="C201">
        <v>638.56960000000004</v>
      </c>
      <c r="D201">
        <v>0.5</v>
      </c>
      <c r="E201" t="s">
        <v>2150</v>
      </c>
      <c r="F201">
        <v>10.113</v>
      </c>
      <c r="G201">
        <v>212529</v>
      </c>
      <c r="H201" t="s">
        <v>3372</v>
      </c>
      <c r="I201" t="s">
        <v>5603</v>
      </c>
      <c r="J201" t="s">
        <v>7810</v>
      </c>
      <c r="K201">
        <v>1656.0132000000001</v>
      </c>
      <c r="L201">
        <v>50</v>
      </c>
      <c r="M201">
        <v>1</v>
      </c>
      <c r="N201" t="s">
        <v>183</v>
      </c>
    </row>
    <row r="202" spans="1:14" x14ac:dyDescent="0.15">
      <c r="A202">
        <v>34</v>
      </c>
      <c r="B202" t="s">
        <v>183</v>
      </c>
      <c r="C202">
        <v>638.5702</v>
      </c>
      <c r="D202">
        <v>0.5</v>
      </c>
      <c r="E202" t="s">
        <v>2150</v>
      </c>
      <c r="F202">
        <v>10.384</v>
      </c>
      <c r="G202">
        <v>12180</v>
      </c>
      <c r="H202" t="s">
        <v>3373</v>
      </c>
      <c r="I202" t="s">
        <v>5604</v>
      </c>
      <c r="J202" t="s">
        <v>7831</v>
      </c>
      <c r="K202">
        <v>513.3614</v>
      </c>
      <c r="L202">
        <v>50</v>
      </c>
      <c r="M202">
        <v>1</v>
      </c>
      <c r="N202" t="s">
        <v>183</v>
      </c>
    </row>
    <row r="203" spans="1:14" x14ac:dyDescent="0.15">
      <c r="A203">
        <v>37</v>
      </c>
      <c r="B203" t="s">
        <v>183</v>
      </c>
      <c r="C203">
        <v>638.57140000000004</v>
      </c>
      <c r="D203">
        <v>0.5</v>
      </c>
      <c r="E203" t="s">
        <v>2150</v>
      </c>
      <c r="F203">
        <v>14.634</v>
      </c>
      <c r="G203">
        <v>95608</v>
      </c>
      <c r="H203" t="s">
        <v>3374</v>
      </c>
      <c r="I203" t="s">
        <v>5605</v>
      </c>
      <c r="J203" t="s">
        <v>7832</v>
      </c>
      <c r="K203">
        <v>2758.6214</v>
      </c>
      <c r="L203">
        <v>45</v>
      </c>
      <c r="M203">
        <v>0.9</v>
      </c>
      <c r="N203" t="s">
        <v>183</v>
      </c>
    </row>
    <row r="204" spans="1:14" x14ac:dyDescent="0.15">
      <c r="A204">
        <v>85</v>
      </c>
      <c r="B204" t="s">
        <v>184</v>
      </c>
      <c r="C204">
        <v>636.55600000000004</v>
      </c>
      <c r="D204">
        <v>0.83</v>
      </c>
      <c r="E204" t="s">
        <v>2164</v>
      </c>
      <c r="F204">
        <v>9.5399999999999991</v>
      </c>
      <c r="G204">
        <v>54725</v>
      </c>
      <c r="H204" t="s">
        <v>3375</v>
      </c>
      <c r="I204" t="s">
        <v>5606</v>
      </c>
      <c r="J204" t="s">
        <v>7833</v>
      </c>
      <c r="K204">
        <v>6405.7479000000003</v>
      </c>
      <c r="L204">
        <v>66.400000000000006</v>
      </c>
      <c r="M204">
        <v>0.61</v>
      </c>
      <c r="N204" t="e">
        <v>#N/A</v>
      </c>
    </row>
    <row r="205" spans="1:14" x14ac:dyDescent="0.15">
      <c r="A205">
        <v>58</v>
      </c>
      <c r="B205" t="s">
        <v>184</v>
      </c>
      <c r="C205">
        <v>636.55629999999996</v>
      </c>
      <c r="D205">
        <v>0.5</v>
      </c>
      <c r="E205" t="s">
        <v>2164</v>
      </c>
      <c r="F205">
        <v>14.044</v>
      </c>
      <c r="G205">
        <v>408755</v>
      </c>
      <c r="H205" t="s">
        <v>3376</v>
      </c>
      <c r="I205" t="s">
        <v>5607</v>
      </c>
      <c r="J205" t="s">
        <v>7834</v>
      </c>
      <c r="K205">
        <v>1084.0119999999999</v>
      </c>
      <c r="L205">
        <v>40</v>
      </c>
      <c r="M205">
        <v>0.37</v>
      </c>
      <c r="N205" t="e">
        <v>#N/A</v>
      </c>
    </row>
    <row r="206" spans="1:14" x14ac:dyDescent="0.15">
      <c r="A206">
        <v>91</v>
      </c>
      <c r="B206" t="s">
        <v>185</v>
      </c>
      <c r="C206">
        <v>632.52120000000002</v>
      </c>
      <c r="D206">
        <v>0.83</v>
      </c>
      <c r="E206" t="s">
        <v>2140</v>
      </c>
      <c r="F206">
        <v>10.875</v>
      </c>
      <c r="G206">
        <v>212529</v>
      </c>
      <c r="H206" t="s">
        <v>3377</v>
      </c>
      <c r="I206" t="s">
        <v>5608</v>
      </c>
      <c r="J206" t="s">
        <v>7835</v>
      </c>
      <c r="K206">
        <v>1355.2034000000001</v>
      </c>
      <c r="L206">
        <v>66.400000000000006</v>
      </c>
      <c r="M206">
        <v>0.32</v>
      </c>
      <c r="N206" t="e">
        <v>#N/A</v>
      </c>
    </row>
    <row r="207" spans="1:14" x14ac:dyDescent="0.15">
      <c r="A207">
        <v>83</v>
      </c>
      <c r="B207" t="s">
        <v>186</v>
      </c>
      <c r="C207">
        <v>622.61580000000004</v>
      </c>
      <c r="D207">
        <v>0.83</v>
      </c>
      <c r="E207" t="s">
        <v>2165</v>
      </c>
      <c r="F207">
        <v>11.287000000000001</v>
      </c>
      <c r="G207">
        <v>34679</v>
      </c>
      <c r="H207" t="s">
        <v>3378</v>
      </c>
      <c r="I207" t="s">
        <v>5609</v>
      </c>
      <c r="J207" t="s">
        <v>7836</v>
      </c>
      <c r="K207">
        <v>6051.067</v>
      </c>
      <c r="L207">
        <v>83</v>
      </c>
      <c r="M207">
        <v>1</v>
      </c>
      <c r="N207" t="s">
        <v>186</v>
      </c>
    </row>
    <row r="208" spans="1:14" x14ac:dyDescent="0.15">
      <c r="A208">
        <v>96</v>
      </c>
      <c r="B208" t="s">
        <v>187</v>
      </c>
      <c r="C208">
        <v>638.6096</v>
      </c>
      <c r="D208">
        <v>0.83</v>
      </c>
      <c r="E208" t="s">
        <v>2166</v>
      </c>
      <c r="F208">
        <v>10.375</v>
      </c>
      <c r="G208">
        <v>206949</v>
      </c>
      <c r="H208" t="s">
        <v>3379</v>
      </c>
      <c r="I208" t="s">
        <v>5610</v>
      </c>
      <c r="J208" t="s">
        <v>7837</v>
      </c>
      <c r="K208">
        <v>5972.2380000000003</v>
      </c>
      <c r="L208">
        <v>74.7</v>
      </c>
      <c r="M208">
        <v>0.97</v>
      </c>
      <c r="N208" t="e">
        <v>#N/A</v>
      </c>
    </row>
    <row r="209" spans="1:14" x14ac:dyDescent="0.15">
      <c r="A209">
        <v>23</v>
      </c>
      <c r="B209" t="s">
        <v>188</v>
      </c>
      <c r="C209">
        <v>654.60730000000001</v>
      </c>
      <c r="D209">
        <v>0.83</v>
      </c>
      <c r="E209" t="s">
        <v>2167</v>
      </c>
      <c r="F209">
        <v>6.7469999999999999</v>
      </c>
      <c r="G209">
        <v>55191</v>
      </c>
      <c r="H209" t="s">
        <v>3380</v>
      </c>
      <c r="I209" t="s">
        <v>5611</v>
      </c>
      <c r="J209" t="s">
        <v>7838</v>
      </c>
      <c r="K209">
        <v>6800.1589999999997</v>
      </c>
      <c r="L209">
        <v>66.400000000000006</v>
      </c>
      <c r="M209">
        <v>0.87</v>
      </c>
      <c r="N209" t="e">
        <v>#N/A</v>
      </c>
    </row>
    <row r="210" spans="1:14" x14ac:dyDescent="0.15">
      <c r="A210">
        <v>65</v>
      </c>
      <c r="B210" t="s">
        <v>189</v>
      </c>
      <c r="C210">
        <v>636.59199999999998</v>
      </c>
      <c r="D210">
        <v>0.83</v>
      </c>
      <c r="E210" t="s">
        <v>2168</v>
      </c>
      <c r="F210">
        <v>11.722</v>
      </c>
      <c r="G210">
        <v>140163</v>
      </c>
      <c r="H210" t="s">
        <v>3381</v>
      </c>
      <c r="I210" t="s">
        <v>5612</v>
      </c>
      <c r="J210" t="s">
        <v>7839</v>
      </c>
      <c r="K210">
        <v>2732.3769000000002</v>
      </c>
      <c r="L210">
        <v>83</v>
      </c>
      <c r="M210">
        <v>1</v>
      </c>
      <c r="N210" t="s">
        <v>189</v>
      </c>
    </row>
    <row r="211" spans="1:14" x14ac:dyDescent="0.15">
      <c r="A211">
        <v>101</v>
      </c>
      <c r="B211" t="s">
        <v>190</v>
      </c>
      <c r="C211">
        <v>668.61680000000001</v>
      </c>
      <c r="D211">
        <v>0.5</v>
      </c>
      <c r="E211" t="s">
        <v>2169</v>
      </c>
      <c r="F211">
        <v>5.2450000000000001</v>
      </c>
      <c r="G211">
        <v>89291</v>
      </c>
      <c r="H211" t="s">
        <v>3382</v>
      </c>
      <c r="I211" t="s">
        <v>5613</v>
      </c>
      <c r="J211" t="s">
        <v>7840</v>
      </c>
      <c r="K211">
        <v>2243.0823999999998</v>
      </c>
      <c r="L211">
        <v>50</v>
      </c>
      <c r="M211">
        <v>1</v>
      </c>
      <c r="N211" t="e">
        <v>#N/A</v>
      </c>
    </row>
    <row r="212" spans="1:14" x14ac:dyDescent="0.15">
      <c r="A212">
        <v>64</v>
      </c>
      <c r="B212" t="s">
        <v>191</v>
      </c>
      <c r="C212">
        <v>650.64409999999998</v>
      </c>
      <c r="D212">
        <v>0.83</v>
      </c>
      <c r="E212" t="s">
        <v>2170</v>
      </c>
      <c r="F212">
        <v>12.055</v>
      </c>
      <c r="G212">
        <v>223738</v>
      </c>
      <c r="H212" t="s">
        <v>3383</v>
      </c>
      <c r="I212" t="s">
        <v>5614</v>
      </c>
      <c r="J212" t="s">
        <v>7841</v>
      </c>
      <c r="K212">
        <v>21766.403999999999</v>
      </c>
      <c r="L212">
        <v>83</v>
      </c>
      <c r="M212">
        <v>1</v>
      </c>
      <c r="N212" t="s">
        <v>191</v>
      </c>
    </row>
    <row r="213" spans="1:14" x14ac:dyDescent="0.15">
      <c r="A213">
        <v>20</v>
      </c>
      <c r="B213" t="s">
        <v>192</v>
      </c>
      <c r="C213">
        <v>666.64239999999995</v>
      </c>
      <c r="D213">
        <v>0.83</v>
      </c>
      <c r="E213" t="s">
        <v>2153</v>
      </c>
      <c r="F213">
        <v>6.6360000000000001</v>
      </c>
      <c r="G213">
        <v>108768</v>
      </c>
      <c r="H213" t="s">
        <v>3384</v>
      </c>
      <c r="I213" t="s">
        <v>5615</v>
      </c>
      <c r="J213" t="s">
        <v>7842</v>
      </c>
      <c r="K213">
        <v>2625.4483</v>
      </c>
      <c r="L213">
        <v>66.400000000000006</v>
      </c>
      <c r="M213">
        <v>0.43</v>
      </c>
      <c r="N213" t="e">
        <v>#N/A</v>
      </c>
    </row>
    <row r="214" spans="1:14" x14ac:dyDescent="0.15">
      <c r="A214">
        <v>69</v>
      </c>
      <c r="B214" t="s">
        <v>192</v>
      </c>
      <c r="C214">
        <v>666.63980000000004</v>
      </c>
      <c r="D214">
        <v>0.83</v>
      </c>
      <c r="E214" t="s">
        <v>2153</v>
      </c>
      <c r="F214">
        <v>11.444000000000001</v>
      </c>
      <c r="G214">
        <v>538642</v>
      </c>
      <c r="H214" t="s">
        <v>3385</v>
      </c>
      <c r="I214" t="s">
        <v>5616</v>
      </c>
      <c r="J214" t="s">
        <v>7843</v>
      </c>
      <c r="K214">
        <v>12496.162399999999</v>
      </c>
      <c r="L214">
        <v>74.7</v>
      </c>
      <c r="M214">
        <v>0.99</v>
      </c>
      <c r="N214" t="e">
        <v>#N/A</v>
      </c>
    </row>
    <row r="215" spans="1:14" x14ac:dyDescent="0.15">
      <c r="A215">
        <v>32</v>
      </c>
      <c r="B215" t="s">
        <v>193</v>
      </c>
      <c r="C215">
        <v>682.63499999999999</v>
      </c>
      <c r="D215">
        <v>0.83</v>
      </c>
      <c r="E215" t="s">
        <v>2171</v>
      </c>
      <c r="F215">
        <v>8.0649999999999995</v>
      </c>
      <c r="G215">
        <v>268729</v>
      </c>
      <c r="H215" t="s">
        <v>3386</v>
      </c>
      <c r="I215" t="s">
        <v>5617</v>
      </c>
      <c r="J215" t="s">
        <v>7844</v>
      </c>
      <c r="K215">
        <v>21030.393599999999</v>
      </c>
      <c r="L215">
        <v>66.400000000000006</v>
      </c>
      <c r="M215">
        <v>0.95</v>
      </c>
      <c r="N215" t="s">
        <v>193</v>
      </c>
    </row>
    <row r="216" spans="1:14" x14ac:dyDescent="0.15">
      <c r="A216">
        <v>43</v>
      </c>
      <c r="B216" t="s">
        <v>193</v>
      </c>
      <c r="C216">
        <v>682.63549999999998</v>
      </c>
      <c r="D216">
        <v>1.17</v>
      </c>
      <c r="E216" t="s">
        <v>2171</v>
      </c>
      <c r="F216">
        <v>8.3360000000000003</v>
      </c>
      <c r="G216">
        <v>35173</v>
      </c>
      <c r="H216" t="s">
        <v>3387</v>
      </c>
      <c r="I216" t="s">
        <v>5618</v>
      </c>
      <c r="J216" t="s">
        <v>7845</v>
      </c>
      <c r="K216">
        <v>60707.0003</v>
      </c>
      <c r="L216">
        <v>105.3</v>
      </c>
      <c r="M216">
        <v>0.86</v>
      </c>
      <c r="N216" t="s">
        <v>193</v>
      </c>
    </row>
    <row r="217" spans="1:14" x14ac:dyDescent="0.15">
      <c r="A217">
        <v>94</v>
      </c>
      <c r="B217" t="s">
        <v>193</v>
      </c>
      <c r="C217">
        <v>682.63419999999996</v>
      </c>
      <c r="D217">
        <v>0.83</v>
      </c>
      <c r="E217" t="s">
        <v>2171</v>
      </c>
      <c r="F217">
        <v>9.6240000000000006</v>
      </c>
      <c r="G217">
        <v>660937</v>
      </c>
      <c r="H217" t="s">
        <v>3388</v>
      </c>
      <c r="I217" t="s">
        <v>5619</v>
      </c>
      <c r="J217" t="s">
        <v>7846</v>
      </c>
      <c r="K217">
        <v>123314.9912</v>
      </c>
      <c r="L217">
        <v>74.7</v>
      </c>
      <c r="M217">
        <v>0.97</v>
      </c>
      <c r="N217" t="s">
        <v>193</v>
      </c>
    </row>
    <row r="218" spans="1:14" x14ac:dyDescent="0.15">
      <c r="A218">
        <v>76</v>
      </c>
      <c r="B218" t="s">
        <v>193</v>
      </c>
      <c r="C218">
        <v>682.63379999999995</v>
      </c>
      <c r="D218">
        <v>0.83</v>
      </c>
      <c r="E218" t="s">
        <v>2171</v>
      </c>
      <c r="F218">
        <v>14.127000000000001</v>
      </c>
      <c r="G218">
        <v>112771</v>
      </c>
      <c r="H218" t="s">
        <v>3389</v>
      </c>
      <c r="I218" t="s">
        <v>5620</v>
      </c>
      <c r="J218" t="s">
        <v>7844</v>
      </c>
      <c r="K218">
        <v>30909.120800000001</v>
      </c>
      <c r="L218">
        <v>74.7</v>
      </c>
      <c r="M218">
        <v>0.95</v>
      </c>
      <c r="N218" t="s">
        <v>193</v>
      </c>
    </row>
    <row r="219" spans="1:14" x14ac:dyDescent="0.15">
      <c r="A219">
        <v>29</v>
      </c>
      <c r="B219" t="s">
        <v>194</v>
      </c>
      <c r="C219">
        <v>678.60069999999996</v>
      </c>
      <c r="D219">
        <v>0.67</v>
      </c>
      <c r="E219" t="s">
        <v>2172</v>
      </c>
      <c r="F219">
        <v>9.5120000000000005</v>
      </c>
      <c r="G219">
        <v>544731</v>
      </c>
      <c r="H219" t="s">
        <v>3390</v>
      </c>
      <c r="I219" t="s">
        <v>5621</v>
      </c>
      <c r="J219" t="s">
        <v>7847</v>
      </c>
      <c r="K219">
        <v>1383.5558000000001</v>
      </c>
      <c r="L219">
        <v>53.6</v>
      </c>
      <c r="M219">
        <v>0.53</v>
      </c>
      <c r="N219" t="s">
        <v>194</v>
      </c>
    </row>
    <row r="220" spans="1:14" x14ac:dyDescent="0.15">
      <c r="A220">
        <v>33</v>
      </c>
      <c r="B220" t="s">
        <v>195</v>
      </c>
      <c r="C220">
        <v>692.62159999999994</v>
      </c>
      <c r="D220">
        <v>0.67</v>
      </c>
      <c r="E220" t="s">
        <v>2173</v>
      </c>
      <c r="F220">
        <v>9.9290000000000003</v>
      </c>
      <c r="G220">
        <v>544731</v>
      </c>
      <c r="H220" t="s">
        <v>3391</v>
      </c>
      <c r="I220" t="s">
        <v>5622</v>
      </c>
      <c r="J220" t="s">
        <v>7848</v>
      </c>
      <c r="K220">
        <v>676.21950000000004</v>
      </c>
      <c r="L220">
        <v>60.3</v>
      </c>
      <c r="M220">
        <v>0.7</v>
      </c>
      <c r="N220" t="s">
        <v>195</v>
      </c>
    </row>
    <row r="221" spans="1:14" x14ac:dyDescent="0.15">
      <c r="A221">
        <v>68</v>
      </c>
      <c r="B221" t="s">
        <v>195</v>
      </c>
      <c r="C221">
        <v>692.61599999999999</v>
      </c>
      <c r="D221">
        <v>0.83</v>
      </c>
      <c r="E221" t="s">
        <v>2173</v>
      </c>
      <c r="F221">
        <v>14.428000000000001</v>
      </c>
      <c r="G221">
        <v>206949</v>
      </c>
      <c r="H221" t="s">
        <v>3392</v>
      </c>
      <c r="I221" t="s">
        <v>5623</v>
      </c>
      <c r="J221" t="s">
        <v>7849</v>
      </c>
      <c r="K221">
        <v>1074.7874999999999</v>
      </c>
      <c r="L221">
        <v>58.1</v>
      </c>
      <c r="M221">
        <v>0.37</v>
      </c>
      <c r="N221" t="s">
        <v>195</v>
      </c>
    </row>
    <row r="222" spans="1:14" x14ac:dyDescent="0.15">
      <c r="A222">
        <v>65</v>
      </c>
      <c r="B222" t="s">
        <v>196</v>
      </c>
      <c r="C222">
        <v>690.60019999999997</v>
      </c>
      <c r="D222">
        <v>0.83</v>
      </c>
      <c r="E222" t="s">
        <v>2174</v>
      </c>
      <c r="F222">
        <v>14.087999999999999</v>
      </c>
      <c r="G222">
        <v>112771</v>
      </c>
      <c r="H222" t="s">
        <v>3393</v>
      </c>
      <c r="I222" t="s">
        <v>5624</v>
      </c>
      <c r="J222" t="s">
        <v>7850</v>
      </c>
      <c r="K222">
        <v>907.12170000000003</v>
      </c>
      <c r="L222">
        <v>58.1</v>
      </c>
      <c r="M222">
        <v>0.46</v>
      </c>
      <c r="N222" t="e">
        <v>#N/A</v>
      </c>
    </row>
    <row r="223" spans="1:14" x14ac:dyDescent="0.15">
      <c r="A223">
        <v>99</v>
      </c>
      <c r="B223" t="s">
        <v>197</v>
      </c>
      <c r="C223">
        <v>692.65359999999998</v>
      </c>
      <c r="D223">
        <v>0.5</v>
      </c>
      <c r="E223" t="s">
        <v>2175</v>
      </c>
      <c r="F223">
        <v>13.451000000000001</v>
      </c>
      <c r="G223">
        <v>19952</v>
      </c>
      <c r="H223" t="s">
        <v>3394</v>
      </c>
      <c r="I223" t="s">
        <v>5625</v>
      </c>
      <c r="J223" t="s">
        <v>7851</v>
      </c>
      <c r="K223">
        <v>4434.8086999999996</v>
      </c>
      <c r="L223">
        <v>50</v>
      </c>
      <c r="M223">
        <v>1</v>
      </c>
      <c r="N223" t="s">
        <v>197</v>
      </c>
    </row>
    <row r="224" spans="1:14" x14ac:dyDescent="0.15">
      <c r="A224">
        <v>27</v>
      </c>
      <c r="B224" t="s">
        <v>198</v>
      </c>
      <c r="C224">
        <v>690.64139999999998</v>
      </c>
      <c r="D224">
        <v>0.67</v>
      </c>
      <c r="E224" t="s">
        <v>2176</v>
      </c>
      <c r="F224">
        <v>10.791</v>
      </c>
      <c r="G224">
        <v>87720</v>
      </c>
      <c r="H224" t="s">
        <v>3395</v>
      </c>
      <c r="I224" t="s">
        <v>5626</v>
      </c>
      <c r="J224" t="s">
        <v>7852</v>
      </c>
      <c r="K224">
        <v>745.15279999999996</v>
      </c>
      <c r="L224">
        <v>67</v>
      </c>
      <c r="M224">
        <v>1</v>
      </c>
      <c r="N224" t="e">
        <v>#N/A</v>
      </c>
    </row>
    <row r="225" spans="1:14" x14ac:dyDescent="0.15">
      <c r="A225">
        <v>122</v>
      </c>
      <c r="B225" t="s">
        <v>199</v>
      </c>
      <c r="C225">
        <v>706.6318</v>
      </c>
      <c r="D225">
        <v>0.83</v>
      </c>
      <c r="E225" t="s">
        <v>2177</v>
      </c>
      <c r="F225">
        <v>10.358000000000001</v>
      </c>
      <c r="G225">
        <v>206949</v>
      </c>
      <c r="H225" t="s">
        <v>3396</v>
      </c>
      <c r="I225" t="s">
        <v>5627</v>
      </c>
      <c r="J225" t="s">
        <v>7853</v>
      </c>
      <c r="K225">
        <v>3074.4191999999998</v>
      </c>
      <c r="L225">
        <v>83</v>
      </c>
      <c r="M225">
        <v>1</v>
      </c>
      <c r="N225" t="s">
        <v>199</v>
      </c>
    </row>
    <row r="226" spans="1:14" x14ac:dyDescent="0.15">
      <c r="A226">
        <v>54</v>
      </c>
      <c r="B226" t="s">
        <v>200</v>
      </c>
      <c r="C226">
        <v>704.61379999999997</v>
      </c>
      <c r="D226">
        <v>0.5</v>
      </c>
      <c r="E226" t="s">
        <v>2178</v>
      </c>
      <c r="F226">
        <v>10.295</v>
      </c>
      <c r="G226">
        <v>125980</v>
      </c>
      <c r="H226" t="s">
        <v>3397</v>
      </c>
      <c r="I226" t="s">
        <v>5628</v>
      </c>
      <c r="J226" t="s">
        <v>7854</v>
      </c>
      <c r="K226">
        <v>584.99450000000002</v>
      </c>
      <c r="L226">
        <v>40</v>
      </c>
      <c r="M226">
        <v>0.88</v>
      </c>
      <c r="N226" t="e">
        <v>#N/A</v>
      </c>
    </row>
    <row r="227" spans="1:14" x14ac:dyDescent="0.15">
      <c r="A227">
        <v>78</v>
      </c>
      <c r="B227" t="s">
        <v>201</v>
      </c>
      <c r="C227">
        <v>702.60019999999997</v>
      </c>
      <c r="D227">
        <v>0.5</v>
      </c>
      <c r="E227" t="s">
        <v>2179</v>
      </c>
      <c r="F227">
        <v>13.782</v>
      </c>
      <c r="G227">
        <v>100941</v>
      </c>
      <c r="H227" t="s">
        <v>3398</v>
      </c>
      <c r="I227" t="s">
        <v>5629</v>
      </c>
      <c r="J227" t="s">
        <v>7855</v>
      </c>
      <c r="K227">
        <v>825.55679999999995</v>
      </c>
      <c r="L227">
        <v>50</v>
      </c>
      <c r="M227">
        <v>1</v>
      </c>
      <c r="N227" t="e">
        <v>#N/A</v>
      </c>
    </row>
    <row r="228" spans="1:14" x14ac:dyDescent="0.15">
      <c r="A228">
        <v>34</v>
      </c>
      <c r="B228" t="s">
        <v>202</v>
      </c>
      <c r="C228">
        <v>536.50360000000001</v>
      </c>
      <c r="D228">
        <v>0.83</v>
      </c>
      <c r="E228" t="s">
        <v>2156</v>
      </c>
      <c r="F228">
        <v>7.4820000000000002</v>
      </c>
      <c r="G228">
        <v>36199</v>
      </c>
      <c r="H228" t="s">
        <v>3399</v>
      </c>
      <c r="I228" t="s">
        <v>5630</v>
      </c>
      <c r="J228" t="s">
        <v>7856</v>
      </c>
      <c r="K228">
        <v>41992.958200000001</v>
      </c>
      <c r="L228">
        <v>74.7</v>
      </c>
      <c r="M228">
        <v>0.49</v>
      </c>
      <c r="N228" t="e">
        <v>#N/A</v>
      </c>
    </row>
    <row r="229" spans="1:14" x14ac:dyDescent="0.15">
      <c r="A229">
        <v>24</v>
      </c>
      <c r="B229" t="s">
        <v>203</v>
      </c>
      <c r="C229">
        <v>550.48239999999998</v>
      </c>
      <c r="D229">
        <v>0.83</v>
      </c>
      <c r="E229" t="s">
        <v>2180</v>
      </c>
      <c r="F229">
        <v>10.656000000000001</v>
      </c>
      <c r="G229">
        <v>7282</v>
      </c>
      <c r="H229" t="s">
        <v>3400</v>
      </c>
      <c r="I229" t="s">
        <v>5631</v>
      </c>
      <c r="J229" t="s">
        <v>7857</v>
      </c>
      <c r="K229">
        <v>24071.918600000001</v>
      </c>
      <c r="L229">
        <v>74.7</v>
      </c>
      <c r="M229">
        <v>0.87</v>
      </c>
      <c r="N229" t="e">
        <v>#N/A</v>
      </c>
    </row>
    <row r="230" spans="1:14" x14ac:dyDescent="0.15">
      <c r="A230">
        <v>37</v>
      </c>
      <c r="B230" t="s">
        <v>204</v>
      </c>
      <c r="C230">
        <v>532.47270000000003</v>
      </c>
      <c r="D230">
        <v>0.83</v>
      </c>
      <c r="E230" t="s">
        <v>2181</v>
      </c>
      <c r="F230">
        <v>6.1520000000000001</v>
      </c>
      <c r="G230">
        <v>16367</v>
      </c>
      <c r="H230" t="s">
        <v>3401</v>
      </c>
      <c r="I230" t="s">
        <v>5632</v>
      </c>
      <c r="J230" t="s">
        <v>7858</v>
      </c>
      <c r="K230">
        <v>25838.540700000001</v>
      </c>
      <c r="L230">
        <v>83</v>
      </c>
      <c r="M230">
        <v>1</v>
      </c>
      <c r="N230" t="e">
        <v>#N/A</v>
      </c>
    </row>
    <row r="231" spans="1:14" x14ac:dyDescent="0.15">
      <c r="A231">
        <v>14</v>
      </c>
      <c r="B231" t="s">
        <v>205</v>
      </c>
      <c r="C231">
        <v>580.53189999999995</v>
      </c>
      <c r="D231">
        <v>0.67</v>
      </c>
      <c r="E231" t="s">
        <v>2159</v>
      </c>
      <c r="F231">
        <v>5.6459999999999999</v>
      </c>
      <c r="G231">
        <v>107852</v>
      </c>
      <c r="H231" t="s">
        <v>3402</v>
      </c>
      <c r="I231" t="s">
        <v>5633</v>
      </c>
      <c r="J231" t="s">
        <v>7859</v>
      </c>
      <c r="K231">
        <v>1066.9592</v>
      </c>
      <c r="L231">
        <v>53.6</v>
      </c>
      <c r="M231">
        <v>0.55000000000000004</v>
      </c>
      <c r="N231" t="e">
        <v>#N/A</v>
      </c>
    </row>
    <row r="232" spans="1:14" x14ac:dyDescent="0.15">
      <c r="A232">
        <v>40</v>
      </c>
      <c r="B232" t="s">
        <v>205</v>
      </c>
      <c r="C232">
        <v>580.52959999999996</v>
      </c>
      <c r="D232">
        <v>0.83</v>
      </c>
      <c r="E232" t="s">
        <v>2159</v>
      </c>
      <c r="F232">
        <v>7.2430000000000003</v>
      </c>
      <c r="G232">
        <v>177807</v>
      </c>
      <c r="H232" t="s">
        <v>3403</v>
      </c>
      <c r="I232" t="s">
        <v>5634</v>
      </c>
      <c r="J232" t="s">
        <v>7860</v>
      </c>
      <c r="K232">
        <v>155751.7169</v>
      </c>
      <c r="L232">
        <v>74.7</v>
      </c>
      <c r="M232">
        <v>0.93</v>
      </c>
      <c r="N232" t="e">
        <v>#N/A</v>
      </c>
    </row>
    <row r="233" spans="1:14" x14ac:dyDescent="0.15">
      <c r="A233">
        <v>32</v>
      </c>
      <c r="B233" t="s">
        <v>206</v>
      </c>
      <c r="C233">
        <v>558.4855</v>
      </c>
      <c r="D233">
        <v>0.67</v>
      </c>
      <c r="E233" t="s">
        <v>2182</v>
      </c>
      <c r="F233">
        <v>7.5369999999999999</v>
      </c>
      <c r="G233">
        <v>36199</v>
      </c>
      <c r="H233" t="s">
        <v>3404</v>
      </c>
      <c r="I233" t="s">
        <v>5635</v>
      </c>
      <c r="J233" t="s">
        <v>7861</v>
      </c>
      <c r="K233">
        <v>11359.936900000001</v>
      </c>
      <c r="L233">
        <v>67</v>
      </c>
      <c r="M233">
        <v>1</v>
      </c>
      <c r="N233" t="e">
        <v>#N/A</v>
      </c>
    </row>
    <row r="234" spans="1:14" x14ac:dyDescent="0.15">
      <c r="A234">
        <v>64</v>
      </c>
      <c r="B234" t="s">
        <v>207</v>
      </c>
      <c r="C234">
        <v>608.52449999999999</v>
      </c>
      <c r="D234">
        <v>1.17</v>
      </c>
      <c r="E234" t="s">
        <v>2139</v>
      </c>
      <c r="F234">
        <v>7.0940000000000003</v>
      </c>
      <c r="G234">
        <v>107852</v>
      </c>
      <c r="H234" t="s">
        <v>3405</v>
      </c>
      <c r="I234" t="s">
        <v>5636</v>
      </c>
      <c r="J234" t="s">
        <v>7862</v>
      </c>
      <c r="K234">
        <v>4842.2394999999997</v>
      </c>
      <c r="L234">
        <v>93.6</v>
      </c>
      <c r="M234">
        <v>0.91</v>
      </c>
      <c r="N234" t="e">
        <v>#N/A</v>
      </c>
    </row>
    <row r="235" spans="1:14" x14ac:dyDescent="0.15">
      <c r="A235">
        <v>28</v>
      </c>
      <c r="B235" t="s">
        <v>208</v>
      </c>
      <c r="C235">
        <v>574.51900000000001</v>
      </c>
      <c r="D235">
        <v>0.83</v>
      </c>
      <c r="E235" t="s">
        <v>2160</v>
      </c>
      <c r="F235">
        <v>11.585000000000001</v>
      </c>
      <c r="G235">
        <v>55191</v>
      </c>
      <c r="H235" t="s">
        <v>3406</v>
      </c>
      <c r="I235" t="s">
        <v>5637</v>
      </c>
      <c r="J235" t="s">
        <v>7863</v>
      </c>
      <c r="K235">
        <v>5962.7236999999996</v>
      </c>
      <c r="L235">
        <v>74.7</v>
      </c>
      <c r="M235">
        <v>0.65</v>
      </c>
      <c r="N235" t="e">
        <v>#N/A</v>
      </c>
    </row>
    <row r="236" spans="1:14" x14ac:dyDescent="0.15">
      <c r="A236">
        <v>87</v>
      </c>
      <c r="B236" t="s">
        <v>209</v>
      </c>
      <c r="C236">
        <v>624.55579999999998</v>
      </c>
      <c r="D236">
        <v>0.83</v>
      </c>
      <c r="E236" t="s">
        <v>2128</v>
      </c>
      <c r="F236">
        <v>7.7990000000000004</v>
      </c>
      <c r="G236">
        <v>76311</v>
      </c>
      <c r="H236" t="s">
        <v>3407</v>
      </c>
      <c r="I236" t="s">
        <v>5638</v>
      </c>
      <c r="J236" t="s">
        <v>7864</v>
      </c>
      <c r="K236">
        <v>3875.6046000000001</v>
      </c>
      <c r="L236">
        <v>74.7</v>
      </c>
      <c r="M236">
        <v>0.89</v>
      </c>
      <c r="N236" t="e">
        <v>#N/A</v>
      </c>
    </row>
    <row r="237" spans="1:14" x14ac:dyDescent="0.15">
      <c r="A237">
        <v>12</v>
      </c>
      <c r="B237" t="s">
        <v>210</v>
      </c>
      <c r="C237">
        <v>586.51890000000003</v>
      </c>
      <c r="D237">
        <v>0.83</v>
      </c>
      <c r="E237" t="s">
        <v>2163</v>
      </c>
      <c r="F237">
        <v>8.4770000000000003</v>
      </c>
      <c r="G237">
        <v>112771</v>
      </c>
      <c r="H237" t="s">
        <v>3408</v>
      </c>
      <c r="I237" t="s">
        <v>5639</v>
      </c>
      <c r="J237" t="s">
        <v>7865</v>
      </c>
      <c r="K237">
        <v>972.52260000000001</v>
      </c>
      <c r="L237">
        <v>74.7</v>
      </c>
      <c r="M237">
        <v>0.69</v>
      </c>
      <c r="N237" t="e">
        <v>#N/A</v>
      </c>
    </row>
    <row r="238" spans="1:14" x14ac:dyDescent="0.15">
      <c r="A238">
        <v>84</v>
      </c>
      <c r="B238" t="s">
        <v>211</v>
      </c>
      <c r="C238">
        <v>636.55600000000004</v>
      </c>
      <c r="D238">
        <v>0.83</v>
      </c>
      <c r="E238" t="s">
        <v>2164</v>
      </c>
      <c r="F238">
        <v>9.5399999999999991</v>
      </c>
      <c r="G238">
        <v>54725</v>
      </c>
      <c r="H238" t="s">
        <v>3409</v>
      </c>
      <c r="I238" t="s">
        <v>5640</v>
      </c>
      <c r="J238" t="s">
        <v>7866</v>
      </c>
      <c r="K238">
        <v>9326.4735000000001</v>
      </c>
      <c r="L238">
        <v>74.7</v>
      </c>
      <c r="M238">
        <v>0.89</v>
      </c>
      <c r="N238" t="e">
        <v>#N/A</v>
      </c>
    </row>
    <row r="239" spans="1:14" x14ac:dyDescent="0.15">
      <c r="A239">
        <v>57</v>
      </c>
      <c r="B239" t="s">
        <v>211</v>
      </c>
      <c r="C239">
        <v>636.55629999999996</v>
      </c>
      <c r="D239">
        <v>0.5</v>
      </c>
      <c r="E239" t="s">
        <v>2164</v>
      </c>
      <c r="F239">
        <v>14.044</v>
      </c>
      <c r="G239">
        <v>408755</v>
      </c>
      <c r="H239" t="s">
        <v>3410</v>
      </c>
      <c r="I239" t="s">
        <v>5641</v>
      </c>
      <c r="J239" t="s">
        <v>7867</v>
      </c>
      <c r="K239">
        <v>2359.4778000000001</v>
      </c>
      <c r="L239">
        <v>45</v>
      </c>
      <c r="M239">
        <v>0.81</v>
      </c>
      <c r="N239" t="e">
        <v>#N/A</v>
      </c>
    </row>
    <row r="240" spans="1:14" x14ac:dyDescent="0.15">
      <c r="A240">
        <v>19</v>
      </c>
      <c r="B240" t="s">
        <v>212</v>
      </c>
      <c r="C240">
        <v>652.58630000000005</v>
      </c>
      <c r="D240">
        <v>0.83</v>
      </c>
      <c r="E240" t="s">
        <v>2183</v>
      </c>
      <c r="F240">
        <v>6.2629999999999999</v>
      </c>
      <c r="G240">
        <v>159861</v>
      </c>
      <c r="H240" t="s">
        <v>3411</v>
      </c>
      <c r="I240" t="s">
        <v>5642</v>
      </c>
      <c r="J240" t="s">
        <v>7868</v>
      </c>
      <c r="K240">
        <v>15112.496300000001</v>
      </c>
      <c r="L240">
        <v>74.7</v>
      </c>
      <c r="M240">
        <v>0.96</v>
      </c>
      <c r="N240" t="s">
        <v>212</v>
      </c>
    </row>
    <row r="241" spans="1:14" x14ac:dyDescent="0.15">
      <c r="A241">
        <v>62</v>
      </c>
      <c r="B241" t="s">
        <v>213</v>
      </c>
      <c r="C241">
        <v>650.5711</v>
      </c>
      <c r="D241">
        <v>0.83</v>
      </c>
      <c r="E241" t="s">
        <v>2184</v>
      </c>
      <c r="F241">
        <v>9.3460000000000001</v>
      </c>
      <c r="G241">
        <v>140163</v>
      </c>
      <c r="H241" t="s">
        <v>3412</v>
      </c>
      <c r="I241" t="s">
        <v>5643</v>
      </c>
      <c r="J241" t="s">
        <v>7869</v>
      </c>
      <c r="K241">
        <v>6808.0866999999998</v>
      </c>
      <c r="L241">
        <v>74.7</v>
      </c>
      <c r="M241">
        <v>0.88</v>
      </c>
      <c r="N241" t="s">
        <v>213</v>
      </c>
    </row>
    <row r="242" spans="1:14" x14ac:dyDescent="0.15">
      <c r="A242">
        <v>47</v>
      </c>
      <c r="B242" t="s">
        <v>214</v>
      </c>
      <c r="C242">
        <v>616.56510000000003</v>
      </c>
      <c r="D242">
        <v>0.67</v>
      </c>
      <c r="E242" t="s">
        <v>2185</v>
      </c>
      <c r="F242">
        <v>14.172000000000001</v>
      </c>
      <c r="G242">
        <v>112771</v>
      </c>
      <c r="H242" t="s">
        <v>3413</v>
      </c>
      <c r="I242" t="s">
        <v>5644</v>
      </c>
      <c r="J242" t="s">
        <v>7870</v>
      </c>
      <c r="K242">
        <v>604.1902</v>
      </c>
      <c r="L242">
        <v>53.6</v>
      </c>
      <c r="M242">
        <v>0.24</v>
      </c>
      <c r="N242" t="e">
        <v>#N/A</v>
      </c>
    </row>
    <row r="243" spans="1:14" x14ac:dyDescent="0.15">
      <c r="A243">
        <v>91</v>
      </c>
      <c r="B243" t="s">
        <v>215</v>
      </c>
      <c r="C243">
        <v>648.59280000000001</v>
      </c>
      <c r="D243">
        <v>0.83</v>
      </c>
      <c r="E243" t="s">
        <v>2186</v>
      </c>
      <c r="F243">
        <v>10.204000000000001</v>
      </c>
      <c r="G243">
        <v>443896</v>
      </c>
      <c r="H243" t="s">
        <v>3414</v>
      </c>
      <c r="I243" t="s">
        <v>5645</v>
      </c>
      <c r="J243" t="s">
        <v>7871</v>
      </c>
      <c r="K243">
        <v>1168.7013999999999</v>
      </c>
      <c r="L243">
        <v>58.1</v>
      </c>
      <c r="M243">
        <v>0.65</v>
      </c>
      <c r="N243" t="e">
        <v>#N/A</v>
      </c>
    </row>
    <row r="244" spans="1:14" x14ac:dyDescent="0.15">
      <c r="A244">
        <v>32</v>
      </c>
      <c r="B244" t="s">
        <v>216</v>
      </c>
      <c r="C244">
        <v>664.62239999999997</v>
      </c>
      <c r="D244">
        <v>0.83</v>
      </c>
      <c r="E244" t="s">
        <v>2187</v>
      </c>
      <c r="F244">
        <v>7.5540000000000003</v>
      </c>
      <c r="G244">
        <v>538642</v>
      </c>
      <c r="H244" t="s">
        <v>3415</v>
      </c>
      <c r="I244" t="s">
        <v>5646</v>
      </c>
      <c r="J244" t="s">
        <v>7872</v>
      </c>
      <c r="K244">
        <v>24341.8858</v>
      </c>
      <c r="L244">
        <v>74.7</v>
      </c>
      <c r="M244">
        <v>0.97</v>
      </c>
      <c r="N244" t="e">
        <v>#N/A</v>
      </c>
    </row>
    <row r="245" spans="1:14" x14ac:dyDescent="0.15">
      <c r="A245">
        <v>37</v>
      </c>
      <c r="B245" t="s">
        <v>217</v>
      </c>
      <c r="C245">
        <v>680.61869999999999</v>
      </c>
      <c r="D245">
        <v>0.83</v>
      </c>
      <c r="E245" t="s">
        <v>2188</v>
      </c>
      <c r="F245">
        <v>6.9279999999999999</v>
      </c>
      <c r="G245">
        <v>10209</v>
      </c>
      <c r="H245" t="s">
        <v>3416</v>
      </c>
      <c r="I245" t="s">
        <v>5647</v>
      </c>
      <c r="J245" t="s">
        <v>7873</v>
      </c>
      <c r="K245">
        <v>32756.194500000001</v>
      </c>
      <c r="L245">
        <v>74.7</v>
      </c>
      <c r="M245">
        <v>0.94</v>
      </c>
      <c r="N245" t="s">
        <v>217</v>
      </c>
    </row>
    <row r="246" spans="1:14" x14ac:dyDescent="0.15">
      <c r="A246">
        <v>85</v>
      </c>
      <c r="B246" t="s">
        <v>217</v>
      </c>
      <c r="C246">
        <v>680.61850000000004</v>
      </c>
      <c r="D246">
        <v>0.83</v>
      </c>
      <c r="E246" t="s">
        <v>2188</v>
      </c>
      <c r="F246">
        <v>9.2729999999999997</v>
      </c>
      <c r="G246">
        <v>140163</v>
      </c>
      <c r="H246" t="s">
        <v>3417</v>
      </c>
      <c r="I246" t="s">
        <v>5648</v>
      </c>
      <c r="J246" t="s">
        <v>7873</v>
      </c>
      <c r="K246">
        <v>147499.1856</v>
      </c>
      <c r="L246">
        <v>74.7</v>
      </c>
      <c r="M246">
        <v>0.97</v>
      </c>
      <c r="N246" t="s">
        <v>217</v>
      </c>
    </row>
    <row r="247" spans="1:14" x14ac:dyDescent="0.15">
      <c r="A247">
        <v>62</v>
      </c>
      <c r="B247" t="s">
        <v>217</v>
      </c>
      <c r="C247">
        <v>680.61710000000005</v>
      </c>
      <c r="D247">
        <v>0.83</v>
      </c>
      <c r="E247" t="s">
        <v>2188</v>
      </c>
      <c r="F247">
        <v>13.771000000000001</v>
      </c>
      <c r="G247">
        <v>660937</v>
      </c>
      <c r="H247" t="s">
        <v>3418</v>
      </c>
      <c r="I247" t="s">
        <v>5649</v>
      </c>
      <c r="J247" t="s">
        <v>7874</v>
      </c>
      <c r="K247">
        <v>46582.932699999998</v>
      </c>
      <c r="L247">
        <v>74.7</v>
      </c>
      <c r="M247">
        <v>0.96</v>
      </c>
      <c r="N247" t="s">
        <v>217</v>
      </c>
    </row>
    <row r="248" spans="1:14" x14ac:dyDescent="0.15">
      <c r="A248">
        <v>28</v>
      </c>
      <c r="B248" t="s">
        <v>218</v>
      </c>
      <c r="C248">
        <v>678.60069999999996</v>
      </c>
      <c r="D248">
        <v>0.67</v>
      </c>
      <c r="E248" t="s">
        <v>2172</v>
      </c>
      <c r="F248">
        <v>9.5120000000000005</v>
      </c>
      <c r="G248">
        <v>544731</v>
      </c>
      <c r="H248" t="s">
        <v>3419</v>
      </c>
      <c r="I248" t="s">
        <v>5650</v>
      </c>
      <c r="J248" t="s">
        <v>7875</v>
      </c>
      <c r="K248">
        <v>2437.8411999999998</v>
      </c>
      <c r="L248">
        <v>60.3</v>
      </c>
      <c r="M248">
        <v>0.94</v>
      </c>
      <c r="N248" t="e">
        <v>#N/A</v>
      </c>
    </row>
    <row r="249" spans="1:14" x14ac:dyDescent="0.15">
      <c r="A249">
        <v>61</v>
      </c>
      <c r="B249" t="s">
        <v>218</v>
      </c>
      <c r="C249">
        <v>678.60029999999995</v>
      </c>
      <c r="D249">
        <v>0.83</v>
      </c>
      <c r="E249" t="s">
        <v>2172</v>
      </c>
      <c r="F249">
        <v>14.022</v>
      </c>
      <c r="G249">
        <v>408755</v>
      </c>
      <c r="H249" t="s">
        <v>3420</v>
      </c>
      <c r="I249" t="s">
        <v>5651</v>
      </c>
      <c r="J249" t="s">
        <v>7876</v>
      </c>
      <c r="K249">
        <v>3373.2927</v>
      </c>
      <c r="L249">
        <v>74.7</v>
      </c>
      <c r="M249">
        <v>0.96</v>
      </c>
      <c r="N249" t="e">
        <v>#N/A</v>
      </c>
    </row>
    <row r="250" spans="1:14" x14ac:dyDescent="0.15">
      <c r="A250">
        <v>48</v>
      </c>
      <c r="B250" t="s">
        <v>219</v>
      </c>
      <c r="C250">
        <v>676.58690000000001</v>
      </c>
      <c r="D250">
        <v>0.67</v>
      </c>
      <c r="E250" t="s">
        <v>2189</v>
      </c>
      <c r="F250">
        <v>9.3940000000000001</v>
      </c>
      <c r="G250">
        <v>223738</v>
      </c>
      <c r="H250" t="s">
        <v>3421</v>
      </c>
      <c r="I250" t="s">
        <v>5652</v>
      </c>
      <c r="J250" t="s">
        <v>7877</v>
      </c>
      <c r="K250">
        <v>1561.1279999999999</v>
      </c>
      <c r="L250">
        <v>60.3</v>
      </c>
      <c r="M250">
        <v>0.94</v>
      </c>
      <c r="N250" t="e">
        <v>#N/A</v>
      </c>
    </row>
    <row r="251" spans="1:14" x14ac:dyDescent="0.15">
      <c r="A251">
        <v>35</v>
      </c>
      <c r="B251" t="s">
        <v>220</v>
      </c>
      <c r="C251">
        <v>694.63940000000002</v>
      </c>
      <c r="D251">
        <v>0.83</v>
      </c>
      <c r="E251" t="s">
        <v>2190</v>
      </c>
      <c r="F251">
        <v>7.2480000000000002</v>
      </c>
      <c r="G251">
        <v>164767</v>
      </c>
      <c r="H251" t="s">
        <v>3422</v>
      </c>
      <c r="I251" t="s">
        <v>5653</v>
      </c>
      <c r="J251" t="s">
        <v>7878</v>
      </c>
      <c r="K251">
        <v>18955.492399999999</v>
      </c>
      <c r="L251">
        <v>74.7</v>
      </c>
      <c r="M251">
        <v>0.94</v>
      </c>
      <c r="N251" t="s">
        <v>220</v>
      </c>
    </row>
    <row r="252" spans="1:14" x14ac:dyDescent="0.15">
      <c r="A252">
        <v>34</v>
      </c>
      <c r="B252" t="s">
        <v>221</v>
      </c>
      <c r="C252">
        <v>692.62159999999994</v>
      </c>
      <c r="D252">
        <v>0.67</v>
      </c>
      <c r="E252" t="s">
        <v>2173</v>
      </c>
      <c r="F252">
        <v>9.9290000000000003</v>
      </c>
      <c r="G252">
        <v>544731</v>
      </c>
      <c r="H252" t="s">
        <v>3423</v>
      </c>
      <c r="I252" t="s">
        <v>5654</v>
      </c>
      <c r="J252" t="s">
        <v>7879</v>
      </c>
      <c r="K252">
        <v>638.18140000000005</v>
      </c>
      <c r="L252">
        <v>53.6</v>
      </c>
      <c r="M252">
        <v>0.66</v>
      </c>
      <c r="N252" t="s">
        <v>221</v>
      </c>
    </row>
    <row r="253" spans="1:14" x14ac:dyDescent="0.15">
      <c r="A253">
        <v>67</v>
      </c>
      <c r="B253" t="s">
        <v>221</v>
      </c>
      <c r="C253">
        <v>692.61599999999999</v>
      </c>
      <c r="D253">
        <v>0.83</v>
      </c>
      <c r="E253" t="s">
        <v>2173</v>
      </c>
      <c r="F253">
        <v>14.428000000000001</v>
      </c>
      <c r="G253">
        <v>206949</v>
      </c>
      <c r="H253" t="s">
        <v>3424</v>
      </c>
      <c r="I253" t="s">
        <v>5655</v>
      </c>
      <c r="J253" t="s">
        <v>7880</v>
      </c>
      <c r="K253">
        <v>2786.2828</v>
      </c>
      <c r="L253">
        <v>74.7</v>
      </c>
      <c r="M253">
        <v>0.96</v>
      </c>
      <c r="N253" t="s">
        <v>221</v>
      </c>
    </row>
    <row r="254" spans="1:14" x14ac:dyDescent="0.15">
      <c r="A254">
        <v>81</v>
      </c>
      <c r="B254" t="s">
        <v>222</v>
      </c>
      <c r="C254">
        <v>690.60469999999998</v>
      </c>
      <c r="D254">
        <v>0.83</v>
      </c>
      <c r="E254" t="s">
        <v>2174</v>
      </c>
      <c r="F254">
        <v>11.199</v>
      </c>
      <c r="G254">
        <v>10209</v>
      </c>
      <c r="H254" t="s">
        <v>3425</v>
      </c>
      <c r="I254" t="s">
        <v>5656</v>
      </c>
      <c r="J254" t="s">
        <v>7881</v>
      </c>
      <c r="K254">
        <v>1367.3565000000001</v>
      </c>
      <c r="L254">
        <v>74.7</v>
      </c>
      <c r="M254">
        <v>0.86</v>
      </c>
      <c r="N254" t="e">
        <v>#N/A</v>
      </c>
    </row>
    <row r="255" spans="1:14" x14ac:dyDescent="0.15">
      <c r="A255">
        <v>64</v>
      </c>
      <c r="B255" t="s">
        <v>222</v>
      </c>
      <c r="C255">
        <v>690.60019999999997</v>
      </c>
      <c r="D255">
        <v>0.83</v>
      </c>
      <c r="E255" t="s">
        <v>2174</v>
      </c>
      <c r="F255">
        <v>14.087999999999999</v>
      </c>
      <c r="G255">
        <v>112771</v>
      </c>
      <c r="H255" t="s">
        <v>3426</v>
      </c>
      <c r="I255" t="s">
        <v>5657</v>
      </c>
      <c r="J255" t="s">
        <v>7882</v>
      </c>
      <c r="K255">
        <v>1942.4740999999999</v>
      </c>
      <c r="L255">
        <v>74.7</v>
      </c>
      <c r="M255">
        <v>0.99</v>
      </c>
      <c r="N255" t="e">
        <v>#N/A</v>
      </c>
    </row>
    <row r="256" spans="1:14" x14ac:dyDescent="0.15">
      <c r="A256">
        <v>53</v>
      </c>
      <c r="B256" t="s">
        <v>223</v>
      </c>
      <c r="C256">
        <v>706.63170000000002</v>
      </c>
      <c r="D256">
        <v>0.67</v>
      </c>
      <c r="E256" t="s">
        <v>2177</v>
      </c>
      <c r="F256">
        <v>10.416</v>
      </c>
      <c r="G256">
        <v>19952</v>
      </c>
      <c r="H256" t="s">
        <v>3427</v>
      </c>
      <c r="I256" t="s">
        <v>5658</v>
      </c>
      <c r="J256" t="s">
        <v>7883</v>
      </c>
      <c r="K256">
        <v>1387.2584999999999</v>
      </c>
      <c r="L256">
        <v>46.9</v>
      </c>
      <c r="M256">
        <v>0.77</v>
      </c>
      <c r="N256" t="s">
        <v>223</v>
      </c>
    </row>
    <row r="257" spans="1:14" x14ac:dyDescent="0.15">
      <c r="A257">
        <v>120</v>
      </c>
      <c r="B257" t="s">
        <v>224</v>
      </c>
      <c r="C257">
        <v>704.61609999999996</v>
      </c>
      <c r="D257">
        <v>0.67</v>
      </c>
      <c r="E257" t="s">
        <v>2178</v>
      </c>
      <c r="F257">
        <v>10.002000000000001</v>
      </c>
      <c r="G257">
        <v>268729</v>
      </c>
      <c r="H257" t="s">
        <v>3428</v>
      </c>
      <c r="I257" t="s">
        <v>5659</v>
      </c>
      <c r="J257" t="s">
        <v>7884</v>
      </c>
      <c r="K257">
        <v>2066.7781</v>
      </c>
      <c r="L257">
        <v>60.3</v>
      </c>
      <c r="M257">
        <v>0.89</v>
      </c>
      <c r="N257" t="e">
        <v>#N/A</v>
      </c>
    </row>
    <row r="258" spans="1:14" x14ac:dyDescent="0.15">
      <c r="A258">
        <v>79</v>
      </c>
      <c r="B258" t="s">
        <v>225</v>
      </c>
      <c r="C258">
        <v>718.63120000000004</v>
      </c>
      <c r="D258">
        <v>0.5</v>
      </c>
      <c r="E258" t="s">
        <v>2191</v>
      </c>
      <c r="F258">
        <v>14.945</v>
      </c>
      <c r="G258">
        <v>544731</v>
      </c>
      <c r="H258" t="s">
        <v>3429</v>
      </c>
      <c r="I258" t="s">
        <v>5660</v>
      </c>
      <c r="J258" t="s">
        <v>7885</v>
      </c>
      <c r="K258">
        <v>288.70830000000001</v>
      </c>
      <c r="L258">
        <v>35</v>
      </c>
      <c r="M258">
        <v>0.44</v>
      </c>
      <c r="N258" t="e">
        <v>#N/A</v>
      </c>
    </row>
    <row r="259" spans="1:14" x14ac:dyDescent="0.15">
      <c r="A259">
        <v>12</v>
      </c>
      <c r="B259" t="s">
        <v>226</v>
      </c>
      <c r="C259">
        <v>548.50469999999996</v>
      </c>
      <c r="D259">
        <v>0.67</v>
      </c>
      <c r="E259" t="s">
        <v>2091</v>
      </c>
      <c r="F259">
        <v>9.9380000000000006</v>
      </c>
      <c r="G259">
        <v>19952</v>
      </c>
      <c r="H259" t="s">
        <v>3430</v>
      </c>
      <c r="I259" t="s">
        <v>5661</v>
      </c>
      <c r="J259" t="s">
        <v>7886</v>
      </c>
      <c r="K259">
        <v>776.2586</v>
      </c>
      <c r="L259">
        <v>67</v>
      </c>
      <c r="M259">
        <v>1</v>
      </c>
      <c r="N259" t="e">
        <v>#N/A</v>
      </c>
    </row>
    <row r="260" spans="1:14" x14ac:dyDescent="0.15">
      <c r="A260">
        <v>32</v>
      </c>
      <c r="B260" t="s">
        <v>227</v>
      </c>
      <c r="C260">
        <v>688.58799999999997</v>
      </c>
      <c r="D260">
        <v>0.5</v>
      </c>
      <c r="E260" t="s">
        <v>2192</v>
      </c>
      <c r="F260">
        <v>4.8220000000000001</v>
      </c>
      <c r="G260">
        <v>89291</v>
      </c>
      <c r="H260" t="s">
        <v>3431</v>
      </c>
      <c r="I260" t="s">
        <v>5662</v>
      </c>
      <c r="J260" t="s">
        <v>7887</v>
      </c>
      <c r="K260">
        <v>347.3768</v>
      </c>
      <c r="L260">
        <v>45</v>
      </c>
      <c r="M260">
        <v>0.84</v>
      </c>
      <c r="N260" t="e">
        <v>#N/A</v>
      </c>
    </row>
    <row r="261" spans="1:14" x14ac:dyDescent="0.15">
      <c r="A261">
        <v>29</v>
      </c>
      <c r="B261" t="s">
        <v>228</v>
      </c>
      <c r="C261">
        <v>690.64139999999998</v>
      </c>
      <c r="D261">
        <v>0.5</v>
      </c>
      <c r="E261" t="s">
        <v>2176</v>
      </c>
      <c r="F261">
        <v>10.791</v>
      </c>
      <c r="G261">
        <v>87720</v>
      </c>
      <c r="H261" t="s">
        <v>3432</v>
      </c>
      <c r="I261" t="s">
        <v>5663</v>
      </c>
      <c r="J261" t="s">
        <v>7888</v>
      </c>
      <c r="K261">
        <v>650.07500000000005</v>
      </c>
      <c r="L261">
        <v>45</v>
      </c>
      <c r="M261">
        <v>0.87</v>
      </c>
      <c r="N261" t="e">
        <v>#N/A</v>
      </c>
    </row>
    <row r="262" spans="1:14" x14ac:dyDescent="0.15">
      <c r="A262">
        <v>92</v>
      </c>
      <c r="B262" t="s">
        <v>229</v>
      </c>
      <c r="C262">
        <v>682.57709999999997</v>
      </c>
      <c r="D262">
        <v>0.83</v>
      </c>
      <c r="E262" t="s">
        <v>2193</v>
      </c>
      <c r="F262">
        <v>10.069000000000001</v>
      </c>
      <c r="G262">
        <v>408755</v>
      </c>
      <c r="H262" t="s">
        <v>3433</v>
      </c>
      <c r="I262" t="s">
        <v>5664</v>
      </c>
      <c r="J262" t="s">
        <v>7889</v>
      </c>
      <c r="K262">
        <v>2108.2276000000002</v>
      </c>
      <c r="L262">
        <v>66.400000000000006</v>
      </c>
      <c r="M262">
        <v>0.64</v>
      </c>
      <c r="N262" t="e">
        <v>#N/A</v>
      </c>
    </row>
    <row r="263" spans="1:14" x14ac:dyDescent="0.15">
      <c r="A263">
        <v>33</v>
      </c>
      <c r="B263" t="s">
        <v>230</v>
      </c>
      <c r="C263">
        <v>694.61789999999996</v>
      </c>
      <c r="D263">
        <v>0.5</v>
      </c>
      <c r="E263" t="s">
        <v>2108</v>
      </c>
      <c r="F263">
        <v>14.207000000000001</v>
      </c>
      <c r="G263">
        <v>84089</v>
      </c>
      <c r="H263" t="s">
        <v>3434</v>
      </c>
      <c r="I263" t="s">
        <v>5665</v>
      </c>
      <c r="J263" t="s">
        <v>7890</v>
      </c>
      <c r="K263">
        <v>228.1472</v>
      </c>
      <c r="L263">
        <v>40</v>
      </c>
      <c r="M263">
        <v>0.53</v>
      </c>
      <c r="N263" t="e">
        <v>#N/A</v>
      </c>
    </row>
    <row r="264" spans="1:14" x14ac:dyDescent="0.15">
      <c r="A264">
        <v>128</v>
      </c>
      <c r="B264" t="s">
        <v>231</v>
      </c>
      <c r="C264">
        <v>710.64290000000005</v>
      </c>
      <c r="D264">
        <v>0.5</v>
      </c>
      <c r="E264" t="s">
        <v>2194</v>
      </c>
      <c r="F264">
        <v>14.909000000000001</v>
      </c>
      <c r="G264">
        <v>7449</v>
      </c>
      <c r="H264" t="s">
        <v>3435</v>
      </c>
      <c r="I264" t="s">
        <v>5666</v>
      </c>
      <c r="J264" t="s">
        <v>7891</v>
      </c>
      <c r="K264">
        <v>421.11160000000001</v>
      </c>
      <c r="L264">
        <v>45</v>
      </c>
      <c r="M264">
        <v>0.91</v>
      </c>
      <c r="N264" t="e">
        <v>#N/A</v>
      </c>
    </row>
    <row r="265" spans="1:14" x14ac:dyDescent="0.15">
      <c r="A265">
        <v>4</v>
      </c>
      <c r="B265" t="s">
        <v>232</v>
      </c>
      <c r="C265">
        <v>468.34440000000001</v>
      </c>
      <c r="D265">
        <v>0.67</v>
      </c>
      <c r="E265" t="s">
        <v>2118</v>
      </c>
      <c r="F265">
        <v>4.4080000000000004</v>
      </c>
      <c r="G265">
        <v>172700</v>
      </c>
      <c r="H265" t="s">
        <v>3436</v>
      </c>
      <c r="I265" t="s">
        <v>5667</v>
      </c>
      <c r="J265" t="s">
        <v>7892</v>
      </c>
      <c r="K265">
        <v>2527.739</v>
      </c>
      <c r="L265">
        <v>53.6</v>
      </c>
      <c r="M265">
        <v>0.79</v>
      </c>
      <c r="N265" t="e">
        <v>#N/A</v>
      </c>
    </row>
    <row r="266" spans="1:14" x14ac:dyDescent="0.15">
      <c r="A266">
        <v>2</v>
      </c>
      <c r="B266" t="s">
        <v>233</v>
      </c>
      <c r="C266">
        <v>524.40750000000003</v>
      </c>
      <c r="D266">
        <v>0.5</v>
      </c>
      <c r="E266" t="s">
        <v>2195</v>
      </c>
      <c r="F266">
        <v>3.4980000000000002</v>
      </c>
      <c r="G266">
        <v>77583</v>
      </c>
      <c r="H266" t="s">
        <v>3437</v>
      </c>
      <c r="I266" t="s">
        <v>5668</v>
      </c>
      <c r="J266" t="s">
        <v>7893</v>
      </c>
      <c r="K266">
        <v>253.56729999999999</v>
      </c>
      <c r="L266">
        <v>50</v>
      </c>
      <c r="M266">
        <v>1</v>
      </c>
      <c r="N266" t="s">
        <v>233</v>
      </c>
    </row>
    <row r="267" spans="1:14" x14ac:dyDescent="0.15">
      <c r="A267">
        <v>84</v>
      </c>
      <c r="B267" t="s">
        <v>234</v>
      </c>
      <c r="C267">
        <v>652.56769999999995</v>
      </c>
      <c r="D267">
        <v>0.83</v>
      </c>
      <c r="E267" t="s">
        <v>2196</v>
      </c>
      <c r="F267">
        <v>7.7110000000000003</v>
      </c>
      <c r="G267">
        <v>7282</v>
      </c>
      <c r="H267" t="s">
        <v>3438</v>
      </c>
      <c r="I267" t="s">
        <v>5669</v>
      </c>
      <c r="J267" t="s">
        <v>7894</v>
      </c>
      <c r="K267">
        <v>712.38440000000003</v>
      </c>
      <c r="L267">
        <v>74.7</v>
      </c>
      <c r="M267">
        <v>0.54</v>
      </c>
      <c r="N267" t="e">
        <v>#N/A</v>
      </c>
    </row>
    <row r="268" spans="1:14" x14ac:dyDescent="0.15">
      <c r="A268">
        <v>118</v>
      </c>
      <c r="B268" t="s">
        <v>235</v>
      </c>
      <c r="C268">
        <v>692.59749999999997</v>
      </c>
      <c r="D268">
        <v>0.83</v>
      </c>
      <c r="E268" t="s">
        <v>2197</v>
      </c>
      <c r="F268">
        <v>13.423</v>
      </c>
      <c r="G268">
        <v>19952</v>
      </c>
      <c r="H268" t="s">
        <v>3439</v>
      </c>
      <c r="I268" t="s">
        <v>5670</v>
      </c>
      <c r="J268" t="s">
        <v>7895</v>
      </c>
      <c r="K268">
        <v>2988.6534999999999</v>
      </c>
      <c r="L268">
        <v>83</v>
      </c>
      <c r="M268">
        <v>1</v>
      </c>
      <c r="N268" t="s">
        <v>235</v>
      </c>
    </row>
    <row r="269" spans="1:14" x14ac:dyDescent="0.15">
      <c r="A269">
        <v>126</v>
      </c>
      <c r="B269" t="s">
        <v>236</v>
      </c>
      <c r="C269">
        <v>722.64430000000004</v>
      </c>
      <c r="D269">
        <v>0.67</v>
      </c>
      <c r="E269" t="s">
        <v>2198</v>
      </c>
      <c r="F269">
        <v>15.326000000000001</v>
      </c>
      <c r="G269">
        <v>34857</v>
      </c>
      <c r="H269" t="s">
        <v>3440</v>
      </c>
      <c r="I269" t="s">
        <v>5671</v>
      </c>
      <c r="J269" t="s">
        <v>7896</v>
      </c>
      <c r="K269">
        <v>511.33690000000001</v>
      </c>
      <c r="L269">
        <v>67</v>
      </c>
      <c r="M269">
        <v>1</v>
      </c>
      <c r="N269" t="s">
        <v>236</v>
      </c>
    </row>
    <row r="270" spans="1:14" x14ac:dyDescent="0.15">
      <c r="A270">
        <v>39</v>
      </c>
      <c r="B270" t="s">
        <v>237</v>
      </c>
      <c r="C270">
        <v>542.5136</v>
      </c>
      <c r="D270">
        <v>0.5</v>
      </c>
      <c r="E270" t="s">
        <v>2199</v>
      </c>
      <c r="F270">
        <v>10.124000000000001</v>
      </c>
      <c r="G270">
        <v>112771</v>
      </c>
      <c r="H270" t="s">
        <v>3441</v>
      </c>
      <c r="I270" t="s">
        <v>5672</v>
      </c>
      <c r="J270" t="s">
        <v>7897</v>
      </c>
      <c r="K270">
        <v>397.1266</v>
      </c>
      <c r="L270">
        <v>35</v>
      </c>
      <c r="M270">
        <v>0.14000000000000001</v>
      </c>
      <c r="N270" t="s">
        <v>237</v>
      </c>
    </row>
    <row r="271" spans="1:14" x14ac:dyDescent="0.15">
      <c r="A271">
        <v>7</v>
      </c>
      <c r="B271" t="s">
        <v>238</v>
      </c>
      <c r="C271">
        <v>582.54600000000005</v>
      </c>
      <c r="D271">
        <v>0.5</v>
      </c>
      <c r="E271" t="s">
        <v>2157</v>
      </c>
      <c r="F271">
        <v>7.1580000000000004</v>
      </c>
      <c r="G271">
        <v>10209</v>
      </c>
      <c r="H271" t="s">
        <v>3442</v>
      </c>
      <c r="I271" t="s">
        <v>5673</v>
      </c>
      <c r="J271" t="s">
        <v>7898</v>
      </c>
      <c r="K271">
        <v>204.57239999999999</v>
      </c>
      <c r="L271">
        <v>50</v>
      </c>
      <c r="M271">
        <v>1</v>
      </c>
      <c r="N271" t="e">
        <v>#N/A</v>
      </c>
    </row>
    <row r="272" spans="1:14" x14ac:dyDescent="0.15">
      <c r="A272">
        <v>74</v>
      </c>
      <c r="B272" t="s">
        <v>239</v>
      </c>
      <c r="C272">
        <v>598.57619999999997</v>
      </c>
      <c r="D272">
        <v>0.5</v>
      </c>
      <c r="E272" t="s">
        <v>2148</v>
      </c>
      <c r="F272">
        <v>11.81</v>
      </c>
      <c r="G272">
        <v>53622</v>
      </c>
      <c r="H272" t="s">
        <v>3443</v>
      </c>
      <c r="I272" t="s">
        <v>5674</v>
      </c>
      <c r="J272" t="s">
        <v>7899</v>
      </c>
      <c r="K272">
        <v>3878.1862999999998</v>
      </c>
      <c r="L272">
        <v>50</v>
      </c>
      <c r="M272">
        <v>1</v>
      </c>
      <c r="N272" t="s">
        <v>239</v>
      </c>
    </row>
    <row r="273" spans="1:14" x14ac:dyDescent="0.15">
      <c r="A273">
        <v>42</v>
      </c>
      <c r="B273" t="s">
        <v>240</v>
      </c>
      <c r="C273">
        <v>626.60789999999997</v>
      </c>
      <c r="D273">
        <v>1.17</v>
      </c>
      <c r="E273" t="s">
        <v>2136</v>
      </c>
      <c r="F273">
        <v>12.807</v>
      </c>
      <c r="G273">
        <v>95608</v>
      </c>
      <c r="H273" t="s">
        <v>3444</v>
      </c>
      <c r="I273" t="s">
        <v>5675</v>
      </c>
      <c r="J273" t="s">
        <v>7900</v>
      </c>
      <c r="K273">
        <v>988.30160000000001</v>
      </c>
      <c r="L273">
        <v>105.3</v>
      </c>
      <c r="M273">
        <v>0.99</v>
      </c>
      <c r="N273" t="s">
        <v>240</v>
      </c>
    </row>
    <row r="274" spans="1:14" x14ac:dyDescent="0.15">
      <c r="A274">
        <v>88</v>
      </c>
      <c r="B274" t="s">
        <v>241</v>
      </c>
      <c r="C274">
        <v>682.63440000000003</v>
      </c>
      <c r="D274">
        <v>0.83</v>
      </c>
      <c r="E274" t="s">
        <v>2171</v>
      </c>
      <c r="F274">
        <v>10.007999999999999</v>
      </c>
      <c r="G274">
        <v>268729</v>
      </c>
      <c r="H274" t="s">
        <v>3445</v>
      </c>
      <c r="I274" t="s">
        <v>5676</v>
      </c>
      <c r="J274" t="s">
        <v>7901</v>
      </c>
      <c r="K274">
        <v>35438.252200000003</v>
      </c>
      <c r="L274">
        <v>83</v>
      </c>
      <c r="M274">
        <v>1</v>
      </c>
      <c r="N274" t="e">
        <v>#N/A</v>
      </c>
    </row>
    <row r="275" spans="1:14" x14ac:dyDescent="0.15">
      <c r="A275">
        <v>74</v>
      </c>
      <c r="B275" t="s">
        <v>242</v>
      </c>
      <c r="C275">
        <v>612.55610000000001</v>
      </c>
      <c r="D275">
        <v>0.83</v>
      </c>
      <c r="E275" t="s">
        <v>2112</v>
      </c>
      <c r="F275">
        <v>9.9019999999999992</v>
      </c>
      <c r="G275">
        <v>268729</v>
      </c>
      <c r="H275" t="s">
        <v>3446</v>
      </c>
      <c r="I275" t="s">
        <v>5677</v>
      </c>
      <c r="J275" t="s">
        <v>7902</v>
      </c>
      <c r="K275">
        <v>119339.41590000001</v>
      </c>
      <c r="L275">
        <v>74.7</v>
      </c>
      <c r="M275">
        <v>1</v>
      </c>
      <c r="N275" t="e">
        <v>#N/A</v>
      </c>
    </row>
    <row r="276" spans="1:14" x14ac:dyDescent="0.15">
      <c r="A276">
        <v>44</v>
      </c>
      <c r="B276" t="s">
        <v>243</v>
      </c>
      <c r="C276">
        <v>610.54039999999998</v>
      </c>
      <c r="D276">
        <v>0.83</v>
      </c>
      <c r="E276" t="s">
        <v>2122</v>
      </c>
      <c r="F276">
        <v>9.3469999999999995</v>
      </c>
      <c r="G276">
        <v>14584</v>
      </c>
      <c r="H276" t="s">
        <v>3447</v>
      </c>
      <c r="I276" t="s">
        <v>5678</v>
      </c>
      <c r="J276" t="s">
        <v>7903</v>
      </c>
      <c r="K276">
        <v>10013.645200000001</v>
      </c>
      <c r="L276">
        <v>74.7</v>
      </c>
      <c r="M276">
        <v>0.99</v>
      </c>
      <c r="N276" t="e">
        <v>#N/A</v>
      </c>
    </row>
    <row r="277" spans="1:14" x14ac:dyDescent="0.15">
      <c r="A277">
        <v>136</v>
      </c>
      <c r="B277" t="s">
        <v>244</v>
      </c>
      <c r="C277">
        <v>738.69449999999995</v>
      </c>
      <c r="D277">
        <v>0.67</v>
      </c>
      <c r="E277" t="s">
        <v>2200</v>
      </c>
      <c r="F277">
        <v>5.5460000000000003</v>
      </c>
      <c r="G277">
        <v>68297</v>
      </c>
      <c r="H277" t="s">
        <v>3448</v>
      </c>
      <c r="I277" t="s">
        <v>5679</v>
      </c>
      <c r="J277" t="s">
        <v>7904</v>
      </c>
      <c r="K277">
        <v>583.29909999999995</v>
      </c>
      <c r="L277">
        <v>67</v>
      </c>
      <c r="M277">
        <v>1</v>
      </c>
      <c r="N277" t="e">
        <v>#N/A</v>
      </c>
    </row>
    <row r="278" spans="1:14" x14ac:dyDescent="0.15">
      <c r="A278">
        <v>12</v>
      </c>
      <c r="B278" t="s">
        <v>245</v>
      </c>
      <c r="C278">
        <v>546.48760000000004</v>
      </c>
      <c r="D278">
        <v>0.83</v>
      </c>
      <c r="E278" t="s">
        <v>2201</v>
      </c>
      <c r="F278">
        <v>5.6879999999999997</v>
      </c>
      <c r="G278">
        <v>16000</v>
      </c>
      <c r="H278" t="s">
        <v>3449</v>
      </c>
      <c r="I278" t="s">
        <v>5680</v>
      </c>
      <c r="J278" t="s">
        <v>7905</v>
      </c>
      <c r="K278">
        <v>4771.7851000000001</v>
      </c>
      <c r="L278">
        <v>83</v>
      </c>
      <c r="M278">
        <v>1</v>
      </c>
      <c r="N278" t="e">
        <v>#N/A</v>
      </c>
    </row>
    <row r="279" spans="1:14" x14ac:dyDescent="0.15">
      <c r="A279">
        <v>28</v>
      </c>
      <c r="B279" t="s">
        <v>245</v>
      </c>
      <c r="C279">
        <v>546.48800000000006</v>
      </c>
      <c r="D279">
        <v>0.83</v>
      </c>
      <c r="E279" t="s">
        <v>2201</v>
      </c>
      <c r="F279">
        <v>6.3520000000000003</v>
      </c>
      <c r="G279">
        <v>14528</v>
      </c>
      <c r="H279" t="s">
        <v>3450</v>
      </c>
      <c r="I279" t="s">
        <v>5681</v>
      </c>
      <c r="J279" t="s">
        <v>7905</v>
      </c>
      <c r="K279">
        <v>91268.042799999996</v>
      </c>
      <c r="L279">
        <v>83</v>
      </c>
      <c r="M279">
        <v>1</v>
      </c>
      <c r="N279" t="e">
        <v>#N/A</v>
      </c>
    </row>
    <row r="280" spans="1:14" x14ac:dyDescent="0.15">
      <c r="A280">
        <v>18</v>
      </c>
      <c r="B280" t="s">
        <v>245</v>
      </c>
      <c r="C280">
        <v>546.48810000000003</v>
      </c>
      <c r="D280">
        <v>0.83</v>
      </c>
      <c r="E280" t="s">
        <v>2201</v>
      </c>
      <c r="F280">
        <v>10.856</v>
      </c>
      <c r="G280">
        <v>119608</v>
      </c>
      <c r="H280" t="s">
        <v>3451</v>
      </c>
      <c r="I280" t="s">
        <v>5682</v>
      </c>
      <c r="J280" t="s">
        <v>7905</v>
      </c>
      <c r="K280">
        <v>200775.3291</v>
      </c>
      <c r="L280">
        <v>83</v>
      </c>
      <c r="M280">
        <v>1</v>
      </c>
      <c r="N280" t="e">
        <v>#N/A</v>
      </c>
    </row>
    <row r="281" spans="1:14" x14ac:dyDescent="0.15">
      <c r="A281">
        <v>69</v>
      </c>
      <c r="B281" t="s">
        <v>246</v>
      </c>
      <c r="C281">
        <v>610.53989999999999</v>
      </c>
      <c r="D281">
        <v>0.67</v>
      </c>
      <c r="E281" t="s">
        <v>2122</v>
      </c>
      <c r="F281">
        <v>8.4350000000000005</v>
      </c>
      <c r="G281">
        <v>119608</v>
      </c>
      <c r="H281" t="s">
        <v>3452</v>
      </c>
      <c r="I281" t="s">
        <v>5683</v>
      </c>
      <c r="J281" t="s">
        <v>7906</v>
      </c>
      <c r="K281">
        <v>2532.9814000000001</v>
      </c>
      <c r="L281">
        <v>53.6</v>
      </c>
      <c r="M281">
        <v>0.93</v>
      </c>
      <c r="N281" t="e">
        <v>#N/A</v>
      </c>
    </row>
    <row r="282" spans="1:14" x14ac:dyDescent="0.15">
      <c r="A282">
        <v>27</v>
      </c>
      <c r="B282" t="s">
        <v>247</v>
      </c>
      <c r="C282">
        <v>574.51900000000001</v>
      </c>
      <c r="D282">
        <v>0.83</v>
      </c>
      <c r="E282" t="s">
        <v>2160</v>
      </c>
      <c r="F282">
        <v>11.585000000000001</v>
      </c>
      <c r="G282">
        <v>55191</v>
      </c>
      <c r="H282" t="s">
        <v>3453</v>
      </c>
      <c r="I282" t="s">
        <v>5684</v>
      </c>
      <c r="J282" t="s">
        <v>7907</v>
      </c>
      <c r="K282">
        <v>9163.8165000000008</v>
      </c>
      <c r="L282">
        <v>83</v>
      </c>
      <c r="M282">
        <v>1</v>
      </c>
      <c r="N282" t="e">
        <v>#N/A</v>
      </c>
    </row>
    <row r="283" spans="1:14" x14ac:dyDescent="0.15">
      <c r="A283">
        <v>35</v>
      </c>
      <c r="B283" t="s">
        <v>248</v>
      </c>
      <c r="C283">
        <v>548.50369999999998</v>
      </c>
      <c r="D283">
        <v>0.67</v>
      </c>
      <c r="E283" t="s">
        <v>2091</v>
      </c>
      <c r="F283">
        <v>9.8919999999999995</v>
      </c>
      <c r="G283">
        <v>8218</v>
      </c>
      <c r="H283" t="s">
        <v>3454</v>
      </c>
      <c r="I283" t="s">
        <v>5685</v>
      </c>
      <c r="J283" t="s">
        <v>7908</v>
      </c>
      <c r="K283">
        <v>1043.4042999999999</v>
      </c>
      <c r="L283">
        <v>53.6</v>
      </c>
      <c r="M283">
        <v>0.4</v>
      </c>
      <c r="N283" t="e">
        <v>#N/A</v>
      </c>
    </row>
    <row r="284" spans="1:14" x14ac:dyDescent="0.15">
      <c r="A284">
        <v>9</v>
      </c>
      <c r="B284" t="s">
        <v>249</v>
      </c>
      <c r="C284">
        <v>560.46820000000002</v>
      </c>
      <c r="D284">
        <v>0.67</v>
      </c>
      <c r="E284" t="s">
        <v>2202</v>
      </c>
      <c r="F284">
        <v>6.2910000000000004</v>
      </c>
      <c r="G284">
        <v>159861</v>
      </c>
      <c r="H284" t="s">
        <v>3455</v>
      </c>
      <c r="I284" t="s">
        <v>5686</v>
      </c>
      <c r="J284" t="s">
        <v>7909</v>
      </c>
      <c r="K284">
        <v>1186.9920999999999</v>
      </c>
      <c r="L284">
        <v>67</v>
      </c>
      <c r="M284">
        <v>1</v>
      </c>
      <c r="N284" t="e">
        <v>#N/A</v>
      </c>
    </row>
    <row r="285" spans="1:14" x14ac:dyDescent="0.15">
      <c r="A285">
        <v>70</v>
      </c>
      <c r="B285" t="s">
        <v>250</v>
      </c>
      <c r="C285">
        <v>704.61609999999996</v>
      </c>
      <c r="D285">
        <v>0.5</v>
      </c>
      <c r="E285" t="s">
        <v>2178</v>
      </c>
      <c r="F285">
        <v>14.516999999999999</v>
      </c>
      <c r="G285">
        <v>206949</v>
      </c>
      <c r="H285" t="s">
        <v>3456</v>
      </c>
      <c r="I285" t="s">
        <v>5687</v>
      </c>
      <c r="J285" t="s">
        <v>7910</v>
      </c>
      <c r="K285">
        <v>1085.8552</v>
      </c>
      <c r="L285">
        <v>45</v>
      </c>
      <c r="M285">
        <v>0.48</v>
      </c>
      <c r="N285" t="e">
        <v>#N/A</v>
      </c>
    </row>
    <row r="286" spans="1:14" x14ac:dyDescent="0.15">
      <c r="A286">
        <v>108</v>
      </c>
      <c r="B286" t="s">
        <v>251</v>
      </c>
      <c r="C286">
        <v>720.65030000000002</v>
      </c>
      <c r="D286">
        <v>0.67</v>
      </c>
      <c r="E286" t="s">
        <v>2203</v>
      </c>
      <c r="F286">
        <v>5.4119999999999999</v>
      </c>
      <c r="G286">
        <v>478865</v>
      </c>
      <c r="H286" t="s">
        <v>3457</v>
      </c>
      <c r="I286" t="s">
        <v>5688</v>
      </c>
      <c r="J286" t="s">
        <v>7911</v>
      </c>
      <c r="K286">
        <v>1616.9277</v>
      </c>
      <c r="L286">
        <v>60.3</v>
      </c>
      <c r="M286">
        <v>0.36</v>
      </c>
      <c r="N286" t="e">
        <v>#N/A</v>
      </c>
    </row>
    <row r="287" spans="1:14" x14ac:dyDescent="0.15">
      <c r="A287">
        <v>135</v>
      </c>
      <c r="B287" t="s">
        <v>252</v>
      </c>
      <c r="C287">
        <v>722.64430000000004</v>
      </c>
      <c r="D287">
        <v>0.67</v>
      </c>
      <c r="E287" t="s">
        <v>2198</v>
      </c>
      <c r="F287">
        <v>15.361000000000001</v>
      </c>
      <c r="G287">
        <v>19952</v>
      </c>
      <c r="H287" t="s">
        <v>3458</v>
      </c>
      <c r="I287" t="s">
        <v>5689</v>
      </c>
      <c r="J287" t="s">
        <v>7912</v>
      </c>
      <c r="K287">
        <v>499.9323</v>
      </c>
      <c r="L287">
        <v>60.3</v>
      </c>
      <c r="M287">
        <v>0.83</v>
      </c>
      <c r="N287" t="e">
        <v>#N/A</v>
      </c>
    </row>
    <row r="288" spans="1:14" x14ac:dyDescent="0.15">
      <c r="A288">
        <v>16</v>
      </c>
      <c r="B288" t="s">
        <v>253</v>
      </c>
      <c r="C288">
        <v>478.38900000000001</v>
      </c>
      <c r="D288">
        <v>0.67</v>
      </c>
      <c r="E288" t="s">
        <v>2204</v>
      </c>
      <c r="F288">
        <v>5.8869999999999996</v>
      </c>
      <c r="G288">
        <v>68297</v>
      </c>
      <c r="H288" t="s">
        <v>3459</v>
      </c>
      <c r="I288" t="s">
        <v>5690</v>
      </c>
      <c r="J288" t="s">
        <v>7913</v>
      </c>
      <c r="K288">
        <v>1087.6086</v>
      </c>
      <c r="L288">
        <v>53.6</v>
      </c>
      <c r="M288">
        <v>0.56999999999999995</v>
      </c>
      <c r="N288" t="e">
        <v>#N/A</v>
      </c>
    </row>
    <row r="289" spans="1:14" x14ac:dyDescent="0.15">
      <c r="A289">
        <v>10</v>
      </c>
      <c r="B289" t="s">
        <v>254</v>
      </c>
      <c r="C289">
        <v>510.39190000000002</v>
      </c>
      <c r="D289">
        <v>0.5</v>
      </c>
      <c r="E289" t="s">
        <v>2145</v>
      </c>
      <c r="F289">
        <v>5.1529999999999996</v>
      </c>
      <c r="G289">
        <v>107852</v>
      </c>
      <c r="H289" t="s">
        <v>3460</v>
      </c>
      <c r="I289" t="s">
        <v>5691</v>
      </c>
      <c r="J289" t="s">
        <v>7914</v>
      </c>
      <c r="K289">
        <v>4360.6522999999997</v>
      </c>
      <c r="L289">
        <v>50</v>
      </c>
      <c r="M289">
        <v>1</v>
      </c>
      <c r="N289" t="s">
        <v>254</v>
      </c>
    </row>
    <row r="290" spans="1:14" x14ac:dyDescent="0.15">
      <c r="A290">
        <v>83</v>
      </c>
      <c r="B290" t="s">
        <v>255</v>
      </c>
      <c r="C290">
        <v>652.56769999999995</v>
      </c>
      <c r="D290">
        <v>0.83</v>
      </c>
      <c r="E290" t="s">
        <v>2196</v>
      </c>
      <c r="F290">
        <v>7.7110000000000003</v>
      </c>
      <c r="G290">
        <v>7282</v>
      </c>
      <c r="H290" t="s">
        <v>3461</v>
      </c>
      <c r="I290" t="s">
        <v>5692</v>
      </c>
      <c r="J290" t="s">
        <v>7915</v>
      </c>
      <c r="K290">
        <v>1310.0993000000001</v>
      </c>
      <c r="L290">
        <v>83</v>
      </c>
      <c r="M290">
        <v>1</v>
      </c>
      <c r="N290" t="e">
        <v>#N/A</v>
      </c>
    </row>
    <row r="291" spans="1:14" x14ac:dyDescent="0.15">
      <c r="A291">
        <v>130</v>
      </c>
      <c r="B291" t="s">
        <v>256</v>
      </c>
      <c r="C291">
        <v>712.6259</v>
      </c>
      <c r="D291">
        <v>0.83</v>
      </c>
      <c r="E291" t="s">
        <v>2205</v>
      </c>
      <c r="F291">
        <v>11.893000000000001</v>
      </c>
      <c r="G291">
        <v>87720</v>
      </c>
      <c r="H291" t="s">
        <v>3462</v>
      </c>
      <c r="I291" t="s">
        <v>5693</v>
      </c>
      <c r="J291" t="s">
        <v>7916</v>
      </c>
      <c r="K291">
        <v>2200.3859000000002</v>
      </c>
      <c r="L291">
        <v>66.400000000000006</v>
      </c>
      <c r="M291">
        <v>0.54</v>
      </c>
      <c r="N291" t="e">
        <v>#N/A</v>
      </c>
    </row>
    <row r="292" spans="1:14" x14ac:dyDescent="0.15">
      <c r="A292">
        <v>69</v>
      </c>
      <c r="B292" t="s">
        <v>257</v>
      </c>
      <c r="C292">
        <v>568.56349999999998</v>
      </c>
      <c r="D292">
        <v>0.83</v>
      </c>
      <c r="E292" t="s">
        <v>2082</v>
      </c>
      <c r="F292">
        <v>7.2370000000000001</v>
      </c>
      <c r="G292">
        <v>177807</v>
      </c>
      <c r="H292" t="s">
        <v>3463</v>
      </c>
      <c r="I292" t="s">
        <v>5694</v>
      </c>
      <c r="J292" t="s">
        <v>7917</v>
      </c>
      <c r="K292">
        <v>8865.5504999999994</v>
      </c>
      <c r="L292">
        <v>83</v>
      </c>
      <c r="M292">
        <v>1</v>
      </c>
      <c r="N292" t="e">
        <v>#N/A</v>
      </c>
    </row>
    <row r="293" spans="1:14" x14ac:dyDescent="0.15">
      <c r="A293">
        <v>35</v>
      </c>
      <c r="B293" t="s">
        <v>258</v>
      </c>
      <c r="C293">
        <v>562.51909999999998</v>
      </c>
      <c r="D293">
        <v>0.83</v>
      </c>
      <c r="E293" t="s">
        <v>2100</v>
      </c>
      <c r="F293">
        <v>7.9939999999999998</v>
      </c>
      <c r="G293">
        <v>293044</v>
      </c>
      <c r="H293" t="s">
        <v>3464</v>
      </c>
      <c r="I293" t="s">
        <v>5695</v>
      </c>
      <c r="J293" t="s">
        <v>7918</v>
      </c>
      <c r="K293">
        <v>642646.64910000004</v>
      </c>
      <c r="L293">
        <v>83</v>
      </c>
      <c r="M293">
        <v>1</v>
      </c>
      <c r="N293" t="e">
        <v>#N/A</v>
      </c>
    </row>
    <row r="294" spans="1:14" x14ac:dyDescent="0.15">
      <c r="A294">
        <v>39</v>
      </c>
      <c r="B294" t="s">
        <v>259</v>
      </c>
      <c r="C294">
        <v>596.56039999999996</v>
      </c>
      <c r="D294">
        <v>0.67</v>
      </c>
      <c r="E294" t="s">
        <v>2138</v>
      </c>
      <c r="F294">
        <v>14.048999999999999</v>
      </c>
      <c r="G294">
        <v>408755</v>
      </c>
      <c r="H294" t="s">
        <v>3465</v>
      </c>
      <c r="I294" t="s">
        <v>5696</v>
      </c>
      <c r="J294" t="s">
        <v>7919</v>
      </c>
      <c r="K294">
        <v>1069.6588999999999</v>
      </c>
      <c r="L294">
        <v>60.3</v>
      </c>
      <c r="M294">
        <v>0.98</v>
      </c>
      <c r="N294" t="e">
        <v>#N/A</v>
      </c>
    </row>
    <row r="295" spans="1:14" x14ac:dyDescent="0.15">
      <c r="A295">
        <v>64</v>
      </c>
      <c r="B295" t="s">
        <v>260</v>
      </c>
      <c r="C295">
        <v>594.5453</v>
      </c>
      <c r="D295">
        <v>1</v>
      </c>
      <c r="E295" t="s">
        <v>2149</v>
      </c>
      <c r="F295">
        <v>5.0119999999999996</v>
      </c>
      <c r="G295">
        <v>139669</v>
      </c>
      <c r="H295" t="s">
        <v>3466</v>
      </c>
      <c r="I295" t="s">
        <v>5697</v>
      </c>
      <c r="J295" t="s">
        <v>7920</v>
      </c>
      <c r="K295">
        <v>7159.1841000000004</v>
      </c>
      <c r="L295">
        <v>90</v>
      </c>
      <c r="M295">
        <v>0.99</v>
      </c>
      <c r="N295" t="e">
        <v>#N/A</v>
      </c>
    </row>
    <row r="296" spans="1:14" x14ac:dyDescent="0.15">
      <c r="A296">
        <v>76</v>
      </c>
      <c r="B296" t="s">
        <v>260</v>
      </c>
      <c r="C296">
        <v>594.54549999999995</v>
      </c>
      <c r="D296">
        <v>0.67</v>
      </c>
      <c r="E296" t="s">
        <v>2149</v>
      </c>
      <c r="F296">
        <v>10.492000000000001</v>
      </c>
      <c r="G296">
        <v>95608</v>
      </c>
      <c r="H296" t="s">
        <v>3467</v>
      </c>
      <c r="I296" t="s">
        <v>5698</v>
      </c>
      <c r="J296" t="s">
        <v>7921</v>
      </c>
      <c r="K296">
        <v>27391.5016</v>
      </c>
      <c r="L296">
        <v>60.3</v>
      </c>
      <c r="M296">
        <v>1</v>
      </c>
      <c r="N296" t="e">
        <v>#N/A</v>
      </c>
    </row>
    <row r="297" spans="1:14" x14ac:dyDescent="0.15">
      <c r="A297">
        <v>54</v>
      </c>
      <c r="B297" t="s">
        <v>260</v>
      </c>
      <c r="C297">
        <v>594.54510000000005</v>
      </c>
      <c r="D297">
        <v>0.83</v>
      </c>
      <c r="E297" t="s">
        <v>2149</v>
      </c>
      <c r="F297">
        <v>10.76</v>
      </c>
      <c r="G297">
        <v>9611</v>
      </c>
      <c r="H297" t="s">
        <v>3468</v>
      </c>
      <c r="I297" t="s">
        <v>5699</v>
      </c>
      <c r="J297" t="s">
        <v>7922</v>
      </c>
      <c r="K297">
        <v>6903.8976000000002</v>
      </c>
      <c r="L297">
        <v>74.7</v>
      </c>
      <c r="M297">
        <v>1</v>
      </c>
      <c r="N297" t="e">
        <v>#N/A</v>
      </c>
    </row>
    <row r="298" spans="1:14" x14ac:dyDescent="0.15">
      <c r="A298">
        <v>37</v>
      </c>
      <c r="B298" t="s">
        <v>260</v>
      </c>
      <c r="C298">
        <v>594.54520000000002</v>
      </c>
      <c r="D298">
        <v>0.67</v>
      </c>
      <c r="E298" t="s">
        <v>2149</v>
      </c>
      <c r="F298">
        <v>13.71</v>
      </c>
      <c r="G298">
        <v>660937</v>
      </c>
      <c r="H298" t="s">
        <v>3469</v>
      </c>
      <c r="I298" t="s">
        <v>5700</v>
      </c>
      <c r="J298" t="s">
        <v>7921</v>
      </c>
      <c r="K298">
        <v>2335.5538000000001</v>
      </c>
      <c r="L298">
        <v>53.6</v>
      </c>
      <c r="M298">
        <v>0.86</v>
      </c>
      <c r="N298" t="e">
        <v>#N/A</v>
      </c>
    </row>
    <row r="299" spans="1:14" x14ac:dyDescent="0.15">
      <c r="A299">
        <v>69</v>
      </c>
      <c r="B299" t="s">
        <v>261</v>
      </c>
      <c r="C299">
        <v>592.52970000000005</v>
      </c>
      <c r="D299">
        <v>0.83</v>
      </c>
      <c r="E299" t="s">
        <v>2127</v>
      </c>
      <c r="F299">
        <v>9.952</v>
      </c>
      <c r="G299">
        <v>268729</v>
      </c>
      <c r="H299" t="s">
        <v>3470</v>
      </c>
      <c r="I299" t="s">
        <v>5701</v>
      </c>
      <c r="J299" t="s">
        <v>7923</v>
      </c>
      <c r="K299">
        <v>7819.8453</v>
      </c>
      <c r="L299">
        <v>74.7</v>
      </c>
      <c r="M299">
        <v>0.99</v>
      </c>
      <c r="N299" t="e">
        <v>#N/A</v>
      </c>
    </row>
    <row r="300" spans="1:14" x14ac:dyDescent="0.15">
      <c r="A300">
        <v>63</v>
      </c>
      <c r="B300" t="s">
        <v>262</v>
      </c>
      <c r="C300">
        <v>624.59169999999995</v>
      </c>
      <c r="D300">
        <v>0.5</v>
      </c>
      <c r="E300" t="s">
        <v>2206</v>
      </c>
      <c r="F300">
        <v>10.481999999999999</v>
      </c>
      <c r="G300">
        <v>55191</v>
      </c>
      <c r="H300" t="s">
        <v>3471</v>
      </c>
      <c r="I300" t="s">
        <v>5702</v>
      </c>
      <c r="J300" t="s">
        <v>7924</v>
      </c>
      <c r="K300">
        <v>866.00400000000002</v>
      </c>
      <c r="L300">
        <v>45</v>
      </c>
      <c r="M300">
        <v>0.95</v>
      </c>
      <c r="N300" t="e">
        <v>#N/A</v>
      </c>
    </row>
    <row r="301" spans="1:14" x14ac:dyDescent="0.15">
      <c r="A301">
        <v>35</v>
      </c>
      <c r="B301" t="s">
        <v>263</v>
      </c>
      <c r="C301">
        <v>706.63660000000004</v>
      </c>
      <c r="D301">
        <v>0.5</v>
      </c>
      <c r="E301" t="s">
        <v>2177</v>
      </c>
      <c r="F301">
        <v>10.346</v>
      </c>
      <c r="G301">
        <v>53622</v>
      </c>
      <c r="H301" t="s">
        <v>3472</v>
      </c>
      <c r="I301" t="s">
        <v>5703</v>
      </c>
      <c r="J301" t="s">
        <v>7925</v>
      </c>
      <c r="K301">
        <v>823.87720000000002</v>
      </c>
      <c r="L301">
        <v>45</v>
      </c>
      <c r="M301">
        <v>0.74</v>
      </c>
      <c r="N301" t="e">
        <v>#N/A</v>
      </c>
    </row>
    <row r="302" spans="1:14" x14ac:dyDescent="0.15">
      <c r="A302">
        <v>123</v>
      </c>
      <c r="B302" t="s">
        <v>264</v>
      </c>
      <c r="C302">
        <v>720.72389999999996</v>
      </c>
      <c r="D302">
        <v>0.5</v>
      </c>
      <c r="E302" t="s">
        <v>2207</v>
      </c>
      <c r="F302">
        <v>8.6170000000000009</v>
      </c>
      <c r="G302">
        <v>164767</v>
      </c>
      <c r="H302" t="s">
        <v>3473</v>
      </c>
      <c r="I302" t="s">
        <v>5704</v>
      </c>
      <c r="J302" t="s">
        <v>7926</v>
      </c>
      <c r="K302">
        <v>635.76919999999996</v>
      </c>
      <c r="L302">
        <v>50</v>
      </c>
      <c r="M302">
        <v>1</v>
      </c>
      <c r="N302" t="e">
        <v>#N/A</v>
      </c>
    </row>
    <row r="303" spans="1:14" x14ac:dyDescent="0.15">
      <c r="A303">
        <v>44</v>
      </c>
      <c r="B303" t="s">
        <v>265</v>
      </c>
      <c r="C303">
        <v>608.5249</v>
      </c>
      <c r="D303">
        <v>0.67</v>
      </c>
      <c r="E303" t="s">
        <v>2139</v>
      </c>
      <c r="F303">
        <v>8.6780000000000008</v>
      </c>
      <c r="G303">
        <v>164767</v>
      </c>
      <c r="H303" t="s">
        <v>3474</v>
      </c>
      <c r="I303" t="s">
        <v>5705</v>
      </c>
      <c r="J303" t="s">
        <v>7927</v>
      </c>
      <c r="K303">
        <v>14440.499599999999</v>
      </c>
      <c r="L303">
        <v>60.3</v>
      </c>
      <c r="M303">
        <v>0.99</v>
      </c>
      <c r="N303" t="e">
        <v>#N/A</v>
      </c>
    </row>
    <row r="304" spans="1:14" x14ac:dyDescent="0.15">
      <c r="A304">
        <v>47</v>
      </c>
      <c r="B304" t="s">
        <v>266</v>
      </c>
      <c r="C304">
        <v>590.55010000000004</v>
      </c>
      <c r="D304">
        <v>0.67</v>
      </c>
      <c r="E304" t="s">
        <v>2208</v>
      </c>
      <c r="F304">
        <v>9.4580000000000002</v>
      </c>
      <c r="G304">
        <v>14646</v>
      </c>
      <c r="H304" t="s">
        <v>3475</v>
      </c>
      <c r="I304" t="s">
        <v>5706</v>
      </c>
      <c r="J304" t="s">
        <v>7928</v>
      </c>
      <c r="K304">
        <v>100835.6176</v>
      </c>
      <c r="L304">
        <v>67</v>
      </c>
      <c r="M304">
        <v>1</v>
      </c>
      <c r="N304" t="e">
        <v>#N/A</v>
      </c>
    </row>
    <row r="305" spans="1:14" x14ac:dyDescent="0.15">
      <c r="A305">
        <v>32</v>
      </c>
      <c r="B305" t="s">
        <v>267</v>
      </c>
      <c r="C305">
        <v>586.51859999999999</v>
      </c>
      <c r="D305">
        <v>0.83</v>
      </c>
      <c r="E305" t="s">
        <v>2163</v>
      </c>
      <c r="F305">
        <v>8.3339999999999996</v>
      </c>
      <c r="G305">
        <v>17549</v>
      </c>
      <c r="H305" t="s">
        <v>3476</v>
      </c>
      <c r="I305" t="s">
        <v>5707</v>
      </c>
      <c r="J305" t="s">
        <v>7929</v>
      </c>
      <c r="K305">
        <v>6375.2647999999999</v>
      </c>
      <c r="L305">
        <v>74.7</v>
      </c>
      <c r="M305">
        <v>0.04</v>
      </c>
      <c r="N305" t="e">
        <v>#N/A</v>
      </c>
    </row>
    <row r="306" spans="1:14" x14ac:dyDescent="0.15">
      <c r="A306">
        <v>56</v>
      </c>
      <c r="B306" t="s">
        <v>268</v>
      </c>
      <c r="C306">
        <v>640.56640000000004</v>
      </c>
      <c r="D306">
        <v>0.5</v>
      </c>
      <c r="E306" t="s">
        <v>2209</v>
      </c>
      <c r="F306">
        <v>11.769</v>
      </c>
      <c r="G306">
        <v>9611</v>
      </c>
      <c r="H306" t="s">
        <v>3477</v>
      </c>
      <c r="I306" t="s">
        <v>5708</v>
      </c>
      <c r="J306" t="s">
        <v>7930</v>
      </c>
      <c r="K306">
        <v>1693.1623999999999</v>
      </c>
      <c r="L306">
        <v>50</v>
      </c>
      <c r="M306">
        <v>1</v>
      </c>
      <c r="N306" t="e">
        <v>#N/A</v>
      </c>
    </row>
    <row r="307" spans="1:14" x14ac:dyDescent="0.15">
      <c r="A307">
        <v>15</v>
      </c>
      <c r="B307" t="s">
        <v>269</v>
      </c>
      <c r="C307">
        <v>548.50710000000004</v>
      </c>
      <c r="D307">
        <v>0.5</v>
      </c>
      <c r="E307" t="s">
        <v>2091</v>
      </c>
      <c r="F307">
        <v>9.8620000000000001</v>
      </c>
      <c r="G307">
        <v>544731</v>
      </c>
      <c r="H307" t="s">
        <v>3478</v>
      </c>
      <c r="I307" t="s">
        <v>5709</v>
      </c>
      <c r="J307" t="s">
        <v>7931</v>
      </c>
      <c r="K307">
        <v>179.25</v>
      </c>
      <c r="L307">
        <v>50</v>
      </c>
      <c r="M307">
        <v>1</v>
      </c>
      <c r="N307" t="e">
        <v>#N/A</v>
      </c>
    </row>
    <row r="308" spans="1:14" x14ac:dyDescent="0.15">
      <c r="A308">
        <v>48</v>
      </c>
      <c r="B308" t="s">
        <v>270</v>
      </c>
      <c r="C308">
        <v>590.55010000000004</v>
      </c>
      <c r="D308">
        <v>0.67</v>
      </c>
      <c r="E308" t="s">
        <v>2208</v>
      </c>
      <c r="F308">
        <v>9.4580000000000002</v>
      </c>
      <c r="G308">
        <v>14646</v>
      </c>
      <c r="H308" t="s">
        <v>3479</v>
      </c>
      <c r="I308" t="s">
        <v>5710</v>
      </c>
      <c r="J308" t="s">
        <v>7932</v>
      </c>
      <c r="K308">
        <v>52336.240700000002</v>
      </c>
      <c r="L308">
        <v>60.3</v>
      </c>
      <c r="M308">
        <v>0.52</v>
      </c>
      <c r="N308" t="e">
        <v>#N/A</v>
      </c>
    </row>
    <row r="309" spans="1:14" x14ac:dyDescent="0.15">
      <c r="A309">
        <v>59</v>
      </c>
      <c r="B309" t="s">
        <v>271</v>
      </c>
      <c r="C309">
        <v>588.5335</v>
      </c>
      <c r="D309">
        <v>0.67</v>
      </c>
      <c r="E309" t="s">
        <v>2129</v>
      </c>
      <c r="F309">
        <v>8.85</v>
      </c>
      <c r="G309">
        <v>538642</v>
      </c>
      <c r="H309" t="s">
        <v>3480</v>
      </c>
      <c r="I309" t="s">
        <v>5711</v>
      </c>
      <c r="J309" t="s">
        <v>7933</v>
      </c>
      <c r="K309">
        <v>107816.5748</v>
      </c>
      <c r="L309">
        <v>67</v>
      </c>
      <c r="M309">
        <v>1</v>
      </c>
      <c r="N309" t="e">
        <v>#N/A</v>
      </c>
    </row>
    <row r="310" spans="1:14" x14ac:dyDescent="0.15">
      <c r="A310">
        <v>31</v>
      </c>
      <c r="B310" t="s">
        <v>272</v>
      </c>
      <c r="C310">
        <v>586.51859999999999</v>
      </c>
      <c r="D310">
        <v>0.83</v>
      </c>
      <c r="E310" t="s">
        <v>2163</v>
      </c>
      <c r="F310">
        <v>8.3339999999999996</v>
      </c>
      <c r="G310">
        <v>17549</v>
      </c>
      <c r="H310" t="s">
        <v>3481</v>
      </c>
      <c r="I310" t="s">
        <v>5712</v>
      </c>
      <c r="J310" t="s">
        <v>7934</v>
      </c>
      <c r="K310">
        <v>166300.15789999999</v>
      </c>
      <c r="L310">
        <v>83</v>
      </c>
      <c r="M310">
        <v>1</v>
      </c>
      <c r="N310" t="e">
        <v>#N/A</v>
      </c>
    </row>
    <row r="311" spans="1:14" x14ac:dyDescent="0.15">
      <c r="A311">
        <v>41</v>
      </c>
      <c r="B311" t="s">
        <v>272</v>
      </c>
      <c r="C311">
        <v>586.51660000000004</v>
      </c>
      <c r="D311">
        <v>0.5</v>
      </c>
      <c r="E311" t="s">
        <v>2163</v>
      </c>
      <c r="F311">
        <v>12.936999999999999</v>
      </c>
      <c r="G311">
        <v>140163</v>
      </c>
      <c r="H311" t="s">
        <v>3482</v>
      </c>
      <c r="I311" t="s">
        <v>5713</v>
      </c>
      <c r="J311" t="s">
        <v>7935</v>
      </c>
      <c r="K311">
        <v>15719.922699999999</v>
      </c>
      <c r="L311">
        <v>50</v>
      </c>
      <c r="M311">
        <v>1</v>
      </c>
      <c r="N311" t="e">
        <v>#N/A</v>
      </c>
    </row>
    <row r="312" spans="1:14" x14ac:dyDescent="0.15">
      <c r="A312">
        <v>59</v>
      </c>
      <c r="B312" t="s">
        <v>273</v>
      </c>
      <c r="C312">
        <v>638.55010000000004</v>
      </c>
      <c r="D312">
        <v>0.5</v>
      </c>
      <c r="E312" t="s">
        <v>2210</v>
      </c>
      <c r="F312">
        <v>11.228999999999999</v>
      </c>
      <c r="G312">
        <v>14646</v>
      </c>
      <c r="H312" t="s">
        <v>3483</v>
      </c>
      <c r="I312" t="s">
        <v>5714</v>
      </c>
      <c r="J312" t="s">
        <v>7936</v>
      </c>
      <c r="K312">
        <v>524.08860000000004</v>
      </c>
      <c r="L312">
        <v>50</v>
      </c>
      <c r="M312">
        <v>1</v>
      </c>
      <c r="N312" t="e">
        <v>#N/A</v>
      </c>
    </row>
    <row r="313" spans="1:14" x14ac:dyDescent="0.15">
      <c r="A313">
        <v>84</v>
      </c>
      <c r="B313" t="s">
        <v>274</v>
      </c>
      <c r="C313">
        <v>694.61279999999999</v>
      </c>
      <c r="D313">
        <v>0.5</v>
      </c>
      <c r="E313" t="s">
        <v>2108</v>
      </c>
      <c r="F313">
        <v>18.728000000000002</v>
      </c>
      <c r="G313">
        <v>53622</v>
      </c>
      <c r="H313" t="s">
        <v>3484</v>
      </c>
      <c r="I313" t="s">
        <v>5715</v>
      </c>
      <c r="J313" t="s">
        <v>7937</v>
      </c>
      <c r="K313">
        <v>176.23330000000001</v>
      </c>
      <c r="L313">
        <v>50</v>
      </c>
      <c r="M313">
        <v>1</v>
      </c>
      <c r="N313" t="e">
        <v>#N/A</v>
      </c>
    </row>
    <row r="314" spans="1:14" x14ac:dyDescent="0.15">
      <c r="A314">
        <v>177</v>
      </c>
      <c r="B314" t="s">
        <v>275</v>
      </c>
      <c r="C314">
        <v>856.77610000000004</v>
      </c>
      <c r="D314">
        <v>0.83</v>
      </c>
      <c r="E314" t="s">
        <v>2211</v>
      </c>
      <c r="F314">
        <v>11.621</v>
      </c>
      <c r="G314">
        <v>53622</v>
      </c>
      <c r="H314" t="s">
        <v>3485</v>
      </c>
      <c r="I314" t="s">
        <v>5716</v>
      </c>
      <c r="J314" t="s">
        <v>7938</v>
      </c>
      <c r="K314">
        <v>1461.9196999999999</v>
      </c>
      <c r="L314">
        <v>74.7</v>
      </c>
      <c r="M314">
        <v>0.94</v>
      </c>
      <c r="N314" t="e">
        <v>#N/A</v>
      </c>
    </row>
    <row r="315" spans="1:14" x14ac:dyDescent="0.15">
      <c r="A315">
        <v>5</v>
      </c>
      <c r="B315" t="s">
        <v>276</v>
      </c>
      <c r="C315">
        <v>468.34480000000002</v>
      </c>
      <c r="D315">
        <v>0.83</v>
      </c>
      <c r="E315" t="s">
        <v>2118</v>
      </c>
      <c r="F315">
        <v>5.1870000000000003</v>
      </c>
      <c r="G315">
        <v>16367</v>
      </c>
      <c r="H315" t="s">
        <v>3486</v>
      </c>
      <c r="I315" t="s">
        <v>5717</v>
      </c>
      <c r="J315" t="s">
        <v>7939</v>
      </c>
      <c r="K315">
        <v>2577.9852000000001</v>
      </c>
      <c r="L315">
        <v>83</v>
      </c>
      <c r="M315">
        <v>1</v>
      </c>
      <c r="N315" t="s">
        <v>276</v>
      </c>
    </row>
    <row r="316" spans="1:14" x14ac:dyDescent="0.15">
      <c r="A316">
        <v>6</v>
      </c>
      <c r="B316" t="s">
        <v>277</v>
      </c>
      <c r="C316">
        <v>482.3603</v>
      </c>
      <c r="D316">
        <v>0.67</v>
      </c>
      <c r="E316" t="s">
        <v>2212</v>
      </c>
      <c r="F316">
        <v>4.7750000000000004</v>
      </c>
      <c r="G316">
        <v>457502</v>
      </c>
      <c r="H316" t="s">
        <v>3487</v>
      </c>
      <c r="I316" t="s">
        <v>5718</v>
      </c>
      <c r="J316" t="s">
        <v>7940</v>
      </c>
      <c r="K316">
        <v>3763.3969000000002</v>
      </c>
      <c r="L316">
        <v>67</v>
      </c>
      <c r="M316">
        <v>1</v>
      </c>
      <c r="N316" t="s">
        <v>277</v>
      </c>
    </row>
    <row r="317" spans="1:14" x14ac:dyDescent="0.15">
      <c r="A317">
        <v>42</v>
      </c>
      <c r="B317" t="s">
        <v>278</v>
      </c>
      <c r="C317">
        <v>586.51779999999997</v>
      </c>
      <c r="D317">
        <v>0.67</v>
      </c>
      <c r="E317" t="s">
        <v>2163</v>
      </c>
      <c r="F317">
        <v>8.4830000000000005</v>
      </c>
      <c r="G317">
        <v>75833</v>
      </c>
      <c r="H317" t="s">
        <v>3488</v>
      </c>
      <c r="I317" t="s">
        <v>5719</v>
      </c>
      <c r="J317" t="s">
        <v>7941</v>
      </c>
      <c r="K317">
        <v>4053.6462000000001</v>
      </c>
      <c r="L317">
        <v>53.6</v>
      </c>
      <c r="M317">
        <v>0.04</v>
      </c>
      <c r="N317" t="e">
        <v>#N/A</v>
      </c>
    </row>
    <row r="318" spans="1:14" x14ac:dyDescent="0.15">
      <c r="A318">
        <v>40</v>
      </c>
      <c r="B318" t="s">
        <v>278</v>
      </c>
      <c r="C318">
        <v>586.51660000000004</v>
      </c>
      <c r="D318">
        <v>0.67</v>
      </c>
      <c r="E318" t="s">
        <v>2163</v>
      </c>
      <c r="F318">
        <v>12.936999999999999</v>
      </c>
      <c r="G318">
        <v>140163</v>
      </c>
      <c r="H318" t="s">
        <v>3489</v>
      </c>
      <c r="I318" t="s">
        <v>5720</v>
      </c>
      <c r="J318" t="s">
        <v>7942</v>
      </c>
      <c r="K318">
        <v>1319.8764000000001</v>
      </c>
      <c r="L318">
        <v>53.6</v>
      </c>
      <c r="M318">
        <v>0.08</v>
      </c>
      <c r="N318" t="e">
        <v>#N/A</v>
      </c>
    </row>
    <row r="319" spans="1:14" x14ac:dyDescent="0.15">
      <c r="A319">
        <v>79</v>
      </c>
      <c r="B319" t="s">
        <v>279</v>
      </c>
      <c r="C319">
        <v>626.60760000000005</v>
      </c>
      <c r="D319">
        <v>1.17</v>
      </c>
      <c r="E319" t="s">
        <v>2136</v>
      </c>
      <c r="F319">
        <v>12.366</v>
      </c>
      <c r="G319">
        <v>125980</v>
      </c>
      <c r="H319" t="s">
        <v>3490</v>
      </c>
      <c r="I319" t="s">
        <v>5721</v>
      </c>
      <c r="J319" t="s">
        <v>7943</v>
      </c>
      <c r="K319">
        <v>1400.771</v>
      </c>
      <c r="L319">
        <v>117</v>
      </c>
      <c r="M319">
        <v>1</v>
      </c>
      <c r="N319" t="e">
        <v>#N/A</v>
      </c>
    </row>
    <row r="320" spans="1:14" x14ac:dyDescent="0.15">
      <c r="A320">
        <v>84</v>
      </c>
      <c r="B320" t="s">
        <v>280</v>
      </c>
      <c r="C320">
        <v>606.54359999999997</v>
      </c>
      <c r="D320">
        <v>0.83</v>
      </c>
      <c r="E320" t="s">
        <v>2213</v>
      </c>
      <c r="F320">
        <v>10.147</v>
      </c>
      <c r="G320">
        <v>112771</v>
      </c>
      <c r="H320" t="s">
        <v>3491</v>
      </c>
      <c r="I320" t="s">
        <v>5722</v>
      </c>
      <c r="J320" t="s">
        <v>7944</v>
      </c>
      <c r="K320">
        <v>2624.6007</v>
      </c>
      <c r="L320">
        <v>83</v>
      </c>
      <c r="M320">
        <v>1</v>
      </c>
      <c r="N320" t="e">
        <v>#N/A</v>
      </c>
    </row>
    <row r="321" spans="1:14" x14ac:dyDescent="0.15">
      <c r="A321">
        <v>82</v>
      </c>
      <c r="B321" t="s">
        <v>281</v>
      </c>
      <c r="C321">
        <v>610.54039999999998</v>
      </c>
      <c r="D321">
        <v>0.83</v>
      </c>
      <c r="E321" t="s">
        <v>2122</v>
      </c>
      <c r="F321">
        <v>9.3179999999999996</v>
      </c>
      <c r="G321">
        <v>140163</v>
      </c>
      <c r="H321" t="s">
        <v>3492</v>
      </c>
      <c r="I321" t="s">
        <v>5723</v>
      </c>
      <c r="J321" t="s">
        <v>7945</v>
      </c>
      <c r="K321">
        <v>22925.519799999998</v>
      </c>
      <c r="L321">
        <v>58.1</v>
      </c>
      <c r="M321">
        <v>0.98</v>
      </c>
      <c r="N321" t="e">
        <v>#N/A</v>
      </c>
    </row>
    <row r="322" spans="1:14" x14ac:dyDescent="0.15">
      <c r="A322">
        <v>90</v>
      </c>
      <c r="B322" t="s">
        <v>282</v>
      </c>
      <c r="C322">
        <v>638.57180000000005</v>
      </c>
      <c r="D322">
        <v>0.67</v>
      </c>
      <c r="E322" t="s">
        <v>2150</v>
      </c>
      <c r="F322">
        <v>10.108000000000001</v>
      </c>
      <c r="G322">
        <v>408755</v>
      </c>
      <c r="H322" t="s">
        <v>3493</v>
      </c>
      <c r="I322" t="s">
        <v>5724</v>
      </c>
      <c r="J322" t="s">
        <v>7946</v>
      </c>
      <c r="K322">
        <v>366688.28029999998</v>
      </c>
      <c r="L322">
        <v>60.3</v>
      </c>
      <c r="M322">
        <v>1</v>
      </c>
      <c r="N322" t="e">
        <v>#N/A</v>
      </c>
    </row>
    <row r="323" spans="1:14" x14ac:dyDescent="0.15">
      <c r="A323">
        <v>2</v>
      </c>
      <c r="B323" t="s">
        <v>283</v>
      </c>
      <c r="C323">
        <v>510.39490000000001</v>
      </c>
      <c r="D323">
        <v>0.67</v>
      </c>
      <c r="E323" t="s">
        <v>2145</v>
      </c>
      <c r="F323">
        <v>3.12</v>
      </c>
      <c r="G323">
        <v>309927</v>
      </c>
      <c r="H323" t="s">
        <v>3494</v>
      </c>
      <c r="I323" t="s">
        <v>5725</v>
      </c>
      <c r="J323" t="s">
        <v>7947</v>
      </c>
      <c r="K323">
        <v>245.24010000000001</v>
      </c>
      <c r="L323">
        <v>67</v>
      </c>
      <c r="M323">
        <v>1</v>
      </c>
      <c r="N323" t="e">
        <v>#N/A</v>
      </c>
    </row>
    <row r="324" spans="1:14" x14ac:dyDescent="0.15">
      <c r="A324">
        <v>1</v>
      </c>
      <c r="B324" t="s">
        <v>284</v>
      </c>
      <c r="C324">
        <v>524.40750000000003</v>
      </c>
      <c r="D324">
        <v>0.67</v>
      </c>
      <c r="E324" t="s">
        <v>2195</v>
      </c>
      <c r="F324">
        <v>3.4980000000000002</v>
      </c>
      <c r="G324">
        <v>77583</v>
      </c>
      <c r="H324" t="s">
        <v>3495</v>
      </c>
      <c r="I324" t="s">
        <v>5726</v>
      </c>
      <c r="J324" t="s">
        <v>7948</v>
      </c>
      <c r="K324">
        <v>159.75479999999999</v>
      </c>
      <c r="L324">
        <v>53.6</v>
      </c>
      <c r="M324">
        <v>0.63</v>
      </c>
      <c r="N324" t="e">
        <v>#N/A</v>
      </c>
    </row>
    <row r="325" spans="1:14" x14ac:dyDescent="0.15">
      <c r="A325">
        <v>82</v>
      </c>
      <c r="B325" t="s">
        <v>285</v>
      </c>
      <c r="C325">
        <v>634.54049999999995</v>
      </c>
      <c r="D325">
        <v>0.67</v>
      </c>
      <c r="E325" t="s">
        <v>2214</v>
      </c>
      <c r="F325">
        <v>8.9559999999999995</v>
      </c>
      <c r="G325">
        <v>135914</v>
      </c>
      <c r="H325" t="s">
        <v>3496</v>
      </c>
      <c r="I325" t="s">
        <v>5727</v>
      </c>
      <c r="J325" t="s">
        <v>7949</v>
      </c>
      <c r="K325">
        <v>16082.841899999999</v>
      </c>
      <c r="L325">
        <v>60.3</v>
      </c>
      <c r="M325">
        <v>0.98</v>
      </c>
      <c r="N325" t="e">
        <v>#N/A</v>
      </c>
    </row>
    <row r="326" spans="1:14" x14ac:dyDescent="0.15">
      <c r="A326">
        <v>89</v>
      </c>
      <c r="B326" t="s">
        <v>286</v>
      </c>
      <c r="C326">
        <v>648.59280000000001</v>
      </c>
      <c r="D326">
        <v>0.83</v>
      </c>
      <c r="E326" t="s">
        <v>2186</v>
      </c>
      <c r="F326">
        <v>10.204000000000001</v>
      </c>
      <c r="G326">
        <v>443896</v>
      </c>
      <c r="H326" t="s">
        <v>3497</v>
      </c>
      <c r="I326" t="s">
        <v>5728</v>
      </c>
      <c r="J326" t="s">
        <v>7950</v>
      </c>
      <c r="K326">
        <v>1800.1436000000001</v>
      </c>
      <c r="L326">
        <v>83</v>
      </c>
      <c r="M326">
        <v>1</v>
      </c>
      <c r="N326" t="e">
        <v>#N/A</v>
      </c>
    </row>
    <row r="327" spans="1:14" x14ac:dyDescent="0.15">
      <c r="A327">
        <v>80</v>
      </c>
      <c r="B327" t="s">
        <v>287</v>
      </c>
      <c r="C327">
        <v>634.54049999999995</v>
      </c>
      <c r="D327">
        <v>0.83</v>
      </c>
      <c r="E327" t="s">
        <v>2214</v>
      </c>
      <c r="F327">
        <v>8.9559999999999995</v>
      </c>
      <c r="G327">
        <v>135914</v>
      </c>
      <c r="H327" t="s">
        <v>3498</v>
      </c>
      <c r="I327" t="s">
        <v>5729</v>
      </c>
      <c r="J327" t="s">
        <v>7951</v>
      </c>
      <c r="K327">
        <v>15060.7384</v>
      </c>
      <c r="L327">
        <v>66.400000000000006</v>
      </c>
      <c r="M327">
        <v>0.92</v>
      </c>
      <c r="N327" t="e">
        <v>#N/A</v>
      </c>
    </row>
    <row r="328" spans="1:14" x14ac:dyDescent="0.15">
      <c r="A328">
        <v>78</v>
      </c>
      <c r="B328" t="s">
        <v>288</v>
      </c>
      <c r="C328">
        <v>632.5249</v>
      </c>
      <c r="D328">
        <v>0.83</v>
      </c>
      <c r="E328" t="s">
        <v>2140</v>
      </c>
      <c r="F328">
        <v>8.4550000000000001</v>
      </c>
      <c r="G328">
        <v>40314</v>
      </c>
      <c r="H328" t="s">
        <v>3499</v>
      </c>
      <c r="I328" t="s">
        <v>5730</v>
      </c>
      <c r="J328" t="s">
        <v>7952</v>
      </c>
      <c r="K328">
        <v>98969.193700000003</v>
      </c>
      <c r="L328">
        <v>74.7</v>
      </c>
      <c r="M328">
        <v>1</v>
      </c>
      <c r="N328" t="e">
        <v>#N/A</v>
      </c>
    </row>
    <row r="329" spans="1:14" x14ac:dyDescent="0.15">
      <c r="A329">
        <v>10</v>
      </c>
      <c r="B329" t="s">
        <v>289</v>
      </c>
      <c r="C329">
        <v>524.40740000000005</v>
      </c>
      <c r="D329">
        <v>0.5</v>
      </c>
      <c r="E329" t="s">
        <v>2195</v>
      </c>
      <c r="F329">
        <v>5.3310000000000004</v>
      </c>
      <c r="G329">
        <v>14528</v>
      </c>
      <c r="H329" t="s">
        <v>3500</v>
      </c>
      <c r="I329" t="s">
        <v>5731</v>
      </c>
      <c r="J329" t="s">
        <v>7953</v>
      </c>
      <c r="K329">
        <v>1695.6880000000001</v>
      </c>
      <c r="L329">
        <v>50</v>
      </c>
      <c r="M329">
        <v>1</v>
      </c>
      <c r="N329" t="e">
        <v>#N/A</v>
      </c>
    </row>
    <row r="330" spans="1:14" x14ac:dyDescent="0.15">
      <c r="A330">
        <v>52</v>
      </c>
      <c r="B330" t="s">
        <v>290</v>
      </c>
      <c r="C330">
        <v>606.5095</v>
      </c>
      <c r="D330">
        <v>0.83</v>
      </c>
      <c r="E330" t="s">
        <v>2085</v>
      </c>
      <c r="F330">
        <v>6.9660000000000002</v>
      </c>
      <c r="G330">
        <v>11654</v>
      </c>
      <c r="H330" t="s">
        <v>3501</v>
      </c>
      <c r="I330" t="s">
        <v>5732</v>
      </c>
      <c r="J330" t="s">
        <v>7954</v>
      </c>
      <c r="K330">
        <v>4047.1988000000001</v>
      </c>
      <c r="L330">
        <v>74.7</v>
      </c>
      <c r="M330">
        <v>0.98</v>
      </c>
      <c r="N330" t="e">
        <v>#N/A</v>
      </c>
    </row>
    <row r="331" spans="1:14" x14ac:dyDescent="0.15">
      <c r="A331">
        <v>123</v>
      </c>
      <c r="B331" t="s">
        <v>291</v>
      </c>
      <c r="C331">
        <v>692.59749999999997</v>
      </c>
      <c r="D331">
        <v>0.67</v>
      </c>
      <c r="E331" t="s">
        <v>2197</v>
      </c>
      <c r="F331">
        <v>13.446999999999999</v>
      </c>
      <c r="G331">
        <v>34679</v>
      </c>
      <c r="H331" t="s">
        <v>3502</v>
      </c>
      <c r="I331" t="s">
        <v>5733</v>
      </c>
      <c r="J331" t="s">
        <v>7955</v>
      </c>
      <c r="K331">
        <v>661.31790000000001</v>
      </c>
      <c r="L331">
        <v>60.3</v>
      </c>
      <c r="M331">
        <v>0.93</v>
      </c>
      <c r="N331" t="e">
        <v>#N/A</v>
      </c>
    </row>
    <row r="332" spans="1:14" x14ac:dyDescent="0.15">
      <c r="A332">
        <v>82</v>
      </c>
      <c r="B332" t="s">
        <v>292</v>
      </c>
      <c r="C332">
        <v>626.60789999999997</v>
      </c>
      <c r="D332">
        <v>1.17</v>
      </c>
      <c r="E332" t="s">
        <v>2136</v>
      </c>
      <c r="F332">
        <v>12.795</v>
      </c>
      <c r="G332">
        <v>12180</v>
      </c>
      <c r="H332" t="s">
        <v>3503</v>
      </c>
      <c r="I332" t="s">
        <v>5734</v>
      </c>
      <c r="J332" t="s">
        <v>7956</v>
      </c>
      <c r="K332">
        <v>763.67539999999997</v>
      </c>
      <c r="L332">
        <v>105.3</v>
      </c>
      <c r="M332">
        <v>1</v>
      </c>
      <c r="N332" t="s">
        <v>292</v>
      </c>
    </row>
    <row r="333" spans="1:14" x14ac:dyDescent="0.15">
      <c r="A333">
        <v>75</v>
      </c>
      <c r="B333" t="s">
        <v>293</v>
      </c>
      <c r="C333">
        <v>648.59400000000005</v>
      </c>
      <c r="D333">
        <v>0.5</v>
      </c>
      <c r="E333" t="s">
        <v>2186</v>
      </c>
      <c r="F333">
        <v>10.186</v>
      </c>
      <c r="G333">
        <v>112771</v>
      </c>
      <c r="H333" t="s">
        <v>3504</v>
      </c>
      <c r="I333" t="s">
        <v>5735</v>
      </c>
      <c r="J333" t="s">
        <v>7957</v>
      </c>
      <c r="K333">
        <v>1884.3758</v>
      </c>
      <c r="L333">
        <v>50</v>
      </c>
      <c r="M333">
        <v>1</v>
      </c>
      <c r="N333" t="e">
        <v>#N/A</v>
      </c>
    </row>
    <row r="334" spans="1:14" x14ac:dyDescent="0.15">
      <c r="A334">
        <v>52</v>
      </c>
      <c r="B334" t="s">
        <v>294</v>
      </c>
      <c r="C334">
        <v>632.5249</v>
      </c>
      <c r="D334">
        <v>0.83</v>
      </c>
      <c r="E334" t="s">
        <v>2140</v>
      </c>
      <c r="F334">
        <v>8.4789999999999992</v>
      </c>
      <c r="G334">
        <v>119608</v>
      </c>
      <c r="H334" t="s">
        <v>3505</v>
      </c>
      <c r="I334" t="s">
        <v>5736</v>
      </c>
      <c r="J334" t="s">
        <v>7958</v>
      </c>
      <c r="K334">
        <v>11947.8981</v>
      </c>
      <c r="L334">
        <v>83</v>
      </c>
      <c r="M334">
        <v>1</v>
      </c>
      <c r="N334" t="e">
        <v>#N/A</v>
      </c>
    </row>
    <row r="335" spans="1:14" x14ac:dyDescent="0.15">
      <c r="A335">
        <v>49</v>
      </c>
      <c r="B335" t="s">
        <v>295</v>
      </c>
      <c r="C335">
        <v>628.57029999999997</v>
      </c>
      <c r="D335">
        <v>0.67</v>
      </c>
      <c r="E335" t="s">
        <v>2215</v>
      </c>
      <c r="F335">
        <v>8.06</v>
      </c>
      <c r="G335">
        <v>293044</v>
      </c>
      <c r="H335" t="s">
        <v>3506</v>
      </c>
      <c r="I335" t="s">
        <v>5737</v>
      </c>
      <c r="J335" t="s">
        <v>7959</v>
      </c>
      <c r="K335">
        <v>6699.7429000000002</v>
      </c>
      <c r="L335">
        <v>67</v>
      </c>
      <c r="M335">
        <v>1</v>
      </c>
      <c r="N335" t="e">
        <v>#N/A</v>
      </c>
    </row>
    <row r="336" spans="1:14" x14ac:dyDescent="0.15">
      <c r="A336">
        <v>114</v>
      </c>
      <c r="B336" t="s">
        <v>296</v>
      </c>
      <c r="C336">
        <v>682.67039999999997</v>
      </c>
      <c r="D336">
        <v>0.5</v>
      </c>
      <c r="E336" t="s">
        <v>2216</v>
      </c>
      <c r="F336">
        <v>14.404</v>
      </c>
      <c r="G336">
        <v>11005</v>
      </c>
      <c r="H336" t="s">
        <v>3507</v>
      </c>
      <c r="I336" t="s">
        <v>5738</v>
      </c>
      <c r="J336" t="s">
        <v>7960</v>
      </c>
      <c r="K336">
        <v>387.56400000000002</v>
      </c>
      <c r="L336">
        <v>45</v>
      </c>
      <c r="M336">
        <v>0.8</v>
      </c>
      <c r="N336" t="s">
        <v>296</v>
      </c>
    </row>
    <row r="337" spans="1:14" x14ac:dyDescent="0.15">
      <c r="A337">
        <v>79</v>
      </c>
      <c r="B337" t="s">
        <v>297</v>
      </c>
      <c r="C337">
        <v>658.61270000000002</v>
      </c>
      <c r="D337">
        <v>0.5</v>
      </c>
      <c r="E337" t="s">
        <v>2217</v>
      </c>
      <c r="F337">
        <v>14.358000000000001</v>
      </c>
      <c r="G337">
        <v>34099</v>
      </c>
      <c r="H337" t="s">
        <v>3508</v>
      </c>
      <c r="I337" t="s">
        <v>5739</v>
      </c>
      <c r="J337" t="s">
        <v>7961</v>
      </c>
      <c r="K337">
        <v>1440.3325</v>
      </c>
      <c r="L337">
        <v>50</v>
      </c>
      <c r="M337">
        <v>1</v>
      </c>
      <c r="N337" t="e">
        <v>#N/A</v>
      </c>
    </row>
    <row r="338" spans="1:14" x14ac:dyDescent="0.15">
      <c r="A338">
        <v>116</v>
      </c>
      <c r="B338" t="s">
        <v>298</v>
      </c>
      <c r="C338">
        <v>812.71280000000002</v>
      </c>
      <c r="D338">
        <v>0.5</v>
      </c>
      <c r="E338" t="s">
        <v>2218</v>
      </c>
      <c r="F338">
        <v>13.364000000000001</v>
      </c>
      <c r="G338">
        <v>34679</v>
      </c>
      <c r="H338" t="s">
        <v>3509</v>
      </c>
      <c r="I338" t="s">
        <v>5740</v>
      </c>
      <c r="J338" t="s">
        <v>7962</v>
      </c>
      <c r="K338">
        <v>800.93629999999996</v>
      </c>
      <c r="L338">
        <v>45</v>
      </c>
      <c r="M338">
        <v>0.85</v>
      </c>
      <c r="N338" t="e">
        <v>#N/A</v>
      </c>
    </row>
    <row r="339" spans="1:14" x14ac:dyDescent="0.15">
      <c r="A339">
        <v>120</v>
      </c>
      <c r="B339" t="s">
        <v>299</v>
      </c>
      <c r="C339">
        <v>690.63810000000001</v>
      </c>
      <c r="D339">
        <v>0.67</v>
      </c>
      <c r="E339" t="s">
        <v>2176</v>
      </c>
      <c r="F339">
        <v>12.852</v>
      </c>
      <c r="G339">
        <v>95608</v>
      </c>
      <c r="H339" t="s">
        <v>3510</v>
      </c>
      <c r="I339" t="s">
        <v>5741</v>
      </c>
      <c r="J339" t="s">
        <v>7963</v>
      </c>
      <c r="K339">
        <v>1468.3532</v>
      </c>
      <c r="L339">
        <v>67</v>
      </c>
      <c r="M339">
        <v>1</v>
      </c>
      <c r="N339" t="e">
        <v>#N/A</v>
      </c>
    </row>
    <row r="340" spans="1:14" x14ac:dyDescent="0.15">
      <c r="A340">
        <v>14</v>
      </c>
      <c r="B340" t="s">
        <v>300</v>
      </c>
      <c r="C340">
        <v>524.40740000000005</v>
      </c>
      <c r="D340">
        <v>0.5</v>
      </c>
      <c r="E340" t="s">
        <v>2195</v>
      </c>
      <c r="F340">
        <v>5.3310000000000004</v>
      </c>
      <c r="G340">
        <v>14528</v>
      </c>
      <c r="H340" t="s">
        <v>3511</v>
      </c>
      <c r="I340" t="s">
        <v>5742</v>
      </c>
      <c r="J340" t="s">
        <v>7964</v>
      </c>
      <c r="K340">
        <v>932.7953</v>
      </c>
      <c r="L340">
        <v>50</v>
      </c>
      <c r="M340">
        <v>1</v>
      </c>
      <c r="N340" t="e">
        <v>#N/A</v>
      </c>
    </row>
    <row r="341" spans="1:14" x14ac:dyDescent="0.15">
      <c r="A341">
        <v>83</v>
      </c>
      <c r="B341" t="s">
        <v>301</v>
      </c>
      <c r="C341">
        <v>708.59310000000005</v>
      </c>
      <c r="D341">
        <v>0.67</v>
      </c>
      <c r="E341" t="s">
        <v>2219</v>
      </c>
      <c r="F341">
        <v>12.04</v>
      </c>
      <c r="G341">
        <v>100941</v>
      </c>
      <c r="H341" t="s">
        <v>3512</v>
      </c>
      <c r="I341" t="s">
        <v>5743</v>
      </c>
      <c r="J341" t="s">
        <v>7965</v>
      </c>
      <c r="K341">
        <v>7602.1220000000003</v>
      </c>
      <c r="L341">
        <v>67</v>
      </c>
      <c r="M341">
        <v>1</v>
      </c>
      <c r="N341" t="e">
        <v>#N/A</v>
      </c>
    </row>
    <row r="342" spans="1:14" x14ac:dyDescent="0.15">
      <c r="A342">
        <v>101</v>
      </c>
      <c r="B342" t="s">
        <v>302</v>
      </c>
      <c r="C342">
        <v>654.63900000000001</v>
      </c>
      <c r="D342">
        <v>0.5</v>
      </c>
      <c r="E342" t="s">
        <v>2137</v>
      </c>
      <c r="F342">
        <v>13.646000000000001</v>
      </c>
      <c r="G342">
        <v>84089</v>
      </c>
      <c r="H342" t="s">
        <v>3513</v>
      </c>
      <c r="I342" t="s">
        <v>5744</v>
      </c>
      <c r="J342" t="s">
        <v>7966</v>
      </c>
      <c r="K342">
        <v>256.5333</v>
      </c>
      <c r="L342">
        <v>50</v>
      </c>
      <c r="M342">
        <v>1</v>
      </c>
      <c r="N342" t="e">
        <v>#N/A</v>
      </c>
    </row>
    <row r="343" spans="1:14" x14ac:dyDescent="0.15">
      <c r="A343">
        <v>98</v>
      </c>
      <c r="B343" t="s">
        <v>303</v>
      </c>
      <c r="C343">
        <v>668.65480000000002</v>
      </c>
      <c r="D343">
        <v>0.67</v>
      </c>
      <c r="E343" t="s">
        <v>2152</v>
      </c>
      <c r="F343">
        <v>14.17</v>
      </c>
      <c r="G343">
        <v>35173</v>
      </c>
      <c r="H343" t="s">
        <v>3514</v>
      </c>
      <c r="I343" t="s">
        <v>5745</v>
      </c>
      <c r="J343" t="s">
        <v>7967</v>
      </c>
      <c r="K343">
        <v>228.58330000000001</v>
      </c>
      <c r="L343">
        <v>60.3</v>
      </c>
      <c r="M343">
        <v>0.91</v>
      </c>
      <c r="N343" t="e">
        <v>#N/A</v>
      </c>
    </row>
    <row r="344" spans="1:14" x14ac:dyDescent="0.15">
      <c r="A344">
        <v>97</v>
      </c>
      <c r="B344" t="s">
        <v>304</v>
      </c>
      <c r="C344">
        <v>692.65480000000002</v>
      </c>
      <c r="D344">
        <v>0.5</v>
      </c>
      <c r="E344" t="s">
        <v>2175</v>
      </c>
      <c r="F344">
        <v>13.228999999999999</v>
      </c>
      <c r="G344">
        <v>180258</v>
      </c>
      <c r="H344" t="s">
        <v>3515</v>
      </c>
      <c r="I344" t="s">
        <v>5746</v>
      </c>
      <c r="J344" t="s">
        <v>7968</v>
      </c>
      <c r="K344">
        <v>486.79180000000002</v>
      </c>
      <c r="L344">
        <v>40</v>
      </c>
      <c r="M344">
        <v>0.33</v>
      </c>
      <c r="N344" t="e">
        <v>#N/A</v>
      </c>
    </row>
    <row r="345" spans="1:14" x14ac:dyDescent="0.15">
      <c r="A345">
        <v>129</v>
      </c>
      <c r="B345" t="s">
        <v>305</v>
      </c>
      <c r="C345">
        <v>726.64059999999995</v>
      </c>
      <c r="D345">
        <v>0.83</v>
      </c>
      <c r="E345" t="s">
        <v>2220</v>
      </c>
      <c r="F345">
        <v>12.967000000000001</v>
      </c>
      <c r="G345">
        <v>12180</v>
      </c>
      <c r="H345" t="s">
        <v>3516</v>
      </c>
      <c r="I345" t="s">
        <v>5747</v>
      </c>
      <c r="J345" t="s">
        <v>7969</v>
      </c>
      <c r="K345">
        <v>768.67790000000002</v>
      </c>
      <c r="L345">
        <v>66.400000000000006</v>
      </c>
      <c r="M345">
        <v>0.25</v>
      </c>
      <c r="N345" t="e">
        <v>#N/A</v>
      </c>
    </row>
    <row r="346" spans="1:14" x14ac:dyDescent="0.15">
      <c r="A346">
        <v>119</v>
      </c>
      <c r="B346" t="s">
        <v>306</v>
      </c>
      <c r="C346">
        <v>728.61959999999999</v>
      </c>
      <c r="D346">
        <v>1</v>
      </c>
      <c r="E346" t="s">
        <v>2221</v>
      </c>
      <c r="F346">
        <v>10.291</v>
      </c>
      <c r="G346">
        <v>112771</v>
      </c>
      <c r="H346" t="s">
        <v>3517</v>
      </c>
      <c r="I346" t="s">
        <v>5748</v>
      </c>
      <c r="J346" t="s">
        <v>7970</v>
      </c>
      <c r="K346">
        <v>16116.7708</v>
      </c>
      <c r="L346">
        <v>90</v>
      </c>
      <c r="M346">
        <v>0.99</v>
      </c>
      <c r="N346" t="e">
        <v>#N/A</v>
      </c>
    </row>
    <row r="347" spans="1:14" x14ac:dyDescent="0.15">
      <c r="A347">
        <v>31</v>
      </c>
      <c r="B347" t="s">
        <v>307</v>
      </c>
      <c r="C347">
        <v>694.61789999999996</v>
      </c>
      <c r="D347">
        <v>0.5</v>
      </c>
      <c r="E347" t="s">
        <v>2108</v>
      </c>
      <c r="F347">
        <v>14.207000000000001</v>
      </c>
      <c r="G347">
        <v>84089</v>
      </c>
      <c r="H347" t="s">
        <v>3518</v>
      </c>
      <c r="I347" t="s">
        <v>5749</v>
      </c>
      <c r="J347" t="s">
        <v>7971</v>
      </c>
      <c r="K347">
        <v>434.55</v>
      </c>
      <c r="L347">
        <v>50</v>
      </c>
      <c r="M347">
        <v>1</v>
      </c>
      <c r="N347" t="e">
        <v>#N/A</v>
      </c>
    </row>
    <row r="348" spans="1:14" x14ac:dyDescent="0.15">
      <c r="A348">
        <v>91</v>
      </c>
      <c r="B348" t="s">
        <v>308</v>
      </c>
      <c r="C348">
        <v>682.66769999999997</v>
      </c>
      <c r="D348">
        <v>0.83</v>
      </c>
      <c r="E348" t="s">
        <v>2216</v>
      </c>
      <c r="F348">
        <v>14.657999999999999</v>
      </c>
      <c r="G348">
        <v>23759</v>
      </c>
      <c r="H348" t="s">
        <v>3519</v>
      </c>
      <c r="I348" t="s">
        <v>5750</v>
      </c>
      <c r="J348" t="s">
        <v>7972</v>
      </c>
      <c r="K348">
        <v>2232.3096</v>
      </c>
      <c r="L348">
        <v>83</v>
      </c>
      <c r="M348">
        <v>1</v>
      </c>
      <c r="N348" t="e">
        <v>#N/A</v>
      </c>
    </row>
    <row r="349" spans="1:14" x14ac:dyDescent="0.15">
      <c r="A349">
        <v>129</v>
      </c>
      <c r="B349" t="s">
        <v>309</v>
      </c>
      <c r="C349">
        <v>698.64679999999998</v>
      </c>
      <c r="D349">
        <v>0.83</v>
      </c>
      <c r="E349" t="s">
        <v>2222</v>
      </c>
      <c r="F349">
        <v>12.379</v>
      </c>
      <c r="G349">
        <v>268729</v>
      </c>
      <c r="H349" t="s">
        <v>3520</v>
      </c>
      <c r="I349" t="s">
        <v>5751</v>
      </c>
      <c r="J349" t="s">
        <v>7973</v>
      </c>
      <c r="K349">
        <v>1996.2752</v>
      </c>
      <c r="L349">
        <v>83</v>
      </c>
      <c r="M349">
        <v>1</v>
      </c>
      <c r="N349" t="e">
        <v>#N/A</v>
      </c>
    </row>
    <row r="350" spans="1:14" x14ac:dyDescent="0.15">
      <c r="A350">
        <v>124</v>
      </c>
      <c r="B350" t="s">
        <v>310</v>
      </c>
      <c r="C350">
        <v>720.72389999999996</v>
      </c>
      <c r="D350">
        <v>0.5</v>
      </c>
      <c r="E350" t="s">
        <v>2207</v>
      </c>
      <c r="F350">
        <v>8.6170000000000009</v>
      </c>
      <c r="G350">
        <v>164767</v>
      </c>
      <c r="H350" t="s">
        <v>3521</v>
      </c>
      <c r="I350" t="s">
        <v>5752</v>
      </c>
      <c r="J350" t="s">
        <v>7974</v>
      </c>
      <c r="K350">
        <v>348.87650000000002</v>
      </c>
      <c r="L350">
        <v>45</v>
      </c>
      <c r="M350">
        <v>0.55000000000000004</v>
      </c>
      <c r="N350" t="e">
        <v>#N/A</v>
      </c>
    </row>
    <row r="351" spans="1:14" x14ac:dyDescent="0.15">
      <c r="A351">
        <v>126</v>
      </c>
      <c r="B351" t="s">
        <v>311</v>
      </c>
      <c r="C351">
        <v>710.60850000000005</v>
      </c>
      <c r="D351">
        <v>0.83</v>
      </c>
      <c r="E351" t="s">
        <v>2223</v>
      </c>
      <c r="F351">
        <v>12.618</v>
      </c>
      <c r="G351">
        <v>112771</v>
      </c>
      <c r="H351" t="s">
        <v>3522</v>
      </c>
      <c r="I351" t="s">
        <v>5753</v>
      </c>
      <c r="J351" t="s">
        <v>7975</v>
      </c>
      <c r="K351">
        <v>3836.5567000000001</v>
      </c>
      <c r="L351">
        <v>66.400000000000006</v>
      </c>
      <c r="M351">
        <v>0.83</v>
      </c>
      <c r="N351" t="e">
        <v>#N/A</v>
      </c>
    </row>
    <row r="352" spans="1:14" x14ac:dyDescent="0.15">
      <c r="A352">
        <v>137</v>
      </c>
      <c r="B352" t="s">
        <v>312</v>
      </c>
      <c r="C352">
        <v>756.65110000000004</v>
      </c>
      <c r="D352">
        <v>0.83</v>
      </c>
      <c r="E352" t="s">
        <v>2224</v>
      </c>
      <c r="F352">
        <v>12.233000000000001</v>
      </c>
      <c r="G352">
        <v>35173</v>
      </c>
      <c r="H352" t="s">
        <v>3523</v>
      </c>
      <c r="I352" t="s">
        <v>5754</v>
      </c>
      <c r="J352" t="s">
        <v>7976</v>
      </c>
      <c r="K352">
        <v>4555.1997000000001</v>
      </c>
      <c r="L352">
        <v>74.7</v>
      </c>
      <c r="M352">
        <v>0.97</v>
      </c>
      <c r="N352" t="e">
        <v>#N/A</v>
      </c>
    </row>
    <row r="353" spans="1:14" x14ac:dyDescent="0.15">
      <c r="A353">
        <v>127</v>
      </c>
      <c r="B353" t="s">
        <v>313</v>
      </c>
      <c r="C353">
        <v>710.64290000000005</v>
      </c>
      <c r="D353">
        <v>0.5</v>
      </c>
      <c r="E353" t="s">
        <v>2194</v>
      </c>
      <c r="F353">
        <v>14.909000000000001</v>
      </c>
      <c r="G353">
        <v>7449</v>
      </c>
      <c r="H353" t="s">
        <v>3524</v>
      </c>
      <c r="I353" t="s">
        <v>5755</v>
      </c>
      <c r="J353" t="s">
        <v>7977</v>
      </c>
      <c r="K353">
        <v>464.2097</v>
      </c>
      <c r="L353">
        <v>50</v>
      </c>
      <c r="M353">
        <v>1</v>
      </c>
      <c r="N353" t="e">
        <v>#N/A</v>
      </c>
    </row>
    <row r="354" spans="1:14" x14ac:dyDescent="0.15">
      <c r="A354">
        <v>91</v>
      </c>
      <c r="B354" t="s">
        <v>314</v>
      </c>
      <c r="C354">
        <v>682.57709999999997</v>
      </c>
      <c r="D354">
        <v>0.83</v>
      </c>
      <c r="E354" t="s">
        <v>2193</v>
      </c>
      <c r="F354">
        <v>10.069000000000001</v>
      </c>
      <c r="G354">
        <v>408755</v>
      </c>
      <c r="H354" t="s">
        <v>3525</v>
      </c>
      <c r="I354" t="s">
        <v>5756</v>
      </c>
      <c r="J354" t="s">
        <v>7978</v>
      </c>
      <c r="K354">
        <v>2384.1903000000002</v>
      </c>
      <c r="L354">
        <v>74.7</v>
      </c>
      <c r="M354">
        <v>0.73</v>
      </c>
      <c r="N354" t="e">
        <v>#N/A</v>
      </c>
    </row>
    <row r="355" spans="1:14" x14ac:dyDescent="0.15">
      <c r="A355">
        <v>2</v>
      </c>
      <c r="B355" t="s">
        <v>315</v>
      </c>
      <c r="C355">
        <v>378.33670000000001</v>
      </c>
      <c r="D355">
        <v>0.5</v>
      </c>
      <c r="E355" t="s">
        <v>2225</v>
      </c>
      <c r="F355">
        <v>5.202</v>
      </c>
      <c r="G355">
        <v>139669</v>
      </c>
      <c r="H355" t="s">
        <v>3526</v>
      </c>
      <c r="I355" t="s">
        <v>5757</v>
      </c>
      <c r="J355" t="s">
        <v>7979</v>
      </c>
      <c r="K355">
        <v>1006.697</v>
      </c>
      <c r="L355">
        <v>40</v>
      </c>
      <c r="M355">
        <v>0.37</v>
      </c>
      <c r="N355" t="e">
        <v>#N/A</v>
      </c>
    </row>
    <row r="356" spans="1:14" x14ac:dyDescent="0.15">
      <c r="A356">
        <v>4</v>
      </c>
      <c r="B356" t="s">
        <v>316</v>
      </c>
      <c r="C356">
        <v>412.4162</v>
      </c>
      <c r="D356">
        <v>0.75</v>
      </c>
      <c r="E356" t="s">
        <v>2226</v>
      </c>
      <c r="F356">
        <v>9.3040000000000003</v>
      </c>
      <c r="G356">
        <v>139669</v>
      </c>
      <c r="H356" t="s">
        <v>3527</v>
      </c>
      <c r="I356" t="s">
        <v>5758</v>
      </c>
      <c r="J356" t="s">
        <v>7980</v>
      </c>
      <c r="K356">
        <v>3895.2624999999998</v>
      </c>
      <c r="L356">
        <v>75</v>
      </c>
      <c r="M356">
        <v>1</v>
      </c>
      <c r="N356" t="s">
        <v>316</v>
      </c>
    </row>
    <row r="357" spans="1:14" x14ac:dyDescent="0.15">
      <c r="A357">
        <v>15</v>
      </c>
      <c r="B357" t="s">
        <v>317</v>
      </c>
      <c r="C357">
        <v>468.47820000000002</v>
      </c>
      <c r="D357">
        <v>0.5</v>
      </c>
      <c r="E357" t="s">
        <v>2227</v>
      </c>
      <c r="F357">
        <v>5.4119999999999999</v>
      </c>
      <c r="G357">
        <v>478865</v>
      </c>
      <c r="H357" t="s">
        <v>3528</v>
      </c>
      <c r="I357" t="s">
        <v>5759</v>
      </c>
      <c r="J357" t="s">
        <v>7981</v>
      </c>
      <c r="K357">
        <v>1208.4776999999999</v>
      </c>
      <c r="L357">
        <v>50</v>
      </c>
      <c r="M357">
        <v>1</v>
      </c>
      <c r="N357" t="s">
        <v>317</v>
      </c>
    </row>
    <row r="358" spans="1:14" x14ac:dyDescent="0.15">
      <c r="A358">
        <v>19</v>
      </c>
      <c r="B358" t="s">
        <v>318</v>
      </c>
      <c r="C358">
        <v>496.50959999999998</v>
      </c>
      <c r="D358">
        <v>0.5</v>
      </c>
      <c r="E358" t="s">
        <v>2228</v>
      </c>
      <c r="F358">
        <v>5.8520000000000003</v>
      </c>
      <c r="G358">
        <v>19661</v>
      </c>
      <c r="H358" t="s">
        <v>3529</v>
      </c>
      <c r="I358" t="s">
        <v>5760</v>
      </c>
      <c r="J358" t="s">
        <v>7981</v>
      </c>
      <c r="K358">
        <v>1446.2408</v>
      </c>
      <c r="L358">
        <v>50</v>
      </c>
      <c r="M358">
        <v>1</v>
      </c>
      <c r="N358" t="s">
        <v>318</v>
      </c>
    </row>
    <row r="359" spans="1:14" x14ac:dyDescent="0.15">
      <c r="A359">
        <v>20</v>
      </c>
      <c r="B359" t="s">
        <v>318</v>
      </c>
      <c r="C359">
        <v>496.50839999999999</v>
      </c>
      <c r="D359">
        <v>0.5</v>
      </c>
      <c r="E359" t="s">
        <v>2228</v>
      </c>
      <c r="F359">
        <v>10.4</v>
      </c>
      <c r="G359">
        <v>107852</v>
      </c>
      <c r="H359" t="s">
        <v>3530</v>
      </c>
      <c r="I359" t="s">
        <v>5761</v>
      </c>
      <c r="J359" t="s">
        <v>7981</v>
      </c>
      <c r="K359">
        <v>8052.2040999999999</v>
      </c>
      <c r="L359">
        <v>50</v>
      </c>
      <c r="M359">
        <v>1</v>
      </c>
      <c r="N359" t="s">
        <v>318</v>
      </c>
    </row>
    <row r="360" spans="1:14" x14ac:dyDescent="0.15">
      <c r="A360">
        <v>7</v>
      </c>
      <c r="B360" t="s">
        <v>319</v>
      </c>
      <c r="C360">
        <v>378.33640000000003</v>
      </c>
      <c r="D360">
        <v>0.5</v>
      </c>
      <c r="E360" t="s">
        <v>2225</v>
      </c>
      <c r="F360">
        <v>5.1619999999999999</v>
      </c>
      <c r="G360">
        <v>56375</v>
      </c>
      <c r="H360" t="s">
        <v>3531</v>
      </c>
      <c r="I360" t="s">
        <v>5762</v>
      </c>
      <c r="J360" t="s">
        <v>7982</v>
      </c>
      <c r="K360">
        <v>152.6497</v>
      </c>
      <c r="L360">
        <v>40</v>
      </c>
      <c r="M360">
        <v>0.62</v>
      </c>
      <c r="N360" t="e">
        <v>#N/A</v>
      </c>
    </row>
    <row r="361" spans="1:14" x14ac:dyDescent="0.15">
      <c r="A361">
        <v>17</v>
      </c>
      <c r="B361" t="s">
        <v>320</v>
      </c>
      <c r="C361">
        <v>466.46280000000002</v>
      </c>
      <c r="D361">
        <v>0.75</v>
      </c>
      <c r="E361" t="s">
        <v>2229</v>
      </c>
      <c r="F361">
        <v>6.1189999999999998</v>
      </c>
      <c r="G361">
        <v>16367</v>
      </c>
      <c r="H361" t="s">
        <v>3532</v>
      </c>
      <c r="I361" t="s">
        <v>5763</v>
      </c>
      <c r="J361" t="s">
        <v>7983</v>
      </c>
      <c r="K361">
        <v>3716.3676999999998</v>
      </c>
      <c r="L361">
        <v>75</v>
      </c>
      <c r="M361">
        <v>1</v>
      </c>
      <c r="N361" t="e">
        <v>#N/A</v>
      </c>
    </row>
    <row r="362" spans="1:14" x14ac:dyDescent="0.15">
      <c r="A362">
        <v>15</v>
      </c>
      <c r="B362" t="s">
        <v>321</v>
      </c>
      <c r="C362">
        <v>492.47730000000001</v>
      </c>
      <c r="D362">
        <v>0.5</v>
      </c>
      <c r="E362" t="s">
        <v>2230</v>
      </c>
      <c r="F362">
        <v>7.0259999999999998</v>
      </c>
      <c r="G362">
        <v>16000</v>
      </c>
      <c r="H362" t="s">
        <v>3533</v>
      </c>
      <c r="I362" t="s">
        <v>5764</v>
      </c>
      <c r="J362" t="s">
        <v>7984</v>
      </c>
      <c r="K362">
        <v>385.27379999999999</v>
      </c>
      <c r="L362">
        <v>50</v>
      </c>
      <c r="M362">
        <v>1</v>
      </c>
      <c r="N362" t="e">
        <v>#N/A</v>
      </c>
    </row>
    <row r="363" spans="1:14" x14ac:dyDescent="0.15">
      <c r="A363">
        <v>22</v>
      </c>
      <c r="B363" t="s">
        <v>322</v>
      </c>
      <c r="C363">
        <v>520.50789999999995</v>
      </c>
      <c r="D363">
        <v>0.75</v>
      </c>
      <c r="E363" t="s">
        <v>2231</v>
      </c>
      <c r="F363">
        <v>6.5350000000000001</v>
      </c>
      <c r="G363">
        <v>293044</v>
      </c>
      <c r="H363" t="s">
        <v>3534</v>
      </c>
      <c r="I363" t="s">
        <v>5765</v>
      </c>
      <c r="J363" t="s">
        <v>7985</v>
      </c>
      <c r="K363">
        <v>743.15319999999997</v>
      </c>
      <c r="L363">
        <v>52.5</v>
      </c>
      <c r="M363">
        <v>0.09</v>
      </c>
      <c r="N363" t="e">
        <v>#N/A</v>
      </c>
    </row>
    <row r="364" spans="1:14" x14ac:dyDescent="0.15">
      <c r="A364">
        <v>5</v>
      </c>
      <c r="B364" t="s">
        <v>323</v>
      </c>
      <c r="C364">
        <v>378.33640000000003</v>
      </c>
      <c r="D364">
        <v>0.5</v>
      </c>
      <c r="E364" t="s">
        <v>2225</v>
      </c>
      <c r="F364">
        <v>5.1619999999999999</v>
      </c>
      <c r="G364">
        <v>56375</v>
      </c>
      <c r="H364" t="s">
        <v>3535</v>
      </c>
      <c r="I364" t="s">
        <v>5766</v>
      </c>
      <c r="J364" t="s">
        <v>7986</v>
      </c>
      <c r="K364">
        <v>247.95249999999999</v>
      </c>
      <c r="L364">
        <v>50</v>
      </c>
      <c r="M364">
        <v>1</v>
      </c>
      <c r="N364" t="e">
        <v>#N/A</v>
      </c>
    </row>
    <row r="365" spans="1:14" x14ac:dyDescent="0.15">
      <c r="A365">
        <v>5</v>
      </c>
      <c r="B365" t="s">
        <v>324</v>
      </c>
      <c r="C365">
        <v>390.3365</v>
      </c>
      <c r="D365">
        <v>0.5</v>
      </c>
      <c r="E365" t="s">
        <v>2232</v>
      </c>
      <c r="F365">
        <v>5.2359999999999998</v>
      </c>
      <c r="G365">
        <v>59030</v>
      </c>
      <c r="H365" t="s">
        <v>3536</v>
      </c>
      <c r="I365" t="s">
        <v>5767</v>
      </c>
      <c r="J365" t="s">
        <v>7987</v>
      </c>
      <c r="K365">
        <v>9663.5781000000006</v>
      </c>
      <c r="L365">
        <v>50</v>
      </c>
      <c r="M365">
        <v>1</v>
      </c>
      <c r="N365" t="e">
        <v>#N/A</v>
      </c>
    </row>
    <row r="366" spans="1:14" x14ac:dyDescent="0.15">
      <c r="A366">
        <v>7</v>
      </c>
      <c r="B366" t="s">
        <v>325</v>
      </c>
      <c r="C366">
        <v>386.3039</v>
      </c>
      <c r="D366">
        <v>0.5</v>
      </c>
      <c r="E366" t="s">
        <v>2233</v>
      </c>
      <c r="F366">
        <v>4.1219999999999999</v>
      </c>
      <c r="G366">
        <v>173744</v>
      </c>
      <c r="H366" t="s">
        <v>3537</v>
      </c>
      <c r="I366" t="s">
        <v>5768</v>
      </c>
      <c r="J366" t="s">
        <v>7988</v>
      </c>
      <c r="K366">
        <v>513.21100000000001</v>
      </c>
      <c r="L366">
        <v>45</v>
      </c>
      <c r="M366">
        <v>0.93</v>
      </c>
      <c r="N366" t="e">
        <v>#N/A</v>
      </c>
    </row>
    <row r="367" spans="1:14" x14ac:dyDescent="0.15">
      <c r="A367">
        <v>14</v>
      </c>
      <c r="B367" t="s">
        <v>326</v>
      </c>
      <c r="C367">
        <v>464.44659999999999</v>
      </c>
      <c r="D367">
        <v>0.75</v>
      </c>
      <c r="E367" t="s">
        <v>2234</v>
      </c>
      <c r="F367">
        <v>6.258</v>
      </c>
      <c r="G367">
        <v>14528</v>
      </c>
      <c r="H367" t="s">
        <v>3538</v>
      </c>
      <c r="I367" t="s">
        <v>5769</v>
      </c>
      <c r="J367" t="s">
        <v>7989</v>
      </c>
      <c r="K367">
        <v>84610.936700000006</v>
      </c>
      <c r="L367">
        <v>75</v>
      </c>
      <c r="M367">
        <v>1</v>
      </c>
      <c r="N367" t="s">
        <v>326</v>
      </c>
    </row>
    <row r="368" spans="1:14" x14ac:dyDescent="0.15">
      <c r="A368">
        <v>15</v>
      </c>
      <c r="B368" t="s">
        <v>327</v>
      </c>
      <c r="C368">
        <v>462.43049999999999</v>
      </c>
      <c r="D368">
        <v>0.75</v>
      </c>
      <c r="E368" t="s">
        <v>2235</v>
      </c>
      <c r="F368">
        <v>5.9909999999999997</v>
      </c>
      <c r="G368">
        <v>11654</v>
      </c>
      <c r="H368" t="s">
        <v>3539</v>
      </c>
      <c r="I368" t="s">
        <v>5770</v>
      </c>
      <c r="J368" t="s">
        <v>7990</v>
      </c>
      <c r="K368">
        <v>2795.0859999999998</v>
      </c>
      <c r="L368">
        <v>52.5</v>
      </c>
      <c r="M368">
        <v>0.02</v>
      </c>
      <c r="N368" t="s">
        <v>327</v>
      </c>
    </row>
    <row r="369" spans="1:14" x14ac:dyDescent="0.15">
      <c r="A369">
        <v>23</v>
      </c>
      <c r="B369" t="s">
        <v>328</v>
      </c>
      <c r="C369">
        <v>490.46159999999998</v>
      </c>
      <c r="D369">
        <v>0.75</v>
      </c>
      <c r="E369" t="s">
        <v>2236</v>
      </c>
      <c r="F369">
        <v>6.4580000000000002</v>
      </c>
      <c r="G369">
        <v>29122</v>
      </c>
      <c r="H369" t="s">
        <v>3540</v>
      </c>
      <c r="I369" t="s">
        <v>5771</v>
      </c>
      <c r="J369" t="s">
        <v>7991</v>
      </c>
      <c r="K369">
        <v>79628.793300000005</v>
      </c>
      <c r="L369">
        <v>75</v>
      </c>
      <c r="M369">
        <v>1</v>
      </c>
      <c r="N369" t="s">
        <v>328</v>
      </c>
    </row>
    <row r="370" spans="1:14" x14ac:dyDescent="0.15">
      <c r="A370">
        <v>25</v>
      </c>
      <c r="B370" t="s">
        <v>328</v>
      </c>
      <c r="C370">
        <v>490.46190000000001</v>
      </c>
      <c r="D370">
        <v>0.75</v>
      </c>
      <c r="E370" t="s">
        <v>2236</v>
      </c>
      <c r="F370">
        <v>6.7140000000000004</v>
      </c>
      <c r="G370">
        <v>17549</v>
      </c>
      <c r="H370" t="s">
        <v>3541</v>
      </c>
      <c r="I370" t="s">
        <v>5772</v>
      </c>
      <c r="J370" t="s">
        <v>7992</v>
      </c>
      <c r="K370">
        <v>9658.2080000000005</v>
      </c>
      <c r="L370">
        <v>60</v>
      </c>
      <c r="M370">
        <v>0.16</v>
      </c>
      <c r="N370" t="s">
        <v>328</v>
      </c>
    </row>
    <row r="371" spans="1:14" x14ac:dyDescent="0.15">
      <c r="A371">
        <v>15</v>
      </c>
      <c r="B371" t="s">
        <v>329</v>
      </c>
      <c r="C371">
        <v>488.4468</v>
      </c>
      <c r="D371">
        <v>0.75</v>
      </c>
      <c r="E371" t="s">
        <v>2237</v>
      </c>
      <c r="F371">
        <v>6.024</v>
      </c>
      <c r="G371">
        <v>107852</v>
      </c>
      <c r="H371" t="s">
        <v>3542</v>
      </c>
      <c r="I371" t="s">
        <v>5773</v>
      </c>
      <c r="J371" t="s">
        <v>7993</v>
      </c>
      <c r="K371">
        <v>29131.007300000001</v>
      </c>
      <c r="L371">
        <v>67.5</v>
      </c>
      <c r="M371">
        <v>0.04</v>
      </c>
      <c r="N371" t="e">
        <v>#N/A</v>
      </c>
    </row>
    <row r="372" spans="1:14" x14ac:dyDescent="0.15">
      <c r="A372">
        <v>18</v>
      </c>
      <c r="B372" t="s">
        <v>329</v>
      </c>
      <c r="C372">
        <v>488.44799999999998</v>
      </c>
      <c r="D372">
        <v>0.5</v>
      </c>
      <c r="E372" t="s">
        <v>2237</v>
      </c>
      <c r="F372">
        <v>10.7</v>
      </c>
      <c r="G372">
        <v>264846</v>
      </c>
      <c r="H372" t="s">
        <v>3543</v>
      </c>
      <c r="I372" t="s">
        <v>5774</v>
      </c>
      <c r="J372" t="s">
        <v>7994</v>
      </c>
      <c r="K372">
        <v>504.45</v>
      </c>
      <c r="L372">
        <v>45</v>
      </c>
      <c r="M372">
        <v>0.09</v>
      </c>
      <c r="N372" t="e">
        <v>#N/A</v>
      </c>
    </row>
    <row r="373" spans="1:14" x14ac:dyDescent="0.15">
      <c r="A373">
        <v>21</v>
      </c>
      <c r="B373" t="s">
        <v>330</v>
      </c>
      <c r="C373">
        <v>486.4289</v>
      </c>
      <c r="D373">
        <v>0.75</v>
      </c>
      <c r="E373" t="s">
        <v>2238</v>
      </c>
      <c r="F373">
        <v>5.8179999999999996</v>
      </c>
      <c r="G373">
        <v>19661</v>
      </c>
      <c r="H373" t="s">
        <v>3544</v>
      </c>
      <c r="I373" t="s">
        <v>5775</v>
      </c>
      <c r="J373" t="s">
        <v>7995</v>
      </c>
      <c r="K373">
        <v>11576.012699999999</v>
      </c>
      <c r="L373">
        <v>75</v>
      </c>
      <c r="M373">
        <v>1</v>
      </c>
      <c r="N373" t="e">
        <v>#N/A</v>
      </c>
    </row>
    <row r="374" spans="1:14" x14ac:dyDescent="0.15">
      <c r="A374">
        <v>21</v>
      </c>
      <c r="B374" t="s">
        <v>331</v>
      </c>
      <c r="C374">
        <v>520.50789999999995</v>
      </c>
      <c r="D374">
        <v>0.75</v>
      </c>
      <c r="E374" t="s">
        <v>2231</v>
      </c>
      <c r="F374">
        <v>6.5350000000000001</v>
      </c>
      <c r="G374">
        <v>293044</v>
      </c>
      <c r="H374" t="s">
        <v>3545</v>
      </c>
      <c r="I374" t="s">
        <v>5776</v>
      </c>
      <c r="J374" t="s">
        <v>7996</v>
      </c>
      <c r="K374">
        <v>8722.6805999999997</v>
      </c>
      <c r="L374">
        <v>75</v>
      </c>
      <c r="M374">
        <v>1</v>
      </c>
      <c r="N374" t="s">
        <v>331</v>
      </c>
    </row>
    <row r="375" spans="1:14" x14ac:dyDescent="0.15">
      <c r="A375">
        <v>28</v>
      </c>
      <c r="B375" t="s">
        <v>331</v>
      </c>
      <c r="C375">
        <v>520.50890000000004</v>
      </c>
      <c r="D375">
        <v>0.75</v>
      </c>
      <c r="E375" t="s">
        <v>2231</v>
      </c>
      <c r="F375">
        <v>7.899</v>
      </c>
      <c r="G375">
        <v>55191</v>
      </c>
      <c r="H375" t="s">
        <v>3546</v>
      </c>
      <c r="I375" t="s">
        <v>5777</v>
      </c>
      <c r="J375" t="s">
        <v>7996</v>
      </c>
      <c r="K375">
        <v>247191.17290000001</v>
      </c>
      <c r="L375">
        <v>75</v>
      </c>
      <c r="M375">
        <v>1</v>
      </c>
      <c r="N375" t="s">
        <v>331</v>
      </c>
    </row>
    <row r="376" spans="1:14" x14ac:dyDescent="0.15">
      <c r="A376">
        <v>22</v>
      </c>
      <c r="B376" t="s">
        <v>331</v>
      </c>
      <c r="C376">
        <v>520.50829999999996</v>
      </c>
      <c r="D376">
        <v>0.75</v>
      </c>
      <c r="E376" t="s">
        <v>2231</v>
      </c>
      <c r="F376">
        <v>12.419</v>
      </c>
      <c r="G376">
        <v>10209</v>
      </c>
      <c r="H376" t="s">
        <v>3547</v>
      </c>
      <c r="I376" t="s">
        <v>5778</v>
      </c>
      <c r="J376" t="s">
        <v>7996</v>
      </c>
      <c r="K376">
        <v>73394.988200000007</v>
      </c>
      <c r="L376">
        <v>75</v>
      </c>
      <c r="M376">
        <v>1</v>
      </c>
      <c r="N376" t="s">
        <v>331</v>
      </c>
    </row>
    <row r="377" spans="1:14" x14ac:dyDescent="0.15">
      <c r="A377">
        <v>30</v>
      </c>
      <c r="B377" t="s">
        <v>332</v>
      </c>
      <c r="C377">
        <v>548.54039999999998</v>
      </c>
      <c r="D377">
        <v>0.75</v>
      </c>
      <c r="E377" t="s">
        <v>2239</v>
      </c>
      <c r="F377">
        <v>7.2629999999999999</v>
      </c>
      <c r="G377">
        <v>538642</v>
      </c>
      <c r="H377" t="s">
        <v>3548</v>
      </c>
      <c r="I377" t="s">
        <v>5779</v>
      </c>
      <c r="J377" t="s">
        <v>7997</v>
      </c>
      <c r="K377">
        <v>6649.4495999999999</v>
      </c>
      <c r="L377">
        <v>75</v>
      </c>
      <c r="M377">
        <v>1</v>
      </c>
      <c r="N377" t="s">
        <v>332</v>
      </c>
    </row>
    <row r="378" spans="1:14" x14ac:dyDescent="0.15">
      <c r="A378">
        <v>40</v>
      </c>
      <c r="B378" t="s">
        <v>332</v>
      </c>
      <c r="C378">
        <v>548.54010000000005</v>
      </c>
      <c r="D378">
        <v>0.75</v>
      </c>
      <c r="E378" t="s">
        <v>2239</v>
      </c>
      <c r="F378">
        <v>8.8000000000000007</v>
      </c>
      <c r="G378">
        <v>538642</v>
      </c>
      <c r="H378" t="s">
        <v>3549</v>
      </c>
      <c r="I378" t="s">
        <v>5780</v>
      </c>
      <c r="J378" t="s">
        <v>7997</v>
      </c>
      <c r="K378">
        <v>352287.32329999999</v>
      </c>
      <c r="L378">
        <v>75</v>
      </c>
      <c r="M378">
        <v>1</v>
      </c>
      <c r="N378" t="s">
        <v>332</v>
      </c>
    </row>
    <row r="379" spans="1:14" x14ac:dyDescent="0.15">
      <c r="A379">
        <v>58</v>
      </c>
      <c r="B379" t="s">
        <v>333</v>
      </c>
      <c r="C379">
        <v>546.52449999999999</v>
      </c>
      <c r="D379">
        <v>0.75</v>
      </c>
      <c r="E379" t="s">
        <v>2240</v>
      </c>
      <c r="F379">
        <v>8.4550000000000001</v>
      </c>
      <c r="G379">
        <v>40314</v>
      </c>
      <c r="H379" t="s">
        <v>3550</v>
      </c>
      <c r="I379" t="s">
        <v>5781</v>
      </c>
      <c r="J379" t="s">
        <v>7998</v>
      </c>
      <c r="K379">
        <v>352837.10830000002</v>
      </c>
      <c r="L379">
        <v>52.5</v>
      </c>
      <c r="M379">
        <v>7.0000000000000007E-2</v>
      </c>
      <c r="N379" t="s">
        <v>333</v>
      </c>
    </row>
    <row r="380" spans="1:14" x14ac:dyDescent="0.15">
      <c r="A380">
        <v>55</v>
      </c>
      <c r="B380" t="s">
        <v>334</v>
      </c>
      <c r="C380">
        <v>544.50900000000001</v>
      </c>
      <c r="D380">
        <v>0.75</v>
      </c>
      <c r="E380" t="s">
        <v>2241</v>
      </c>
      <c r="F380">
        <v>7.8929999999999998</v>
      </c>
      <c r="G380">
        <v>55191</v>
      </c>
      <c r="H380" t="s">
        <v>3551</v>
      </c>
      <c r="I380" t="s">
        <v>5782</v>
      </c>
      <c r="J380" t="s">
        <v>7999</v>
      </c>
      <c r="K380">
        <v>8637.4665999999997</v>
      </c>
      <c r="L380">
        <v>60</v>
      </c>
      <c r="M380">
        <v>0.14000000000000001</v>
      </c>
      <c r="N380" t="e">
        <v>#N/A</v>
      </c>
    </row>
    <row r="381" spans="1:14" x14ac:dyDescent="0.15">
      <c r="A381">
        <v>55</v>
      </c>
      <c r="B381" t="s">
        <v>335</v>
      </c>
      <c r="C381">
        <v>576.57079999999996</v>
      </c>
      <c r="D381">
        <v>0.75</v>
      </c>
      <c r="E381" t="s">
        <v>2242</v>
      </c>
      <c r="F381">
        <v>9.6630000000000003</v>
      </c>
      <c r="G381">
        <v>100941</v>
      </c>
      <c r="H381" t="s">
        <v>3552</v>
      </c>
      <c r="I381" t="s">
        <v>5783</v>
      </c>
      <c r="J381" t="s">
        <v>8000</v>
      </c>
      <c r="K381">
        <v>146599.86569999999</v>
      </c>
      <c r="L381">
        <v>75</v>
      </c>
      <c r="M381">
        <v>1</v>
      </c>
      <c r="N381" t="s">
        <v>335</v>
      </c>
    </row>
    <row r="382" spans="1:14" x14ac:dyDescent="0.15">
      <c r="A382">
        <v>0</v>
      </c>
      <c r="B382" t="s">
        <v>336</v>
      </c>
      <c r="C382">
        <v>378.33670000000001</v>
      </c>
      <c r="D382">
        <v>0.75</v>
      </c>
      <c r="E382" t="s">
        <v>2225</v>
      </c>
      <c r="F382">
        <v>5.202</v>
      </c>
      <c r="G382">
        <v>139669</v>
      </c>
      <c r="H382" t="s">
        <v>3553</v>
      </c>
      <c r="I382" t="s">
        <v>5784</v>
      </c>
      <c r="J382" t="s">
        <v>8001</v>
      </c>
      <c r="K382">
        <v>2749.2653</v>
      </c>
      <c r="L382">
        <v>75</v>
      </c>
      <c r="M382">
        <v>1</v>
      </c>
      <c r="N382" t="e">
        <v>#N/A</v>
      </c>
    </row>
    <row r="383" spans="1:14" x14ac:dyDescent="0.15">
      <c r="A383">
        <v>9</v>
      </c>
      <c r="B383" t="s">
        <v>337</v>
      </c>
      <c r="C383">
        <v>376.32089999999999</v>
      </c>
      <c r="D383">
        <v>0.75</v>
      </c>
      <c r="E383" t="s">
        <v>2243</v>
      </c>
      <c r="F383">
        <v>5.3460000000000001</v>
      </c>
      <c r="G383">
        <v>12868</v>
      </c>
      <c r="H383" t="s">
        <v>3554</v>
      </c>
      <c r="I383" t="s">
        <v>5785</v>
      </c>
      <c r="J383" t="s">
        <v>8002</v>
      </c>
      <c r="K383">
        <v>794.10419999999999</v>
      </c>
      <c r="L383">
        <v>75</v>
      </c>
      <c r="M383">
        <v>1</v>
      </c>
      <c r="N383" t="e">
        <v>#N/A</v>
      </c>
    </row>
    <row r="384" spans="1:14" x14ac:dyDescent="0.15">
      <c r="A384">
        <v>3</v>
      </c>
      <c r="B384" t="s">
        <v>338</v>
      </c>
      <c r="C384">
        <v>390.3365</v>
      </c>
      <c r="D384">
        <v>0.75</v>
      </c>
      <c r="E384" t="s">
        <v>2232</v>
      </c>
      <c r="F384">
        <v>5.2359999999999998</v>
      </c>
      <c r="G384">
        <v>59030</v>
      </c>
      <c r="H384" t="s">
        <v>3555</v>
      </c>
      <c r="I384" t="s">
        <v>5786</v>
      </c>
      <c r="J384" t="s">
        <v>8003</v>
      </c>
      <c r="K384">
        <v>400.84660000000002</v>
      </c>
      <c r="L384">
        <v>67.5</v>
      </c>
      <c r="M384">
        <v>0.04</v>
      </c>
      <c r="N384" t="e">
        <v>#N/A</v>
      </c>
    </row>
    <row r="385" spans="1:14" x14ac:dyDescent="0.15">
      <c r="A385">
        <v>5</v>
      </c>
      <c r="B385" t="s">
        <v>339</v>
      </c>
      <c r="C385">
        <v>386.3039</v>
      </c>
      <c r="D385">
        <v>0.75</v>
      </c>
      <c r="E385" t="s">
        <v>2233</v>
      </c>
      <c r="F385">
        <v>4.1219999999999999</v>
      </c>
      <c r="G385">
        <v>173744</v>
      </c>
      <c r="H385" t="s">
        <v>3556</v>
      </c>
      <c r="I385" t="s">
        <v>5787</v>
      </c>
      <c r="J385" t="s">
        <v>8004</v>
      </c>
      <c r="K385">
        <v>367.94510000000002</v>
      </c>
      <c r="L385">
        <v>52.5</v>
      </c>
      <c r="M385">
        <v>0.67</v>
      </c>
      <c r="N385" t="e">
        <v>#N/A</v>
      </c>
    </row>
    <row r="386" spans="1:14" x14ac:dyDescent="0.15">
      <c r="A386">
        <v>1</v>
      </c>
      <c r="B386" t="s">
        <v>340</v>
      </c>
      <c r="C386">
        <v>384.2885</v>
      </c>
      <c r="D386">
        <v>0.5</v>
      </c>
      <c r="E386" t="s">
        <v>2244</v>
      </c>
      <c r="F386">
        <v>2.923</v>
      </c>
      <c r="G386">
        <v>8819</v>
      </c>
      <c r="H386" t="s">
        <v>3557</v>
      </c>
      <c r="I386" t="s">
        <v>5788</v>
      </c>
      <c r="J386" t="s">
        <v>8005</v>
      </c>
      <c r="K386">
        <v>160.06950000000001</v>
      </c>
      <c r="L386">
        <v>50</v>
      </c>
      <c r="M386">
        <v>1</v>
      </c>
      <c r="N386" t="e">
        <v>#N/A</v>
      </c>
    </row>
    <row r="387" spans="1:14" x14ac:dyDescent="0.15">
      <c r="A387">
        <v>13</v>
      </c>
      <c r="B387" t="s">
        <v>341</v>
      </c>
      <c r="C387">
        <v>462.43049999999999</v>
      </c>
      <c r="D387">
        <v>0.75</v>
      </c>
      <c r="E387" t="s">
        <v>2235</v>
      </c>
      <c r="F387">
        <v>5.9909999999999997</v>
      </c>
      <c r="G387">
        <v>11654</v>
      </c>
      <c r="H387" t="s">
        <v>3558</v>
      </c>
      <c r="I387" t="s">
        <v>5789</v>
      </c>
      <c r="J387" t="s">
        <v>8006</v>
      </c>
      <c r="K387">
        <v>116149.1406</v>
      </c>
      <c r="L387">
        <v>75</v>
      </c>
      <c r="M387">
        <v>1</v>
      </c>
      <c r="N387" t="s">
        <v>341</v>
      </c>
    </row>
    <row r="388" spans="1:14" x14ac:dyDescent="0.15">
      <c r="A388">
        <v>25</v>
      </c>
      <c r="B388" t="s">
        <v>342</v>
      </c>
      <c r="C388">
        <v>490.46159999999998</v>
      </c>
      <c r="D388">
        <v>0.75</v>
      </c>
      <c r="E388" t="s">
        <v>2236</v>
      </c>
      <c r="F388">
        <v>6.4580000000000002</v>
      </c>
      <c r="G388">
        <v>29122</v>
      </c>
      <c r="H388" t="s">
        <v>3559</v>
      </c>
      <c r="I388" t="s">
        <v>5790</v>
      </c>
      <c r="J388" t="s">
        <v>8007</v>
      </c>
      <c r="K388">
        <v>2006.3063</v>
      </c>
      <c r="L388">
        <v>60</v>
      </c>
      <c r="M388">
        <v>0.03</v>
      </c>
      <c r="N388" t="s">
        <v>342</v>
      </c>
    </row>
    <row r="389" spans="1:14" x14ac:dyDescent="0.15">
      <c r="A389">
        <v>23</v>
      </c>
      <c r="B389" t="s">
        <v>342</v>
      </c>
      <c r="C389">
        <v>490.46190000000001</v>
      </c>
      <c r="D389">
        <v>0.75</v>
      </c>
      <c r="E389" t="s">
        <v>2236</v>
      </c>
      <c r="F389">
        <v>6.7140000000000004</v>
      </c>
      <c r="G389">
        <v>17549</v>
      </c>
      <c r="H389" t="s">
        <v>3560</v>
      </c>
      <c r="I389" t="s">
        <v>5791</v>
      </c>
      <c r="J389" t="s">
        <v>8007</v>
      </c>
      <c r="K389">
        <v>61828.572999999997</v>
      </c>
      <c r="L389">
        <v>75</v>
      </c>
      <c r="M389">
        <v>1</v>
      </c>
      <c r="N389" t="s">
        <v>342</v>
      </c>
    </row>
    <row r="390" spans="1:14" x14ac:dyDescent="0.15">
      <c r="A390">
        <v>14</v>
      </c>
      <c r="B390" t="s">
        <v>343</v>
      </c>
      <c r="C390">
        <v>488.4468</v>
      </c>
      <c r="D390">
        <v>0.75</v>
      </c>
      <c r="E390" t="s">
        <v>2237</v>
      </c>
      <c r="F390">
        <v>6.024</v>
      </c>
      <c r="G390">
        <v>107852</v>
      </c>
      <c r="H390" t="s">
        <v>3561</v>
      </c>
      <c r="I390" t="s">
        <v>5792</v>
      </c>
      <c r="J390" t="s">
        <v>8008</v>
      </c>
      <c r="K390">
        <v>718853.40040000004</v>
      </c>
      <c r="L390">
        <v>75</v>
      </c>
      <c r="M390">
        <v>1</v>
      </c>
      <c r="N390" t="s">
        <v>343</v>
      </c>
    </row>
    <row r="391" spans="1:14" x14ac:dyDescent="0.15">
      <c r="A391">
        <v>17</v>
      </c>
      <c r="B391" t="s">
        <v>343</v>
      </c>
      <c r="C391">
        <v>488.44799999999998</v>
      </c>
      <c r="D391">
        <v>0.75</v>
      </c>
      <c r="E391" t="s">
        <v>2237</v>
      </c>
      <c r="F391">
        <v>10.7</v>
      </c>
      <c r="G391">
        <v>264846</v>
      </c>
      <c r="H391" t="s">
        <v>3562</v>
      </c>
      <c r="I391" t="s">
        <v>5793</v>
      </c>
      <c r="J391" t="s">
        <v>8008</v>
      </c>
      <c r="K391">
        <v>5462.5910999999996</v>
      </c>
      <c r="L391">
        <v>75</v>
      </c>
      <c r="M391">
        <v>1</v>
      </c>
      <c r="N391" t="s">
        <v>343</v>
      </c>
    </row>
    <row r="392" spans="1:14" x14ac:dyDescent="0.15">
      <c r="A392">
        <v>22</v>
      </c>
      <c r="B392" t="s">
        <v>344</v>
      </c>
      <c r="C392">
        <v>486.4289</v>
      </c>
      <c r="D392">
        <v>0.75</v>
      </c>
      <c r="E392" t="s">
        <v>2238</v>
      </c>
      <c r="F392">
        <v>5.8179999999999996</v>
      </c>
      <c r="G392">
        <v>19661</v>
      </c>
      <c r="H392" t="s">
        <v>3563</v>
      </c>
      <c r="I392" t="s">
        <v>5794</v>
      </c>
      <c r="J392" t="s">
        <v>8009</v>
      </c>
      <c r="K392">
        <v>10177.2742</v>
      </c>
      <c r="L392">
        <v>67.5</v>
      </c>
      <c r="M392">
        <v>0.88</v>
      </c>
      <c r="N392" t="e">
        <v>#N/A</v>
      </c>
    </row>
    <row r="393" spans="1:14" x14ac:dyDescent="0.15">
      <c r="A393">
        <v>38</v>
      </c>
      <c r="B393" t="s">
        <v>345</v>
      </c>
      <c r="C393">
        <v>518.49310000000003</v>
      </c>
      <c r="D393">
        <v>0.75</v>
      </c>
      <c r="E393" t="s">
        <v>2245</v>
      </c>
      <c r="F393">
        <v>7.5430000000000001</v>
      </c>
      <c r="G393">
        <v>36199</v>
      </c>
      <c r="H393" t="s">
        <v>3564</v>
      </c>
      <c r="I393" t="s">
        <v>5795</v>
      </c>
      <c r="J393" t="s">
        <v>8010</v>
      </c>
      <c r="K393">
        <v>1169818.7305000001</v>
      </c>
      <c r="L393">
        <v>75</v>
      </c>
      <c r="M393">
        <v>1</v>
      </c>
      <c r="N393" t="s">
        <v>345</v>
      </c>
    </row>
    <row r="394" spans="1:14" x14ac:dyDescent="0.15">
      <c r="A394">
        <v>17</v>
      </c>
      <c r="B394" t="s">
        <v>345</v>
      </c>
      <c r="C394">
        <v>518.49360000000001</v>
      </c>
      <c r="D394">
        <v>0.75</v>
      </c>
      <c r="E394" t="s">
        <v>2245</v>
      </c>
      <c r="F394">
        <v>12.047000000000001</v>
      </c>
      <c r="G394">
        <v>164767</v>
      </c>
      <c r="H394" t="s">
        <v>3565</v>
      </c>
      <c r="I394" t="s">
        <v>5796</v>
      </c>
      <c r="J394" t="s">
        <v>8010</v>
      </c>
      <c r="K394">
        <v>124220.8879</v>
      </c>
      <c r="L394">
        <v>75</v>
      </c>
      <c r="M394">
        <v>1</v>
      </c>
      <c r="N394" t="s">
        <v>345</v>
      </c>
    </row>
    <row r="395" spans="1:14" x14ac:dyDescent="0.15">
      <c r="A395">
        <v>56</v>
      </c>
      <c r="B395" t="s">
        <v>346</v>
      </c>
      <c r="C395">
        <v>546.52449999999999</v>
      </c>
      <c r="D395">
        <v>0.75</v>
      </c>
      <c r="E395" t="s">
        <v>2240</v>
      </c>
      <c r="F395">
        <v>8.4550000000000001</v>
      </c>
      <c r="G395">
        <v>40314</v>
      </c>
      <c r="H395" t="s">
        <v>3566</v>
      </c>
      <c r="I395" t="s">
        <v>5797</v>
      </c>
      <c r="J395" t="s">
        <v>8011</v>
      </c>
      <c r="K395">
        <v>5028165.25</v>
      </c>
      <c r="L395">
        <v>75</v>
      </c>
      <c r="M395">
        <v>1</v>
      </c>
      <c r="N395" t="s">
        <v>346</v>
      </c>
    </row>
    <row r="396" spans="1:14" x14ac:dyDescent="0.15">
      <c r="A396">
        <v>26</v>
      </c>
      <c r="B396" t="s">
        <v>346</v>
      </c>
      <c r="C396">
        <v>546.52419999999995</v>
      </c>
      <c r="D396">
        <v>0.75</v>
      </c>
      <c r="E396" t="s">
        <v>2240</v>
      </c>
      <c r="F396">
        <v>12.954000000000001</v>
      </c>
      <c r="G396">
        <v>140163</v>
      </c>
      <c r="H396" t="s">
        <v>3567</v>
      </c>
      <c r="I396" t="s">
        <v>5798</v>
      </c>
      <c r="J396" t="s">
        <v>8011</v>
      </c>
      <c r="K396">
        <v>500045.13380000001</v>
      </c>
      <c r="L396">
        <v>75</v>
      </c>
      <c r="M396">
        <v>1</v>
      </c>
      <c r="N396" t="s">
        <v>346</v>
      </c>
    </row>
    <row r="397" spans="1:14" x14ac:dyDescent="0.15">
      <c r="A397">
        <v>35</v>
      </c>
      <c r="B397" t="s">
        <v>347</v>
      </c>
      <c r="C397">
        <v>544.50879999999995</v>
      </c>
      <c r="D397">
        <v>0.75</v>
      </c>
      <c r="E397" t="s">
        <v>2241</v>
      </c>
      <c r="F397">
        <v>7.66</v>
      </c>
      <c r="G397">
        <v>443896</v>
      </c>
      <c r="H397" t="s">
        <v>3568</v>
      </c>
      <c r="I397" t="s">
        <v>5799</v>
      </c>
      <c r="J397" t="s">
        <v>8012</v>
      </c>
      <c r="K397">
        <v>40952.534800000001</v>
      </c>
      <c r="L397">
        <v>75</v>
      </c>
      <c r="M397">
        <v>1</v>
      </c>
      <c r="N397" t="s">
        <v>347</v>
      </c>
    </row>
    <row r="398" spans="1:14" x14ac:dyDescent="0.15">
      <c r="A398">
        <v>20</v>
      </c>
      <c r="B398" t="s">
        <v>347</v>
      </c>
      <c r="C398">
        <v>544.50840000000005</v>
      </c>
      <c r="D398">
        <v>0.75</v>
      </c>
      <c r="E398" t="s">
        <v>2241</v>
      </c>
      <c r="F398">
        <v>12.47</v>
      </c>
      <c r="G398">
        <v>538642</v>
      </c>
      <c r="H398" t="s">
        <v>3569</v>
      </c>
      <c r="I398" t="s">
        <v>5800</v>
      </c>
      <c r="J398" t="s">
        <v>8012</v>
      </c>
      <c r="K398">
        <v>19813.4156</v>
      </c>
      <c r="L398">
        <v>75</v>
      </c>
      <c r="M398">
        <v>1</v>
      </c>
      <c r="N398" t="s">
        <v>347</v>
      </c>
    </row>
    <row r="399" spans="1:14" x14ac:dyDescent="0.15">
      <c r="A399">
        <v>26</v>
      </c>
      <c r="B399" t="s">
        <v>348</v>
      </c>
      <c r="C399">
        <v>574.55550000000005</v>
      </c>
      <c r="D399">
        <v>0.75</v>
      </c>
      <c r="E399" t="s">
        <v>2246</v>
      </c>
      <c r="F399">
        <v>13.821</v>
      </c>
      <c r="G399">
        <v>268729</v>
      </c>
      <c r="H399" t="s">
        <v>3570</v>
      </c>
      <c r="I399" t="s">
        <v>5801</v>
      </c>
      <c r="J399" t="s">
        <v>8013</v>
      </c>
      <c r="K399">
        <v>59640.243300000002</v>
      </c>
      <c r="L399">
        <v>75</v>
      </c>
      <c r="M399">
        <v>1</v>
      </c>
      <c r="N399" t="s">
        <v>348</v>
      </c>
    </row>
    <row r="400" spans="1:14" x14ac:dyDescent="0.15">
      <c r="A400">
        <v>52</v>
      </c>
      <c r="B400" t="s">
        <v>349</v>
      </c>
      <c r="C400">
        <v>572.53970000000004</v>
      </c>
      <c r="D400">
        <v>0.75</v>
      </c>
      <c r="E400" t="s">
        <v>2247</v>
      </c>
      <c r="F400">
        <v>8.5609999999999999</v>
      </c>
      <c r="G400">
        <v>164767</v>
      </c>
      <c r="H400" t="s">
        <v>3571</v>
      </c>
      <c r="I400" t="s">
        <v>5802</v>
      </c>
      <c r="J400" t="s">
        <v>8014</v>
      </c>
      <c r="K400">
        <v>109166.73269999999</v>
      </c>
      <c r="L400">
        <v>75</v>
      </c>
      <c r="M400">
        <v>1</v>
      </c>
      <c r="N400" t="s">
        <v>349</v>
      </c>
    </row>
    <row r="401" spans="1:14" x14ac:dyDescent="0.15">
      <c r="A401">
        <v>10</v>
      </c>
      <c r="B401" t="s">
        <v>350</v>
      </c>
      <c r="C401">
        <v>376.32089999999999</v>
      </c>
      <c r="D401">
        <v>0.5</v>
      </c>
      <c r="E401" t="s">
        <v>2243</v>
      </c>
      <c r="F401">
        <v>5.3460000000000001</v>
      </c>
      <c r="G401">
        <v>12868</v>
      </c>
      <c r="H401" t="s">
        <v>3572</v>
      </c>
      <c r="I401" t="s">
        <v>5803</v>
      </c>
      <c r="J401" t="s">
        <v>8015</v>
      </c>
      <c r="K401">
        <v>216.22479999999999</v>
      </c>
      <c r="L401">
        <v>45</v>
      </c>
      <c r="M401">
        <v>0.27</v>
      </c>
      <c r="N401" t="e">
        <v>#N/A</v>
      </c>
    </row>
    <row r="402" spans="1:14" x14ac:dyDescent="0.15">
      <c r="A402">
        <v>3</v>
      </c>
      <c r="B402" t="s">
        <v>351</v>
      </c>
      <c r="C402">
        <v>390.33659999999998</v>
      </c>
      <c r="D402">
        <v>0.5</v>
      </c>
      <c r="E402" t="s">
        <v>2232</v>
      </c>
      <c r="F402">
        <v>5.2009999999999996</v>
      </c>
      <c r="G402">
        <v>89291</v>
      </c>
      <c r="H402" t="s">
        <v>3573</v>
      </c>
      <c r="I402" t="s">
        <v>5804</v>
      </c>
      <c r="J402" t="s">
        <v>8016</v>
      </c>
      <c r="K402">
        <v>185.28210000000001</v>
      </c>
      <c r="L402">
        <v>50</v>
      </c>
      <c r="M402">
        <v>1</v>
      </c>
      <c r="N402" t="e">
        <v>#N/A</v>
      </c>
    </row>
    <row r="403" spans="1:14" x14ac:dyDescent="0.15">
      <c r="A403">
        <v>23</v>
      </c>
      <c r="B403" t="s">
        <v>352</v>
      </c>
      <c r="C403">
        <v>486.4289</v>
      </c>
      <c r="D403">
        <v>0.75</v>
      </c>
      <c r="E403" t="s">
        <v>2238</v>
      </c>
      <c r="F403">
        <v>5.8179999999999996</v>
      </c>
      <c r="G403">
        <v>19661</v>
      </c>
      <c r="H403" t="s">
        <v>3574</v>
      </c>
      <c r="I403" t="s">
        <v>5805</v>
      </c>
      <c r="J403" t="s">
        <v>8017</v>
      </c>
      <c r="K403">
        <v>925.35720000000003</v>
      </c>
      <c r="L403">
        <v>60</v>
      </c>
      <c r="M403">
        <v>0.08</v>
      </c>
      <c r="N403" t="e">
        <v>#N/A</v>
      </c>
    </row>
    <row r="404" spans="1:14" x14ac:dyDescent="0.15">
      <c r="A404">
        <v>86</v>
      </c>
      <c r="B404" t="s">
        <v>353</v>
      </c>
      <c r="C404">
        <v>636.57569999999998</v>
      </c>
      <c r="D404">
        <v>0.75</v>
      </c>
      <c r="E404" t="s">
        <v>2248</v>
      </c>
      <c r="F404">
        <v>4.9950000000000001</v>
      </c>
      <c r="G404">
        <v>30765</v>
      </c>
      <c r="H404" t="s">
        <v>3575</v>
      </c>
      <c r="I404" t="s">
        <v>5806</v>
      </c>
      <c r="J404" t="s">
        <v>8018</v>
      </c>
      <c r="K404">
        <v>767.26620000000003</v>
      </c>
      <c r="L404">
        <v>67.5</v>
      </c>
      <c r="M404">
        <v>0.68</v>
      </c>
      <c r="N404" t="e">
        <v>#N/A</v>
      </c>
    </row>
    <row r="405" spans="1:14" x14ac:dyDescent="0.15">
      <c r="A405">
        <v>8</v>
      </c>
      <c r="B405" t="s">
        <v>354</v>
      </c>
      <c r="C405">
        <v>426.43220000000002</v>
      </c>
      <c r="D405">
        <v>0.5</v>
      </c>
      <c r="E405" t="s">
        <v>2249</v>
      </c>
      <c r="F405">
        <v>5.524</v>
      </c>
      <c r="G405">
        <v>22393</v>
      </c>
      <c r="H405" t="s">
        <v>3576</v>
      </c>
      <c r="I405" t="s">
        <v>5807</v>
      </c>
      <c r="J405" t="s">
        <v>8019</v>
      </c>
      <c r="K405">
        <v>936.38300000000004</v>
      </c>
      <c r="L405">
        <v>50</v>
      </c>
      <c r="M405">
        <v>1</v>
      </c>
      <c r="N405" t="e">
        <v>#N/A</v>
      </c>
    </row>
    <row r="406" spans="1:14" x14ac:dyDescent="0.15">
      <c r="A406">
        <v>11</v>
      </c>
      <c r="B406" t="s">
        <v>355</v>
      </c>
      <c r="C406">
        <v>468.47859999999997</v>
      </c>
      <c r="D406">
        <v>0.5</v>
      </c>
      <c r="E406" t="s">
        <v>2227</v>
      </c>
      <c r="F406">
        <v>6.5529999999999999</v>
      </c>
      <c r="G406">
        <v>29122</v>
      </c>
      <c r="H406" t="s">
        <v>3577</v>
      </c>
      <c r="I406" t="s">
        <v>5808</v>
      </c>
      <c r="J406" t="s">
        <v>8020</v>
      </c>
      <c r="K406">
        <v>4173.6040999999996</v>
      </c>
      <c r="L406">
        <v>50</v>
      </c>
      <c r="M406">
        <v>1</v>
      </c>
      <c r="N406" t="e">
        <v>#N/A</v>
      </c>
    </row>
    <row r="407" spans="1:14" x14ac:dyDescent="0.15">
      <c r="A407">
        <v>22</v>
      </c>
      <c r="B407" t="s">
        <v>356</v>
      </c>
      <c r="C407">
        <v>504.47879999999998</v>
      </c>
      <c r="D407">
        <v>0.5</v>
      </c>
      <c r="E407" t="s">
        <v>2250</v>
      </c>
      <c r="F407">
        <v>6.7359999999999998</v>
      </c>
      <c r="G407">
        <v>17549</v>
      </c>
      <c r="H407" t="s">
        <v>3578</v>
      </c>
      <c r="I407" t="s">
        <v>5809</v>
      </c>
      <c r="J407" t="s">
        <v>8021</v>
      </c>
      <c r="K407">
        <v>237.02080000000001</v>
      </c>
      <c r="L407">
        <v>50</v>
      </c>
      <c r="M407">
        <v>1</v>
      </c>
      <c r="N407" t="e">
        <v>#N/A</v>
      </c>
    </row>
    <row r="408" spans="1:14" x14ac:dyDescent="0.15">
      <c r="A408">
        <v>2</v>
      </c>
      <c r="B408" t="s">
        <v>357</v>
      </c>
      <c r="C408">
        <v>402.33640000000003</v>
      </c>
      <c r="D408">
        <v>0.75</v>
      </c>
      <c r="E408" t="s">
        <v>2251</v>
      </c>
      <c r="F408">
        <v>4.9850000000000003</v>
      </c>
      <c r="G408">
        <v>494325</v>
      </c>
      <c r="H408" t="s">
        <v>3579</v>
      </c>
      <c r="I408" t="s">
        <v>5810</v>
      </c>
      <c r="J408" t="s">
        <v>8022</v>
      </c>
      <c r="K408">
        <v>528.21939999999995</v>
      </c>
      <c r="L408">
        <v>52.5</v>
      </c>
      <c r="M408">
        <v>0.51</v>
      </c>
      <c r="N408" t="e">
        <v>#N/A</v>
      </c>
    </row>
    <row r="409" spans="1:14" x14ac:dyDescent="0.15">
      <c r="A409">
        <v>1</v>
      </c>
      <c r="B409" t="s">
        <v>358</v>
      </c>
      <c r="C409">
        <v>402.33640000000003</v>
      </c>
      <c r="D409">
        <v>0.75</v>
      </c>
      <c r="E409" t="s">
        <v>2251</v>
      </c>
      <c r="F409">
        <v>4.9850000000000003</v>
      </c>
      <c r="G409">
        <v>494325</v>
      </c>
      <c r="H409" t="s">
        <v>3580</v>
      </c>
      <c r="I409" t="s">
        <v>5811</v>
      </c>
      <c r="J409" t="s">
        <v>8023</v>
      </c>
      <c r="K409">
        <v>685.78369999999995</v>
      </c>
      <c r="L409">
        <v>67.5</v>
      </c>
      <c r="M409">
        <v>0.66</v>
      </c>
      <c r="N409" t="s">
        <v>358</v>
      </c>
    </row>
    <row r="410" spans="1:14" x14ac:dyDescent="0.15">
      <c r="A410">
        <v>0</v>
      </c>
      <c r="B410" t="s">
        <v>359</v>
      </c>
      <c r="C410">
        <v>398.30540000000002</v>
      </c>
      <c r="D410">
        <v>0.75</v>
      </c>
      <c r="E410" t="s">
        <v>2252</v>
      </c>
      <c r="F410">
        <v>5.0629999999999997</v>
      </c>
      <c r="G410">
        <v>172700</v>
      </c>
      <c r="H410" t="s">
        <v>3581</v>
      </c>
      <c r="I410" t="s">
        <v>5812</v>
      </c>
      <c r="J410" t="s">
        <v>8024</v>
      </c>
      <c r="K410">
        <v>919.86210000000005</v>
      </c>
      <c r="L410">
        <v>67.5</v>
      </c>
      <c r="M410">
        <v>0.96</v>
      </c>
      <c r="N410" t="e">
        <v>#N/A</v>
      </c>
    </row>
    <row r="411" spans="1:14" x14ac:dyDescent="0.15">
      <c r="A411">
        <v>0</v>
      </c>
      <c r="B411" t="s">
        <v>360</v>
      </c>
      <c r="C411">
        <v>412.31979999999999</v>
      </c>
      <c r="D411">
        <v>0.5</v>
      </c>
      <c r="E411" t="s">
        <v>2253</v>
      </c>
      <c r="F411">
        <v>3.76</v>
      </c>
      <c r="G411">
        <v>7917</v>
      </c>
      <c r="H411" t="s">
        <v>3582</v>
      </c>
      <c r="I411" t="s">
        <v>5813</v>
      </c>
      <c r="J411" t="s">
        <v>8025</v>
      </c>
      <c r="K411">
        <v>146.125</v>
      </c>
      <c r="L411">
        <v>50</v>
      </c>
      <c r="M411">
        <v>1</v>
      </c>
      <c r="N411" t="e">
        <v>#N/A</v>
      </c>
    </row>
    <row r="412" spans="1:14" x14ac:dyDescent="0.15">
      <c r="A412">
        <v>11</v>
      </c>
      <c r="B412" t="s">
        <v>361</v>
      </c>
      <c r="C412">
        <v>440.44709999999998</v>
      </c>
      <c r="D412">
        <v>0.5</v>
      </c>
      <c r="E412" t="s">
        <v>2254</v>
      </c>
      <c r="F412">
        <v>5.6070000000000002</v>
      </c>
      <c r="G412">
        <v>5533</v>
      </c>
      <c r="H412" t="s">
        <v>3583</v>
      </c>
      <c r="I412" t="s">
        <v>5814</v>
      </c>
      <c r="J412" t="s">
        <v>8026</v>
      </c>
      <c r="K412">
        <v>561.71180000000004</v>
      </c>
      <c r="L412">
        <v>50</v>
      </c>
      <c r="M412">
        <v>1</v>
      </c>
      <c r="N412" t="e">
        <v>#N/A</v>
      </c>
    </row>
    <row r="413" spans="1:14" x14ac:dyDescent="0.15">
      <c r="A413">
        <v>4</v>
      </c>
      <c r="B413" t="s">
        <v>362</v>
      </c>
      <c r="C413">
        <v>562.55449999999996</v>
      </c>
      <c r="D413">
        <v>0.75</v>
      </c>
      <c r="E413" t="s">
        <v>2255</v>
      </c>
      <c r="F413">
        <v>8.1809999999999992</v>
      </c>
      <c r="G413">
        <v>804657</v>
      </c>
      <c r="H413" t="s">
        <v>3584</v>
      </c>
      <c r="I413" t="s">
        <v>5815</v>
      </c>
      <c r="J413" t="s">
        <v>8027</v>
      </c>
      <c r="K413">
        <v>1199.6836000000001</v>
      </c>
      <c r="L413">
        <v>60</v>
      </c>
      <c r="M413">
        <v>0.18</v>
      </c>
      <c r="N413" t="e">
        <v>#N/A</v>
      </c>
    </row>
    <row r="414" spans="1:14" x14ac:dyDescent="0.15">
      <c r="A414">
        <v>6</v>
      </c>
      <c r="B414" t="s">
        <v>363</v>
      </c>
      <c r="C414">
        <v>412.32100000000003</v>
      </c>
      <c r="D414">
        <v>0.75</v>
      </c>
      <c r="E414" t="s">
        <v>2253</v>
      </c>
      <c r="F414">
        <v>5.1749999999999998</v>
      </c>
      <c r="G414">
        <v>30765</v>
      </c>
      <c r="H414" t="s">
        <v>3585</v>
      </c>
      <c r="I414" t="s">
        <v>5816</v>
      </c>
      <c r="J414" t="s">
        <v>8028</v>
      </c>
      <c r="K414">
        <v>1771.5568000000001</v>
      </c>
      <c r="L414">
        <v>60</v>
      </c>
      <c r="M414">
        <v>0.88</v>
      </c>
      <c r="N414" t="e">
        <v>#N/A</v>
      </c>
    </row>
    <row r="415" spans="1:14" x14ac:dyDescent="0.15">
      <c r="A415">
        <v>10</v>
      </c>
      <c r="B415" t="s">
        <v>364</v>
      </c>
      <c r="C415">
        <v>430.36959999999999</v>
      </c>
      <c r="D415">
        <v>0.75</v>
      </c>
      <c r="E415" t="s">
        <v>2256</v>
      </c>
      <c r="F415">
        <v>3.5249999999999999</v>
      </c>
      <c r="G415">
        <v>436796</v>
      </c>
      <c r="H415" t="s">
        <v>3586</v>
      </c>
      <c r="I415" t="s">
        <v>5817</v>
      </c>
      <c r="J415" t="s">
        <v>8029</v>
      </c>
      <c r="K415">
        <v>5936.585</v>
      </c>
      <c r="L415">
        <v>75</v>
      </c>
      <c r="M415">
        <v>1</v>
      </c>
      <c r="N415" t="e">
        <v>#N/A</v>
      </c>
    </row>
    <row r="416" spans="1:14" x14ac:dyDescent="0.15">
      <c r="A416">
        <v>24</v>
      </c>
      <c r="B416" t="s">
        <v>365</v>
      </c>
      <c r="C416">
        <v>516.47709999999995</v>
      </c>
      <c r="D416">
        <v>0.75</v>
      </c>
      <c r="E416" t="s">
        <v>2257</v>
      </c>
      <c r="F416">
        <v>6.9480000000000004</v>
      </c>
      <c r="G416">
        <v>300631</v>
      </c>
      <c r="H416" t="s">
        <v>3587</v>
      </c>
      <c r="I416" t="s">
        <v>5818</v>
      </c>
      <c r="J416" t="s">
        <v>8030</v>
      </c>
      <c r="K416">
        <v>57069.193399999996</v>
      </c>
      <c r="L416">
        <v>75</v>
      </c>
      <c r="M416">
        <v>1</v>
      </c>
      <c r="N416" t="e">
        <v>#N/A</v>
      </c>
    </row>
    <row r="417" spans="1:14" x14ac:dyDescent="0.15">
      <c r="A417">
        <v>18</v>
      </c>
      <c r="B417" t="s">
        <v>366</v>
      </c>
      <c r="C417">
        <v>482.495</v>
      </c>
      <c r="D417">
        <v>0.5</v>
      </c>
      <c r="E417" t="s">
        <v>2258</v>
      </c>
      <c r="F417">
        <v>6.1040000000000001</v>
      </c>
      <c r="G417">
        <v>104112</v>
      </c>
      <c r="H417" t="s">
        <v>3588</v>
      </c>
      <c r="I417" t="s">
        <v>5819</v>
      </c>
      <c r="J417" t="s">
        <v>8031</v>
      </c>
      <c r="K417">
        <v>4019.4733000000001</v>
      </c>
      <c r="L417">
        <v>50</v>
      </c>
      <c r="M417">
        <v>1</v>
      </c>
      <c r="N417" t="e">
        <v>#N/A</v>
      </c>
    </row>
    <row r="418" spans="1:14" x14ac:dyDescent="0.15">
      <c r="A418">
        <v>43</v>
      </c>
      <c r="B418" t="s">
        <v>367</v>
      </c>
      <c r="C418">
        <v>666.61919999999998</v>
      </c>
      <c r="D418">
        <v>0.5</v>
      </c>
      <c r="E418" t="s">
        <v>2259</v>
      </c>
      <c r="F418">
        <v>17.355</v>
      </c>
      <c r="G418">
        <v>52108</v>
      </c>
      <c r="H418" t="s">
        <v>3589</v>
      </c>
      <c r="I418" t="s">
        <v>5820</v>
      </c>
      <c r="J418" t="s">
        <v>8032</v>
      </c>
      <c r="K418">
        <v>86.65</v>
      </c>
      <c r="L418">
        <v>50</v>
      </c>
      <c r="M418">
        <v>1</v>
      </c>
      <c r="N418" t="e">
        <v>#N/A</v>
      </c>
    </row>
    <row r="419" spans="1:14" x14ac:dyDescent="0.15">
      <c r="A419">
        <v>123</v>
      </c>
      <c r="B419" t="s">
        <v>368</v>
      </c>
      <c r="C419">
        <v>708.66210000000001</v>
      </c>
      <c r="D419">
        <v>0.5</v>
      </c>
      <c r="E419" t="s">
        <v>2260</v>
      </c>
      <c r="F419">
        <v>14.521000000000001</v>
      </c>
      <c r="G419">
        <v>143355</v>
      </c>
      <c r="H419" t="s">
        <v>3590</v>
      </c>
      <c r="I419" t="s">
        <v>5821</v>
      </c>
      <c r="J419" t="s">
        <v>8033</v>
      </c>
      <c r="K419">
        <v>406.89550000000003</v>
      </c>
      <c r="L419">
        <v>50</v>
      </c>
      <c r="M419">
        <v>1</v>
      </c>
      <c r="N419" t="e">
        <v>#N/A</v>
      </c>
    </row>
    <row r="420" spans="1:14" x14ac:dyDescent="0.15">
      <c r="A420">
        <v>11</v>
      </c>
      <c r="B420" t="s">
        <v>369</v>
      </c>
      <c r="C420">
        <v>418.36959999999999</v>
      </c>
      <c r="D420">
        <v>0.5</v>
      </c>
      <c r="E420" t="s">
        <v>2261</v>
      </c>
      <c r="F420">
        <v>4.1870000000000003</v>
      </c>
      <c r="G420">
        <v>48067</v>
      </c>
      <c r="H420" t="s">
        <v>3591</v>
      </c>
      <c r="I420" t="s">
        <v>5822</v>
      </c>
      <c r="J420" t="s">
        <v>8034</v>
      </c>
      <c r="K420">
        <v>223.76390000000001</v>
      </c>
      <c r="L420">
        <v>50</v>
      </c>
      <c r="M420">
        <v>1</v>
      </c>
      <c r="N420" t="e">
        <v>#N/A</v>
      </c>
    </row>
    <row r="421" spans="1:14" x14ac:dyDescent="0.15">
      <c r="A421">
        <v>5</v>
      </c>
      <c r="B421" t="s">
        <v>370</v>
      </c>
      <c r="C421">
        <v>468.38319999999999</v>
      </c>
      <c r="D421">
        <v>0.75</v>
      </c>
      <c r="E421" t="s">
        <v>2262</v>
      </c>
      <c r="F421">
        <v>4.6669999999999998</v>
      </c>
      <c r="G421">
        <v>234547</v>
      </c>
      <c r="H421" t="s">
        <v>3592</v>
      </c>
      <c r="I421" t="s">
        <v>5823</v>
      </c>
      <c r="J421" t="s">
        <v>8035</v>
      </c>
      <c r="K421">
        <v>762.69179999999994</v>
      </c>
      <c r="L421">
        <v>75</v>
      </c>
      <c r="M421">
        <v>1</v>
      </c>
      <c r="N421" t="e">
        <v>#N/A</v>
      </c>
    </row>
    <row r="422" spans="1:14" x14ac:dyDescent="0.15">
      <c r="A422">
        <v>83</v>
      </c>
      <c r="B422" t="s">
        <v>371</v>
      </c>
      <c r="C422">
        <v>706.64959999999996</v>
      </c>
      <c r="D422">
        <v>0.5</v>
      </c>
      <c r="E422" t="s">
        <v>2263</v>
      </c>
      <c r="F422">
        <v>14.092000000000001</v>
      </c>
      <c r="G422">
        <v>223738</v>
      </c>
      <c r="H422" t="s">
        <v>3593</v>
      </c>
      <c r="I422" t="s">
        <v>5824</v>
      </c>
      <c r="J422" t="s">
        <v>8034</v>
      </c>
      <c r="K422">
        <v>789.03200000000004</v>
      </c>
      <c r="L422">
        <v>50</v>
      </c>
      <c r="M422">
        <v>1</v>
      </c>
      <c r="N422" t="e">
        <v>#N/A</v>
      </c>
    </row>
    <row r="423" spans="1:14" x14ac:dyDescent="0.15">
      <c r="A423">
        <v>27</v>
      </c>
      <c r="B423" t="s">
        <v>372</v>
      </c>
      <c r="C423">
        <v>516.47749999999996</v>
      </c>
      <c r="D423">
        <v>0.5</v>
      </c>
      <c r="E423" t="s">
        <v>2257</v>
      </c>
      <c r="F423">
        <v>7.1369999999999996</v>
      </c>
      <c r="G423">
        <v>14584</v>
      </c>
      <c r="H423" t="s">
        <v>3594</v>
      </c>
      <c r="I423" t="s">
        <v>5825</v>
      </c>
      <c r="J423" t="s">
        <v>8036</v>
      </c>
      <c r="K423">
        <v>343.68579999999997</v>
      </c>
      <c r="L423">
        <v>50</v>
      </c>
      <c r="M423">
        <v>1</v>
      </c>
      <c r="N423" t="s">
        <v>372</v>
      </c>
    </row>
    <row r="424" spans="1:14" x14ac:dyDescent="0.15">
      <c r="A424">
        <v>22</v>
      </c>
      <c r="B424" t="s">
        <v>373</v>
      </c>
      <c r="C424">
        <v>546.524</v>
      </c>
      <c r="D424">
        <v>0.75</v>
      </c>
      <c r="E424" t="s">
        <v>2240</v>
      </c>
      <c r="F424">
        <v>8.5299999999999994</v>
      </c>
      <c r="G424">
        <v>143355</v>
      </c>
      <c r="H424" t="s">
        <v>3595</v>
      </c>
      <c r="I424" t="s">
        <v>5826</v>
      </c>
      <c r="J424" t="s">
        <v>8037</v>
      </c>
      <c r="K424">
        <v>2903.8164000000002</v>
      </c>
      <c r="L424">
        <v>67.5</v>
      </c>
      <c r="M424">
        <v>0.15</v>
      </c>
      <c r="N424" t="e">
        <v>#N/A</v>
      </c>
    </row>
    <row r="425" spans="1:14" x14ac:dyDescent="0.15">
      <c r="A425">
        <v>10</v>
      </c>
      <c r="B425" t="s">
        <v>374</v>
      </c>
      <c r="C425">
        <v>540.47519999999997</v>
      </c>
      <c r="D425">
        <v>0.5</v>
      </c>
      <c r="E425" t="s">
        <v>2264</v>
      </c>
      <c r="F425">
        <v>5.4390000000000001</v>
      </c>
      <c r="G425">
        <v>300631</v>
      </c>
      <c r="H425" t="s">
        <v>3596</v>
      </c>
      <c r="I425" t="s">
        <v>5827</v>
      </c>
      <c r="J425" t="s">
        <v>8038</v>
      </c>
      <c r="K425">
        <v>438.33010000000002</v>
      </c>
      <c r="L425">
        <v>50</v>
      </c>
      <c r="M425">
        <v>1</v>
      </c>
      <c r="N425" t="s">
        <v>374</v>
      </c>
    </row>
    <row r="426" spans="1:14" x14ac:dyDescent="0.15">
      <c r="A426">
        <v>26</v>
      </c>
      <c r="B426" t="s">
        <v>375</v>
      </c>
      <c r="C426">
        <v>558.52470000000005</v>
      </c>
      <c r="D426">
        <v>0.75</v>
      </c>
      <c r="E426" t="s">
        <v>2265</v>
      </c>
      <c r="F426">
        <v>7.9509999999999996</v>
      </c>
      <c r="G426">
        <v>29122</v>
      </c>
      <c r="H426" t="s">
        <v>3597</v>
      </c>
      <c r="I426" t="s">
        <v>5828</v>
      </c>
      <c r="J426" t="s">
        <v>8039</v>
      </c>
      <c r="K426">
        <v>13730.671700000001</v>
      </c>
      <c r="L426">
        <v>67.5</v>
      </c>
      <c r="M426">
        <v>0.17</v>
      </c>
      <c r="N426" t="e">
        <v>#N/A</v>
      </c>
    </row>
    <row r="427" spans="1:14" x14ac:dyDescent="0.15">
      <c r="A427">
        <v>63</v>
      </c>
      <c r="B427" t="s">
        <v>376</v>
      </c>
      <c r="C427">
        <v>556.5086</v>
      </c>
      <c r="D427">
        <v>0.75</v>
      </c>
      <c r="E427" t="s">
        <v>2266</v>
      </c>
      <c r="F427">
        <v>7.4039999999999999</v>
      </c>
      <c r="G427">
        <v>8218</v>
      </c>
      <c r="H427" t="s">
        <v>3598</v>
      </c>
      <c r="I427" t="s">
        <v>5829</v>
      </c>
      <c r="J427" t="s">
        <v>8040</v>
      </c>
      <c r="K427">
        <v>1177.0396000000001</v>
      </c>
      <c r="L427">
        <v>67.5</v>
      </c>
      <c r="M427">
        <v>0.13</v>
      </c>
      <c r="N427" t="e">
        <v>#N/A</v>
      </c>
    </row>
    <row r="428" spans="1:14" x14ac:dyDescent="0.15">
      <c r="A428">
        <v>8</v>
      </c>
      <c r="B428" t="s">
        <v>377</v>
      </c>
      <c r="C428">
        <v>596.53949999999998</v>
      </c>
      <c r="D428">
        <v>0.5</v>
      </c>
      <c r="E428" t="s">
        <v>2267</v>
      </c>
      <c r="F428">
        <v>8.3480000000000008</v>
      </c>
      <c r="G428">
        <v>34679</v>
      </c>
      <c r="H428" t="s">
        <v>3599</v>
      </c>
      <c r="I428" t="s">
        <v>5830</v>
      </c>
      <c r="J428" t="s">
        <v>8041</v>
      </c>
      <c r="K428">
        <v>2166.0309999999999</v>
      </c>
      <c r="L428">
        <v>50</v>
      </c>
      <c r="M428">
        <v>1</v>
      </c>
      <c r="N428" t="s">
        <v>377</v>
      </c>
    </row>
    <row r="429" spans="1:14" x14ac:dyDescent="0.15">
      <c r="A429">
        <v>39</v>
      </c>
      <c r="B429" t="s">
        <v>378</v>
      </c>
      <c r="C429">
        <v>628.60289999999998</v>
      </c>
      <c r="D429">
        <v>0.75</v>
      </c>
      <c r="E429" t="s">
        <v>2268</v>
      </c>
      <c r="F429">
        <v>8.1590000000000007</v>
      </c>
      <c r="G429">
        <v>212529</v>
      </c>
      <c r="H429" t="s">
        <v>3600</v>
      </c>
      <c r="I429" t="s">
        <v>5831</v>
      </c>
      <c r="J429" t="s">
        <v>8042</v>
      </c>
      <c r="K429">
        <v>348.17579999999998</v>
      </c>
      <c r="L429">
        <v>52.5</v>
      </c>
      <c r="M429">
        <v>0.86</v>
      </c>
      <c r="N429" t="e">
        <v>#N/A</v>
      </c>
    </row>
    <row r="430" spans="1:14" x14ac:dyDescent="0.15">
      <c r="A430">
        <v>12</v>
      </c>
      <c r="B430" t="s">
        <v>379</v>
      </c>
      <c r="C430">
        <v>638.58939999999996</v>
      </c>
      <c r="D430">
        <v>0.5</v>
      </c>
      <c r="E430" t="s">
        <v>2269</v>
      </c>
      <c r="F430">
        <v>10.279</v>
      </c>
      <c r="G430">
        <v>125980</v>
      </c>
      <c r="H430" t="s">
        <v>3601</v>
      </c>
      <c r="I430" t="s">
        <v>5832</v>
      </c>
      <c r="J430" t="s">
        <v>8043</v>
      </c>
      <c r="K430">
        <v>770.78440000000001</v>
      </c>
      <c r="L430">
        <v>50</v>
      </c>
      <c r="M430">
        <v>1</v>
      </c>
      <c r="N430" t="s">
        <v>379</v>
      </c>
    </row>
    <row r="431" spans="1:14" x14ac:dyDescent="0.15">
      <c r="A431">
        <v>113</v>
      </c>
      <c r="B431" t="s">
        <v>380</v>
      </c>
      <c r="C431">
        <v>682.64980000000003</v>
      </c>
      <c r="D431">
        <v>0.75</v>
      </c>
      <c r="E431" t="s">
        <v>2270</v>
      </c>
      <c r="F431">
        <v>14.664</v>
      </c>
      <c r="G431">
        <v>314460</v>
      </c>
      <c r="H431" t="s">
        <v>3602</v>
      </c>
      <c r="I431" t="s">
        <v>5833</v>
      </c>
      <c r="J431" t="s">
        <v>8044</v>
      </c>
      <c r="K431">
        <v>699.14080000000001</v>
      </c>
      <c r="L431">
        <v>52.5</v>
      </c>
      <c r="M431">
        <v>0.53</v>
      </c>
      <c r="N431" t="e">
        <v>#N/A</v>
      </c>
    </row>
    <row r="432" spans="1:14" x14ac:dyDescent="0.15">
      <c r="A432">
        <v>49</v>
      </c>
      <c r="B432" t="s">
        <v>381</v>
      </c>
      <c r="C432">
        <v>680.63589999999999</v>
      </c>
      <c r="D432">
        <v>0.5</v>
      </c>
      <c r="E432" t="s">
        <v>2271</v>
      </c>
      <c r="F432">
        <v>17.311</v>
      </c>
      <c r="G432">
        <v>52108</v>
      </c>
      <c r="H432" t="s">
        <v>3603</v>
      </c>
      <c r="I432" t="s">
        <v>5834</v>
      </c>
      <c r="J432" t="s">
        <v>8036</v>
      </c>
      <c r="K432">
        <v>477.6576</v>
      </c>
      <c r="L432">
        <v>50</v>
      </c>
      <c r="M432">
        <v>1</v>
      </c>
      <c r="N432" t="e">
        <v>#N/A</v>
      </c>
    </row>
    <row r="433" spans="1:14" x14ac:dyDescent="0.15">
      <c r="A433">
        <v>23</v>
      </c>
      <c r="B433" t="s">
        <v>382</v>
      </c>
      <c r="C433">
        <v>518.49270000000001</v>
      </c>
      <c r="D433">
        <v>0.75</v>
      </c>
      <c r="E433" t="s">
        <v>2245</v>
      </c>
      <c r="F433">
        <v>7.5609999999999999</v>
      </c>
      <c r="G433">
        <v>14528</v>
      </c>
      <c r="H433" t="s">
        <v>3604</v>
      </c>
      <c r="I433" t="s">
        <v>5835</v>
      </c>
      <c r="J433" t="s">
        <v>8045</v>
      </c>
      <c r="K433">
        <v>50621.136700000003</v>
      </c>
      <c r="L433">
        <v>67.5</v>
      </c>
      <c r="M433">
        <v>0.32</v>
      </c>
      <c r="N433" t="e">
        <v>#N/A</v>
      </c>
    </row>
    <row r="434" spans="1:14" x14ac:dyDescent="0.15">
      <c r="A434">
        <v>36</v>
      </c>
      <c r="B434" t="s">
        <v>383</v>
      </c>
      <c r="C434">
        <v>544.50879999999995</v>
      </c>
      <c r="D434">
        <v>0.75</v>
      </c>
      <c r="E434" t="s">
        <v>2241</v>
      </c>
      <c r="F434">
        <v>7.66</v>
      </c>
      <c r="G434">
        <v>443896</v>
      </c>
      <c r="H434" t="s">
        <v>3605</v>
      </c>
      <c r="I434" t="s">
        <v>5836</v>
      </c>
      <c r="J434" t="s">
        <v>8046</v>
      </c>
      <c r="K434">
        <v>36312.860800000002</v>
      </c>
      <c r="L434">
        <v>67.5</v>
      </c>
      <c r="M434">
        <v>0.89</v>
      </c>
      <c r="N434" t="e">
        <v>#N/A</v>
      </c>
    </row>
    <row r="435" spans="1:14" x14ac:dyDescent="0.15">
      <c r="A435">
        <v>41</v>
      </c>
      <c r="B435" t="s">
        <v>384</v>
      </c>
      <c r="C435">
        <v>628.60289999999998</v>
      </c>
      <c r="D435">
        <v>0.5</v>
      </c>
      <c r="E435" t="s">
        <v>2268</v>
      </c>
      <c r="F435">
        <v>8.1590000000000007</v>
      </c>
      <c r="G435">
        <v>212529</v>
      </c>
      <c r="H435" t="s">
        <v>3606</v>
      </c>
      <c r="I435" t="s">
        <v>5837</v>
      </c>
      <c r="J435" t="s">
        <v>8047</v>
      </c>
      <c r="K435">
        <v>376.447</v>
      </c>
      <c r="L435">
        <v>45</v>
      </c>
      <c r="M435">
        <v>0.93</v>
      </c>
      <c r="N435" t="e">
        <v>#N/A</v>
      </c>
    </row>
    <row r="436" spans="1:14" x14ac:dyDescent="0.15">
      <c r="A436">
        <v>110</v>
      </c>
      <c r="B436" t="s">
        <v>385</v>
      </c>
      <c r="C436">
        <v>666.6182</v>
      </c>
      <c r="D436">
        <v>0.75</v>
      </c>
      <c r="E436" t="s">
        <v>2259</v>
      </c>
      <c r="F436">
        <v>16.995000000000001</v>
      </c>
      <c r="G436">
        <v>52108</v>
      </c>
      <c r="H436" t="s">
        <v>3607</v>
      </c>
      <c r="I436" t="s">
        <v>5838</v>
      </c>
      <c r="J436" t="s">
        <v>8048</v>
      </c>
      <c r="K436">
        <v>650.59760000000006</v>
      </c>
      <c r="L436">
        <v>60</v>
      </c>
      <c r="M436">
        <v>0.15</v>
      </c>
      <c r="N436" t="e">
        <v>#N/A</v>
      </c>
    </row>
    <row r="437" spans="1:14" x14ac:dyDescent="0.15">
      <c r="A437">
        <v>40</v>
      </c>
      <c r="B437" t="s">
        <v>386</v>
      </c>
      <c r="C437">
        <v>682.6481</v>
      </c>
      <c r="D437">
        <v>0.75</v>
      </c>
      <c r="E437" t="s">
        <v>2270</v>
      </c>
      <c r="F437">
        <v>10.085000000000001</v>
      </c>
      <c r="G437">
        <v>69705</v>
      </c>
      <c r="H437" t="s">
        <v>3608</v>
      </c>
      <c r="I437" t="s">
        <v>5839</v>
      </c>
      <c r="J437" t="s">
        <v>8049</v>
      </c>
      <c r="K437">
        <v>21737.367699999999</v>
      </c>
      <c r="L437">
        <v>75</v>
      </c>
      <c r="M437">
        <v>1</v>
      </c>
      <c r="N437" t="e">
        <v>#N/A</v>
      </c>
    </row>
    <row r="438" spans="1:14" x14ac:dyDescent="0.15">
      <c r="A438">
        <v>62</v>
      </c>
      <c r="B438" t="s">
        <v>387</v>
      </c>
      <c r="C438">
        <v>556.5086</v>
      </c>
      <c r="D438">
        <v>0.75</v>
      </c>
      <c r="E438" t="s">
        <v>2266</v>
      </c>
      <c r="F438">
        <v>7.4039999999999999</v>
      </c>
      <c r="G438">
        <v>8218</v>
      </c>
      <c r="H438" t="s">
        <v>3609</v>
      </c>
      <c r="I438" t="s">
        <v>5840</v>
      </c>
      <c r="J438" t="s">
        <v>8050</v>
      </c>
      <c r="K438">
        <v>9393.8840999999993</v>
      </c>
      <c r="L438">
        <v>75</v>
      </c>
      <c r="M438">
        <v>1</v>
      </c>
      <c r="N438" t="e">
        <v>#N/A</v>
      </c>
    </row>
    <row r="439" spans="1:14" x14ac:dyDescent="0.15">
      <c r="A439">
        <v>112</v>
      </c>
      <c r="B439" t="s">
        <v>388</v>
      </c>
      <c r="C439">
        <v>682.64980000000003</v>
      </c>
      <c r="D439">
        <v>0.75</v>
      </c>
      <c r="E439" t="s">
        <v>2270</v>
      </c>
      <c r="F439">
        <v>14.664</v>
      </c>
      <c r="G439">
        <v>314460</v>
      </c>
      <c r="H439" t="s">
        <v>3610</v>
      </c>
      <c r="I439" t="s">
        <v>5841</v>
      </c>
      <c r="J439" t="s">
        <v>8051</v>
      </c>
      <c r="K439">
        <v>1310.0790999999999</v>
      </c>
      <c r="L439">
        <v>75</v>
      </c>
      <c r="M439">
        <v>1</v>
      </c>
      <c r="N439" t="e">
        <v>#N/A</v>
      </c>
    </row>
    <row r="440" spans="1:14" x14ac:dyDescent="0.15">
      <c r="A440">
        <v>11</v>
      </c>
      <c r="B440" t="s">
        <v>389</v>
      </c>
      <c r="C440">
        <v>482.49450000000002</v>
      </c>
      <c r="D440">
        <v>0.75</v>
      </c>
      <c r="E440" t="s">
        <v>2258</v>
      </c>
      <c r="F440">
        <v>6.0629999999999997</v>
      </c>
      <c r="G440">
        <v>107852</v>
      </c>
      <c r="H440" t="s">
        <v>3611</v>
      </c>
      <c r="I440" t="s">
        <v>5842</v>
      </c>
      <c r="J440" t="s">
        <v>8052</v>
      </c>
      <c r="K440">
        <v>970.21500000000003</v>
      </c>
      <c r="L440">
        <v>75</v>
      </c>
      <c r="M440">
        <v>1</v>
      </c>
      <c r="N440" t="e">
        <v>#N/A</v>
      </c>
    </row>
    <row r="441" spans="1:14" x14ac:dyDescent="0.15">
      <c r="A441">
        <v>6</v>
      </c>
      <c r="B441" t="s">
        <v>390</v>
      </c>
      <c r="C441">
        <v>468.3854</v>
      </c>
      <c r="D441">
        <v>0.75</v>
      </c>
      <c r="E441" t="s">
        <v>2262</v>
      </c>
      <c r="F441">
        <v>4.5970000000000004</v>
      </c>
      <c r="G441">
        <v>89291</v>
      </c>
      <c r="H441" t="s">
        <v>3612</v>
      </c>
      <c r="I441" t="s">
        <v>5843</v>
      </c>
      <c r="J441" t="s">
        <v>8053</v>
      </c>
      <c r="K441">
        <v>345.93459999999999</v>
      </c>
      <c r="L441">
        <v>75</v>
      </c>
      <c r="M441">
        <v>1</v>
      </c>
      <c r="N441" t="e">
        <v>#N/A</v>
      </c>
    </row>
    <row r="442" spans="1:14" x14ac:dyDescent="0.15">
      <c r="A442">
        <v>40</v>
      </c>
      <c r="B442" t="s">
        <v>391</v>
      </c>
      <c r="C442">
        <v>532.50879999999995</v>
      </c>
      <c r="D442">
        <v>0.75</v>
      </c>
      <c r="E442" t="s">
        <v>2272</v>
      </c>
      <c r="F442">
        <v>7.6929999999999996</v>
      </c>
      <c r="G442">
        <v>443896</v>
      </c>
      <c r="H442" t="s">
        <v>3613</v>
      </c>
      <c r="I442" t="s">
        <v>5844</v>
      </c>
      <c r="J442" t="s">
        <v>8054</v>
      </c>
      <c r="K442">
        <v>146683.14060000001</v>
      </c>
      <c r="L442">
        <v>75</v>
      </c>
      <c r="M442">
        <v>1</v>
      </c>
      <c r="N442" t="e">
        <v>#N/A</v>
      </c>
    </row>
    <row r="443" spans="1:14" x14ac:dyDescent="0.15">
      <c r="A443">
        <v>41</v>
      </c>
      <c r="B443" t="s">
        <v>392</v>
      </c>
      <c r="C443">
        <v>528.47720000000004</v>
      </c>
      <c r="D443">
        <v>0.75</v>
      </c>
      <c r="E443" t="s">
        <v>2273</v>
      </c>
      <c r="F443">
        <v>6.97</v>
      </c>
      <c r="G443">
        <v>300631</v>
      </c>
      <c r="H443" t="s">
        <v>3614</v>
      </c>
      <c r="I443" t="s">
        <v>5845</v>
      </c>
      <c r="J443" t="s">
        <v>8055</v>
      </c>
      <c r="K443">
        <v>26771.244600000002</v>
      </c>
      <c r="L443">
        <v>75</v>
      </c>
      <c r="M443">
        <v>1</v>
      </c>
      <c r="N443" t="e">
        <v>#N/A</v>
      </c>
    </row>
    <row r="444" spans="1:14" x14ac:dyDescent="0.15">
      <c r="A444">
        <v>17</v>
      </c>
      <c r="B444" t="s">
        <v>392</v>
      </c>
      <c r="C444">
        <v>528.47709999999995</v>
      </c>
      <c r="D444">
        <v>0.75</v>
      </c>
      <c r="E444" t="s">
        <v>2273</v>
      </c>
      <c r="F444">
        <v>10.845000000000001</v>
      </c>
      <c r="G444">
        <v>119608</v>
      </c>
      <c r="H444" t="s">
        <v>3615</v>
      </c>
      <c r="I444" t="s">
        <v>5846</v>
      </c>
      <c r="J444" t="s">
        <v>8055</v>
      </c>
      <c r="K444">
        <v>52998.142200000002</v>
      </c>
      <c r="L444">
        <v>75</v>
      </c>
      <c r="M444">
        <v>1</v>
      </c>
      <c r="N444" t="e">
        <v>#N/A</v>
      </c>
    </row>
    <row r="445" spans="1:14" x14ac:dyDescent="0.15">
      <c r="A445">
        <v>57</v>
      </c>
      <c r="B445" t="s">
        <v>393</v>
      </c>
      <c r="C445">
        <v>558.52440000000001</v>
      </c>
      <c r="D445">
        <v>0.75</v>
      </c>
      <c r="E445" t="s">
        <v>2265</v>
      </c>
      <c r="F445">
        <v>7.9160000000000004</v>
      </c>
      <c r="G445">
        <v>293044</v>
      </c>
      <c r="H445" t="s">
        <v>3616</v>
      </c>
      <c r="I445" t="s">
        <v>5847</v>
      </c>
      <c r="J445" t="s">
        <v>8056</v>
      </c>
      <c r="K445">
        <v>222789.9951</v>
      </c>
      <c r="L445">
        <v>75</v>
      </c>
      <c r="M445">
        <v>1</v>
      </c>
      <c r="N445" t="e">
        <v>#N/A</v>
      </c>
    </row>
    <row r="446" spans="1:14" x14ac:dyDescent="0.15">
      <c r="A446">
        <v>46</v>
      </c>
      <c r="B446" t="s">
        <v>394</v>
      </c>
      <c r="C446">
        <v>556.50779999999997</v>
      </c>
      <c r="D446">
        <v>0.75</v>
      </c>
      <c r="E446" t="s">
        <v>2266</v>
      </c>
      <c r="F446">
        <v>7.444</v>
      </c>
      <c r="G446">
        <v>37550</v>
      </c>
      <c r="H446" t="s">
        <v>3617</v>
      </c>
      <c r="I446" t="s">
        <v>5848</v>
      </c>
      <c r="J446" t="s">
        <v>8057</v>
      </c>
      <c r="K446">
        <v>177245.82810000001</v>
      </c>
      <c r="L446">
        <v>75</v>
      </c>
      <c r="M446">
        <v>1</v>
      </c>
      <c r="N446" t="e">
        <v>#N/A</v>
      </c>
    </row>
    <row r="447" spans="1:14" x14ac:dyDescent="0.15">
      <c r="A447">
        <v>7</v>
      </c>
      <c r="B447" t="s">
        <v>395</v>
      </c>
      <c r="C447">
        <v>468.3854</v>
      </c>
      <c r="D447">
        <v>0.5</v>
      </c>
      <c r="E447" t="s">
        <v>2262</v>
      </c>
      <c r="F447">
        <v>4.5970000000000004</v>
      </c>
      <c r="G447">
        <v>89291</v>
      </c>
      <c r="H447" t="s">
        <v>3618</v>
      </c>
      <c r="I447" t="s">
        <v>5849</v>
      </c>
      <c r="J447" t="s">
        <v>8058</v>
      </c>
      <c r="K447">
        <v>277.2679</v>
      </c>
      <c r="L447">
        <v>45</v>
      </c>
      <c r="M447">
        <v>0.8</v>
      </c>
      <c r="N447" t="e">
        <v>#N/A</v>
      </c>
    </row>
    <row r="448" spans="1:14" x14ac:dyDescent="0.15">
      <c r="A448">
        <v>65</v>
      </c>
      <c r="B448" t="s">
        <v>396</v>
      </c>
      <c r="C448">
        <v>666.6182</v>
      </c>
      <c r="D448">
        <v>0.75</v>
      </c>
      <c r="E448" t="s">
        <v>2259</v>
      </c>
      <c r="F448">
        <v>17.03</v>
      </c>
      <c r="G448">
        <v>27235</v>
      </c>
      <c r="H448" t="s">
        <v>3619</v>
      </c>
      <c r="I448" t="s">
        <v>5850</v>
      </c>
      <c r="J448" t="s">
        <v>8059</v>
      </c>
      <c r="K448">
        <v>1650.135</v>
      </c>
      <c r="L448">
        <v>67.5</v>
      </c>
      <c r="M448">
        <v>0.59</v>
      </c>
      <c r="N448" t="e">
        <v>#N/A</v>
      </c>
    </row>
    <row r="449" spans="1:14" x14ac:dyDescent="0.15">
      <c r="A449">
        <v>109</v>
      </c>
      <c r="B449" t="s">
        <v>397</v>
      </c>
      <c r="C449">
        <v>706.64959999999996</v>
      </c>
      <c r="D449">
        <v>0.5</v>
      </c>
      <c r="E449" t="s">
        <v>2263</v>
      </c>
      <c r="F449">
        <v>14.074</v>
      </c>
      <c r="G449">
        <v>434745</v>
      </c>
      <c r="H449" t="s">
        <v>3620</v>
      </c>
      <c r="I449" t="s">
        <v>5851</v>
      </c>
      <c r="J449" t="s">
        <v>8060</v>
      </c>
      <c r="K449">
        <v>1351.9247</v>
      </c>
      <c r="L449">
        <v>50</v>
      </c>
      <c r="M449">
        <v>1</v>
      </c>
      <c r="N449" t="e">
        <v>#N/A</v>
      </c>
    </row>
    <row r="450" spans="1:14" x14ac:dyDescent="0.15">
      <c r="A450">
        <v>37</v>
      </c>
      <c r="B450" t="s">
        <v>398</v>
      </c>
      <c r="C450">
        <v>708.66840000000002</v>
      </c>
      <c r="D450">
        <v>0.5</v>
      </c>
      <c r="E450" t="s">
        <v>2260</v>
      </c>
      <c r="F450">
        <v>14.83</v>
      </c>
      <c r="G450">
        <v>434745</v>
      </c>
      <c r="H450" t="s">
        <v>3621</v>
      </c>
      <c r="I450" t="s">
        <v>5852</v>
      </c>
      <c r="J450" t="s">
        <v>8061</v>
      </c>
      <c r="K450">
        <v>542.28099999999995</v>
      </c>
      <c r="L450">
        <v>50</v>
      </c>
      <c r="M450">
        <v>1</v>
      </c>
      <c r="N450" t="s">
        <v>398</v>
      </c>
    </row>
    <row r="451" spans="1:14" x14ac:dyDescent="0.15">
      <c r="A451">
        <v>58</v>
      </c>
      <c r="B451" t="s">
        <v>398</v>
      </c>
      <c r="C451">
        <v>708.66560000000004</v>
      </c>
      <c r="D451">
        <v>0.5</v>
      </c>
      <c r="E451" t="s">
        <v>2260</v>
      </c>
      <c r="F451">
        <v>15.135</v>
      </c>
      <c r="G451">
        <v>50833</v>
      </c>
      <c r="H451" t="s">
        <v>3622</v>
      </c>
      <c r="I451" t="s">
        <v>5853</v>
      </c>
      <c r="J451" t="s">
        <v>8061</v>
      </c>
      <c r="K451">
        <v>264.5915</v>
      </c>
      <c r="L451">
        <v>50</v>
      </c>
      <c r="M451">
        <v>1</v>
      </c>
      <c r="N451" t="s">
        <v>398</v>
      </c>
    </row>
    <row r="452" spans="1:14" x14ac:dyDescent="0.15">
      <c r="A452">
        <v>114</v>
      </c>
      <c r="B452" t="s">
        <v>399</v>
      </c>
      <c r="C452">
        <v>694.64930000000004</v>
      </c>
      <c r="D452">
        <v>0.75</v>
      </c>
      <c r="E452" t="s">
        <v>2274</v>
      </c>
      <c r="F452">
        <v>18.448</v>
      </c>
      <c r="G452">
        <v>50833</v>
      </c>
      <c r="H452" t="s">
        <v>3623</v>
      </c>
      <c r="I452" t="s">
        <v>5854</v>
      </c>
      <c r="J452" t="s">
        <v>8062</v>
      </c>
      <c r="K452">
        <v>458.09570000000002</v>
      </c>
      <c r="L452">
        <v>60</v>
      </c>
      <c r="M452">
        <v>0.66</v>
      </c>
      <c r="N452" t="e">
        <v>#N/A</v>
      </c>
    </row>
    <row r="453" spans="1:14" x14ac:dyDescent="0.15">
      <c r="A453">
        <v>84</v>
      </c>
      <c r="B453" t="s">
        <v>400</v>
      </c>
      <c r="C453">
        <v>664.60249999999996</v>
      </c>
      <c r="D453">
        <v>0.75</v>
      </c>
      <c r="E453" t="s">
        <v>2275</v>
      </c>
      <c r="F453">
        <v>15.920999999999999</v>
      </c>
      <c r="G453">
        <v>50833</v>
      </c>
      <c r="H453" t="s">
        <v>3624</v>
      </c>
      <c r="I453" t="s">
        <v>5855</v>
      </c>
      <c r="J453" t="s">
        <v>8063</v>
      </c>
      <c r="K453">
        <v>2303.5277999999998</v>
      </c>
      <c r="L453">
        <v>75</v>
      </c>
      <c r="M453">
        <v>1</v>
      </c>
      <c r="N453" t="e">
        <v>#N/A</v>
      </c>
    </row>
    <row r="454" spans="1:14" x14ac:dyDescent="0.15">
      <c r="A454">
        <v>111</v>
      </c>
      <c r="B454" t="s">
        <v>401</v>
      </c>
      <c r="C454">
        <v>682.64980000000003</v>
      </c>
      <c r="D454">
        <v>0.75</v>
      </c>
      <c r="E454" t="s">
        <v>2270</v>
      </c>
      <c r="F454">
        <v>14.688000000000001</v>
      </c>
      <c r="G454">
        <v>12180</v>
      </c>
      <c r="H454" t="s">
        <v>3625</v>
      </c>
      <c r="I454" t="s">
        <v>5856</v>
      </c>
      <c r="J454" t="s">
        <v>8064</v>
      </c>
      <c r="K454">
        <v>547.74159999999995</v>
      </c>
      <c r="L454">
        <v>75</v>
      </c>
      <c r="M454">
        <v>1</v>
      </c>
      <c r="N454" t="e">
        <v>#N/A</v>
      </c>
    </row>
    <row r="455" spans="1:14" x14ac:dyDescent="0.15">
      <c r="A455">
        <v>105</v>
      </c>
      <c r="B455" t="s">
        <v>402</v>
      </c>
      <c r="C455">
        <v>694.64930000000004</v>
      </c>
      <c r="D455">
        <v>0.75</v>
      </c>
      <c r="E455" t="s">
        <v>2274</v>
      </c>
      <c r="F455">
        <v>18.364000000000001</v>
      </c>
      <c r="G455">
        <v>52108</v>
      </c>
      <c r="H455" t="s">
        <v>3626</v>
      </c>
      <c r="I455" t="s">
        <v>5857</v>
      </c>
      <c r="J455" t="s">
        <v>8065</v>
      </c>
      <c r="K455">
        <v>2107.4501</v>
      </c>
      <c r="L455">
        <v>75</v>
      </c>
      <c r="M455">
        <v>1</v>
      </c>
      <c r="N455" t="e">
        <v>#N/A</v>
      </c>
    </row>
    <row r="456" spans="1:14" x14ac:dyDescent="0.15">
      <c r="A456">
        <v>10</v>
      </c>
      <c r="B456" t="s">
        <v>403</v>
      </c>
      <c r="C456">
        <v>596.53949999999998</v>
      </c>
      <c r="D456">
        <v>0.5</v>
      </c>
      <c r="E456" t="s">
        <v>2267</v>
      </c>
      <c r="F456">
        <v>8.3480000000000008</v>
      </c>
      <c r="G456">
        <v>34679</v>
      </c>
      <c r="H456" t="s">
        <v>3627</v>
      </c>
      <c r="I456" t="s">
        <v>5858</v>
      </c>
      <c r="J456" t="s">
        <v>8066</v>
      </c>
      <c r="K456">
        <v>73.75</v>
      </c>
      <c r="L456">
        <v>40</v>
      </c>
      <c r="M456">
        <v>0.03</v>
      </c>
      <c r="N456" t="e">
        <v>#N/A</v>
      </c>
    </row>
    <row r="457" spans="1:14" x14ac:dyDescent="0.15">
      <c r="A457">
        <v>86</v>
      </c>
      <c r="B457" t="s">
        <v>404</v>
      </c>
      <c r="C457">
        <v>708.66510000000005</v>
      </c>
      <c r="D457">
        <v>0.5</v>
      </c>
      <c r="E457" t="s">
        <v>2260</v>
      </c>
      <c r="F457">
        <v>14.849</v>
      </c>
      <c r="G457">
        <v>180258</v>
      </c>
      <c r="H457" t="s">
        <v>3628</v>
      </c>
      <c r="I457" t="s">
        <v>5859</v>
      </c>
      <c r="J457" t="s">
        <v>8067</v>
      </c>
      <c r="K457">
        <v>571.05650000000003</v>
      </c>
      <c r="L457">
        <v>50</v>
      </c>
      <c r="M457">
        <v>1</v>
      </c>
      <c r="N457" t="e">
        <v>#N/A</v>
      </c>
    </row>
    <row r="458" spans="1:14" x14ac:dyDescent="0.15">
      <c r="A458">
        <v>93</v>
      </c>
      <c r="B458" t="s">
        <v>405</v>
      </c>
      <c r="C458">
        <v>692.63369999999998</v>
      </c>
      <c r="D458">
        <v>0.5</v>
      </c>
      <c r="E458" t="s">
        <v>2276</v>
      </c>
      <c r="F458">
        <v>17.129000000000001</v>
      </c>
      <c r="G458">
        <v>52108</v>
      </c>
      <c r="H458" t="s">
        <v>3629</v>
      </c>
      <c r="I458" t="s">
        <v>5860</v>
      </c>
      <c r="J458" t="s">
        <v>8068</v>
      </c>
      <c r="K458">
        <v>378.66550000000001</v>
      </c>
      <c r="L458">
        <v>50</v>
      </c>
      <c r="M458">
        <v>1</v>
      </c>
      <c r="N458" t="e">
        <v>#N/A</v>
      </c>
    </row>
    <row r="459" spans="1:14" x14ac:dyDescent="0.15">
      <c r="A459">
        <v>107</v>
      </c>
      <c r="B459" t="s">
        <v>406</v>
      </c>
      <c r="C459">
        <v>676.60270000000003</v>
      </c>
      <c r="D459">
        <v>0.5</v>
      </c>
      <c r="E459" t="s">
        <v>2277</v>
      </c>
      <c r="F459">
        <v>15.928000000000001</v>
      </c>
      <c r="G459">
        <v>434745</v>
      </c>
      <c r="H459" t="s">
        <v>3630</v>
      </c>
      <c r="I459" t="s">
        <v>5861</v>
      </c>
      <c r="J459" t="s">
        <v>8069</v>
      </c>
      <c r="K459">
        <v>78.333299999999994</v>
      </c>
      <c r="L459">
        <v>50</v>
      </c>
      <c r="M459">
        <v>1</v>
      </c>
      <c r="N459" t="e">
        <v>#N/A</v>
      </c>
    </row>
    <row r="460" spans="1:14" x14ac:dyDescent="0.15">
      <c r="A460">
        <v>105</v>
      </c>
      <c r="B460" t="s">
        <v>407</v>
      </c>
      <c r="C460">
        <v>708.66499999999996</v>
      </c>
      <c r="D460">
        <v>0.5</v>
      </c>
      <c r="E460" t="s">
        <v>2260</v>
      </c>
      <c r="F460">
        <v>14.831</v>
      </c>
      <c r="G460">
        <v>27235</v>
      </c>
      <c r="H460" t="s">
        <v>3631</v>
      </c>
      <c r="I460" t="s">
        <v>5862</v>
      </c>
      <c r="J460" t="s">
        <v>8070</v>
      </c>
      <c r="K460">
        <v>349.54090000000002</v>
      </c>
      <c r="L460">
        <v>50</v>
      </c>
      <c r="M460">
        <v>1</v>
      </c>
      <c r="N460" t="e">
        <v>#N/A</v>
      </c>
    </row>
    <row r="461" spans="1:14" x14ac:dyDescent="0.15">
      <c r="A461">
        <v>8</v>
      </c>
      <c r="B461" t="s">
        <v>408</v>
      </c>
      <c r="C461">
        <v>416.3732</v>
      </c>
      <c r="D461">
        <v>0.38</v>
      </c>
      <c r="E461" t="s">
        <v>2278</v>
      </c>
      <c r="F461">
        <v>6.3079999999999998</v>
      </c>
      <c r="G461">
        <v>14528</v>
      </c>
      <c r="H461" t="s">
        <v>3632</v>
      </c>
      <c r="I461" t="s">
        <v>5863</v>
      </c>
      <c r="J461" t="s">
        <v>8071</v>
      </c>
      <c r="K461">
        <v>686.4828</v>
      </c>
      <c r="L461">
        <v>38</v>
      </c>
      <c r="M461">
        <v>1</v>
      </c>
      <c r="N461" t="s">
        <v>408</v>
      </c>
    </row>
    <row r="462" spans="1:14" x14ac:dyDescent="0.15">
      <c r="A462">
        <v>10</v>
      </c>
      <c r="B462" t="s">
        <v>409</v>
      </c>
      <c r="C462">
        <v>448.36439999999999</v>
      </c>
      <c r="D462">
        <v>0.5</v>
      </c>
      <c r="E462" t="s">
        <v>2279</v>
      </c>
      <c r="F462">
        <v>9.0039999999999996</v>
      </c>
      <c r="G462">
        <v>7917</v>
      </c>
      <c r="H462" t="s">
        <v>3633</v>
      </c>
      <c r="I462" t="s">
        <v>5864</v>
      </c>
      <c r="J462" t="s">
        <v>8072</v>
      </c>
      <c r="K462">
        <v>281.77499999999998</v>
      </c>
      <c r="L462">
        <v>50</v>
      </c>
      <c r="M462">
        <v>1</v>
      </c>
      <c r="N462" t="e">
        <v>#N/A</v>
      </c>
    </row>
    <row r="463" spans="1:14" x14ac:dyDescent="0.15">
      <c r="A463">
        <v>3</v>
      </c>
      <c r="B463" t="s">
        <v>410</v>
      </c>
      <c r="C463">
        <v>440.2998</v>
      </c>
      <c r="D463">
        <v>0.38</v>
      </c>
      <c r="E463" t="s">
        <v>2280</v>
      </c>
      <c r="F463">
        <v>2.9529999999999998</v>
      </c>
      <c r="G463">
        <v>64673</v>
      </c>
      <c r="H463" t="s">
        <v>3634</v>
      </c>
      <c r="I463" t="s">
        <v>5865</v>
      </c>
      <c r="J463" t="s">
        <v>8073</v>
      </c>
      <c r="K463">
        <v>225.47139999999999</v>
      </c>
      <c r="L463">
        <v>30.4</v>
      </c>
      <c r="M463">
        <v>0.38</v>
      </c>
      <c r="N463" t="e">
        <v>#N/A</v>
      </c>
    </row>
    <row r="464" spans="1:14" x14ac:dyDescent="0.15">
      <c r="A464">
        <v>10</v>
      </c>
      <c r="B464" t="s">
        <v>411</v>
      </c>
      <c r="C464">
        <v>488.39420000000001</v>
      </c>
      <c r="D464">
        <v>0.75</v>
      </c>
      <c r="E464" t="s">
        <v>2281</v>
      </c>
      <c r="F464">
        <v>5.6970000000000001</v>
      </c>
      <c r="G464">
        <v>392355</v>
      </c>
      <c r="H464" t="s">
        <v>3635</v>
      </c>
      <c r="I464" t="s">
        <v>5866</v>
      </c>
      <c r="J464" t="s">
        <v>8074</v>
      </c>
      <c r="K464">
        <v>2059.7201</v>
      </c>
      <c r="L464">
        <v>67.5</v>
      </c>
      <c r="M464">
        <v>0.17</v>
      </c>
      <c r="N464" t="s">
        <v>411</v>
      </c>
    </row>
    <row r="465" spans="1:14" x14ac:dyDescent="0.15">
      <c r="A465">
        <v>11</v>
      </c>
      <c r="B465" t="s">
        <v>411</v>
      </c>
      <c r="C465">
        <v>488.39589999999998</v>
      </c>
      <c r="D465">
        <v>0.38</v>
      </c>
      <c r="E465" t="s">
        <v>2281</v>
      </c>
      <c r="F465">
        <v>10.132999999999999</v>
      </c>
      <c r="G465">
        <v>11599</v>
      </c>
      <c r="H465" t="s">
        <v>3636</v>
      </c>
      <c r="I465" t="s">
        <v>5867</v>
      </c>
      <c r="J465" t="s">
        <v>8075</v>
      </c>
      <c r="K465">
        <v>532.13750000000005</v>
      </c>
      <c r="L465">
        <v>38</v>
      </c>
      <c r="M465">
        <v>1</v>
      </c>
      <c r="N465" t="s">
        <v>411</v>
      </c>
    </row>
    <row r="466" spans="1:14" x14ac:dyDescent="0.15">
      <c r="A466">
        <v>29</v>
      </c>
      <c r="B466" t="s">
        <v>412</v>
      </c>
      <c r="C466">
        <v>502.3732</v>
      </c>
      <c r="D466">
        <v>0.62</v>
      </c>
      <c r="E466" t="s">
        <v>2282</v>
      </c>
      <c r="F466">
        <v>4.4000000000000004</v>
      </c>
      <c r="G466">
        <v>57838</v>
      </c>
      <c r="H466" t="s">
        <v>3637</v>
      </c>
      <c r="I466" t="s">
        <v>5868</v>
      </c>
      <c r="J466" t="s">
        <v>8076</v>
      </c>
      <c r="K466">
        <v>710.34569999999997</v>
      </c>
      <c r="L466">
        <v>55.8</v>
      </c>
      <c r="M466">
        <v>0.87</v>
      </c>
      <c r="N466" t="s">
        <v>412</v>
      </c>
    </row>
    <row r="467" spans="1:14" x14ac:dyDescent="0.15">
      <c r="A467">
        <v>11</v>
      </c>
      <c r="B467" t="s">
        <v>412</v>
      </c>
      <c r="C467">
        <v>454.3888</v>
      </c>
      <c r="D467">
        <v>0.5</v>
      </c>
      <c r="E467" t="s">
        <v>2283</v>
      </c>
      <c r="F467">
        <v>6.43</v>
      </c>
      <c r="G467">
        <v>29122</v>
      </c>
      <c r="H467" t="s">
        <v>3638</v>
      </c>
      <c r="I467" t="s">
        <v>5869</v>
      </c>
      <c r="J467" t="s">
        <v>8077</v>
      </c>
      <c r="K467">
        <v>1310.8141000000001</v>
      </c>
      <c r="L467">
        <v>50</v>
      </c>
      <c r="M467">
        <v>1</v>
      </c>
      <c r="N467" t="s">
        <v>412</v>
      </c>
    </row>
    <row r="468" spans="1:14" x14ac:dyDescent="0.15">
      <c r="A468">
        <v>23</v>
      </c>
      <c r="B468" t="s">
        <v>413</v>
      </c>
      <c r="C468">
        <v>502.41</v>
      </c>
      <c r="D468">
        <v>0.38</v>
      </c>
      <c r="E468" t="s">
        <v>2284</v>
      </c>
      <c r="F468">
        <v>5.2859999999999996</v>
      </c>
      <c r="G468">
        <v>59030</v>
      </c>
      <c r="H468" t="s">
        <v>3639</v>
      </c>
      <c r="I468" t="s">
        <v>5870</v>
      </c>
      <c r="J468" t="s">
        <v>8078</v>
      </c>
      <c r="K468">
        <v>366.15679999999998</v>
      </c>
      <c r="L468">
        <v>38</v>
      </c>
      <c r="M468">
        <v>1</v>
      </c>
      <c r="N468" t="s">
        <v>413</v>
      </c>
    </row>
    <row r="469" spans="1:14" x14ac:dyDescent="0.15">
      <c r="A469">
        <v>13</v>
      </c>
      <c r="B469" t="s">
        <v>413</v>
      </c>
      <c r="C469">
        <v>502.40960000000001</v>
      </c>
      <c r="D469">
        <v>0.38</v>
      </c>
      <c r="E469" t="s">
        <v>2284</v>
      </c>
      <c r="F469">
        <v>10.25</v>
      </c>
      <c r="G469">
        <v>33717</v>
      </c>
      <c r="H469" t="s">
        <v>3640</v>
      </c>
      <c r="I469" t="s">
        <v>5871</v>
      </c>
      <c r="J469" t="s">
        <v>8079</v>
      </c>
      <c r="K469">
        <v>396.46629999999999</v>
      </c>
      <c r="L469">
        <v>34.200000000000003</v>
      </c>
      <c r="M469">
        <v>0.89</v>
      </c>
      <c r="N469" t="s">
        <v>413</v>
      </c>
    </row>
    <row r="470" spans="1:14" x14ac:dyDescent="0.15">
      <c r="A470">
        <v>16</v>
      </c>
      <c r="B470" t="s">
        <v>414</v>
      </c>
      <c r="C470">
        <v>500.39420000000001</v>
      </c>
      <c r="D470">
        <v>0.75</v>
      </c>
      <c r="E470" t="s">
        <v>2285</v>
      </c>
      <c r="F470">
        <v>5.4690000000000003</v>
      </c>
      <c r="G470">
        <v>89151</v>
      </c>
      <c r="H470" t="s">
        <v>3641</v>
      </c>
      <c r="I470" t="s">
        <v>5872</v>
      </c>
      <c r="J470" t="s">
        <v>8080</v>
      </c>
      <c r="K470">
        <v>805.29390000000001</v>
      </c>
      <c r="L470">
        <v>67.5</v>
      </c>
      <c r="M470">
        <v>0.74</v>
      </c>
      <c r="N470" t="e">
        <v>#N/A</v>
      </c>
    </row>
    <row r="471" spans="1:14" x14ac:dyDescent="0.15">
      <c r="A471">
        <v>21</v>
      </c>
      <c r="B471" t="s">
        <v>415</v>
      </c>
      <c r="C471">
        <v>558.43579999999997</v>
      </c>
      <c r="D471">
        <v>0.38</v>
      </c>
      <c r="E471" t="s">
        <v>2286</v>
      </c>
      <c r="F471">
        <v>4.9909999999999997</v>
      </c>
      <c r="G471">
        <v>172700</v>
      </c>
      <c r="H471" t="s">
        <v>3642</v>
      </c>
      <c r="I471" t="s">
        <v>5873</v>
      </c>
      <c r="J471" t="s">
        <v>8081</v>
      </c>
      <c r="K471">
        <v>405.93180000000001</v>
      </c>
      <c r="L471">
        <v>38</v>
      </c>
      <c r="M471">
        <v>1</v>
      </c>
      <c r="N471" t="s">
        <v>415</v>
      </c>
    </row>
    <row r="472" spans="1:14" x14ac:dyDescent="0.15">
      <c r="A472">
        <v>35</v>
      </c>
      <c r="B472" t="s">
        <v>416</v>
      </c>
      <c r="C472">
        <v>600.55589999999995</v>
      </c>
      <c r="D472">
        <v>0.88</v>
      </c>
      <c r="E472" t="s">
        <v>2287</v>
      </c>
      <c r="F472">
        <v>12.47</v>
      </c>
      <c r="G472">
        <v>10209</v>
      </c>
      <c r="H472" t="s">
        <v>3643</v>
      </c>
      <c r="I472" t="s">
        <v>5874</v>
      </c>
      <c r="J472" t="s">
        <v>8082</v>
      </c>
      <c r="K472">
        <v>6479.7889999999998</v>
      </c>
      <c r="L472">
        <v>79.2</v>
      </c>
      <c r="M472">
        <v>0.55000000000000004</v>
      </c>
      <c r="N472" t="e">
        <v>#N/A</v>
      </c>
    </row>
    <row r="473" spans="1:14" x14ac:dyDescent="0.15">
      <c r="A473">
        <v>99</v>
      </c>
      <c r="B473" t="s">
        <v>417</v>
      </c>
      <c r="C473">
        <v>642.60270000000003</v>
      </c>
      <c r="D473">
        <v>0.62</v>
      </c>
      <c r="E473" t="s">
        <v>2288</v>
      </c>
      <c r="F473">
        <v>8.01</v>
      </c>
      <c r="G473">
        <v>293044</v>
      </c>
      <c r="H473" t="s">
        <v>3644</v>
      </c>
      <c r="I473" t="s">
        <v>5875</v>
      </c>
      <c r="J473" t="s">
        <v>8083</v>
      </c>
      <c r="K473">
        <v>373.86509999999998</v>
      </c>
      <c r="L473">
        <v>55.8</v>
      </c>
      <c r="M473">
        <v>0.77</v>
      </c>
      <c r="N473" t="e">
        <v>#N/A</v>
      </c>
    </row>
    <row r="474" spans="1:14" x14ac:dyDescent="0.15">
      <c r="A474">
        <v>53</v>
      </c>
      <c r="B474" t="s">
        <v>418</v>
      </c>
      <c r="C474">
        <v>640.62429999999995</v>
      </c>
      <c r="D474">
        <v>0.62</v>
      </c>
      <c r="E474" t="s">
        <v>2289</v>
      </c>
      <c r="F474">
        <v>12.773999999999999</v>
      </c>
      <c r="G474">
        <v>95608</v>
      </c>
      <c r="H474" t="s">
        <v>3645</v>
      </c>
      <c r="I474" t="s">
        <v>5876</v>
      </c>
      <c r="J474" t="s">
        <v>8084</v>
      </c>
      <c r="K474">
        <v>349.58330000000001</v>
      </c>
      <c r="L474">
        <v>62</v>
      </c>
      <c r="M474">
        <v>1</v>
      </c>
      <c r="N474" t="s">
        <v>418</v>
      </c>
    </row>
    <row r="475" spans="1:14" x14ac:dyDescent="0.15">
      <c r="A475">
        <v>137</v>
      </c>
      <c r="B475" t="s">
        <v>419</v>
      </c>
      <c r="C475">
        <v>870.81209999999999</v>
      </c>
      <c r="D475">
        <v>0.75</v>
      </c>
      <c r="E475" t="s">
        <v>2290</v>
      </c>
      <c r="F475">
        <v>13.275</v>
      </c>
      <c r="G475">
        <v>212529</v>
      </c>
      <c r="H475" t="s">
        <v>3646</v>
      </c>
      <c r="I475" t="s">
        <v>5877</v>
      </c>
      <c r="J475" t="s">
        <v>8085</v>
      </c>
      <c r="K475">
        <v>2117.1932999999999</v>
      </c>
      <c r="L475">
        <v>75</v>
      </c>
      <c r="M475">
        <v>1</v>
      </c>
      <c r="N475" t="e">
        <v>#N/A</v>
      </c>
    </row>
    <row r="476" spans="1:14" x14ac:dyDescent="0.15">
      <c r="A476">
        <v>134</v>
      </c>
      <c r="B476" t="s">
        <v>420</v>
      </c>
      <c r="C476">
        <v>848.77009999999996</v>
      </c>
      <c r="D476">
        <v>0.5</v>
      </c>
      <c r="E476" t="s">
        <v>2291</v>
      </c>
      <c r="F476">
        <v>14.343</v>
      </c>
      <c r="G476">
        <v>125980</v>
      </c>
      <c r="H476" t="s">
        <v>3647</v>
      </c>
      <c r="I476" t="s">
        <v>5878</v>
      </c>
      <c r="J476" t="s">
        <v>8086</v>
      </c>
      <c r="K476">
        <v>1513.9113</v>
      </c>
      <c r="L476">
        <v>50</v>
      </c>
      <c r="M476">
        <v>1</v>
      </c>
      <c r="N476" t="e">
        <v>#N/A</v>
      </c>
    </row>
    <row r="477" spans="1:14" x14ac:dyDescent="0.15">
      <c r="A477">
        <v>160</v>
      </c>
      <c r="B477" t="s">
        <v>421</v>
      </c>
      <c r="C477">
        <v>874.78589999999997</v>
      </c>
      <c r="D477">
        <v>0.5</v>
      </c>
      <c r="E477" t="s">
        <v>2292</v>
      </c>
      <c r="F477">
        <v>14.28</v>
      </c>
      <c r="G477">
        <v>34099</v>
      </c>
      <c r="H477" t="s">
        <v>3648</v>
      </c>
      <c r="I477" t="s">
        <v>5879</v>
      </c>
      <c r="J477" t="s">
        <v>8087</v>
      </c>
      <c r="K477">
        <v>8898.7993999999999</v>
      </c>
      <c r="L477">
        <v>45</v>
      </c>
      <c r="M477">
        <v>0.21</v>
      </c>
      <c r="N477" t="s">
        <v>421</v>
      </c>
    </row>
    <row r="478" spans="1:14" x14ac:dyDescent="0.15">
      <c r="A478">
        <v>7</v>
      </c>
      <c r="B478" t="s">
        <v>422</v>
      </c>
      <c r="C478">
        <v>460.32889999999998</v>
      </c>
      <c r="D478">
        <v>0.38</v>
      </c>
      <c r="E478" t="s">
        <v>2293</v>
      </c>
      <c r="F478">
        <v>6.0090000000000003</v>
      </c>
      <c r="G478">
        <v>5533</v>
      </c>
      <c r="H478" t="s">
        <v>3649</v>
      </c>
      <c r="I478" t="s">
        <v>5880</v>
      </c>
      <c r="J478" t="s">
        <v>8088</v>
      </c>
      <c r="K478">
        <v>969.42539999999997</v>
      </c>
      <c r="L478">
        <v>38</v>
      </c>
      <c r="M478">
        <v>1</v>
      </c>
      <c r="N478" t="e">
        <v>#N/A</v>
      </c>
    </row>
    <row r="479" spans="1:14" x14ac:dyDescent="0.15">
      <c r="A479">
        <v>12</v>
      </c>
      <c r="B479" t="s">
        <v>423</v>
      </c>
      <c r="C479">
        <v>442.3886</v>
      </c>
      <c r="D479">
        <v>0.75</v>
      </c>
      <c r="E479" t="s">
        <v>2294</v>
      </c>
      <c r="F479">
        <v>6.6379999999999999</v>
      </c>
      <c r="G479">
        <v>19661</v>
      </c>
      <c r="H479" t="s">
        <v>3650</v>
      </c>
      <c r="I479" t="s">
        <v>5881</v>
      </c>
      <c r="J479" t="s">
        <v>8089</v>
      </c>
      <c r="K479">
        <v>632.70830000000001</v>
      </c>
      <c r="L479">
        <v>75</v>
      </c>
      <c r="M479">
        <v>1</v>
      </c>
      <c r="N479" t="e">
        <v>#N/A</v>
      </c>
    </row>
    <row r="480" spans="1:14" x14ac:dyDescent="0.15">
      <c r="A480">
        <v>12</v>
      </c>
      <c r="B480" t="s">
        <v>424</v>
      </c>
      <c r="C480">
        <v>456.4049</v>
      </c>
      <c r="D480">
        <v>0.38</v>
      </c>
      <c r="E480" t="s">
        <v>2295</v>
      </c>
      <c r="F480">
        <v>6.931</v>
      </c>
      <c r="G480">
        <v>159861</v>
      </c>
      <c r="H480" t="s">
        <v>3651</v>
      </c>
      <c r="I480" t="s">
        <v>5882</v>
      </c>
      <c r="J480" t="s">
        <v>8090</v>
      </c>
      <c r="K480">
        <v>138.35230000000001</v>
      </c>
      <c r="L480">
        <v>38</v>
      </c>
      <c r="M480">
        <v>1</v>
      </c>
      <c r="N480" t="e">
        <v>#N/A</v>
      </c>
    </row>
    <row r="481" spans="1:14" x14ac:dyDescent="0.15">
      <c r="A481">
        <v>9</v>
      </c>
      <c r="B481" t="s">
        <v>425</v>
      </c>
      <c r="C481">
        <v>488.39420000000001</v>
      </c>
      <c r="D481">
        <v>0.88</v>
      </c>
      <c r="E481" t="s">
        <v>2281</v>
      </c>
      <c r="F481">
        <v>5.6970000000000001</v>
      </c>
      <c r="G481">
        <v>392355</v>
      </c>
      <c r="H481" t="s">
        <v>3652</v>
      </c>
      <c r="I481" t="s">
        <v>5883</v>
      </c>
      <c r="J481" t="s">
        <v>8091</v>
      </c>
      <c r="K481">
        <v>12363.550800000001</v>
      </c>
      <c r="L481">
        <v>88</v>
      </c>
      <c r="M481">
        <v>1</v>
      </c>
      <c r="N481" t="s">
        <v>425</v>
      </c>
    </row>
    <row r="482" spans="1:14" x14ac:dyDescent="0.15">
      <c r="A482">
        <v>11</v>
      </c>
      <c r="B482" t="s">
        <v>426</v>
      </c>
      <c r="C482">
        <v>486.37869999999998</v>
      </c>
      <c r="D482">
        <v>0.62</v>
      </c>
      <c r="E482" t="s">
        <v>2296</v>
      </c>
      <c r="F482">
        <v>4.7850000000000001</v>
      </c>
      <c r="G482">
        <v>9786</v>
      </c>
      <c r="H482" t="s">
        <v>3653</v>
      </c>
      <c r="I482" t="s">
        <v>5884</v>
      </c>
      <c r="J482" t="s">
        <v>8092</v>
      </c>
      <c r="K482">
        <v>512.60850000000005</v>
      </c>
      <c r="L482">
        <v>62</v>
      </c>
      <c r="M482">
        <v>1</v>
      </c>
      <c r="N482" t="e">
        <v>#N/A</v>
      </c>
    </row>
    <row r="483" spans="1:14" x14ac:dyDescent="0.15">
      <c r="A483">
        <v>12</v>
      </c>
      <c r="B483" t="s">
        <v>427</v>
      </c>
      <c r="C483">
        <v>518.40509999999995</v>
      </c>
      <c r="D483">
        <v>0.5</v>
      </c>
      <c r="E483" t="s">
        <v>2297</v>
      </c>
      <c r="F483">
        <v>4.2619999999999996</v>
      </c>
      <c r="G483">
        <v>173744</v>
      </c>
      <c r="H483" t="s">
        <v>3654</v>
      </c>
      <c r="I483" t="s">
        <v>5885</v>
      </c>
      <c r="J483" t="s">
        <v>8093</v>
      </c>
      <c r="K483">
        <v>274.20150000000001</v>
      </c>
      <c r="L483">
        <v>50</v>
      </c>
      <c r="M483">
        <v>1</v>
      </c>
      <c r="N483" t="e">
        <v>#N/A</v>
      </c>
    </row>
    <row r="484" spans="1:14" x14ac:dyDescent="0.15">
      <c r="A484">
        <v>21</v>
      </c>
      <c r="B484" t="s">
        <v>428</v>
      </c>
      <c r="C484">
        <v>502.40969999999999</v>
      </c>
      <c r="D484">
        <v>0.62</v>
      </c>
      <c r="E484" t="s">
        <v>2284</v>
      </c>
      <c r="F484">
        <v>5.2679999999999998</v>
      </c>
      <c r="G484">
        <v>89151</v>
      </c>
      <c r="H484" t="s">
        <v>3655</v>
      </c>
      <c r="I484" t="s">
        <v>5886</v>
      </c>
      <c r="J484" t="s">
        <v>8094</v>
      </c>
      <c r="K484">
        <v>823.7192</v>
      </c>
      <c r="L484">
        <v>55.8</v>
      </c>
      <c r="M484">
        <v>0.92</v>
      </c>
      <c r="N484" t="s">
        <v>428</v>
      </c>
    </row>
    <row r="485" spans="1:14" x14ac:dyDescent="0.15">
      <c r="A485">
        <v>17</v>
      </c>
      <c r="B485" t="s">
        <v>428</v>
      </c>
      <c r="C485">
        <v>502.41039999999998</v>
      </c>
      <c r="D485">
        <v>0.5</v>
      </c>
      <c r="E485" t="s">
        <v>2284</v>
      </c>
      <c r="F485">
        <v>5.8140000000000001</v>
      </c>
      <c r="G485">
        <v>68297</v>
      </c>
      <c r="H485" t="s">
        <v>3656</v>
      </c>
      <c r="I485" t="s">
        <v>5887</v>
      </c>
      <c r="J485" t="s">
        <v>8095</v>
      </c>
      <c r="K485">
        <v>569.25819999999999</v>
      </c>
      <c r="L485">
        <v>45</v>
      </c>
      <c r="M485">
        <v>0.97</v>
      </c>
      <c r="N485" t="s">
        <v>428</v>
      </c>
    </row>
    <row r="486" spans="1:14" x14ac:dyDescent="0.15">
      <c r="A486">
        <v>12</v>
      </c>
      <c r="B486" t="s">
        <v>428</v>
      </c>
      <c r="C486">
        <v>502.40960000000001</v>
      </c>
      <c r="D486">
        <v>0.38</v>
      </c>
      <c r="E486" t="s">
        <v>2284</v>
      </c>
      <c r="F486">
        <v>10.25</v>
      </c>
      <c r="G486">
        <v>33717</v>
      </c>
      <c r="H486" t="s">
        <v>3657</v>
      </c>
      <c r="I486" t="s">
        <v>5888</v>
      </c>
      <c r="J486" t="s">
        <v>8096</v>
      </c>
      <c r="K486">
        <v>445.4461</v>
      </c>
      <c r="L486">
        <v>38</v>
      </c>
      <c r="M486">
        <v>1</v>
      </c>
      <c r="N486" t="s">
        <v>428</v>
      </c>
    </row>
    <row r="487" spans="1:14" x14ac:dyDescent="0.15">
      <c r="A487">
        <v>22</v>
      </c>
      <c r="B487" t="s">
        <v>429</v>
      </c>
      <c r="C487">
        <v>530.40539999999999</v>
      </c>
      <c r="D487">
        <v>0.62</v>
      </c>
      <c r="E487" t="s">
        <v>2298</v>
      </c>
      <c r="F487">
        <v>4.7460000000000004</v>
      </c>
      <c r="G487">
        <v>9786</v>
      </c>
      <c r="H487" t="s">
        <v>3658</v>
      </c>
      <c r="I487" t="s">
        <v>5889</v>
      </c>
      <c r="J487" t="s">
        <v>8097</v>
      </c>
      <c r="K487">
        <v>859.86440000000005</v>
      </c>
      <c r="L487">
        <v>55.8</v>
      </c>
      <c r="M487">
        <v>0.88</v>
      </c>
      <c r="N487" t="e">
        <v>#N/A</v>
      </c>
    </row>
    <row r="488" spans="1:14" x14ac:dyDescent="0.15">
      <c r="A488">
        <v>25</v>
      </c>
      <c r="B488" t="s">
        <v>430</v>
      </c>
      <c r="C488">
        <v>532.4393</v>
      </c>
      <c r="D488">
        <v>0.62</v>
      </c>
      <c r="E488" t="s">
        <v>2299</v>
      </c>
      <c r="F488">
        <v>8.9689999999999994</v>
      </c>
      <c r="G488">
        <v>108768</v>
      </c>
      <c r="H488" t="s">
        <v>3659</v>
      </c>
      <c r="I488" t="s">
        <v>5890</v>
      </c>
      <c r="J488" t="s">
        <v>8098</v>
      </c>
      <c r="K488">
        <v>1216.9994999999999</v>
      </c>
      <c r="L488">
        <v>62</v>
      </c>
      <c r="M488">
        <v>1</v>
      </c>
      <c r="N488" t="e">
        <v>#N/A</v>
      </c>
    </row>
    <row r="489" spans="1:14" x14ac:dyDescent="0.15">
      <c r="A489">
        <v>37</v>
      </c>
      <c r="B489" t="s">
        <v>431</v>
      </c>
      <c r="C489">
        <v>576.46489999999994</v>
      </c>
      <c r="D489">
        <v>0.75</v>
      </c>
      <c r="E489" t="s">
        <v>2300</v>
      </c>
      <c r="F489">
        <v>13.788</v>
      </c>
      <c r="G489">
        <v>100941</v>
      </c>
      <c r="H489" t="s">
        <v>3660</v>
      </c>
      <c r="I489" t="s">
        <v>5891</v>
      </c>
      <c r="J489" t="s">
        <v>8099</v>
      </c>
      <c r="K489">
        <v>4047.9983999999999</v>
      </c>
      <c r="L489">
        <v>75</v>
      </c>
      <c r="M489">
        <v>1</v>
      </c>
      <c r="N489" t="e">
        <v>#N/A</v>
      </c>
    </row>
    <row r="490" spans="1:14" x14ac:dyDescent="0.15">
      <c r="A490">
        <v>32</v>
      </c>
      <c r="B490" t="s">
        <v>432</v>
      </c>
      <c r="C490">
        <v>612.51969999999994</v>
      </c>
      <c r="D490">
        <v>0.75</v>
      </c>
      <c r="E490" t="s">
        <v>2301</v>
      </c>
      <c r="F490">
        <v>10.489000000000001</v>
      </c>
      <c r="G490">
        <v>37550</v>
      </c>
      <c r="H490" t="s">
        <v>3661</v>
      </c>
      <c r="I490" t="s">
        <v>5892</v>
      </c>
      <c r="J490" t="s">
        <v>8100</v>
      </c>
      <c r="K490">
        <v>807.94889999999998</v>
      </c>
      <c r="L490">
        <v>75</v>
      </c>
      <c r="M490">
        <v>1</v>
      </c>
      <c r="N490" t="e">
        <v>#N/A</v>
      </c>
    </row>
    <row r="491" spans="1:14" x14ac:dyDescent="0.15">
      <c r="A491">
        <v>80</v>
      </c>
      <c r="B491" t="s">
        <v>433</v>
      </c>
      <c r="C491">
        <v>642.56579999999997</v>
      </c>
      <c r="D491">
        <v>1</v>
      </c>
      <c r="E491" t="s">
        <v>2302</v>
      </c>
      <c r="F491">
        <v>7.0659999999999998</v>
      </c>
      <c r="G491">
        <v>107852</v>
      </c>
      <c r="H491" t="s">
        <v>3662</v>
      </c>
      <c r="I491" t="s">
        <v>5893</v>
      </c>
      <c r="J491" t="s">
        <v>8101</v>
      </c>
      <c r="K491">
        <v>1147.2739999999999</v>
      </c>
      <c r="L491">
        <v>80</v>
      </c>
      <c r="M491">
        <v>0.69</v>
      </c>
      <c r="N491" t="e">
        <v>#N/A</v>
      </c>
    </row>
    <row r="492" spans="1:14" x14ac:dyDescent="0.15">
      <c r="A492">
        <v>156</v>
      </c>
      <c r="B492" t="s">
        <v>434</v>
      </c>
      <c r="C492">
        <v>824.77</v>
      </c>
      <c r="D492">
        <v>0.38</v>
      </c>
      <c r="E492" t="s">
        <v>2303</v>
      </c>
      <c r="F492">
        <v>14.704000000000001</v>
      </c>
      <c r="G492">
        <v>12180</v>
      </c>
      <c r="H492" t="s">
        <v>3663</v>
      </c>
      <c r="I492" t="s">
        <v>5894</v>
      </c>
      <c r="J492" t="s">
        <v>8102</v>
      </c>
      <c r="K492">
        <v>535.78290000000004</v>
      </c>
      <c r="L492">
        <v>38</v>
      </c>
      <c r="M492">
        <v>1</v>
      </c>
      <c r="N492" t="s">
        <v>434</v>
      </c>
    </row>
    <row r="493" spans="1:14" x14ac:dyDescent="0.15">
      <c r="A493">
        <v>6</v>
      </c>
      <c r="B493" t="s">
        <v>435</v>
      </c>
      <c r="C493">
        <v>460.32889999999998</v>
      </c>
      <c r="D493">
        <v>0.5</v>
      </c>
      <c r="E493" t="s">
        <v>2293</v>
      </c>
      <c r="F493">
        <v>6.0090000000000003</v>
      </c>
      <c r="G493">
        <v>5533</v>
      </c>
      <c r="H493" t="s">
        <v>3664</v>
      </c>
      <c r="I493" t="s">
        <v>5895</v>
      </c>
      <c r="J493" t="s">
        <v>8103</v>
      </c>
      <c r="K493">
        <v>740.26819999999998</v>
      </c>
      <c r="L493">
        <v>45</v>
      </c>
      <c r="M493">
        <v>0.76</v>
      </c>
      <c r="N493" t="e">
        <v>#N/A</v>
      </c>
    </row>
    <row r="494" spans="1:14" x14ac:dyDescent="0.15">
      <c r="A494">
        <v>7</v>
      </c>
      <c r="B494" t="s">
        <v>436</v>
      </c>
      <c r="C494">
        <v>436.26920000000001</v>
      </c>
      <c r="D494">
        <v>0.75</v>
      </c>
      <c r="E494" t="s">
        <v>2304</v>
      </c>
      <c r="F494">
        <v>4.3049999999999997</v>
      </c>
      <c r="G494">
        <v>17391</v>
      </c>
      <c r="H494" t="s">
        <v>3665</v>
      </c>
      <c r="I494" t="s">
        <v>5896</v>
      </c>
      <c r="J494" t="s">
        <v>8104</v>
      </c>
      <c r="K494">
        <v>1244.8694</v>
      </c>
      <c r="L494">
        <v>60</v>
      </c>
      <c r="M494">
        <v>0.28999999999999998</v>
      </c>
      <c r="N494" t="e">
        <v>#N/A</v>
      </c>
    </row>
    <row r="495" spans="1:14" x14ac:dyDescent="0.15">
      <c r="A495">
        <v>30</v>
      </c>
      <c r="B495" t="s">
        <v>437</v>
      </c>
      <c r="C495">
        <v>502.3732</v>
      </c>
      <c r="D495">
        <v>0.62</v>
      </c>
      <c r="E495" t="s">
        <v>2282</v>
      </c>
      <c r="F495">
        <v>4.4000000000000004</v>
      </c>
      <c r="G495">
        <v>57838</v>
      </c>
      <c r="H495" t="s">
        <v>3666</v>
      </c>
      <c r="I495" t="s">
        <v>5897</v>
      </c>
      <c r="J495" t="s">
        <v>8105</v>
      </c>
      <c r="K495">
        <v>663.14919999999995</v>
      </c>
      <c r="L495">
        <v>49.6</v>
      </c>
      <c r="M495">
        <v>0.81</v>
      </c>
      <c r="N495" t="s">
        <v>437</v>
      </c>
    </row>
    <row r="496" spans="1:14" x14ac:dyDescent="0.15">
      <c r="A496">
        <v>12</v>
      </c>
      <c r="B496" t="s">
        <v>437</v>
      </c>
      <c r="C496">
        <v>502.37380000000002</v>
      </c>
      <c r="D496">
        <v>0.75</v>
      </c>
      <c r="E496" t="s">
        <v>2282</v>
      </c>
      <c r="F496">
        <v>8.9039999999999999</v>
      </c>
      <c r="G496">
        <v>9786</v>
      </c>
      <c r="H496" t="s">
        <v>3667</v>
      </c>
      <c r="I496" t="s">
        <v>5898</v>
      </c>
      <c r="J496" t="s">
        <v>8106</v>
      </c>
      <c r="K496">
        <v>922.48099999999999</v>
      </c>
      <c r="L496">
        <v>67.5</v>
      </c>
      <c r="M496">
        <v>0.86</v>
      </c>
      <c r="N496" t="s">
        <v>437</v>
      </c>
    </row>
    <row r="497" spans="1:14" x14ac:dyDescent="0.15">
      <c r="A497">
        <v>12</v>
      </c>
      <c r="B497" t="s">
        <v>438</v>
      </c>
      <c r="C497">
        <v>446.32600000000002</v>
      </c>
      <c r="D497">
        <v>0.62</v>
      </c>
      <c r="E497" t="s">
        <v>2305</v>
      </c>
      <c r="F497">
        <v>3.4430000000000001</v>
      </c>
      <c r="G497">
        <v>42539</v>
      </c>
      <c r="H497" t="s">
        <v>3668</v>
      </c>
      <c r="I497" t="s">
        <v>5899</v>
      </c>
      <c r="J497" t="s">
        <v>8107</v>
      </c>
      <c r="K497">
        <v>3870.9105</v>
      </c>
      <c r="L497">
        <v>49.6</v>
      </c>
      <c r="M497">
        <v>0.54</v>
      </c>
      <c r="N497" t="e">
        <v>#N/A</v>
      </c>
    </row>
    <row r="498" spans="1:14" x14ac:dyDescent="0.15">
      <c r="A498">
        <v>12</v>
      </c>
      <c r="B498" t="s">
        <v>438</v>
      </c>
      <c r="C498">
        <v>446.32670000000002</v>
      </c>
      <c r="D498">
        <v>0.75</v>
      </c>
      <c r="E498" t="s">
        <v>2305</v>
      </c>
      <c r="F498">
        <v>3.899</v>
      </c>
      <c r="G498">
        <v>19768</v>
      </c>
      <c r="H498" t="s">
        <v>3669</v>
      </c>
      <c r="I498" t="s">
        <v>5900</v>
      </c>
      <c r="J498" t="s">
        <v>8108</v>
      </c>
      <c r="K498">
        <v>2012.0938000000001</v>
      </c>
      <c r="L498">
        <v>75</v>
      </c>
      <c r="M498">
        <v>1</v>
      </c>
      <c r="N498" t="e">
        <v>#N/A</v>
      </c>
    </row>
    <row r="499" spans="1:14" x14ac:dyDescent="0.15">
      <c r="A499">
        <v>9</v>
      </c>
      <c r="B499" t="s">
        <v>439</v>
      </c>
      <c r="C499">
        <v>500.39479999999998</v>
      </c>
      <c r="D499">
        <v>0.5</v>
      </c>
      <c r="E499" t="s">
        <v>2285</v>
      </c>
      <c r="F499">
        <v>9.6549999999999994</v>
      </c>
      <c r="G499">
        <v>12868</v>
      </c>
      <c r="H499" t="s">
        <v>3670</v>
      </c>
      <c r="I499" t="s">
        <v>5901</v>
      </c>
      <c r="J499" t="s">
        <v>8109</v>
      </c>
      <c r="K499">
        <v>1056.5954999999999</v>
      </c>
      <c r="L499">
        <v>50</v>
      </c>
      <c r="M499">
        <v>1</v>
      </c>
      <c r="N499" t="s">
        <v>439</v>
      </c>
    </row>
    <row r="500" spans="1:14" x14ac:dyDescent="0.15">
      <c r="A500">
        <v>17</v>
      </c>
      <c r="B500" t="s">
        <v>440</v>
      </c>
      <c r="C500">
        <v>514.40980000000002</v>
      </c>
      <c r="D500">
        <v>0.38</v>
      </c>
      <c r="E500" t="s">
        <v>2306</v>
      </c>
      <c r="F500">
        <v>5.6420000000000003</v>
      </c>
      <c r="G500">
        <v>457502</v>
      </c>
      <c r="H500" t="s">
        <v>3671</v>
      </c>
      <c r="I500" t="s">
        <v>5902</v>
      </c>
      <c r="J500" t="s">
        <v>8110</v>
      </c>
      <c r="K500">
        <v>236.47919999999999</v>
      </c>
      <c r="L500">
        <v>38</v>
      </c>
      <c r="M500">
        <v>1</v>
      </c>
      <c r="N500" t="s">
        <v>440</v>
      </c>
    </row>
    <row r="501" spans="1:14" x14ac:dyDescent="0.15">
      <c r="A501">
        <v>38</v>
      </c>
      <c r="B501" t="s">
        <v>441</v>
      </c>
      <c r="C501">
        <v>578.44079999999997</v>
      </c>
      <c r="D501">
        <v>0.62</v>
      </c>
      <c r="E501" t="s">
        <v>2307</v>
      </c>
      <c r="F501">
        <v>8.1509999999999998</v>
      </c>
      <c r="G501">
        <v>17549</v>
      </c>
      <c r="H501" t="s">
        <v>3672</v>
      </c>
      <c r="I501" t="s">
        <v>5903</v>
      </c>
      <c r="J501" t="s">
        <v>8111</v>
      </c>
      <c r="K501">
        <v>2852.1460999999999</v>
      </c>
      <c r="L501">
        <v>62</v>
      </c>
      <c r="M501">
        <v>1</v>
      </c>
      <c r="N501" t="e">
        <v>#N/A</v>
      </c>
    </row>
    <row r="502" spans="1:14" x14ac:dyDescent="0.15">
      <c r="A502">
        <v>2</v>
      </c>
      <c r="B502" t="s">
        <v>442</v>
      </c>
      <c r="C502">
        <v>440.2998</v>
      </c>
      <c r="D502">
        <v>0.38</v>
      </c>
      <c r="E502" t="s">
        <v>2280</v>
      </c>
      <c r="F502">
        <v>2.9529999999999998</v>
      </c>
      <c r="G502">
        <v>64673</v>
      </c>
      <c r="H502" t="s">
        <v>3673</v>
      </c>
      <c r="I502" t="s">
        <v>5904</v>
      </c>
      <c r="J502" t="s">
        <v>8112</v>
      </c>
      <c r="K502">
        <v>594.28129999999999</v>
      </c>
      <c r="L502">
        <v>38</v>
      </c>
      <c r="M502">
        <v>1</v>
      </c>
      <c r="N502" t="e">
        <v>#N/A</v>
      </c>
    </row>
    <row r="503" spans="1:14" x14ac:dyDescent="0.15">
      <c r="A503">
        <v>5</v>
      </c>
      <c r="B503" t="s">
        <v>443</v>
      </c>
      <c r="C503">
        <v>436.26920000000001</v>
      </c>
      <c r="D503">
        <v>0.88</v>
      </c>
      <c r="E503" t="s">
        <v>2304</v>
      </c>
      <c r="F503">
        <v>4.3070000000000004</v>
      </c>
      <c r="G503">
        <v>173744</v>
      </c>
      <c r="H503" t="s">
        <v>3674</v>
      </c>
      <c r="I503" t="s">
        <v>5905</v>
      </c>
      <c r="J503" t="s">
        <v>8113</v>
      </c>
      <c r="K503">
        <v>2097.4987000000001</v>
      </c>
      <c r="L503">
        <v>79.2</v>
      </c>
      <c r="M503">
        <v>0.42</v>
      </c>
      <c r="N503" t="s">
        <v>443</v>
      </c>
    </row>
    <row r="504" spans="1:14" x14ac:dyDescent="0.15">
      <c r="A504">
        <v>4</v>
      </c>
      <c r="B504" t="s">
        <v>444</v>
      </c>
      <c r="C504">
        <v>416.28269999999998</v>
      </c>
      <c r="D504">
        <v>0.5</v>
      </c>
      <c r="E504" t="s">
        <v>2308</v>
      </c>
      <c r="F504">
        <v>4.1420000000000003</v>
      </c>
      <c r="G504">
        <v>9786</v>
      </c>
      <c r="H504" t="s">
        <v>3675</v>
      </c>
      <c r="I504" t="s">
        <v>5906</v>
      </c>
      <c r="J504" t="s">
        <v>8114</v>
      </c>
      <c r="K504">
        <v>885.49469999999997</v>
      </c>
      <c r="L504">
        <v>50</v>
      </c>
      <c r="M504">
        <v>1</v>
      </c>
      <c r="N504" t="e">
        <v>#N/A</v>
      </c>
    </row>
    <row r="505" spans="1:14" x14ac:dyDescent="0.15">
      <c r="A505">
        <v>10</v>
      </c>
      <c r="B505" t="s">
        <v>445</v>
      </c>
      <c r="C505">
        <v>446.32600000000002</v>
      </c>
      <c r="D505">
        <v>0.75</v>
      </c>
      <c r="E505" t="s">
        <v>2305</v>
      </c>
      <c r="F505">
        <v>3.4430000000000001</v>
      </c>
      <c r="G505">
        <v>42539</v>
      </c>
      <c r="H505" t="s">
        <v>3676</v>
      </c>
      <c r="I505" t="s">
        <v>5907</v>
      </c>
      <c r="J505" t="s">
        <v>8115</v>
      </c>
      <c r="K505">
        <v>7168.9723999999997</v>
      </c>
      <c r="L505">
        <v>75</v>
      </c>
      <c r="M505">
        <v>1</v>
      </c>
      <c r="N505" t="e">
        <v>#N/A</v>
      </c>
    </row>
    <row r="506" spans="1:14" x14ac:dyDescent="0.15">
      <c r="A506">
        <v>4</v>
      </c>
      <c r="B506" t="s">
        <v>446</v>
      </c>
      <c r="C506">
        <v>476.30079999999998</v>
      </c>
      <c r="D506">
        <v>0.38</v>
      </c>
      <c r="E506" t="s">
        <v>2309</v>
      </c>
      <c r="F506">
        <v>5.1920000000000002</v>
      </c>
      <c r="G506">
        <v>16367</v>
      </c>
      <c r="H506" t="s">
        <v>3677</v>
      </c>
      <c r="I506" t="s">
        <v>5908</v>
      </c>
      <c r="J506" t="s">
        <v>8116</v>
      </c>
      <c r="K506">
        <v>374.82740000000001</v>
      </c>
      <c r="L506">
        <v>34.200000000000003</v>
      </c>
      <c r="M506">
        <v>0.91</v>
      </c>
      <c r="N506" t="e">
        <v>#N/A</v>
      </c>
    </row>
    <row r="507" spans="1:14" x14ac:dyDescent="0.15">
      <c r="A507">
        <v>8</v>
      </c>
      <c r="B507" t="s">
        <v>446</v>
      </c>
      <c r="C507">
        <v>476.30079999999998</v>
      </c>
      <c r="D507">
        <v>0.38</v>
      </c>
      <c r="E507" t="s">
        <v>2309</v>
      </c>
      <c r="F507">
        <v>10.061</v>
      </c>
      <c r="G507">
        <v>104112</v>
      </c>
      <c r="H507" t="s">
        <v>3678</v>
      </c>
      <c r="I507" t="s">
        <v>5909</v>
      </c>
      <c r="J507" t="s">
        <v>8117</v>
      </c>
      <c r="K507">
        <v>531.90589999999997</v>
      </c>
      <c r="L507">
        <v>38</v>
      </c>
      <c r="M507">
        <v>1</v>
      </c>
      <c r="N507" t="e">
        <v>#N/A</v>
      </c>
    </row>
    <row r="508" spans="1:14" x14ac:dyDescent="0.15">
      <c r="A508">
        <v>80</v>
      </c>
      <c r="B508" t="s">
        <v>447</v>
      </c>
      <c r="C508">
        <v>784.64239999999995</v>
      </c>
      <c r="D508">
        <v>0.62</v>
      </c>
      <c r="E508" t="s">
        <v>2310</v>
      </c>
      <c r="F508">
        <v>4.8209999999999997</v>
      </c>
      <c r="G508">
        <v>392355</v>
      </c>
      <c r="H508" t="s">
        <v>3679</v>
      </c>
      <c r="I508" t="s">
        <v>5910</v>
      </c>
      <c r="J508" t="s">
        <v>8118</v>
      </c>
      <c r="K508">
        <v>876.81280000000004</v>
      </c>
      <c r="L508">
        <v>55.8</v>
      </c>
      <c r="M508">
        <v>0.26</v>
      </c>
      <c r="N508" t="e">
        <v>#N/A</v>
      </c>
    </row>
    <row r="509" spans="1:14" x14ac:dyDescent="0.15">
      <c r="A509">
        <v>1</v>
      </c>
      <c r="B509" t="s">
        <v>448</v>
      </c>
      <c r="C509">
        <v>440.2998</v>
      </c>
      <c r="D509">
        <v>0.5</v>
      </c>
      <c r="E509" t="s">
        <v>2280</v>
      </c>
      <c r="F509">
        <v>2.9529999999999998</v>
      </c>
      <c r="G509">
        <v>64673</v>
      </c>
      <c r="H509" t="s">
        <v>3680</v>
      </c>
      <c r="I509" t="s">
        <v>5911</v>
      </c>
      <c r="J509" t="s">
        <v>8119</v>
      </c>
      <c r="K509">
        <v>334.08530000000002</v>
      </c>
      <c r="L509">
        <v>45</v>
      </c>
      <c r="M509">
        <v>0.56000000000000005</v>
      </c>
      <c r="N509" t="e">
        <v>#N/A</v>
      </c>
    </row>
    <row r="510" spans="1:14" x14ac:dyDescent="0.15">
      <c r="A510">
        <v>4</v>
      </c>
      <c r="B510" t="s">
        <v>449</v>
      </c>
      <c r="C510">
        <v>436.26920000000001</v>
      </c>
      <c r="D510">
        <v>0.88</v>
      </c>
      <c r="E510" t="s">
        <v>2304</v>
      </c>
      <c r="F510">
        <v>4.3070000000000004</v>
      </c>
      <c r="G510">
        <v>173744</v>
      </c>
      <c r="H510" t="s">
        <v>3681</v>
      </c>
      <c r="I510" t="s">
        <v>5912</v>
      </c>
      <c r="J510" t="s">
        <v>8120</v>
      </c>
      <c r="K510">
        <v>4952.5595999999996</v>
      </c>
      <c r="L510">
        <v>88</v>
      </c>
      <c r="M510">
        <v>1</v>
      </c>
      <c r="N510" t="e">
        <v>#N/A</v>
      </c>
    </row>
    <row r="511" spans="1:14" x14ac:dyDescent="0.15">
      <c r="A511">
        <v>9</v>
      </c>
      <c r="B511" t="s">
        <v>450</v>
      </c>
      <c r="C511">
        <v>432.23809999999997</v>
      </c>
      <c r="D511">
        <v>0.75</v>
      </c>
      <c r="E511" t="s">
        <v>2311</v>
      </c>
      <c r="F511">
        <v>3.6709999999999998</v>
      </c>
      <c r="G511">
        <v>15024</v>
      </c>
      <c r="H511" t="s">
        <v>3682</v>
      </c>
      <c r="I511" t="s">
        <v>5913</v>
      </c>
      <c r="J511" t="s">
        <v>8121</v>
      </c>
      <c r="K511">
        <v>1940.4897000000001</v>
      </c>
      <c r="L511">
        <v>75</v>
      </c>
      <c r="M511">
        <v>1</v>
      </c>
      <c r="N511" t="e">
        <v>#N/A</v>
      </c>
    </row>
    <row r="512" spans="1:14" x14ac:dyDescent="0.15">
      <c r="A512">
        <v>9</v>
      </c>
      <c r="B512" t="s">
        <v>450</v>
      </c>
      <c r="C512">
        <v>432.23770000000002</v>
      </c>
      <c r="D512">
        <v>0.38</v>
      </c>
      <c r="E512" t="s">
        <v>2311</v>
      </c>
      <c r="F512">
        <v>8.2029999999999994</v>
      </c>
      <c r="G512">
        <v>15024</v>
      </c>
      <c r="H512" t="s">
        <v>3683</v>
      </c>
      <c r="I512" t="s">
        <v>5914</v>
      </c>
      <c r="J512" t="s">
        <v>8122</v>
      </c>
      <c r="K512">
        <v>254.6686</v>
      </c>
      <c r="L512">
        <v>38</v>
      </c>
      <c r="M512">
        <v>1</v>
      </c>
      <c r="N512" t="e">
        <v>#N/A</v>
      </c>
    </row>
    <row r="513" spans="1:14" x14ac:dyDescent="0.15">
      <c r="A513">
        <v>8</v>
      </c>
      <c r="B513" t="s">
        <v>451</v>
      </c>
      <c r="C513">
        <v>418.29919999999998</v>
      </c>
      <c r="D513">
        <v>0.62</v>
      </c>
      <c r="E513" t="s">
        <v>2312</v>
      </c>
      <c r="F513">
        <v>4.1150000000000002</v>
      </c>
      <c r="G513">
        <v>234547</v>
      </c>
      <c r="H513" t="s">
        <v>3684</v>
      </c>
      <c r="I513" t="s">
        <v>5915</v>
      </c>
      <c r="J513" t="s">
        <v>8123</v>
      </c>
      <c r="K513">
        <v>22317.6158</v>
      </c>
      <c r="L513">
        <v>55.8</v>
      </c>
      <c r="M513">
        <v>1</v>
      </c>
      <c r="N513" t="e">
        <v>#N/A</v>
      </c>
    </row>
    <row r="514" spans="1:14" x14ac:dyDescent="0.15">
      <c r="A514">
        <v>8</v>
      </c>
      <c r="B514" t="s">
        <v>452</v>
      </c>
      <c r="C514">
        <v>450.28480000000002</v>
      </c>
      <c r="D514">
        <v>0.5</v>
      </c>
      <c r="E514" t="s">
        <v>2313</v>
      </c>
      <c r="F514">
        <v>4.4459999999999997</v>
      </c>
      <c r="G514">
        <v>17391</v>
      </c>
      <c r="H514" t="s">
        <v>3685</v>
      </c>
      <c r="I514" t="s">
        <v>5916</v>
      </c>
      <c r="J514" t="s">
        <v>8124</v>
      </c>
      <c r="K514">
        <v>1483.9836</v>
      </c>
      <c r="L514">
        <v>50</v>
      </c>
      <c r="M514">
        <v>1</v>
      </c>
      <c r="N514" t="e">
        <v>#N/A</v>
      </c>
    </row>
    <row r="515" spans="1:14" x14ac:dyDescent="0.15">
      <c r="A515">
        <v>13</v>
      </c>
      <c r="B515" t="s">
        <v>453</v>
      </c>
      <c r="C515">
        <v>446.32670000000002</v>
      </c>
      <c r="D515">
        <v>0.75</v>
      </c>
      <c r="E515" t="s">
        <v>2305</v>
      </c>
      <c r="F515">
        <v>3.899</v>
      </c>
      <c r="G515">
        <v>19768</v>
      </c>
      <c r="H515" t="s">
        <v>3686</v>
      </c>
      <c r="I515" t="s">
        <v>5917</v>
      </c>
      <c r="J515" t="s">
        <v>8125</v>
      </c>
      <c r="K515">
        <v>1933.2227</v>
      </c>
      <c r="L515">
        <v>67.5</v>
      </c>
      <c r="M515">
        <v>0.96</v>
      </c>
      <c r="N515" t="e">
        <v>#N/A</v>
      </c>
    </row>
    <row r="516" spans="1:14" x14ac:dyDescent="0.15">
      <c r="A516">
        <v>13</v>
      </c>
      <c r="B516" t="s">
        <v>454</v>
      </c>
      <c r="C516">
        <v>444.31450000000001</v>
      </c>
      <c r="D516">
        <v>0.75</v>
      </c>
      <c r="E516" t="s">
        <v>2314</v>
      </c>
      <c r="F516">
        <v>4.5990000000000002</v>
      </c>
      <c r="G516">
        <v>89151</v>
      </c>
      <c r="H516" t="s">
        <v>3687</v>
      </c>
      <c r="I516" t="s">
        <v>5918</v>
      </c>
      <c r="J516" t="s">
        <v>8126</v>
      </c>
      <c r="K516">
        <v>2008.9865</v>
      </c>
      <c r="L516">
        <v>75</v>
      </c>
      <c r="M516">
        <v>1</v>
      </c>
      <c r="N516" t="e">
        <v>#N/A</v>
      </c>
    </row>
    <row r="517" spans="1:14" x14ac:dyDescent="0.15">
      <c r="A517">
        <v>3</v>
      </c>
      <c r="B517" t="s">
        <v>455</v>
      </c>
      <c r="C517">
        <v>476.30079999999998</v>
      </c>
      <c r="D517">
        <v>0.5</v>
      </c>
      <c r="E517" t="s">
        <v>2309</v>
      </c>
      <c r="F517">
        <v>5.1920000000000002</v>
      </c>
      <c r="G517">
        <v>16367</v>
      </c>
      <c r="H517" t="s">
        <v>3688</v>
      </c>
      <c r="I517" t="s">
        <v>5919</v>
      </c>
      <c r="J517" t="s">
        <v>8127</v>
      </c>
      <c r="K517">
        <v>411.38580000000002</v>
      </c>
      <c r="L517">
        <v>50</v>
      </c>
      <c r="M517">
        <v>1</v>
      </c>
      <c r="N517" t="e">
        <v>#N/A</v>
      </c>
    </row>
    <row r="518" spans="1:14" x14ac:dyDescent="0.15">
      <c r="A518">
        <v>9</v>
      </c>
      <c r="B518" t="s">
        <v>455</v>
      </c>
      <c r="C518">
        <v>476.30079999999998</v>
      </c>
      <c r="D518">
        <v>0.38</v>
      </c>
      <c r="E518" t="s">
        <v>2309</v>
      </c>
      <c r="F518">
        <v>10.061</v>
      </c>
      <c r="G518">
        <v>104112</v>
      </c>
      <c r="H518" t="s">
        <v>3689</v>
      </c>
      <c r="I518" t="s">
        <v>5920</v>
      </c>
      <c r="J518" t="s">
        <v>8128</v>
      </c>
      <c r="K518">
        <v>447.4513</v>
      </c>
      <c r="L518">
        <v>34.200000000000003</v>
      </c>
      <c r="M518">
        <v>0.84</v>
      </c>
      <c r="N518" t="e">
        <v>#N/A</v>
      </c>
    </row>
    <row r="519" spans="1:14" x14ac:dyDescent="0.15">
      <c r="A519">
        <v>20</v>
      </c>
      <c r="B519" t="s">
        <v>456</v>
      </c>
      <c r="C519">
        <v>520.3306</v>
      </c>
      <c r="D519">
        <v>0.88</v>
      </c>
      <c r="E519" t="s">
        <v>2315</v>
      </c>
      <c r="F519">
        <v>3.9550000000000001</v>
      </c>
      <c r="G519">
        <v>19768</v>
      </c>
      <c r="H519" t="s">
        <v>3690</v>
      </c>
      <c r="I519" t="s">
        <v>5921</v>
      </c>
      <c r="J519" t="s">
        <v>8129</v>
      </c>
      <c r="K519">
        <v>3787.0745999999999</v>
      </c>
      <c r="L519">
        <v>88</v>
      </c>
      <c r="M519">
        <v>1</v>
      </c>
      <c r="N519" t="e">
        <v>#N/A</v>
      </c>
    </row>
    <row r="520" spans="1:14" x14ac:dyDescent="0.15">
      <c r="A520">
        <v>142</v>
      </c>
      <c r="B520" t="s">
        <v>457</v>
      </c>
      <c r="C520">
        <v>772.67960000000005</v>
      </c>
      <c r="D520">
        <v>0.38</v>
      </c>
      <c r="E520" t="s">
        <v>2316</v>
      </c>
      <c r="F520">
        <v>5.54</v>
      </c>
      <c r="G520">
        <v>22393</v>
      </c>
      <c r="H520" t="s">
        <v>3691</v>
      </c>
      <c r="I520" t="s">
        <v>5922</v>
      </c>
      <c r="J520" t="s">
        <v>8130</v>
      </c>
      <c r="K520">
        <v>358.41329999999999</v>
      </c>
      <c r="L520">
        <v>38</v>
      </c>
      <c r="M520">
        <v>1</v>
      </c>
      <c r="N520" t="e">
        <v>#N/A</v>
      </c>
    </row>
    <row r="521" spans="1:14" x14ac:dyDescent="0.15">
      <c r="A521">
        <v>79</v>
      </c>
      <c r="B521" t="s">
        <v>458</v>
      </c>
      <c r="C521">
        <v>784.64239999999995</v>
      </c>
      <c r="D521">
        <v>0.75</v>
      </c>
      <c r="E521" t="s">
        <v>2310</v>
      </c>
      <c r="F521">
        <v>4.8209999999999997</v>
      </c>
      <c r="G521">
        <v>392355</v>
      </c>
      <c r="H521" t="s">
        <v>3692</v>
      </c>
      <c r="I521" t="s">
        <v>5923</v>
      </c>
      <c r="J521" t="s">
        <v>8131</v>
      </c>
      <c r="K521">
        <v>3315.6495</v>
      </c>
      <c r="L521">
        <v>75</v>
      </c>
      <c r="M521">
        <v>1</v>
      </c>
      <c r="N521" t="e">
        <v>#N/A</v>
      </c>
    </row>
    <row r="522" spans="1:14" x14ac:dyDescent="0.15">
      <c r="A522">
        <v>13</v>
      </c>
      <c r="B522" t="s">
        <v>459</v>
      </c>
      <c r="C522">
        <v>458.42189999999999</v>
      </c>
      <c r="D522">
        <v>0.38</v>
      </c>
      <c r="E522" t="s">
        <v>2317</v>
      </c>
      <c r="F522">
        <v>7.6710000000000003</v>
      </c>
      <c r="G522">
        <v>443896</v>
      </c>
      <c r="H522" t="s">
        <v>3693</v>
      </c>
      <c r="I522" t="s">
        <v>5924</v>
      </c>
      <c r="J522" t="s">
        <v>8132</v>
      </c>
      <c r="K522">
        <v>92</v>
      </c>
      <c r="L522">
        <v>38</v>
      </c>
      <c r="M522">
        <v>1</v>
      </c>
      <c r="N522" t="s">
        <v>459</v>
      </c>
    </row>
    <row r="523" spans="1:14" x14ac:dyDescent="0.15">
      <c r="A523">
        <v>50</v>
      </c>
      <c r="B523" t="s">
        <v>460</v>
      </c>
      <c r="C523">
        <v>568.52970000000005</v>
      </c>
      <c r="D523">
        <v>0.5</v>
      </c>
      <c r="E523" t="s">
        <v>2318</v>
      </c>
      <c r="F523">
        <v>10.403</v>
      </c>
      <c r="G523">
        <v>206949</v>
      </c>
      <c r="H523" t="s">
        <v>3694</v>
      </c>
      <c r="I523" t="s">
        <v>5925</v>
      </c>
      <c r="J523" t="s">
        <v>8133</v>
      </c>
      <c r="K523">
        <v>684.62710000000004</v>
      </c>
      <c r="L523">
        <v>45</v>
      </c>
      <c r="M523">
        <v>0.88</v>
      </c>
      <c r="N523" t="e">
        <v>#N/A</v>
      </c>
    </row>
    <row r="524" spans="1:14" x14ac:dyDescent="0.15">
      <c r="A524">
        <v>56</v>
      </c>
      <c r="B524" t="s">
        <v>461</v>
      </c>
      <c r="C524">
        <v>600.55600000000004</v>
      </c>
      <c r="D524">
        <v>0.62</v>
      </c>
      <c r="E524" t="s">
        <v>2287</v>
      </c>
      <c r="F524">
        <v>8.0839999999999996</v>
      </c>
      <c r="G524">
        <v>264846</v>
      </c>
      <c r="H524" t="s">
        <v>3695</v>
      </c>
      <c r="I524" t="s">
        <v>5926</v>
      </c>
      <c r="J524" t="s">
        <v>8134</v>
      </c>
      <c r="K524">
        <v>968.28840000000002</v>
      </c>
      <c r="L524">
        <v>62</v>
      </c>
      <c r="M524">
        <v>1</v>
      </c>
      <c r="N524" t="e">
        <v>#N/A</v>
      </c>
    </row>
    <row r="525" spans="1:14" x14ac:dyDescent="0.15">
      <c r="A525">
        <v>56</v>
      </c>
      <c r="B525" t="s">
        <v>462</v>
      </c>
      <c r="C525">
        <v>612.55600000000004</v>
      </c>
      <c r="D525">
        <v>0.75</v>
      </c>
      <c r="E525" t="s">
        <v>2319</v>
      </c>
      <c r="F525">
        <v>9.9260000000000002</v>
      </c>
      <c r="G525">
        <v>15317</v>
      </c>
      <c r="H525" t="s">
        <v>3696</v>
      </c>
      <c r="I525" t="s">
        <v>5927</v>
      </c>
      <c r="J525" t="s">
        <v>8135</v>
      </c>
      <c r="K525">
        <v>1303.1389999999999</v>
      </c>
      <c r="L525">
        <v>67.5</v>
      </c>
      <c r="M525">
        <v>0.52</v>
      </c>
      <c r="N525" t="e">
        <v>#N/A</v>
      </c>
    </row>
    <row r="526" spans="1:14" x14ac:dyDescent="0.15">
      <c r="A526">
        <v>14</v>
      </c>
      <c r="B526" t="s">
        <v>463</v>
      </c>
      <c r="C526">
        <v>474.38049999999998</v>
      </c>
      <c r="D526">
        <v>0.5</v>
      </c>
      <c r="E526" t="s">
        <v>2320</v>
      </c>
      <c r="F526">
        <v>9.1259999999999994</v>
      </c>
      <c r="G526">
        <v>172700</v>
      </c>
      <c r="H526" t="s">
        <v>3697</v>
      </c>
      <c r="I526" t="s">
        <v>5928</v>
      </c>
      <c r="J526" t="s">
        <v>8136</v>
      </c>
      <c r="K526">
        <v>481.64370000000002</v>
      </c>
      <c r="L526">
        <v>45</v>
      </c>
      <c r="M526">
        <v>0.86</v>
      </c>
      <c r="N526" t="e">
        <v>#N/A</v>
      </c>
    </row>
    <row r="527" spans="1:14" x14ac:dyDescent="0.15">
      <c r="A527">
        <v>8</v>
      </c>
      <c r="B527" t="s">
        <v>464</v>
      </c>
      <c r="C527">
        <v>488.39400000000001</v>
      </c>
      <c r="D527">
        <v>0.38</v>
      </c>
      <c r="E527" t="s">
        <v>2281</v>
      </c>
      <c r="F527">
        <v>5.391</v>
      </c>
      <c r="G527">
        <v>89291</v>
      </c>
      <c r="H527" t="s">
        <v>3698</v>
      </c>
      <c r="I527" t="s">
        <v>5929</v>
      </c>
      <c r="J527" t="s">
        <v>8137</v>
      </c>
      <c r="K527">
        <v>490.6182</v>
      </c>
      <c r="L527">
        <v>38</v>
      </c>
      <c r="M527">
        <v>1</v>
      </c>
      <c r="N527" t="e">
        <v>#N/A</v>
      </c>
    </row>
    <row r="528" spans="1:14" x14ac:dyDescent="0.15">
      <c r="A528">
        <v>27</v>
      </c>
      <c r="B528" t="s">
        <v>465</v>
      </c>
      <c r="C528">
        <v>518.40440000000001</v>
      </c>
      <c r="D528">
        <v>0.5</v>
      </c>
      <c r="E528" t="s">
        <v>2297</v>
      </c>
      <c r="F528">
        <v>4.266</v>
      </c>
      <c r="G528">
        <v>17391</v>
      </c>
      <c r="H528" t="s">
        <v>3699</v>
      </c>
      <c r="I528" t="s">
        <v>5930</v>
      </c>
      <c r="J528" t="s">
        <v>8138</v>
      </c>
      <c r="K528">
        <v>601.66</v>
      </c>
      <c r="L528">
        <v>50</v>
      </c>
      <c r="M528">
        <v>1</v>
      </c>
      <c r="N528" t="e">
        <v>#N/A</v>
      </c>
    </row>
    <row r="529" spans="1:14" x14ac:dyDescent="0.15">
      <c r="A529">
        <v>49</v>
      </c>
      <c r="B529" t="s">
        <v>466</v>
      </c>
      <c r="C529">
        <v>568.52970000000005</v>
      </c>
      <c r="D529">
        <v>0.5</v>
      </c>
      <c r="E529" t="s">
        <v>2318</v>
      </c>
      <c r="F529">
        <v>10.576000000000001</v>
      </c>
      <c r="G529">
        <v>293044</v>
      </c>
      <c r="H529" t="s">
        <v>3700</v>
      </c>
      <c r="I529" t="s">
        <v>5931</v>
      </c>
      <c r="J529" t="s">
        <v>8139</v>
      </c>
      <c r="K529">
        <v>261.7276</v>
      </c>
      <c r="L529">
        <v>50</v>
      </c>
      <c r="M529">
        <v>1</v>
      </c>
      <c r="N529" t="s">
        <v>466</v>
      </c>
    </row>
    <row r="530" spans="1:14" x14ac:dyDescent="0.15">
      <c r="A530">
        <v>5</v>
      </c>
      <c r="B530" t="s">
        <v>467</v>
      </c>
      <c r="C530">
        <v>484.32850000000002</v>
      </c>
      <c r="D530">
        <v>0.5</v>
      </c>
      <c r="E530" t="s">
        <v>2321</v>
      </c>
      <c r="F530">
        <v>3.12</v>
      </c>
      <c r="G530">
        <v>309927</v>
      </c>
      <c r="H530" t="s">
        <v>3701</v>
      </c>
      <c r="I530" t="s">
        <v>5932</v>
      </c>
      <c r="J530" t="s">
        <v>8140</v>
      </c>
      <c r="K530">
        <v>758.12699999999995</v>
      </c>
      <c r="L530">
        <v>50</v>
      </c>
      <c r="M530">
        <v>1</v>
      </c>
      <c r="N530" t="e">
        <v>#N/A</v>
      </c>
    </row>
    <row r="531" spans="1:14" x14ac:dyDescent="0.15">
      <c r="A531">
        <v>168</v>
      </c>
      <c r="B531" t="s">
        <v>468</v>
      </c>
      <c r="C531">
        <v>848.77</v>
      </c>
      <c r="D531">
        <v>1.25</v>
      </c>
      <c r="E531" t="s">
        <v>2291</v>
      </c>
      <c r="F531">
        <v>14.319000000000001</v>
      </c>
      <c r="G531">
        <v>34099</v>
      </c>
      <c r="H531" t="s">
        <v>3702</v>
      </c>
      <c r="I531" t="s">
        <v>5933</v>
      </c>
      <c r="J531" t="s">
        <v>8141</v>
      </c>
      <c r="K531">
        <v>653.54160000000002</v>
      </c>
      <c r="L531">
        <v>125</v>
      </c>
      <c r="M531">
        <v>1</v>
      </c>
      <c r="N531" t="e">
        <v>#N/A</v>
      </c>
    </row>
    <row r="532" spans="1:14" x14ac:dyDescent="0.15">
      <c r="A532">
        <v>8</v>
      </c>
      <c r="B532" t="s">
        <v>469</v>
      </c>
      <c r="C532">
        <v>450.28480000000002</v>
      </c>
      <c r="D532">
        <v>0.75</v>
      </c>
      <c r="E532" t="s">
        <v>2313</v>
      </c>
      <c r="F532">
        <v>4.4610000000000003</v>
      </c>
      <c r="G532">
        <v>77583</v>
      </c>
      <c r="H532" t="s">
        <v>3703</v>
      </c>
      <c r="I532" t="s">
        <v>5934</v>
      </c>
      <c r="J532" t="s">
        <v>8142</v>
      </c>
      <c r="K532">
        <v>1441.4045000000001</v>
      </c>
      <c r="L532">
        <v>67.5</v>
      </c>
      <c r="M532">
        <v>0.91</v>
      </c>
      <c r="N532" t="e">
        <v>#N/A</v>
      </c>
    </row>
    <row r="533" spans="1:14" x14ac:dyDescent="0.15">
      <c r="A533">
        <v>6</v>
      </c>
      <c r="B533" t="s">
        <v>470</v>
      </c>
      <c r="C533">
        <v>484.32850000000002</v>
      </c>
      <c r="D533">
        <v>0.5</v>
      </c>
      <c r="E533" t="s">
        <v>2321</v>
      </c>
      <c r="F533">
        <v>3.12</v>
      </c>
      <c r="G533">
        <v>309927</v>
      </c>
      <c r="H533" t="s">
        <v>3704</v>
      </c>
      <c r="I533" t="s">
        <v>5935</v>
      </c>
      <c r="J533" t="s">
        <v>8143</v>
      </c>
      <c r="K533">
        <v>705.77200000000005</v>
      </c>
      <c r="L533">
        <v>45</v>
      </c>
      <c r="M533">
        <v>0.93</v>
      </c>
      <c r="N533" t="e">
        <v>#N/A</v>
      </c>
    </row>
    <row r="534" spans="1:14" x14ac:dyDescent="0.15">
      <c r="A534">
        <v>8</v>
      </c>
      <c r="B534" t="s">
        <v>471</v>
      </c>
      <c r="C534">
        <v>514.38869999999997</v>
      </c>
      <c r="D534">
        <v>0.38</v>
      </c>
      <c r="E534" t="s">
        <v>2322</v>
      </c>
      <c r="F534">
        <v>4.875</v>
      </c>
      <c r="G534">
        <v>68297</v>
      </c>
      <c r="H534" t="s">
        <v>3275</v>
      </c>
      <c r="I534" t="s">
        <v>5506</v>
      </c>
      <c r="J534" t="s">
        <v>8144</v>
      </c>
      <c r="K534">
        <v>358.4794</v>
      </c>
      <c r="L534">
        <v>38</v>
      </c>
      <c r="M534">
        <v>1</v>
      </c>
      <c r="N534" t="e">
        <v>#N/A</v>
      </c>
    </row>
    <row r="535" spans="1:14" x14ac:dyDescent="0.15">
      <c r="A535">
        <v>10</v>
      </c>
      <c r="B535" t="s">
        <v>472</v>
      </c>
      <c r="C535">
        <v>432.31450000000001</v>
      </c>
      <c r="D535">
        <v>0.5</v>
      </c>
      <c r="E535" t="s">
        <v>2323</v>
      </c>
      <c r="F535">
        <v>4.1920000000000002</v>
      </c>
      <c r="G535">
        <v>7917</v>
      </c>
      <c r="H535" t="s">
        <v>3705</v>
      </c>
      <c r="I535" t="s">
        <v>5936</v>
      </c>
      <c r="J535" t="s">
        <v>8145</v>
      </c>
      <c r="K535">
        <v>6985.7683999999999</v>
      </c>
      <c r="L535">
        <v>50</v>
      </c>
      <c r="M535">
        <v>1</v>
      </c>
      <c r="N535" t="e">
        <v>#N/A</v>
      </c>
    </row>
    <row r="536" spans="1:14" x14ac:dyDescent="0.15">
      <c r="A536">
        <v>9</v>
      </c>
      <c r="B536" t="s">
        <v>473</v>
      </c>
      <c r="C536">
        <v>492.3304</v>
      </c>
      <c r="D536">
        <v>0.38</v>
      </c>
      <c r="E536" t="s">
        <v>2324</v>
      </c>
      <c r="F536">
        <v>5.2380000000000004</v>
      </c>
      <c r="G536">
        <v>7282</v>
      </c>
      <c r="H536" t="s">
        <v>3706</v>
      </c>
      <c r="I536" t="s">
        <v>5937</v>
      </c>
      <c r="J536" t="s">
        <v>8146</v>
      </c>
      <c r="K536">
        <v>301.625</v>
      </c>
      <c r="L536">
        <v>38</v>
      </c>
      <c r="M536">
        <v>1</v>
      </c>
      <c r="N536" t="e">
        <v>#N/A</v>
      </c>
    </row>
    <row r="537" spans="1:14" x14ac:dyDescent="0.15">
      <c r="A537">
        <v>18</v>
      </c>
      <c r="B537" t="s">
        <v>473</v>
      </c>
      <c r="C537">
        <v>492.32900000000001</v>
      </c>
      <c r="D537">
        <v>0.38</v>
      </c>
      <c r="E537" t="s">
        <v>2324</v>
      </c>
      <c r="F537">
        <v>5.6</v>
      </c>
      <c r="G537">
        <v>14584</v>
      </c>
      <c r="H537" t="s">
        <v>3707</v>
      </c>
      <c r="I537" t="s">
        <v>5938</v>
      </c>
      <c r="J537" t="s">
        <v>8147</v>
      </c>
      <c r="K537">
        <v>257.89400000000001</v>
      </c>
      <c r="L537">
        <v>38</v>
      </c>
      <c r="M537">
        <v>1</v>
      </c>
      <c r="N537" t="e">
        <v>#N/A</v>
      </c>
    </row>
    <row r="538" spans="1:14" x14ac:dyDescent="0.15">
      <c r="A538">
        <v>25</v>
      </c>
      <c r="B538" t="s">
        <v>474</v>
      </c>
      <c r="C538">
        <v>520.32960000000003</v>
      </c>
      <c r="D538">
        <v>0.88</v>
      </c>
      <c r="E538" t="s">
        <v>2315</v>
      </c>
      <c r="F538">
        <v>4.0119999999999996</v>
      </c>
      <c r="G538">
        <v>19768</v>
      </c>
      <c r="H538" t="s">
        <v>3708</v>
      </c>
      <c r="I538" t="s">
        <v>5939</v>
      </c>
      <c r="J538" t="s">
        <v>8148</v>
      </c>
      <c r="K538">
        <v>1548.2861</v>
      </c>
      <c r="L538">
        <v>88</v>
      </c>
      <c r="M538">
        <v>1</v>
      </c>
      <c r="N538" t="e">
        <v>#N/A</v>
      </c>
    </row>
    <row r="539" spans="1:14" x14ac:dyDescent="0.15">
      <c r="A539">
        <v>1</v>
      </c>
      <c r="B539" t="s">
        <v>475</v>
      </c>
      <c r="C539">
        <v>504.32769999999999</v>
      </c>
      <c r="D539">
        <v>0.38</v>
      </c>
      <c r="E539" t="s">
        <v>2325</v>
      </c>
      <c r="F539">
        <v>4.4880000000000004</v>
      </c>
      <c r="G539">
        <v>59030</v>
      </c>
      <c r="H539" t="s">
        <v>3709</v>
      </c>
      <c r="I539" t="s">
        <v>5940</v>
      </c>
      <c r="J539" t="s">
        <v>8149</v>
      </c>
      <c r="K539">
        <v>344.3</v>
      </c>
      <c r="L539">
        <v>38</v>
      </c>
      <c r="M539">
        <v>1</v>
      </c>
      <c r="N539" t="e">
        <v>#N/A</v>
      </c>
    </row>
    <row r="540" spans="1:14" x14ac:dyDescent="0.15">
      <c r="A540">
        <v>45</v>
      </c>
      <c r="B540" t="s">
        <v>476</v>
      </c>
      <c r="C540">
        <v>544.36310000000003</v>
      </c>
      <c r="D540">
        <v>0.5</v>
      </c>
      <c r="E540" t="s">
        <v>2326</v>
      </c>
      <c r="F540">
        <v>5.6849999999999996</v>
      </c>
      <c r="G540">
        <v>104112</v>
      </c>
      <c r="H540" t="s">
        <v>3710</v>
      </c>
      <c r="I540" t="s">
        <v>5941</v>
      </c>
      <c r="J540" t="s">
        <v>8150</v>
      </c>
      <c r="K540">
        <v>457.84210000000002</v>
      </c>
      <c r="L540">
        <v>50</v>
      </c>
      <c r="M540">
        <v>1</v>
      </c>
      <c r="N540" t="e">
        <v>#N/A</v>
      </c>
    </row>
    <row r="541" spans="1:14" x14ac:dyDescent="0.15">
      <c r="A541">
        <v>92</v>
      </c>
      <c r="B541" t="s">
        <v>477</v>
      </c>
      <c r="C541">
        <v>726.60450000000003</v>
      </c>
      <c r="D541">
        <v>0.62</v>
      </c>
      <c r="E541" t="s">
        <v>2327</v>
      </c>
      <c r="F541">
        <v>9.9369999999999994</v>
      </c>
      <c r="G541">
        <v>15317</v>
      </c>
      <c r="H541" t="s">
        <v>3711</v>
      </c>
      <c r="I541" t="s">
        <v>5942</v>
      </c>
      <c r="J541" t="s">
        <v>8151</v>
      </c>
      <c r="K541">
        <v>2726.9029</v>
      </c>
      <c r="L541">
        <v>55.8</v>
      </c>
      <c r="M541">
        <v>0.69</v>
      </c>
      <c r="N541" t="e">
        <v>#N/A</v>
      </c>
    </row>
    <row r="542" spans="1:14" x14ac:dyDescent="0.15">
      <c r="A542">
        <v>107</v>
      </c>
      <c r="B542" t="s">
        <v>478</v>
      </c>
      <c r="C542">
        <v>772.67939999999999</v>
      </c>
      <c r="D542">
        <v>0.38</v>
      </c>
      <c r="E542" t="s">
        <v>2316</v>
      </c>
      <c r="F542">
        <v>5.5750000000000002</v>
      </c>
      <c r="G542">
        <v>478865</v>
      </c>
      <c r="H542" t="s">
        <v>3712</v>
      </c>
      <c r="I542" t="s">
        <v>5943</v>
      </c>
      <c r="J542" t="s">
        <v>8152</v>
      </c>
      <c r="K542">
        <v>460.17570000000001</v>
      </c>
      <c r="L542">
        <v>38</v>
      </c>
      <c r="M542">
        <v>1</v>
      </c>
      <c r="N542" t="e">
        <v>#N/A</v>
      </c>
    </row>
    <row r="543" spans="1:14" x14ac:dyDescent="0.15">
      <c r="A543">
        <v>18</v>
      </c>
      <c r="B543" t="s">
        <v>479</v>
      </c>
      <c r="C543">
        <v>488.39550000000003</v>
      </c>
      <c r="D543">
        <v>0.62</v>
      </c>
      <c r="E543" t="s">
        <v>2281</v>
      </c>
      <c r="F543">
        <v>6.2080000000000002</v>
      </c>
      <c r="G543">
        <v>37550</v>
      </c>
      <c r="H543" t="s">
        <v>3713</v>
      </c>
      <c r="I543" t="s">
        <v>5944</v>
      </c>
      <c r="J543" t="s">
        <v>8153</v>
      </c>
      <c r="K543">
        <v>356.37360000000001</v>
      </c>
      <c r="L543">
        <v>55.8</v>
      </c>
      <c r="M543">
        <v>0.87</v>
      </c>
      <c r="N543" t="e">
        <v>#N/A</v>
      </c>
    </row>
    <row r="544" spans="1:14" x14ac:dyDescent="0.15">
      <c r="A544">
        <v>25</v>
      </c>
      <c r="B544" t="s">
        <v>480</v>
      </c>
      <c r="C544">
        <v>540.49590000000001</v>
      </c>
      <c r="D544">
        <v>0.5</v>
      </c>
      <c r="E544" t="s">
        <v>2328</v>
      </c>
      <c r="F544">
        <v>9.6519999999999992</v>
      </c>
      <c r="G544">
        <v>660937</v>
      </c>
      <c r="H544" t="s">
        <v>3714</v>
      </c>
      <c r="I544" t="s">
        <v>5945</v>
      </c>
      <c r="J544" t="s">
        <v>8154</v>
      </c>
      <c r="K544">
        <v>687.9434</v>
      </c>
      <c r="L544">
        <v>50</v>
      </c>
      <c r="M544">
        <v>1</v>
      </c>
      <c r="N544" t="e">
        <v>#N/A</v>
      </c>
    </row>
    <row r="545" spans="1:14" x14ac:dyDescent="0.15">
      <c r="A545">
        <v>72</v>
      </c>
      <c r="B545" t="s">
        <v>481</v>
      </c>
      <c r="C545">
        <v>586.5403</v>
      </c>
      <c r="D545">
        <v>0.62</v>
      </c>
      <c r="E545" t="s">
        <v>2329</v>
      </c>
      <c r="F545">
        <v>9.6959999999999997</v>
      </c>
      <c r="G545">
        <v>100941</v>
      </c>
      <c r="H545" t="s">
        <v>3715</v>
      </c>
      <c r="I545" t="s">
        <v>5946</v>
      </c>
      <c r="J545" t="s">
        <v>8155</v>
      </c>
      <c r="K545">
        <v>722.6798</v>
      </c>
      <c r="L545">
        <v>49.6</v>
      </c>
      <c r="M545">
        <v>0.46</v>
      </c>
      <c r="N545" t="e">
        <v>#N/A</v>
      </c>
    </row>
    <row r="546" spans="1:14" x14ac:dyDescent="0.15">
      <c r="A546">
        <v>33</v>
      </c>
      <c r="B546" t="s">
        <v>481</v>
      </c>
      <c r="C546">
        <v>586.54010000000005</v>
      </c>
      <c r="D546">
        <v>0.38</v>
      </c>
      <c r="E546" t="s">
        <v>2329</v>
      </c>
      <c r="F546">
        <v>11.401</v>
      </c>
      <c r="G546">
        <v>8218</v>
      </c>
      <c r="H546" t="s">
        <v>3716</v>
      </c>
      <c r="I546" t="s">
        <v>5947</v>
      </c>
      <c r="J546" t="s">
        <v>8156</v>
      </c>
      <c r="K546">
        <v>193.1875</v>
      </c>
      <c r="L546">
        <v>38</v>
      </c>
      <c r="M546">
        <v>1</v>
      </c>
      <c r="N546" t="e">
        <v>#N/A</v>
      </c>
    </row>
    <row r="547" spans="1:14" x14ac:dyDescent="0.15">
      <c r="A547">
        <v>26</v>
      </c>
      <c r="B547" t="s">
        <v>482</v>
      </c>
      <c r="C547">
        <v>612.55930000000001</v>
      </c>
      <c r="D547">
        <v>0.5</v>
      </c>
      <c r="E547" t="s">
        <v>2319</v>
      </c>
      <c r="F547">
        <v>7.452</v>
      </c>
      <c r="G547">
        <v>54725</v>
      </c>
      <c r="H547" t="s">
        <v>3288</v>
      </c>
      <c r="I547" t="s">
        <v>5519</v>
      </c>
      <c r="J547" t="s">
        <v>8157</v>
      </c>
      <c r="K547">
        <v>780.6866</v>
      </c>
      <c r="L547">
        <v>50</v>
      </c>
      <c r="M547">
        <v>1</v>
      </c>
      <c r="N547" t="e">
        <v>#N/A</v>
      </c>
    </row>
    <row r="548" spans="1:14" x14ac:dyDescent="0.15">
      <c r="A548">
        <v>49</v>
      </c>
      <c r="B548" t="s">
        <v>483</v>
      </c>
      <c r="C548">
        <v>592.53290000000004</v>
      </c>
      <c r="D548">
        <v>0.62</v>
      </c>
      <c r="E548" t="s">
        <v>2330</v>
      </c>
      <c r="F548">
        <v>12.603</v>
      </c>
      <c r="G548">
        <v>538642</v>
      </c>
      <c r="H548" t="s">
        <v>3717</v>
      </c>
      <c r="I548" t="s">
        <v>5948</v>
      </c>
      <c r="J548" t="s">
        <v>8158</v>
      </c>
      <c r="K548">
        <v>6230.8338000000003</v>
      </c>
      <c r="L548">
        <v>62</v>
      </c>
      <c r="M548">
        <v>1</v>
      </c>
      <c r="N548" t="e">
        <v>#N/A</v>
      </c>
    </row>
    <row r="549" spans="1:14" x14ac:dyDescent="0.15">
      <c r="A549">
        <v>92</v>
      </c>
      <c r="B549" t="s">
        <v>484</v>
      </c>
      <c r="C549">
        <v>660.57719999999995</v>
      </c>
      <c r="D549">
        <v>0.38</v>
      </c>
      <c r="E549" t="s">
        <v>2331</v>
      </c>
      <c r="F549">
        <v>5.38</v>
      </c>
      <c r="G549">
        <v>89291</v>
      </c>
      <c r="H549" t="s">
        <v>3718</v>
      </c>
      <c r="I549" t="s">
        <v>5949</v>
      </c>
      <c r="J549" t="s">
        <v>8159</v>
      </c>
      <c r="K549">
        <v>213.91069999999999</v>
      </c>
      <c r="L549">
        <v>38</v>
      </c>
      <c r="M549">
        <v>1</v>
      </c>
      <c r="N549" t="e">
        <v>#N/A</v>
      </c>
    </row>
    <row r="550" spans="1:14" x14ac:dyDescent="0.15">
      <c r="A550">
        <v>153</v>
      </c>
      <c r="B550" t="s">
        <v>485</v>
      </c>
      <c r="C550">
        <v>822.75400000000002</v>
      </c>
      <c r="D550">
        <v>0.38</v>
      </c>
      <c r="E550" t="s">
        <v>2332</v>
      </c>
      <c r="F550">
        <v>15.811</v>
      </c>
      <c r="G550">
        <v>434745</v>
      </c>
      <c r="H550" t="s">
        <v>3719</v>
      </c>
      <c r="I550" t="s">
        <v>5950</v>
      </c>
      <c r="J550" t="s">
        <v>8160</v>
      </c>
      <c r="K550">
        <v>172.61109999999999</v>
      </c>
      <c r="L550">
        <v>38</v>
      </c>
      <c r="M550">
        <v>1</v>
      </c>
      <c r="N550" t="e">
        <v>#N/A</v>
      </c>
    </row>
    <row r="551" spans="1:14" x14ac:dyDescent="0.15">
      <c r="A551">
        <v>11</v>
      </c>
      <c r="B551" t="s">
        <v>486</v>
      </c>
      <c r="C551">
        <v>488.39389999999997</v>
      </c>
      <c r="D551">
        <v>0.62</v>
      </c>
      <c r="E551" t="s">
        <v>2281</v>
      </c>
      <c r="F551">
        <v>5.351</v>
      </c>
      <c r="G551">
        <v>12868</v>
      </c>
      <c r="H551" t="s">
        <v>3720</v>
      </c>
      <c r="I551" t="s">
        <v>5951</v>
      </c>
      <c r="J551" t="s">
        <v>8161</v>
      </c>
      <c r="K551">
        <v>1917.1624999999999</v>
      </c>
      <c r="L551">
        <v>62</v>
      </c>
      <c r="M551">
        <v>1</v>
      </c>
      <c r="N551" t="s">
        <v>486</v>
      </c>
    </row>
    <row r="552" spans="1:14" x14ac:dyDescent="0.15">
      <c r="A552">
        <v>32</v>
      </c>
      <c r="B552" t="s">
        <v>487</v>
      </c>
      <c r="C552">
        <v>502.40949999999998</v>
      </c>
      <c r="D552">
        <v>0.62</v>
      </c>
      <c r="E552" t="s">
        <v>2284</v>
      </c>
      <c r="F552">
        <v>5.101</v>
      </c>
      <c r="G552">
        <v>59030</v>
      </c>
      <c r="H552" t="s">
        <v>3721</v>
      </c>
      <c r="I552" t="s">
        <v>5952</v>
      </c>
      <c r="J552" t="s">
        <v>8162</v>
      </c>
      <c r="K552">
        <v>968.06679999999994</v>
      </c>
      <c r="L552">
        <v>55.8</v>
      </c>
      <c r="M552">
        <v>0.52</v>
      </c>
      <c r="N552" t="e">
        <v>#N/A</v>
      </c>
    </row>
    <row r="553" spans="1:14" x14ac:dyDescent="0.15">
      <c r="A553">
        <v>26</v>
      </c>
      <c r="B553" t="s">
        <v>488</v>
      </c>
      <c r="C553">
        <v>516.42560000000003</v>
      </c>
      <c r="D553">
        <v>0.5</v>
      </c>
      <c r="E553" t="s">
        <v>2333</v>
      </c>
      <c r="F553">
        <v>5.9960000000000004</v>
      </c>
      <c r="G553">
        <v>11654</v>
      </c>
      <c r="H553" t="s">
        <v>3722</v>
      </c>
      <c r="I553" t="s">
        <v>5953</v>
      </c>
      <c r="J553" t="s">
        <v>8163</v>
      </c>
      <c r="K553">
        <v>654.35850000000005</v>
      </c>
      <c r="L553">
        <v>50</v>
      </c>
      <c r="M553">
        <v>1</v>
      </c>
      <c r="N553" t="s">
        <v>488</v>
      </c>
    </row>
    <row r="554" spans="1:14" x14ac:dyDescent="0.15">
      <c r="A554">
        <v>95</v>
      </c>
      <c r="B554" t="s">
        <v>489</v>
      </c>
      <c r="C554">
        <v>738.6943</v>
      </c>
      <c r="D554">
        <v>0.38</v>
      </c>
      <c r="E554" t="s">
        <v>2334</v>
      </c>
      <c r="F554">
        <v>5.5919999999999996</v>
      </c>
      <c r="G554">
        <v>478865</v>
      </c>
      <c r="H554" t="s">
        <v>3723</v>
      </c>
      <c r="I554" t="s">
        <v>5954</v>
      </c>
      <c r="J554" t="s">
        <v>8164</v>
      </c>
      <c r="K554">
        <v>637.41430000000003</v>
      </c>
      <c r="L554">
        <v>38</v>
      </c>
      <c r="M554">
        <v>1</v>
      </c>
      <c r="N554" t="e">
        <v>#N/A</v>
      </c>
    </row>
    <row r="555" spans="1:14" x14ac:dyDescent="0.15">
      <c r="A555">
        <v>1</v>
      </c>
      <c r="B555" t="s">
        <v>490</v>
      </c>
      <c r="C555">
        <v>466.31689999999998</v>
      </c>
      <c r="D555">
        <v>0.38</v>
      </c>
      <c r="E555" t="s">
        <v>2335</v>
      </c>
      <c r="F555">
        <v>3.125</v>
      </c>
      <c r="G555">
        <v>15024</v>
      </c>
      <c r="H555" t="s">
        <v>3724</v>
      </c>
      <c r="I555" t="s">
        <v>5955</v>
      </c>
      <c r="J555" t="s">
        <v>8165</v>
      </c>
      <c r="K555">
        <v>293.39060000000001</v>
      </c>
      <c r="L555">
        <v>38</v>
      </c>
      <c r="M555">
        <v>1</v>
      </c>
      <c r="N555" t="e">
        <v>#N/A</v>
      </c>
    </row>
    <row r="556" spans="1:14" x14ac:dyDescent="0.15">
      <c r="A556">
        <v>20</v>
      </c>
      <c r="B556" t="s">
        <v>491</v>
      </c>
      <c r="C556">
        <v>516.38879999999995</v>
      </c>
      <c r="D556">
        <v>0.38</v>
      </c>
      <c r="E556" t="s">
        <v>2336</v>
      </c>
      <c r="F556">
        <v>4.4960000000000004</v>
      </c>
      <c r="G556">
        <v>77583</v>
      </c>
      <c r="H556" t="s">
        <v>3725</v>
      </c>
      <c r="I556" t="s">
        <v>5956</v>
      </c>
      <c r="J556" t="s">
        <v>8166</v>
      </c>
      <c r="K556">
        <v>563.25800000000004</v>
      </c>
      <c r="L556">
        <v>34.200000000000003</v>
      </c>
      <c r="M556">
        <v>0.89</v>
      </c>
      <c r="N556" t="e">
        <v>#N/A</v>
      </c>
    </row>
    <row r="557" spans="1:14" x14ac:dyDescent="0.15">
      <c r="A557">
        <v>12</v>
      </c>
      <c r="B557" t="s">
        <v>492</v>
      </c>
      <c r="C557">
        <v>496.36309999999997</v>
      </c>
      <c r="D557">
        <v>0.88</v>
      </c>
      <c r="E557" t="s">
        <v>2337</v>
      </c>
      <c r="F557">
        <v>4.2729999999999997</v>
      </c>
      <c r="G557">
        <v>173744</v>
      </c>
      <c r="H557" t="s">
        <v>3726</v>
      </c>
      <c r="I557" t="s">
        <v>5957</v>
      </c>
      <c r="J557" t="s">
        <v>8167</v>
      </c>
      <c r="K557">
        <v>5960.3797000000004</v>
      </c>
      <c r="L557">
        <v>70.400000000000006</v>
      </c>
      <c r="M557">
        <v>0.65</v>
      </c>
      <c r="N557" t="e">
        <v>#N/A</v>
      </c>
    </row>
    <row r="558" spans="1:14" x14ac:dyDescent="0.15">
      <c r="A558">
        <v>2</v>
      </c>
      <c r="B558" t="s">
        <v>493</v>
      </c>
      <c r="C558">
        <v>466.31689999999998</v>
      </c>
      <c r="D558">
        <v>0.38</v>
      </c>
      <c r="E558" t="s">
        <v>2335</v>
      </c>
      <c r="F558">
        <v>3.125</v>
      </c>
      <c r="G558">
        <v>15024</v>
      </c>
      <c r="H558" t="s">
        <v>3727</v>
      </c>
      <c r="I558" t="s">
        <v>5958</v>
      </c>
      <c r="J558" t="s">
        <v>8168</v>
      </c>
      <c r="K558">
        <v>291.71589999999998</v>
      </c>
      <c r="L558">
        <v>34.200000000000003</v>
      </c>
      <c r="M558">
        <v>0.99</v>
      </c>
      <c r="N558" t="e">
        <v>#N/A</v>
      </c>
    </row>
    <row r="559" spans="1:14" x14ac:dyDescent="0.15">
      <c r="A559">
        <v>11</v>
      </c>
      <c r="B559" t="s">
        <v>494</v>
      </c>
      <c r="C559">
        <v>496.36309999999997</v>
      </c>
      <c r="D559">
        <v>0.88</v>
      </c>
      <c r="E559" t="s">
        <v>2337</v>
      </c>
      <c r="F559">
        <v>4.2729999999999997</v>
      </c>
      <c r="G559">
        <v>173744</v>
      </c>
      <c r="H559" t="s">
        <v>3728</v>
      </c>
      <c r="I559" t="s">
        <v>5959</v>
      </c>
      <c r="J559" t="s">
        <v>8169</v>
      </c>
      <c r="K559">
        <v>9209.7227000000003</v>
      </c>
      <c r="L559">
        <v>88</v>
      </c>
      <c r="M559">
        <v>1</v>
      </c>
      <c r="N559" t="e">
        <v>#N/A</v>
      </c>
    </row>
    <row r="560" spans="1:14" x14ac:dyDescent="0.15">
      <c r="A560">
        <v>14</v>
      </c>
      <c r="B560" t="s">
        <v>495</v>
      </c>
      <c r="C560">
        <v>446.32530000000003</v>
      </c>
      <c r="D560">
        <v>0.75</v>
      </c>
      <c r="E560" t="s">
        <v>2305</v>
      </c>
      <c r="F560">
        <v>4.5709999999999997</v>
      </c>
      <c r="G560">
        <v>89291</v>
      </c>
      <c r="H560" t="s">
        <v>3729</v>
      </c>
      <c r="I560" t="s">
        <v>5960</v>
      </c>
      <c r="J560" t="s">
        <v>8170</v>
      </c>
      <c r="K560">
        <v>1770.7361000000001</v>
      </c>
      <c r="L560">
        <v>75</v>
      </c>
      <c r="M560">
        <v>1</v>
      </c>
      <c r="N560" t="e">
        <v>#N/A</v>
      </c>
    </row>
    <row r="561" spans="1:14" x14ac:dyDescent="0.15">
      <c r="A561">
        <v>1</v>
      </c>
      <c r="B561" t="s">
        <v>496</v>
      </c>
      <c r="C561">
        <v>456.40519999999998</v>
      </c>
      <c r="D561">
        <v>0.62</v>
      </c>
      <c r="E561" t="s">
        <v>2295</v>
      </c>
      <c r="F561">
        <v>6.9770000000000003</v>
      </c>
      <c r="G561">
        <v>11654</v>
      </c>
      <c r="H561" t="s">
        <v>3730</v>
      </c>
      <c r="I561" t="s">
        <v>5961</v>
      </c>
      <c r="J561" t="s">
        <v>8171</v>
      </c>
      <c r="K561">
        <v>369.02319999999997</v>
      </c>
      <c r="L561">
        <v>55.8</v>
      </c>
      <c r="M561">
        <v>0.65</v>
      </c>
      <c r="N561" t="e">
        <v>#N/A</v>
      </c>
    </row>
    <row r="562" spans="1:14" x14ac:dyDescent="0.15">
      <c r="A562">
        <v>19</v>
      </c>
      <c r="B562" t="s">
        <v>497</v>
      </c>
      <c r="C562">
        <v>514.41020000000003</v>
      </c>
      <c r="D562">
        <v>0.5</v>
      </c>
      <c r="E562" t="s">
        <v>2306</v>
      </c>
      <c r="F562">
        <v>5.59</v>
      </c>
      <c r="G562">
        <v>68297</v>
      </c>
      <c r="H562" t="s">
        <v>3731</v>
      </c>
      <c r="I562" t="s">
        <v>5962</v>
      </c>
      <c r="J562" t="s">
        <v>8172</v>
      </c>
      <c r="K562">
        <v>380.67779999999999</v>
      </c>
      <c r="L562">
        <v>40</v>
      </c>
      <c r="M562">
        <v>0.66</v>
      </c>
      <c r="N562" t="e">
        <v>#N/A</v>
      </c>
    </row>
    <row r="563" spans="1:14" x14ac:dyDescent="0.15">
      <c r="A563">
        <v>30</v>
      </c>
      <c r="B563" t="s">
        <v>498</v>
      </c>
      <c r="C563">
        <v>514.48220000000003</v>
      </c>
      <c r="D563">
        <v>0.38</v>
      </c>
      <c r="E563" t="s">
        <v>2338</v>
      </c>
      <c r="F563">
        <v>9.1679999999999993</v>
      </c>
      <c r="G563">
        <v>140163</v>
      </c>
      <c r="H563" t="s">
        <v>3732</v>
      </c>
      <c r="I563" t="s">
        <v>5963</v>
      </c>
      <c r="J563" t="s">
        <v>8173</v>
      </c>
      <c r="K563">
        <v>386.38330000000002</v>
      </c>
      <c r="L563">
        <v>38</v>
      </c>
      <c r="M563">
        <v>1</v>
      </c>
      <c r="N563" t="e">
        <v>#N/A</v>
      </c>
    </row>
    <row r="564" spans="1:14" x14ac:dyDescent="0.15">
      <c r="A564">
        <v>8</v>
      </c>
      <c r="B564" t="s">
        <v>499</v>
      </c>
      <c r="C564">
        <v>556.49559999999997</v>
      </c>
      <c r="D564">
        <v>0.38</v>
      </c>
      <c r="E564" t="s">
        <v>2339</v>
      </c>
      <c r="F564">
        <v>4.8330000000000002</v>
      </c>
      <c r="G564">
        <v>89291</v>
      </c>
      <c r="H564" t="s">
        <v>3307</v>
      </c>
      <c r="I564" t="s">
        <v>5538</v>
      </c>
      <c r="J564" t="s">
        <v>8174</v>
      </c>
      <c r="K564">
        <v>182.41069999999999</v>
      </c>
      <c r="L564">
        <v>34.200000000000003</v>
      </c>
      <c r="M564">
        <v>0.7</v>
      </c>
      <c r="N564" t="e">
        <v>#N/A</v>
      </c>
    </row>
    <row r="565" spans="1:14" x14ac:dyDescent="0.15">
      <c r="A565">
        <v>41</v>
      </c>
      <c r="B565" t="s">
        <v>500</v>
      </c>
      <c r="C565">
        <v>570.54510000000005</v>
      </c>
      <c r="D565">
        <v>1.25</v>
      </c>
      <c r="E565" t="s">
        <v>2340</v>
      </c>
      <c r="F565">
        <v>11.087</v>
      </c>
      <c r="G565">
        <v>804657</v>
      </c>
      <c r="H565" t="s">
        <v>3733</v>
      </c>
      <c r="I565" t="s">
        <v>5964</v>
      </c>
      <c r="J565" t="s">
        <v>8175</v>
      </c>
      <c r="K565">
        <v>16346.4133</v>
      </c>
      <c r="L565">
        <v>125</v>
      </c>
      <c r="M565">
        <v>1</v>
      </c>
      <c r="N565" t="s">
        <v>500</v>
      </c>
    </row>
    <row r="566" spans="1:14" x14ac:dyDescent="0.15">
      <c r="A566">
        <v>51</v>
      </c>
      <c r="B566" t="s">
        <v>501</v>
      </c>
      <c r="C566">
        <v>584.56140000000005</v>
      </c>
      <c r="D566">
        <v>0.62</v>
      </c>
      <c r="E566" t="s">
        <v>2341</v>
      </c>
      <c r="F566">
        <v>11.782</v>
      </c>
      <c r="G566">
        <v>53622</v>
      </c>
      <c r="H566" t="s">
        <v>3734</v>
      </c>
      <c r="I566" t="s">
        <v>5965</v>
      </c>
      <c r="J566" t="s">
        <v>8176</v>
      </c>
      <c r="K566">
        <v>4908.2295000000004</v>
      </c>
      <c r="L566">
        <v>62</v>
      </c>
      <c r="M566">
        <v>1</v>
      </c>
      <c r="N566" t="e">
        <v>#N/A</v>
      </c>
    </row>
    <row r="567" spans="1:14" x14ac:dyDescent="0.15">
      <c r="A567">
        <v>42</v>
      </c>
      <c r="B567" t="s">
        <v>502</v>
      </c>
      <c r="C567">
        <v>596.56100000000004</v>
      </c>
      <c r="D567">
        <v>0.62</v>
      </c>
      <c r="E567" t="s">
        <v>2342</v>
      </c>
      <c r="F567">
        <v>11.132999999999999</v>
      </c>
      <c r="G567">
        <v>10209</v>
      </c>
      <c r="H567" t="s">
        <v>3735</v>
      </c>
      <c r="I567" t="s">
        <v>5966</v>
      </c>
      <c r="J567" t="s">
        <v>8177</v>
      </c>
      <c r="K567">
        <v>657.64880000000005</v>
      </c>
      <c r="L567">
        <v>55.8</v>
      </c>
      <c r="M567">
        <v>0.55000000000000004</v>
      </c>
      <c r="N567" t="e">
        <v>#N/A</v>
      </c>
    </row>
    <row r="568" spans="1:14" x14ac:dyDescent="0.15">
      <c r="A568">
        <v>41</v>
      </c>
      <c r="B568" t="s">
        <v>503</v>
      </c>
      <c r="C568">
        <v>606.54420000000005</v>
      </c>
      <c r="D568">
        <v>0.62</v>
      </c>
      <c r="E568" t="s">
        <v>2343</v>
      </c>
      <c r="F568">
        <v>10.141999999999999</v>
      </c>
      <c r="G568">
        <v>443896</v>
      </c>
      <c r="H568" t="s">
        <v>3736</v>
      </c>
      <c r="I568" t="s">
        <v>5967</v>
      </c>
      <c r="J568" t="s">
        <v>8178</v>
      </c>
      <c r="K568">
        <v>1442.0236</v>
      </c>
      <c r="L568">
        <v>55.8</v>
      </c>
      <c r="M568">
        <v>0.98</v>
      </c>
      <c r="N568" t="e">
        <v>#N/A</v>
      </c>
    </row>
    <row r="569" spans="1:14" x14ac:dyDescent="0.15">
      <c r="A569">
        <v>66</v>
      </c>
      <c r="B569" t="s">
        <v>504</v>
      </c>
      <c r="C569">
        <v>654.63919999999996</v>
      </c>
      <c r="D569">
        <v>0.38</v>
      </c>
      <c r="E569" t="s">
        <v>2344</v>
      </c>
      <c r="F569">
        <v>13.202</v>
      </c>
      <c r="G569">
        <v>212529</v>
      </c>
      <c r="H569" t="s">
        <v>3737</v>
      </c>
      <c r="I569" t="s">
        <v>5968</v>
      </c>
      <c r="J569" t="s">
        <v>8179</v>
      </c>
      <c r="K569">
        <v>380.88330000000002</v>
      </c>
      <c r="L569">
        <v>34.200000000000003</v>
      </c>
      <c r="M569">
        <v>0.54</v>
      </c>
      <c r="N569" t="s">
        <v>504</v>
      </c>
    </row>
    <row r="570" spans="1:14" x14ac:dyDescent="0.15">
      <c r="A570">
        <v>129</v>
      </c>
      <c r="B570" t="s">
        <v>505</v>
      </c>
      <c r="C570">
        <v>768.70730000000003</v>
      </c>
      <c r="D570">
        <v>0.5</v>
      </c>
      <c r="E570" t="s">
        <v>2345</v>
      </c>
      <c r="F570">
        <v>14.436999999999999</v>
      </c>
      <c r="G570">
        <v>143355</v>
      </c>
      <c r="H570" t="s">
        <v>3738</v>
      </c>
      <c r="I570" t="s">
        <v>5969</v>
      </c>
      <c r="J570" t="s">
        <v>8180</v>
      </c>
      <c r="K570">
        <v>277.125</v>
      </c>
      <c r="L570">
        <v>50</v>
      </c>
      <c r="M570">
        <v>1</v>
      </c>
      <c r="N570" t="e">
        <v>#N/A</v>
      </c>
    </row>
    <row r="571" spans="1:14" x14ac:dyDescent="0.15">
      <c r="A571">
        <v>125</v>
      </c>
      <c r="B571" t="s">
        <v>506</v>
      </c>
      <c r="C571">
        <v>824.77</v>
      </c>
      <c r="D571">
        <v>0.5</v>
      </c>
      <c r="E571" t="s">
        <v>2303</v>
      </c>
      <c r="F571">
        <v>16.812999999999999</v>
      </c>
      <c r="G571">
        <v>314460</v>
      </c>
      <c r="H571" t="s">
        <v>3739</v>
      </c>
      <c r="I571" t="s">
        <v>5970</v>
      </c>
      <c r="J571" t="s">
        <v>8181</v>
      </c>
      <c r="K571">
        <v>314.4871</v>
      </c>
      <c r="L571">
        <v>45</v>
      </c>
      <c r="M571">
        <v>0.87</v>
      </c>
      <c r="N571" t="e">
        <v>#N/A</v>
      </c>
    </row>
    <row r="572" spans="1:14" x14ac:dyDescent="0.15">
      <c r="A572">
        <v>164</v>
      </c>
      <c r="B572" t="s">
        <v>507</v>
      </c>
      <c r="C572">
        <v>904.83240000000001</v>
      </c>
      <c r="D572">
        <v>0.62</v>
      </c>
      <c r="E572" t="s">
        <v>2346</v>
      </c>
      <c r="F572">
        <v>19.077000000000002</v>
      </c>
      <c r="G572">
        <v>52108</v>
      </c>
      <c r="H572" t="s">
        <v>3740</v>
      </c>
      <c r="I572" t="s">
        <v>5971</v>
      </c>
      <c r="J572" t="s">
        <v>8182</v>
      </c>
      <c r="K572">
        <v>905.83900000000006</v>
      </c>
      <c r="L572">
        <v>55.8</v>
      </c>
      <c r="M572">
        <v>1</v>
      </c>
      <c r="N572" t="e">
        <v>#N/A</v>
      </c>
    </row>
    <row r="573" spans="1:14" x14ac:dyDescent="0.15">
      <c r="A573">
        <v>87</v>
      </c>
      <c r="B573" t="s">
        <v>508</v>
      </c>
      <c r="C573">
        <v>902.81610000000001</v>
      </c>
      <c r="D573">
        <v>0.38</v>
      </c>
      <c r="E573" t="s">
        <v>2347</v>
      </c>
      <c r="F573">
        <v>14.775</v>
      </c>
      <c r="G573">
        <v>434745</v>
      </c>
      <c r="H573" t="s">
        <v>3741</v>
      </c>
      <c r="I573" t="s">
        <v>5972</v>
      </c>
      <c r="J573" t="s">
        <v>8183</v>
      </c>
      <c r="K573">
        <v>426.78719999999998</v>
      </c>
      <c r="L573">
        <v>38</v>
      </c>
      <c r="M573">
        <v>1</v>
      </c>
      <c r="N573" t="e">
        <v>#N/A</v>
      </c>
    </row>
    <row r="574" spans="1:14" x14ac:dyDescent="0.15">
      <c r="A574">
        <v>19</v>
      </c>
      <c r="B574" t="s">
        <v>509</v>
      </c>
      <c r="C574">
        <v>504.38920000000002</v>
      </c>
      <c r="D574">
        <v>0.5</v>
      </c>
      <c r="E574" t="s">
        <v>2348</v>
      </c>
      <c r="F574">
        <v>4.0419999999999998</v>
      </c>
      <c r="G574">
        <v>77583</v>
      </c>
      <c r="H574" t="s">
        <v>3742</v>
      </c>
      <c r="I574" t="s">
        <v>5973</v>
      </c>
      <c r="J574" t="s">
        <v>8184</v>
      </c>
      <c r="K574">
        <v>570.47950000000003</v>
      </c>
      <c r="L574">
        <v>50</v>
      </c>
      <c r="M574">
        <v>1</v>
      </c>
      <c r="N574" t="e">
        <v>#N/A</v>
      </c>
    </row>
    <row r="575" spans="1:14" x14ac:dyDescent="0.15">
      <c r="A575">
        <v>18</v>
      </c>
      <c r="B575" t="s">
        <v>510</v>
      </c>
      <c r="C575">
        <v>500.39429999999999</v>
      </c>
      <c r="D575">
        <v>0.5</v>
      </c>
      <c r="E575" t="s">
        <v>2285</v>
      </c>
      <c r="F575">
        <v>5.423</v>
      </c>
      <c r="G575">
        <v>457502</v>
      </c>
      <c r="H575" t="s">
        <v>3743</v>
      </c>
      <c r="I575" t="s">
        <v>5974</v>
      </c>
      <c r="J575" t="s">
        <v>8185</v>
      </c>
      <c r="K575">
        <v>393.79719999999998</v>
      </c>
      <c r="L575">
        <v>40</v>
      </c>
      <c r="M575">
        <v>0.38</v>
      </c>
      <c r="N575" t="s">
        <v>510</v>
      </c>
    </row>
    <row r="576" spans="1:14" x14ac:dyDescent="0.15">
      <c r="A576">
        <v>12</v>
      </c>
      <c r="B576" t="s">
        <v>511</v>
      </c>
      <c r="C576">
        <v>542.43970000000002</v>
      </c>
      <c r="D576">
        <v>0.62</v>
      </c>
      <c r="E576" t="s">
        <v>2349</v>
      </c>
      <c r="F576">
        <v>6.0869999999999997</v>
      </c>
      <c r="G576">
        <v>104112</v>
      </c>
      <c r="H576" t="s">
        <v>3744</v>
      </c>
      <c r="I576" t="s">
        <v>5975</v>
      </c>
      <c r="J576" t="s">
        <v>8186</v>
      </c>
      <c r="K576">
        <v>615.16219999999998</v>
      </c>
      <c r="L576">
        <v>55.8</v>
      </c>
      <c r="M576">
        <v>0.7</v>
      </c>
      <c r="N576" t="e">
        <v>#N/A</v>
      </c>
    </row>
    <row r="577" spans="1:14" x14ac:dyDescent="0.15">
      <c r="A577">
        <v>54</v>
      </c>
      <c r="B577" t="s">
        <v>512</v>
      </c>
      <c r="C577">
        <v>608.52459999999996</v>
      </c>
      <c r="D577">
        <v>0.62</v>
      </c>
      <c r="E577" t="s">
        <v>2350</v>
      </c>
      <c r="F577">
        <v>8.5</v>
      </c>
      <c r="G577">
        <v>75833</v>
      </c>
      <c r="H577" t="s">
        <v>3745</v>
      </c>
      <c r="I577" t="s">
        <v>5976</v>
      </c>
      <c r="J577" t="s">
        <v>8187</v>
      </c>
      <c r="K577">
        <v>812.95619999999997</v>
      </c>
      <c r="L577">
        <v>62</v>
      </c>
      <c r="M577">
        <v>1</v>
      </c>
      <c r="N577" t="e">
        <v>#N/A</v>
      </c>
    </row>
    <row r="578" spans="1:14" x14ac:dyDescent="0.15">
      <c r="A578">
        <v>89</v>
      </c>
      <c r="B578" t="s">
        <v>513</v>
      </c>
      <c r="C578">
        <v>632.52120000000002</v>
      </c>
      <c r="D578">
        <v>0.88</v>
      </c>
      <c r="E578" t="s">
        <v>2351</v>
      </c>
      <c r="F578">
        <v>10.875</v>
      </c>
      <c r="G578">
        <v>212529</v>
      </c>
      <c r="H578" t="s">
        <v>3746</v>
      </c>
      <c r="I578" t="s">
        <v>5977</v>
      </c>
      <c r="J578" t="s">
        <v>8188</v>
      </c>
      <c r="K578">
        <v>4244.7579999999998</v>
      </c>
      <c r="L578">
        <v>88</v>
      </c>
      <c r="M578">
        <v>1</v>
      </c>
      <c r="N578" t="e">
        <v>#N/A</v>
      </c>
    </row>
    <row r="579" spans="1:14" x14ac:dyDescent="0.15">
      <c r="A579">
        <v>80</v>
      </c>
      <c r="B579" t="s">
        <v>514</v>
      </c>
      <c r="C579">
        <v>648.51599999999996</v>
      </c>
      <c r="D579">
        <v>0.88</v>
      </c>
      <c r="E579" t="s">
        <v>2352</v>
      </c>
      <c r="F579">
        <v>8.64</v>
      </c>
      <c r="G579">
        <v>159861</v>
      </c>
      <c r="H579" t="s">
        <v>3747</v>
      </c>
      <c r="I579" t="s">
        <v>5978</v>
      </c>
      <c r="J579" t="s">
        <v>8189</v>
      </c>
      <c r="K579">
        <v>2353.5722999999998</v>
      </c>
      <c r="L579">
        <v>88</v>
      </c>
      <c r="M579">
        <v>1</v>
      </c>
      <c r="N579" t="e">
        <v>#N/A</v>
      </c>
    </row>
    <row r="580" spans="1:14" x14ac:dyDescent="0.15">
      <c r="A580">
        <v>71</v>
      </c>
      <c r="B580" t="s">
        <v>515</v>
      </c>
      <c r="C580">
        <v>668.6182</v>
      </c>
      <c r="D580">
        <v>0.38</v>
      </c>
      <c r="E580" t="s">
        <v>2353</v>
      </c>
      <c r="F580">
        <v>8.3680000000000003</v>
      </c>
      <c r="G580">
        <v>119608</v>
      </c>
      <c r="H580" t="s">
        <v>3748</v>
      </c>
      <c r="I580" t="s">
        <v>5979</v>
      </c>
      <c r="J580" t="s">
        <v>8190</v>
      </c>
      <c r="K580">
        <v>566.63170000000002</v>
      </c>
      <c r="L580">
        <v>38</v>
      </c>
      <c r="M580">
        <v>1</v>
      </c>
      <c r="N580" t="e">
        <v>#N/A</v>
      </c>
    </row>
    <row r="581" spans="1:14" x14ac:dyDescent="0.15">
      <c r="A581">
        <v>128</v>
      </c>
      <c r="B581" t="s">
        <v>516</v>
      </c>
      <c r="C581">
        <v>862.78549999999996</v>
      </c>
      <c r="D581">
        <v>0.5</v>
      </c>
      <c r="E581" t="s">
        <v>2354</v>
      </c>
      <c r="F581">
        <v>17.754999999999999</v>
      </c>
      <c r="G581">
        <v>34679</v>
      </c>
      <c r="H581" t="s">
        <v>3749</v>
      </c>
      <c r="I581" t="s">
        <v>5980</v>
      </c>
      <c r="J581" t="s">
        <v>8191</v>
      </c>
      <c r="K581">
        <v>601.53800000000001</v>
      </c>
      <c r="L581">
        <v>45</v>
      </c>
      <c r="M581">
        <v>0.7</v>
      </c>
      <c r="N581" t="s">
        <v>516</v>
      </c>
    </row>
    <row r="582" spans="1:14" x14ac:dyDescent="0.15">
      <c r="A582">
        <v>113</v>
      </c>
      <c r="B582" t="s">
        <v>517</v>
      </c>
      <c r="C582">
        <v>876.80539999999996</v>
      </c>
      <c r="D582">
        <v>0.5</v>
      </c>
      <c r="E582" t="s">
        <v>2355</v>
      </c>
      <c r="F582">
        <v>17.710999999999999</v>
      </c>
      <c r="G582">
        <v>52108</v>
      </c>
      <c r="H582" t="s">
        <v>3750</v>
      </c>
      <c r="I582" t="s">
        <v>5981</v>
      </c>
      <c r="J582" t="s">
        <v>8192</v>
      </c>
      <c r="K582">
        <v>1119.7011</v>
      </c>
      <c r="L582">
        <v>50</v>
      </c>
      <c r="M582">
        <v>1</v>
      </c>
      <c r="N582" t="s">
        <v>517</v>
      </c>
    </row>
    <row r="583" spans="1:14" x14ac:dyDescent="0.15">
      <c r="A583">
        <v>177</v>
      </c>
      <c r="B583" t="s">
        <v>518</v>
      </c>
      <c r="C583">
        <v>890.81619999999998</v>
      </c>
      <c r="D583">
        <v>0.5</v>
      </c>
      <c r="E583" t="s">
        <v>2356</v>
      </c>
      <c r="F583">
        <v>17.335999999999999</v>
      </c>
      <c r="G583">
        <v>34857</v>
      </c>
      <c r="H583" t="s">
        <v>3751</v>
      </c>
      <c r="I583" t="s">
        <v>5982</v>
      </c>
      <c r="J583" t="s">
        <v>8193</v>
      </c>
      <c r="K583">
        <v>399.13959999999997</v>
      </c>
      <c r="L583">
        <v>50</v>
      </c>
      <c r="M583">
        <v>1</v>
      </c>
      <c r="N583" t="e">
        <v>#N/A</v>
      </c>
    </row>
    <row r="584" spans="1:14" x14ac:dyDescent="0.15">
      <c r="A584">
        <v>17</v>
      </c>
      <c r="B584" t="s">
        <v>519</v>
      </c>
      <c r="C584">
        <v>486.37939999999998</v>
      </c>
      <c r="D584">
        <v>0.62</v>
      </c>
      <c r="E584" t="s">
        <v>2296</v>
      </c>
      <c r="F584">
        <v>5.2729999999999997</v>
      </c>
      <c r="G584">
        <v>89151</v>
      </c>
      <c r="H584" t="s">
        <v>3752</v>
      </c>
      <c r="I584" t="s">
        <v>5983</v>
      </c>
      <c r="J584" t="s">
        <v>8194</v>
      </c>
      <c r="K584">
        <v>892.03499999999997</v>
      </c>
      <c r="L584">
        <v>62</v>
      </c>
      <c r="M584">
        <v>1</v>
      </c>
      <c r="N584" t="s">
        <v>519</v>
      </c>
    </row>
    <row r="585" spans="1:14" x14ac:dyDescent="0.15">
      <c r="A585">
        <v>19</v>
      </c>
      <c r="B585" t="s">
        <v>520</v>
      </c>
      <c r="C585">
        <v>500.39429999999999</v>
      </c>
      <c r="D585">
        <v>0.38</v>
      </c>
      <c r="E585" t="s">
        <v>2285</v>
      </c>
      <c r="F585">
        <v>5.423</v>
      </c>
      <c r="G585">
        <v>457502</v>
      </c>
      <c r="H585" t="s">
        <v>3753</v>
      </c>
      <c r="I585" t="s">
        <v>5984</v>
      </c>
      <c r="J585" t="s">
        <v>8195</v>
      </c>
      <c r="K585">
        <v>1036.8967</v>
      </c>
      <c r="L585">
        <v>38</v>
      </c>
      <c r="M585">
        <v>1</v>
      </c>
      <c r="N585" t="s">
        <v>520</v>
      </c>
    </row>
    <row r="586" spans="1:14" x14ac:dyDescent="0.15">
      <c r="A586">
        <v>38</v>
      </c>
      <c r="B586" t="s">
        <v>521</v>
      </c>
      <c r="C586">
        <v>556.42039999999997</v>
      </c>
      <c r="D586">
        <v>0.62</v>
      </c>
      <c r="E586" t="s">
        <v>2357</v>
      </c>
      <c r="F586">
        <v>5.1689999999999996</v>
      </c>
      <c r="G586">
        <v>30765</v>
      </c>
      <c r="H586" t="s">
        <v>3754</v>
      </c>
      <c r="I586" t="s">
        <v>5985</v>
      </c>
      <c r="J586" t="s">
        <v>8196</v>
      </c>
      <c r="K586">
        <v>646.6576</v>
      </c>
      <c r="L586">
        <v>62</v>
      </c>
      <c r="M586">
        <v>1</v>
      </c>
      <c r="N586" t="e">
        <v>#N/A</v>
      </c>
    </row>
    <row r="587" spans="1:14" x14ac:dyDescent="0.15">
      <c r="A587">
        <v>92</v>
      </c>
      <c r="B587" t="s">
        <v>522</v>
      </c>
      <c r="C587">
        <v>640.54930000000002</v>
      </c>
      <c r="D587">
        <v>0.75</v>
      </c>
      <c r="E587" t="s">
        <v>2358</v>
      </c>
      <c r="F587">
        <v>8.0329999999999995</v>
      </c>
      <c r="G587">
        <v>293044</v>
      </c>
      <c r="H587" t="s">
        <v>3755</v>
      </c>
      <c r="I587" t="s">
        <v>5986</v>
      </c>
      <c r="J587" t="s">
        <v>8197</v>
      </c>
      <c r="K587">
        <v>1307.3181</v>
      </c>
      <c r="L587">
        <v>75</v>
      </c>
      <c r="M587">
        <v>1</v>
      </c>
      <c r="N587" t="e">
        <v>#N/A</v>
      </c>
    </row>
    <row r="588" spans="1:14" x14ac:dyDescent="0.15">
      <c r="A588">
        <v>72</v>
      </c>
      <c r="B588" t="s">
        <v>523</v>
      </c>
      <c r="C588">
        <v>648.51610000000005</v>
      </c>
      <c r="D588">
        <v>0.62</v>
      </c>
      <c r="E588" t="s">
        <v>2352</v>
      </c>
      <c r="F588">
        <v>8.6219999999999999</v>
      </c>
      <c r="G588">
        <v>164767</v>
      </c>
      <c r="H588" t="s">
        <v>3756</v>
      </c>
      <c r="I588" t="s">
        <v>5987</v>
      </c>
      <c r="J588" t="s">
        <v>8198</v>
      </c>
      <c r="K588">
        <v>2808.9967000000001</v>
      </c>
      <c r="L588">
        <v>62</v>
      </c>
      <c r="M588">
        <v>1</v>
      </c>
      <c r="N588" t="e">
        <v>#N/A</v>
      </c>
    </row>
    <row r="589" spans="1:14" x14ac:dyDescent="0.15">
      <c r="A589">
        <v>96</v>
      </c>
      <c r="B589" t="s">
        <v>524</v>
      </c>
      <c r="C589">
        <v>684.57680000000005</v>
      </c>
      <c r="D589">
        <v>0.5</v>
      </c>
      <c r="E589" t="s">
        <v>2359</v>
      </c>
      <c r="F589">
        <v>17.04</v>
      </c>
      <c r="G589">
        <v>52108</v>
      </c>
      <c r="H589" t="s">
        <v>3757</v>
      </c>
      <c r="I589" t="s">
        <v>5988</v>
      </c>
      <c r="J589" t="s">
        <v>8199</v>
      </c>
      <c r="K589">
        <v>457.83330000000001</v>
      </c>
      <c r="L589">
        <v>45</v>
      </c>
      <c r="M589">
        <v>0.68</v>
      </c>
      <c r="N589" t="e">
        <v>#N/A</v>
      </c>
    </row>
    <row r="590" spans="1:14" x14ac:dyDescent="0.15">
      <c r="A590">
        <v>110</v>
      </c>
      <c r="B590" t="s">
        <v>525</v>
      </c>
      <c r="C590">
        <v>806.72310000000004</v>
      </c>
      <c r="D590">
        <v>0.62</v>
      </c>
      <c r="E590" t="s">
        <v>2360</v>
      </c>
      <c r="F590">
        <v>14.436999999999999</v>
      </c>
      <c r="G590">
        <v>11005</v>
      </c>
      <c r="H590" t="s">
        <v>3758</v>
      </c>
      <c r="I590" t="s">
        <v>5989</v>
      </c>
      <c r="J590" t="s">
        <v>8200</v>
      </c>
      <c r="K590">
        <v>830.1019</v>
      </c>
      <c r="L590">
        <v>62</v>
      </c>
      <c r="M590">
        <v>1</v>
      </c>
      <c r="N590" t="e">
        <v>#N/A</v>
      </c>
    </row>
    <row r="591" spans="1:14" x14ac:dyDescent="0.15">
      <c r="A591">
        <v>122</v>
      </c>
      <c r="B591" t="s">
        <v>526</v>
      </c>
      <c r="C591">
        <v>822.75429999999994</v>
      </c>
      <c r="D591">
        <v>0.5</v>
      </c>
      <c r="E591" t="s">
        <v>2332</v>
      </c>
      <c r="F591">
        <v>13.936999999999999</v>
      </c>
      <c r="G591">
        <v>87720</v>
      </c>
      <c r="H591" t="s">
        <v>3759</v>
      </c>
      <c r="I591" t="s">
        <v>5990</v>
      </c>
      <c r="J591" t="s">
        <v>8201</v>
      </c>
      <c r="K591">
        <v>1391.8622</v>
      </c>
      <c r="L591">
        <v>50</v>
      </c>
      <c r="M591">
        <v>1</v>
      </c>
      <c r="N591" t="s">
        <v>526</v>
      </c>
    </row>
    <row r="592" spans="1:14" x14ac:dyDescent="0.15">
      <c r="A592">
        <v>112</v>
      </c>
      <c r="B592" t="s">
        <v>527</v>
      </c>
      <c r="C592">
        <v>834.75379999999996</v>
      </c>
      <c r="D592">
        <v>0.5</v>
      </c>
      <c r="E592" t="s">
        <v>2361</v>
      </c>
      <c r="F592">
        <v>17.170000000000002</v>
      </c>
      <c r="G592">
        <v>804657</v>
      </c>
      <c r="H592" t="s">
        <v>3760</v>
      </c>
      <c r="I592" t="s">
        <v>5991</v>
      </c>
      <c r="J592" t="s">
        <v>8202</v>
      </c>
      <c r="K592">
        <v>743.4701</v>
      </c>
      <c r="L592">
        <v>50</v>
      </c>
      <c r="M592">
        <v>1</v>
      </c>
      <c r="N592" t="s">
        <v>527</v>
      </c>
    </row>
    <row r="593" spans="1:14" x14ac:dyDescent="0.15">
      <c r="A593">
        <v>127</v>
      </c>
      <c r="B593" t="s">
        <v>528</v>
      </c>
      <c r="C593">
        <v>862.78549999999996</v>
      </c>
      <c r="D593">
        <v>0.5</v>
      </c>
      <c r="E593" t="s">
        <v>2354</v>
      </c>
      <c r="F593">
        <v>17.754999999999999</v>
      </c>
      <c r="G593">
        <v>34679</v>
      </c>
      <c r="H593" t="s">
        <v>3761</v>
      </c>
      <c r="I593" t="s">
        <v>5992</v>
      </c>
      <c r="J593" t="s">
        <v>8203</v>
      </c>
      <c r="K593">
        <v>864.58010000000002</v>
      </c>
      <c r="L593">
        <v>50</v>
      </c>
      <c r="M593">
        <v>1</v>
      </c>
      <c r="N593" t="s">
        <v>528</v>
      </c>
    </row>
    <row r="594" spans="1:14" x14ac:dyDescent="0.15">
      <c r="A594">
        <v>109</v>
      </c>
      <c r="B594" t="s">
        <v>529</v>
      </c>
      <c r="C594">
        <v>858.75419999999997</v>
      </c>
      <c r="D594">
        <v>0.5</v>
      </c>
      <c r="E594" t="s">
        <v>2362</v>
      </c>
      <c r="F594">
        <v>16.931000000000001</v>
      </c>
      <c r="G594">
        <v>212529</v>
      </c>
      <c r="H594" t="s">
        <v>3762</v>
      </c>
      <c r="I594" t="s">
        <v>5993</v>
      </c>
      <c r="J594" t="s">
        <v>8204</v>
      </c>
      <c r="K594">
        <v>1047.3103000000001</v>
      </c>
      <c r="L594">
        <v>50</v>
      </c>
      <c r="M594">
        <v>1</v>
      </c>
      <c r="N594" t="e">
        <v>#N/A</v>
      </c>
    </row>
    <row r="595" spans="1:14" x14ac:dyDescent="0.15">
      <c r="A595">
        <v>152</v>
      </c>
      <c r="B595" t="s">
        <v>530</v>
      </c>
      <c r="C595">
        <v>890.77959999999996</v>
      </c>
      <c r="D595">
        <v>0.5</v>
      </c>
      <c r="E595" t="s">
        <v>2363</v>
      </c>
      <c r="F595">
        <v>10.994</v>
      </c>
      <c r="G595">
        <v>75833</v>
      </c>
      <c r="H595" t="s">
        <v>3763</v>
      </c>
      <c r="I595" t="s">
        <v>5994</v>
      </c>
      <c r="J595" t="s">
        <v>8205</v>
      </c>
      <c r="K595">
        <v>976.55899999999997</v>
      </c>
      <c r="L595">
        <v>50</v>
      </c>
      <c r="M595">
        <v>1</v>
      </c>
      <c r="N595" t="e">
        <v>#N/A</v>
      </c>
    </row>
    <row r="596" spans="1:14" x14ac:dyDescent="0.15">
      <c r="A596">
        <v>74</v>
      </c>
      <c r="B596" t="s">
        <v>531</v>
      </c>
      <c r="C596">
        <v>874.78650000000005</v>
      </c>
      <c r="D596">
        <v>0.5</v>
      </c>
      <c r="E596" t="s">
        <v>2292</v>
      </c>
      <c r="F596">
        <v>14.263</v>
      </c>
      <c r="G596">
        <v>84089</v>
      </c>
      <c r="H596" t="s">
        <v>3764</v>
      </c>
      <c r="I596" t="s">
        <v>5995</v>
      </c>
      <c r="J596" t="s">
        <v>8206</v>
      </c>
      <c r="K596">
        <v>232.53980000000001</v>
      </c>
      <c r="L596">
        <v>40</v>
      </c>
      <c r="M596">
        <v>0.42</v>
      </c>
      <c r="N596" t="e">
        <v>#N/A</v>
      </c>
    </row>
    <row r="597" spans="1:14" x14ac:dyDescent="0.15">
      <c r="A597">
        <v>163</v>
      </c>
      <c r="B597" t="s">
        <v>532</v>
      </c>
      <c r="C597">
        <v>870.75450000000001</v>
      </c>
      <c r="D597">
        <v>0.75</v>
      </c>
      <c r="E597" t="s">
        <v>2364</v>
      </c>
      <c r="F597">
        <v>14.648999999999999</v>
      </c>
      <c r="G597">
        <v>12180</v>
      </c>
      <c r="H597" t="s">
        <v>3765</v>
      </c>
      <c r="I597" t="s">
        <v>5996</v>
      </c>
      <c r="J597" t="s">
        <v>8207</v>
      </c>
      <c r="K597">
        <v>1354.0862999999999</v>
      </c>
      <c r="L597">
        <v>60</v>
      </c>
      <c r="M597">
        <v>0.71</v>
      </c>
      <c r="N597" t="s">
        <v>532</v>
      </c>
    </row>
    <row r="598" spans="1:14" x14ac:dyDescent="0.15">
      <c r="A598">
        <v>179</v>
      </c>
      <c r="B598" t="s">
        <v>533</v>
      </c>
      <c r="C598">
        <v>888.80039999999997</v>
      </c>
      <c r="D598">
        <v>0.38</v>
      </c>
      <c r="E598" t="s">
        <v>2365</v>
      </c>
      <c r="F598">
        <v>16.238</v>
      </c>
      <c r="G598">
        <v>52108</v>
      </c>
      <c r="H598" t="s">
        <v>3766</v>
      </c>
      <c r="I598" t="s">
        <v>5997</v>
      </c>
      <c r="J598" t="s">
        <v>8208</v>
      </c>
      <c r="K598">
        <v>677.61839999999995</v>
      </c>
      <c r="L598">
        <v>38</v>
      </c>
      <c r="M598">
        <v>1</v>
      </c>
      <c r="N598" t="e">
        <v>#N/A</v>
      </c>
    </row>
    <row r="599" spans="1:14" x14ac:dyDescent="0.15">
      <c r="A599">
        <v>140</v>
      </c>
      <c r="B599" t="s">
        <v>533</v>
      </c>
      <c r="C599">
        <v>888.80150000000003</v>
      </c>
      <c r="D599">
        <v>0.5</v>
      </c>
      <c r="E599" t="s">
        <v>2365</v>
      </c>
      <c r="F599">
        <v>16.913</v>
      </c>
      <c r="G599">
        <v>27235</v>
      </c>
      <c r="H599" t="s">
        <v>3767</v>
      </c>
      <c r="I599" t="s">
        <v>5998</v>
      </c>
      <c r="J599" t="s">
        <v>8209</v>
      </c>
      <c r="K599">
        <v>723.1078</v>
      </c>
      <c r="L599">
        <v>40</v>
      </c>
      <c r="M599">
        <v>0.53</v>
      </c>
      <c r="N599" t="e">
        <v>#N/A</v>
      </c>
    </row>
    <row r="600" spans="1:14" x14ac:dyDescent="0.15">
      <c r="A600">
        <v>125</v>
      </c>
      <c r="B600" t="s">
        <v>534</v>
      </c>
      <c r="C600">
        <v>900.80119999999999</v>
      </c>
      <c r="D600">
        <v>0.5</v>
      </c>
      <c r="E600" t="s">
        <v>2366</v>
      </c>
      <c r="F600">
        <v>21.004000000000001</v>
      </c>
      <c r="G600">
        <v>125980</v>
      </c>
      <c r="H600" t="s">
        <v>3768</v>
      </c>
      <c r="I600" t="s">
        <v>5999</v>
      </c>
      <c r="J600" t="s">
        <v>8210</v>
      </c>
      <c r="K600">
        <v>745.93899999999996</v>
      </c>
      <c r="L600">
        <v>45</v>
      </c>
      <c r="M600">
        <v>0.8</v>
      </c>
      <c r="N600" t="e">
        <v>#N/A</v>
      </c>
    </row>
    <row r="601" spans="1:14" x14ac:dyDescent="0.15">
      <c r="A601">
        <v>192</v>
      </c>
      <c r="B601" t="s">
        <v>535</v>
      </c>
      <c r="C601">
        <v>880.81290000000001</v>
      </c>
      <c r="D601">
        <v>0.62</v>
      </c>
      <c r="E601" t="s">
        <v>2367</v>
      </c>
      <c r="F601">
        <v>15.031000000000001</v>
      </c>
      <c r="G601">
        <v>7449</v>
      </c>
      <c r="H601" t="s">
        <v>3315</v>
      </c>
      <c r="I601" t="s">
        <v>5546</v>
      </c>
      <c r="J601" t="s">
        <v>8211</v>
      </c>
      <c r="K601">
        <v>1647.5857000000001</v>
      </c>
      <c r="L601">
        <v>62</v>
      </c>
      <c r="M601">
        <v>1</v>
      </c>
      <c r="N601" t="e">
        <v>#N/A</v>
      </c>
    </row>
    <row r="602" spans="1:14" x14ac:dyDescent="0.15">
      <c r="A602">
        <v>181</v>
      </c>
      <c r="B602" t="s">
        <v>536</v>
      </c>
      <c r="C602">
        <v>912.80010000000004</v>
      </c>
      <c r="D602">
        <v>0.38</v>
      </c>
      <c r="E602" t="s">
        <v>2368</v>
      </c>
      <c r="F602">
        <v>16.184000000000001</v>
      </c>
      <c r="G602">
        <v>34099</v>
      </c>
      <c r="H602" t="s">
        <v>3769</v>
      </c>
      <c r="I602" t="s">
        <v>6000</v>
      </c>
      <c r="J602" t="s">
        <v>8212</v>
      </c>
      <c r="K602">
        <v>558.72280000000001</v>
      </c>
      <c r="L602">
        <v>38</v>
      </c>
      <c r="M602">
        <v>1</v>
      </c>
      <c r="N602" t="s">
        <v>536</v>
      </c>
    </row>
    <row r="603" spans="1:14" x14ac:dyDescent="0.15">
      <c r="A603">
        <v>14</v>
      </c>
      <c r="B603" t="s">
        <v>537</v>
      </c>
      <c r="C603">
        <v>500.35789999999997</v>
      </c>
      <c r="D603">
        <v>0.62</v>
      </c>
      <c r="E603" t="s">
        <v>2369</v>
      </c>
      <c r="F603">
        <v>4.3339999999999996</v>
      </c>
      <c r="G603">
        <v>17391</v>
      </c>
      <c r="H603" t="s">
        <v>3770</v>
      </c>
      <c r="I603" t="s">
        <v>6001</v>
      </c>
      <c r="J603" t="s">
        <v>8213</v>
      </c>
      <c r="K603">
        <v>1233.3598999999999</v>
      </c>
      <c r="L603">
        <v>55.8</v>
      </c>
      <c r="M603">
        <v>0.92</v>
      </c>
      <c r="N603" t="e">
        <v>#N/A</v>
      </c>
    </row>
    <row r="604" spans="1:14" x14ac:dyDescent="0.15">
      <c r="A604">
        <v>17</v>
      </c>
      <c r="B604" t="s">
        <v>538</v>
      </c>
      <c r="C604">
        <v>514.3741</v>
      </c>
      <c r="D604">
        <v>1.25</v>
      </c>
      <c r="E604" t="s">
        <v>2370</v>
      </c>
      <c r="F604">
        <v>3.3260000000000001</v>
      </c>
      <c r="G604">
        <v>35564</v>
      </c>
      <c r="H604" t="s">
        <v>3771</v>
      </c>
      <c r="I604" t="s">
        <v>6002</v>
      </c>
      <c r="J604" t="s">
        <v>8214</v>
      </c>
      <c r="K604">
        <v>13071.4753</v>
      </c>
      <c r="L604">
        <v>125</v>
      </c>
      <c r="M604">
        <v>1</v>
      </c>
      <c r="N604" t="e">
        <v>#N/A</v>
      </c>
    </row>
    <row r="605" spans="1:14" x14ac:dyDescent="0.15">
      <c r="A605">
        <v>10</v>
      </c>
      <c r="B605" t="s">
        <v>539</v>
      </c>
      <c r="C605">
        <v>498.3793</v>
      </c>
      <c r="D605">
        <v>0.62</v>
      </c>
      <c r="E605" t="s">
        <v>2371</v>
      </c>
      <c r="F605">
        <v>4.2569999999999997</v>
      </c>
      <c r="G605">
        <v>173744</v>
      </c>
      <c r="H605" t="s">
        <v>3772</v>
      </c>
      <c r="I605" t="s">
        <v>6003</v>
      </c>
      <c r="J605" t="s">
        <v>8215</v>
      </c>
      <c r="K605">
        <v>2988.3465999999999</v>
      </c>
      <c r="L605">
        <v>62</v>
      </c>
      <c r="M605">
        <v>1</v>
      </c>
      <c r="N605" t="e">
        <v>#N/A</v>
      </c>
    </row>
    <row r="606" spans="1:14" x14ac:dyDescent="0.15">
      <c r="A606">
        <v>11</v>
      </c>
      <c r="B606" t="s">
        <v>540</v>
      </c>
      <c r="C606">
        <v>526.36969999999997</v>
      </c>
      <c r="D606">
        <v>0.62</v>
      </c>
      <c r="E606" t="s">
        <v>2372</v>
      </c>
      <c r="F606">
        <v>3.1030000000000002</v>
      </c>
      <c r="G606">
        <v>42539</v>
      </c>
      <c r="H606" t="s">
        <v>3773</v>
      </c>
      <c r="I606" t="s">
        <v>6004</v>
      </c>
      <c r="J606" t="s">
        <v>8216</v>
      </c>
      <c r="K606">
        <v>654.72450000000003</v>
      </c>
      <c r="L606">
        <v>55.8</v>
      </c>
      <c r="M606">
        <v>0.66</v>
      </c>
      <c r="N606" t="e">
        <v>#N/A</v>
      </c>
    </row>
    <row r="607" spans="1:14" x14ac:dyDescent="0.15">
      <c r="A607">
        <v>28</v>
      </c>
      <c r="B607" t="s">
        <v>541</v>
      </c>
      <c r="C607">
        <v>542.40409999999997</v>
      </c>
      <c r="D607">
        <v>0.5</v>
      </c>
      <c r="E607" t="s">
        <v>2373</v>
      </c>
      <c r="F607">
        <v>4.468</v>
      </c>
      <c r="G607">
        <v>77583</v>
      </c>
      <c r="H607" t="s">
        <v>3774</v>
      </c>
      <c r="I607" t="s">
        <v>6005</v>
      </c>
      <c r="J607" t="s">
        <v>8217</v>
      </c>
      <c r="K607">
        <v>2227.3858</v>
      </c>
      <c r="L607">
        <v>50</v>
      </c>
      <c r="M607">
        <v>1</v>
      </c>
      <c r="N607" t="e">
        <v>#N/A</v>
      </c>
    </row>
    <row r="608" spans="1:14" x14ac:dyDescent="0.15">
      <c r="A608">
        <v>31</v>
      </c>
      <c r="B608" t="s">
        <v>542</v>
      </c>
      <c r="C608">
        <v>576.42679999999996</v>
      </c>
      <c r="D608">
        <v>0.5</v>
      </c>
      <c r="E608" t="s">
        <v>2374</v>
      </c>
      <c r="F608">
        <v>5.2270000000000003</v>
      </c>
      <c r="G608">
        <v>14528</v>
      </c>
      <c r="H608" t="s">
        <v>3775</v>
      </c>
      <c r="I608" t="s">
        <v>6006</v>
      </c>
      <c r="J608" t="s">
        <v>8218</v>
      </c>
      <c r="K608">
        <v>1064.2775999999999</v>
      </c>
      <c r="L608">
        <v>50</v>
      </c>
      <c r="M608">
        <v>1</v>
      </c>
      <c r="N608" t="e">
        <v>#N/A</v>
      </c>
    </row>
    <row r="609" spans="1:14" x14ac:dyDescent="0.15">
      <c r="A609">
        <v>48</v>
      </c>
      <c r="B609" t="s">
        <v>543</v>
      </c>
      <c r="C609">
        <v>638.53530000000001</v>
      </c>
      <c r="D609">
        <v>0.62</v>
      </c>
      <c r="E609" t="s">
        <v>2375</v>
      </c>
      <c r="F609">
        <v>8.2119999999999997</v>
      </c>
      <c r="G609">
        <v>17549</v>
      </c>
      <c r="H609" t="s">
        <v>3776</v>
      </c>
      <c r="I609" t="s">
        <v>6007</v>
      </c>
      <c r="J609" t="s">
        <v>8219</v>
      </c>
      <c r="K609">
        <v>902.7373</v>
      </c>
      <c r="L609">
        <v>62</v>
      </c>
      <c r="M609">
        <v>1</v>
      </c>
      <c r="N609" t="e">
        <v>#N/A</v>
      </c>
    </row>
    <row r="610" spans="1:14" x14ac:dyDescent="0.15">
      <c r="A610">
        <v>131</v>
      </c>
      <c r="B610" t="s">
        <v>544</v>
      </c>
      <c r="C610">
        <v>846.75429999999994</v>
      </c>
      <c r="D610">
        <v>0.62</v>
      </c>
      <c r="E610" t="s">
        <v>2376</v>
      </c>
      <c r="F610">
        <v>13.708</v>
      </c>
      <c r="G610">
        <v>53622</v>
      </c>
      <c r="H610" t="s">
        <v>3777</v>
      </c>
      <c r="I610" t="s">
        <v>6008</v>
      </c>
      <c r="J610" t="s">
        <v>8220</v>
      </c>
      <c r="K610">
        <v>1440.3178</v>
      </c>
      <c r="L610">
        <v>62</v>
      </c>
      <c r="M610">
        <v>1</v>
      </c>
      <c r="N610" t="e">
        <v>#N/A</v>
      </c>
    </row>
    <row r="611" spans="1:14" x14ac:dyDescent="0.15">
      <c r="A611">
        <v>110</v>
      </c>
      <c r="B611" t="s">
        <v>545</v>
      </c>
      <c r="C611">
        <v>858.75419999999997</v>
      </c>
      <c r="D611">
        <v>0.38</v>
      </c>
      <c r="E611" t="s">
        <v>2362</v>
      </c>
      <c r="F611">
        <v>16.931000000000001</v>
      </c>
      <c r="G611">
        <v>212529</v>
      </c>
      <c r="H611" t="s">
        <v>3778</v>
      </c>
      <c r="I611" t="s">
        <v>6009</v>
      </c>
      <c r="J611" t="s">
        <v>8221</v>
      </c>
      <c r="K611">
        <v>806.28390000000002</v>
      </c>
      <c r="L611">
        <v>34.200000000000003</v>
      </c>
      <c r="M611">
        <v>0.77</v>
      </c>
      <c r="N611" t="e">
        <v>#N/A</v>
      </c>
    </row>
    <row r="612" spans="1:14" x14ac:dyDescent="0.15">
      <c r="A612">
        <v>153</v>
      </c>
      <c r="B612" t="s">
        <v>546</v>
      </c>
      <c r="C612">
        <v>890.77959999999996</v>
      </c>
      <c r="D612">
        <v>0.62</v>
      </c>
      <c r="E612" t="s">
        <v>2363</v>
      </c>
      <c r="F612">
        <v>10.994</v>
      </c>
      <c r="G612">
        <v>75833</v>
      </c>
      <c r="H612" t="s">
        <v>3779</v>
      </c>
      <c r="I612" t="s">
        <v>6010</v>
      </c>
      <c r="J612" t="s">
        <v>8222</v>
      </c>
      <c r="K612">
        <v>543.5521</v>
      </c>
      <c r="L612">
        <v>49.6</v>
      </c>
      <c r="M612">
        <v>0.56000000000000005</v>
      </c>
      <c r="N612" t="e">
        <v>#N/A</v>
      </c>
    </row>
    <row r="613" spans="1:14" x14ac:dyDescent="0.15">
      <c r="A613">
        <v>166</v>
      </c>
      <c r="B613" t="s">
        <v>547</v>
      </c>
      <c r="C613">
        <v>874.78560000000004</v>
      </c>
      <c r="D613">
        <v>0.62</v>
      </c>
      <c r="E613" t="s">
        <v>2292</v>
      </c>
      <c r="F613">
        <v>14.493</v>
      </c>
      <c r="G613">
        <v>143355</v>
      </c>
      <c r="H613" t="s">
        <v>3780</v>
      </c>
      <c r="I613" t="s">
        <v>6011</v>
      </c>
      <c r="J613" t="s">
        <v>8223</v>
      </c>
      <c r="K613">
        <v>1709.7566999999999</v>
      </c>
      <c r="L613">
        <v>49.6</v>
      </c>
      <c r="M613">
        <v>0.55000000000000004</v>
      </c>
      <c r="N613" t="e">
        <v>#N/A</v>
      </c>
    </row>
    <row r="614" spans="1:14" x14ac:dyDescent="0.15">
      <c r="A614">
        <v>160</v>
      </c>
      <c r="B614" t="s">
        <v>548</v>
      </c>
      <c r="C614">
        <v>868.73869999999999</v>
      </c>
      <c r="D614">
        <v>0.5</v>
      </c>
      <c r="E614" t="s">
        <v>2377</v>
      </c>
      <c r="F614">
        <v>13.952999999999999</v>
      </c>
      <c r="G614">
        <v>223738</v>
      </c>
      <c r="H614" t="s">
        <v>3781</v>
      </c>
      <c r="I614" t="s">
        <v>6012</v>
      </c>
      <c r="J614" t="s">
        <v>8224</v>
      </c>
      <c r="K614">
        <v>826.25340000000006</v>
      </c>
      <c r="L614">
        <v>50</v>
      </c>
      <c r="M614">
        <v>1</v>
      </c>
      <c r="N614" t="e">
        <v>#N/A</v>
      </c>
    </row>
    <row r="615" spans="1:14" x14ac:dyDescent="0.15">
      <c r="A615">
        <v>18</v>
      </c>
      <c r="B615" t="s">
        <v>549</v>
      </c>
      <c r="C615">
        <v>506.34640000000002</v>
      </c>
      <c r="D615">
        <v>0.5</v>
      </c>
      <c r="E615" t="s">
        <v>2378</v>
      </c>
      <c r="F615">
        <v>5.2220000000000004</v>
      </c>
      <c r="G615">
        <v>14528</v>
      </c>
      <c r="H615" t="s">
        <v>3782</v>
      </c>
      <c r="I615" t="s">
        <v>6013</v>
      </c>
      <c r="J615" t="s">
        <v>8225</v>
      </c>
      <c r="K615">
        <v>747.89480000000003</v>
      </c>
      <c r="L615">
        <v>50</v>
      </c>
      <c r="M615">
        <v>1</v>
      </c>
      <c r="N615" t="e">
        <v>#N/A</v>
      </c>
    </row>
    <row r="616" spans="1:14" x14ac:dyDescent="0.15">
      <c r="A616">
        <v>16</v>
      </c>
      <c r="B616" t="s">
        <v>550</v>
      </c>
      <c r="C616">
        <v>564.38689999999997</v>
      </c>
      <c r="D616">
        <v>0.75</v>
      </c>
      <c r="E616" t="s">
        <v>2379</v>
      </c>
      <c r="F616">
        <v>3.0859999999999999</v>
      </c>
      <c r="G616">
        <v>35564</v>
      </c>
      <c r="H616" t="s">
        <v>3783</v>
      </c>
      <c r="I616" t="s">
        <v>6014</v>
      </c>
      <c r="J616" t="s">
        <v>8226</v>
      </c>
      <c r="K616">
        <v>750.49860000000001</v>
      </c>
      <c r="L616">
        <v>52.5</v>
      </c>
      <c r="M616">
        <v>0.56000000000000005</v>
      </c>
      <c r="N616" t="e">
        <v>#N/A</v>
      </c>
    </row>
    <row r="617" spans="1:14" x14ac:dyDescent="0.15">
      <c r="A617">
        <v>7</v>
      </c>
      <c r="B617" t="s">
        <v>551</v>
      </c>
      <c r="C617">
        <v>502.40910000000002</v>
      </c>
      <c r="D617">
        <v>0.5</v>
      </c>
      <c r="E617" t="s">
        <v>2284</v>
      </c>
      <c r="F617">
        <v>5.1360000000000001</v>
      </c>
      <c r="G617">
        <v>30765</v>
      </c>
      <c r="H617" t="s">
        <v>3784</v>
      </c>
      <c r="I617" t="s">
        <v>6015</v>
      </c>
      <c r="J617" t="s">
        <v>8227</v>
      </c>
      <c r="K617">
        <v>294.86660000000001</v>
      </c>
      <c r="L617">
        <v>50</v>
      </c>
      <c r="M617">
        <v>1</v>
      </c>
      <c r="N617" t="e">
        <v>#N/A</v>
      </c>
    </row>
    <row r="618" spans="1:14" x14ac:dyDescent="0.15">
      <c r="A618">
        <v>18</v>
      </c>
      <c r="B618" t="s">
        <v>551</v>
      </c>
      <c r="C618">
        <v>502.41039999999998</v>
      </c>
      <c r="D618">
        <v>0.38</v>
      </c>
      <c r="E618" t="s">
        <v>2284</v>
      </c>
      <c r="F618">
        <v>5.8140000000000001</v>
      </c>
      <c r="G618">
        <v>68297</v>
      </c>
      <c r="H618" t="s">
        <v>3785</v>
      </c>
      <c r="I618" t="s">
        <v>6016</v>
      </c>
      <c r="J618" t="s">
        <v>8228</v>
      </c>
      <c r="K618">
        <v>585.26340000000005</v>
      </c>
      <c r="L618">
        <v>38</v>
      </c>
      <c r="M618">
        <v>1</v>
      </c>
      <c r="N618" t="e">
        <v>#N/A</v>
      </c>
    </row>
    <row r="619" spans="1:14" x14ac:dyDescent="0.15">
      <c r="A619">
        <v>17</v>
      </c>
      <c r="B619" t="s">
        <v>552</v>
      </c>
      <c r="C619">
        <v>500.39420000000001</v>
      </c>
      <c r="D619">
        <v>0.62</v>
      </c>
      <c r="E619" t="s">
        <v>2285</v>
      </c>
      <c r="F619">
        <v>5.4690000000000003</v>
      </c>
      <c r="G619">
        <v>89151</v>
      </c>
      <c r="H619" t="s">
        <v>3786</v>
      </c>
      <c r="I619" t="s">
        <v>6017</v>
      </c>
      <c r="J619" t="s">
        <v>8229</v>
      </c>
      <c r="K619">
        <v>1086.1829</v>
      </c>
      <c r="L619">
        <v>62</v>
      </c>
      <c r="M619">
        <v>1</v>
      </c>
      <c r="N619" t="s">
        <v>552</v>
      </c>
    </row>
    <row r="620" spans="1:14" x14ac:dyDescent="0.15">
      <c r="A620">
        <v>10</v>
      </c>
      <c r="B620" t="s">
        <v>552</v>
      </c>
      <c r="C620">
        <v>500.39479999999998</v>
      </c>
      <c r="D620">
        <v>0.5</v>
      </c>
      <c r="E620" t="s">
        <v>2285</v>
      </c>
      <c r="F620">
        <v>9.6549999999999994</v>
      </c>
      <c r="G620">
        <v>12868</v>
      </c>
      <c r="H620" t="s">
        <v>3787</v>
      </c>
      <c r="I620" t="s">
        <v>6018</v>
      </c>
      <c r="J620" t="s">
        <v>8230</v>
      </c>
      <c r="K620">
        <v>345.76650000000001</v>
      </c>
      <c r="L620">
        <v>45</v>
      </c>
      <c r="M620">
        <v>0.33</v>
      </c>
      <c r="N620" t="s">
        <v>552</v>
      </c>
    </row>
    <row r="621" spans="1:14" x14ac:dyDescent="0.15">
      <c r="A621">
        <v>21</v>
      </c>
      <c r="B621" t="s">
        <v>553</v>
      </c>
      <c r="C621">
        <v>516.4248</v>
      </c>
      <c r="D621">
        <v>0.5</v>
      </c>
      <c r="E621" t="s">
        <v>2333</v>
      </c>
      <c r="F621">
        <v>5.8639999999999999</v>
      </c>
      <c r="G621">
        <v>68297</v>
      </c>
      <c r="H621" t="s">
        <v>3788</v>
      </c>
      <c r="I621" t="s">
        <v>6019</v>
      </c>
      <c r="J621" t="s">
        <v>8231</v>
      </c>
      <c r="K621">
        <v>690.63049999999998</v>
      </c>
      <c r="L621">
        <v>45</v>
      </c>
      <c r="M621">
        <v>0.99</v>
      </c>
      <c r="N621" t="e">
        <v>#N/A</v>
      </c>
    </row>
    <row r="622" spans="1:14" x14ac:dyDescent="0.15">
      <c r="A622">
        <v>20</v>
      </c>
      <c r="B622" t="s">
        <v>554</v>
      </c>
      <c r="C622">
        <v>514.41020000000003</v>
      </c>
      <c r="D622">
        <v>0.38</v>
      </c>
      <c r="E622" t="s">
        <v>2306</v>
      </c>
      <c r="F622">
        <v>5.59</v>
      </c>
      <c r="G622">
        <v>68297</v>
      </c>
      <c r="H622" t="s">
        <v>3789</v>
      </c>
      <c r="I622" t="s">
        <v>6020</v>
      </c>
      <c r="J622" t="s">
        <v>8232</v>
      </c>
      <c r="K622">
        <v>573.21730000000002</v>
      </c>
      <c r="L622">
        <v>38</v>
      </c>
      <c r="M622">
        <v>1</v>
      </c>
      <c r="N622" t="s">
        <v>554</v>
      </c>
    </row>
    <row r="623" spans="1:14" x14ac:dyDescent="0.15">
      <c r="A623">
        <v>24</v>
      </c>
      <c r="B623" t="s">
        <v>555</v>
      </c>
      <c r="C623">
        <v>528.3904</v>
      </c>
      <c r="D623">
        <v>0.88</v>
      </c>
      <c r="E623" t="s">
        <v>2380</v>
      </c>
      <c r="F623">
        <v>4.7949999999999999</v>
      </c>
      <c r="G623">
        <v>48067</v>
      </c>
      <c r="H623" t="s">
        <v>3790</v>
      </c>
      <c r="I623" t="s">
        <v>6021</v>
      </c>
      <c r="J623" t="s">
        <v>8233</v>
      </c>
      <c r="K623">
        <v>1698.3542</v>
      </c>
      <c r="L623">
        <v>70.400000000000006</v>
      </c>
      <c r="M623">
        <v>0.81</v>
      </c>
      <c r="N623" t="e">
        <v>#N/A</v>
      </c>
    </row>
    <row r="624" spans="1:14" x14ac:dyDescent="0.15">
      <c r="A624">
        <v>27</v>
      </c>
      <c r="B624" t="s">
        <v>556</v>
      </c>
      <c r="C624">
        <v>544.41959999999995</v>
      </c>
      <c r="D624">
        <v>0.62</v>
      </c>
      <c r="E624" t="s">
        <v>2381</v>
      </c>
      <c r="F624">
        <v>4.1420000000000003</v>
      </c>
      <c r="G624">
        <v>234547</v>
      </c>
      <c r="H624" t="s">
        <v>3791</v>
      </c>
      <c r="I624" t="s">
        <v>6022</v>
      </c>
      <c r="J624" t="s">
        <v>8234</v>
      </c>
      <c r="K624">
        <v>1301.7525000000001</v>
      </c>
      <c r="L624">
        <v>49.6</v>
      </c>
      <c r="M624">
        <v>0.24</v>
      </c>
      <c r="N624" t="e">
        <v>#N/A</v>
      </c>
    </row>
    <row r="625" spans="1:14" x14ac:dyDescent="0.15">
      <c r="A625">
        <v>34</v>
      </c>
      <c r="B625" t="s">
        <v>557</v>
      </c>
      <c r="C625">
        <v>528.42600000000004</v>
      </c>
      <c r="D625">
        <v>0.5</v>
      </c>
      <c r="E625" t="s">
        <v>2382</v>
      </c>
      <c r="F625">
        <v>5.7629999999999999</v>
      </c>
      <c r="G625">
        <v>11599</v>
      </c>
      <c r="H625" t="s">
        <v>3792</v>
      </c>
      <c r="I625" t="s">
        <v>6023</v>
      </c>
      <c r="J625" t="s">
        <v>8235</v>
      </c>
      <c r="K625">
        <v>515.85680000000002</v>
      </c>
      <c r="L625">
        <v>40</v>
      </c>
      <c r="M625">
        <v>0.48</v>
      </c>
      <c r="N625" t="s">
        <v>557</v>
      </c>
    </row>
    <row r="626" spans="1:14" x14ac:dyDescent="0.15">
      <c r="A626">
        <v>3</v>
      </c>
      <c r="B626" t="s">
        <v>558</v>
      </c>
      <c r="C626">
        <v>528.49990000000003</v>
      </c>
      <c r="D626">
        <v>0.38</v>
      </c>
      <c r="E626" t="s">
        <v>2383</v>
      </c>
      <c r="F626">
        <v>6.2290000000000001</v>
      </c>
      <c r="G626">
        <v>443896</v>
      </c>
      <c r="H626" t="s">
        <v>3793</v>
      </c>
      <c r="I626" t="s">
        <v>6024</v>
      </c>
      <c r="J626" t="s">
        <v>8236</v>
      </c>
      <c r="K626">
        <v>93.75</v>
      </c>
      <c r="L626">
        <v>38</v>
      </c>
      <c r="M626">
        <v>1</v>
      </c>
      <c r="N626" t="s">
        <v>558</v>
      </c>
    </row>
    <row r="627" spans="1:14" x14ac:dyDescent="0.15">
      <c r="A627">
        <v>45</v>
      </c>
      <c r="B627" t="s">
        <v>558</v>
      </c>
      <c r="C627">
        <v>528.49929999999995</v>
      </c>
      <c r="D627">
        <v>0.38</v>
      </c>
      <c r="E627" t="s">
        <v>2383</v>
      </c>
      <c r="F627">
        <v>9.6240000000000006</v>
      </c>
      <c r="G627">
        <v>660937</v>
      </c>
      <c r="H627" t="s">
        <v>3794</v>
      </c>
      <c r="I627" t="s">
        <v>6025</v>
      </c>
      <c r="J627" t="s">
        <v>8237</v>
      </c>
      <c r="K627">
        <v>408.12139999999999</v>
      </c>
      <c r="L627">
        <v>34.200000000000003</v>
      </c>
      <c r="M627">
        <v>0.61</v>
      </c>
      <c r="N627" t="s">
        <v>558</v>
      </c>
    </row>
    <row r="628" spans="1:14" x14ac:dyDescent="0.15">
      <c r="A628">
        <v>42</v>
      </c>
      <c r="B628" t="s">
        <v>559</v>
      </c>
      <c r="C628">
        <v>542.51379999999995</v>
      </c>
      <c r="D628">
        <v>0.5</v>
      </c>
      <c r="E628" t="s">
        <v>2384</v>
      </c>
      <c r="F628">
        <v>9.907</v>
      </c>
      <c r="G628">
        <v>268729</v>
      </c>
      <c r="H628" t="s">
        <v>3795</v>
      </c>
      <c r="I628" t="s">
        <v>6026</v>
      </c>
      <c r="J628" t="s">
        <v>8238</v>
      </c>
      <c r="K628">
        <v>268.52350000000001</v>
      </c>
      <c r="L628">
        <v>40</v>
      </c>
      <c r="M628">
        <v>0.68</v>
      </c>
      <c r="N628" t="s">
        <v>559</v>
      </c>
    </row>
    <row r="629" spans="1:14" x14ac:dyDescent="0.15">
      <c r="A629">
        <v>46</v>
      </c>
      <c r="B629" t="s">
        <v>560</v>
      </c>
      <c r="C629">
        <v>556.5299</v>
      </c>
      <c r="D629">
        <v>0.88</v>
      </c>
      <c r="E629" t="s">
        <v>2385</v>
      </c>
      <c r="F629">
        <v>7.8159999999999998</v>
      </c>
      <c r="G629">
        <v>55191</v>
      </c>
      <c r="H629" t="s">
        <v>3796</v>
      </c>
      <c r="I629" t="s">
        <v>6027</v>
      </c>
      <c r="J629" t="s">
        <v>8239</v>
      </c>
      <c r="K629">
        <v>53033.6895</v>
      </c>
      <c r="L629">
        <v>88</v>
      </c>
      <c r="M629">
        <v>1</v>
      </c>
      <c r="N629" t="s">
        <v>560</v>
      </c>
    </row>
    <row r="630" spans="1:14" x14ac:dyDescent="0.15">
      <c r="A630">
        <v>23</v>
      </c>
      <c r="B630" t="s">
        <v>560</v>
      </c>
      <c r="C630">
        <v>556.52959999999996</v>
      </c>
      <c r="D630">
        <v>0.38</v>
      </c>
      <c r="E630" t="s">
        <v>2385</v>
      </c>
      <c r="F630">
        <v>10.022</v>
      </c>
      <c r="G630">
        <v>5533</v>
      </c>
      <c r="H630" t="s">
        <v>3797</v>
      </c>
      <c r="I630" t="s">
        <v>6028</v>
      </c>
      <c r="J630" t="s">
        <v>8240</v>
      </c>
      <c r="K630">
        <v>884.78679999999997</v>
      </c>
      <c r="L630">
        <v>34.200000000000003</v>
      </c>
      <c r="M630">
        <v>0.5</v>
      </c>
      <c r="N630" t="s">
        <v>560</v>
      </c>
    </row>
    <row r="631" spans="1:14" x14ac:dyDescent="0.15">
      <c r="A631">
        <v>41</v>
      </c>
      <c r="B631" t="s">
        <v>560</v>
      </c>
      <c r="C631">
        <v>556.52930000000003</v>
      </c>
      <c r="D631">
        <v>0.75</v>
      </c>
      <c r="E631" t="s">
        <v>2385</v>
      </c>
      <c r="F631">
        <v>10.404</v>
      </c>
      <c r="G631">
        <v>76311</v>
      </c>
      <c r="H631" t="s">
        <v>3798</v>
      </c>
      <c r="I631" t="s">
        <v>6029</v>
      </c>
      <c r="J631" t="s">
        <v>8241</v>
      </c>
      <c r="K631">
        <v>1324.0340000000001</v>
      </c>
      <c r="L631">
        <v>75</v>
      </c>
      <c r="M631">
        <v>1</v>
      </c>
      <c r="N631" t="s">
        <v>560</v>
      </c>
    </row>
    <row r="632" spans="1:14" x14ac:dyDescent="0.15">
      <c r="A632">
        <v>19</v>
      </c>
      <c r="B632" t="s">
        <v>561</v>
      </c>
      <c r="C632">
        <v>572.52380000000005</v>
      </c>
      <c r="D632">
        <v>0.88</v>
      </c>
      <c r="E632" t="s">
        <v>2386</v>
      </c>
      <c r="F632">
        <v>5.4340000000000002</v>
      </c>
      <c r="G632">
        <v>22393</v>
      </c>
      <c r="H632" t="s">
        <v>3799</v>
      </c>
      <c r="I632" t="s">
        <v>6030</v>
      </c>
      <c r="J632" t="s">
        <v>8242</v>
      </c>
      <c r="K632">
        <v>16791.079300000001</v>
      </c>
      <c r="L632">
        <v>88</v>
      </c>
      <c r="M632">
        <v>1</v>
      </c>
      <c r="N632" t="e">
        <v>#N/A</v>
      </c>
    </row>
    <row r="633" spans="1:14" x14ac:dyDescent="0.15">
      <c r="A633">
        <v>19</v>
      </c>
      <c r="B633" t="s">
        <v>562</v>
      </c>
      <c r="C633">
        <v>570.50930000000005</v>
      </c>
      <c r="D633">
        <v>0.75</v>
      </c>
      <c r="E633" t="s">
        <v>2387</v>
      </c>
      <c r="F633">
        <v>5.343</v>
      </c>
      <c r="G633">
        <v>14528</v>
      </c>
      <c r="H633" t="s">
        <v>3800</v>
      </c>
      <c r="I633" t="s">
        <v>6031</v>
      </c>
      <c r="J633" t="s">
        <v>8243</v>
      </c>
      <c r="K633">
        <v>10634.5893</v>
      </c>
      <c r="L633">
        <v>67.5</v>
      </c>
      <c r="M633">
        <v>0.67</v>
      </c>
      <c r="N633" t="s">
        <v>562</v>
      </c>
    </row>
    <row r="634" spans="1:14" x14ac:dyDescent="0.15">
      <c r="A634">
        <v>17</v>
      </c>
      <c r="B634" t="s">
        <v>562</v>
      </c>
      <c r="C634">
        <v>570.5104</v>
      </c>
      <c r="D634">
        <v>0.75</v>
      </c>
      <c r="E634" t="s">
        <v>2387</v>
      </c>
      <c r="F634">
        <v>5.6319999999999997</v>
      </c>
      <c r="G634">
        <v>159861</v>
      </c>
      <c r="H634" t="s">
        <v>3801</v>
      </c>
      <c r="I634" t="s">
        <v>6032</v>
      </c>
      <c r="J634" t="s">
        <v>8244</v>
      </c>
      <c r="K634">
        <v>7967.5828000000001</v>
      </c>
      <c r="L634">
        <v>75</v>
      </c>
      <c r="M634">
        <v>1</v>
      </c>
      <c r="N634" t="s">
        <v>562</v>
      </c>
    </row>
    <row r="635" spans="1:14" x14ac:dyDescent="0.15">
      <c r="A635">
        <v>38</v>
      </c>
      <c r="B635" t="s">
        <v>563</v>
      </c>
      <c r="C635">
        <v>570.54409999999996</v>
      </c>
      <c r="D635">
        <v>1.25</v>
      </c>
      <c r="E635" t="s">
        <v>2340</v>
      </c>
      <c r="F635">
        <v>7.7880000000000003</v>
      </c>
      <c r="G635">
        <v>76311</v>
      </c>
      <c r="H635" t="s">
        <v>3802</v>
      </c>
      <c r="I635" t="s">
        <v>6033</v>
      </c>
      <c r="J635" t="s">
        <v>8245</v>
      </c>
      <c r="K635">
        <v>21362.345099999999</v>
      </c>
      <c r="L635">
        <v>125</v>
      </c>
      <c r="M635">
        <v>1</v>
      </c>
      <c r="N635" t="e">
        <v>#N/A</v>
      </c>
    </row>
    <row r="636" spans="1:14" x14ac:dyDescent="0.15">
      <c r="A636">
        <v>29</v>
      </c>
      <c r="B636" t="s">
        <v>563</v>
      </c>
      <c r="C636">
        <v>570.54499999999996</v>
      </c>
      <c r="D636">
        <v>0.5</v>
      </c>
      <c r="E636" t="s">
        <v>2340</v>
      </c>
      <c r="F636">
        <v>11.127000000000001</v>
      </c>
      <c r="G636">
        <v>164767</v>
      </c>
      <c r="H636" t="s">
        <v>3803</v>
      </c>
      <c r="I636" t="s">
        <v>6034</v>
      </c>
      <c r="J636" t="s">
        <v>8246</v>
      </c>
      <c r="K636">
        <v>419.66070000000002</v>
      </c>
      <c r="L636">
        <v>50</v>
      </c>
      <c r="M636">
        <v>1</v>
      </c>
      <c r="N636" t="e">
        <v>#N/A</v>
      </c>
    </row>
    <row r="637" spans="1:14" x14ac:dyDescent="0.15">
      <c r="A637">
        <v>40</v>
      </c>
      <c r="B637" t="s">
        <v>564</v>
      </c>
      <c r="C637">
        <v>586.54020000000003</v>
      </c>
      <c r="D637">
        <v>0.38</v>
      </c>
      <c r="E637" t="s">
        <v>2329</v>
      </c>
      <c r="F637">
        <v>9.7140000000000004</v>
      </c>
      <c r="G637">
        <v>8218</v>
      </c>
      <c r="H637" t="s">
        <v>3804</v>
      </c>
      <c r="I637" t="s">
        <v>6035</v>
      </c>
      <c r="J637" t="s">
        <v>8247</v>
      </c>
      <c r="K637">
        <v>412.35219999999998</v>
      </c>
      <c r="L637">
        <v>30.4</v>
      </c>
      <c r="M637">
        <v>0.52</v>
      </c>
      <c r="N637" t="e">
        <v>#N/A</v>
      </c>
    </row>
    <row r="638" spans="1:14" x14ac:dyDescent="0.15">
      <c r="A638">
        <v>66</v>
      </c>
      <c r="B638" t="s">
        <v>565</v>
      </c>
      <c r="C638">
        <v>568.5299</v>
      </c>
      <c r="D638">
        <v>0.62</v>
      </c>
      <c r="E638" t="s">
        <v>2318</v>
      </c>
      <c r="F638">
        <v>10.564</v>
      </c>
      <c r="G638">
        <v>544731</v>
      </c>
      <c r="H638" t="s">
        <v>3805</v>
      </c>
      <c r="I638" t="s">
        <v>6036</v>
      </c>
      <c r="J638" t="s">
        <v>8248</v>
      </c>
      <c r="K638">
        <v>6691.6693999999998</v>
      </c>
      <c r="L638">
        <v>62</v>
      </c>
      <c r="M638">
        <v>1</v>
      </c>
      <c r="N638" t="e">
        <v>#N/A</v>
      </c>
    </row>
    <row r="639" spans="1:14" x14ac:dyDescent="0.15">
      <c r="A639">
        <v>37</v>
      </c>
      <c r="B639" t="s">
        <v>566</v>
      </c>
      <c r="C639">
        <v>584.56079999999997</v>
      </c>
      <c r="D639">
        <v>0.88</v>
      </c>
      <c r="E639" t="s">
        <v>2341</v>
      </c>
      <c r="F639">
        <v>8.2110000000000003</v>
      </c>
      <c r="G639">
        <v>9611</v>
      </c>
      <c r="H639" t="s">
        <v>3806</v>
      </c>
      <c r="I639" t="s">
        <v>6037</v>
      </c>
      <c r="J639" t="s">
        <v>8249</v>
      </c>
      <c r="K639">
        <v>100145.7533</v>
      </c>
      <c r="L639">
        <v>88</v>
      </c>
      <c r="M639">
        <v>1</v>
      </c>
      <c r="N639" t="s">
        <v>566</v>
      </c>
    </row>
    <row r="640" spans="1:14" x14ac:dyDescent="0.15">
      <c r="A640">
        <v>50</v>
      </c>
      <c r="B640" t="s">
        <v>566</v>
      </c>
      <c r="C640">
        <v>584.56060000000002</v>
      </c>
      <c r="D640">
        <v>0.5</v>
      </c>
      <c r="E640" t="s">
        <v>2341</v>
      </c>
      <c r="F640">
        <v>10.965999999999999</v>
      </c>
      <c r="G640">
        <v>75833</v>
      </c>
      <c r="H640" t="s">
        <v>3807</v>
      </c>
      <c r="I640" t="s">
        <v>6038</v>
      </c>
      <c r="J640" t="s">
        <v>8250</v>
      </c>
      <c r="K640">
        <v>585.16110000000003</v>
      </c>
      <c r="L640">
        <v>50</v>
      </c>
      <c r="M640">
        <v>1</v>
      </c>
      <c r="N640" t="s">
        <v>566</v>
      </c>
    </row>
    <row r="641" spans="1:14" x14ac:dyDescent="0.15">
      <c r="A641">
        <v>58</v>
      </c>
      <c r="B641" t="s">
        <v>566</v>
      </c>
      <c r="C641">
        <v>584.56089999999995</v>
      </c>
      <c r="D641">
        <v>0.38</v>
      </c>
      <c r="E641" t="s">
        <v>2341</v>
      </c>
      <c r="F641">
        <v>11.304</v>
      </c>
      <c r="G641">
        <v>34679</v>
      </c>
      <c r="H641" t="s">
        <v>3808</v>
      </c>
      <c r="I641" t="s">
        <v>6039</v>
      </c>
      <c r="J641" t="s">
        <v>8251</v>
      </c>
      <c r="K641">
        <v>858.6413</v>
      </c>
      <c r="L641">
        <v>38</v>
      </c>
      <c r="M641">
        <v>1</v>
      </c>
      <c r="N641" t="s">
        <v>566</v>
      </c>
    </row>
    <row r="642" spans="1:14" x14ac:dyDescent="0.15">
      <c r="A642">
        <v>81</v>
      </c>
      <c r="B642" t="s">
        <v>567</v>
      </c>
      <c r="C642">
        <v>600.55579999999998</v>
      </c>
      <c r="D642">
        <v>0.88</v>
      </c>
      <c r="E642" t="s">
        <v>2287</v>
      </c>
      <c r="F642">
        <v>7.8319999999999999</v>
      </c>
      <c r="G642">
        <v>55191</v>
      </c>
      <c r="H642" t="s">
        <v>3809</v>
      </c>
      <c r="I642" t="s">
        <v>6040</v>
      </c>
      <c r="J642" t="s">
        <v>8252</v>
      </c>
      <c r="K642">
        <v>31956.382600000001</v>
      </c>
      <c r="L642">
        <v>88</v>
      </c>
      <c r="M642">
        <v>1</v>
      </c>
      <c r="N642" t="s">
        <v>567</v>
      </c>
    </row>
    <row r="643" spans="1:14" x14ac:dyDescent="0.15">
      <c r="A643">
        <v>34</v>
      </c>
      <c r="B643" t="s">
        <v>567</v>
      </c>
      <c r="C643">
        <v>600.55589999999995</v>
      </c>
      <c r="D643">
        <v>0.88</v>
      </c>
      <c r="E643" t="s">
        <v>2287</v>
      </c>
      <c r="F643">
        <v>12.47</v>
      </c>
      <c r="G643">
        <v>10209</v>
      </c>
      <c r="H643" t="s">
        <v>3810</v>
      </c>
      <c r="I643" t="s">
        <v>6041</v>
      </c>
      <c r="J643" t="s">
        <v>8253</v>
      </c>
      <c r="K643">
        <v>11819.9918</v>
      </c>
      <c r="L643">
        <v>88</v>
      </c>
      <c r="M643">
        <v>1</v>
      </c>
      <c r="N643" t="s">
        <v>567</v>
      </c>
    </row>
    <row r="644" spans="1:14" x14ac:dyDescent="0.15">
      <c r="A644">
        <v>34</v>
      </c>
      <c r="B644" t="s">
        <v>568</v>
      </c>
      <c r="C644">
        <v>582.54560000000004</v>
      </c>
      <c r="D644">
        <v>0.88</v>
      </c>
      <c r="E644" t="s">
        <v>2388</v>
      </c>
      <c r="F644">
        <v>7.6040000000000001</v>
      </c>
      <c r="G644">
        <v>36199</v>
      </c>
      <c r="H644" t="s">
        <v>3811</v>
      </c>
      <c r="I644" t="s">
        <v>6042</v>
      </c>
      <c r="J644" t="s">
        <v>8254</v>
      </c>
      <c r="K644">
        <v>100644.3754</v>
      </c>
      <c r="L644">
        <v>88</v>
      </c>
      <c r="M644">
        <v>1</v>
      </c>
      <c r="N644" t="s">
        <v>568</v>
      </c>
    </row>
    <row r="645" spans="1:14" x14ac:dyDescent="0.15">
      <c r="A645">
        <v>23</v>
      </c>
      <c r="B645" t="s">
        <v>569</v>
      </c>
      <c r="C645">
        <v>598.53980000000001</v>
      </c>
      <c r="D645">
        <v>0.88</v>
      </c>
      <c r="E645" t="s">
        <v>2389</v>
      </c>
      <c r="F645">
        <v>5.556</v>
      </c>
      <c r="G645">
        <v>11599</v>
      </c>
      <c r="H645" t="s">
        <v>3812</v>
      </c>
      <c r="I645" t="s">
        <v>6043</v>
      </c>
      <c r="J645" t="s">
        <v>8255</v>
      </c>
      <c r="K645">
        <v>100595.4473</v>
      </c>
      <c r="L645">
        <v>79.2</v>
      </c>
      <c r="M645">
        <v>0.79</v>
      </c>
      <c r="N645" t="s">
        <v>569</v>
      </c>
    </row>
    <row r="646" spans="1:14" x14ac:dyDescent="0.15">
      <c r="A646">
        <v>28</v>
      </c>
      <c r="B646" t="s">
        <v>569</v>
      </c>
      <c r="C646">
        <v>598.54010000000005</v>
      </c>
      <c r="D646">
        <v>0.88</v>
      </c>
      <c r="E646" t="s">
        <v>2389</v>
      </c>
      <c r="F646">
        <v>6.1050000000000004</v>
      </c>
      <c r="G646">
        <v>15317</v>
      </c>
      <c r="H646" t="s">
        <v>3813</v>
      </c>
      <c r="I646" t="s">
        <v>6044</v>
      </c>
      <c r="J646" t="s">
        <v>8256</v>
      </c>
      <c r="K646">
        <v>30038.119500000001</v>
      </c>
      <c r="L646">
        <v>79.2</v>
      </c>
      <c r="M646">
        <v>0.87</v>
      </c>
      <c r="N646" t="s">
        <v>569</v>
      </c>
    </row>
    <row r="647" spans="1:14" x14ac:dyDescent="0.15">
      <c r="A647">
        <v>63</v>
      </c>
      <c r="B647" t="s">
        <v>569</v>
      </c>
      <c r="C647">
        <v>598.54039999999998</v>
      </c>
      <c r="D647">
        <v>0.88</v>
      </c>
      <c r="E647" t="s">
        <v>2389</v>
      </c>
      <c r="F647">
        <v>7.4539999999999997</v>
      </c>
      <c r="G647">
        <v>15317</v>
      </c>
      <c r="H647" t="s">
        <v>3814</v>
      </c>
      <c r="I647" t="s">
        <v>6045</v>
      </c>
      <c r="J647" t="s">
        <v>8257</v>
      </c>
      <c r="K647">
        <v>66452.609899999996</v>
      </c>
      <c r="L647">
        <v>79.2</v>
      </c>
      <c r="M647">
        <v>0.72</v>
      </c>
      <c r="N647" t="s">
        <v>569</v>
      </c>
    </row>
    <row r="648" spans="1:14" x14ac:dyDescent="0.15">
      <c r="A648">
        <v>32</v>
      </c>
      <c r="B648" t="s">
        <v>569</v>
      </c>
      <c r="C648">
        <v>598.54010000000005</v>
      </c>
      <c r="D648">
        <v>0.88</v>
      </c>
      <c r="E648" t="s">
        <v>2389</v>
      </c>
      <c r="F648">
        <v>11.968999999999999</v>
      </c>
      <c r="G648">
        <v>75833</v>
      </c>
      <c r="H648" t="s">
        <v>3815</v>
      </c>
      <c r="I648" t="s">
        <v>6046</v>
      </c>
      <c r="J648" t="s">
        <v>8257</v>
      </c>
      <c r="K648">
        <v>95751.614100000006</v>
      </c>
      <c r="L648">
        <v>79.2</v>
      </c>
      <c r="M648">
        <v>0.69</v>
      </c>
      <c r="N648" t="s">
        <v>569</v>
      </c>
    </row>
    <row r="649" spans="1:14" x14ac:dyDescent="0.15">
      <c r="A649">
        <v>12</v>
      </c>
      <c r="B649" t="s">
        <v>570</v>
      </c>
      <c r="C649">
        <v>580.53189999999995</v>
      </c>
      <c r="D649">
        <v>0.62</v>
      </c>
      <c r="E649" t="s">
        <v>2390</v>
      </c>
      <c r="F649">
        <v>5.6459999999999999</v>
      </c>
      <c r="G649">
        <v>107852</v>
      </c>
      <c r="H649" t="s">
        <v>3816</v>
      </c>
      <c r="I649" t="s">
        <v>6047</v>
      </c>
      <c r="J649" t="s">
        <v>8258</v>
      </c>
      <c r="K649">
        <v>1953.3794</v>
      </c>
      <c r="L649">
        <v>62</v>
      </c>
      <c r="M649">
        <v>1</v>
      </c>
      <c r="N649" t="e">
        <v>#N/A</v>
      </c>
    </row>
    <row r="650" spans="1:14" x14ac:dyDescent="0.15">
      <c r="A650">
        <v>41</v>
      </c>
      <c r="B650" t="s">
        <v>570</v>
      </c>
      <c r="C650">
        <v>580.52959999999996</v>
      </c>
      <c r="D650">
        <v>0.88</v>
      </c>
      <c r="E650" t="s">
        <v>2390</v>
      </c>
      <c r="F650">
        <v>7.2430000000000003</v>
      </c>
      <c r="G650">
        <v>177807</v>
      </c>
      <c r="H650" t="s">
        <v>3817</v>
      </c>
      <c r="I650" t="s">
        <v>6048</v>
      </c>
      <c r="J650" t="s">
        <v>8259</v>
      </c>
      <c r="K650">
        <v>100000.7142</v>
      </c>
      <c r="L650">
        <v>70.400000000000006</v>
      </c>
      <c r="M650">
        <v>0.59</v>
      </c>
      <c r="N650" t="e">
        <v>#N/A</v>
      </c>
    </row>
    <row r="651" spans="1:14" x14ac:dyDescent="0.15">
      <c r="A651">
        <v>34</v>
      </c>
      <c r="B651" t="s">
        <v>571</v>
      </c>
      <c r="C651">
        <v>612.51969999999994</v>
      </c>
      <c r="D651">
        <v>0.62</v>
      </c>
      <c r="E651" t="s">
        <v>2301</v>
      </c>
      <c r="F651">
        <v>10.489000000000001</v>
      </c>
      <c r="G651">
        <v>37550</v>
      </c>
      <c r="H651" t="s">
        <v>3818</v>
      </c>
      <c r="I651" t="s">
        <v>6049</v>
      </c>
      <c r="J651" t="s">
        <v>8260</v>
      </c>
      <c r="K651">
        <v>695.70090000000005</v>
      </c>
      <c r="L651">
        <v>49.6</v>
      </c>
      <c r="M651">
        <v>0.86</v>
      </c>
      <c r="N651" t="e">
        <v>#N/A</v>
      </c>
    </row>
    <row r="652" spans="1:14" x14ac:dyDescent="0.15">
      <c r="A652">
        <v>12</v>
      </c>
      <c r="B652" t="s">
        <v>572</v>
      </c>
      <c r="C652">
        <v>598.57330000000002</v>
      </c>
      <c r="D652">
        <v>0.88</v>
      </c>
      <c r="E652" t="s">
        <v>2391</v>
      </c>
      <c r="F652">
        <v>5.6340000000000003</v>
      </c>
      <c r="G652">
        <v>11654</v>
      </c>
      <c r="H652" t="s">
        <v>3819</v>
      </c>
      <c r="I652" t="s">
        <v>6050</v>
      </c>
      <c r="J652" t="s">
        <v>8261</v>
      </c>
      <c r="K652">
        <v>13599.028399999999</v>
      </c>
      <c r="L652">
        <v>88</v>
      </c>
      <c r="M652">
        <v>1</v>
      </c>
      <c r="N652" t="s">
        <v>572</v>
      </c>
    </row>
    <row r="653" spans="1:14" x14ac:dyDescent="0.15">
      <c r="A653">
        <v>65</v>
      </c>
      <c r="B653" t="s">
        <v>572</v>
      </c>
      <c r="C653">
        <v>598.57629999999995</v>
      </c>
      <c r="D653">
        <v>0.62</v>
      </c>
      <c r="E653" t="s">
        <v>2391</v>
      </c>
      <c r="F653">
        <v>11.515000000000001</v>
      </c>
      <c r="G653">
        <v>827265</v>
      </c>
      <c r="H653" t="s">
        <v>3820</v>
      </c>
      <c r="I653" t="s">
        <v>6051</v>
      </c>
      <c r="J653" t="s">
        <v>8262</v>
      </c>
      <c r="K653">
        <v>859.78719999999998</v>
      </c>
      <c r="L653">
        <v>62</v>
      </c>
      <c r="M653">
        <v>1</v>
      </c>
      <c r="N653" t="s">
        <v>572</v>
      </c>
    </row>
    <row r="654" spans="1:14" x14ac:dyDescent="0.15">
      <c r="A654">
        <v>47</v>
      </c>
      <c r="B654" t="s">
        <v>572</v>
      </c>
      <c r="C654">
        <v>598.57709999999997</v>
      </c>
      <c r="D654">
        <v>0.5</v>
      </c>
      <c r="E654" t="s">
        <v>2391</v>
      </c>
      <c r="F654">
        <v>11.994</v>
      </c>
      <c r="G654">
        <v>223738</v>
      </c>
      <c r="H654" t="s">
        <v>3821</v>
      </c>
      <c r="I654" t="s">
        <v>6052</v>
      </c>
      <c r="J654" t="s">
        <v>8263</v>
      </c>
      <c r="K654">
        <v>651.96180000000004</v>
      </c>
      <c r="L654">
        <v>40</v>
      </c>
      <c r="M654">
        <v>0.85</v>
      </c>
      <c r="N654" t="s">
        <v>572</v>
      </c>
    </row>
    <row r="655" spans="1:14" x14ac:dyDescent="0.15">
      <c r="A655">
        <v>65</v>
      </c>
      <c r="B655" t="s">
        <v>573</v>
      </c>
      <c r="C655">
        <v>628.55020000000002</v>
      </c>
      <c r="D655">
        <v>0.62</v>
      </c>
      <c r="E655" t="s">
        <v>2392</v>
      </c>
      <c r="F655">
        <v>6.4429999999999996</v>
      </c>
      <c r="G655">
        <v>19661</v>
      </c>
      <c r="H655" t="s">
        <v>3822</v>
      </c>
      <c r="I655" t="s">
        <v>6053</v>
      </c>
      <c r="J655" t="s">
        <v>8264</v>
      </c>
      <c r="K655">
        <v>747.02970000000005</v>
      </c>
      <c r="L655">
        <v>55.8</v>
      </c>
      <c r="M655">
        <v>0.83</v>
      </c>
      <c r="N655" t="s">
        <v>573</v>
      </c>
    </row>
    <row r="656" spans="1:14" x14ac:dyDescent="0.15">
      <c r="A656">
        <v>77</v>
      </c>
      <c r="B656" t="s">
        <v>574</v>
      </c>
      <c r="C656">
        <v>594.54549999999995</v>
      </c>
      <c r="D656">
        <v>0.75</v>
      </c>
      <c r="E656" t="s">
        <v>2393</v>
      </c>
      <c r="F656">
        <v>10.492000000000001</v>
      </c>
      <c r="G656">
        <v>95608</v>
      </c>
      <c r="H656" t="s">
        <v>3823</v>
      </c>
      <c r="I656" t="s">
        <v>6054</v>
      </c>
      <c r="J656" t="s">
        <v>8265</v>
      </c>
      <c r="K656">
        <v>2551.3049999999998</v>
      </c>
      <c r="L656">
        <v>52.5</v>
      </c>
      <c r="M656">
        <v>0.09</v>
      </c>
      <c r="N656" t="s">
        <v>574</v>
      </c>
    </row>
    <row r="657" spans="1:14" x14ac:dyDescent="0.15">
      <c r="A657">
        <v>69</v>
      </c>
      <c r="B657" t="s">
        <v>575</v>
      </c>
      <c r="C657">
        <v>610.54039999999998</v>
      </c>
      <c r="D657">
        <v>0.75</v>
      </c>
      <c r="E657" t="s">
        <v>2394</v>
      </c>
      <c r="F657">
        <v>7.5759999999999996</v>
      </c>
      <c r="G657">
        <v>36199</v>
      </c>
      <c r="H657" t="s">
        <v>3824</v>
      </c>
      <c r="I657" t="s">
        <v>6055</v>
      </c>
      <c r="J657" t="s">
        <v>8266</v>
      </c>
      <c r="K657">
        <v>6673.7485999999999</v>
      </c>
      <c r="L657">
        <v>67.5</v>
      </c>
      <c r="M657">
        <v>0.4</v>
      </c>
      <c r="N657" t="s">
        <v>575</v>
      </c>
    </row>
    <row r="658" spans="1:14" x14ac:dyDescent="0.15">
      <c r="A658">
        <v>48</v>
      </c>
      <c r="B658" t="s">
        <v>575</v>
      </c>
      <c r="C658">
        <v>610.53980000000001</v>
      </c>
      <c r="D658">
        <v>0.75</v>
      </c>
      <c r="E658" t="s">
        <v>2394</v>
      </c>
      <c r="F658">
        <v>8.4160000000000004</v>
      </c>
      <c r="G658">
        <v>40314</v>
      </c>
      <c r="H658" t="s">
        <v>3825</v>
      </c>
      <c r="I658" t="s">
        <v>6056</v>
      </c>
      <c r="J658" t="s">
        <v>8267</v>
      </c>
      <c r="K658">
        <v>4781.9353000000001</v>
      </c>
      <c r="L658">
        <v>75</v>
      </c>
      <c r="M658">
        <v>1</v>
      </c>
      <c r="N658" t="s">
        <v>575</v>
      </c>
    </row>
    <row r="659" spans="1:14" x14ac:dyDescent="0.15">
      <c r="A659">
        <v>55</v>
      </c>
      <c r="B659" t="s">
        <v>576</v>
      </c>
      <c r="C659">
        <v>592.52970000000005</v>
      </c>
      <c r="D659">
        <v>0.75</v>
      </c>
      <c r="E659" t="s">
        <v>2330</v>
      </c>
      <c r="F659">
        <v>10.115</v>
      </c>
      <c r="G659">
        <v>36199</v>
      </c>
      <c r="H659" t="s">
        <v>3826</v>
      </c>
      <c r="I659" t="s">
        <v>6057</v>
      </c>
      <c r="J659" t="s">
        <v>8268</v>
      </c>
      <c r="K659">
        <v>4290.1019999999999</v>
      </c>
      <c r="L659">
        <v>45</v>
      </c>
      <c r="M659">
        <v>0.03</v>
      </c>
      <c r="N659" t="e">
        <v>#N/A</v>
      </c>
    </row>
    <row r="660" spans="1:14" x14ac:dyDescent="0.15">
      <c r="A660">
        <v>57</v>
      </c>
      <c r="B660" t="s">
        <v>577</v>
      </c>
      <c r="C660">
        <v>608.52480000000003</v>
      </c>
      <c r="D660">
        <v>0.75</v>
      </c>
      <c r="E660" t="s">
        <v>2350</v>
      </c>
      <c r="F660">
        <v>7.1870000000000003</v>
      </c>
      <c r="G660">
        <v>14646</v>
      </c>
      <c r="H660" t="s">
        <v>3827</v>
      </c>
      <c r="I660" t="s">
        <v>6058</v>
      </c>
      <c r="J660" t="s">
        <v>8269</v>
      </c>
      <c r="K660">
        <v>3663.2678000000001</v>
      </c>
      <c r="L660">
        <v>75</v>
      </c>
      <c r="M660">
        <v>1</v>
      </c>
      <c r="N660" t="s">
        <v>577</v>
      </c>
    </row>
    <row r="661" spans="1:14" x14ac:dyDescent="0.15">
      <c r="A661">
        <v>40</v>
      </c>
      <c r="B661" t="s">
        <v>578</v>
      </c>
      <c r="C661">
        <v>606.50530000000003</v>
      </c>
      <c r="D661">
        <v>0.62</v>
      </c>
      <c r="E661" t="s">
        <v>2395</v>
      </c>
      <c r="F661">
        <v>10.714</v>
      </c>
      <c r="G661">
        <v>544731</v>
      </c>
      <c r="H661" t="s">
        <v>3828</v>
      </c>
      <c r="I661" t="s">
        <v>6059</v>
      </c>
      <c r="J661" t="s">
        <v>8270</v>
      </c>
      <c r="K661">
        <v>3602.9</v>
      </c>
      <c r="L661">
        <v>55.8</v>
      </c>
      <c r="M661">
        <v>0.66</v>
      </c>
      <c r="N661" t="e">
        <v>#N/A</v>
      </c>
    </row>
    <row r="662" spans="1:14" x14ac:dyDescent="0.15">
      <c r="A662">
        <v>89</v>
      </c>
      <c r="B662" t="s">
        <v>579</v>
      </c>
      <c r="C662">
        <v>612.59209999999996</v>
      </c>
      <c r="D662">
        <v>0.62</v>
      </c>
      <c r="E662" t="s">
        <v>2396</v>
      </c>
      <c r="F662">
        <v>12.388999999999999</v>
      </c>
      <c r="G662">
        <v>125980</v>
      </c>
      <c r="H662" t="s">
        <v>3829</v>
      </c>
      <c r="I662" t="s">
        <v>6060</v>
      </c>
      <c r="J662" t="s">
        <v>8271</v>
      </c>
      <c r="K662">
        <v>641.59100000000001</v>
      </c>
      <c r="L662">
        <v>43.4</v>
      </c>
      <c r="M662">
        <v>0.67</v>
      </c>
      <c r="N662" t="e">
        <v>#N/A</v>
      </c>
    </row>
    <row r="663" spans="1:14" x14ac:dyDescent="0.15">
      <c r="A663">
        <v>52</v>
      </c>
      <c r="B663" t="s">
        <v>580</v>
      </c>
      <c r="C663">
        <v>628.58780000000002</v>
      </c>
      <c r="D663">
        <v>0.75</v>
      </c>
      <c r="E663" t="s">
        <v>2397</v>
      </c>
      <c r="F663">
        <v>8.85</v>
      </c>
      <c r="G663">
        <v>538642</v>
      </c>
      <c r="H663" t="s">
        <v>3830</v>
      </c>
      <c r="I663" t="s">
        <v>6061</v>
      </c>
      <c r="J663" t="s">
        <v>8272</v>
      </c>
      <c r="K663">
        <v>1107.2852</v>
      </c>
      <c r="L663">
        <v>75</v>
      </c>
      <c r="M663">
        <v>1</v>
      </c>
      <c r="N663" t="s">
        <v>580</v>
      </c>
    </row>
    <row r="664" spans="1:14" x14ac:dyDescent="0.15">
      <c r="A664">
        <v>15</v>
      </c>
      <c r="B664" t="s">
        <v>581</v>
      </c>
      <c r="C664">
        <v>626.57140000000004</v>
      </c>
      <c r="D664">
        <v>0.88</v>
      </c>
      <c r="E664" t="s">
        <v>2398</v>
      </c>
      <c r="F664">
        <v>6.157</v>
      </c>
      <c r="G664">
        <v>119608</v>
      </c>
      <c r="H664" t="s">
        <v>3831</v>
      </c>
      <c r="I664" t="s">
        <v>6062</v>
      </c>
      <c r="J664" t="s">
        <v>8273</v>
      </c>
      <c r="K664">
        <v>15574.840899999999</v>
      </c>
      <c r="L664">
        <v>70.400000000000006</v>
      </c>
      <c r="M664">
        <v>0.69</v>
      </c>
      <c r="N664" t="e">
        <v>#N/A</v>
      </c>
    </row>
    <row r="665" spans="1:14" x14ac:dyDescent="0.15">
      <c r="A665">
        <v>35</v>
      </c>
      <c r="B665" t="s">
        <v>581</v>
      </c>
      <c r="C665">
        <v>626.57510000000002</v>
      </c>
      <c r="D665">
        <v>0.62</v>
      </c>
      <c r="E665" t="s">
        <v>2398</v>
      </c>
      <c r="F665">
        <v>8.4649999999999999</v>
      </c>
      <c r="G665">
        <v>34679</v>
      </c>
      <c r="H665" t="s">
        <v>3832</v>
      </c>
      <c r="I665" t="s">
        <v>6063</v>
      </c>
      <c r="J665" t="s">
        <v>8274</v>
      </c>
      <c r="K665">
        <v>3422.8921</v>
      </c>
      <c r="L665">
        <v>62</v>
      </c>
      <c r="M665">
        <v>1</v>
      </c>
      <c r="N665" t="e">
        <v>#N/A</v>
      </c>
    </row>
    <row r="666" spans="1:14" x14ac:dyDescent="0.15">
      <c r="A666">
        <v>40</v>
      </c>
      <c r="B666" t="s">
        <v>581</v>
      </c>
      <c r="C666">
        <v>626.572</v>
      </c>
      <c r="D666">
        <v>0.75</v>
      </c>
      <c r="E666" t="s">
        <v>2398</v>
      </c>
      <c r="F666">
        <v>12.77</v>
      </c>
      <c r="G666">
        <v>135914</v>
      </c>
      <c r="H666" t="s">
        <v>3833</v>
      </c>
      <c r="I666" t="s">
        <v>6064</v>
      </c>
      <c r="J666" t="s">
        <v>8275</v>
      </c>
      <c r="K666">
        <v>5237.6319999999996</v>
      </c>
      <c r="L666">
        <v>52.5</v>
      </c>
      <c r="M666">
        <v>0.62</v>
      </c>
      <c r="N666" t="e">
        <v>#N/A</v>
      </c>
    </row>
    <row r="667" spans="1:14" x14ac:dyDescent="0.15">
      <c r="A667">
        <v>87</v>
      </c>
      <c r="B667" t="s">
        <v>582</v>
      </c>
      <c r="C667">
        <v>642.5652</v>
      </c>
      <c r="D667">
        <v>0.62</v>
      </c>
      <c r="E667" t="s">
        <v>2302</v>
      </c>
      <c r="F667">
        <v>7.2370000000000001</v>
      </c>
      <c r="G667">
        <v>177807</v>
      </c>
      <c r="H667" t="s">
        <v>3834</v>
      </c>
      <c r="I667" t="s">
        <v>6065</v>
      </c>
      <c r="J667" t="s">
        <v>8276</v>
      </c>
      <c r="K667">
        <v>730.05039999999997</v>
      </c>
      <c r="L667">
        <v>49.6</v>
      </c>
      <c r="M667">
        <v>0.52</v>
      </c>
      <c r="N667" t="s">
        <v>582</v>
      </c>
    </row>
    <row r="668" spans="1:14" x14ac:dyDescent="0.15">
      <c r="A668">
        <v>60</v>
      </c>
      <c r="B668" t="s">
        <v>583</v>
      </c>
      <c r="C668">
        <v>624.55600000000004</v>
      </c>
      <c r="D668">
        <v>0.75</v>
      </c>
      <c r="E668" t="s">
        <v>2399</v>
      </c>
      <c r="F668">
        <v>9.2899999999999991</v>
      </c>
      <c r="G668">
        <v>140163</v>
      </c>
      <c r="H668" t="s">
        <v>3835</v>
      </c>
      <c r="I668" t="s">
        <v>6066</v>
      </c>
      <c r="J668" t="s">
        <v>8277</v>
      </c>
      <c r="K668">
        <v>5782.5753000000004</v>
      </c>
      <c r="L668">
        <v>75</v>
      </c>
      <c r="M668">
        <v>1</v>
      </c>
      <c r="N668" t="s">
        <v>583</v>
      </c>
    </row>
    <row r="669" spans="1:14" x14ac:dyDescent="0.15">
      <c r="A669">
        <v>63</v>
      </c>
      <c r="B669" t="s">
        <v>584</v>
      </c>
      <c r="C669">
        <v>640.55100000000004</v>
      </c>
      <c r="D669">
        <v>0.62</v>
      </c>
      <c r="E669" t="s">
        <v>2358</v>
      </c>
      <c r="F669">
        <v>8.9339999999999993</v>
      </c>
      <c r="G669">
        <v>135914</v>
      </c>
      <c r="H669" t="s">
        <v>3836</v>
      </c>
      <c r="I669" t="s">
        <v>6067</v>
      </c>
      <c r="J669" t="s">
        <v>8278</v>
      </c>
      <c r="K669">
        <v>12310.375099999999</v>
      </c>
      <c r="L669">
        <v>62</v>
      </c>
      <c r="M669">
        <v>1</v>
      </c>
      <c r="N669" t="s">
        <v>584</v>
      </c>
    </row>
    <row r="670" spans="1:14" x14ac:dyDescent="0.15">
      <c r="A670">
        <v>81</v>
      </c>
      <c r="B670" t="s">
        <v>585</v>
      </c>
      <c r="C670">
        <v>626.60760000000005</v>
      </c>
      <c r="D670">
        <v>0.88</v>
      </c>
      <c r="E670" t="s">
        <v>2400</v>
      </c>
      <c r="F670">
        <v>12.366</v>
      </c>
      <c r="G670">
        <v>125980</v>
      </c>
      <c r="H670" t="s">
        <v>3837</v>
      </c>
      <c r="I670" t="s">
        <v>6068</v>
      </c>
      <c r="J670" t="s">
        <v>8279</v>
      </c>
      <c r="K670">
        <v>1104.9674</v>
      </c>
      <c r="L670">
        <v>61.6</v>
      </c>
      <c r="M670">
        <v>0.79</v>
      </c>
      <c r="N670" t="s">
        <v>585</v>
      </c>
    </row>
    <row r="671" spans="1:14" x14ac:dyDescent="0.15">
      <c r="A671">
        <v>85</v>
      </c>
      <c r="B671" t="s">
        <v>586</v>
      </c>
      <c r="C671">
        <v>642.60270000000003</v>
      </c>
      <c r="D671">
        <v>0.5</v>
      </c>
      <c r="E671" t="s">
        <v>2288</v>
      </c>
      <c r="F671">
        <v>11.422000000000001</v>
      </c>
      <c r="G671">
        <v>538642</v>
      </c>
      <c r="H671" t="s">
        <v>3838</v>
      </c>
      <c r="I671" t="s">
        <v>6069</v>
      </c>
      <c r="J671" t="s">
        <v>8280</v>
      </c>
      <c r="K671">
        <v>728.61180000000002</v>
      </c>
      <c r="L671">
        <v>45</v>
      </c>
      <c r="M671">
        <v>0.75</v>
      </c>
      <c r="N671" t="e">
        <v>#N/A</v>
      </c>
    </row>
    <row r="672" spans="1:14" x14ac:dyDescent="0.15">
      <c r="A672">
        <v>64</v>
      </c>
      <c r="B672" t="s">
        <v>587</v>
      </c>
      <c r="C672">
        <v>624.59169999999995</v>
      </c>
      <c r="D672">
        <v>0.5</v>
      </c>
      <c r="E672" t="s">
        <v>2401</v>
      </c>
      <c r="F672">
        <v>10.481999999999999</v>
      </c>
      <c r="G672">
        <v>55191</v>
      </c>
      <c r="H672" t="s">
        <v>3839</v>
      </c>
      <c r="I672" t="s">
        <v>6070</v>
      </c>
      <c r="J672" t="s">
        <v>8281</v>
      </c>
      <c r="K672">
        <v>731.81799999999998</v>
      </c>
      <c r="L672">
        <v>40</v>
      </c>
      <c r="M672">
        <v>0.8</v>
      </c>
      <c r="N672" t="e">
        <v>#N/A</v>
      </c>
    </row>
    <row r="673" spans="1:14" x14ac:dyDescent="0.15">
      <c r="A673">
        <v>71</v>
      </c>
      <c r="B673" t="s">
        <v>588</v>
      </c>
      <c r="C673">
        <v>670.56110000000001</v>
      </c>
      <c r="D673">
        <v>0.38</v>
      </c>
      <c r="E673" t="s">
        <v>2402</v>
      </c>
      <c r="F673">
        <v>15.978</v>
      </c>
      <c r="G673">
        <v>434745</v>
      </c>
      <c r="H673" t="s">
        <v>3840</v>
      </c>
      <c r="I673" t="s">
        <v>6071</v>
      </c>
      <c r="J673" t="s">
        <v>8282</v>
      </c>
      <c r="K673">
        <v>220.3134</v>
      </c>
      <c r="L673">
        <v>38</v>
      </c>
      <c r="M673">
        <v>1</v>
      </c>
      <c r="N673" t="e">
        <v>#N/A</v>
      </c>
    </row>
    <row r="674" spans="1:14" x14ac:dyDescent="0.15">
      <c r="A674">
        <v>18</v>
      </c>
      <c r="B674" t="s">
        <v>589</v>
      </c>
      <c r="C674">
        <v>638.56960000000004</v>
      </c>
      <c r="D674">
        <v>0.38</v>
      </c>
      <c r="E674" t="s">
        <v>2403</v>
      </c>
      <c r="F674">
        <v>10.113</v>
      </c>
      <c r="G674">
        <v>212529</v>
      </c>
      <c r="H674" t="s">
        <v>3372</v>
      </c>
      <c r="I674" t="s">
        <v>5603</v>
      </c>
      <c r="J674" t="s">
        <v>8283</v>
      </c>
      <c r="K674">
        <v>1656.0132000000001</v>
      </c>
      <c r="L674">
        <v>38</v>
      </c>
      <c r="M674">
        <v>1</v>
      </c>
      <c r="N674" t="s">
        <v>589</v>
      </c>
    </row>
    <row r="675" spans="1:14" x14ac:dyDescent="0.15">
      <c r="A675">
        <v>35</v>
      </c>
      <c r="B675" t="s">
        <v>589</v>
      </c>
      <c r="C675">
        <v>638.5702</v>
      </c>
      <c r="D675">
        <v>0.38</v>
      </c>
      <c r="E675" t="s">
        <v>2403</v>
      </c>
      <c r="F675">
        <v>10.384</v>
      </c>
      <c r="G675">
        <v>12180</v>
      </c>
      <c r="H675" t="s">
        <v>3373</v>
      </c>
      <c r="I675" t="s">
        <v>5604</v>
      </c>
      <c r="J675" t="s">
        <v>8284</v>
      </c>
      <c r="K675">
        <v>513.3614</v>
      </c>
      <c r="L675">
        <v>38</v>
      </c>
      <c r="M675">
        <v>1</v>
      </c>
      <c r="N675" t="s">
        <v>589</v>
      </c>
    </row>
    <row r="676" spans="1:14" x14ac:dyDescent="0.15">
      <c r="A676">
        <v>36</v>
      </c>
      <c r="B676" t="s">
        <v>589</v>
      </c>
      <c r="C676">
        <v>638.57140000000004</v>
      </c>
      <c r="D676">
        <v>0.5</v>
      </c>
      <c r="E676" t="s">
        <v>2403</v>
      </c>
      <c r="F676">
        <v>14.634</v>
      </c>
      <c r="G676">
        <v>95608</v>
      </c>
      <c r="H676" t="s">
        <v>3841</v>
      </c>
      <c r="I676" t="s">
        <v>6072</v>
      </c>
      <c r="J676" t="s">
        <v>8285</v>
      </c>
      <c r="K676">
        <v>3053.8101999999999</v>
      </c>
      <c r="L676">
        <v>50</v>
      </c>
      <c r="M676">
        <v>1</v>
      </c>
      <c r="N676" t="s">
        <v>589</v>
      </c>
    </row>
    <row r="677" spans="1:14" x14ac:dyDescent="0.15">
      <c r="A677">
        <v>66</v>
      </c>
      <c r="B677" t="s">
        <v>590</v>
      </c>
      <c r="C677">
        <v>654.56600000000003</v>
      </c>
      <c r="D677">
        <v>0.75</v>
      </c>
      <c r="E677" t="s">
        <v>2404</v>
      </c>
      <c r="F677">
        <v>7.3650000000000002</v>
      </c>
      <c r="G677">
        <v>8218</v>
      </c>
      <c r="H677" t="s">
        <v>3842</v>
      </c>
      <c r="I677" t="s">
        <v>6073</v>
      </c>
      <c r="J677" t="s">
        <v>8286</v>
      </c>
      <c r="K677">
        <v>955.38689999999997</v>
      </c>
      <c r="L677">
        <v>67.5</v>
      </c>
      <c r="M677">
        <v>0.85</v>
      </c>
      <c r="N677" t="s">
        <v>590</v>
      </c>
    </row>
    <row r="678" spans="1:14" x14ac:dyDescent="0.15">
      <c r="A678">
        <v>96</v>
      </c>
      <c r="B678" t="s">
        <v>590</v>
      </c>
      <c r="C678">
        <v>654.56399999999996</v>
      </c>
      <c r="D678">
        <v>0.5</v>
      </c>
      <c r="E678" t="s">
        <v>2404</v>
      </c>
      <c r="F678">
        <v>7.7320000000000002</v>
      </c>
      <c r="G678">
        <v>76311</v>
      </c>
      <c r="H678" t="s">
        <v>3843</v>
      </c>
      <c r="I678" t="s">
        <v>6074</v>
      </c>
      <c r="J678" t="s">
        <v>8287</v>
      </c>
      <c r="K678">
        <v>1006.7914</v>
      </c>
      <c r="L678">
        <v>45</v>
      </c>
      <c r="M678">
        <v>0.45</v>
      </c>
      <c r="N678" t="s">
        <v>590</v>
      </c>
    </row>
    <row r="679" spans="1:14" x14ac:dyDescent="0.15">
      <c r="A679">
        <v>99</v>
      </c>
      <c r="B679" t="s">
        <v>590</v>
      </c>
      <c r="C679">
        <v>654.56640000000004</v>
      </c>
      <c r="D679">
        <v>0.88</v>
      </c>
      <c r="E679" t="s">
        <v>2404</v>
      </c>
      <c r="F679">
        <v>9.3179999999999996</v>
      </c>
      <c r="G679">
        <v>140163</v>
      </c>
      <c r="H679" t="s">
        <v>3844</v>
      </c>
      <c r="I679" t="s">
        <v>6075</v>
      </c>
      <c r="J679" t="s">
        <v>8288</v>
      </c>
      <c r="K679">
        <v>27642.3007</v>
      </c>
      <c r="L679">
        <v>79.2</v>
      </c>
      <c r="M679">
        <v>0.64</v>
      </c>
      <c r="N679" t="s">
        <v>590</v>
      </c>
    </row>
    <row r="680" spans="1:14" x14ac:dyDescent="0.15">
      <c r="A680">
        <v>33</v>
      </c>
      <c r="B680" t="s">
        <v>591</v>
      </c>
      <c r="C680">
        <v>636.55579999999998</v>
      </c>
      <c r="D680">
        <v>0.38</v>
      </c>
      <c r="E680" t="s">
        <v>2405</v>
      </c>
      <c r="F680">
        <v>9.7279999999999998</v>
      </c>
      <c r="G680">
        <v>35173</v>
      </c>
      <c r="H680" t="s">
        <v>3845</v>
      </c>
      <c r="I680" t="s">
        <v>6076</v>
      </c>
      <c r="J680" t="s">
        <v>8247</v>
      </c>
      <c r="K680">
        <v>1802.0170000000001</v>
      </c>
      <c r="L680">
        <v>38</v>
      </c>
      <c r="M680">
        <v>1</v>
      </c>
      <c r="N680" t="e">
        <v>#N/A</v>
      </c>
    </row>
    <row r="681" spans="1:14" x14ac:dyDescent="0.15">
      <c r="A681">
        <v>66</v>
      </c>
      <c r="B681" t="s">
        <v>592</v>
      </c>
      <c r="C681">
        <v>640.62360000000001</v>
      </c>
      <c r="D681">
        <v>1.25</v>
      </c>
      <c r="E681" t="s">
        <v>2289</v>
      </c>
      <c r="F681">
        <v>12.956</v>
      </c>
      <c r="G681">
        <v>12180</v>
      </c>
      <c r="H681" t="s">
        <v>3846</v>
      </c>
      <c r="I681" t="s">
        <v>6077</v>
      </c>
      <c r="J681" t="s">
        <v>8289</v>
      </c>
      <c r="K681">
        <v>144056.51999999999</v>
      </c>
      <c r="L681">
        <v>125</v>
      </c>
      <c r="M681">
        <v>1</v>
      </c>
      <c r="N681" t="s">
        <v>592</v>
      </c>
    </row>
    <row r="682" spans="1:14" x14ac:dyDescent="0.15">
      <c r="A682">
        <v>101</v>
      </c>
      <c r="B682" t="s">
        <v>593</v>
      </c>
      <c r="C682">
        <v>656.61850000000004</v>
      </c>
      <c r="D682">
        <v>0.88</v>
      </c>
      <c r="E682" t="s">
        <v>2406</v>
      </c>
      <c r="F682">
        <v>9.4960000000000004</v>
      </c>
      <c r="G682">
        <v>54725</v>
      </c>
      <c r="H682" t="s">
        <v>3847</v>
      </c>
      <c r="I682" t="s">
        <v>6078</v>
      </c>
      <c r="J682" t="s">
        <v>8290</v>
      </c>
      <c r="K682">
        <v>591509.06929999997</v>
      </c>
      <c r="L682">
        <v>88</v>
      </c>
      <c r="M682">
        <v>1</v>
      </c>
      <c r="N682" t="s">
        <v>593</v>
      </c>
    </row>
    <row r="683" spans="1:14" x14ac:dyDescent="0.15">
      <c r="A683">
        <v>46</v>
      </c>
      <c r="B683" t="s">
        <v>593</v>
      </c>
      <c r="C683">
        <v>656.61879999999996</v>
      </c>
      <c r="D683">
        <v>0.88</v>
      </c>
      <c r="E683" t="s">
        <v>2406</v>
      </c>
      <c r="F683">
        <v>13.988</v>
      </c>
      <c r="G683">
        <v>268729</v>
      </c>
      <c r="H683" t="s">
        <v>3848</v>
      </c>
      <c r="I683" t="s">
        <v>6079</v>
      </c>
      <c r="J683" t="s">
        <v>8291</v>
      </c>
      <c r="K683">
        <v>98119.662299999996</v>
      </c>
      <c r="L683">
        <v>88</v>
      </c>
      <c r="M683">
        <v>1</v>
      </c>
      <c r="N683" t="s">
        <v>593</v>
      </c>
    </row>
    <row r="684" spans="1:14" x14ac:dyDescent="0.15">
      <c r="A684">
        <v>95</v>
      </c>
      <c r="B684" t="s">
        <v>594</v>
      </c>
      <c r="C684">
        <v>638.6096</v>
      </c>
      <c r="D684">
        <v>0.88</v>
      </c>
      <c r="E684" t="s">
        <v>2407</v>
      </c>
      <c r="F684">
        <v>10.375</v>
      </c>
      <c r="G684">
        <v>206949</v>
      </c>
      <c r="H684" t="s">
        <v>3849</v>
      </c>
      <c r="I684" t="s">
        <v>6080</v>
      </c>
      <c r="J684" t="s">
        <v>8292</v>
      </c>
      <c r="K684">
        <v>6140.4291999999996</v>
      </c>
      <c r="L684">
        <v>88</v>
      </c>
      <c r="M684">
        <v>1</v>
      </c>
      <c r="N684" t="e">
        <v>#N/A</v>
      </c>
    </row>
    <row r="685" spans="1:14" x14ac:dyDescent="0.15">
      <c r="A685">
        <v>17</v>
      </c>
      <c r="B685" t="s">
        <v>595</v>
      </c>
      <c r="C685">
        <v>654.60320000000002</v>
      </c>
      <c r="D685">
        <v>0.88</v>
      </c>
      <c r="E685" t="s">
        <v>2408</v>
      </c>
      <c r="F685">
        <v>6.7919999999999998</v>
      </c>
      <c r="G685">
        <v>55191</v>
      </c>
      <c r="H685" t="s">
        <v>3850</v>
      </c>
      <c r="I685" t="s">
        <v>6081</v>
      </c>
      <c r="J685" t="s">
        <v>8293</v>
      </c>
      <c r="K685">
        <v>8585.0023000000001</v>
      </c>
      <c r="L685">
        <v>79.2</v>
      </c>
      <c r="M685">
        <v>0.92</v>
      </c>
      <c r="N685" t="s">
        <v>595</v>
      </c>
    </row>
    <row r="686" spans="1:14" x14ac:dyDescent="0.15">
      <c r="A686">
        <v>35</v>
      </c>
      <c r="B686" t="s">
        <v>595</v>
      </c>
      <c r="C686">
        <v>654.60389999999995</v>
      </c>
      <c r="D686">
        <v>1.25</v>
      </c>
      <c r="E686" t="s">
        <v>2408</v>
      </c>
      <c r="F686">
        <v>7.3230000000000004</v>
      </c>
      <c r="G686">
        <v>408755</v>
      </c>
      <c r="H686" t="s">
        <v>3851</v>
      </c>
      <c r="I686" t="s">
        <v>6082</v>
      </c>
      <c r="J686" t="s">
        <v>8294</v>
      </c>
      <c r="K686">
        <v>23006.6535</v>
      </c>
      <c r="L686">
        <v>112.5</v>
      </c>
      <c r="M686">
        <v>0.78</v>
      </c>
      <c r="N686" t="s">
        <v>595</v>
      </c>
    </row>
    <row r="687" spans="1:14" x14ac:dyDescent="0.15">
      <c r="A687">
        <v>66</v>
      </c>
      <c r="B687" t="s">
        <v>596</v>
      </c>
      <c r="C687">
        <v>636.59199999999998</v>
      </c>
      <c r="D687">
        <v>0.62</v>
      </c>
      <c r="E687" t="s">
        <v>2409</v>
      </c>
      <c r="F687">
        <v>11.722</v>
      </c>
      <c r="G687">
        <v>140163</v>
      </c>
      <c r="H687" t="s">
        <v>3381</v>
      </c>
      <c r="I687" t="s">
        <v>5612</v>
      </c>
      <c r="J687" t="s">
        <v>8295</v>
      </c>
      <c r="K687">
        <v>2732.3769000000002</v>
      </c>
      <c r="L687">
        <v>62</v>
      </c>
      <c r="M687">
        <v>1</v>
      </c>
      <c r="N687" t="s">
        <v>596</v>
      </c>
    </row>
    <row r="688" spans="1:14" x14ac:dyDescent="0.15">
      <c r="A688">
        <v>87</v>
      </c>
      <c r="B688" t="s">
        <v>597</v>
      </c>
      <c r="C688">
        <v>668.58219999999994</v>
      </c>
      <c r="D688">
        <v>0.75</v>
      </c>
      <c r="E688" t="s">
        <v>2410</v>
      </c>
      <c r="F688">
        <v>9.7569999999999997</v>
      </c>
      <c r="G688">
        <v>100941</v>
      </c>
      <c r="H688" t="s">
        <v>3852</v>
      </c>
      <c r="I688" t="s">
        <v>6083</v>
      </c>
      <c r="J688" t="s">
        <v>8296</v>
      </c>
      <c r="K688">
        <v>127119.6899</v>
      </c>
      <c r="L688">
        <v>75</v>
      </c>
      <c r="M688">
        <v>1</v>
      </c>
      <c r="N688" t="s">
        <v>597</v>
      </c>
    </row>
    <row r="689" spans="1:14" x14ac:dyDescent="0.15">
      <c r="A689">
        <v>28</v>
      </c>
      <c r="B689" t="s">
        <v>598</v>
      </c>
      <c r="C689">
        <v>654.64300000000003</v>
      </c>
      <c r="D689">
        <v>0.75</v>
      </c>
      <c r="E689" t="s">
        <v>2344</v>
      </c>
      <c r="F689">
        <v>6.6360000000000001</v>
      </c>
      <c r="G689">
        <v>108768</v>
      </c>
      <c r="H689" t="s">
        <v>3853</v>
      </c>
      <c r="I689" t="s">
        <v>6084</v>
      </c>
      <c r="J689" t="s">
        <v>8297</v>
      </c>
      <c r="K689">
        <v>1170.8532</v>
      </c>
      <c r="L689">
        <v>67.5</v>
      </c>
      <c r="M689">
        <v>0.6</v>
      </c>
      <c r="N689" t="s">
        <v>598</v>
      </c>
    </row>
    <row r="690" spans="1:14" x14ac:dyDescent="0.15">
      <c r="A690">
        <v>69</v>
      </c>
      <c r="B690" t="s">
        <v>598</v>
      </c>
      <c r="C690">
        <v>654.63879999999995</v>
      </c>
      <c r="D690">
        <v>0.88</v>
      </c>
      <c r="E690" t="s">
        <v>2344</v>
      </c>
      <c r="F690">
        <v>10.369</v>
      </c>
      <c r="G690">
        <v>206949</v>
      </c>
      <c r="H690" t="s">
        <v>3854</v>
      </c>
      <c r="I690" t="s">
        <v>6085</v>
      </c>
      <c r="J690" t="s">
        <v>8298</v>
      </c>
      <c r="K690">
        <v>78918.288199999995</v>
      </c>
      <c r="L690">
        <v>88</v>
      </c>
      <c r="M690">
        <v>1</v>
      </c>
      <c r="N690" t="s">
        <v>598</v>
      </c>
    </row>
    <row r="691" spans="1:14" x14ac:dyDescent="0.15">
      <c r="A691">
        <v>67</v>
      </c>
      <c r="B691" t="s">
        <v>598</v>
      </c>
      <c r="C691">
        <v>654.63919999999996</v>
      </c>
      <c r="D691">
        <v>0.38</v>
      </c>
      <c r="E691" t="s">
        <v>2344</v>
      </c>
      <c r="F691">
        <v>13.202</v>
      </c>
      <c r="G691">
        <v>212529</v>
      </c>
      <c r="H691" t="s">
        <v>3855</v>
      </c>
      <c r="I691" t="s">
        <v>6086</v>
      </c>
      <c r="J691" t="s">
        <v>8299</v>
      </c>
      <c r="K691">
        <v>257.67500000000001</v>
      </c>
      <c r="L691">
        <v>30.4</v>
      </c>
      <c r="M691">
        <v>0.37</v>
      </c>
      <c r="N691" t="s">
        <v>598</v>
      </c>
    </row>
    <row r="692" spans="1:14" x14ac:dyDescent="0.15">
      <c r="A692">
        <v>39</v>
      </c>
      <c r="B692" t="s">
        <v>598</v>
      </c>
      <c r="C692">
        <v>654.63909999999998</v>
      </c>
      <c r="D692">
        <v>0.88</v>
      </c>
      <c r="E692" t="s">
        <v>2344</v>
      </c>
      <c r="F692">
        <v>14.872999999999999</v>
      </c>
      <c r="G692">
        <v>544731</v>
      </c>
      <c r="H692" t="s">
        <v>3856</v>
      </c>
      <c r="I692" t="s">
        <v>6087</v>
      </c>
      <c r="J692" t="s">
        <v>8300</v>
      </c>
      <c r="K692">
        <v>12968.151</v>
      </c>
      <c r="L692">
        <v>88</v>
      </c>
      <c r="M692">
        <v>1</v>
      </c>
      <c r="N692" t="s">
        <v>598</v>
      </c>
    </row>
    <row r="693" spans="1:14" x14ac:dyDescent="0.15">
      <c r="A693">
        <v>81</v>
      </c>
      <c r="B693" t="s">
        <v>599</v>
      </c>
      <c r="C693">
        <v>670.63430000000005</v>
      </c>
      <c r="D693">
        <v>0.88</v>
      </c>
      <c r="E693" t="s">
        <v>2411</v>
      </c>
      <c r="F693">
        <v>9.93</v>
      </c>
      <c r="G693">
        <v>268729</v>
      </c>
      <c r="H693" t="s">
        <v>3857</v>
      </c>
      <c r="I693" t="s">
        <v>6088</v>
      </c>
      <c r="J693" t="s">
        <v>8301</v>
      </c>
      <c r="K693">
        <v>421973.28169999999</v>
      </c>
      <c r="L693">
        <v>88</v>
      </c>
      <c r="M693">
        <v>1</v>
      </c>
      <c r="N693" t="s">
        <v>599</v>
      </c>
    </row>
    <row r="694" spans="1:14" x14ac:dyDescent="0.15">
      <c r="A694">
        <v>69</v>
      </c>
      <c r="B694" t="s">
        <v>599</v>
      </c>
      <c r="C694">
        <v>670.63409999999999</v>
      </c>
      <c r="D694">
        <v>0.88</v>
      </c>
      <c r="E694" t="s">
        <v>2411</v>
      </c>
      <c r="F694">
        <v>14.433</v>
      </c>
      <c r="G694">
        <v>206949</v>
      </c>
      <c r="H694" t="s">
        <v>3858</v>
      </c>
      <c r="I694" t="s">
        <v>6089</v>
      </c>
      <c r="J694" t="s">
        <v>8301</v>
      </c>
      <c r="K694">
        <v>157895.86350000001</v>
      </c>
      <c r="L694">
        <v>88</v>
      </c>
      <c r="M694">
        <v>1</v>
      </c>
      <c r="N694" t="s">
        <v>599</v>
      </c>
    </row>
    <row r="695" spans="1:14" x14ac:dyDescent="0.15">
      <c r="A695">
        <v>103</v>
      </c>
      <c r="B695" t="s">
        <v>600</v>
      </c>
      <c r="C695">
        <v>668.61680000000001</v>
      </c>
      <c r="D695">
        <v>0.38</v>
      </c>
      <c r="E695" t="s">
        <v>2353</v>
      </c>
      <c r="F695">
        <v>5.2450000000000001</v>
      </c>
      <c r="G695">
        <v>89291</v>
      </c>
      <c r="H695" t="s">
        <v>3382</v>
      </c>
      <c r="I695" t="s">
        <v>5613</v>
      </c>
      <c r="J695" t="s">
        <v>8302</v>
      </c>
      <c r="K695">
        <v>2243.0823999999998</v>
      </c>
      <c r="L695">
        <v>38</v>
      </c>
      <c r="M695">
        <v>1</v>
      </c>
      <c r="N695" t="e">
        <v>#N/A</v>
      </c>
    </row>
    <row r="696" spans="1:14" x14ac:dyDescent="0.15">
      <c r="A696">
        <v>114</v>
      </c>
      <c r="B696" t="s">
        <v>600</v>
      </c>
      <c r="C696">
        <v>668.6182</v>
      </c>
      <c r="D696">
        <v>0.75</v>
      </c>
      <c r="E696" t="s">
        <v>2353</v>
      </c>
      <c r="F696">
        <v>8.3160000000000007</v>
      </c>
      <c r="G696">
        <v>40314</v>
      </c>
      <c r="H696" t="s">
        <v>3859</v>
      </c>
      <c r="I696" t="s">
        <v>6090</v>
      </c>
      <c r="J696" t="s">
        <v>8303</v>
      </c>
      <c r="K696">
        <v>962.173</v>
      </c>
      <c r="L696">
        <v>67.5</v>
      </c>
      <c r="M696">
        <v>0.73</v>
      </c>
      <c r="N696" t="e">
        <v>#N/A</v>
      </c>
    </row>
    <row r="697" spans="1:14" x14ac:dyDescent="0.15">
      <c r="A697">
        <v>24</v>
      </c>
      <c r="B697" t="s">
        <v>601</v>
      </c>
      <c r="C697">
        <v>668.65940000000001</v>
      </c>
      <c r="D697">
        <v>0.88</v>
      </c>
      <c r="E697" t="s">
        <v>2412</v>
      </c>
      <c r="F697">
        <v>10.78</v>
      </c>
      <c r="G697">
        <v>87720</v>
      </c>
      <c r="H697" t="s">
        <v>3860</v>
      </c>
      <c r="I697" t="s">
        <v>6091</v>
      </c>
      <c r="J697" t="s">
        <v>8304</v>
      </c>
      <c r="K697">
        <v>14963.0329</v>
      </c>
      <c r="L697">
        <v>88</v>
      </c>
      <c r="M697">
        <v>1</v>
      </c>
      <c r="N697" t="s">
        <v>601</v>
      </c>
    </row>
    <row r="698" spans="1:14" x14ac:dyDescent="0.15">
      <c r="A698">
        <v>116</v>
      </c>
      <c r="B698" t="s">
        <v>601</v>
      </c>
      <c r="C698">
        <v>668.65539999999999</v>
      </c>
      <c r="D698">
        <v>0.5</v>
      </c>
      <c r="E698" t="s">
        <v>2412</v>
      </c>
      <c r="F698">
        <v>13.807</v>
      </c>
      <c r="G698">
        <v>418864</v>
      </c>
      <c r="H698" t="s">
        <v>3861</v>
      </c>
      <c r="I698" t="s">
        <v>6092</v>
      </c>
      <c r="J698" t="s">
        <v>8305</v>
      </c>
      <c r="K698">
        <v>722.07650000000001</v>
      </c>
      <c r="L698">
        <v>50</v>
      </c>
      <c r="M698">
        <v>1</v>
      </c>
      <c r="N698" t="s">
        <v>601</v>
      </c>
    </row>
    <row r="699" spans="1:14" x14ac:dyDescent="0.15">
      <c r="A699">
        <v>104</v>
      </c>
      <c r="B699" t="s">
        <v>601</v>
      </c>
      <c r="C699">
        <v>668.65470000000005</v>
      </c>
      <c r="D699">
        <v>1.25</v>
      </c>
      <c r="E699" t="s">
        <v>2412</v>
      </c>
      <c r="F699">
        <v>14.141</v>
      </c>
      <c r="G699">
        <v>434745</v>
      </c>
      <c r="H699" t="s">
        <v>3862</v>
      </c>
      <c r="I699" t="s">
        <v>6093</v>
      </c>
      <c r="J699" t="s">
        <v>8306</v>
      </c>
      <c r="K699">
        <v>340806.73719999997</v>
      </c>
      <c r="L699">
        <v>125</v>
      </c>
      <c r="M699">
        <v>1</v>
      </c>
      <c r="N699" t="s">
        <v>601</v>
      </c>
    </row>
    <row r="700" spans="1:14" x14ac:dyDescent="0.15">
      <c r="A700">
        <v>51</v>
      </c>
      <c r="B700" t="s">
        <v>601</v>
      </c>
      <c r="C700">
        <v>668.65449999999998</v>
      </c>
      <c r="D700">
        <v>0.88</v>
      </c>
      <c r="E700" t="s">
        <v>2412</v>
      </c>
      <c r="F700">
        <v>15.29</v>
      </c>
      <c r="G700">
        <v>69705</v>
      </c>
      <c r="H700" t="s">
        <v>3863</v>
      </c>
      <c r="I700" t="s">
        <v>6094</v>
      </c>
      <c r="J700" t="s">
        <v>8307</v>
      </c>
      <c r="K700">
        <v>36924.422299999998</v>
      </c>
      <c r="L700">
        <v>88</v>
      </c>
      <c r="M700">
        <v>1</v>
      </c>
      <c r="N700" t="s">
        <v>601</v>
      </c>
    </row>
    <row r="701" spans="1:14" x14ac:dyDescent="0.15">
      <c r="A701">
        <v>21</v>
      </c>
      <c r="B701" t="s">
        <v>602</v>
      </c>
      <c r="C701">
        <v>684.64919999999995</v>
      </c>
      <c r="D701">
        <v>0.88</v>
      </c>
      <c r="E701" t="s">
        <v>2413</v>
      </c>
      <c r="F701">
        <v>7.8819999999999997</v>
      </c>
      <c r="G701">
        <v>660937</v>
      </c>
      <c r="H701" t="s">
        <v>3864</v>
      </c>
      <c r="I701" t="s">
        <v>6095</v>
      </c>
      <c r="J701" t="s">
        <v>8308</v>
      </c>
      <c r="K701">
        <v>83865.9859</v>
      </c>
      <c r="L701">
        <v>88</v>
      </c>
      <c r="M701">
        <v>1</v>
      </c>
      <c r="N701" t="s">
        <v>602</v>
      </c>
    </row>
    <row r="702" spans="1:14" x14ac:dyDescent="0.15">
      <c r="A702">
        <v>115</v>
      </c>
      <c r="B702" t="s">
        <v>602</v>
      </c>
      <c r="C702">
        <v>684.65</v>
      </c>
      <c r="D702">
        <v>0.88</v>
      </c>
      <c r="E702" t="s">
        <v>2413</v>
      </c>
      <c r="F702">
        <v>10.352</v>
      </c>
      <c r="G702">
        <v>206949</v>
      </c>
      <c r="H702" t="s">
        <v>3865</v>
      </c>
      <c r="I702" t="s">
        <v>6096</v>
      </c>
      <c r="J702" t="s">
        <v>8308</v>
      </c>
      <c r="K702">
        <v>3742264.7384000001</v>
      </c>
      <c r="L702">
        <v>88</v>
      </c>
      <c r="M702">
        <v>1</v>
      </c>
      <c r="N702" t="s">
        <v>602</v>
      </c>
    </row>
    <row r="703" spans="1:14" x14ac:dyDescent="0.15">
      <c r="A703">
        <v>78</v>
      </c>
      <c r="B703" t="s">
        <v>602</v>
      </c>
      <c r="C703">
        <v>684.6499</v>
      </c>
      <c r="D703">
        <v>0.88</v>
      </c>
      <c r="E703" t="s">
        <v>2413</v>
      </c>
      <c r="F703">
        <v>14.851000000000001</v>
      </c>
      <c r="G703">
        <v>95608</v>
      </c>
      <c r="H703" t="s">
        <v>3866</v>
      </c>
      <c r="I703" t="s">
        <v>6097</v>
      </c>
      <c r="J703" t="s">
        <v>8308</v>
      </c>
      <c r="K703">
        <v>516141.8101</v>
      </c>
      <c r="L703">
        <v>88</v>
      </c>
      <c r="M703">
        <v>1</v>
      </c>
      <c r="N703" t="s">
        <v>602</v>
      </c>
    </row>
    <row r="704" spans="1:14" x14ac:dyDescent="0.15">
      <c r="A704">
        <v>19</v>
      </c>
      <c r="B704" t="s">
        <v>603</v>
      </c>
      <c r="C704">
        <v>666.64239999999995</v>
      </c>
      <c r="D704">
        <v>0.88</v>
      </c>
      <c r="E704" t="s">
        <v>2414</v>
      </c>
      <c r="F704">
        <v>6.6360000000000001</v>
      </c>
      <c r="G704">
        <v>108768</v>
      </c>
      <c r="H704" t="s">
        <v>3867</v>
      </c>
      <c r="I704" t="s">
        <v>6098</v>
      </c>
      <c r="J704" t="s">
        <v>8309</v>
      </c>
      <c r="K704">
        <v>2823.8233</v>
      </c>
      <c r="L704">
        <v>79.2</v>
      </c>
      <c r="M704">
        <v>0.46</v>
      </c>
      <c r="N704" t="s">
        <v>603</v>
      </c>
    </row>
    <row r="705" spans="1:14" x14ac:dyDescent="0.15">
      <c r="A705">
        <v>68</v>
      </c>
      <c r="B705" t="s">
        <v>603</v>
      </c>
      <c r="C705">
        <v>666.63980000000004</v>
      </c>
      <c r="D705">
        <v>0.88</v>
      </c>
      <c r="E705" t="s">
        <v>2414</v>
      </c>
      <c r="F705">
        <v>11.444000000000001</v>
      </c>
      <c r="G705">
        <v>538642</v>
      </c>
      <c r="H705" t="s">
        <v>3868</v>
      </c>
      <c r="I705" t="s">
        <v>6099</v>
      </c>
      <c r="J705" t="s">
        <v>8310</v>
      </c>
      <c r="K705">
        <v>12596.495699999999</v>
      </c>
      <c r="L705">
        <v>88</v>
      </c>
      <c r="M705">
        <v>1</v>
      </c>
      <c r="N705" t="s">
        <v>603</v>
      </c>
    </row>
    <row r="706" spans="1:14" x14ac:dyDescent="0.15">
      <c r="A706">
        <v>108</v>
      </c>
      <c r="B706" t="s">
        <v>603</v>
      </c>
      <c r="C706">
        <v>714.62519999999995</v>
      </c>
      <c r="D706">
        <v>0.38</v>
      </c>
      <c r="E706" t="s">
        <v>2415</v>
      </c>
      <c r="F706">
        <v>14.881</v>
      </c>
      <c r="G706">
        <v>27235</v>
      </c>
      <c r="H706" t="s">
        <v>3869</v>
      </c>
      <c r="I706" t="s">
        <v>6100</v>
      </c>
      <c r="J706" t="s">
        <v>8311</v>
      </c>
      <c r="K706">
        <v>373.35539999999997</v>
      </c>
      <c r="L706">
        <v>30.4</v>
      </c>
      <c r="M706">
        <v>0.56000000000000005</v>
      </c>
      <c r="N706" t="s">
        <v>603</v>
      </c>
    </row>
    <row r="707" spans="1:14" x14ac:dyDescent="0.15">
      <c r="A707">
        <v>39</v>
      </c>
      <c r="B707" t="s">
        <v>604</v>
      </c>
      <c r="C707">
        <v>682.63409999999999</v>
      </c>
      <c r="D707">
        <v>1.25</v>
      </c>
      <c r="E707" t="s">
        <v>2416</v>
      </c>
      <c r="F707">
        <v>7.6289999999999996</v>
      </c>
      <c r="G707">
        <v>544731</v>
      </c>
      <c r="H707" t="s">
        <v>3870</v>
      </c>
      <c r="I707" t="s">
        <v>6101</v>
      </c>
      <c r="J707" t="s">
        <v>8312</v>
      </c>
      <c r="K707">
        <v>63055.971100000002</v>
      </c>
      <c r="L707">
        <v>125</v>
      </c>
      <c r="M707">
        <v>1</v>
      </c>
      <c r="N707" t="s">
        <v>604</v>
      </c>
    </row>
    <row r="708" spans="1:14" x14ac:dyDescent="0.15">
      <c r="A708">
        <v>31</v>
      </c>
      <c r="B708" t="s">
        <v>604</v>
      </c>
      <c r="C708">
        <v>682.63499999999999</v>
      </c>
      <c r="D708">
        <v>0.88</v>
      </c>
      <c r="E708" t="s">
        <v>2416</v>
      </c>
      <c r="F708">
        <v>8.0649999999999995</v>
      </c>
      <c r="G708">
        <v>268729</v>
      </c>
      <c r="H708" t="s">
        <v>3871</v>
      </c>
      <c r="I708" t="s">
        <v>6102</v>
      </c>
      <c r="J708" t="s">
        <v>8313</v>
      </c>
      <c r="K708">
        <v>21931.664199999999</v>
      </c>
      <c r="L708">
        <v>79.2</v>
      </c>
      <c r="M708">
        <v>0.99</v>
      </c>
      <c r="N708" t="s">
        <v>604</v>
      </c>
    </row>
    <row r="709" spans="1:14" x14ac:dyDescent="0.15">
      <c r="A709">
        <v>93</v>
      </c>
      <c r="B709" t="s">
        <v>604</v>
      </c>
      <c r="C709">
        <v>682.63419999999996</v>
      </c>
      <c r="D709">
        <v>0.88</v>
      </c>
      <c r="E709" t="s">
        <v>2416</v>
      </c>
      <c r="F709">
        <v>9.6240000000000006</v>
      </c>
      <c r="G709">
        <v>660937</v>
      </c>
      <c r="H709" t="s">
        <v>3872</v>
      </c>
      <c r="I709" t="s">
        <v>6103</v>
      </c>
      <c r="J709" t="s">
        <v>8314</v>
      </c>
      <c r="K709">
        <v>127647.6633</v>
      </c>
      <c r="L709">
        <v>88</v>
      </c>
      <c r="M709">
        <v>1</v>
      </c>
      <c r="N709" t="s">
        <v>604</v>
      </c>
    </row>
    <row r="710" spans="1:14" x14ac:dyDescent="0.15">
      <c r="A710">
        <v>75</v>
      </c>
      <c r="B710" t="s">
        <v>604</v>
      </c>
      <c r="C710">
        <v>682.63379999999995</v>
      </c>
      <c r="D710">
        <v>0.88</v>
      </c>
      <c r="E710" t="s">
        <v>2416</v>
      </c>
      <c r="F710">
        <v>14.127000000000001</v>
      </c>
      <c r="G710">
        <v>112771</v>
      </c>
      <c r="H710" t="s">
        <v>3873</v>
      </c>
      <c r="I710" t="s">
        <v>6104</v>
      </c>
      <c r="J710" t="s">
        <v>8315</v>
      </c>
      <c r="K710">
        <v>32604.7827</v>
      </c>
      <c r="L710">
        <v>88</v>
      </c>
      <c r="M710">
        <v>1</v>
      </c>
      <c r="N710" t="s">
        <v>604</v>
      </c>
    </row>
    <row r="711" spans="1:14" x14ac:dyDescent="0.15">
      <c r="A711">
        <v>38</v>
      </c>
      <c r="B711" t="s">
        <v>605</v>
      </c>
      <c r="C711">
        <v>680.61869999999999</v>
      </c>
      <c r="D711">
        <v>0.75</v>
      </c>
      <c r="E711" t="s">
        <v>2417</v>
      </c>
      <c r="F711">
        <v>6.9279999999999999</v>
      </c>
      <c r="G711">
        <v>10209</v>
      </c>
      <c r="H711" t="s">
        <v>3874</v>
      </c>
      <c r="I711" t="s">
        <v>6105</v>
      </c>
      <c r="J711" t="s">
        <v>8316</v>
      </c>
      <c r="K711">
        <v>22813.9568</v>
      </c>
      <c r="L711">
        <v>52.5</v>
      </c>
      <c r="M711">
        <v>0.66</v>
      </c>
      <c r="N711" t="e">
        <v>#N/A</v>
      </c>
    </row>
    <row r="712" spans="1:14" x14ac:dyDescent="0.15">
      <c r="A712">
        <v>114</v>
      </c>
      <c r="B712" t="s">
        <v>606</v>
      </c>
      <c r="C712">
        <v>696.61350000000004</v>
      </c>
      <c r="D712">
        <v>0.75</v>
      </c>
      <c r="E712" t="s">
        <v>2418</v>
      </c>
      <c r="F712">
        <v>10.62</v>
      </c>
      <c r="G712">
        <v>544731</v>
      </c>
      <c r="H712" t="s">
        <v>3875</v>
      </c>
      <c r="I712" t="s">
        <v>6106</v>
      </c>
      <c r="J712" t="s">
        <v>8317</v>
      </c>
      <c r="K712">
        <v>101168.3158</v>
      </c>
      <c r="L712">
        <v>75</v>
      </c>
      <c r="M712">
        <v>1</v>
      </c>
      <c r="N712" t="s">
        <v>606</v>
      </c>
    </row>
    <row r="713" spans="1:14" x14ac:dyDescent="0.15">
      <c r="A713">
        <v>50</v>
      </c>
      <c r="B713" t="s">
        <v>607</v>
      </c>
      <c r="C713">
        <v>678.60050000000001</v>
      </c>
      <c r="D713">
        <v>0.62</v>
      </c>
      <c r="E713" t="s">
        <v>2419</v>
      </c>
      <c r="F713">
        <v>9.7279999999999998</v>
      </c>
      <c r="G713">
        <v>35173</v>
      </c>
      <c r="H713" t="s">
        <v>3876</v>
      </c>
      <c r="I713" t="s">
        <v>6107</v>
      </c>
      <c r="J713" t="s">
        <v>8318</v>
      </c>
      <c r="K713">
        <v>2574.3892999999998</v>
      </c>
      <c r="L713">
        <v>62</v>
      </c>
      <c r="M713">
        <v>1</v>
      </c>
      <c r="N713" t="s">
        <v>607</v>
      </c>
    </row>
    <row r="714" spans="1:14" x14ac:dyDescent="0.15">
      <c r="A714">
        <v>116</v>
      </c>
      <c r="B714" t="s">
        <v>608</v>
      </c>
      <c r="C714">
        <v>682.67039999999997</v>
      </c>
      <c r="D714">
        <v>0.38</v>
      </c>
      <c r="E714" t="s">
        <v>2420</v>
      </c>
      <c r="F714">
        <v>14.404</v>
      </c>
      <c r="G714">
        <v>11005</v>
      </c>
      <c r="H714" t="s">
        <v>3877</v>
      </c>
      <c r="I714" t="s">
        <v>6108</v>
      </c>
      <c r="J714" t="s">
        <v>8319</v>
      </c>
      <c r="K714">
        <v>487.09399999999999</v>
      </c>
      <c r="L714">
        <v>38</v>
      </c>
      <c r="M714">
        <v>1</v>
      </c>
      <c r="N714" t="e">
        <v>#N/A</v>
      </c>
    </row>
    <row r="715" spans="1:14" x14ac:dyDescent="0.15">
      <c r="A715">
        <v>120</v>
      </c>
      <c r="B715" t="s">
        <v>609</v>
      </c>
      <c r="C715">
        <v>698.66499999999996</v>
      </c>
      <c r="D715">
        <v>0.88</v>
      </c>
      <c r="E715" t="s">
        <v>2421</v>
      </c>
      <c r="F715">
        <v>10.763999999999999</v>
      </c>
      <c r="G715">
        <v>69705</v>
      </c>
      <c r="H715" t="s">
        <v>3878</v>
      </c>
      <c r="I715" t="s">
        <v>6109</v>
      </c>
      <c r="J715" t="s">
        <v>8320</v>
      </c>
      <c r="K715">
        <v>201956.14199999999</v>
      </c>
      <c r="L715">
        <v>88</v>
      </c>
      <c r="M715">
        <v>1</v>
      </c>
      <c r="N715" t="s">
        <v>609</v>
      </c>
    </row>
    <row r="716" spans="1:14" x14ac:dyDescent="0.15">
      <c r="A716">
        <v>67</v>
      </c>
      <c r="B716" t="s">
        <v>609</v>
      </c>
      <c r="C716">
        <v>698.66520000000003</v>
      </c>
      <c r="D716">
        <v>0.88</v>
      </c>
      <c r="E716" t="s">
        <v>2421</v>
      </c>
      <c r="F716">
        <v>15.268000000000001</v>
      </c>
      <c r="G716">
        <v>544731</v>
      </c>
      <c r="H716" t="s">
        <v>3879</v>
      </c>
      <c r="I716" t="s">
        <v>6110</v>
      </c>
      <c r="J716" t="s">
        <v>8320</v>
      </c>
      <c r="K716">
        <v>23808.963500000002</v>
      </c>
      <c r="L716">
        <v>88</v>
      </c>
      <c r="M716">
        <v>1</v>
      </c>
      <c r="N716" t="s">
        <v>609</v>
      </c>
    </row>
    <row r="717" spans="1:14" x14ac:dyDescent="0.15">
      <c r="A717">
        <v>28</v>
      </c>
      <c r="B717" t="s">
        <v>610</v>
      </c>
      <c r="C717">
        <v>680.65290000000005</v>
      </c>
      <c r="D717">
        <v>0.88</v>
      </c>
      <c r="E717" t="s">
        <v>2422</v>
      </c>
      <c r="F717">
        <v>6.6360000000000001</v>
      </c>
      <c r="G717">
        <v>108768</v>
      </c>
      <c r="H717" t="s">
        <v>3880</v>
      </c>
      <c r="I717" t="s">
        <v>6111</v>
      </c>
      <c r="J717" t="s">
        <v>8321</v>
      </c>
      <c r="K717">
        <v>2074.4796999999999</v>
      </c>
      <c r="L717">
        <v>70.400000000000006</v>
      </c>
      <c r="M717">
        <v>0.14000000000000001</v>
      </c>
      <c r="N717" t="s">
        <v>610</v>
      </c>
    </row>
    <row r="718" spans="1:14" x14ac:dyDescent="0.15">
      <c r="A718">
        <v>87</v>
      </c>
      <c r="B718" t="s">
        <v>611</v>
      </c>
      <c r="C718">
        <v>696.64959999999996</v>
      </c>
      <c r="D718">
        <v>0.75</v>
      </c>
      <c r="E718" t="s">
        <v>2423</v>
      </c>
      <c r="F718">
        <v>14.923</v>
      </c>
      <c r="G718">
        <v>544731</v>
      </c>
      <c r="H718" t="s">
        <v>3881</v>
      </c>
      <c r="I718" t="s">
        <v>6112</v>
      </c>
      <c r="J718" t="s">
        <v>8322</v>
      </c>
      <c r="K718">
        <v>11381.8796</v>
      </c>
      <c r="L718">
        <v>52.5</v>
      </c>
      <c r="M718">
        <v>0.56000000000000005</v>
      </c>
      <c r="N718" t="e">
        <v>#N/A</v>
      </c>
    </row>
    <row r="719" spans="1:14" x14ac:dyDescent="0.15">
      <c r="A719">
        <v>110</v>
      </c>
      <c r="B719" t="s">
        <v>612</v>
      </c>
      <c r="C719">
        <v>678.63869999999997</v>
      </c>
      <c r="D719">
        <v>0.5</v>
      </c>
      <c r="E719" t="s">
        <v>2424</v>
      </c>
      <c r="F719">
        <v>12.696</v>
      </c>
      <c r="G719">
        <v>206949</v>
      </c>
      <c r="H719" t="s">
        <v>3882</v>
      </c>
      <c r="I719" t="s">
        <v>6113</v>
      </c>
      <c r="J719" t="s">
        <v>8323</v>
      </c>
      <c r="K719">
        <v>2068.3982000000001</v>
      </c>
      <c r="L719">
        <v>50</v>
      </c>
      <c r="M719">
        <v>1</v>
      </c>
      <c r="N719" t="s">
        <v>612</v>
      </c>
    </row>
    <row r="720" spans="1:14" x14ac:dyDescent="0.15">
      <c r="A720">
        <v>36</v>
      </c>
      <c r="B720" t="s">
        <v>613</v>
      </c>
      <c r="C720">
        <v>694.63940000000002</v>
      </c>
      <c r="D720">
        <v>0.88</v>
      </c>
      <c r="E720" t="s">
        <v>2425</v>
      </c>
      <c r="F720">
        <v>7.2480000000000002</v>
      </c>
      <c r="G720">
        <v>164767</v>
      </c>
      <c r="H720" t="s">
        <v>3883</v>
      </c>
      <c r="I720" t="s">
        <v>6114</v>
      </c>
      <c r="J720" t="s">
        <v>8324</v>
      </c>
      <c r="K720">
        <v>14204.0779</v>
      </c>
      <c r="L720">
        <v>70.400000000000006</v>
      </c>
      <c r="M720">
        <v>0.71</v>
      </c>
      <c r="N720" t="e">
        <v>#N/A</v>
      </c>
    </row>
    <row r="721" spans="1:14" x14ac:dyDescent="0.15">
      <c r="A721">
        <v>50</v>
      </c>
      <c r="B721" t="s">
        <v>614</v>
      </c>
      <c r="C721">
        <v>692.62040000000002</v>
      </c>
      <c r="D721">
        <v>0.62</v>
      </c>
      <c r="E721" t="s">
        <v>2426</v>
      </c>
      <c r="F721">
        <v>10.151</v>
      </c>
      <c r="G721">
        <v>125980</v>
      </c>
      <c r="H721" t="s">
        <v>3884</v>
      </c>
      <c r="I721" t="s">
        <v>6115</v>
      </c>
      <c r="J721" t="s">
        <v>8325</v>
      </c>
      <c r="K721">
        <v>1124.9698000000001</v>
      </c>
      <c r="L721">
        <v>62</v>
      </c>
      <c r="M721">
        <v>1</v>
      </c>
      <c r="N721" t="s">
        <v>614</v>
      </c>
    </row>
    <row r="722" spans="1:14" x14ac:dyDescent="0.15">
      <c r="A722">
        <v>103</v>
      </c>
      <c r="B722" t="s">
        <v>615</v>
      </c>
      <c r="C722">
        <v>712.67930000000001</v>
      </c>
      <c r="D722">
        <v>0.88</v>
      </c>
      <c r="E722" t="s">
        <v>2427</v>
      </c>
      <c r="F722">
        <v>11.148</v>
      </c>
      <c r="G722">
        <v>804657</v>
      </c>
      <c r="H722" t="s">
        <v>3885</v>
      </c>
      <c r="I722" t="s">
        <v>6116</v>
      </c>
      <c r="J722" t="s">
        <v>8326</v>
      </c>
      <c r="K722">
        <v>21042.399000000001</v>
      </c>
      <c r="L722">
        <v>88</v>
      </c>
      <c r="M722">
        <v>1</v>
      </c>
      <c r="N722" t="s">
        <v>615</v>
      </c>
    </row>
    <row r="723" spans="1:14" x14ac:dyDescent="0.15">
      <c r="A723">
        <v>28</v>
      </c>
      <c r="B723" t="s">
        <v>616</v>
      </c>
      <c r="C723">
        <v>690.64139999999998</v>
      </c>
      <c r="D723">
        <v>0.5</v>
      </c>
      <c r="E723" t="s">
        <v>2428</v>
      </c>
      <c r="F723">
        <v>10.791</v>
      </c>
      <c r="G723">
        <v>87720</v>
      </c>
      <c r="H723" t="s">
        <v>3395</v>
      </c>
      <c r="I723" t="s">
        <v>5626</v>
      </c>
      <c r="J723" t="s">
        <v>8327</v>
      </c>
      <c r="K723">
        <v>745.15279999999996</v>
      </c>
      <c r="L723">
        <v>50</v>
      </c>
      <c r="M723">
        <v>1</v>
      </c>
      <c r="N723" t="e">
        <v>#N/A</v>
      </c>
    </row>
    <row r="724" spans="1:14" x14ac:dyDescent="0.15">
      <c r="A724">
        <v>124</v>
      </c>
      <c r="B724" t="s">
        <v>617</v>
      </c>
      <c r="C724">
        <v>706.6318</v>
      </c>
      <c r="D724">
        <v>0.62</v>
      </c>
      <c r="E724" t="s">
        <v>2429</v>
      </c>
      <c r="F724">
        <v>10.358000000000001</v>
      </c>
      <c r="G724">
        <v>206949</v>
      </c>
      <c r="H724" t="s">
        <v>3396</v>
      </c>
      <c r="I724" t="s">
        <v>5627</v>
      </c>
      <c r="J724" t="s">
        <v>8328</v>
      </c>
      <c r="K724">
        <v>3074.4191999999998</v>
      </c>
      <c r="L724">
        <v>62</v>
      </c>
      <c r="M724">
        <v>1</v>
      </c>
      <c r="N724" t="e">
        <v>#N/A</v>
      </c>
    </row>
    <row r="725" spans="1:14" x14ac:dyDescent="0.15">
      <c r="A725">
        <v>75</v>
      </c>
      <c r="B725" t="s">
        <v>617</v>
      </c>
      <c r="C725">
        <v>706.6318</v>
      </c>
      <c r="D725">
        <v>0.75</v>
      </c>
      <c r="E725" t="s">
        <v>2429</v>
      </c>
      <c r="F725">
        <v>14.862</v>
      </c>
      <c r="G725">
        <v>95608</v>
      </c>
      <c r="H725" t="s">
        <v>3886</v>
      </c>
      <c r="I725" t="s">
        <v>6117</v>
      </c>
      <c r="J725" t="s">
        <v>8329</v>
      </c>
      <c r="K725">
        <v>1912.8658</v>
      </c>
      <c r="L725">
        <v>67.5</v>
      </c>
      <c r="M725">
        <v>0.67</v>
      </c>
      <c r="N725" t="e">
        <v>#N/A</v>
      </c>
    </row>
    <row r="726" spans="1:14" x14ac:dyDescent="0.15">
      <c r="A726">
        <v>34</v>
      </c>
      <c r="B726" t="s">
        <v>618</v>
      </c>
      <c r="C726">
        <v>704.61739999999998</v>
      </c>
      <c r="D726">
        <v>0.62</v>
      </c>
      <c r="E726" t="s">
        <v>2430</v>
      </c>
      <c r="F726">
        <v>10.068</v>
      </c>
      <c r="G726">
        <v>69705</v>
      </c>
      <c r="H726" t="s">
        <v>3887</v>
      </c>
      <c r="I726" t="s">
        <v>6118</v>
      </c>
      <c r="J726" t="s">
        <v>8330</v>
      </c>
      <c r="K726">
        <v>1499.3324</v>
      </c>
      <c r="L726">
        <v>62</v>
      </c>
      <c r="M726">
        <v>1</v>
      </c>
      <c r="N726" t="e">
        <v>#N/A</v>
      </c>
    </row>
    <row r="727" spans="1:14" x14ac:dyDescent="0.15">
      <c r="A727">
        <v>154</v>
      </c>
      <c r="B727" t="s">
        <v>619</v>
      </c>
      <c r="C727">
        <v>810.75459999999998</v>
      </c>
      <c r="D727">
        <v>0.5</v>
      </c>
      <c r="E727" t="s">
        <v>2431</v>
      </c>
      <c r="F727">
        <v>13.028</v>
      </c>
      <c r="G727">
        <v>180258</v>
      </c>
      <c r="H727" t="s">
        <v>3888</v>
      </c>
      <c r="I727" t="s">
        <v>6119</v>
      </c>
      <c r="J727" t="s">
        <v>8331</v>
      </c>
      <c r="K727">
        <v>6175.8702999999996</v>
      </c>
      <c r="L727">
        <v>50</v>
      </c>
      <c r="M727">
        <v>1</v>
      </c>
      <c r="N727" t="e">
        <v>#N/A</v>
      </c>
    </row>
    <row r="728" spans="1:14" x14ac:dyDescent="0.15">
      <c r="A728">
        <v>145</v>
      </c>
      <c r="B728" t="s">
        <v>620</v>
      </c>
      <c r="C728">
        <v>806.72370000000001</v>
      </c>
      <c r="D728">
        <v>0.5</v>
      </c>
      <c r="E728" t="s">
        <v>2360</v>
      </c>
      <c r="F728">
        <v>12.032999999999999</v>
      </c>
      <c r="G728">
        <v>223738</v>
      </c>
      <c r="H728" t="s">
        <v>3889</v>
      </c>
      <c r="I728" t="s">
        <v>6120</v>
      </c>
      <c r="J728" t="s">
        <v>8332</v>
      </c>
      <c r="K728">
        <v>830.61810000000003</v>
      </c>
      <c r="L728">
        <v>45</v>
      </c>
      <c r="M728">
        <v>0.95</v>
      </c>
      <c r="N728" t="s">
        <v>620</v>
      </c>
    </row>
    <row r="729" spans="1:14" x14ac:dyDescent="0.15">
      <c r="A729">
        <v>165</v>
      </c>
      <c r="B729" t="s">
        <v>621</v>
      </c>
      <c r="C729">
        <v>824.77009999999996</v>
      </c>
      <c r="D729">
        <v>0.5</v>
      </c>
      <c r="E729" t="s">
        <v>2303</v>
      </c>
      <c r="F729">
        <v>14.67</v>
      </c>
      <c r="G729">
        <v>314460</v>
      </c>
      <c r="H729" t="s">
        <v>3890</v>
      </c>
      <c r="I729" t="s">
        <v>6121</v>
      </c>
      <c r="J729" t="s">
        <v>8333</v>
      </c>
      <c r="K729">
        <v>7211.3459999999995</v>
      </c>
      <c r="L729">
        <v>45</v>
      </c>
      <c r="M729">
        <v>0.76</v>
      </c>
      <c r="N729" t="s">
        <v>621</v>
      </c>
    </row>
    <row r="730" spans="1:14" x14ac:dyDescent="0.15">
      <c r="A730">
        <v>158</v>
      </c>
      <c r="B730" t="s">
        <v>621</v>
      </c>
      <c r="C730">
        <v>824.76980000000003</v>
      </c>
      <c r="D730">
        <v>0.38</v>
      </c>
      <c r="E730" t="s">
        <v>2303</v>
      </c>
      <c r="F730">
        <v>16.766999999999999</v>
      </c>
      <c r="G730">
        <v>52108</v>
      </c>
      <c r="H730" t="s">
        <v>3891</v>
      </c>
      <c r="I730" t="s">
        <v>6122</v>
      </c>
      <c r="J730" t="s">
        <v>8334</v>
      </c>
      <c r="K730">
        <v>370.57929999999999</v>
      </c>
      <c r="L730">
        <v>34.200000000000003</v>
      </c>
      <c r="M730">
        <v>0.39</v>
      </c>
      <c r="N730" t="s">
        <v>621</v>
      </c>
    </row>
    <row r="731" spans="1:14" x14ac:dyDescent="0.15">
      <c r="A731">
        <v>164</v>
      </c>
      <c r="B731" t="s">
        <v>622</v>
      </c>
      <c r="C731">
        <v>854.77959999999996</v>
      </c>
      <c r="D731">
        <v>0.5</v>
      </c>
      <c r="E731" t="s">
        <v>2432</v>
      </c>
      <c r="F731">
        <v>11.711</v>
      </c>
      <c r="G731">
        <v>140163</v>
      </c>
      <c r="H731" t="s">
        <v>3892</v>
      </c>
      <c r="I731" t="s">
        <v>6123</v>
      </c>
      <c r="J731" t="s">
        <v>8335</v>
      </c>
      <c r="K731">
        <v>631.36130000000003</v>
      </c>
      <c r="L731">
        <v>40</v>
      </c>
      <c r="M731">
        <v>0.71</v>
      </c>
      <c r="N731" t="e">
        <v>#N/A</v>
      </c>
    </row>
    <row r="732" spans="1:14" x14ac:dyDescent="0.15">
      <c r="A732">
        <v>168</v>
      </c>
      <c r="B732" t="s">
        <v>623</v>
      </c>
      <c r="C732">
        <v>834.75429999999994</v>
      </c>
      <c r="D732">
        <v>0.88</v>
      </c>
      <c r="E732" t="s">
        <v>2361</v>
      </c>
      <c r="F732">
        <v>12.656000000000001</v>
      </c>
      <c r="G732">
        <v>143355</v>
      </c>
      <c r="H732" t="s">
        <v>3893</v>
      </c>
      <c r="I732" t="s">
        <v>6124</v>
      </c>
      <c r="J732" t="s">
        <v>8336</v>
      </c>
      <c r="K732">
        <v>5367.6867000000002</v>
      </c>
      <c r="L732">
        <v>79.2</v>
      </c>
      <c r="M732">
        <v>0.4</v>
      </c>
      <c r="N732" t="s">
        <v>623</v>
      </c>
    </row>
    <row r="733" spans="1:14" x14ac:dyDescent="0.15">
      <c r="A733">
        <v>104</v>
      </c>
      <c r="B733" t="s">
        <v>623</v>
      </c>
      <c r="C733">
        <v>834.75400000000002</v>
      </c>
      <c r="D733">
        <v>0.5</v>
      </c>
      <c r="E733" t="s">
        <v>2361</v>
      </c>
      <c r="F733">
        <v>17.282</v>
      </c>
      <c r="G733">
        <v>804657</v>
      </c>
      <c r="H733" t="s">
        <v>3894</v>
      </c>
      <c r="I733" t="s">
        <v>6125</v>
      </c>
      <c r="J733" t="s">
        <v>8337</v>
      </c>
      <c r="K733">
        <v>462.6773</v>
      </c>
      <c r="L733">
        <v>40</v>
      </c>
      <c r="M733">
        <v>0.84</v>
      </c>
      <c r="N733" t="s">
        <v>623</v>
      </c>
    </row>
    <row r="734" spans="1:14" x14ac:dyDescent="0.15">
      <c r="A734">
        <v>162</v>
      </c>
      <c r="B734" t="s">
        <v>624</v>
      </c>
      <c r="C734">
        <v>832.73839999999996</v>
      </c>
      <c r="D734">
        <v>0.75</v>
      </c>
      <c r="E734" t="s">
        <v>2433</v>
      </c>
      <c r="F734">
        <v>12.321999999999999</v>
      </c>
      <c r="G734">
        <v>35173</v>
      </c>
      <c r="H734" t="s">
        <v>3895</v>
      </c>
      <c r="I734" t="s">
        <v>6126</v>
      </c>
      <c r="J734" t="s">
        <v>8338</v>
      </c>
      <c r="K734">
        <v>3197.3687</v>
      </c>
      <c r="L734">
        <v>75</v>
      </c>
      <c r="M734">
        <v>1</v>
      </c>
      <c r="N734" t="e">
        <v>#N/A</v>
      </c>
    </row>
    <row r="735" spans="1:14" x14ac:dyDescent="0.15">
      <c r="A735">
        <v>138</v>
      </c>
      <c r="B735" t="s">
        <v>625</v>
      </c>
      <c r="C735">
        <v>870.81209999999999</v>
      </c>
      <c r="D735">
        <v>0.62</v>
      </c>
      <c r="E735" t="s">
        <v>2290</v>
      </c>
      <c r="F735">
        <v>13.275</v>
      </c>
      <c r="G735">
        <v>212529</v>
      </c>
      <c r="H735" t="s">
        <v>3896</v>
      </c>
      <c r="I735" t="s">
        <v>6127</v>
      </c>
      <c r="J735" t="s">
        <v>8339</v>
      </c>
      <c r="K735">
        <v>637.76279999999997</v>
      </c>
      <c r="L735">
        <v>55.8</v>
      </c>
      <c r="M735">
        <v>0.3</v>
      </c>
      <c r="N735" t="e">
        <v>#N/A</v>
      </c>
    </row>
    <row r="736" spans="1:14" x14ac:dyDescent="0.15">
      <c r="A736">
        <v>175</v>
      </c>
      <c r="B736" t="s">
        <v>625</v>
      </c>
      <c r="C736">
        <v>870.81209999999999</v>
      </c>
      <c r="D736">
        <v>0.62</v>
      </c>
      <c r="E736" t="s">
        <v>2290</v>
      </c>
      <c r="F736">
        <v>14.631</v>
      </c>
      <c r="G736">
        <v>23759</v>
      </c>
      <c r="H736" t="s">
        <v>3897</v>
      </c>
      <c r="I736" t="s">
        <v>6128</v>
      </c>
      <c r="J736" t="s">
        <v>8340</v>
      </c>
      <c r="K736">
        <v>5454.4485000000004</v>
      </c>
      <c r="L736">
        <v>62</v>
      </c>
      <c r="M736">
        <v>1</v>
      </c>
      <c r="N736" t="e">
        <v>#N/A</v>
      </c>
    </row>
    <row r="737" spans="1:14" x14ac:dyDescent="0.15">
      <c r="A737">
        <v>171</v>
      </c>
      <c r="B737" t="s">
        <v>626</v>
      </c>
      <c r="C737">
        <v>848.77009999999996</v>
      </c>
      <c r="D737">
        <v>1.25</v>
      </c>
      <c r="E737" t="s">
        <v>2291</v>
      </c>
      <c r="F737">
        <v>14.124000000000001</v>
      </c>
      <c r="G737">
        <v>434745</v>
      </c>
      <c r="H737" t="s">
        <v>3898</v>
      </c>
      <c r="I737" t="s">
        <v>6129</v>
      </c>
      <c r="J737" t="s">
        <v>8341</v>
      </c>
      <c r="K737">
        <v>23863.783599999999</v>
      </c>
      <c r="L737">
        <v>125</v>
      </c>
      <c r="M737">
        <v>1</v>
      </c>
      <c r="N737" t="e">
        <v>#N/A</v>
      </c>
    </row>
    <row r="738" spans="1:14" x14ac:dyDescent="0.15">
      <c r="A738">
        <v>178</v>
      </c>
      <c r="B738" t="s">
        <v>627</v>
      </c>
      <c r="C738">
        <v>862.78589999999997</v>
      </c>
      <c r="D738">
        <v>0.62</v>
      </c>
      <c r="E738" t="s">
        <v>2354</v>
      </c>
      <c r="F738">
        <v>13.24</v>
      </c>
      <c r="G738">
        <v>180258</v>
      </c>
      <c r="H738" t="s">
        <v>3899</v>
      </c>
      <c r="I738" t="s">
        <v>6130</v>
      </c>
      <c r="J738" t="s">
        <v>8342</v>
      </c>
      <c r="K738">
        <v>31568.162799999998</v>
      </c>
      <c r="L738">
        <v>62</v>
      </c>
      <c r="M738">
        <v>1</v>
      </c>
      <c r="N738" t="s">
        <v>627</v>
      </c>
    </row>
    <row r="739" spans="1:14" x14ac:dyDescent="0.15">
      <c r="A739">
        <v>175</v>
      </c>
      <c r="B739" t="s">
        <v>628</v>
      </c>
      <c r="C739">
        <v>860.77020000000005</v>
      </c>
      <c r="D739">
        <v>0.88</v>
      </c>
      <c r="E739" t="s">
        <v>2434</v>
      </c>
      <c r="F739">
        <v>12.760999999999999</v>
      </c>
      <c r="G739">
        <v>143355</v>
      </c>
      <c r="H739" t="s">
        <v>3900</v>
      </c>
      <c r="I739" t="s">
        <v>6131</v>
      </c>
      <c r="J739" t="s">
        <v>8343</v>
      </c>
      <c r="K739">
        <v>13692.641100000001</v>
      </c>
      <c r="L739">
        <v>88</v>
      </c>
      <c r="M739">
        <v>1</v>
      </c>
      <c r="N739" t="s">
        <v>628</v>
      </c>
    </row>
    <row r="740" spans="1:14" x14ac:dyDescent="0.15">
      <c r="A740">
        <v>163</v>
      </c>
      <c r="B740" t="s">
        <v>629</v>
      </c>
      <c r="C740">
        <v>876.80150000000003</v>
      </c>
      <c r="D740">
        <v>0.75</v>
      </c>
      <c r="E740" t="s">
        <v>2355</v>
      </c>
      <c r="F740">
        <v>15.013999999999999</v>
      </c>
      <c r="G740">
        <v>7449</v>
      </c>
      <c r="H740" t="s">
        <v>3901</v>
      </c>
      <c r="I740" t="s">
        <v>6132</v>
      </c>
      <c r="J740" t="s">
        <v>8344</v>
      </c>
      <c r="K740">
        <v>68460.350099999996</v>
      </c>
      <c r="L740">
        <v>75</v>
      </c>
      <c r="M740">
        <v>1</v>
      </c>
      <c r="N740" t="e">
        <v>#N/A</v>
      </c>
    </row>
    <row r="741" spans="1:14" x14ac:dyDescent="0.15">
      <c r="A741">
        <v>188</v>
      </c>
      <c r="B741" t="s">
        <v>629</v>
      </c>
      <c r="C741">
        <v>876.80150000000003</v>
      </c>
      <c r="D741">
        <v>0.5</v>
      </c>
      <c r="E741" t="s">
        <v>2355</v>
      </c>
      <c r="F741">
        <v>17.279</v>
      </c>
      <c r="G741">
        <v>52108</v>
      </c>
      <c r="H741" t="s">
        <v>3902</v>
      </c>
      <c r="I741" t="s">
        <v>6133</v>
      </c>
      <c r="J741" t="s">
        <v>8345</v>
      </c>
      <c r="K741">
        <v>4128.9398000000001</v>
      </c>
      <c r="L741">
        <v>45</v>
      </c>
      <c r="M741">
        <v>0.36</v>
      </c>
      <c r="N741" t="e">
        <v>#N/A</v>
      </c>
    </row>
    <row r="742" spans="1:14" x14ac:dyDescent="0.15">
      <c r="A742">
        <v>171</v>
      </c>
      <c r="B742" t="s">
        <v>630</v>
      </c>
      <c r="C742">
        <v>874.78539999999998</v>
      </c>
      <c r="D742">
        <v>1.25</v>
      </c>
      <c r="E742" t="s">
        <v>2292</v>
      </c>
      <c r="F742">
        <v>14.464</v>
      </c>
      <c r="G742">
        <v>23759</v>
      </c>
      <c r="H742" t="s">
        <v>3903</v>
      </c>
      <c r="I742" t="s">
        <v>6134</v>
      </c>
      <c r="J742" t="s">
        <v>8346</v>
      </c>
      <c r="K742">
        <v>22352.589199999999</v>
      </c>
      <c r="L742">
        <v>125</v>
      </c>
      <c r="M742">
        <v>1</v>
      </c>
      <c r="N742" t="s">
        <v>630</v>
      </c>
    </row>
    <row r="743" spans="1:14" x14ac:dyDescent="0.15">
      <c r="A743">
        <v>111</v>
      </c>
      <c r="B743" t="s">
        <v>630</v>
      </c>
      <c r="C743">
        <v>874.78830000000005</v>
      </c>
      <c r="D743">
        <v>0.38</v>
      </c>
      <c r="E743" t="s">
        <v>2292</v>
      </c>
      <c r="F743">
        <v>16.620999999999999</v>
      </c>
      <c r="G743">
        <v>52108</v>
      </c>
      <c r="H743" t="s">
        <v>3904</v>
      </c>
      <c r="I743" t="s">
        <v>6135</v>
      </c>
      <c r="J743" t="s">
        <v>8347</v>
      </c>
      <c r="K743">
        <v>668.62980000000005</v>
      </c>
      <c r="L743">
        <v>38</v>
      </c>
      <c r="M743">
        <v>1</v>
      </c>
      <c r="N743" t="s">
        <v>630</v>
      </c>
    </row>
    <row r="744" spans="1:14" x14ac:dyDescent="0.15">
      <c r="A744">
        <v>199</v>
      </c>
      <c r="B744" t="s">
        <v>631</v>
      </c>
      <c r="C744">
        <v>904.83240000000001</v>
      </c>
      <c r="D744">
        <v>0.38</v>
      </c>
      <c r="E744" t="s">
        <v>2346</v>
      </c>
      <c r="F744">
        <v>19.053000000000001</v>
      </c>
      <c r="G744">
        <v>52108</v>
      </c>
      <c r="H744" t="s">
        <v>3905</v>
      </c>
      <c r="I744" t="s">
        <v>6136</v>
      </c>
      <c r="J744" t="s">
        <v>8247</v>
      </c>
      <c r="K744">
        <v>493.68439999999998</v>
      </c>
      <c r="L744">
        <v>38</v>
      </c>
      <c r="M744">
        <v>1</v>
      </c>
      <c r="N744" t="e">
        <v>#N/A</v>
      </c>
    </row>
    <row r="745" spans="1:14" x14ac:dyDescent="0.15">
      <c r="A745">
        <v>184</v>
      </c>
      <c r="B745" t="s">
        <v>632</v>
      </c>
      <c r="C745">
        <v>902.81709999999998</v>
      </c>
      <c r="D745">
        <v>0.5</v>
      </c>
      <c r="E745" t="s">
        <v>2347</v>
      </c>
      <c r="F745">
        <v>17.574000000000002</v>
      </c>
      <c r="G745">
        <v>52108</v>
      </c>
      <c r="H745" t="s">
        <v>3906</v>
      </c>
      <c r="I745" t="s">
        <v>6137</v>
      </c>
      <c r="J745" t="s">
        <v>8348</v>
      </c>
      <c r="K745">
        <v>8277.5542000000005</v>
      </c>
      <c r="L745">
        <v>45</v>
      </c>
      <c r="M745">
        <v>0.62</v>
      </c>
      <c r="N745" t="s">
        <v>632</v>
      </c>
    </row>
    <row r="746" spans="1:14" x14ac:dyDescent="0.15">
      <c r="A746">
        <v>193</v>
      </c>
      <c r="B746" t="s">
        <v>633</v>
      </c>
      <c r="C746">
        <v>932.86260000000004</v>
      </c>
      <c r="D746">
        <v>0.5</v>
      </c>
      <c r="E746" t="s">
        <v>2435</v>
      </c>
      <c r="F746">
        <v>14.108000000000001</v>
      </c>
      <c r="G746">
        <v>434745</v>
      </c>
      <c r="H746" t="s">
        <v>3907</v>
      </c>
      <c r="I746" t="s">
        <v>6138</v>
      </c>
      <c r="J746" t="s">
        <v>8349</v>
      </c>
      <c r="K746">
        <v>535.31060000000002</v>
      </c>
      <c r="L746">
        <v>45</v>
      </c>
      <c r="M746">
        <v>0.22</v>
      </c>
      <c r="N746" t="s">
        <v>633</v>
      </c>
    </row>
    <row r="747" spans="1:14" x14ac:dyDescent="0.15">
      <c r="A747">
        <v>192</v>
      </c>
      <c r="B747" t="s">
        <v>633</v>
      </c>
      <c r="C747">
        <v>932.86479999999995</v>
      </c>
      <c r="D747">
        <v>0.88</v>
      </c>
      <c r="E747" t="s">
        <v>2435</v>
      </c>
      <c r="F747">
        <v>15.048999999999999</v>
      </c>
      <c r="G747">
        <v>84104</v>
      </c>
      <c r="H747" t="s">
        <v>3908</v>
      </c>
      <c r="I747" t="s">
        <v>6139</v>
      </c>
      <c r="J747" t="s">
        <v>8350</v>
      </c>
      <c r="K747">
        <v>503.64240000000001</v>
      </c>
      <c r="L747">
        <v>70.400000000000006</v>
      </c>
      <c r="M747">
        <v>0.57999999999999996</v>
      </c>
      <c r="N747" t="s">
        <v>633</v>
      </c>
    </row>
    <row r="748" spans="1:14" x14ac:dyDescent="0.15">
      <c r="A748">
        <v>192</v>
      </c>
      <c r="B748" t="s">
        <v>633</v>
      </c>
      <c r="C748">
        <v>932.86389999999994</v>
      </c>
      <c r="D748">
        <v>0.38</v>
      </c>
      <c r="E748" t="s">
        <v>2435</v>
      </c>
      <c r="F748">
        <v>17.283999999999999</v>
      </c>
      <c r="G748">
        <v>52108</v>
      </c>
      <c r="H748" t="s">
        <v>3909</v>
      </c>
      <c r="I748" t="s">
        <v>6140</v>
      </c>
      <c r="J748" t="s">
        <v>8351</v>
      </c>
      <c r="K748">
        <v>303.76170000000002</v>
      </c>
      <c r="L748">
        <v>38</v>
      </c>
      <c r="M748">
        <v>1</v>
      </c>
      <c r="N748" t="s">
        <v>633</v>
      </c>
    </row>
    <row r="749" spans="1:14" x14ac:dyDescent="0.15">
      <c r="A749">
        <v>14</v>
      </c>
      <c r="B749" t="s">
        <v>634</v>
      </c>
      <c r="C749">
        <v>496.36470000000003</v>
      </c>
      <c r="D749">
        <v>0.5</v>
      </c>
      <c r="E749" t="s">
        <v>2337</v>
      </c>
      <c r="F749">
        <v>9.109</v>
      </c>
      <c r="G749">
        <v>494325</v>
      </c>
      <c r="H749" t="s">
        <v>3910</v>
      </c>
      <c r="I749" t="s">
        <v>6141</v>
      </c>
      <c r="J749" t="s">
        <v>8352</v>
      </c>
      <c r="K749">
        <v>1509.183</v>
      </c>
      <c r="L749">
        <v>45</v>
      </c>
      <c r="M749">
        <v>0.98</v>
      </c>
      <c r="N749" t="e">
        <v>#N/A</v>
      </c>
    </row>
    <row r="750" spans="1:14" x14ac:dyDescent="0.15">
      <c r="A750">
        <v>33</v>
      </c>
      <c r="B750" t="s">
        <v>635</v>
      </c>
      <c r="C750">
        <v>532.42039999999997</v>
      </c>
      <c r="D750">
        <v>0.88</v>
      </c>
      <c r="E750" t="s">
        <v>2436</v>
      </c>
      <c r="F750">
        <v>4.8109999999999999</v>
      </c>
      <c r="G750">
        <v>7917</v>
      </c>
      <c r="H750" t="s">
        <v>3911</v>
      </c>
      <c r="I750" t="s">
        <v>6142</v>
      </c>
      <c r="J750" t="s">
        <v>8353</v>
      </c>
      <c r="K750">
        <v>4276.8110999999999</v>
      </c>
      <c r="L750">
        <v>88</v>
      </c>
      <c r="M750">
        <v>1</v>
      </c>
      <c r="N750" t="s">
        <v>635</v>
      </c>
    </row>
    <row r="751" spans="1:14" x14ac:dyDescent="0.15">
      <c r="A751">
        <v>23</v>
      </c>
      <c r="B751" t="s">
        <v>636</v>
      </c>
      <c r="C751">
        <v>516.4248</v>
      </c>
      <c r="D751">
        <v>0.38</v>
      </c>
      <c r="E751" t="s">
        <v>2333</v>
      </c>
      <c r="F751">
        <v>5.8639999999999999</v>
      </c>
      <c r="G751">
        <v>68297</v>
      </c>
      <c r="H751" t="s">
        <v>3912</v>
      </c>
      <c r="I751" t="s">
        <v>6143</v>
      </c>
      <c r="J751" t="s">
        <v>8354</v>
      </c>
      <c r="K751">
        <v>698.25300000000004</v>
      </c>
      <c r="L751">
        <v>38</v>
      </c>
      <c r="M751">
        <v>1</v>
      </c>
      <c r="N751" t="e">
        <v>#N/A</v>
      </c>
    </row>
    <row r="752" spans="1:14" x14ac:dyDescent="0.15">
      <c r="A752">
        <v>24</v>
      </c>
      <c r="B752" t="s">
        <v>637</v>
      </c>
      <c r="C752">
        <v>530.40539999999999</v>
      </c>
      <c r="D752">
        <v>0.5</v>
      </c>
      <c r="E752" t="s">
        <v>2298</v>
      </c>
      <c r="F752">
        <v>4.7460000000000004</v>
      </c>
      <c r="G752">
        <v>9786</v>
      </c>
      <c r="H752" t="s">
        <v>3913</v>
      </c>
      <c r="I752" t="s">
        <v>6144</v>
      </c>
      <c r="J752" t="s">
        <v>8355</v>
      </c>
      <c r="K752">
        <v>843.64689999999996</v>
      </c>
      <c r="L752">
        <v>40</v>
      </c>
      <c r="M752">
        <v>0.87</v>
      </c>
      <c r="N752" t="s">
        <v>637</v>
      </c>
    </row>
    <row r="753" spans="1:14" x14ac:dyDescent="0.15">
      <c r="A753">
        <v>25</v>
      </c>
      <c r="B753" t="s">
        <v>638</v>
      </c>
      <c r="C753">
        <v>544.41959999999995</v>
      </c>
      <c r="D753">
        <v>0.88</v>
      </c>
      <c r="E753" t="s">
        <v>2381</v>
      </c>
      <c r="F753">
        <v>4.1420000000000003</v>
      </c>
      <c r="G753">
        <v>234547</v>
      </c>
      <c r="H753" t="s">
        <v>3914</v>
      </c>
      <c r="I753" t="s">
        <v>6145</v>
      </c>
      <c r="J753" t="s">
        <v>8356</v>
      </c>
      <c r="K753">
        <v>1168.7755</v>
      </c>
      <c r="L753">
        <v>61.6</v>
      </c>
      <c r="M753">
        <v>0.21</v>
      </c>
      <c r="N753" t="e">
        <v>#N/A</v>
      </c>
    </row>
    <row r="754" spans="1:14" x14ac:dyDescent="0.15">
      <c r="A754">
        <v>35</v>
      </c>
      <c r="B754" t="s">
        <v>639</v>
      </c>
      <c r="C754">
        <v>528.42600000000004</v>
      </c>
      <c r="D754">
        <v>0.38</v>
      </c>
      <c r="E754" t="s">
        <v>2382</v>
      </c>
      <c r="F754">
        <v>5.7629999999999999</v>
      </c>
      <c r="G754">
        <v>11599</v>
      </c>
      <c r="H754" t="s">
        <v>3915</v>
      </c>
      <c r="I754" t="s">
        <v>6146</v>
      </c>
      <c r="J754" t="s">
        <v>8357</v>
      </c>
      <c r="K754">
        <v>1069.1776</v>
      </c>
      <c r="L754">
        <v>38</v>
      </c>
      <c r="M754">
        <v>1</v>
      </c>
      <c r="N754" t="s">
        <v>639</v>
      </c>
    </row>
    <row r="755" spans="1:14" x14ac:dyDescent="0.15">
      <c r="A755">
        <v>22</v>
      </c>
      <c r="B755" t="s">
        <v>640</v>
      </c>
      <c r="C755">
        <v>558.43579999999997</v>
      </c>
      <c r="D755">
        <v>0.38</v>
      </c>
      <c r="E755" t="s">
        <v>2286</v>
      </c>
      <c r="F755">
        <v>4.9909999999999997</v>
      </c>
      <c r="G755">
        <v>172700</v>
      </c>
      <c r="H755" t="s">
        <v>3916</v>
      </c>
      <c r="I755" t="s">
        <v>6147</v>
      </c>
      <c r="J755" t="s">
        <v>8358</v>
      </c>
      <c r="K755">
        <v>392.6576</v>
      </c>
      <c r="L755">
        <v>34.200000000000003</v>
      </c>
      <c r="M755">
        <v>0.97</v>
      </c>
      <c r="N755" t="s">
        <v>640</v>
      </c>
    </row>
    <row r="756" spans="1:14" x14ac:dyDescent="0.15">
      <c r="A756">
        <v>50</v>
      </c>
      <c r="B756" t="s">
        <v>641</v>
      </c>
      <c r="C756">
        <v>542.43989999999997</v>
      </c>
      <c r="D756">
        <v>0.62</v>
      </c>
      <c r="E756" t="s">
        <v>2349</v>
      </c>
      <c r="F756">
        <v>6.0579999999999998</v>
      </c>
      <c r="G756">
        <v>107852</v>
      </c>
      <c r="H756" t="s">
        <v>3917</v>
      </c>
      <c r="I756" t="s">
        <v>6148</v>
      </c>
      <c r="J756" t="s">
        <v>8359</v>
      </c>
      <c r="K756">
        <v>501.03140000000002</v>
      </c>
      <c r="L756">
        <v>55.8</v>
      </c>
      <c r="M756">
        <v>0.49</v>
      </c>
      <c r="N756" t="s">
        <v>641</v>
      </c>
    </row>
    <row r="757" spans="1:14" x14ac:dyDescent="0.15">
      <c r="A757">
        <v>65</v>
      </c>
      <c r="B757" t="s">
        <v>642</v>
      </c>
      <c r="C757">
        <v>570.43610000000001</v>
      </c>
      <c r="D757">
        <v>0.75</v>
      </c>
      <c r="E757" t="s">
        <v>2437</v>
      </c>
      <c r="F757">
        <v>5.234</v>
      </c>
      <c r="G757">
        <v>89291</v>
      </c>
      <c r="H757" t="s">
        <v>3918</v>
      </c>
      <c r="I757" t="s">
        <v>6149</v>
      </c>
      <c r="J757" t="s">
        <v>8360</v>
      </c>
      <c r="K757">
        <v>1399.4667999999999</v>
      </c>
      <c r="L757">
        <v>67.5</v>
      </c>
      <c r="M757">
        <v>0.79</v>
      </c>
      <c r="N757" t="e">
        <v>#N/A</v>
      </c>
    </row>
    <row r="758" spans="1:14" x14ac:dyDescent="0.15">
      <c r="A758">
        <v>60</v>
      </c>
      <c r="B758" t="s">
        <v>643</v>
      </c>
      <c r="C758">
        <v>554.4443</v>
      </c>
      <c r="D758">
        <v>0.5</v>
      </c>
      <c r="E758" t="s">
        <v>2438</v>
      </c>
      <c r="F758">
        <v>5.9960000000000004</v>
      </c>
      <c r="G758">
        <v>11654</v>
      </c>
      <c r="H758" t="s">
        <v>3919</v>
      </c>
      <c r="I758" t="s">
        <v>6150</v>
      </c>
      <c r="J758" t="s">
        <v>8361</v>
      </c>
      <c r="K758">
        <v>804.98919999999998</v>
      </c>
      <c r="L758">
        <v>40</v>
      </c>
      <c r="M758">
        <v>0.17</v>
      </c>
      <c r="N758" t="s">
        <v>643</v>
      </c>
    </row>
    <row r="759" spans="1:14" x14ac:dyDescent="0.15">
      <c r="A759">
        <v>27</v>
      </c>
      <c r="B759" t="s">
        <v>644</v>
      </c>
      <c r="C759">
        <v>540.49590000000001</v>
      </c>
      <c r="D759">
        <v>0.5</v>
      </c>
      <c r="E759" t="s">
        <v>2328</v>
      </c>
      <c r="F759">
        <v>9.6519999999999992</v>
      </c>
      <c r="G759">
        <v>660937</v>
      </c>
      <c r="H759" t="s">
        <v>3920</v>
      </c>
      <c r="I759" t="s">
        <v>6151</v>
      </c>
      <c r="J759" t="s">
        <v>8362</v>
      </c>
      <c r="K759">
        <v>598.125</v>
      </c>
      <c r="L759">
        <v>40</v>
      </c>
      <c r="M759">
        <v>0.87</v>
      </c>
      <c r="N759" t="e">
        <v>#N/A</v>
      </c>
    </row>
    <row r="760" spans="1:14" x14ac:dyDescent="0.15">
      <c r="A760">
        <v>24</v>
      </c>
      <c r="B760" t="s">
        <v>645</v>
      </c>
      <c r="C760">
        <v>568.45680000000004</v>
      </c>
      <c r="D760">
        <v>0.62</v>
      </c>
      <c r="E760" t="s">
        <v>2439</v>
      </c>
      <c r="F760">
        <v>10.522</v>
      </c>
      <c r="G760">
        <v>37550</v>
      </c>
      <c r="H760" t="s">
        <v>3921</v>
      </c>
      <c r="I760" t="s">
        <v>6152</v>
      </c>
      <c r="J760" t="s">
        <v>8363</v>
      </c>
      <c r="K760">
        <v>3020.9555</v>
      </c>
      <c r="L760">
        <v>55.8</v>
      </c>
      <c r="M760">
        <v>0.04</v>
      </c>
      <c r="N760" t="e">
        <v>#N/A</v>
      </c>
    </row>
    <row r="761" spans="1:14" x14ac:dyDescent="0.15">
      <c r="A761">
        <v>51</v>
      </c>
      <c r="B761" t="s">
        <v>646</v>
      </c>
      <c r="C761">
        <v>554.51419999999996</v>
      </c>
      <c r="D761">
        <v>0.88</v>
      </c>
      <c r="E761" t="s">
        <v>2440</v>
      </c>
      <c r="F761">
        <v>6.9980000000000002</v>
      </c>
      <c r="G761">
        <v>16000</v>
      </c>
      <c r="H761" t="s">
        <v>3922</v>
      </c>
      <c r="I761" t="s">
        <v>6153</v>
      </c>
      <c r="J761" t="s">
        <v>8364</v>
      </c>
      <c r="K761">
        <v>244371.30420000001</v>
      </c>
      <c r="L761">
        <v>88</v>
      </c>
      <c r="M761">
        <v>1</v>
      </c>
      <c r="N761" t="e">
        <v>#N/A</v>
      </c>
    </row>
    <row r="762" spans="1:14" x14ac:dyDescent="0.15">
      <c r="A762">
        <v>18</v>
      </c>
      <c r="B762" t="s">
        <v>647</v>
      </c>
      <c r="C762">
        <v>570.50930000000005</v>
      </c>
      <c r="D762">
        <v>0.88</v>
      </c>
      <c r="E762" t="s">
        <v>2387</v>
      </c>
      <c r="F762">
        <v>5.343</v>
      </c>
      <c r="G762">
        <v>14528</v>
      </c>
      <c r="H762" t="s">
        <v>3923</v>
      </c>
      <c r="I762" t="s">
        <v>6154</v>
      </c>
      <c r="J762" t="s">
        <v>8365</v>
      </c>
      <c r="K762">
        <v>15808.3287</v>
      </c>
      <c r="L762">
        <v>88</v>
      </c>
      <c r="M762">
        <v>1</v>
      </c>
      <c r="N762" t="e">
        <v>#N/A</v>
      </c>
    </row>
    <row r="763" spans="1:14" x14ac:dyDescent="0.15">
      <c r="A763">
        <v>19</v>
      </c>
      <c r="B763" t="s">
        <v>647</v>
      </c>
      <c r="C763">
        <v>570.5104</v>
      </c>
      <c r="D763">
        <v>0.88</v>
      </c>
      <c r="E763" t="s">
        <v>2387</v>
      </c>
      <c r="F763">
        <v>5.6319999999999997</v>
      </c>
      <c r="G763">
        <v>159861</v>
      </c>
      <c r="H763" t="s">
        <v>3924</v>
      </c>
      <c r="I763" t="s">
        <v>6155</v>
      </c>
      <c r="J763" t="s">
        <v>8366</v>
      </c>
      <c r="K763">
        <v>6076.9808000000003</v>
      </c>
      <c r="L763">
        <v>70.400000000000006</v>
      </c>
      <c r="M763">
        <v>0.76</v>
      </c>
      <c r="N763" t="e">
        <v>#N/A</v>
      </c>
    </row>
    <row r="764" spans="1:14" x14ac:dyDescent="0.15">
      <c r="A764">
        <v>29</v>
      </c>
      <c r="B764" t="s">
        <v>648</v>
      </c>
      <c r="C764">
        <v>586.50450000000001</v>
      </c>
      <c r="D764">
        <v>0.38</v>
      </c>
      <c r="E764" t="s">
        <v>2441</v>
      </c>
      <c r="F764">
        <v>10.394</v>
      </c>
      <c r="G764">
        <v>107852</v>
      </c>
      <c r="H764" t="s">
        <v>3925</v>
      </c>
      <c r="I764" t="s">
        <v>6156</v>
      </c>
      <c r="J764" t="s">
        <v>8367</v>
      </c>
      <c r="K764">
        <v>961.59550000000002</v>
      </c>
      <c r="L764">
        <v>38</v>
      </c>
      <c r="M764">
        <v>1</v>
      </c>
      <c r="N764" t="e">
        <v>#N/A</v>
      </c>
    </row>
    <row r="765" spans="1:14" x14ac:dyDescent="0.15">
      <c r="A765">
        <v>23</v>
      </c>
      <c r="B765" t="s">
        <v>649</v>
      </c>
      <c r="C765">
        <v>550.48239999999998</v>
      </c>
      <c r="D765">
        <v>0.75</v>
      </c>
      <c r="E765" t="s">
        <v>2442</v>
      </c>
      <c r="F765">
        <v>10.656000000000001</v>
      </c>
      <c r="G765">
        <v>7282</v>
      </c>
      <c r="H765" t="s">
        <v>3926</v>
      </c>
      <c r="I765" t="s">
        <v>6157</v>
      </c>
      <c r="J765" t="s">
        <v>8368</v>
      </c>
      <c r="K765">
        <v>27542.736499999999</v>
      </c>
      <c r="L765">
        <v>75</v>
      </c>
      <c r="M765">
        <v>1</v>
      </c>
      <c r="N765" t="e">
        <v>#N/A</v>
      </c>
    </row>
    <row r="766" spans="1:14" x14ac:dyDescent="0.15">
      <c r="A766">
        <v>22</v>
      </c>
      <c r="B766" t="s">
        <v>650</v>
      </c>
      <c r="C766">
        <v>598.53980000000001</v>
      </c>
      <c r="D766">
        <v>0.88</v>
      </c>
      <c r="E766" t="s">
        <v>2389</v>
      </c>
      <c r="F766">
        <v>5.556</v>
      </c>
      <c r="G766">
        <v>11599</v>
      </c>
      <c r="H766" t="s">
        <v>3927</v>
      </c>
      <c r="I766" t="s">
        <v>6158</v>
      </c>
      <c r="J766" t="s">
        <v>8369</v>
      </c>
      <c r="K766">
        <v>127395.74619999999</v>
      </c>
      <c r="L766">
        <v>88</v>
      </c>
      <c r="M766">
        <v>1</v>
      </c>
      <c r="N766" t="s">
        <v>650</v>
      </c>
    </row>
    <row r="767" spans="1:14" x14ac:dyDescent="0.15">
      <c r="A767">
        <v>27</v>
      </c>
      <c r="B767" t="s">
        <v>650</v>
      </c>
      <c r="C767">
        <v>598.54010000000005</v>
      </c>
      <c r="D767">
        <v>0.88</v>
      </c>
      <c r="E767" t="s">
        <v>2389</v>
      </c>
      <c r="F767">
        <v>6.1050000000000004</v>
      </c>
      <c r="G767">
        <v>15317</v>
      </c>
      <c r="H767" t="s">
        <v>3928</v>
      </c>
      <c r="I767" t="s">
        <v>6159</v>
      </c>
      <c r="J767" t="s">
        <v>8370</v>
      </c>
      <c r="K767">
        <v>34516.664100000002</v>
      </c>
      <c r="L767">
        <v>88</v>
      </c>
      <c r="M767">
        <v>1</v>
      </c>
      <c r="N767" t="s">
        <v>650</v>
      </c>
    </row>
    <row r="768" spans="1:14" x14ac:dyDescent="0.15">
      <c r="A768">
        <v>62</v>
      </c>
      <c r="B768" t="s">
        <v>650</v>
      </c>
      <c r="C768">
        <v>598.54039999999998</v>
      </c>
      <c r="D768">
        <v>0.88</v>
      </c>
      <c r="E768" t="s">
        <v>2389</v>
      </c>
      <c r="F768">
        <v>7.4539999999999997</v>
      </c>
      <c r="G768">
        <v>15317</v>
      </c>
      <c r="H768" t="s">
        <v>3929</v>
      </c>
      <c r="I768" t="s">
        <v>6160</v>
      </c>
      <c r="J768" t="s">
        <v>8369</v>
      </c>
      <c r="K768">
        <v>92517.568499999994</v>
      </c>
      <c r="L768">
        <v>88</v>
      </c>
      <c r="M768">
        <v>1</v>
      </c>
      <c r="N768" t="s">
        <v>650</v>
      </c>
    </row>
    <row r="769" spans="1:14" x14ac:dyDescent="0.15">
      <c r="A769">
        <v>39</v>
      </c>
      <c r="B769" t="s">
        <v>651</v>
      </c>
      <c r="C769">
        <v>580.52959999999996</v>
      </c>
      <c r="D769">
        <v>0.88</v>
      </c>
      <c r="E769" t="s">
        <v>2390</v>
      </c>
      <c r="F769">
        <v>7.2430000000000003</v>
      </c>
      <c r="G769">
        <v>177807</v>
      </c>
      <c r="H769" t="s">
        <v>3930</v>
      </c>
      <c r="I769" t="s">
        <v>6161</v>
      </c>
      <c r="J769" t="s">
        <v>8371</v>
      </c>
      <c r="K769">
        <v>168232.76490000001</v>
      </c>
      <c r="L769">
        <v>88</v>
      </c>
      <c r="M769">
        <v>1</v>
      </c>
      <c r="N769" t="e">
        <v>#N/A</v>
      </c>
    </row>
    <row r="770" spans="1:14" x14ac:dyDescent="0.15">
      <c r="A770">
        <v>33</v>
      </c>
      <c r="B770" t="s">
        <v>652</v>
      </c>
      <c r="C770">
        <v>612.51969999999994</v>
      </c>
      <c r="D770">
        <v>0.75</v>
      </c>
      <c r="E770" t="s">
        <v>2301</v>
      </c>
      <c r="F770">
        <v>10.489000000000001</v>
      </c>
      <c r="G770">
        <v>37550</v>
      </c>
      <c r="H770" t="s">
        <v>3931</v>
      </c>
      <c r="I770" t="s">
        <v>6162</v>
      </c>
      <c r="J770" t="s">
        <v>8372</v>
      </c>
      <c r="K770">
        <v>748.89940000000001</v>
      </c>
      <c r="L770">
        <v>67.5</v>
      </c>
      <c r="M770">
        <v>0.93</v>
      </c>
      <c r="N770" t="e">
        <v>#N/A</v>
      </c>
    </row>
    <row r="771" spans="1:14" x14ac:dyDescent="0.15">
      <c r="A771">
        <v>72</v>
      </c>
      <c r="B771" t="s">
        <v>653</v>
      </c>
      <c r="C771">
        <v>596.56089999999995</v>
      </c>
      <c r="D771">
        <v>0.62</v>
      </c>
      <c r="E771" t="s">
        <v>2342</v>
      </c>
      <c r="F771">
        <v>11.109</v>
      </c>
      <c r="G771">
        <v>804657</v>
      </c>
      <c r="H771" t="s">
        <v>3932</v>
      </c>
      <c r="I771" t="s">
        <v>6163</v>
      </c>
      <c r="J771" t="s">
        <v>8373</v>
      </c>
      <c r="K771">
        <v>1454.6442</v>
      </c>
      <c r="L771">
        <v>55.8</v>
      </c>
      <c r="M771">
        <v>0.98</v>
      </c>
      <c r="N771" t="e">
        <v>#N/A</v>
      </c>
    </row>
    <row r="772" spans="1:14" x14ac:dyDescent="0.15">
      <c r="A772">
        <v>58</v>
      </c>
      <c r="B772" t="s">
        <v>654</v>
      </c>
      <c r="C772">
        <v>612.55600000000004</v>
      </c>
      <c r="D772">
        <v>0.75</v>
      </c>
      <c r="E772" t="s">
        <v>2319</v>
      </c>
      <c r="F772">
        <v>9.9260000000000002</v>
      </c>
      <c r="G772">
        <v>15317</v>
      </c>
      <c r="H772" t="s">
        <v>3933</v>
      </c>
      <c r="I772" t="s">
        <v>6164</v>
      </c>
      <c r="J772" t="s">
        <v>8374</v>
      </c>
      <c r="K772">
        <v>1183.1588999999999</v>
      </c>
      <c r="L772">
        <v>52.5</v>
      </c>
      <c r="M772">
        <v>0.47</v>
      </c>
      <c r="N772" t="e">
        <v>#N/A</v>
      </c>
    </row>
    <row r="773" spans="1:14" x14ac:dyDescent="0.15">
      <c r="A773">
        <v>45</v>
      </c>
      <c r="B773" t="s">
        <v>655</v>
      </c>
      <c r="C773">
        <v>610.54039999999998</v>
      </c>
      <c r="D773">
        <v>0.88</v>
      </c>
      <c r="E773" t="s">
        <v>2394</v>
      </c>
      <c r="F773">
        <v>9.3469999999999995</v>
      </c>
      <c r="G773">
        <v>14584</v>
      </c>
      <c r="H773" t="s">
        <v>3934</v>
      </c>
      <c r="I773" t="s">
        <v>6165</v>
      </c>
      <c r="J773" t="s">
        <v>8375</v>
      </c>
      <c r="K773">
        <v>2816.828</v>
      </c>
      <c r="L773">
        <v>70.400000000000006</v>
      </c>
      <c r="M773">
        <v>0.28000000000000003</v>
      </c>
      <c r="N773" t="e">
        <v>#N/A</v>
      </c>
    </row>
    <row r="774" spans="1:14" x14ac:dyDescent="0.15">
      <c r="A774">
        <v>62</v>
      </c>
      <c r="B774" t="s">
        <v>656</v>
      </c>
      <c r="C774">
        <v>608.52449999999999</v>
      </c>
      <c r="D774">
        <v>1.25</v>
      </c>
      <c r="E774" t="s">
        <v>2350</v>
      </c>
      <c r="F774">
        <v>7.0940000000000003</v>
      </c>
      <c r="G774">
        <v>107852</v>
      </c>
      <c r="H774" t="s">
        <v>3935</v>
      </c>
      <c r="I774" t="s">
        <v>6166</v>
      </c>
      <c r="J774" t="s">
        <v>8376</v>
      </c>
      <c r="K774">
        <v>5349.7775000000001</v>
      </c>
      <c r="L774">
        <v>125</v>
      </c>
      <c r="M774">
        <v>1</v>
      </c>
      <c r="N774" t="s">
        <v>656</v>
      </c>
    </row>
    <row r="775" spans="1:14" x14ac:dyDescent="0.15">
      <c r="A775">
        <v>14</v>
      </c>
      <c r="B775" t="s">
        <v>657</v>
      </c>
      <c r="C775">
        <v>626.57140000000004</v>
      </c>
      <c r="D775">
        <v>0.88</v>
      </c>
      <c r="E775" t="s">
        <v>2398</v>
      </c>
      <c r="F775">
        <v>6.157</v>
      </c>
      <c r="G775">
        <v>119608</v>
      </c>
      <c r="H775" t="s">
        <v>3936</v>
      </c>
      <c r="I775" t="s">
        <v>6167</v>
      </c>
      <c r="J775" t="s">
        <v>8377</v>
      </c>
      <c r="K775">
        <v>22573.040300000001</v>
      </c>
      <c r="L775">
        <v>88</v>
      </c>
      <c r="M775">
        <v>1</v>
      </c>
      <c r="N775" t="s">
        <v>657</v>
      </c>
    </row>
    <row r="776" spans="1:14" x14ac:dyDescent="0.15">
      <c r="A776">
        <v>34</v>
      </c>
      <c r="B776" t="s">
        <v>657</v>
      </c>
      <c r="C776">
        <v>626.57510000000002</v>
      </c>
      <c r="D776">
        <v>0.88</v>
      </c>
      <c r="E776" t="s">
        <v>2398</v>
      </c>
      <c r="F776">
        <v>8.4649999999999999</v>
      </c>
      <c r="G776">
        <v>34679</v>
      </c>
      <c r="H776" t="s">
        <v>3937</v>
      </c>
      <c r="I776" t="s">
        <v>6168</v>
      </c>
      <c r="J776" t="s">
        <v>8377</v>
      </c>
      <c r="K776">
        <v>3358.4627</v>
      </c>
      <c r="L776">
        <v>70.400000000000006</v>
      </c>
      <c r="M776">
        <v>0.98</v>
      </c>
      <c r="N776" t="s">
        <v>657</v>
      </c>
    </row>
    <row r="777" spans="1:14" x14ac:dyDescent="0.15">
      <c r="A777">
        <v>38</v>
      </c>
      <c r="B777" t="s">
        <v>657</v>
      </c>
      <c r="C777">
        <v>626.572</v>
      </c>
      <c r="D777">
        <v>0.88</v>
      </c>
      <c r="E777" t="s">
        <v>2398</v>
      </c>
      <c r="F777">
        <v>12.77</v>
      </c>
      <c r="G777">
        <v>135914</v>
      </c>
      <c r="H777" t="s">
        <v>3938</v>
      </c>
      <c r="I777" t="s">
        <v>6169</v>
      </c>
      <c r="J777" t="s">
        <v>8378</v>
      </c>
      <c r="K777">
        <v>8450.8830999999991</v>
      </c>
      <c r="L777">
        <v>88</v>
      </c>
      <c r="M777">
        <v>1</v>
      </c>
      <c r="N777" t="s">
        <v>657</v>
      </c>
    </row>
    <row r="778" spans="1:14" x14ac:dyDescent="0.15">
      <c r="A778">
        <v>86</v>
      </c>
      <c r="B778" t="s">
        <v>658</v>
      </c>
      <c r="C778">
        <v>642.5652</v>
      </c>
      <c r="D778">
        <v>0.62</v>
      </c>
      <c r="E778" t="s">
        <v>2302</v>
      </c>
      <c r="F778">
        <v>7.2370000000000001</v>
      </c>
      <c r="G778">
        <v>177807</v>
      </c>
      <c r="H778" t="s">
        <v>3939</v>
      </c>
      <c r="I778" t="s">
        <v>6170</v>
      </c>
      <c r="J778" t="s">
        <v>8379</v>
      </c>
      <c r="K778">
        <v>1145.4916000000001</v>
      </c>
      <c r="L778">
        <v>55.8</v>
      </c>
      <c r="M778">
        <v>0.82</v>
      </c>
      <c r="N778" t="s">
        <v>658</v>
      </c>
    </row>
    <row r="779" spans="1:14" x14ac:dyDescent="0.15">
      <c r="A779">
        <v>70</v>
      </c>
      <c r="B779" t="s">
        <v>658</v>
      </c>
      <c r="C779">
        <v>642.5652</v>
      </c>
      <c r="D779">
        <v>0.62</v>
      </c>
      <c r="E779" t="s">
        <v>2302</v>
      </c>
      <c r="F779">
        <v>9.6240000000000006</v>
      </c>
      <c r="G779">
        <v>660937</v>
      </c>
      <c r="H779" t="s">
        <v>3940</v>
      </c>
      <c r="I779" t="s">
        <v>6171</v>
      </c>
      <c r="J779" t="s">
        <v>8380</v>
      </c>
      <c r="K779">
        <v>2149.8703</v>
      </c>
      <c r="L779">
        <v>55.8</v>
      </c>
      <c r="M779">
        <v>0.09</v>
      </c>
      <c r="N779" t="s">
        <v>658</v>
      </c>
    </row>
    <row r="780" spans="1:14" x14ac:dyDescent="0.15">
      <c r="A780">
        <v>44</v>
      </c>
      <c r="B780" t="s">
        <v>659</v>
      </c>
      <c r="C780">
        <v>624.55589999999995</v>
      </c>
      <c r="D780">
        <v>0.88</v>
      </c>
      <c r="E780" t="s">
        <v>2399</v>
      </c>
      <c r="F780">
        <v>7.5720000000000001</v>
      </c>
      <c r="G780">
        <v>14528</v>
      </c>
      <c r="H780" t="s">
        <v>3941</v>
      </c>
      <c r="I780" t="s">
        <v>6172</v>
      </c>
      <c r="J780" t="s">
        <v>8381</v>
      </c>
      <c r="K780">
        <v>1081.8628000000001</v>
      </c>
      <c r="L780">
        <v>79.2</v>
      </c>
      <c r="M780">
        <v>0.95</v>
      </c>
      <c r="N780" t="e">
        <v>#N/A</v>
      </c>
    </row>
    <row r="781" spans="1:14" x14ac:dyDescent="0.15">
      <c r="A781">
        <v>65</v>
      </c>
      <c r="B781" t="s">
        <v>660</v>
      </c>
      <c r="C781">
        <v>640.55100000000004</v>
      </c>
      <c r="D781">
        <v>0.62</v>
      </c>
      <c r="E781" t="s">
        <v>2358</v>
      </c>
      <c r="F781">
        <v>8.9339999999999993</v>
      </c>
      <c r="G781">
        <v>135914</v>
      </c>
      <c r="H781" t="s">
        <v>3942</v>
      </c>
      <c r="I781" t="s">
        <v>6173</v>
      </c>
      <c r="J781" t="s">
        <v>8382</v>
      </c>
      <c r="K781">
        <v>4574.8026</v>
      </c>
      <c r="L781">
        <v>49.6</v>
      </c>
      <c r="M781">
        <v>0.37</v>
      </c>
      <c r="N781" t="s">
        <v>660</v>
      </c>
    </row>
    <row r="782" spans="1:14" x14ac:dyDescent="0.15">
      <c r="A782">
        <v>53</v>
      </c>
      <c r="B782" t="s">
        <v>660</v>
      </c>
      <c r="C782">
        <v>640.55050000000006</v>
      </c>
      <c r="D782">
        <v>0.62</v>
      </c>
      <c r="E782" t="s">
        <v>2358</v>
      </c>
      <c r="F782">
        <v>12.62</v>
      </c>
      <c r="G782">
        <v>538642</v>
      </c>
      <c r="H782" t="s">
        <v>3943</v>
      </c>
      <c r="I782" t="s">
        <v>6174</v>
      </c>
      <c r="J782" t="s">
        <v>8383</v>
      </c>
      <c r="K782">
        <v>1031.5382999999999</v>
      </c>
      <c r="L782">
        <v>62</v>
      </c>
      <c r="M782">
        <v>1</v>
      </c>
      <c r="N782" t="s">
        <v>660</v>
      </c>
    </row>
    <row r="783" spans="1:14" x14ac:dyDescent="0.15">
      <c r="A783">
        <v>55</v>
      </c>
      <c r="B783" t="s">
        <v>661</v>
      </c>
      <c r="C783">
        <v>640.58709999999996</v>
      </c>
      <c r="D783">
        <v>0.5</v>
      </c>
      <c r="E783" t="s">
        <v>2443</v>
      </c>
      <c r="F783">
        <v>10.753</v>
      </c>
      <c r="G783">
        <v>69705</v>
      </c>
      <c r="H783" t="s">
        <v>3944</v>
      </c>
      <c r="I783" t="s">
        <v>6175</v>
      </c>
      <c r="J783" t="s">
        <v>8384</v>
      </c>
      <c r="K783">
        <v>738.69100000000003</v>
      </c>
      <c r="L783">
        <v>35</v>
      </c>
      <c r="M783">
        <v>0.05</v>
      </c>
      <c r="N783" t="e">
        <v>#N/A</v>
      </c>
    </row>
    <row r="784" spans="1:14" x14ac:dyDescent="0.15">
      <c r="A784">
        <v>68</v>
      </c>
      <c r="B784" t="s">
        <v>662</v>
      </c>
      <c r="C784">
        <v>654.56600000000003</v>
      </c>
      <c r="D784">
        <v>0.62</v>
      </c>
      <c r="E784" t="s">
        <v>2404</v>
      </c>
      <c r="F784">
        <v>7.3650000000000002</v>
      </c>
      <c r="G784">
        <v>8218</v>
      </c>
      <c r="H784" t="s">
        <v>3945</v>
      </c>
      <c r="I784" t="s">
        <v>6176</v>
      </c>
      <c r="J784" t="s">
        <v>8385</v>
      </c>
      <c r="K784">
        <v>935.38459999999998</v>
      </c>
      <c r="L784">
        <v>49.6</v>
      </c>
      <c r="M784">
        <v>0.83</v>
      </c>
      <c r="N784" t="s">
        <v>662</v>
      </c>
    </row>
    <row r="785" spans="1:14" x14ac:dyDescent="0.15">
      <c r="A785">
        <v>98</v>
      </c>
      <c r="B785" t="s">
        <v>662</v>
      </c>
      <c r="C785">
        <v>654.56640000000004</v>
      </c>
      <c r="D785">
        <v>0.88</v>
      </c>
      <c r="E785" t="s">
        <v>2404</v>
      </c>
      <c r="F785">
        <v>9.3179999999999996</v>
      </c>
      <c r="G785">
        <v>140163</v>
      </c>
      <c r="H785" t="s">
        <v>3946</v>
      </c>
      <c r="I785" t="s">
        <v>6177</v>
      </c>
      <c r="J785" t="s">
        <v>8386</v>
      </c>
      <c r="K785">
        <v>43449.570500000002</v>
      </c>
      <c r="L785">
        <v>88</v>
      </c>
      <c r="M785">
        <v>1</v>
      </c>
      <c r="N785" t="s">
        <v>662</v>
      </c>
    </row>
    <row r="786" spans="1:14" x14ac:dyDescent="0.15">
      <c r="A786">
        <v>83</v>
      </c>
      <c r="B786" t="s">
        <v>663</v>
      </c>
      <c r="C786">
        <v>636.55600000000004</v>
      </c>
      <c r="D786">
        <v>0.75</v>
      </c>
      <c r="E786" t="s">
        <v>2405</v>
      </c>
      <c r="F786">
        <v>9.5399999999999991</v>
      </c>
      <c r="G786">
        <v>54725</v>
      </c>
      <c r="H786" t="s">
        <v>3947</v>
      </c>
      <c r="I786" t="s">
        <v>6178</v>
      </c>
      <c r="J786" t="s">
        <v>8387</v>
      </c>
      <c r="K786">
        <v>10430.684999999999</v>
      </c>
      <c r="L786">
        <v>75</v>
      </c>
      <c r="M786">
        <v>1</v>
      </c>
      <c r="N786" t="e">
        <v>#N/A</v>
      </c>
    </row>
    <row r="787" spans="1:14" x14ac:dyDescent="0.15">
      <c r="A787">
        <v>56</v>
      </c>
      <c r="B787" t="s">
        <v>663</v>
      </c>
      <c r="C787">
        <v>636.55629999999996</v>
      </c>
      <c r="D787">
        <v>0.5</v>
      </c>
      <c r="E787" t="s">
        <v>2405</v>
      </c>
      <c r="F787">
        <v>14.044</v>
      </c>
      <c r="G787">
        <v>408755</v>
      </c>
      <c r="H787" t="s">
        <v>3948</v>
      </c>
      <c r="I787" t="s">
        <v>6179</v>
      </c>
      <c r="J787" t="s">
        <v>8388</v>
      </c>
      <c r="K787">
        <v>2900.51</v>
      </c>
      <c r="L787">
        <v>50</v>
      </c>
      <c r="M787">
        <v>1</v>
      </c>
      <c r="N787" t="e">
        <v>#N/A</v>
      </c>
    </row>
    <row r="788" spans="1:14" x14ac:dyDescent="0.15">
      <c r="A788">
        <v>21</v>
      </c>
      <c r="B788" t="s">
        <v>664</v>
      </c>
      <c r="C788">
        <v>634.54010000000005</v>
      </c>
      <c r="D788">
        <v>0.38</v>
      </c>
      <c r="E788" t="s">
        <v>2444</v>
      </c>
      <c r="F788">
        <v>9.0419999999999998</v>
      </c>
      <c r="G788">
        <v>84104</v>
      </c>
      <c r="H788" t="s">
        <v>3949</v>
      </c>
      <c r="I788" t="s">
        <v>6180</v>
      </c>
      <c r="J788" t="s">
        <v>8389</v>
      </c>
      <c r="K788">
        <v>592.76480000000004</v>
      </c>
      <c r="L788">
        <v>34.200000000000003</v>
      </c>
      <c r="M788">
        <v>0.95</v>
      </c>
      <c r="N788" t="s">
        <v>664</v>
      </c>
    </row>
    <row r="789" spans="1:14" x14ac:dyDescent="0.15">
      <c r="A789">
        <v>81</v>
      </c>
      <c r="B789" t="s">
        <v>665</v>
      </c>
      <c r="C789">
        <v>648.51599999999996</v>
      </c>
      <c r="D789">
        <v>0.88</v>
      </c>
      <c r="E789" t="s">
        <v>2352</v>
      </c>
      <c r="F789">
        <v>8.64</v>
      </c>
      <c r="G789">
        <v>159861</v>
      </c>
      <c r="H789" t="s">
        <v>3950</v>
      </c>
      <c r="I789" t="s">
        <v>6181</v>
      </c>
      <c r="J789" t="s">
        <v>8390</v>
      </c>
      <c r="K789">
        <v>2319.9827</v>
      </c>
      <c r="L789">
        <v>70.400000000000006</v>
      </c>
      <c r="M789">
        <v>0.99</v>
      </c>
      <c r="N789" t="e">
        <v>#N/A</v>
      </c>
    </row>
    <row r="790" spans="1:14" x14ac:dyDescent="0.15">
      <c r="A790">
        <v>16</v>
      </c>
      <c r="B790" t="s">
        <v>666</v>
      </c>
      <c r="C790">
        <v>654.60320000000002</v>
      </c>
      <c r="D790">
        <v>0.88</v>
      </c>
      <c r="E790" t="s">
        <v>2408</v>
      </c>
      <c r="F790">
        <v>6.7919999999999998</v>
      </c>
      <c r="G790">
        <v>55191</v>
      </c>
      <c r="H790" t="s">
        <v>3951</v>
      </c>
      <c r="I790" t="s">
        <v>6182</v>
      </c>
      <c r="J790" t="s">
        <v>8391</v>
      </c>
      <c r="K790">
        <v>9360.9773000000005</v>
      </c>
      <c r="L790">
        <v>88</v>
      </c>
      <c r="M790">
        <v>1</v>
      </c>
      <c r="N790" t="s">
        <v>666</v>
      </c>
    </row>
    <row r="791" spans="1:14" x14ac:dyDescent="0.15">
      <c r="A791">
        <v>34</v>
      </c>
      <c r="B791" t="s">
        <v>666</v>
      </c>
      <c r="C791">
        <v>654.60389999999995</v>
      </c>
      <c r="D791">
        <v>1.25</v>
      </c>
      <c r="E791" t="s">
        <v>2408</v>
      </c>
      <c r="F791">
        <v>7.3230000000000004</v>
      </c>
      <c r="G791">
        <v>408755</v>
      </c>
      <c r="H791" t="s">
        <v>3952</v>
      </c>
      <c r="I791" t="s">
        <v>6183</v>
      </c>
      <c r="J791" t="s">
        <v>8392</v>
      </c>
      <c r="K791">
        <v>29580.4293</v>
      </c>
      <c r="L791">
        <v>125</v>
      </c>
      <c r="M791">
        <v>1</v>
      </c>
      <c r="N791" t="s">
        <v>666</v>
      </c>
    </row>
    <row r="792" spans="1:14" x14ac:dyDescent="0.15">
      <c r="A792">
        <v>60</v>
      </c>
      <c r="B792" t="s">
        <v>666</v>
      </c>
      <c r="C792">
        <v>654.60249999999996</v>
      </c>
      <c r="D792">
        <v>0.88</v>
      </c>
      <c r="E792" t="s">
        <v>2408</v>
      </c>
      <c r="F792">
        <v>13.66</v>
      </c>
      <c r="G792">
        <v>660937</v>
      </c>
      <c r="H792" t="s">
        <v>3953</v>
      </c>
      <c r="I792" t="s">
        <v>6184</v>
      </c>
      <c r="J792" t="s">
        <v>8393</v>
      </c>
      <c r="K792">
        <v>46750.9133</v>
      </c>
      <c r="L792">
        <v>88</v>
      </c>
      <c r="M792">
        <v>1</v>
      </c>
      <c r="N792" t="s">
        <v>666</v>
      </c>
    </row>
    <row r="793" spans="1:14" x14ac:dyDescent="0.15">
      <c r="A793">
        <v>18</v>
      </c>
      <c r="B793" t="s">
        <v>667</v>
      </c>
      <c r="C793">
        <v>652.58630000000005</v>
      </c>
      <c r="D793">
        <v>0.88</v>
      </c>
      <c r="E793" t="s">
        <v>2445</v>
      </c>
      <c r="F793">
        <v>6.2629999999999999</v>
      </c>
      <c r="G793">
        <v>159861</v>
      </c>
      <c r="H793" t="s">
        <v>3954</v>
      </c>
      <c r="I793" t="s">
        <v>6185</v>
      </c>
      <c r="J793" t="s">
        <v>8394</v>
      </c>
      <c r="K793">
        <v>15734.5978</v>
      </c>
      <c r="L793">
        <v>88</v>
      </c>
      <c r="M793">
        <v>1</v>
      </c>
      <c r="N793" t="s">
        <v>667</v>
      </c>
    </row>
    <row r="794" spans="1:14" x14ac:dyDescent="0.15">
      <c r="A794">
        <v>88</v>
      </c>
      <c r="B794" t="s">
        <v>668</v>
      </c>
      <c r="C794">
        <v>668.58219999999994</v>
      </c>
      <c r="D794">
        <v>0.75</v>
      </c>
      <c r="E794" t="s">
        <v>2410</v>
      </c>
      <c r="F794">
        <v>9.7569999999999997</v>
      </c>
      <c r="G794">
        <v>100941</v>
      </c>
      <c r="H794" t="s">
        <v>3955</v>
      </c>
      <c r="I794" t="s">
        <v>6186</v>
      </c>
      <c r="J794" t="s">
        <v>8395</v>
      </c>
      <c r="K794">
        <v>15040.2438</v>
      </c>
      <c r="L794">
        <v>67.5</v>
      </c>
      <c r="M794">
        <v>0.12</v>
      </c>
      <c r="N794" t="s">
        <v>668</v>
      </c>
    </row>
    <row r="795" spans="1:14" x14ac:dyDescent="0.15">
      <c r="A795">
        <v>61</v>
      </c>
      <c r="B795" t="s">
        <v>669</v>
      </c>
      <c r="C795">
        <v>650.5711</v>
      </c>
      <c r="D795">
        <v>0.75</v>
      </c>
      <c r="E795" t="s">
        <v>2446</v>
      </c>
      <c r="F795">
        <v>9.3460000000000001</v>
      </c>
      <c r="G795">
        <v>140163</v>
      </c>
      <c r="H795" t="s">
        <v>3956</v>
      </c>
      <c r="I795" t="s">
        <v>6187</v>
      </c>
      <c r="J795" t="s">
        <v>8396</v>
      </c>
      <c r="K795">
        <v>7765.1094999999996</v>
      </c>
      <c r="L795">
        <v>75</v>
      </c>
      <c r="M795">
        <v>1</v>
      </c>
      <c r="N795" t="e">
        <v>#N/A</v>
      </c>
    </row>
    <row r="796" spans="1:14" x14ac:dyDescent="0.15">
      <c r="A796">
        <v>59</v>
      </c>
      <c r="B796" t="s">
        <v>670</v>
      </c>
      <c r="C796">
        <v>662.53390000000002</v>
      </c>
      <c r="D796">
        <v>0.75</v>
      </c>
      <c r="E796" t="s">
        <v>2447</v>
      </c>
      <c r="F796">
        <v>9.4079999999999995</v>
      </c>
      <c r="G796">
        <v>14646</v>
      </c>
      <c r="H796" t="s">
        <v>3957</v>
      </c>
      <c r="I796" t="s">
        <v>6188</v>
      </c>
      <c r="J796" t="s">
        <v>8397</v>
      </c>
      <c r="K796">
        <v>1399.4159999999999</v>
      </c>
      <c r="L796">
        <v>75</v>
      </c>
      <c r="M796">
        <v>1</v>
      </c>
      <c r="N796" t="e">
        <v>#N/A</v>
      </c>
    </row>
    <row r="797" spans="1:14" x14ac:dyDescent="0.15">
      <c r="A797">
        <v>113</v>
      </c>
      <c r="B797" t="s">
        <v>671</v>
      </c>
      <c r="C797">
        <v>668.6182</v>
      </c>
      <c r="D797">
        <v>0.75</v>
      </c>
      <c r="E797" t="s">
        <v>2353</v>
      </c>
      <c r="F797">
        <v>8.3160000000000007</v>
      </c>
      <c r="G797">
        <v>40314</v>
      </c>
      <c r="H797" t="s">
        <v>3958</v>
      </c>
      <c r="I797" t="s">
        <v>6189</v>
      </c>
      <c r="J797" t="s">
        <v>8398</v>
      </c>
      <c r="K797">
        <v>1318.0192</v>
      </c>
      <c r="L797">
        <v>75</v>
      </c>
      <c r="M797">
        <v>1</v>
      </c>
      <c r="N797" t="s">
        <v>671</v>
      </c>
    </row>
    <row r="798" spans="1:14" x14ac:dyDescent="0.15">
      <c r="A798">
        <v>82</v>
      </c>
      <c r="B798" t="s">
        <v>671</v>
      </c>
      <c r="C798">
        <v>668.61850000000004</v>
      </c>
      <c r="D798">
        <v>0.88</v>
      </c>
      <c r="E798" t="s">
        <v>2353</v>
      </c>
      <c r="F798">
        <v>9.5790000000000006</v>
      </c>
      <c r="G798">
        <v>54725</v>
      </c>
      <c r="H798" t="s">
        <v>3959</v>
      </c>
      <c r="I798" t="s">
        <v>6190</v>
      </c>
      <c r="J798" t="s">
        <v>8399</v>
      </c>
      <c r="K798">
        <v>201527.64939999999</v>
      </c>
      <c r="L798">
        <v>88</v>
      </c>
      <c r="M798">
        <v>1</v>
      </c>
      <c r="N798" t="s">
        <v>671</v>
      </c>
    </row>
    <row r="799" spans="1:14" x14ac:dyDescent="0.15">
      <c r="A799">
        <v>66</v>
      </c>
      <c r="B799" t="s">
        <v>671</v>
      </c>
      <c r="C799">
        <v>668.61800000000005</v>
      </c>
      <c r="D799">
        <v>0.75</v>
      </c>
      <c r="E799" t="s">
        <v>2353</v>
      </c>
      <c r="F799">
        <v>12.675000000000001</v>
      </c>
      <c r="G799">
        <v>135914</v>
      </c>
      <c r="H799" t="s">
        <v>3960</v>
      </c>
      <c r="I799" t="s">
        <v>6191</v>
      </c>
      <c r="J799" t="s">
        <v>8400</v>
      </c>
      <c r="K799">
        <v>2841.3506000000002</v>
      </c>
      <c r="L799">
        <v>75</v>
      </c>
      <c r="M799">
        <v>1</v>
      </c>
      <c r="N799" t="s">
        <v>671</v>
      </c>
    </row>
    <row r="800" spans="1:14" x14ac:dyDescent="0.15">
      <c r="A800">
        <v>52</v>
      </c>
      <c r="B800" t="s">
        <v>671</v>
      </c>
      <c r="C800">
        <v>668.6182</v>
      </c>
      <c r="D800">
        <v>0.88</v>
      </c>
      <c r="E800" t="s">
        <v>2353</v>
      </c>
      <c r="F800">
        <v>14.083</v>
      </c>
      <c r="G800">
        <v>408755</v>
      </c>
      <c r="H800" t="s">
        <v>3961</v>
      </c>
      <c r="I800" t="s">
        <v>6192</v>
      </c>
      <c r="J800" t="s">
        <v>8401</v>
      </c>
      <c r="K800">
        <v>58132.7281</v>
      </c>
      <c r="L800">
        <v>88</v>
      </c>
      <c r="M800">
        <v>1</v>
      </c>
      <c r="N800" t="s">
        <v>671</v>
      </c>
    </row>
    <row r="801" spans="1:14" x14ac:dyDescent="0.15">
      <c r="A801">
        <v>18</v>
      </c>
      <c r="B801" t="s">
        <v>672</v>
      </c>
      <c r="C801">
        <v>666.64239999999995</v>
      </c>
      <c r="D801">
        <v>0.88</v>
      </c>
      <c r="E801" t="s">
        <v>2414</v>
      </c>
      <c r="F801">
        <v>6.6360000000000001</v>
      </c>
      <c r="G801">
        <v>108768</v>
      </c>
      <c r="H801" t="s">
        <v>3962</v>
      </c>
      <c r="I801" t="s">
        <v>6193</v>
      </c>
      <c r="J801" t="s">
        <v>8402</v>
      </c>
      <c r="K801">
        <v>6083.4506000000001</v>
      </c>
      <c r="L801">
        <v>88</v>
      </c>
      <c r="M801">
        <v>1</v>
      </c>
      <c r="N801" t="s">
        <v>672</v>
      </c>
    </row>
    <row r="802" spans="1:14" x14ac:dyDescent="0.15">
      <c r="A802">
        <v>24</v>
      </c>
      <c r="B802" t="s">
        <v>673</v>
      </c>
      <c r="C802">
        <v>682.63760000000002</v>
      </c>
      <c r="D802">
        <v>0.88</v>
      </c>
      <c r="E802" t="s">
        <v>2416</v>
      </c>
      <c r="F802">
        <v>7.5540000000000003</v>
      </c>
      <c r="G802">
        <v>135914</v>
      </c>
      <c r="H802" t="s">
        <v>3963</v>
      </c>
      <c r="I802" t="s">
        <v>6194</v>
      </c>
      <c r="J802" t="s">
        <v>8403</v>
      </c>
      <c r="K802">
        <v>270017.88530000002</v>
      </c>
      <c r="L802">
        <v>88</v>
      </c>
      <c r="M802">
        <v>1</v>
      </c>
      <c r="N802" t="s">
        <v>673</v>
      </c>
    </row>
    <row r="803" spans="1:14" x14ac:dyDescent="0.15">
      <c r="A803">
        <v>30</v>
      </c>
      <c r="B803" t="s">
        <v>673</v>
      </c>
      <c r="C803">
        <v>682.63499999999999</v>
      </c>
      <c r="D803">
        <v>0.88</v>
      </c>
      <c r="E803" t="s">
        <v>2416</v>
      </c>
      <c r="F803">
        <v>8.0649999999999995</v>
      </c>
      <c r="G803">
        <v>268729</v>
      </c>
      <c r="H803" t="s">
        <v>3964</v>
      </c>
      <c r="I803" t="s">
        <v>6195</v>
      </c>
      <c r="J803" t="s">
        <v>8404</v>
      </c>
      <c r="K803">
        <v>22132.379000000001</v>
      </c>
      <c r="L803">
        <v>88</v>
      </c>
      <c r="M803">
        <v>1</v>
      </c>
      <c r="N803" t="s">
        <v>673</v>
      </c>
    </row>
    <row r="804" spans="1:14" x14ac:dyDescent="0.15">
      <c r="A804">
        <v>42</v>
      </c>
      <c r="B804" t="s">
        <v>673</v>
      </c>
      <c r="C804">
        <v>682.63549999999998</v>
      </c>
      <c r="D804">
        <v>1.25</v>
      </c>
      <c r="E804" t="s">
        <v>2416</v>
      </c>
      <c r="F804">
        <v>8.3360000000000003</v>
      </c>
      <c r="G804">
        <v>35173</v>
      </c>
      <c r="H804" t="s">
        <v>3965</v>
      </c>
      <c r="I804" t="s">
        <v>6196</v>
      </c>
      <c r="J804" t="s">
        <v>8405</v>
      </c>
      <c r="K804">
        <v>70489.579899999997</v>
      </c>
      <c r="L804">
        <v>125</v>
      </c>
      <c r="M804">
        <v>1</v>
      </c>
      <c r="N804" t="s">
        <v>673</v>
      </c>
    </row>
    <row r="805" spans="1:14" x14ac:dyDescent="0.15">
      <c r="A805">
        <v>25</v>
      </c>
      <c r="B805" t="s">
        <v>673</v>
      </c>
      <c r="C805">
        <v>682.6354</v>
      </c>
      <c r="D805">
        <v>0.88</v>
      </c>
      <c r="E805" t="s">
        <v>2416</v>
      </c>
      <c r="F805">
        <v>10.013</v>
      </c>
      <c r="G805">
        <v>69705</v>
      </c>
      <c r="H805" t="s">
        <v>3966</v>
      </c>
      <c r="I805" t="s">
        <v>6197</v>
      </c>
      <c r="J805" t="s">
        <v>8406</v>
      </c>
      <c r="K805">
        <v>79333.760500000004</v>
      </c>
      <c r="L805">
        <v>88</v>
      </c>
      <c r="M805">
        <v>1</v>
      </c>
      <c r="N805" t="s">
        <v>673</v>
      </c>
    </row>
    <row r="806" spans="1:14" x14ac:dyDescent="0.15">
      <c r="A806">
        <v>77</v>
      </c>
      <c r="B806" t="s">
        <v>673</v>
      </c>
      <c r="C806">
        <v>682.63379999999995</v>
      </c>
      <c r="D806">
        <v>0.88</v>
      </c>
      <c r="E806" t="s">
        <v>2416</v>
      </c>
      <c r="F806">
        <v>14.127000000000001</v>
      </c>
      <c r="G806">
        <v>112771</v>
      </c>
      <c r="H806" t="s">
        <v>3967</v>
      </c>
      <c r="I806" t="s">
        <v>6198</v>
      </c>
      <c r="J806" t="s">
        <v>8407</v>
      </c>
      <c r="K806">
        <v>19924.234100000001</v>
      </c>
      <c r="L806">
        <v>70.400000000000006</v>
      </c>
      <c r="M806">
        <v>0.61</v>
      </c>
      <c r="N806" t="s">
        <v>673</v>
      </c>
    </row>
    <row r="807" spans="1:14" x14ac:dyDescent="0.15">
      <c r="A807">
        <v>31</v>
      </c>
      <c r="B807" t="s">
        <v>674</v>
      </c>
      <c r="C807">
        <v>664.62239999999997</v>
      </c>
      <c r="D807">
        <v>0.88</v>
      </c>
      <c r="E807" t="s">
        <v>2448</v>
      </c>
      <c r="F807">
        <v>7.5540000000000003</v>
      </c>
      <c r="G807">
        <v>538642</v>
      </c>
      <c r="H807" t="s">
        <v>3968</v>
      </c>
      <c r="I807" t="s">
        <v>6199</v>
      </c>
      <c r="J807" t="s">
        <v>8408</v>
      </c>
      <c r="K807">
        <v>24980.217499999999</v>
      </c>
      <c r="L807">
        <v>88</v>
      </c>
      <c r="M807">
        <v>1</v>
      </c>
      <c r="N807" t="s">
        <v>674</v>
      </c>
    </row>
    <row r="808" spans="1:14" x14ac:dyDescent="0.15">
      <c r="A808">
        <v>36</v>
      </c>
      <c r="B808" t="s">
        <v>675</v>
      </c>
      <c r="C808">
        <v>680.61869999999999</v>
      </c>
      <c r="D808">
        <v>0.88</v>
      </c>
      <c r="E808" t="s">
        <v>2417</v>
      </c>
      <c r="F808">
        <v>6.9279999999999999</v>
      </c>
      <c r="G808">
        <v>10209</v>
      </c>
      <c r="H808" t="s">
        <v>3969</v>
      </c>
      <c r="I808" t="s">
        <v>6200</v>
      </c>
      <c r="J808" t="s">
        <v>8409</v>
      </c>
      <c r="K808">
        <v>34713.9185</v>
      </c>
      <c r="L808">
        <v>88</v>
      </c>
      <c r="M808">
        <v>1</v>
      </c>
      <c r="N808" t="s">
        <v>675</v>
      </c>
    </row>
    <row r="809" spans="1:14" x14ac:dyDescent="0.15">
      <c r="A809">
        <v>84</v>
      </c>
      <c r="B809" t="s">
        <v>675</v>
      </c>
      <c r="C809">
        <v>680.61850000000004</v>
      </c>
      <c r="D809">
        <v>0.88</v>
      </c>
      <c r="E809" t="s">
        <v>2417</v>
      </c>
      <c r="F809">
        <v>9.2729999999999997</v>
      </c>
      <c r="G809">
        <v>140163</v>
      </c>
      <c r="H809" t="s">
        <v>3970</v>
      </c>
      <c r="I809" t="s">
        <v>6201</v>
      </c>
      <c r="J809" t="s">
        <v>8409</v>
      </c>
      <c r="K809">
        <v>152606.33309999999</v>
      </c>
      <c r="L809">
        <v>88</v>
      </c>
      <c r="M809">
        <v>1</v>
      </c>
      <c r="N809" t="s">
        <v>675</v>
      </c>
    </row>
    <row r="810" spans="1:14" x14ac:dyDescent="0.15">
      <c r="A810">
        <v>61</v>
      </c>
      <c r="B810" t="s">
        <v>675</v>
      </c>
      <c r="C810">
        <v>680.61710000000005</v>
      </c>
      <c r="D810">
        <v>0.88</v>
      </c>
      <c r="E810" t="s">
        <v>2417</v>
      </c>
      <c r="F810">
        <v>13.771000000000001</v>
      </c>
      <c r="G810">
        <v>660937</v>
      </c>
      <c r="H810" t="s">
        <v>3971</v>
      </c>
      <c r="I810" t="s">
        <v>6202</v>
      </c>
      <c r="J810" t="s">
        <v>8410</v>
      </c>
      <c r="K810">
        <v>48464.493000000002</v>
      </c>
      <c r="L810">
        <v>88</v>
      </c>
      <c r="M810">
        <v>1</v>
      </c>
      <c r="N810" t="s">
        <v>675</v>
      </c>
    </row>
    <row r="811" spans="1:14" x14ac:dyDescent="0.15">
      <c r="A811">
        <v>27</v>
      </c>
      <c r="B811" t="s">
        <v>676</v>
      </c>
      <c r="C811">
        <v>678.60069999999996</v>
      </c>
      <c r="D811">
        <v>0.62</v>
      </c>
      <c r="E811" t="s">
        <v>2419</v>
      </c>
      <c r="F811">
        <v>9.5120000000000005</v>
      </c>
      <c r="G811">
        <v>544731</v>
      </c>
      <c r="H811" t="s">
        <v>3972</v>
      </c>
      <c r="I811" t="s">
        <v>6203</v>
      </c>
      <c r="J811" t="s">
        <v>8411</v>
      </c>
      <c r="K811">
        <v>2586.8472000000002</v>
      </c>
      <c r="L811">
        <v>62</v>
      </c>
      <c r="M811">
        <v>1</v>
      </c>
      <c r="N811" t="s">
        <v>676</v>
      </c>
    </row>
    <row r="812" spans="1:14" x14ac:dyDescent="0.15">
      <c r="A812">
        <v>60</v>
      </c>
      <c r="B812" t="s">
        <v>676</v>
      </c>
      <c r="C812">
        <v>678.60029999999995</v>
      </c>
      <c r="D812">
        <v>0.75</v>
      </c>
      <c r="E812" t="s">
        <v>2419</v>
      </c>
      <c r="F812">
        <v>14.022</v>
      </c>
      <c r="G812">
        <v>408755</v>
      </c>
      <c r="H812" t="s">
        <v>3973</v>
      </c>
      <c r="I812" t="s">
        <v>6204</v>
      </c>
      <c r="J812" t="s">
        <v>8412</v>
      </c>
      <c r="K812">
        <v>3501.8883000000001</v>
      </c>
      <c r="L812">
        <v>75</v>
      </c>
      <c r="M812">
        <v>1</v>
      </c>
      <c r="N812" t="s">
        <v>676</v>
      </c>
    </row>
    <row r="813" spans="1:14" x14ac:dyDescent="0.15">
      <c r="A813">
        <v>47</v>
      </c>
      <c r="B813" t="s">
        <v>677</v>
      </c>
      <c r="C813">
        <v>676.58690000000001</v>
      </c>
      <c r="D813">
        <v>0.62</v>
      </c>
      <c r="E813" t="s">
        <v>2449</v>
      </c>
      <c r="F813">
        <v>9.3940000000000001</v>
      </c>
      <c r="G813">
        <v>223738</v>
      </c>
      <c r="H813" t="s">
        <v>3974</v>
      </c>
      <c r="I813" t="s">
        <v>6205</v>
      </c>
      <c r="J813" t="s">
        <v>8413</v>
      </c>
      <c r="K813">
        <v>1653.2391</v>
      </c>
      <c r="L813">
        <v>62</v>
      </c>
      <c r="M813">
        <v>1</v>
      </c>
      <c r="N813" t="s">
        <v>677</v>
      </c>
    </row>
    <row r="814" spans="1:14" x14ac:dyDescent="0.15">
      <c r="A814">
        <v>21</v>
      </c>
      <c r="B814" t="s">
        <v>678</v>
      </c>
      <c r="C814">
        <v>690.56370000000004</v>
      </c>
      <c r="D814">
        <v>0.62</v>
      </c>
      <c r="E814" t="s">
        <v>2450</v>
      </c>
      <c r="F814">
        <v>6.6719999999999997</v>
      </c>
      <c r="G814">
        <v>40314</v>
      </c>
      <c r="H814" t="s">
        <v>3975</v>
      </c>
      <c r="I814" t="s">
        <v>6206</v>
      </c>
      <c r="J814" t="s">
        <v>8414</v>
      </c>
      <c r="K814">
        <v>2197.3265999999999</v>
      </c>
      <c r="L814">
        <v>62</v>
      </c>
      <c r="M814">
        <v>1</v>
      </c>
      <c r="N814" t="e">
        <v>#N/A</v>
      </c>
    </row>
    <row r="815" spans="1:14" x14ac:dyDescent="0.15">
      <c r="A815">
        <v>27</v>
      </c>
      <c r="B815" t="s">
        <v>679</v>
      </c>
      <c r="C815">
        <v>680.65290000000005</v>
      </c>
      <c r="D815">
        <v>0.88</v>
      </c>
      <c r="E815" t="s">
        <v>2422</v>
      </c>
      <c r="F815">
        <v>6.6360000000000001</v>
      </c>
      <c r="G815">
        <v>108768</v>
      </c>
      <c r="H815" t="s">
        <v>3976</v>
      </c>
      <c r="I815" t="s">
        <v>6207</v>
      </c>
      <c r="J815" t="s">
        <v>8415</v>
      </c>
      <c r="K815">
        <v>15229.426100000001</v>
      </c>
      <c r="L815">
        <v>88</v>
      </c>
      <c r="M815">
        <v>1</v>
      </c>
      <c r="N815" t="s">
        <v>679</v>
      </c>
    </row>
    <row r="816" spans="1:14" x14ac:dyDescent="0.15">
      <c r="A816">
        <v>29</v>
      </c>
      <c r="B816" t="s">
        <v>680</v>
      </c>
      <c r="C816">
        <v>696.65449999999998</v>
      </c>
      <c r="D816">
        <v>0.88</v>
      </c>
      <c r="E816" t="s">
        <v>2423</v>
      </c>
      <c r="F816">
        <v>7.9429999999999996</v>
      </c>
      <c r="G816">
        <v>100941</v>
      </c>
      <c r="H816" t="s">
        <v>3977</v>
      </c>
      <c r="I816" t="s">
        <v>6208</v>
      </c>
      <c r="J816" t="s">
        <v>8416</v>
      </c>
      <c r="K816">
        <v>42047.905100000004</v>
      </c>
      <c r="L816">
        <v>88</v>
      </c>
      <c r="M816">
        <v>1</v>
      </c>
      <c r="N816" t="s">
        <v>680</v>
      </c>
    </row>
    <row r="817" spans="1:14" x14ac:dyDescent="0.15">
      <c r="A817">
        <v>85</v>
      </c>
      <c r="B817" t="s">
        <v>680</v>
      </c>
      <c r="C817">
        <v>696.64959999999996</v>
      </c>
      <c r="D817">
        <v>0.88</v>
      </c>
      <c r="E817" t="s">
        <v>2423</v>
      </c>
      <c r="F817">
        <v>14.923</v>
      </c>
      <c r="G817">
        <v>544731</v>
      </c>
      <c r="H817" t="s">
        <v>3978</v>
      </c>
      <c r="I817" t="s">
        <v>6209</v>
      </c>
      <c r="J817" t="s">
        <v>8417</v>
      </c>
      <c r="K817">
        <v>20160.0298</v>
      </c>
      <c r="L817">
        <v>88</v>
      </c>
      <c r="M817">
        <v>1</v>
      </c>
      <c r="N817" t="s">
        <v>680</v>
      </c>
    </row>
    <row r="818" spans="1:14" x14ac:dyDescent="0.15">
      <c r="A818">
        <v>34</v>
      </c>
      <c r="B818" t="s">
        <v>681</v>
      </c>
      <c r="C818">
        <v>694.63940000000002</v>
      </c>
      <c r="D818">
        <v>0.88</v>
      </c>
      <c r="E818" t="s">
        <v>2425</v>
      </c>
      <c r="F818">
        <v>7.2480000000000002</v>
      </c>
      <c r="G818">
        <v>164767</v>
      </c>
      <c r="H818" t="s">
        <v>3979</v>
      </c>
      <c r="I818" t="s">
        <v>6210</v>
      </c>
      <c r="J818" t="s">
        <v>8418</v>
      </c>
      <c r="K818">
        <v>20082.8361</v>
      </c>
      <c r="L818">
        <v>88</v>
      </c>
      <c r="M818">
        <v>1</v>
      </c>
      <c r="N818" t="s">
        <v>681</v>
      </c>
    </row>
    <row r="819" spans="1:14" x14ac:dyDescent="0.15">
      <c r="A819">
        <v>66</v>
      </c>
      <c r="B819" t="s">
        <v>682</v>
      </c>
      <c r="C819">
        <v>692.61599999999999</v>
      </c>
      <c r="D819">
        <v>0.75</v>
      </c>
      <c r="E819" t="s">
        <v>2426</v>
      </c>
      <c r="F819">
        <v>14.428000000000001</v>
      </c>
      <c r="G819">
        <v>206949</v>
      </c>
      <c r="H819" t="s">
        <v>3980</v>
      </c>
      <c r="I819" t="s">
        <v>6211</v>
      </c>
      <c r="J819" t="s">
        <v>8419</v>
      </c>
      <c r="K819">
        <v>2903.3827999999999</v>
      </c>
      <c r="L819">
        <v>75</v>
      </c>
      <c r="M819">
        <v>1</v>
      </c>
      <c r="N819" t="s">
        <v>682</v>
      </c>
    </row>
    <row r="820" spans="1:14" x14ac:dyDescent="0.15">
      <c r="A820">
        <v>80</v>
      </c>
      <c r="B820" t="s">
        <v>683</v>
      </c>
      <c r="C820">
        <v>690.60469999999998</v>
      </c>
      <c r="D820">
        <v>0.75</v>
      </c>
      <c r="E820" t="s">
        <v>2451</v>
      </c>
      <c r="F820">
        <v>11.199</v>
      </c>
      <c r="G820">
        <v>10209</v>
      </c>
      <c r="H820" t="s">
        <v>3981</v>
      </c>
      <c r="I820" t="s">
        <v>6212</v>
      </c>
      <c r="J820" t="s">
        <v>8420</v>
      </c>
      <c r="K820">
        <v>1597.2315000000001</v>
      </c>
      <c r="L820">
        <v>75</v>
      </c>
      <c r="M820">
        <v>1</v>
      </c>
      <c r="N820" t="s">
        <v>683</v>
      </c>
    </row>
    <row r="821" spans="1:14" x14ac:dyDescent="0.15">
      <c r="A821">
        <v>63</v>
      </c>
      <c r="B821" t="s">
        <v>683</v>
      </c>
      <c r="C821">
        <v>690.60019999999997</v>
      </c>
      <c r="D821">
        <v>0.75</v>
      </c>
      <c r="E821" t="s">
        <v>2451</v>
      </c>
      <c r="F821">
        <v>14.087999999999999</v>
      </c>
      <c r="G821">
        <v>112771</v>
      </c>
      <c r="H821" t="s">
        <v>3982</v>
      </c>
      <c r="I821" t="s">
        <v>6213</v>
      </c>
      <c r="J821" t="s">
        <v>8421</v>
      </c>
      <c r="K821">
        <v>1971.7240999999999</v>
      </c>
      <c r="L821">
        <v>75</v>
      </c>
      <c r="M821">
        <v>1</v>
      </c>
      <c r="N821" t="s">
        <v>683</v>
      </c>
    </row>
    <row r="822" spans="1:14" x14ac:dyDescent="0.15">
      <c r="A822">
        <v>51</v>
      </c>
      <c r="B822" t="s">
        <v>684</v>
      </c>
      <c r="C822">
        <v>706.63170000000002</v>
      </c>
      <c r="D822">
        <v>0.62</v>
      </c>
      <c r="E822" t="s">
        <v>2429</v>
      </c>
      <c r="F822">
        <v>10.416</v>
      </c>
      <c r="G822">
        <v>19952</v>
      </c>
      <c r="H822" t="s">
        <v>3983</v>
      </c>
      <c r="I822" t="s">
        <v>6214</v>
      </c>
      <c r="J822" t="s">
        <v>8422</v>
      </c>
      <c r="K822">
        <v>1513.3696</v>
      </c>
      <c r="L822">
        <v>55.8</v>
      </c>
      <c r="M822">
        <v>0.84</v>
      </c>
      <c r="N822" t="s">
        <v>684</v>
      </c>
    </row>
    <row r="823" spans="1:14" x14ac:dyDescent="0.15">
      <c r="A823">
        <v>119</v>
      </c>
      <c r="B823" t="s">
        <v>685</v>
      </c>
      <c r="C823">
        <v>704.61609999999996</v>
      </c>
      <c r="D823">
        <v>0.75</v>
      </c>
      <c r="E823" t="s">
        <v>2430</v>
      </c>
      <c r="F823">
        <v>10.002000000000001</v>
      </c>
      <c r="G823">
        <v>268729</v>
      </c>
      <c r="H823" t="s">
        <v>3984</v>
      </c>
      <c r="I823" t="s">
        <v>6215</v>
      </c>
      <c r="J823" t="s">
        <v>8423</v>
      </c>
      <c r="K823">
        <v>2322.8364000000001</v>
      </c>
      <c r="L823">
        <v>75</v>
      </c>
      <c r="M823">
        <v>1</v>
      </c>
      <c r="N823" t="e">
        <v>#N/A</v>
      </c>
    </row>
    <row r="824" spans="1:14" x14ac:dyDescent="0.15">
      <c r="A824">
        <v>66</v>
      </c>
      <c r="B824" t="s">
        <v>686</v>
      </c>
      <c r="C824">
        <v>746.625</v>
      </c>
      <c r="D824">
        <v>0.5</v>
      </c>
      <c r="E824" t="s">
        <v>2452</v>
      </c>
      <c r="F824">
        <v>8.3409999999999993</v>
      </c>
      <c r="G824">
        <v>125980</v>
      </c>
      <c r="H824" t="s">
        <v>3985</v>
      </c>
      <c r="I824" t="s">
        <v>6216</v>
      </c>
      <c r="J824" t="s">
        <v>8424</v>
      </c>
      <c r="K824">
        <v>2034.6220000000001</v>
      </c>
      <c r="L824">
        <v>50</v>
      </c>
      <c r="M824">
        <v>1</v>
      </c>
      <c r="N824" t="e">
        <v>#N/A</v>
      </c>
    </row>
    <row r="825" spans="1:14" x14ac:dyDescent="0.15">
      <c r="A825">
        <v>144</v>
      </c>
      <c r="B825" t="s">
        <v>687</v>
      </c>
      <c r="C825">
        <v>806.72370000000001</v>
      </c>
      <c r="D825">
        <v>0.5</v>
      </c>
      <c r="E825" t="s">
        <v>2360</v>
      </c>
      <c r="F825">
        <v>12.032999999999999</v>
      </c>
      <c r="G825">
        <v>223738</v>
      </c>
      <c r="H825" t="s">
        <v>3986</v>
      </c>
      <c r="I825" t="s">
        <v>6217</v>
      </c>
      <c r="J825" t="s">
        <v>8425</v>
      </c>
      <c r="K825">
        <v>870.44759999999997</v>
      </c>
      <c r="L825">
        <v>50</v>
      </c>
      <c r="M825">
        <v>1</v>
      </c>
      <c r="N825" t="s">
        <v>687</v>
      </c>
    </row>
    <row r="826" spans="1:14" x14ac:dyDescent="0.15">
      <c r="A826">
        <v>157</v>
      </c>
      <c r="B826" t="s">
        <v>688</v>
      </c>
      <c r="C826">
        <v>824.77</v>
      </c>
      <c r="D826">
        <v>0.38</v>
      </c>
      <c r="E826" t="s">
        <v>2303</v>
      </c>
      <c r="F826">
        <v>14.704000000000001</v>
      </c>
      <c r="G826">
        <v>12180</v>
      </c>
      <c r="H826" t="s">
        <v>3987</v>
      </c>
      <c r="I826" t="s">
        <v>6218</v>
      </c>
      <c r="J826" t="s">
        <v>8426</v>
      </c>
      <c r="K826">
        <v>493.34030000000001</v>
      </c>
      <c r="L826">
        <v>34.200000000000003</v>
      </c>
      <c r="M826">
        <v>0.92</v>
      </c>
      <c r="N826" t="s">
        <v>688</v>
      </c>
    </row>
    <row r="827" spans="1:14" x14ac:dyDescent="0.15">
      <c r="A827">
        <v>126</v>
      </c>
      <c r="B827" t="s">
        <v>688</v>
      </c>
      <c r="C827">
        <v>824.77</v>
      </c>
      <c r="D827">
        <v>0.38</v>
      </c>
      <c r="E827" t="s">
        <v>2303</v>
      </c>
      <c r="F827">
        <v>16.812999999999999</v>
      </c>
      <c r="G827">
        <v>314460</v>
      </c>
      <c r="H827" t="s">
        <v>3988</v>
      </c>
      <c r="I827" t="s">
        <v>6219</v>
      </c>
      <c r="J827" t="s">
        <v>8427</v>
      </c>
      <c r="K827">
        <v>359.58789999999999</v>
      </c>
      <c r="L827">
        <v>38</v>
      </c>
      <c r="M827">
        <v>1</v>
      </c>
      <c r="N827" t="s">
        <v>688</v>
      </c>
    </row>
    <row r="828" spans="1:14" x14ac:dyDescent="0.15">
      <c r="A828">
        <v>162</v>
      </c>
      <c r="B828" t="s">
        <v>689</v>
      </c>
      <c r="C828">
        <v>822.75390000000004</v>
      </c>
      <c r="D828">
        <v>0.5</v>
      </c>
      <c r="E828" t="s">
        <v>2332</v>
      </c>
      <c r="F828">
        <v>14.186</v>
      </c>
      <c r="G828">
        <v>34099</v>
      </c>
      <c r="H828" t="s">
        <v>3989</v>
      </c>
      <c r="I828" t="s">
        <v>6220</v>
      </c>
      <c r="J828" t="s">
        <v>8428</v>
      </c>
      <c r="K828">
        <v>1619.1949999999999</v>
      </c>
      <c r="L828">
        <v>45</v>
      </c>
      <c r="M828">
        <v>0.43</v>
      </c>
      <c r="N828" t="s">
        <v>689</v>
      </c>
    </row>
    <row r="829" spans="1:14" x14ac:dyDescent="0.15">
      <c r="A829">
        <v>167</v>
      </c>
      <c r="B829" t="s">
        <v>690</v>
      </c>
      <c r="C829">
        <v>834.75429999999994</v>
      </c>
      <c r="D829">
        <v>0.88</v>
      </c>
      <c r="E829" t="s">
        <v>2361</v>
      </c>
      <c r="F829">
        <v>12.656000000000001</v>
      </c>
      <c r="G829">
        <v>143355</v>
      </c>
      <c r="H829" t="s">
        <v>3990</v>
      </c>
      <c r="I829" t="s">
        <v>6221</v>
      </c>
      <c r="J829" t="s">
        <v>8429</v>
      </c>
      <c r="K829">
        <v>13377.5126</v>
      </c>
      <c r="L829">
        <v>88</v>
      </c>
      <c r="M829">
        <v>1</v>
      </c>
      <c r="N829" t="s">
        <v>690</v>
      </c>
    </row>
    <row r="830" spans="1:14" x14ac:dyDescent="0.15">
      <c r="A830">
        <v>164</v>
      </c>
      <c r="B830" t="s">
        <v>691</v>
      </c>
      <c r="C830">
        <v>832.73839999999996</v>
      </c>
      <c r="D830">
        <v>0.75</v>
      </c>
      <c r="E830" t="s">
        <v>2433</v>
      </c>
      <c r="F830">
        <v>12.321999999999999</v>
      </c>
      <c r="G830">
        <v>35173</v>
      </c>
      <c r="H830" t="s">
        <v>3991</v>
      </c>
      <c r="I830" t="s">
        <v>6222</v>
      </c>
      <c r="J830" t="s">
        <v>8430</v>
      </c>
      <c r="K830">
        <v>1728.9528</v>
      </c>
      <c r="L830">
        <v>67.5</v>
      </c>
      <c r="M830">
        <v>0.54</v>
      </c>
      <c r="N830" t="e">
        <v>#N/A</v>
      </c>
    </row>
    <row r="831" spans="1:14" x14ac:dyDescent="0.15">
      <c r="A831">
        <v>115</v>
      </c>
      <c r="B831" t="s">
        <v>692</v>
      </c>
      <c r="C831">
        <v>848.76959999999997</v>
      </c>
      <c r="D831">
        <v>0.5</v>
      </c>
      <c r="E831" t="s">
        <v>2291</v>
      </c>
      <c r="F831">
        <v>20.492000000000001</v>
      </c>
      <c r="G831">
        <v>35173</v>
      </c>
      <c r="H831" t="s">
        <v>3992</v>
      </c>
      <c r="I831" t="s">
        <v>6223</v>
      </c>
      <c r="J831" t="s">
        <v>8431</v>
      </c>
      <c r="K831">
        <v>444.47</v>
      </c>
      <c r="L831">
        <v>40</v>
      </c>
      <c r="M831">
        <v>0.83</v>
      </c>
      <c r="N831" t="e">
        <v>#N/A</v>
      </c>
    </row>
    <row r="832" spans="1:14" x14ac:dyDescent="0.15">
      <c r="A832">
        <v>172</v>
      </c>
      <c r="B832" t="s">
        <v>693</v>
      </c>
      <c r="C832">
        <v>846.75440000000003</v>
      </c>
      <c r="D832">
        <v>0.38</v>
      </c>
      <c r="E832" t="s">
        <v>2376</v>
      </c>
      <c r="F832">
        <v>15.131</v>
      </c>
      <c r="G832">
        <v>34857</v>
      </c>
      <c r="H832" t="s">
        <v>3993</v>
      </c>
      <c r="I832" t="s">
        <v>6224</v>
      </c>
      <c r="J832" t="s">
        <v>8432</v>
      </c>
      <c r="K832">
        <v>2032.1387999999999</v>
      </c>
      <c r="L832">
        <v>30.4</v>
      </c>
      <c r="M832">
        <v>0.44</v>
      </c>
      <c r="N832" t="e">
        <v>#N/A</v>
      </c>
    </row>
    <row r="833" spans="1:14" x14ac:dyDescent="0.15">
      <c r="A833">
        <v>160</v>
      </c>
      <c r="B833" t="s">
        <v>694</v>
      </c>
      <c r="C833">
        <v>858.75440000000003</v>
      </c>
      <c r="D833">
        <v>0.62</v>
      </c>
      <c r="E833" t="s">
        <v>2362</v>
      </c>
      <c r="F833">
        <v>12.333</v>
      </c>
      <c r="G833">
        <v>35173</v>
      </c>
      <c r="H833" t="s">
        <v>3994</v>
      </c>
      <c r="I833" t="s">
        <v>6225</v>
      </c>
      <c r="J833" t="s">
        <v>8433</v>
      </c>
      <c r="K833">
        <v>12359.1885</v>
      </c>
      <c r="L833">
        <v>62</v>
      </c>
      <c r="M833">
        <v>1</v>
      </c>
      <c r="N833" t="e">
        <v>#N/A</v>
      </c>
    </row>
    <row r="834" spans="1:14" x14ac:dyDescent="0.15">
      <c r="A834">
        <v>162</v>
      </c>
      <c r="B834" t="s">
        <v>695</v>
      </c>
      <c r="C834">
        <v>874.78589999999997</v>
      </c>
      <c r="D834">
        <v>0.5</v>
      </c>
      <c r="E834" t="s">
        <v>2292</v>
      </c>
      <c r="F834">
        <v>14.28</v>
      </c>
      <c r="G834">
        <v>34099</v>
      </c>
      <c r="H834" t="s">
        <v>3995</v>
      </c>
      <c r="I834" t="s">
        <v>6226</v>
      </c>
      <c r="J834" t="s">
        <v>8434</v>
      </c>
      <c r="K834">
        <v>1888.9704999999999</v>
      </c>
      <c r="L834">
        <v>35</v>
      </c>
      <c r="M834">
        <v>0.04</v>
      </c>
      <c r="N834" t="e">
        <v>#N/A</v>
      </c>
    </row>
    <row r="835" spans="1:14" x14ac:dyDescent="0.15">
      <c r="A835">
        <v>169</v>
      </c>
      <c r="B835" t="s">
        <v>696</v>
      </c>
      <c r="C835">
        <v>872.77009999999996</v>
      </c>
      <c r="D835">
        <v>0.75</v>
      </c>
      <c r="E835" t="s">
        <v>2453</v>
      </c>
      <c r="F835">
        <v>13.813000000000001</v>
      </c>
      <c r="G835">
        <v>418864</v>
      </c>
      <c r="H835" t="s">
        <v>3996</v>
      </c>
      <c r="I835" t="s">
        <v>6227</v>
      </c>
      <c r="J835" t="s">
        <v>8435</v>
      </c>
      <c r="K835">
        <v>10115.4884</v>
      </c>
      <c r="L835">
        <v>67.5</v>
      </c>
      <c r="M835">
        <v>0.47</v>
      </c>
      <c r="N835" t="e">
        <v>#N/A</v>
      </c>
    </row>
    <row r="836" spans="1:14" x14ac:dyDescent="0.15">
      <c r="A836">
        <v>145</v>
      </c>
      <c r="B836" t="s">
        <v>696</v>
      </c>
      <c r="C836">
        <v>872.7704</v>
      </c>
      <c r="D836">
        <v>0.75</v>
      </c>
      <c r="E836" t="s">
        <v>2453</v>
      </c>
      <c r="F836">
        <v>15.382999999999999</v>
      </c>
      <c r="G836">
        <v>19952</v>
      </c>
      <c r="H836" t="s">
        <v>3997</v>
      </c>
      <c r="I836" t="s">
        <v>6228</v>
      </c>
      <c r="J836" t="s">
        <v>8436</v>
      </c>
      <c r="K836">
        <v>4544.7039999999997</v>
      </c>
      <c r="L836">
        <v>60</v>
      </c>
      <c r="M836">
        <v>0.93</v>
      </c>
      <c r="N836" t="e">
        <v>#N/A</v>
      </c>
    </row>
    <row r="837" spans="1:14" x14ac:dyDescent="0.15">
      <c r="A837">
        <v>116</v>
      </c>
      <c r="B837" t="s">
        <v>696</v>
      </c>
      <c r="C837">
        <v>872.7713</v>
      </c>
      <c r="D837">
        <v>0.5</v>
      </c>
      <c r="E837" t="s">
        <v>2453</v>
      </c>
      <c r="F837">
        <v>18.321999999999999</v>
      </c>
      <c r="G837">
        <v>827265</v>
      </c>
      <c r="H837" t="s">
        <v>3998</v>
      </c>
      <c r="I837" t="s">
        <v>6229</v>
      </c>
      <c r="J837" t="s">
        <v>8437</v>
      </c>
      <c r="K837">
        <v>493.43979999999999</v>
      </c>
      <c r="L837">
        <v>35</v>
      </c>
      <c r="M837">
        <v>0.28999999999999998</v>
      </c>
      <c r="N837" t="e">
        <v>#N/A</v>
      </c>
    </row>
    <row r="838" spans="1:14" x14ac:dyDescent="0.15">
      <c r="A838">
        <v>187</v>
      </c>
      <c r="B838" t="s">
        <v>697</v>
      </c>
      <c r="C838">
        <v>890.81659999999999</v>
      </c>
      <c r="D838">
        <v>0.38</v>
      </c>
      <c r="E838" t="s">
        <v>2356</v>
      </c>
      <c r="F838">
        <v>17.279</v>
      </c>
      <c r="G838">
        <v>52108</v>
      </c>
      <c r="H838" t="s">
        <v>3999</v>
      </c>
      <c r="I838" t="s">
        <v>6230</v>
      </c>
      <c r="J838" t="s">
        <v>8438</v>
      </c>
      <c r="K838">
        <v>221.53569999999999</v>
      </c>
      <c r="L838">
        <v>38</v>
      </c>
      <c r="M838">
        <v>1</v>
      </c>
      <c r="N838" t="e">
        <v>#N/A</v>
      </c>
    </row>
    <row r="839" spans="1:14" x14ac:dyDescent="0.15">
      <c r="A839">
        <v>11</v>
      </c>
      <c r="B839" t="s">
        <v>698</v>
      </c>
      <c r="C839">
        <v>500.39479999999998</v>
      </c>
      <c r="D839">
        <v>0.38</v>
      </c>
      <c r="E839" t="s">
        <v>2285</v>
      </c>
      <c r="F839">
        <v>9.6549999999999994</v>
      </c>
      <c r="G839">
        <v>12868</v>
      </c>
      <c r="H839" t="s">
        <v>4000</v>
      </c>
      <c r="I839" t="s">
        <v>6231</v>
      </c>
      <c r="J839" t="s">
        <v>8439</v>
      </c>
      <c r="K839">
        <v>234.7978</v>
      </c>
      <c r="L839">
        <v>30.4</v>
      </c>
      <c r="M839">
        <v>0.22</v>
      </c>
      <c r="N839" t="e">
        <v>#N/A</v>
      </c>
    </row>
    <row r="840" spans="1:14" x14ac:dyDescent="0.15">
      <c r="A840">
        <v>34</v>
      </c>
      <c r="B840" t="s">
        <v>699</v>
      </c>
      <c r="C840">
        <v>576.42539999999997</v>
      </c>
      <c r="D840">
        <v>0.75</v>
      </c>
      <c r="E840" t="s">
        <v>2374</v>
      </c>
      <c r="F840">
        <v>10.15</v>
      </c>
      <c r="G840">
        <v>787652</v>
      </c>
      <c r="H840" t="s">
        <v>4001</v>
      </c>
      <c r="I840" t="s">
        <v>6232</v>
      </c>
      <c r="J840" t="s">
        <v>8440</v>
      </c>
      <c r="K840">
        <v>2215.0126</v>
      </c>
      <c r="L840">
        <v>67.5</v>
      </c>
      <c r="M840">
        <v>0.39</v>
      </c>
      <c r="N840" t="s">
        <v>699</v>
      </c>
    </row>
    <row r="841" spans="1:14" x14ac:dyDescent="0.15">
      <c r="A841">
        <v>41</v>
      </c>
      <c r="B841" t="s">
        <v>700</v>
      </c>
      <c r="C841">
        <v>612.51919999999996</v>
      </c>
      <c r="D841">
        <v>0.75</v>
      </c>
      <c r="E841" t="s">
        <v>2301</v>
      </c>
      <c r="F841">
        <v>10.356</v>
      </c>
      <c r="G841">
        <v>11654</v>
      </c>
      <c r="H841" t="s">
        <v>4002</v>
      </c>
      <c r="I841" t="s">
        <v>6233</v>
      </c>
      <c r="J841" t="s">
        <v>8441</v>
      </c>
      <c r="K841">
        <v>862.30759999999998</v>
      </c>
      <c r="L841">
        <v>67.5</v>
      </c>
      <c r="M841">
        <v>0.79</v>
      </c>
      <c r="N841" t="s">
        <v>700</v>
      </c>
    </row>
    <row r="842" spans="1:14" x14ac:dyDescent="0.15">
      <c r="A842">
        <v>53</v>
      </c>
      <c r="B842" t="s">
        <v>701</v>
      </c>
      <c r="C842">
        <v>606.5095</v>
      </c>
      <c r="D842">
        <v>0.88</v>
      </c>
      <c r="E842" t="s">
        <v>2395</v>
      </c>
      <c r="F842">
        <v>6.9660000000000002</v>
      </c>
      <c r="G842">
        <v>11654</v>
      </c>
      <c r="H842" t="s">
        <v>4003</v>
      </c>
      <c r="I842" t="s">
        <v>6234</v>
      </c>
      <c r="J842" t="s">
        <v>8442</v>
      </c>
      <c r="K842">
        <v>2303.2444</v>
      </c>
      <c r="L842">
        <v>70.400000000000006</v>
      </c>
      <c r="M842">
        <v>0.56000000000000005</v>
      </c>
      <c r="N842" t="e">
        <v>#N/A</v>
      </c>
    </row>
    <row r="843" spans="1:14" x14ac:dyDescent="0.15">
      <c r="A843">
        <v>60</v>
      </c>
      <c r="B843" t="s">
        <v>701</v>
      </c>
      <c r="C843">
        <v>606.50530000000003</v>
      </c>
      <c r="D843">
        <v>0.75</v>
      </c>
      <c r="E843" t="s">
        <v>2395</v>
      </c>
      <c r="F843">
        <v>10.743</v>
      </c>
      <c r="G843">
        <v>9611</v>
      </c>
      <c r="H843" t="s">
        <v>4004</v>
      </c>
      <c r="I843" t="s">
        <v>6235</v>
      </c>
      <c r="J843" t="s">
        <v>8443</v>
      </c>
      <c r="K843">
        <v>2380.6979000000001</v>
      </c>
      <c r="L843">
        <v>60</v>
      </c>
      <c r="M843">
        <v>0.6</v>
      </c>
      <c r="N843" t="e">
        <v>#N/A</v>
      </c>
    </row>
    <row r="844" spans="1:14" x14ac:dyDescent="0.15">
      <c r="A844">
        <v>73</v>
      </c>
      <c r="B844" t="s">
        <v>702</v>
      </c>
      <c r="C844">
        <v>656.54660000000001</v>
      </c>
      <c r="D844">
        <v>0.5</v>
      </c>
      <c r="E844" t="s">
        <v>2454</v>
      </c>
      <c r="F844">
        <v>5.9690000000000003</v>
      </c>
      <c r="G844">
        <v>33717</v>
      </c>
      <c r="H844" t="s">
        <v>4005</v>
      </c>
      <c r="I844" t="s">
        <v>6236</v>
      </c>
      <c r="J844" t="s">
        <v>8444</v>
      </c>
      <c r="K844">
        <v>524.01800000000003</v>
      </c>
      <c r="L844">
        <v>40</v>
      </c>
      <c r="M844">
        <v>0.72</v>
      </c>
      <c r="N844" t="e">
        <v>#N/A</v>
      </c>
    </row>
    <row r="845" spans="1:14" x14ac:dyDescent="0.15">
      <c r="A845">
        <v>88</v>
      </c>
      <c r="B845" t="s">
        <v>703</v>
      </c>
      <c r="C845">
        <v>624.55579999999998</v>
      </c>
      <c r="D845">
        <v>0.75</v>
      </c>
      <c r="E845" t="s">
        <v>2399</v>
      </c>
      <c r="F845">
        <v>7.7990000000000004</v>
      </c>
      <c r="G845">
        <v>76311</v>
      </c>
      <c r="H845" t="s">
        <v>4006</v>
      </c>
      <c r="I845" t="s">
        <v>6237</v>
      </c>
      <c r="J845" t="s">
        <v>8445</v>
      </c>
      <c r="K845">
        <v>3380.2267000000002</v>
      </c>
      <c r="L845">
        <v>60</v>
      </c>
      <c r="M845">
        <v>0.78</v>
      </c>
      <c r="N845" t="e">
        <v>#N/A</v>
      </c>
    </row>
    <row r="846" spans="1:14" x14ac:dyDescent="0.15">
      <c r="A846">
        <v>72</v>
      </c>
      <c r="B846" t="s">
        <v>704</v>
      </c>
      <c r="C846">
        <v>640.55050000000006</v>
      </c>
      <c r="D846">
        <v>0.62</v>
      </c>
      <c r="E846" t="s">
        <v>2358</v>
      </c>
      <c r="F846">
        <v>7.9119999999999999</v>
      </c>
      <c r="G846">
        <v>29122</v>
      </c>
      <c r="H846" t="s">
        <v>4007</v>
      </c>
      <c r="I846" t="s">
        <v>6238</v>
      </c>
      <c r="J846" t="s">
        <v>8446</v>
      </c>
      <c r="K846">
        <v>1122.3364999999999</v>
      </c>
      <c r="L846">
        <v>55.8</v>
      </c>
      <c r="M846">
        <v>0.86</v>
      </c>
      <c r="N846" t="s">
        <v>704</v>
      </c>
    </row>
    <row r="847" spans="1:14" x14ac:dyDescent="0.15">
      <c r="A847">
        <v>20</v>
      </c>
      <c r="B847" t="s">
        <v>705</v>
      </c>
      <c r="C847">
        <v>652.58630000000005</v>
      </c>
      <c r="D847">
        <v>0.88</v>
      </c>
      <c r="E847" t="s">
        <v>2445</v>
      </c>
      <c r="F847">
        <v>6.2629999999999999</v>
      </c>
      <c r="G847">
        <v>159861</v>
      </c>
      <c r="H847" t="s">
        <v>4008</v>
      </c>
      <c r="I847" t="s">
        <v>6239</v>
      </c>
      <c r="J847" t="s">
        <v>8447</v>
      </c>
      <c r="K847">
        <v>11221.227500000001</v>
      </c>
      <c r="L847">
        <v>52.8</v>
      </c>
      <c r="M847">
        <v>0.71</v>
      </c>
      <c r="N847" t="e">
        <v>#N/A</v>
      </c>
    </row>
    <row r="848" spans="1:14" x14ac:dyDescent="0.15">
      <c r="A848">
        <v>63</v>
      </c>
      <c r="B848" t="s">
        <v>706</v>
      </c>
      <c r="C848">
        <v>680.61710000000005</v>
      </c>
      <c r="D848">
        <v>0.88</v>
      </c>
      <c r="E848" t="s">
        <v>2417</v>
      </c>
      <c r="F848">
        <v>13.771000000000001</v>
      </c>
      <c r="G848">
        <v>660937</v>
      </c>
      <c r="H848" t="s">
        <v>4009</v>
      </c>
      <c r="I848" t="s">
        <v>6240</v>
      </c>
      <c r="J848" t="s">
        <v>8448</v>
      </c>
      <c r="K848">
        <v>24626.928199999998</v>
      </c>
      <c r="L848">
        <v>61.6</v>
      </c>
      <c r="M848">
        <v>0.51</v>
      </c>
      <c r="N848" t="e">
        <v>#N/A</v>
      </c>
    </row>
    <row r="849" spans="1:14" x14ac:dyDescent="0.15">
      <c r="A849">
        <v>22</v>
      </c>
      <c r="B849" t="s">
        <v>707</v>
      </c>
      <c r="C849">
        <v>690.56370000000004</v>
      </c>
      <c r="D849">
        <v>0.5</v>
      </c>
      <c r="E849" t="s">
        <v>2450</v>
      </c>
      <c r="F849">
        <v>6.6719999999999997</v>
      </c>
      <c r="G849">
        <v>40314</v>
      </c>
      <c r="H849" t="s">
        <v>4010</v>
      </c>
      <c r="I849" t="s">
        <v>6241</v>
      </c>
      <c r="J849" t="s">
        <v>8449</v>
      </c>
      <c r="K849">
        <v>860.32719999999995</v>
      </c>
      <c r="L849">
        <v>45</v>
      </c>
      <c r="M849">
        <v>0.39</v>
      </c>
      <c r="N849" t="e">
        <v>#N/A</v>
      </c>
    </row>
    <row r="850" spans="1:14" x14ac:dyDescent="0.15">
      <c r="A850">
        <v>31</v>
      </c>
      <c r="B850" t="s">
        <v>708</v>
      </c>
      <c r="C850">
        <v>688.58799999999997</v>
      </c>
      <c r="D850">
        <v>0.5</v>
      </c>
      <c r="E850" t="s">
        <v>2455</v>
      </c>
      <c r="F850">
        <v>4.8220000000000001</v>
      </c>
      <c r="G850">
        <v>89291</v>
      </c>
      <c r="H850" t="s">
        <v>4011</v>
      </c>
      <c r="I850" t="s">
        <v>6242</v>
      </c>
      <c r="J850" t="s">
        <v>8450</v>
      </c>
      <c r="K850">
        <v>411.3768</v>
      </c>
      <c r="L850">
        <v>50</v>
      </c>
      <c r="M850">
        <v>1</v>
      </c>
      <c r="N850" t="e">
        <v>#N/A</v>
      </c>
    </row>
    <row r="851" spans="1:14" x14ac:dyDescent="0.15">
      <c r="A851">
        <v>98</v>
      </c>
      <c r="B851" t="s">
        <v>709</v>
      </c>
      <c r="C851">
        <v>692.65480000000002</v>
      </c>
      <c r="D851">
        <v>0.38</v>
      </c>
      <c r="E851" t="s">
        <v>2456</v>
      </c>
      <c r="F851">
        <v>13.228999999999999</v>
      </c>
      <c r="G851">
        <v>180258</v>
      </c>
      <c r="H851" t="s">
        <v>4012</v>
      </c>
      <c r="I851" t="s">
        <v>6243</v>
      </c>
      <c r="J851" t="s">
        <v>8451</v>
      </c>
      <c r="K851">
        <v>1455.1221</v>
      </c>
      <c r="L851">
        <v>38</v>
      </c>
      <c r="M851">
        <v>1</v>
      </c>
      <c r="N851" t="e">
        <v>#N/A</v>
      </c>
    </row>
    <row r="852" spans="1:14" x14ac:dyDescent="0.15">
      <c r="A852">
        <v>121</v>
      </c>
      <c r="B852" t="s">
        <v>710</v>
      </c>
      <c r="C852">
        <v>720.64880000000005</v>
      </c>
      <c r="D852">
        <v>0.38</v>
      </c>
      <c r="E852" t="s">
        <v>2457</v>
      </c>
      <c r="F852">
        <v>5.4580000000000002</v>
      </c>
      <c r="G852">
        <v>89151</v>
      </c>
      <c r="H852" t="s">
        <v>4013</v>
      </c>
      <c r="I852" t="s">
        <v>6244</v>
      </c>
      <c r="J852" t="s">
        <v>8452</v>
      </c>
      <c r="K852">
        <v>273.29880000000003</v>
      </c>
      <c r="L852">
        <v>34.200000000000003</v>
      </c>
      <c r="M852">
        <v>0.78</v>
      </c>
      <c r="N852" t="e">
        <v>#N/A</v>
      </c>
    </row>
    <row r="853" spans="1:14" x14ac:dyDescent="0.15">
      <c r="A853">
        <v>18</v>
      </c>
      <c r="B853" t="s">
        <v>711</v>
      </c>
      <c r="C853">
        <v>794.72329999999999</v>
      </c>
      <c r="D853">
        <v>0.38</v>
      </c>
      <c r="E853" t="s">
        <v>2458</v>
      </c>
      <c r="F853">
        <v>14.968</v>
      </c>
      <c r="G853">
        <v>16298</v>
      </c>
      <c r="H853" t="s">
        <v>4014</v>
      </c>
      <c r="I853" t="s">
        <v>6245</v>
      </c>
      <c r="J853" t="s">
        <v>8453</v>
      </c>
      <c r="K853">
        <v>169.15969999999999</v>
      </c>
      <c r="L853">
        <v>38</v>
      </c>
      <c r="M853">
        <v>1</v>
      </c>
      <c r="N853" t="s">
        <v>711</v>
      </c>
    </row>
    <row r="854" spans="1:14" x14ac:dyDescent="0.15">
      <c r="A854">
        <v>116</v>
      </c>
      <c r="B854" t="s">
        <v>712</v>
      </c>
      <c r="C854">
        <v>848.76959999999997</v>
      </c>
      <c r="D854">
        <v>0.38</v>
      </c>
      <c r="E854" t="s">
        <v>2291</v>
      </c>
      <c r="F854">
        <v>20.492000000000001</v>
      </c>
      <c r="G854">
        <v>35173</v>
      </c>
      <c r="H854" t="s">
        <v>4015</v>
      </c>
      <c r="I854" t="s">
        <v>6246</v>
      </c>
      <c r="J854" t="s">
        <v>8454</v>
      </c>
      <c r="K854">
        <v>536.35109999999997</v>
      </c>
      <c r="L854">
        <v>38</v>
      </c>
      <c r="M854">
        <v>1</v>
      </c>
      <c r="N854" t="s">
        <v>712</v>
      </c>
    </row>
    <row r="855" spans="1:14" x14ac:dyDescent="0.15">
      <c r="A855">
        <v>173</v>
      </c>
      <c r="B855" t="s">
        <v>713</v>
      </c>
      <c r="C855">
        <v>844.73839999999996</v>
      </c>
      <c r="D855">
        <v>0.38</v>
      </c>
      <c r="E855" t="s">
        <v>2459</v>
      </c>
      <c r="F855">
        <v>14.414</v>
      </c>
      <c r="G855">
        <v>23759</v>
      </c>
      <c r="H855" t="s">
        <v>4016</v>
      </c>
      <c r="I855" t="s">
        <v>6247</v>
      </c>
      <c r="J855" t="s">
        <v>8455</v>
      </c>
      <c r="K855">
        <v>969.53809999999999</v>
      </c>
      <c r="L855">
        <v>34.200000000000003</v>
      </c>
      <c r="M855">
        <v>0.71</v>
      </c>
      <c r="N855" t="e">
        <v>#N/A</v>
      </c>
    </row>
    <row r="856" spans="1:14" x14ac:dyDescent="0.15">
      <c r="A856">
        <v>158</v>
      </c>
      <c r="B856" t="s">
        <v>714</v>
      </c>
      <c r="C856">
        <v>858.75429999999994</v>
      </c>
      <c r="D856">
        <v>0.62</v>
      </c>
      <c r="E856" t="s">
        <v>2362</v>
      </c>
      <c r="F856">
        <v>12.439</v>
      </c>
      <c r="G856">
        <v>125980</v>
      </c>
      <c r="H856" t="s">
        <v>4017</v>
      </c>
      <c r="I856" t="s">
        <v>6248</v>
      </c>
      <c r="J856" t="s">
        <v>8456</v>
      </c>
      <c r="K856">
        <v>1257.2112</v>
      </c>
      <c r="L856">
        <v>55.8</v>
      </c>
      <c r="M856">
        <v>0.09</v>
      </c>
      <c r="N856" t="e">
        <v>#N/A</v>
      </c>
    </row>
    <row r="857" spans="1:14" x14ac:dyDescent="0.15">
      <c r="A857">
        <v>124</v>
      </c>
      <c r="B857" t="s">
        <v>715</v>
      </c>
      <c r="C857">
        <v>876.80060000000003</v>
      </c>
      <c r="D857">
        <v>0.38</v>
      </c>
      <c r="E857" t="s">
        <v>2355</v>
      </c>
      <c r="F857">
        <v>19.524000000000001</v>
      </c>
      <c r="G857">
        <v>223738</v>
      </c>
      <c r="H857" t="s">
        <v>4018</v>
      </c>
      <c r="I857" t="s">
        <v>6249</v>
      </c>
      <c r="J857" t="s">
        <v>8457</v>
      </c>
      <c r="K857">
        <v>1691.8847000000001</v>
      </c>
      <c r="L857">
        <v>38</v>
      </c>
      <c r="M857">
        <v>1</v>
      </c>
      <c r="N857" t="s">
        <v>715</v>
      </c>
    </row>
    <row r="858" spans="1:14" x14ac:dyDescent="0.15">
      <c r="A858">
        <v>76</v>
      </c>
      <c r="B858" t="s">
        <v>716</v>
      </c>
      <c r="C858">
        <v>874.78650000000005</v>
      </c>
      <c r="D858">
        <v>0.38</v>
      </c>
      <c r="E858" t="s">
        <v>2292</v>
      </c>
      <c r="F858">
        <v>14.263</v>
      </c>
      <c r="G858">
        <v>84089</v>
      </c>
      <c r="H858" t="s">
        <v>4019</v>
      </c>
      <c r="I858" t="s">
        <v>6250</v>
      </c>
      <c r="J858" t="s">
        <v>8458</v>
      </c>
      <c r="K858">
        <v>249.2192</v>
      </c>
      <c r="L858">
        <v>34.200000000000003</v>
      </c>
      <c r="M858">
        <v>0.45</v>
      </c>
      <c r="N858" t="e">
        <v>#N/A</v>
      </c>
    </row>
    <row r="859" spans="1:14" x14ac:dyDescent="0.15">
      <c r="A859">
        <v>172</v>
      </c>
      <c r="B859" t="s">
        <v>717</v>
      </c>
      <c r="C859">
        <v>870.75419999999997</v>
      </c>
      <c r="D859">
        <v>0.75</v>
      </c>
      <c r="E859" t="s">
        <v>2364</v>
      </c>
      <c r="F859">
        <v>13.250999999999999</v>
      </c>
      <c r="G859">
        <v>180258</v>
      </c>
      <c r="H859" t="s">
        <v>4020</v>
      </c>
      <c r="I859" t="s">
        <v>6251</v>
      </c>
      <c r="J859" t="s">
        <v>8459</v>
      </c>
      <c r="K859">
        <v>939.69370000000004</v>
      </c>
      <c r="L859">
        <v>75</v>
      </c>
      <c r="M859">
        <v>1</v>
      </c>
      <c r="N859" t="e">
        <v>#N/A</v>
      </c>
    </row>
    <row r="860" spans="1:14" x14ac:dyDescent="0.15">
      <c r="A860">
        <v>175</v>
      </c>
      <c r="B860" t="s">
        <v>718</v>
      </c>
      <c r="C860">
        <v>884.76890000000003</v>
      </c>
      <c r="D860">
        <v>0.38</v>
      </c>
      <c r="E860" t="s">
        <v>2460</v>
      </c>
      <c r="F860">
        <v>14.597</v>
      </c>
      <c r="G860">
        <v>23759</v>
      </c>
      <c r="H860" t="s">
        <v>4021</v>
      </c>
      <c r="I860" t="s">
        <v>6252</v>
      </c>
      <c r="J860" t="s">
        <v>8460</v>
      </c>
      <c r="K860">
        <v>615.88319999999999</v>
      </c>
      <c r="L860">
        <v>38</v>
      </c>
      <c r="M860">
        <v>1</v>
      </c>
      <c r="N860" t="s">
        <v>718</v>
      </c>
    </row>
    <row r="861" spans="1:14" x14ac:dyDescent="0.15">
      <c r="A861">
        <v>19</v>
      </c>
      <c r="B861" t="s">
        <v>719</v>
      </c>
      <c r="C861">
        <v>514.3741</v>
      </c>
      <c r="D861">
        <v>1.1200000000000001</v>
      </c>
      <c r="E861" t="s">
        <v>2370</v>
      </c>
      <c r="F861">
        <v>3.3260000000000001</v>
      </c>
      <c r="G861">
        <v>35564</v>
      </c>
      <c r="H861" t="s">
        <v>4022</v>
      </c>
      <c r="I861" t="s">
        <v>6253</v>
      </c>
      <c r="J861" t="s">
        <v>8461</v>
      </c>
      <c r="K861">
        <v>10539.5713</v>
      </c>
      <c r="L861">
        <v>89.6</v>
      </c>
      <c r="M861">
        <v>0.81</v>
      </c>
      <c r="N861" t="e">
        <v>#N/A</v>
      </c>
    </row>
    <row r="862" spans="1:14" x14ac:dyDescent="0.15">
      <c r="A862">
        <v>14</v>
      </c>
      <c r="B862" t="s">
        <v>719</v>
      </c>
      <c r="C862">
        <v>514.37530000000004</v>
      </c>
      <c r="D862">
        <v>0.75</v>
      </c>
      <c r="E862" t="s">
        <v>2370</v>
      </c>
      <c r="F862">
        <v>8.8089999999999993</v>
      </c>
      <c r="G862">
        <v>234547</v>
      </c>
      <c r="H862" t="s">
        <v>4023</v>
      </c>
      <c r="I862" t="s">
        <v>6254</v>
      </c>
      <c r="J862" t="s">
        <v>8462</v>
      </c>
      <c r="K862">
        <v>1118.4821999999999</v>
      </c>
      <c r="L862">
        <v>67.5</v>
      </c>
      <c r="M862">
        <v>0.92</v>
      </c>
      <c r="N862" t="e">
        <v>#N/A</v>
      </c>
    </row>
    <row r="863" spans="1:14" x14ac:dyDescent="0.15">
      <c r="A863">
        <v>16</v>
      </c>
      <c r="B863" t="s">
        <v>720</v>
      </c>
      <c r="C863">
        <v>512.3596</v>
      </c>
      <c r="D863">
        <v>0.88</v>
      </c>
      <c r="E863" t="s">
        <v>2461</v>
      </c>
      <c r="F863">
        <v>3.7269999999999999</v>
      </c>
      <c r="G863">
        <v>15024</v>
      </c>
      <c r="H863" t="s">
        <v>4024</v>
      </c>
      <c r="I863" t="s">
        <v>6255</v>
      </c>
      <c r="J863" t="s">
        <v>8463</v>
      </c>
      <c r="K863">
        <v>4627.9561000000003</v>
      </c>
      <c r="L863">
        <v>88</v>
      </c>
      <c r="M863">
        <v>1</v>
      </c>
      <c r="N863" t="e">
        <v>#N/A</v>
      </c>
    </row>
    <row r="864" spans="1:14" x14ac:dyDescent="0.15">
      <c r="A864">
        <v>23</v>
      </c>
      <c r="B864" t="s">
        <v>721</v>
      </c>
      <c r="C864">
        <v>528.38940000000002</v>
      </c>
      <c r="D864">
        <v>0.88</v>
      </c>
      <c r="E864" t="s">
        <v>2380</v>
      </c>
      <c r="F864">
        <v>3.3980000000000001</v>
      </c>
      <c r="G864">
        <v>42539</v>
      </c>
      <c r="H864" t="s">
        <v>4025</v>
      </c>
      <c r="I864" t="s">
        <v>6256</v>
      </c>
      <c r="J864" t="s">
        <v>8464</v>
      </c>
      <c r="K864">
        <v>48148.355300000003</v>
      </c>
      <c r="L864">
        <v>88</v>
      </c>
      <c r="M864">
        <v>1</v>
      </c>
      <c r="N864" t="e">
        <v>#N/A</v>
      </c>
    </row>
    <row r="865" spans="1:14" x14ac:dyDescent="0.15">
      <c r="A865">
        <v>18</v>
      </c>
      <c r="B865" t="s">
        <v>721</v>
      </c>
      <c r="C865">
        <v>528.39070000000004</v>
      </c>
      <c r="D865">
        <v>1</v>
      </c>
      <c r="E865" t="s">
        <v>2380</v>
      </c>
      <c r="F865">
        <v>4.8070000000000004</v>
      </c>
      <c r="G865">
        <v>48067</v>
      </c>
      <c r="H865" t="s">
        <v>4026</v>
      </c>
      <c r="I865" t="s">
        <v>6257</v>
      </c>
      <c r="J865" t="s">
        <v>8465</v>
      </c>
      <c r="K865">
        <v>3672.502</v>
      </c>
      <c r="L865">
        <v>100</v>
      </c>
      <c r="M865">
        <v>1</v>
      </c>
      <c r="N865" t="e">
        <v>#N/A</v>
      </c>
    </row>
    <row r="866" spans="1:14" x14ac:dyDescent="0.15">
      <c r="A866">
        <v>66</v>
      </c>
      <c r="B866" t="s">
        <v>722</v>
      </c>
      <c r="C866">
        <v>570.43610000000001</v>
      </c>
      <c r="D866">
        <v>0.5</v>
      </c>
      <c r="E866" t="s">
        <v>2437</v>
      </c>
      <c r="F866">
        <v>5.234</v>
      </c>
      <c r="G866">
        <v>89291</v>
      </c>
      <c r="H866" t="s">
        <v>4027</v>
      </c>
      <c r="I866" t="s">
        <v>6258</v>
      </c>
      <c r="J866" t="s">
        <v>8466</v>
      </c>
      <c r="K866">
        <v>1776.6613</v>
      </c>
      <c r="L866">
        <v>50</v>
      </c>
      <c r="M866">
        <v>1</v>
      </c>
      <c r="N866" t="e">
        <v>#N/A</v>
      </c>
    </row>
    <row r="867" spans="1:14" x14ac:dyDescent="0.15">
      <c r="A867">
        <v>59</v>
      </c>
      <c r="B867" t="s">
        <v>723</v>
      </c>
      <c r="C867">
        <v>554.4443</v>
      </c>
      <c r="D867">
        <v>0.5</v>
      </c>
      <c r="E867" t="s">
        <v>2438</v>
      </c>
      <c r="F867">
        <v>5.9960000000000004</v>
      </c>
      <c r="G867">
        <v>11654</v>
      </c>
      <c r="H867" t="s">
        <v>4028</v>
      </c>
      <c r="I867" t="s">
        <v>6259</v>
      </c>
      <c r="J867" t="s">
        <v>8467</v>
      </c>
      <c r="K867">
        <v>824.41579999999999</v>
      </c>
      <c r="L867">
        <v>45</v>
      </c>
      <c r="M867">
        <v>0.18</v>
      </c>
      <c r="N867" t="e">
        <v>#N/A</v>
      </c>
    </row>
    <row r="868" spans="1:14" x14ac:dyDescent="0.15">
      <c r="A868">
        <v>76</v>
      </c>
      <c r="B868" t="s">
        <v>724</v>
      </c>
      <c r="C868">
        <v>636.51940000000002</v>
      </c>
      <c r="D868">
        <v>0.62</v>
      </c>
      <c r="E868" t="s">
        <v>2462</v>
      </c>
      <c r="F868">
        <v>6.6269999999999998</v>
      </c>
      <c r="G868">
        <v>19661</v>
      </c>
      <c r="H868" t="s">
        <v>4029</v>
      </c>
      <c r="I868" t="s">
        <v>6260</v>
      </c>
      <c r="J868" t="s">
        <v>8468</v>
      </c>
      <c r="K868">
        <v>2943.5898000000002</v>
      </c>
      <c r="L868">
        <v>55.8</v>
      </c>
      <c r="M868">
        <v>0.86</v>
      </c>
      <c r="N868" t="s">
        <v>724</v>
      </c>
    </row>
    <row r="869" spans="1:14" x14ac:dyDescent="0.15">
      <c r="A869">
        <v>117</v>
      </c>
      <c r="B869" t="s">
        <v>725</v>
      </c>
      <c r="C869">
        <v>848.76959999999997</v>
      </c>
      <c r="D869">
        <v>0.38</v>
      </c>
      <c r="E869" t="s">
        <v>2291</v>
      </c>
      <c r="F869">
        <v>20.492000000000001</v>
      </c>
      <c r="G869">
        <v>35173</v>
      </c>
      <c r="H869" t="s">
        <v>4030</v>
      </c>
      <c r="I869" t="s">
        <v>6261</v>
      </c>
      <c r="J869" t="s">
        <v>8469</v>
      </c>
      <c r="K869">
        <v>481.32029999999997</v>
      </c>
      <c r="L869">
        <v>34.200000000000003</v>
      </c>
      <c r="M869">
        <v>0.9</v>
      </c>
      <c r="N869" t="s">
        <v>725</v>
      </c>
    </row>
    <row r="870" spans="1:14" x14ac:dyDescent="0.15">
      <c r="A870">
        <v>119</v>
      </c>
      <c r="B870" t="s">
        <v>726</v>
      </c>
      <c r="C870">
        <v>874.78560000000004</v>
      </c>
      <c r="D870">
        <v>0.38</v>
      </c>
      <c r="E870" t="s">
        <v>2292</v>
      </c>
      <c r="F870">
        <v>20.753</v>
      </c>
      <c r="G870">
        <v>35173</v>
      </c>
      <c r="H870" t="s">
        <v>4031</v>
      </c>
      <c r="I870" t="s">
        <v>6262</v>
      </c>
      <c r="J870" t="s">
        <v>8470</v>
      </c>
      <c r="K870">
        <v>330.30290000000002</v>
      </c>
      <c r="L870">
        <v>34.200000000000003</v>
      </c>
      <c r="M870">
        <v>0.45</v>
      </c>
      <c r="N870" t="s">
        <v>726</v>
      </c>
    </row>
    <row r="871" spans="1:14" x14ac:dyDescent="0.15">
      <c r="A871">
        <v>172</v>
      </c>
      <c r="B871" t="s">
        <v>727</v>
      </c>
      <c r="C871">
        <v>886.78560000000004</v>
      </c>
      <c r="D871">
        <v>0.62</v>
      </c>
      <c r="E871" t="s">
        <v>2463</v>
      </c>
      <c r="F871">
        <v>15.984</v>
      </c>
      <c r="G871">
        <v>34099</v>
      </c>
      <c r="H871" t="s">
        <v>4032</v>
      </c>
      <c r="I871" t="s">
        <v>6263</v>
      </c>
      <c r="J871" t="s">
        <v>8471</v>
      </c>
      <c r="K871">
        <v>406.30959999999999</v>
      </c>
      <c r="L871">
        <v>62</v>
      </c>
      <c r="M871">
        <v>1</v>
      </c>
      <c r="N871" t="e">
        <v>#N/A</v>
      </c>
    </row>
    <row r="872" spans="1:14" x14ac:dyDescent="0.15">
      <c r="A872">
        <v>200</v>
      </c>
      <c r="B872" t="s">
        <v>728</v>
      </c>
      <c r="C872">
        <v>904.83240000000001</v>
      </c>
      <c r="D872">
        <v>0.38</v>
      </c>
      <c r="E872" t="s">
        <v>2346</v>
      </c>
      <c r="F872">
        <v>19.053000000000001</v>
      </c>
      <c r="G872">
        <v>52108</v>
      </c>
      <c r="H872" t="s">
        <v>4033</v>
      </c>
      <c r="I872" t="s">
        <v>6264</v>
      </c>
      <c r="J872" t="s">
        <v>8472</v>
      </c>
      <c r="K872">
        <v>290.2167</v>
      </c>
      <c r="L872">
        <v>34.200000000000003</v>
      </c>
      <c r="M872">
        <v>0.59</v>
      </c>
      <c r="N872" t="e">
        <v>#N/A</v>
      </c>
    </row>
    <row r="873" spans="1:14" x14ac:dyDescent="0.15">
      <c r="A873">
        <v>188</v>
      </c>
      <c r="B873" t="s">
        <v>729</v>
      </c>
      <c r="C873">
        <v>910.78520000000003</v>
      </c>
      <c r="D873">
        <v>0.38</v>
      </c>
      <c r="E873" t="s">
        <v>2464</v>
      </c>
      <c r="F873">
        <v>14.792</v>
      </c>
      <c r="G873">
        <v>27235</v>
      </c>
      <c r="H873" t="s">
        <v>4034</v>
      </c>
      <c r="I873" t="s">
        <v>6265</v>
      </c>
      <c r="J873" t="s">
        <v>8473</v>
      </c>
      <c r="K873">
        <v>285.875</v>
      </c>
      <c r="L873">
        <v>38</v>
      </c>
      <c r="M873">
        <v>1</v>
      </c>
      <c r="N873" t="e">
        <v>#N/A</v>
      </c>
    </row>
    <row r="874" spans="1:14" x14ac:dyDescent="0.15">
      <c r="A874">
        <v>17</v>
      </c>
      <c r="B874" t="s">
        <v>730</v>
      </c>
      <c r="C874">
        <v>512.3596</v>
      </c>
      <c r="D874">
        <v>0.88</v>
      </c>
      <c r="E874" t="s">
        <v>2461</v>
      </c>
      <c r="F874">
        <v>3.7269999999999999</v>
      </c>
      <c r="G874">
        <v>15024</v>
      </c>
      <c r="H874" t="s">
        <v>4035</v>
      </c>
      <c r="I874" t="s">
        <v>6266</v>
      </c>
      <c r="J874" t="s">
        <v>8474</v>
      </c>
      <c r="K874">
        <v>4200.8319000000001</v>
      </c>
      <c r="L874">
        <v>79.2</v>
      </c>
      <c r="M874">
        <v>0.91</v>
      </c>
      <c r="N874" t="e">
        <v>#N/A</v>
      </c>
    </row>
    <row r="875" spans="1:14" x14ac:dyDescent="0.15">
      <c r="A875">
        <v>16</v>
      </c>
      <c r="B875" t="s">
        <v>731</v>
      </c>
      <c r="C875">
        <v>496.36470000000003</v>
      </c>
      <c r="D875">
        <v>0.38</v>
      </c>
      <c r="E875" t="s">
        <v>2337</v>
      </c>
      <c r="F875">
        <v>9.109</v>
      </c>
      <c r="G875">
        <v>494325</v>
      </c>
      <c r="H875" t="s">
        <v>4036</v>
      </c>
      <c r="I875" t="s">
        <v>6267</v>
      </c>
      <c r="J875" t="s">
        <v>8475</v>
      </c>
      <c r="K875">
        <v>1536.8212000000001</v>
      </c>
      <c r="L875">
        <v>38</v>
      </c>
      <c r="M875">
        <v>1</v>
      </c>
      <c r="N875" t="s">
        <v>731</v>
      </c>
    </row>
    <row r="876" spans="1:14" x14ac:dyDescent="0.15">
      <c r="A876">
        <v>13</v>
      </c>
      <c r="B876" t="s">
        <v>732</v>
      </c>
      <c r="C876">
        <v>494.34769999999997</v>
      </c>
      <c r="D876">
        <v>0.88</v>
      </c>
      <c r="E876" t="s">
        <v>2465</v>
      </c>
      <c r="F876">
        <v>4.01</v>
      </c>
      <c r="G876">
        <v>19768</v>
      </c>
      <c r="H876" t="s">
        <v>4037</v>
      </c>
      <c r="I876" t="s">
        <v>6268</v>
      </c>
      <c r="J876" t="s">
        <v>8476</v>
      </c>
      <c r="K876">
        <v>7037.9305999999997</v>
      </c>
      <c r="L876">
        <v>88</v>
      </c>
      <c r="M876">
        <v>1</v>
      </c>
      <c r="N876" t="s">
        <v>732</v>
      </c>
    </row>
    <row r="877" spans="1:14" x14ac:dyDescent="0.15">
      <c r="A877">
        <v>16</v>
      </c>
      <c r="B877" t="s">
        <v>733</v>
      </c>
      <c r="C877">
        <v>492.33409999999998</v>
      </c>
      <c r="D877">
        <v>0.38</v>
      </c>
      <c r="E877" t="s">
        <v>2324</v>
      </c>
      <c r="F877">
        <v>5.1660000000000004</v>
      </c>
      <c r="G877">
        <v>16367</v>
      </c>
      <c r="H877" t="s">
        <v>4038</v>
      </c>
      <c r="I877" t="s">
        <v>6269</v>
      </c>
      <c r="J877" t="s">
        <v>8477</v>
      </c>
      <c r="K877">
        <v>606.20939999999996</v>
      </c>
      <c r="L877">
        <v>38</v>
      </c>
      <c r="M877">
        <v>1</v>
      </c>
      <c r="N877" t="s">
        <v>733</v>
      </c>
    </row>
    <row r="878" spans="1:14" x14ac:dyDescent="0.15">
      <c r="A878">
        <v>29</v>
      </c>
      <c r="B878" t="s">
        <v>734</v>
      </c>
      <c r="C878">
        <v>510.38029999999998</v>
      </c>
      <c r="D878">
        <v>0.75</v>
      </c>
      <c r="E878" t="s">
        <v>2466</v>
      </c>
      <c r="F878">
        <v>4.9240000000000004</v>
      </c>
      <c r="G878">
        <v>7917</v>
      </c>
      <c r="H878" t="s">
        <v>4039</v>
      </c>
      <c r="I878" t="s">
        <v>6270</v>
      </c>
      <c r="J878" t="s">
        <v>8478</v>
      </c>
      <c r="K878">
        <v>10090.457899999999</v>
      </c>
      <c r="L878">
        <v>67.5</v>
      </c>
      <c r="M878">
        <v>0.23</v>
      </c>
      <c r="N878" t="s">
        <v>734</v>
      </c>
    </row>
    <row r="879" spans="1:14" x14ac:dyDescent="0.15">
      <c r="A879">
        <v>7</v>
      </c>
      <c r="B879" t="s">
        <v>735</v>
      </c>
      <c r="C879">
        <v>526.39120000000003</v>
      </c>
      <c r="D879">
        <v>0.62</v>
      </c>
      <c r="E879" t="s">
        <v>2467</v>
      </c>
      <c r="F879">
        <v>3.12</v>
      </c>
      <c r="G879">
        <v>15024</v>
      </c>
      <c r="H879" t="s">
        <v>4040</v>
      </c>
      <c r="I879" t="s">
        <v>6271</v>
      </c>
      <c r="J879" t="s">
        <v>8479</v>
      </c>
      <c r="K879">
        <v>663.07079999999996</v>
      </c>
      <c r="L879">
        <v>62</v>
      </c>
      <c r="M879">
        <v>1</v>
      </c>
      <c r="N879" t="e">
        <v>#N/A</v>
      </c>
    </row>
    <row r="880" spans="1:14" x14ac:dyDescent="0.15">
      <c r="A880">
        <v>74</v>
      </c>
      <c r="B880" t="s">
        <v>736</v>
      </c>
      <c r="C880">
        <v>636.51940000000002</v>
      </c>
      <c r="D880">
        <v>0.75</v>
      </c>
      <c r="E880" t="s">
        <v>2462</v>
      </c>
      <c r="F880">
        <v>6.6269999999999998</v>
      </c>
      <c r="G880">
        <v>19661</v>
      </c>
      <c r="H880" t="s">
        <v>4041</v>
      </c>
      <c r="I880" t="s">
        <v>6272</v>
      </c>
      <c r="J880" t="s">
        <v>8480</v>
      </c>
      <c r="K880">
        <v>3417.6161000000002</v>
      </c>
      <c r="L880">
        <v>75</v>
      </c>
      <c r="M880">
        <v>1</v>
      </c>
      <c r="N880" t="e">
        <v>#N/A</v>
      </c>
    </row>
    <row r="881" spans="1:14" x14ac:dyDescent="0.15">
      <c r="A881">
        <v>55</v>
      </c>
      <c r="B881" t="s">
        <v>737</v>
      </c>
      <c r="C881">
        <v>742.59400000000005</v>
      </c>
      <c r="D881">
        <v>0.38</v>
      </c>
      <c r="E881" t="s">
        <v>2468</v>
      </c>
      <c r="F881">
        <v>7.9980000000000002</v>
      </c>
      <c r="G881">
        <v>206949</v>
      </c>
      <c r="H881" t="s">
        <v>4042</v>
      </c>
      <c r="I881" t="s">
        <v>6273</v>
      </c>
      <c r="J881" t="s">
        <v>8481</v>
      </c>
      <c r="K881">
        <v>239.625</v>
      </c>
      <c r="L881">
        <v>38</v>
      </c>
      <c r="M881">
        <v>1</v>
      </c>
      <c r="N881" t="e">
        <v>#N/A</v>
      </c>
    </row>
    <row r="882" spans="1:14" x14ac:dyDescent="0.15">
      <c r="A882">
        <v>161</v>
      </c>
      <c r="B882" t="s">
        <v>738</v>
      </c>
      <c r="C882">
        <v>894.75459999999998</v>
      </c>
      <c r="D882">
        <v>0.5</v>
      </c>
      <c r="E882" t="s">
        <v>2469</v>
      </c>
      <c r="F882">
        <v>14.176</v>
      </c>
      <c r="G882">
        <v>35173</v>
      </c>
      <c r="H882" t="s">
        <v>4043</v>
      </c>
      <c r="I882" t="s">
        <v>6274</v>
      </c>
      <c r="J882" t="s">
        <v>8482</v>
      </c>
      <c r="K882">
        <v>1099.6876</v>
      </c>
      <c r="L882">
        <v>40</v>
      </c>
      <c r="M882">
        <v>0.51</v>
      </c>
      <c r="N882" t="e">
        <v>#N/A</v>
      </c>
    </row>
    <row r="883" spans="1:14" x14ac:dyDescent="0.15">
      <c r="A883">
        <v>37</v>
      </c>
      <c r="B883" t="s">
        <v>739</v>
      </c>
      <c r="C883">
        <v>542.5136</v>
      </c>
      <c r="D883">
        <v>0.62</v>
      </c>
      <c r="E883" t="s">
        <v>2384</v>
      </c>
      <c r="F883">
        <v>10.124000000000001</v>
      </c>
      <c r="G883">
        <v>112771</v>
      </c>
      <c r="H883" t="s">
        <v>4044</v>
      </c>
      <c r="I883" t="s">
        <v>6275</v>
      </c>
      <c r="J883" t="s">
        <v>8483</v>
      </c>
      <c r="K883">
        <v>766.93140000000005</v>
      </c>
      <c r="L883">
        <v>55.8</v>
      </c>
      <c r="M883">
        <v>0.28000000000000003</v>
      </c>
      <c r="N883" t="s">
        <v>739</v>
      </c>
    </row>
    <row r="884" spans="1:14" x14ac:dyDescent="0.15">
      <c r="A884">
        <v>56</v>
      </c>
      <c r="B884" t="s">
        <v>740</v>
      </c>
      <c r="C884">
        <v>584.56089999999995</v>
      </c>
      <c r="D884">
        <v>0.5</v>
      </c>
      <c r="E884" t="s">
        <v>2341</v>
      </c>
      <c r="F884">
        <v>11.304</v>
      </c>
      <c r="G884">
        <v>34679</v>
      </c>
      <c r="H884" t="s">
        <v>4045</v>
      </c>
      <c r="I884" t="s">
        <v>6276</v>
      </c>
      <c r="J884" t="s">
        <v>8484</v>
      </c>
      <c r="K884">
        <v>691.3904</v>
      </c>
      <c r="L884">
        <v>45</v>
      </c>
      <c r="M884">
        <v>0.81</v>
      </c>
      <c r="N884" t="s">
        <v>740</v>
      </c>
    </row>
    <row r="885" spans="1:14" x14ac:dyDescent="0.15">
      <c r="A885">
        <v>73</v>
      </c>
      <c r="B885" t="s">
        <v>741</v>
      </c>
      <c r="C885">
        <v>612.55610000000001</v>
      </c>
      <c r="D885">
        <v>0.88</v>
      </c>
      <c r="E885" t="s">
        <v>2319</v>
      </c>
      <c r="F885">
        <v>9.9019999999999992</v>
      </c>
      <c r="G885">
        <v>268729</v>
      </c>
      <c r="H885" t="s">
        <v>4046</v>
      </c>
      <c r="I885" t="s">
        <v>6277</v>
      </c>
      <c r="J885" t="s">
        <v>8485</v>
      </c>
      <c r="K885">
        <v>119479.16590000001</v>
      </c>
      <c r="L885">
        <v>88</v>
      </c>
      <c r="M885">
        <v>1</v>
      </c>
      <c r="N885" t="e">
        <v>#N/A</v>
      </c>
    </row>
    <row r="886" spans="1:14" x14ac:dyDescent="0.15">
      <c r="A886">
        <v>74</v>
      </c>
      <c r="B886" t="s">
        <v>742</v>
      </c>
      <c r="C886">
        <v>628.55020000000002</v>
      </c>
      <c r="D886">
        <v>0.75</v>
      </c>
      <c r="E886" t="s">
        <v>2392</v>
      </c>
      <c r="F886">
        <v>6.4189999999999996</v>
      </c>
      <c r="G886">
        <v>7282</v>
      </c>
      <c r="H886" t="s">
        <v>4047</v>
      </c>
      <c r="I886" t="s">
        <v>6278</v>
      </c>
      <c r="J886" t="s">
        <v>8486</v>
      </c>
      <c r="K886">
        <v>489.7208</v>
      </c>
      <c r="L886">
        <v>60</v>
      </c>
      <c r="M886">
        <v>0.24</v>
      </c>
      <c r="N886" t="e">
        <v>#N/A</v>
      </c>
    </row>
    <row r="887" spans="1:14" x14ac:dyDescent="0.15">
      <c r="A887">
        <v>43</v>
      </c>
      <c r="B887" t="s">
        <v>743</v>
      </c>
      <c r="C887">
        <v>610.54039999999998</v>
      </c>
      <c r="D887">
        <v>0.75</v>
      </c>
      <c r="E887" t="s">
        <v>2394</v>
      </c>
      <c r="F887">
        <v>9.3469999999999995</v>
      </c>
      <c r="G887">
        <v>14584</v>
      </c>
      <c r="H887" t="s">
        <v>4048</v>
      </c>
      <c r="I887" t="s">
        <v>6279</v>
      </c>
      <c r="J887" t="s">
        <v>8487</v>
      </c>
      <c r="K887">
        <v>10094.9666</v>
      </c>
      <c r="L887">
        <v>75</v>
      </c>
      <c r="M887">
        <v>1</v>
      </c>
      <c r="N887" t="e">
        <v>#N/A</v>
      </c>
    </row>
    <row r="888" spans="1:14" x14ac:dyDescent="0.15">
      <c r="A888">
        <v>92</v>
      </c>
      <c r="B888" t="s">
        <v>744</v>
      </c>
      <c r="C888">
        <v>656.54539999999997</v>
      </c>
      <c r="D888">
        <v>1.1200000000000001</v>
      </c>
      <c r="E888" t="s">
        <v>2454</v>
      </c>
      <c r="F888">
        <v>7.6559999999999997</v>
      </c>
      <c r="G888">
        <v>14528</v>
      </c>
      <c r="H888" t="s">
        <v>4049</v>
      </c>
      <c r="I888" t="s">
        <v>6280</v>
      </c>
      <c r="J888" t="s">
        <v>8488</v>
      </c>
      <c r="K888">
        <v>1084.5813000000001</v>
      </c>
      <c r="L888">
        <v>112</v>
      </c>
      <c r="M888">
        <v>1</v>
      </c>
      <c r="N888" t="e">
        <v>#N/A</v>
      </c>
    </row>
    <row r="889" spans="1:14" x14ac:dyDescent="0.15">
      <c r="A889">
        <v>137</v>
      </c>
      <c r="B889" t="s">
        <v>745</v>
      </c>
      <c r="C889">
        <v>738.69449999999995</v>
      </c>
      <c r="D889">
        <v>0.5</v>
      </c>
      <c r="E889" t="s">
        <v>2334</v>
      </c>
      <c r="F889">
        <v>5.5460000000000003</v>
      </c>
      <c r="G889">
        <v>68297</v>
      </c>
      <c r="H889" t="s">
        <v>3448</v>
      </c>
      <c r="I889" t="s">
        <v>5679</v>
      </c>
      <c r="J889" t="s">
        <v>8489</v>
      </c>
      <c r="K889">
        <v>583.29909999999995</v>
      </c>
      <c r="L889">
        <v>50</v>
      </c>
      <c r="M889">
        <v>1</v>
      </c>
      <c r="N889" t="e">
        <v>#N/A</v>
      </c>
    </row>
    <row r="890" spans="1:14" x14ac:dyDescent="0.15">
      <c r="A890">
        <v>164</v>
      </c>
      <c r="B890" t="s">
        <v>746</v>
      </c>
      <c r="C890">
        <v>824.77009999999996</v>
      </c>
      <c r="D890">
        <v>0.5</v>
      </c>
      <c r="E890" t="s">
        <v>2303</v>
      </c>
      <c r="F890">
        <v>14.67</v>
      </c>
      <c r="G890">
        <v>314460</v>
      </c>
      <c r="H890" t="s">
        <v>4050</v>
      </c>
      <c r="I890" t="s">
        <v>6281</v>
      </c>
      <c r="J890" t="s">
        <v>8490</v>
      </c>
      <c r="K890">
        <v>9490.8060999999998</v>
      </c>
      <c r="L890">
        <v>50</v>
      </c>
      <c r="M890">
        <v>1</v>
      </c>
      <c r="N890" t="e">
        <v>#N/A</v>
      </c>
    </row>
    <row r="891" spans="1:14" x14ac:dyDescent="0.15">
      <c r="A891">
        <v>156</v>
      </c>
      <c r="B891" t="s">
        <v>746</v>
      </c>
      <c r="C891">
        <v>824.76980000000003</v>
      </c>
      <c r="D891">
        <v>0.38</v>
      </c>
      <c r="E891" t="s">
        <v>2303</v>
      </c>
      <c r="F891">
        <v>16.766999999999999</v>
      </c>
      <c r="G891">
        <v>52108</v>
      </c>
      <c r="H891" t="s">
        <v>4051</v>
      </c>
      <c r="I891" t="s">
        <v>6282</v>
      </c>
      <c r="J891" t="s">
        <v>8491</v>
      </c>
      <c r="K891">
        <v>939.21429999999998</v>
      </c>
      <c r="L891">
        <v>38</v>
      </c>
      <c r="M891">
        <v>1</v>
      </c>
      <c r="N891" t="e">
        <v>#N/A</v>
      </c>
    </row>
    <row r="892" spans="1:14" x14ac:dyDescent="0.15">
      <c r="A892">
        <v>163</v>
      </c>
      <c r="B892" t="s">
        <v>747</v>
      </c>
      <c r="C892">
        <v>822.75390000000004</v>
      </c>
      <c r="D892">
        <v>0.62</v>
      </c>
      <c r="E892" t="s">
        <v>2332</v>
      </c>
      <c r="F892">
        <v>14.186</v>
      </c>
      <c r="G892">
        <v>34099</v>
      </c>
      <c r="H892" t="s">
        <v>4052</v>
      </c>
      <c r="I892" t="s">
        <v>6283</v>
      </c>
      <c r="J892" t="s">
        <v>8492</v>
      </c>
      <c r="K892">
        <v>726.21469999999999</v>
      </c>
      <c r="L892">
        <v>43.4</v>
      </c>
      <c r="M892">
        <v>0.19</v>
      </c>
      <c r="N892" t="e">
        <v>#N/A</v>
      </c>
    </row>
    <row r="893" spans="1:14" x14ac:dyDescent="0.15">
      <c r="A893">
        <v>158</v>
      </c>
      <c r="B893" t="s">
        <v>748</v>
      </c>
      <c r="C893">
        <v>820.73770000000002</v>
      </c>
      <c r="D893">
        <v>0.5</v>
      </c>
      <c r="E893" t="s">
        <v>2470</v>
      </c>
      <c r="F893">
        <v>14.97</v>
      </c>
      <c r="G893">
        <v>7449</v>
      </c>
      <c r="H893" t="s">
        <v>4053</v>
      </c>
      <c r="I893" t="s">
        <v>6284</v>
      </c>
      <c r="J893" t="s">
        <v>8493</v>
      </c>
      <c r="K893">
        <v>1620.8762999999999</v>
      </c>
      <c r="L893">
        <v>50</v>
      </c>
      <c r="M893">
        <v>1</v>
      </c>
      <c r="N893" t="e">
        <v>#N/A</v>
      </c>
    </row>
    <row r="894" spans="1:14" x14ac:dyDescent="0.15">
      <c r="A894">
        <v>34</v>
      </c>
      <c r="B894" t="s">
        <v>749</v>
      </c>
      <c r="C894">
        <v>532.42089999999996</v>
      </c>
      <c r="D894">
        <v>0.75</v>
      </c>
      <c r="E894" t="s">
        <v>2436</v>
      </c>
      <c r="F894">
        <v>4.8129999999999997</v>
      </c>
      <c r="G894">
        <v>48067</v>
      </c>
      <c r="H894" t="s">
        <v>4054</v>
      </c>
      <c r="I894" t="s">
        <v>6285</v>
      </c>
      <c r="J894" t="s">
        <v>8494</v>
      </c>
      <c r="K894">
        <v>1696.0382999999999</v>
      </c>
      <c r="L894">
        <v>67.5</v>
      </c>
      <c r="M894">
        <v>0.61</v>
      </c>
      <c r="N894" t="e">
        <v>#N/A</v>
      </c>
    </row>
    <row r="895" spans="1:14" x14ac:dyDescent="0.15">
      <c r="A895">
        <v>28</v>
      </c>
      <c r="B895" t="s">
        <v>750</v>
      </c>
      <c r="C895">
        <v>564.49829999999997</v>
      </c>
      <c r="D895">
        <v>0.88</v>
      </c>
      <c r="E895" t="s">
        <v>2471</v>
      </c>
      <c r="F895">
        <v>10.845000000000001</v>
      </c>
      <c r="G895">
        <v>119608</v>
      </c>
      <c r="H895" t="s">
        <v>4055</v>
      </c>
      <c r="I895" t="s">
        <v>6286</v>
      </c>
      <c r="J895" t="s">
        <v>8495</v>
      </c>
      <c r="K895">
        <v>85664.831200000001</v>
      </c>
      <c r="L895">
        <v>88</v>
      </c>
      <c r="M895">
        <v>1</v>
      </c>
      <c r="N895" t="e">
        <v>#N/A</v>
      </c>
    </row>
    <row r="896" spans="1:14" x14ac:dyDescent="0.15">
      <c r="A896">
        <v>75</v>
      </c>
      <c r="B896" t="s">
        <v>751</v>
      </c>
      <c r="C896">
        <v>628.55020000000002</v>
      </c>
      <c r="D896">
        <v>0.62</v>
      </c>
      <c r="E896" t="s">
        <v>2392</v>
      </c>
      <c r="F896">
        <v>6.4189999999999996</v>
      </c>
      <c r="G896">
        <v>7282</v>
      </c>
      <c r="H896" t="s">
        <v>4056</v>
      </c>
      <c r="I896" t="s">
        <v>6287</v>
      </c>
      <c r="J896" t="s">
        <v>8496</v>
      </c>
      <c r="K896">
        <v>675.77080000000001</v>
      </c>
      <c r="L896">
        <v>55.8</v>
      </c>
      <c r="M896">
        <v>0.34</v>
      </c>
      <c r="N896" t="s">
        <v>751</v>
      </c>
    </row>
    <row r="897" spans="1:14" x14ac:dyDescent="0.15">
      <c r="A897">
        <v>68</v>
      </c>
      <c r="B897" t="s">
        <v>752</v>
      </c>
      <c r="C897">
        <v>610.53989999999999</v>
      </c>
      <c r="D897">
        <v>0.62</v>
      </c>
      <c r="E897" t="s">
        <v>2394</v>
      </c>
      <c r="F897">
        <v>8.4350000000000005</v>
      </c>
      <c r="G897">
        <v>119608</v>
      </c>
      <c r="H897" t="s">
        <v>4057</v>
      </c>
      <c r="I897" t="s">
        <v>6288</v>
      </c>
      <c r="J897" t="s">
        <v>8497</v>
      </c>
      <c r="K897">
        <v>2554.0646999999999</v>
      </c>
      <c r="L897">
        <v>55.8</v>
      </c>
      <c r="M897">
        <v>0.94</v>
      </c>
      <c r="N897" t="e">
        <v>#N/A</v>
      </c>
    </row>
    <row r="898" spans="1:14" x14ac:dyDescent="0.15">
      <c r="A898">
        <v>77</v>
      </c>
      <c r="B898" t="s">
        <v>753</v>
      </c>
      <c r="C898">
        <v>642.56479999999999</v>
      </c>
      <c r="D898">
        <v>1</v>
      </c>
      <c r="E898" t="s">
        <v>2302</v>
      </c>
      <c r="F898">
        <v>7.25</v>
      </c>
      <c r="G898">
        <v>37550</v>
      </c>
      <c r="H898" t="s">
        <v>4058</v>
      </c>
      <c r="I898" t="s">
        <v>6289</v>
      </c>
      <c r="J898" t="s">
        <v>8498</v>
      </c>
      <c r="K898">
        <v>1034.2247</v>
      </c>
      <c r="L898">
        <v>100</v>
      </c>
      <c r="M898">
        <v>1</v>
      </c>
      <c r="N898" t="s">
        <v>753</v>
      </c>
    </row>
    <row r="899" spans="1:14" x14ac:dyDescent="0.15">
      <c r="A899">
        <v>71</v>
      </c>
      <c r="B899" t="s">
        <v>754</v>
      </c>
      <c r="C899">
        <v>640.55050000000006</v>
      </c>
      <c r="D899">
        <v>0.62</v>
      </c>
      <c r="E899" t="s">
        <v>2358</v>
      </c>
      <c r="F899">
        <v>7.9119999999999999</v>
      </c>
      <c r="G899">
        <v>29122</v>
      </c>
      <c r="H899" t="s">
        <v>4059</v>
      </c>
      <c r="I899" t="s">
        <v>6290</v>
      </c>
      <c r="J899" t="s">
        <v>8499</v>
      </c>
      <c r="K899">
        <v>1307.3317999999999</v>
      </c>
      <c r="L899">
        <v>62</v>
      </c>
      <c r="M899">
        <v>1</v>
      </c>
      <c r="N899" t="s">
        <v>754</v>
      </c>
    </row>
    <row r="900" spans="1:14" x14ac:dyDescent="0.15">
      <c r="A900">
        <v>71</v>
      </c>
      <c r="B900" t="s">
        <v>754</v>
      </c>
      <c r="C900">
        <v>640.55100000000004</v>
      </c>
      <c r="D900">
        <v>0.62</v>
      </c>
      <c r="E900" t="s">
        <v>2358</v>
      </c>
      <c r="F900">
        <v>8.952</v>
      </c>
      <c r="G900">
        <v>108768</v>
      </c>
      <c r="H900" t="s">
        <v>4060</v>
      </c>
      <c r="I900" t="s">
        <v>6291</v>
      </c>
      <c r="J900" t="s">
        <v>8500</v>
      </c>
      <c r="K900">
        <v>2628.3755000000001</v>
      </c>
      <c r="L900">
        <v>62</v>
      </c>
      <c r="M900">
        <v>1</v>
      </c>
      <c r="N900" t="s">
        <v>754</v>
      </c>
    </row>
    <row r="901" spans="1:14" x14ac:dyDescent="0.15">
      <c r="A901">
        <v>110</v>
      </c>
      <c r="B901" t="s">
        <v>755</v>
      </c>
      <c r="C901">
        <v>696.61339999999996</v>
      </c>
      <c r="D901">
        <v>0.75</v>
      </c>
      <c r="E901" t="s">
        <v>2418</v>
      </c>
      <c r="F901">
        <v>10.625999999999999</v>
      </c>
      <c r="G901">
        <v>9611</v>
      </c>
      <c r="H901" t="s">
        <v>4061</v>
      </c>
      <c r="I901" t="s">
        <v>6292</v>
      </c>
      <c r="J901" t="s">
        <v>8501</v>
      </c>
      <c r="K901">
        <v>6888.1500999999998</v>
      </c>
      <c r="L901">
        <v>75</v>
      </c>
      <c r="M901">
        <v>1</v>
      </c>
      <c r="N901" t="s">
        <v>755</v>
      </c>
    </row>
    <row r="902" spans="1:14" x14ac:dyDescent="0.15">
      <c r="A902">
        <v>155</v>
      </c>
      <c r="B902" t="s">
        <v>756</v>
      </c>
      <c r="C902">
        <v>810.75459999999998</v>
      </c>
      <c r="D902">
        <v>0.62</v>
      </c>
      <c r="E902" t="s">
        <v>2431</v>
      </c>
      <c r="F902">
        <v>13.028</v>
      </c>
      <c r="G902">
        <v>180258</v>
      </c>
      <c r="H902" t="s">
        <v>4062</v>
      </c>
      <c r="I902" t="s">
        <v>6293</v>
      </c>
      <c r="J902" t="s">
        <v>8502</v>
      </c>
      <c r="K902">
        <v>657.15729999999996</v>
      </c>
      <c r="L902">
        <v>43.4</v>
      </c>
      <c r="M902">
        <v>0.11</v>
      </c>
      <c r="N902" t="s">
        <v>756</v>
      </c>
    </row>
    <row r="903" spans="1:14" x14ac:dyDescent="0.15">
      <c r="A903">
        <v>161</v>
      </c>
      <c r="B903" t="s">
        <v>757</v>
      </c>
      <c r="C903">
        <v>822.75390000000004</v>
      </c>
      <c r="D903">
        <v>0.5</v>
      </c>
      <c r="E903" t="s">
        <v>2332</v>
      </c>
      <c r="F903">
        <v>14.186</v>
      </c>
      <c r="G903">
        <v>34099</v>
      </c>
      <c r="H903" t="s">
        <v>4063</v>
      </c>
      <c r="I903" t="s">
        <v>6294</v>
      </c>
      <c r="J903" t="s">
        <v>8503</v>
      </c>
      <c r="K903">
        <v>3765.3461000000002</v>
      </c>
      <c r="L903">
        <v>50</v>
      </c>
      <c r="M903">
        <v>1</v>
      </c>
      <c r="N903" t="s">
        <v>757</v>
      </c>
    </row>
    <row r="904" spans="1:14" x14ac:dyDescent="0.15">
      <c r="A904">
        <v>151</v>
      </c>
      <c r="B904" t="s">
        <v>758</v>
      </c>
      <c r="C904">
        <v>820.73860000000002</v>
      </c>
      <c r="D904">
        <v>0.5</v>
      </c>
      <c r="E904" t="s">
        <v>2470</v>
      </c>
      <c r="F904">
        <v>13.468</v>
      </c>
      <c r="G904">
        <v>19952</v>
      </c>
      <c r="H904" t="s">
        <v>4064</v>
      </c>
      <c r="I904" t="s">
        <v>6295</v>
      </c>
      <c r="J904" t="s">
        <v>8504</v>
      </c>
      <c r="K904">
        <v>432.11290000000002</v>
      </c>
      <c r="L904">
        <v>45</v>
      </c>
      <c r="M904">
        <v>1</v>
      </c>
      <c r="N904" t="e">
        <v>#N/A</v>
      </c>
    </row>
    <row r="905" spans="1:14" x14ac:dyDescent="0.15">
      <c r="A905">
        <v>160</v>
      </c>
      <c r="B905" t="s">
        <v>758</v>
      </c>
      <c r="C905">
        <v>820.73770000000002</v>
      </c>
      <c r="D905">
        <v>0.5</v>
      </c>
      <c r="E905" t="s">
        <v>2470</v>
      </c>
      <c r="F905">
        <v>14.97</v>
      </c>
      <c r="G905">
        <v>7449</v>
      </c>
      <c r="H905" t="s">
        <v>4065</v>
      </c>
      <c r="I905" t="s">
        <v>6296</v>
      </c>
      <c r="J905" t="s">
        <v>8505</v>
      </c>
      <c r="K905">
        <v>254.94130000000001</v>
      </c>
      <c r="L905">
        <v>35</v>
      </c>
      <c r="M905">
        <v>0.16</v>
      </c>
      <c r="N905" t="e">
        <v>#N/A</v>
      </c>
    </row>
    <row r="906" spans="1:14" x14ac:dyDescent="0.15">
      <c r="A906">
        <v>168</v>
      </c>
      <c r="B906" t="s">
        <v>759</v>
      </c>
      <c r="C906">
        <v>872.77009999999996</v>
      </c>
      <c r="D906">
        <v>0.75</v>
      </c>
      <c r="E906" t="s">
        <v>2453</v>
      </c>
      <c r="F906">
        <v>13.813000000000001</v>
      </c>
      <c r="G906">
        <v>418864</v>
      </c>
      <c r="H906" t="s">
        <v>4066</v>
      </c>
      <c r="I906" t="s">
        <v>6297</v>
      </c>
      <c r="J906" t="s">
        <v>8506</v>
      </c>
      <c r="K906">
        <v>21548.201799999999</v>
      </c>
      <c r="L906">
        <v>75</v>
      </c>
      <c r="M906">
        <v>1</v>
      </c>
      <c r="N906" t="e">
        <v>#N/A</v>
      </c>
    </row>
    <row r="907" spans="1:14" x14ac:dyDescent="0.15">
      <c r="A907">
        <v>21</v>
      </c>
      <c r="B907" t="s">
        <v>760</v>
      </c>
      <c r="C907">
        <v>528.42550000000006</v>
      </c>
      <c r="D907">
        <v>0.38</v>
      </c>
      <c r="E907" t="s">
        <v>2382</v>
      </c>
      <c r="F907">
        <v>5.8369999999999997</v>
      </c>
      <c r="G907">
        <v>68297</v>
      </c>
      <c r="H907" t="s">
        <v>4067</v>
      </c>
      <c r="I907" t="s">
        <v>6298</v>
      </c>
      <c r="J907" t="s">
        <v>8507</v>
      </c>
      <c r="K907">
        <v>203.08539999999999</v>
      </c>
      <c r="L907">
        <v>38</v>
      </c>
      <c r="M907">
        <v>1</v>
      </c>
      <c r="N907" t="s">
        <v>760</v>
      </c>
    </row>
    <row r="908" spans="1:14" x14ac:dyDescent="0.15">
      <c r="A908">
        <v>10</v>
      </c>
      <c r="B908" t="s">
        <v>761</v>
      </c>
      <c r="C908">
        <v>560.46820000000002</v>
      </c>
      <c r="D908">
        <v>0.5</v>
      </c>
      <c r="E908" t="s">
        <v>2472</v>
      </c>
      <c r="F908">
        <v>6.2910000000000004</v>
      </c>
      <c r="G908">
        <v>159861</v>
      </c>
      <c r="H908" t="s">
        <v>3455</v>
      </c>
      <c r="I908" t="s">
        <v>5686</v>
      </c>
      <c r="J908" t="s">
        <v>8508</v>
      </c>
      <c r="K908">
        <v>1186.9920999999999</v>
      </c>
      <c r="L908">
        <v>50</v>
      </c>
      <c r="M908">
        <v>1</v>
      </c>
      <c r="N908" t="e">
        <v>#N/A</v>
      </c>
    </row>
    <row r="909" spans="1:14" x14ac:dyDescent="0.15">
      <c r="A909">
        <v>110</v>
      </c>
      <c r="B909" t="s">
        <v>762</v>
      </c>
      <c r="C909">
        <v>670.56179999999995</v>
      </c>
      <c r="D909">
        <v>1</v>
      </c>
      <c r="E909" t="s">
        <v>2402</v>
      </c>
      <c r="F909">
        <v>6.6470000000000002</v>
      </c>
      <c r="G909">
        <v>264846</v>
      </c>
      <c r="H909" t="s">
        <v>4068</v>
      </c>
      <c r="I909" t="s">
        <v>6299</v>
      </c>
      <c r="J909" t="s">
        <v>8509</v>
      </c>
      <c r="K909">
        <v>1243.7211</v>
      </c>
      <c r="L909">
        <v>100</v>
      </c>
      <c r="M909">
        <v>1</v>
      </c>
      <c r="N909" t="e">
        <v>#N/A</v>
      </c>
    </row>
    <row r="910" spans="1:14" x14ac:dyDescent="0.15">
      <c r="A910">
        <v>141</v>
      </c>
      <c r="B910" t="s">
        <v>763</v>
      </c>
      <c r="C910">
        <v>800.71199999999999</v>
      </c>
      <c r="D910">
        <v>0.5</v>
      </c>
      <c r="E910" t="s">
        <v>2473</v>
      </c>
      <c r="F910">
        <v>11.497999999999999</v>
      </c>
      <c r="G910">
        <v>827265</v>
      </c>
      <c r="H910" t="s">
        <v>4069</v>
      </c>
      <c r="I910" t="s">
        <v>6300</v>
      </c>
      <c r="J910" t="s">
        <v>8510</v>
      </c>
      <c r="K910">
        <v>614.41890000000001</v>
      </c>
      <c r="L910">
        <v>50</v>
      </c>
      <c r="M910">
        <v>1</v>
      </c>
      <c r="N910" t="e">
        <v>#N/A</v>
      </c>
    </row>
    <row r="911" spans="1:14" x14ac:dyDescent="0.15">
      <c r="A911">
        <v>174</v>
      </c>
      <c r="B911" t="s">
        <v>764</v>
      </c>
      <c r="C911">
        <v>888.80079999999998</v>
      </c>
      <c r="D911">
        <v>0.38</v>
      </c>
      <c r="E911" t="s">
        <v>2365</v>
      </c>
      <c r="F911">
        <v>16.283999999999999</v>
      </c>
      <c r="G911">
        <v>23759</v>
      </c>
      <c r="H911" t="s">
        <v>4070</v>
      </c>
      <c r="I911" t="s">
        <v>6301</v>
      </c>
      <c r="J911" t="s">
        <v>8511</v>
      </c>
      <c r="K911">
        <v>611.67989999999998</v>
      </c>
      <c r="L911">
        <v>38</v>
      </c>
      <c r="M911">
        <v>1</v>
      </c>
      <c r="N911" t="e">
        <v>#N/A</v>
      </c>
    </row>
    <row r="912" spans="1:14" x14ac:dyDescent="0.15">
      <c r="A912">
        <v>174</v>
      </c>
      <c r="B912" t="s">
        <v>764</v>
      </c>
      <c r="C912">
        <v>888.80100000000004</v>
      </c>
      <c r="D912">
        <v>0.5</v>
      </c>
      <c r="E912" t="s">
        <v>2365</v>
      </c>
      <c r="F912">
        <v>16.928000000000001</v>
      </c>
      <c r="G912">
        <v>52108</v>
      </c>
      <c r="H912" t="s">
        <v>4071</v>
      </c>
      <c r="I912" t="s">
        <v>6302</v>
      </c>
      <c r="J912" t="s">
        <v>8512</v>
      </c>
      <c r="K912">
        <v>822.9203</v>
      </c>
      <c r="L912">
        <v>40</v>
      </c>
      <c r="M912">
        <v>0.68</v>
      </c>
      <c r="N912" t="e">
        <v>#N/A</v>
      </c>
    </row>
    <row r="913" spans="1:14" x14ac:dyDescent="0.15">
      <c r="A913">
        <v>19</v>
      </c>
      <c r="B913" t="s">
        <v>765</v>
      </c>
      <c r="C913">
        <v>512.39419999999996</v>
      </c>
      <c r="D913">
        <v>1.25</v>
      </c>
      <c r="E913" t="s">
        <v>2474</v>
      </c>
      <c r="F913">
        <v>3.65</v>
      </c>
      <c r="G913">
        <v>309927</v>
      </c>
      <c r="H913" t="s">
        <v>4072</v>
      </c>
      <c r="I913" t="s">
        <v>6303</v>
      </c>
      <c r="J913" t="s">
        <v>8513</v>
      </c>
      <c r="K913">
        <v>39065.710299999999</v>
      </c>
      <c r="L913">
        <v>125</v>
      </c>
      <c r="M913">
        <v>1</v>
      </c>
      <c r="N913" t="e">
        <v>#N/A</v>
      </c>
    </row>
    <row r="914" spans="1:14" x14ac:dyDescent="0.15">
      <c r="A914">
        <v>15</v>
      </c>
      <c r="B914" t="s">
        <v>766</v>
      </c>
      <c r="C914">
        <v>478.38900000000001</v>
      </c>
      <c r="D914">
        <v>0.62</v>
      </c>
      <c r="E914" t="s">
        <v>2475</v>
      </c>
      <c r="F914">
        <v>5.8869999999999996</v>
      </c>
      <c r="G914">
        <v>68297</v>
      </c>
      <c r="H914" t="s">
        <v>4073</v>
      </c>
      <c r="I914" t="s">
        <v>6304</v>
      </c>
      <c r="J914" t="s">
        <v>8514</v>
      </c>
      <c r="K914">
        <v>1214.9558</v>
      </c>
      <c r="L914">
        <v>55.8</v>
      </c>
      <c r="M914">
        <v>0.64</v>
      </c>
      <c r="N914" t="e">
        <v>#N/A</v>
      </c>
    </row>
    <row r="915" spans="1:14" x14ac:dyDescent="0.15">
      <c r="A915">
        <v>110</v>
      </c>
      <c r="B915" t="s">
        <v>767</v>
      </c>
      <c r="C915">
        <v>720.65030000000002</v>
      </c>
      <c r="D915">
        <v>0.62</v>
      </c>
      <c r="E915" t="s">
        <v>2457</v>
      </c>
      <c r="F915">
        <v>5.4119999999999999</v>
      </c>
      <c r="G915">
        <v>478865</v>
      </c>
      <c r="H915" t="s">
        <v>4074</v>
      </c>
      <c r="I915" t="s">
        <v>6305</v>
      </c>
      <c r="J915" t="s">
        <v>8515</v>
      </c>
      <c r="K915">
        <v>1270.443</v>
      </c>
      <c r="L915">
        <v>49.6</v>
      </c>
      <c r="M915">
        <v>0.28999999999999998</v>
      </c>
      <c r="N915" t="e">
        <v>#N/A</v>
      </c>
    </row>
    <row r="916" spans="1:14" x14ac:dyDescent="0.15">
      <c r="A916">
        <v>128</v>
      </c>
      <c r="B916" t="s">
        <v>768</v>
      </c>
      <c r="C916">
        <v>712.6259</v>
      </c>
      <c r="D916">
        <v>0.75</v>
      </c>
      <c r="E916" t="s">
        <v>2476</v>
      </c>
      <c r="F916">
        <v>11.893000000000001</v>
      </c>
      <c r="G916">
        <v>87720</v>
      </c>
      <c r="H916" t="s">
        <v>4075</v>
      </c>
      <c r="I916" t="s">
        <v>6306</v>
      </c>
      <c r="J916" t="s">
        <v>8516</v>
      </c>
      <c r="K916">
        <v>2279.1359000000002</v>
      </c>
      <c r="L916">
        <v>67.5</v>
      </c>
      <c r="M916">
        <v>0.56000000000000005</v>
      </c>
      <c r="N916" t="e">
        <v>#N/A</v>
      </c>
    </row>
    <row r="917" spans="1:14" x14ac:dyDescent="0.15">
      <c r="A917">
        <v>17</v>
      </c>
      <c r="B917" t="s">
        <v>769</v>
      </c>
      <c r="C917">
        <v>478.38900000000001</v>
      </c>
      <c r="D917">
        <v>0.5</v>
      </c>
      <c r="E917" t="s">
        <v>2475</v>
      </c>
      <c r="F917">
        <v>5.8869999999999996</v>
      </c>
      <c r="G917">
        <v>68297</v>
      </c>
      <c r="H917" t="s">
        <v>4076</v>
      </c>
      <c r="I917" t="s">
        <v>6307</v>
      </c>
      <c r="J917" t="s">
        <v>8517</v>
      </c>
      <c r="K917">
        <v>1907.1545000000001</v>
      </c>
      <c r="L917">
        <v>50</v>
      </c>
      <c r="M917">
        <v>1</v>
      </c>
      <c r="N917" t="e">
        <v>#N/A</v>
      </c>
    </row>
    <row r="918" spans="1:14" x14ac:dyDescent="0.15">
      <c r="A918">
        <v>15</v>
      </c>
      <c r="B918" t="s">
        <v>770</v>
      </c>
      <c r="C918">
        <v>524.39800000000002</v>
      </c>
      <c r="D918">
        <v>0.62</v>
      </c>
      <c r="E918" t="s">
        <v>2477</v>
      </c>
      <c r="F918">
        <v>4.9850000000000003</v>
      </c>
      <c r="G918">
        <v>172700</v>
      </c>
      <c r="H918" t="s">
        <v>4077</v>
      </c>
      <c r="I918" t="s">
        <v>6308</v>
      </c>
      <c r="J918" t="s">
        <v>8518</v>
      </c>
      <c r="K918">
        <v>2636.049</v>
      </c>
      <c r="L918">
        <v>62</v>
      </c>
      <c r="M918">
        <v>1</v>
      </c>
      <c r="N918" t="s">
        <v>770</v>
      </c>
    </row>
    <row r="919" spans="1:14" x14ac:dyDescent="0.15">
      <c r="A919">
        <v>78</v>
      </c>
      <c r="B919" t="s">
        <v>771</v>
      </c>
      <c r="C919">
        <v>718.63120000000004</v>
      </c>
      <c r="D919">
        <v>0.38</v>
      </c>
      <c r="E919" t="s">
        <v>2478</v>
      </c>
      <c r="F919">
        <v>14.945</v>
      </c>
      <c r="G919">
        <v>544731</v>
      </c>
      <c r="H919" t="s">
        <v>4078</v>
      </c>
      <c r="I919" t="s">
        <v>6309</v>
      </c>
      <c r="J919" t="s">
        <v>8519</v>
      </c>
      <c r="K919">
        <v>662.90679999999998</v>
      </c>
      <c r="L919">
        <v>38</v>
      </c>
      <c r="M919">
        <v>1</v>
      </c>
      <c r="N919" t="e">
        <v>#N/A</v>
      </c>
    </row>
    <row r="920" spans="1:14" x14ac:dyDescent="0.15">
      <c r="A920">
        <v>125</v>
      </c>
      <c r="B920" t="s">
        <v>772</v>
      </c>
      <c r="C920">
        <v>708.59320000000002</v>
      </c>
      <c r="D920">
        <v>0.75</v>
      </c>
      <c r="E920" t="s">
        <v>2479</v>
      </c>
      <c r="F920">
        <v>12.038</v>
      </c>
      <c r="G920">
        <v>223738</v>
      </c>
      <c r="H920" t="s">
        <v>4079</v>
      </c>
      <c r="I920" t="s">
        <v>6310</v>
      </c>
      <c r="J920" t="s">
        <v>8520</v>
      </c>
      <c r="K920">
        <v>2613.2930000000001</v>
      </c>
      <c r="L920">
        <v>67.5</v>
      </c>
      <c r="M920">
        <v>0.63</v>
      </c>
      <c r="N920" t="e">
        <v>#N/A</v>
      </c>
    </row>
    <row r="921" spans="1:14" x14ac:dyDescent="0.15">
      <c r="A921">
        <v>107</v>
      </c>
      <c r="B921" t="s">
        <v>773</v>
      </c>
      <c r="C921">
        <v>800.71310000000005</v>
      </c>
      <c r="D921">
        <v>0.62</v>
      </c>
      <c r="E921" t="s">
        <v>2473</v>
      </c>
      <c r="F921">
        <v>11.532999999999999</v>
      </c>
      <c r="G921">
        <v>135914</v>
      </c>
      <c r="H921" t="s">
        <v>4080</v>
      </c>
      <c r="I921" t="s">
        <v>6311</v>
      </c>
      <c r="J921" t="s">
        <v>8521</v>
      </c>
      <c r="K921">
        <v>867.01149999999996</v>
      </c>
      <c r="L921">
        <v>62</v>
      </c>
      <c r="M921">
        <v>1</v>
      </c>
      <c r="N921" t="e">
        <v>#N/A</v>
      </c>
    </row>
    <row r="922" spans="1:14" x14ac:dyDescent="0.15">
      <c r="A922">
        <v>110</v>
      </c>
      <c r="B922" t="s">
        <v>774</v>
      </c>
      <c r="C922">
        <v>874.78830000000005</v>
      </c>
      <c r="D922">
        <v>0.5</v>
      </c>
      <c r="E922" t="s">
        <v>2292</v>
      </c>
      <c r="F922">
        <v>16.620999999999999</v>
      </c>
      <c r="G922">
        <v>52108</v>
      </c>
      <c r="H922" t="s">
        <v>4081</v>
      </c>
      <c r="I922" t="s">
        <v>6312</v>
      </c>
      <c r="J922" t="s">
        <v>8522</v>
      </c>
      <c r="K922">
        <v>565.12270000000001</v>
      </c>
      <c r="L922">
        <v>40</v>
      </c>
      <c r="M922">
        <v>0.85</v>
      </c>
      <c r="N922" t="s">
        <v>774</v>
      </c>
    </row>
    <row r="923" spans="1:14" x14ac:dyDescent="0.15">
      <c r="A923">
        <v>29</v>
      </c>
      <c r="B923" t="s">
        <v>775</v>
      </c>
      <c r="C923">
        <v>556.52940000000001</v>
      </c>
      <c r="D923">
        <v>0.5</v>
      </c>
      <c r="E923" t="s">
        <v>2385</v>
      </c>
      <c r="F923">
        <v>10.375</v>
      </c>
      <c r="G923">
        <v>206949</v>
      </c>
      <c r="H923" t="s">
        <v>4082</v>
      </c>
      <c r="I923" t="s">
        <v>6313</v>
      </c>
      <c r="J923" t="s">
        <v>8523</v>
      </c>
      <c r="K923">
        <v>662.01499999999999</v>
      </c>
      <c r="L923">
        <v>50</v>
      </c>
      <c r="M923">
        <v>1</v>
      </c>
      <c r="N923" t="s">
        <v>775</v>
      </c>
    </row>
    <row r="924" spans="1:14" x14ac:dyDescent="0.15">
      <c r="A924">
        <v>38</v>
      </c>
      <c r="B924" t="s">
        <v>776</v>
      </c>
      <c r="C924">
        <v>586.54020000000003</v>
      </c>
      <c r="D924">
        <v>0.38</v>
      </c>
      <c r="E924" t="s">
        <v>2329</v>
      </c>
      <c r="F924">
        <v>9.7140000000000004</v>
      </c>
      <c r="G924">
        <v>8218</v>
      </c>
      <c r="H924" t="s">
        <v>4083</v>
      </c>
      <c r="I924" t="s">
        <v>6314</v>
      </c>
      <c r="J924" t="s">
        <v>8524</v>
      </c>
      <c r="K924">
        <v>795.13329999999996</v>
      </c>
      <c r="L924">
        <v>38</v>
      </c>
      <c r="M924">
        <v>1</v>
      </c>
      <c r="N924" t="s">
        <v>776</v>
      </c>
    </row>
    <row r="925" spans="1:14" x14ac:dyDescent="0.15">
      <c r="A925">
        <v>35</v>
      </c>
      <c r="B925" t="s">
        <v>777</v>
      </c>
      <c r="C925">
        <v>584.56100000000004</v>
      </c>
      <c r="D925">
        <v>0.75</v>
      </c>
      <c r="E925" t="s">
        <v>2341</v>
      </c>
      <c r="F925">
        <v>11.333</v>
      </c>
      <c r="G925">
        <v>538642</v>
      </c>
      <c r="H925" t="s">
        <v>4084</v>
      </c>
      <c r="I925" t="s">
        <v>6315</v>
      </c>
      <c r="J925" t="s">
        <v>8525</v>
      </c>
      <c r="K925">
        <v>829.46220000000005</v>
      </c>
      <c r="L925">
        <v>75</v>
      </c>
      <c r="M925">
        <v>1</v>
      </c>
      <c r="N925" t="s">
        <v>777</v>
      </c>
    </row>
    <row r="926" spans="1:14" x14ac:dyDescent="0.15">
      <c r="A926">
        <v>38</v>
      </c>
      <c r="B926" t="s">
        <v>778</v>
      </c>
      <c r="C926">
        <v>596.56039999999996</v>
      </c>
      <c r="D926">
        <v>0.62</v>
      </c>
      <c r="E926" t="s">
        <v>2342</v>
      </c>
      <c r="F926">
        <v>14.048999999999999</v>
      </c>
      <c r="G926">
        <v>408755</v>
      </c>
      <c r="H926" t="s">
        <v>4085</v>
      </c>
      <c r="I926" t="s">
        <v>6316</v>
      </c>
      <c r="J926" t="s">
        <v>8526</v>
      </c>
      <c r="K926">
        <v>1095.9921999999999</v>
      </c>
      <c r="L926">
        <v>62</v>
      </c>
      <c r="M926">
        <v>1</v>
      </c>
      <c r="N926" t="e">
        <v>#N/A</v>
      </c>
    </row>
    <row r="927" spans="1:14" x14ac:dyDescent="0.15">
      <c r="A927">
        <v>65</v>
      </c>
      <c r="B927" t="s">
        <v>779</v>
      </c>
      <c r="C927">
        <v>594.5453</v>
      </c>
      <c r="D927">
        <v>0.88</v>
      </c>
      <c r="E927" t="s">
        <v>2393</v>
      </c>
      <c r="F927">
        <v>5.0119999999999996</v>
      </c>
      <c r="G927">
        <v>139669</v>
      </c>
      <c r="H927" t="s">
        <v>4086</v>
      </c>
      <c r="I927" t="s">
        <v>6317</v>
      </c>
      <c r="J927" t="s">
        <v>8527</v>
      </c>
      <c r="K927">
        <v>7195.1841000000004</v>
      </c>
      <c r="L927">
        <v>88</v>
      </c>
      <c r="M927">
        <v>1</v>
      </c>
      <c r="N927" t="e">
        <v>#N/A</v>
      </c>
    </row>
    <row r="928" spans="1:14" x14ac:dyDescent="0.15">
      <c r="A928">
        <v>75</v>
      </c>
      <c r="B928" t="s">
        <v>779</v>
      </c>
      <c r="C928">
        <v>594.54549999999995</v>
      </c>
      <c r="D928">
        <v>0.62</v>
      </c>
      <c r="E928" t="s">
        <v>2393</v>
      </c>
      <c r="F928">
        <v>10.492000000000001</v>
      </c>
      <c r="G928">
        <v>95608</v>
      </c>
      <c r="H928" t="s">
        <v>4087</v>
      </c>
      <c r="I928" t="s">
        <v>6318</v>
      </c>
      <c r="J928" t="s">
        <v>8528</v>
      </c>
      <c r="K928">
        <v>27485.7016</v>
      </c>
      <c r="L928">
        <v>62</v>
      </c>
      <c r="M928">
        <v>1</v>
      </c>
      <c r="N928" t="e">
        <v>#N/A</v>
      </c>
    </row>
    <row r="929" spans="1:14" x14ac:dyDescent="0.15">
      <c r="A929">
        <v>53</v>
      </c>
      <c r="B929" t="s">
        <v>779</v>
      </c>
      <c r="C929">
        <v>594.54510000000005</v>
      </c>
      <c r="D929">
        <v>0.75</v>
      </c>
      <c r="E929" t="s">
        <v>2393</v>
      </c>
      <c r="F929">
        <v>10.76</v>
      </c>
      <c r="G929">
        <v>9611</v>
      </c>
      <c r="H929" t="s">
        <v>4088</v>
      </c>
      <c r="I929" t="s">
        <v>6319</v>
      </c>
      <c r="J929" t="s">
        <v>8529</v>
      </c>
      <c r="K929">
        <v>6933.1476000000002</v>
      </c>
      <c r="L929">
        <v>75</v>
      </c>
      <c r="M929">
        <v>1</v>
      </c>
      <c r="N929" t="e">
        <v>#N/A</v>
      </c>
    </row>
    <row r="930" spans="1:14" x14ac:dyDescent="0.15">
      <c r="A930">
        <v>35</v>
      </c>
      <c r="B930" t="s">
        <v>779</v>
      </c>
      <c r="C930">
        <v>594.54520000000002</v>
      </c>
      <c r="D930">
        <v>0.62</v>
      </c>
      <c r="E930" t="s">
        <v>2393</v>
      </c>
      <c r="F930">
        <v>13.71</v>
      </c>
      <c r="G930">
        <v>660937</v>
      </c>
      <c r="H930" t="s">
        <v>4089</v>
      </c>
      <c r="I930" t="s">
        <v>6320</v>
      </c>
      <c r="J930" t="s">
        <v>8530</v>
      </c>
      <c r="K930">
        <v>2729.8027000000002</v>
      </c>
      <c r="L930">
        <v>62</v>
      </c>
      <c r="M930">
        <v>1</v>
      </c>
      <c r="N930" t="e">
        <v>#N/A</v>
      </c>
    </row>
    <row r="931" spans="1:14" x14ac:dyDescent="0.15">
      <c r="A931">
        <v>68</v>
      </c>
      <c r="B931" t="s">
        <v>780</v>
      </c>
      <c r="C931">
        <v>592.52970000000005</v>
      </c>
      <c r="D931">
        <v>0.75</v>
      </c>
      <c r="E931" t="s">
        <v>2330</v>
      </c>
      <c r="F931">
        <v>9.952</v>
      </c>
      <c r="G931">
        <v>268729</v>
      </c>
      <c r="H931" t="s">
        <v>4090</v>
      </c>
      <c r="I931" t="s">
        <v>6321</v>
      </c>
      <c r="J931" t="s">
        <v>8531</v>
      </c>
      <c r="K931">
        <v>7927.8453</v>
      </c>
      <c r="L931">
        <v>75</v>
      </c>
      <c r="M931">
        <v>1</v>
      </c>
      <c r="N931" t="e">
        <v>#N/A</v>
      </c>
    </row>
    <row r="932" spans="1:14" x14ac:dyDescent="0.15">
      <c r="A932">
        <v>76</v>
      </c>
      <c r="B932" t="s">
        <v>781</v>
      </c>
      <c r="C932">
        <v>612.5924</v>
      </c>
      <c r="D932">
        <v>0.75</v>
      </c>
      <c r="E932" t="s">
        <v>2396</v>
      </c>
      <c r="F932">
        <v>12.166</v>
      </c>
      <c r="G932">
        <v>35173</v>
      </c>
      <c r="H932" t="s">
        <v>4091</v>
      </c>
      <c r="I932" t="s">
        <v>6322</v>
      </c>
      <c r="J932" t="s">
        <v>8532</v>
      </c>
      <c r="K932">
        <v>1521.0793000000001</v>
      </c>
      <c r="L932">
        <v>75</v>
      </c>
      <c r="M932">
        <v>1</v>
      </c>
      <c r="N932" t="s">
        <v>781</v>
      </c>
    </row>
    <row r="933" spans="1:14" x14ac:dyDescent="0.15">
      <c r="A933">
        <v>62</v>
      </c>
      <c r="B933" t="s">
        <v>782</v>
      </c>
      <c r="C933">
        <v>624.59169999999995</v>
      </c>
      <c r="D933">
        <v>0.5</v>
      </c>
      <c r="E933" t="s">
        <v>2401</v>
      </c>
      <c r="F933">
        <v>10.481999999999999</v>
      </c>
      <c r="G933">
        <v>55191</v>
      </c>
      <c r="H933" t="s">
        <v>4092</v>
      </c>
      <c r="I933" t="s">
        <v>6323</v>
      </c>
      <c r="J933" t="s">
        <v>8533</v>
      </c>
      <c r="K933">
        <v>912.08730000000003</v>
      </c>
      <c r="L933">
        <v>50</v>
      </c>
      <c r="M933">
        <v>1</v>
      </c>
      <c r="N933" t="e">
        <v>#N/A</v>
      </c>
    </row>
    <row r="934" spans="1:14" x14ac:dyDescent="0.15">
      <c r="A934">
        <v>70</v>
      </c>
      <c r="B934" t="s">
        <v>783</v>
      </c>
      <c r="C934">
        <v>592.52970000000005</v>
      </c>
      <c r="D934">
        <v>0.75</v>
      </c>
      <c r="E934" t="s">
        <v>2330</v>
      </c>
      <c r="F934">
        <v>9.952</v>
      </c>
      <c r="G934">
        <v>268729</v>
      </c>
      <c r="H934" t="s">
        <v>4093</v>
      </c>
      <c r="I934" t="s">
        <v>6324</v>
      </c>
      <c r="J934" t="s">
        <v>8534</v>
      </c>
      <c r="K934">
        <v>6963.1589000000004</v>
      </c>
      <c r="L934">
        <v>60</v>
      </c>
      <c r="M934">
        <v>0.88</v>
      </c>
      <c r="N934" t="e">
        <v>#N/A</v>
      </c>
    </row>
    <row r="935" spans="1:14" x14ac:dyDescent="0.15">
      <c r="A935">
        <v>43</v>
      </c>
      <c r="B935" t="s">
        <v>784</v>
      </c>
      <c r="C935">
        <v>608.5249</v>
      </c>
      <c r="D935">
        <v>0.75</v>
      </c>
      <c r="E935" t="s">
        <v>2350</v>
      </c>
      <c r="F935">
        <v>8.6780000000000008</v>
      </c>
      <c r="G935">
        <v>164767</v>
      </c>
      <c r="H935" t="s">
        <v>4094</v>
      </c>
      <c r="I935" t="s">
        <v>6325</v>
      </c>
      <c r="J935" t="s">
        <v>8535</v>
      </c>
      <c r="K935">
        <v>14515.332899999999</v>
      </c>
      <c r="L935">
        <v>75</v>
      </c>
      <c r="M935">
        <v>1</v>
      </c>
      <c r="N935" t="e">
        <v>#N/A</v>
      </c>
    </row>
    <row r="936" spans="1:14" x14ac:dyDescent="0.15">
      <c r="A936">
        <v>60</v>
      </c>
      <c r="B936" t="s">
        <v>785</v>
      </c>
      <c r="C936">
        <v>642.56619999999998</v>
      </c>
      <c r="D936">
        <v>0.75</v>
      </c>
      <c r="E936" t="s">
        <v>2302</v>
      </c>
      <c r="F936">
        <v>6.9370000000000003</v>
      </c>
      <c r="G936">
        <v>159861</v>
      </c>
      <c r="H936" t="s">
        <v>4095</v>
      </c>
      <c r="I936" t="s">
        <v>6326</v>
      </c>
      <c r="J936" t="s">
        <v>8536</v>
      </c>
      <c r="K936">
        <v>1043.7424000000001</v>
      </c>
      <c r="L936">
        <v>75</v>
      </c>
      <c r="M936">
        <v>1</v>
      </c>
      <c r="N936" t="e">
        <v>#N/A</v>
      </c>
    </row>
    <row r="937" spans="1:14" x14ac:dyDescent="0.15">
      <c r="A937">
        <v>85</v>
      </c>
      <c r="B937" t="s">
        <v>785</v>
      </c>
      <c r="C937">
        <v>642.5652</v>
      </c>
      <c r="D937">
        <v>0.62</v>
      </c>
      <c r="E937" t="s">
        <v>2302</v>
      </c>
      <c r="F937">
        <v>7.2370000000000001</v>
      </c>
      <c r="G937">
        <v>177807</v>
      </c>
      <c r="H937" t="s">
        <v>4096</v>
      </c>
      <c r="I937" t="s">
        <v>6327</v>
      </c>
      <c r="J937" t="s">
        <v>8537</v>
      </c>
      <c r="K937">
        <v>1393.5135</v>
      </c>
      <c r="L937">
        <v>62</v>
      </c>
      <c r="M937">
        <v>1</v>
      </c>
      <c r="N937" t="e">
        <v>#N/A</v>
      </c>
    </row>
    <row r="938" spans="1:14" x14ac:dyDescent="0.15">
      <c r="A938">
        <v>11</v>
      </c>
      <c r="B938" t="s">
        <v>786</v>
      </c>
      <c r="C938">
        <v>576.49940000000004</v>
      </c>
      <c r="D938">
        <v>0.38</v>
      </c>
      <c r="E938" t="s">
        <v>2480</v>
      </c>
      <c r="F938">
        <v>12.599</v>
      </c>
      <c r="G938">
        <v>180258</v>
      </c>
      <c r="H938" t="s">
        <v>4097</v>
      </c>
      <c r="I938" t="s">
        <v>6328</v>
      </c>
      <c r="J938" t="s">
        <v>8538</v>
      </c>
      <c r="K938">
        <v>782.96270000000004</v>
      </c>
      <c r="L938">
        <v>38</v>
      </c>
      <c r="M938">
        <v>1</v>
      </c>
      <c r="N938" t="e">
        <v>#N/A</v>
      </c>
    </row>
    <row r="939" spans="1:14" x14ac:dyDescent="0.15">
      <c r="A939">
        <v>78</v>
      </c>
      <c r="B939" t="s">
        <v>787</v>
      </c>
      <c r="C939">
        <v>604.49540000000002</v>
      </c>
      <c r="D939">
        <v>0.62</v>
      </c>
      <c r="E939" t="s">
        <v>2481</v>
      </c>
      <c r="F939">
        <v>10.202</v>
      </c>
      <c r="G939">
        <v>112771</v>
      </c>
      <c r="H939" t="s">
        <v>4098</v>
      </c>
      <c r="I939" t="s">
        <v>6329</v>
      </c>
      <c r="J939" t="s">
        <v>8539</v>
      </c>
      <c r="K939">
        <v>3493.6021999999998</v>
      </c>
      <c r="L939">
        <v>55.8</v>
      </c>
      <c r="M939">
        <v>0.9</v>
      </c>
      <c r="N939" t="e">
        <v>#N/A</v>
      </c>
    </row>
    <row r="940" spans="1:14" x14ac:dyDescent="0.15">
      <c r="A940">
        <v>92</v>
      </c>
      <c r="B940" t="s">
        <v>788</v>
      </c>
      <c r="C940">
        <v>638.53539999999998</v>
      </c>
      <c r="D940">
        <v>0.88</v>
      </c>
      <c r="E940" t="s">
        <v>2375</v>
      </c>
      <c r="F940">
        <v>8.1940000000000008</v>
      </c>
      <c r="G940">
        <v>9611</v>
      </c>
      <c r="H940" t="s">
        <v>4099</v>
      </c>
      <c r="I940" t="s">
        <v>6330</v>
      </c>
      <c r="J940" t="s">
        <v>8540</v>
      </c>
      <c r="K940">
        <v>3796.4387999999999</v>
      </c>
      <c r="L940">
        <v>88</v>
      </c>
      <c r="M940">
        <v>1</v>
      </c>
      <c r="N940" t="e">
        <v>#N/A</v>
      </c>
    </row>
    <row r="941" spans="1:14" x14ac:dyDescent="0.15">
      <c r="A941">
        <v>104</v>
      </c>
      <c r="B941" t="s">
        <v>789</v>
      </c>
      <c r="C941">
        <v>670.56169999999997</v>
      </c>
      <c r="D941">
        <v>0.75</v>
      </c>
      <c r="E941" t="s">
        <v>2402</v>
      </c>
      <c r="F941">
        <v>6.7039999999999997</v>
      </c>
      <c r="G941">
        <v>33717</v>
      </c>
      <c r="H941" t="s">
        <v>4100</v>
      </c>
      <c r="I941" t="s">
        <v>6331</v>
      </c>
      <c r="J941" t="s">
        <v>8541</v>
      </c>
      <c r="K941">
        <v>4426.2184999999999</v>
      </c>
      <c r="L941">
        <v>75</v>
      </c>
      <c r="M941">
        <v>1</v>
      </c>
      <c r="N941" t="e">
        <v>#N/A</v>
      </c>
    </row>
    <row r="942" spans="1:14" x14ac:dyDescent="0.15">
      <c r="A942">
        <v>50</v>
      </c>
      <c r="B942" t="s">
        <v>790</v>
      </c>
      <c r="C942">
        <v>636.55610000000001</v>
      </c>
      <c r="D942">
        <v>0.75</v>
      </c>
      <c r="E942" t="s">
        <v>2405</v>
      </c>
      <c r="F942">
        <v>9.5579999999999998</v>
      </c>
      <c r="G942">
        <v>177807</v>
      </c>
      <c r="H942" t="s">
        <v>4101</v>
      </c>
      <c r="I942" t="s">
        <v>6332</v>
      </c>
      <c r="J942" t="s">
        <v>8542</v>
      </c>
      <c r="K942">
        <v>4451.8801000000003</v>
      </c>
      <c r="L942">
        <v>75</v>
      </c>
      <c r="M942">
        <v>1</v>
      </c>
      <c r="N942" t="e">
        <v>#N/A</v>
      </c>
    </row>
    <row r="943" spans="1:14" x14ac:dyDescent="0.15">
      <c r="A943">
        <v>68</v>
      </c>
      <c r="B943" t="s">
        <v>791</v>
      </c>
      <c r="C943">
        <v>684.577</v>
      </c>
      <c r="D943">
        <v>0.5</v>
      </c>
      <c r="E943" t="s">
        <v>2359</v>
      </c>
      <c r="F943">
        <v>17.113</v>
      </c>
      <c r="G943">
        <v>7449</v>
      </c>
      <c r="H943" t="s">
        <v>4102</v>
      </c>
      <c r="I943" t="s">
        <v>6333</v>
      </c>
      <c r="J943" t="s">
        <v>8543</v>
      </c>
      <c r="K943">
        <v>1059.1123</v>
      </c>
      <c r="L943">
        <v>50</v>
      </c>
      <c r="M943">
        <v>1</v>
      </c>
      <c r="N943" t="e">
        <v>#N/A</v>
      </c>
    </row>
    <row r="944" spans="1:14" x14ac:dyDescent="0.15">
      <c r="A944">
        <v>176</v>
      </c>
      <c r="B944" t="s">
        <v>792</v>
      </c>
      <c r="C944">
        <v>856.77610000000004</v>
      </c>
      <c r="D944">
        <v>0.88</v>
      </c>
      <c r="E944" t="s">
        <v>2482</v>
      </c>
      <c r="F944">
        <v>11.621</v>
      </c>
      <c r="G944">
        <v>53622</v>
      </c>
      <c r="H944" t="s">
        <v>4103</v>
      </c>
      <c r="I944" t="s">
        <v>6334</v>
      </c>
      <c r="J944" t="s">
        <v>8544</v>
      </c>
      <c r="K944">
        <v>1550.0862999999999</v>
      </c>
      <c r="L944">
        <v>88</v>
      </c>
      <c r="M944">
        <v>1</v>
      </c>
      <c r="N944" t="e">
        <v>#N/A</v>
      </c>
    </row>
    <row r="945" spans="1:14" x14ac:dyDescent="0.15">
      <c r="A945">
        <v>155</v>
      </c>
      <c r="B945" t="s">
        <v>793</v>
      </c>
      <c r="C945">
        <v>902.77940000000001</v>
      </c>
      <c r="D945">
        <v>0.62</v>
      </c>
      <c r="E945" t="s">
        <v>2483</v>
      </c>
      <c r="F945">
        <v>17.619</v>
      </c>
      <c r="G945">
        <v>16298</v>
      </c>
      <c r="H945" t="s">
        <v>4104</v>
      </c>
      <c r="I945" t="s">
        <v>6335</v>
      </c>
      <c r="J945" t="s">
        <v>8545</v>
      </c>
      <c r="K945">
        <v>2205.8292999999999</v>
      </c>
      <c r="L945">
        <v>43.4</v>
      </c>
      <c r="M945">
        <v>0.41</v>
      </c>
      <c r="N945" t="e">
        <v>#N/A</v>
      </c>
    </row>
    <row r="946" spans="1:14" x14ac:dyDescent="0.15">
      <c r="A946">
        <v>37</v>
      </c>
      <c r="B946" t="s">
        <v>794</v>
      </c>
      <c r="C946">
        <v>608.52459999999996</v>
      </c>
      <c r="D946">
        <v>0.88</v>
      </c>
      <c r="E946" t="s">
        <v>2350</v>
      </c>
      <c r="F946">
        <v>8.69</v>
      </c>
      <c r="G946">
        <v>159861</v>
      </c>
      <c r="H946" t="s">
        <v>4105</v>
      </c>
      <c r="I946" t="s">
        <v>6336</v>
      </c>
      <c r="J946" t="s">
        <v>8546</v>
      </c>
      <c r="K946">
        <v>1872.5671</v>
      </c>
      <c r="L946">
        <v>88</v>
      </c>
      <c r="M946">
        <v>1</v>
      </c>
      <c r="N946" t="e">
        <v>#N/A</v>
      </c>
    </row>
    <row r="947" spans="1:14" x14ac:dyDescent="0.15">
      <c r="A947">
        <v>77</v>
      </c>
      <c r="B947" t="s">
        <v>795</v>
      </c>
      <c r="C947">
        <v>604.49540000000002</v>
      </c>
      <c r="D947">
        <v>0.62</v>
      </c>
      <c r="E947" t="s">
        <v>2481</v>
      </c>
      <c r="F947">
        <v>10.202</v>
      </c>
      <c r="G947">
        <v>112771</v>
      </c>
      <c r="H947" t="s">
        <v>4106</v>
      </c>
      <c r="I947" t="s">
        <v>6337</v>
      </c>
      <c r="J947" t="s">
        <v>8547</v>
      </c>
      <c r="K947">
        <v>3883.3806</v>
      </c>
      <c r="L947">
        <v>62</v>
      </c>
      <c r="M947">
        <v>1</v>
      </c>
      <c r="N947" t="e">
        <v>#N/A</v>
      </c>
    </row>
    <row r="948" spans="1:14" x14ac:dyDescent="0.15">
      <c r="A948">
        <v>37</v>
      </c>
      <c r="B948" t="s">
        <v>796</v>
      </c>
      <c r="C948">
        <v>706.63660000000004</v>
      </c>
      <c r="D948">
        <v>0.38</v>
      </c>
      <c r="E948" t="s">
        <v>2429</v>
      </c>
      <c r="F948">
        <v>10.346</v>
      </c>
      <c r="G948">
        <v>53622</v>
      </c>
      <c r="H948" t="s">
        <v>4107</v>
      </c>
      <c r="I948" t="s">
        <v>6338</v>
      </c>
      <c r="J948" t="s">
        <v>8548</v>
      </c>
      <c r="K948">
        <v>1117.7908</v>
      </c>
      <c r="L948">
        <v>38</v>
      </c>
      <c r="M948">
        <v>1</v>
      </c>
      <c r="N948" t="e">
        <v>#N/A</v>
      </c>
    </row>
    <row r="949" spans="1:14" x14ac:dyDescent="0.15">
      <c r="A949">
        <v>55</v>
      </c>
      <c r="B949" t="s">
        <v>797</v>
      </c>
      <c r="C949">
        <v>704.61429999999996</v>
      </c>
      <c r="D949">
        <v>0.5</v>
      </c>
      <c r="E949" t="s">
        <v>2430</v>
      </c>
      <c r="F949">
        <v>10.279</v>
      </c>
      <c r="G949">
        <v>125980</v>
      </c>
      <c r="H949" t="s">
        <v>4108</v>
      </c>
      <c r="I949" t="s">
        <v>6339</v>
      </c>
      <c r="J949" t="s">
        <v>8549</v>
      </c>
      <c r="K949">
        <v>846.22950000000003</v>
      </c>
      <c r="L949">
        <v>50</v>
      </c>
      <c r="M949">
        <v>1</v>
      </c>
      <c r="N949" t="e">
        <v>#N/A</v>
      </c>
    </row>
    <row r="950" spans="1:14" x14ac:dyDescent="0.15">
      <c r="A950">
        <v>110</v>
      </c>
      <c r="B950" t="s">
        <v>798</v>
      </c>
      <c r="C950">
        <v>792.70630000000006</v>
      </c>
      <c r="D950">
        <v>0.38</v>
      </c>
      <c r="E950" t="s">
        <v>2484</v>
      </c>
      <c r="F950">
        <v>14.009</v>
      </c>
      <c r="G950">
        <v>223738</v>
      </c>
      <c r="H950" t="s">
        <v>4109</v>
      </c>
      <c r="I950" t="s">
        <v>6340</v>
      </c>
      <c r="J950" t="s">
        <v>8550</v>
      </c>
      <c r="K950">
        <v>471.10079999999999</v>
      </c>
      <c r="L950">
        <v>38</v>
      </c>
      <c r="M950">
        <v>1</v>
      </c>
      <c r="N950" t="s">
        <v>798</v>
      </c>
    </row>
    <row r="951" spans="1:14" x14ac:dyDescent="0.15">
      <c r="A951">
        <v>123</v>
      </c>
      <c r="B951" t="s">
        <v>799</v>
      </c>
      <c r="C951">
        <v>848.77009999999996</v>
      </c>
      <c r="D951">
        <v>0.88</v>
      </c>
      <c r="E951" t="s">
        <v>2291</v>
      </c>
      <c r="F951">
        <v>14.154</v>
      </c>
      <c r="G951">
        <v>35173</v>
      </c>
      <c r="H951" t="s">
        <v>4110</v>
      </c>
      <c r="I951" t="s">
        <v>6341</v>
      </c>
      <c r="J951" t="s">
        <v>8551</v>
      </c>
      <c r="K951">
        <v>2017.4983</v>
      </c>
      <c r="L951">
        <v>79.2</v>
      </c>
      <c r="M951">
        <v>0.74</v>
      </c>
      <c r="N951" t="e">
        <v>#N/A</v>
      </c>
    </row>
    <row r="952" spans="1:14" x14ac:dyDescent="0.15">
      <c r="A952">
        <v>163</v>
      </c>
      <c r="B952" t="s">
        <v>800</v>
      </c>
      <c r="C952">
        <v>844.73839999999996</v>
      </c>
      <c r="D952">
        <v>0.5</v>
      </c>
      <c r="E952" t="s">
        <v>2459</v>
      </c>
      <c r="F952">
        <v>14.436999999999999</v>
      </c>
      <c r="G952">
        <v>11005</v>
      </c>
      <c r="H952" t="s">
        <v>4111</v>
      </c>
      <c r="I952" t="s">
        <v>6342</v>
      </c>
      <c r="J952" t="s">
        <v>8552</v>
      </c>
      <c r="K952">
        <v>1399.8127999999999</v>
      </c>
      <c r="L952">
        <v>45</v>
      </c>
      <c r="M952">
        <v>0.65</v>
      </c>
      <c r="N952" t="s">
        <v>800</v>
      </c>
    </row>
    <row r="953" spans="1:14" x14ac:dyDescent="0.15">
      <c r="A953">
        <v>129</v>
      </c>
      <c r="B953" t="s">
        <v>801</v>
      </c>
      <c r="C953">
        <v>862.78530000000001</v>
      </c>
      <c r="D953">
        <v>0.38</v>
      </c>
      <c r="E953" t="s">
        <v>2354</v>
      </c>
      <c r="F953">
        <v>16.701000000000001</v>
      </c>
      <c r="G953">
        <v>314460</v>
      </c>
      <c r="H953" t="s">
        <v>4112</v>
      </c>
      <c r="I953" t="s">
        <v>6343</v>
      </c>
      <c r="J953" t="s">
        <v>8553</v>
      </c>
      <c r="K953">
        <v>520.56510000000003</v>
      </c>
      <c r="L953">
        <v>38</v>
      </c>
      <c r="M953">
        <v>1</v>
      </c>
      <c r="N953" t="s">
        <v>801</v>
      </c>
    </row>
    <row r="954" spans="1:14" x14ac:dyDescent="0.15">
      <c r="A954">
        <v>187</v>
      </c>
      <c r="B954" t="s">
        <v>802</v>
      </c>
      <c r="C954">
        <v>876.80150000000003</v>
      </c>
      <c r="D954">
        <v>0.75</v>
      </c>
      <c r="E954" t="s">
        <v>2355</v>
      </c>
      <c r="F954">
        <v>17.279</v>
      </c>
      <c r="G954">
        <v>52108</v>
      </c>
      <c r="H954" t="s">
        <v>4113</v>
      </c>
      <c r="I954" t="s">
        <v>6344</v>
      </c>
      <c r="J954" t="s">
        <v>8554</v>
      </c>
      <c r="K954">
        <v>11505.264300000001</v>
      </c>
      <c r="L954">
        <v>75</v>
      </c>
      <c r="M954">
        <v>1</v>
      </c>
      <c r="N954" t="s">
        <v>802</v>
      </c>
    </row>
    <row r="955" spans="1:14" x14ac:dyDescent="0.15">
      <c r="A955">
        <v>144</v>
      </c>
      <c r="B955" t="s">
        <v>803</v>
      </c>
      <c r="C955">
        <v>872.7704</v>
      </c>
      <c r="D955">
        <v>0.75</v>
      </c>
      <c r="E955" t="s">
        <v>2453</v>
      </c>
      <c r="F955">
        <v>15.382999999999999</v>
      </c>
      <c r="G955">
        <v>19952</v>
      </c>
      <c r="H955" t="s">
        <v>4114</v>
      </c>
      <c r="I955" t="s">
        <v>6345</v>
      </c>
      <c r="J955" t="s">
        <v>8555</v>
      </c>
      <c r="K955">
        <v>4846.6975000000002</v>
      </c>
      <c r="L955">
        <v>67.5</v>
      </c>
      <c r="M955">
        <v>0.99</v>
      </c>
      <c r="N955" t="s">
        <v>803</v>
      </c>
    </row>
    <row r="956" spans="1:14" x14ac:dyDescent="0.15">
      <c r="A956">
        <v>182</v>
      </c>
      <c r="B956" t="s">
        <v>804</v>
      </c>
      <c r="C956">
        <v>902.81709999999998</v>
      </c>
      <c r="D956">
        <v>0.75</v>
      </c>
      <c r="E956" t="s">
        <v>2347</v>
      </c>
      <c r="F956">
        <v>17.574000000000002</v>
      </c>
      <c r="G956">
        <v>52108</v>
      </c>
      <c r="H956" t="s">
        <v>4115</v>
      </c>
      <c r="I956" t="s">
        <v>6346</v>
      </c>
      <c r="J956" t="s">
        <v>8556</v>
      </c>
      <c r="K956">
        <v>13442.9845</v>
      </c>
      <c r="L956">
        <v>75</v>
      </c>
      <c r="M956">
        <v>1</v>
      </c>
      <c r="N956" t="s">
        <v>804</v>
      </c>
    </row>
    <row r="957" spans="1:14" x14ac:dyDescent="0.15">
      <c r="A957">
        <v>133</v>
      </c>
      <c r="B957" t="s">
        <v>804</v>
      </c>
      <c r="C957">
        <v>902.81690000000003</v>
      </c>
      <c r="D957">
        <v>0.5</v>
      </c>
      <c r="E957" t="s">
        <v>2347</v>
      </c>
      <c r="F957">
        <v>22.077000000000002</v>
      </c>
      <c r="G957">
        <v>11005</v>
      </c>
      <c r="H957" t="s">
        <v>4116</v>
      </c>
      <c r="I957" t="s">
        <v>6347</v>
      </c>
      <c r="J957" t="s">
        <v>8557</v>
      </c>
      <c r="K957">
        <v>3975.2374</v>
      </c>
      <c r="L957">
        <v>50</v>
      </c>
      <c r="M957">
        <v>1</v>
      </c>
      <c r="N957" t="s">
        <v>804</v>
      </c>
    </row>
    <row r="958" spans="1:14" x14ac:dyDescent="0.15">
      <c r="A958">
        <v>185</v>
      </c>
      <c r="B958" t="s">
        <v>805</v>
      </c>
      <c r="C958">
        <v>900.80119999999999</v>
      </c>
      <c r="D958">
        <v>0.62</v>
      </c>
      <c r="E958" t="s">
        <v>2366</v>
      </c>
      <c r="F958">
        <v>16.550999999999998</v>
      </c>
      <c r="G958">
        <v>314460</v>
      </c>
      <c r="H958" t="s">
        <v>4117</v>
      </c>
      <c r="I958" t="s">
        <v>6348</v>
      </c>
      <c r="J958" t="s">
        <v>8558</v>
      </c>
      <c r="K958">
        <v>2392.9594999999999</v>
      </c>
      <c r="L958">
        <v>49.6</v>
      </c>
      <c r="M958">
        <v>0.34</v>
      </c>
      <c r="N958" t="s">
        <v>805</v>
      </c>
    </row>
    <row r="959" spans="1:14" x14ac:dyDescent="0.15">
      <c r="A959">
        <v>175</v>
      </c>
      <c r="B959" t="s">
        <v>806</v>
      </c>
      <c r="C959">
        <v>896.7704</v>
      </c>
      <c r="D959">
        <v>0.5</v>
      </c>
      <c r="E959" t="s">
        <v>2485</v>
      </c>
      <c r="F959">
        <v>14.804</v>
      </c>
      <c r="G959">
        <v>180258</v>
      </c>
      <c r="H959" t="s">
        <v>4118</v>
      </c>
      <c r="I959" t="s">
        <v>6349</v>
      </c>
      <c r="J959" t="s">
        <v>8559</v>
      </c>
      <c r="K959">
        <v>9271.3662000000004</v>
      </c>
      <c r="L959">
        <v>50</v>
      </c>
      <c r="M959">
        <v>1</v>
      </c>
      <c r="N959" t="e">
        <v>#N/A</v>
      </c>
    </row>
    <row r="960" spans="1:14" x14ac:dyDescent="0.15">
      <c r="A960">
        <v>119</v>
      </c>
      <c r="B960" t="s">
        <v>806</v>
      </c>
      <c r="C960">
        <v>896.76990000000001</v>
      </c>
      <c r="D960">
        <v>0.5</v>
      </c>
      <c r="E960" t="s">
        <v>2485</v>
      </c>
      <c r="F960">
        <v>19.29</v>
      </c>
      <c r="G960">
        <v>87720</v>
      </c>
      <c r="H960" t="s">
        <v>4119</v>
      </c>
      <c r="I960" t="s">
        <v>6350</v>
      </c>
      <c r="J960" t="s">
        <v>8560</v>
      </c>
      <c r="K960">
        <v>897.76549999999997</v>
      </c>
      <c r="L960">
        <v>50</v>
      </c>
      <c r="M960">
        <v>1</v>
      </c>
      <c r="N960" t="e">
        <v>#N/A</v>
      </c>
    </row>
    <row r="961" spans="1:14" x14ac:dyDescent="0.15">
      <c r="A961">
        <v>82</v>
      </c>
      <c r="B961" t="s">
        <v>807</v>
      </c>
      <c r="C961">
        <v>896.8451</v>
      </c>
      <c r="D961">
        <v>0.38</v>
      </c>
      <c r="E961" t="s">
        <v>2486</v>
      </c>
      <c r="F961">
        <v>14.775</v>
      </c>
      <c r="G961">
        <v>434745</v>
      </c>
      <c r="H961" t="s">
        <v>4120</v>
      </c>
      <c r="I961" t="s">
        <v>6351</v>
      </c>
      <c r="J961" t="s">
        <v>8561</v>
      </c>
      <c r="K961">
        <v>1033.6219000000001</v>
      </c>
      <c r="L961">
        <v>34.200000000000003</v>
      </c>
      <c r="M961">
        <v>0.67</v>
      </c>
      <c r="N961" t="e">
        <v>#N/A</v>
      </c>
    </row>
    <row r="962" spans="1:14" x14ac:dyDescent="0.15">
      <c r="A962">
        <v>16</v>
      </c>
      <c r="B962" t="s">
        <v>808</v>
      </c>
      <c r="C962">
        <v>560.3578</v>
      </c>
      <c r="D962">
        <v>0.38</v>
      </c>
      <c r="E962" t="s">
        <v>2487</v>
      </c>
      <c r="F962">
        <v>4.7809999999999997</v>
      </c>
      <c r="G962">
        <v>392355</v>
      </c>
      <c r="H962" t="s">
        <v>4121</v>
      </c>
      <c r="I962" t="s">
        <v>6352</v>
      </c>
      <c r="J962" t="s">
        <v>8562</v>
      </c>
      <c r="K962">
        <v>372.97219999999999</v>
      </c>
      <c r="L962">
        <v>38</v>
      </c>
      <c r="M962">
        <v>1</v>
      </c>
      <c r="N962" t="e">
        <v>#N/A</v>
      </c>
    </row>
    <row r="963" spans="1:14" x14ac:dyDescent="0.15">
      <c r="A963">
        <v>70</v>
      </c>
      <c r="B963" t="s">
        <v>809</v>
      </c>
      <c r="C963">
        <v>652.51480000000004</v>
      </c>
      <c r="D963">
        <v>0.75</v>
      </c>
      <c r="E963" t="s">
        <v>2488</v>
      </c>
      <c r="F963">
        <v>7.6989999999999998</v>
      </c>
      <c r="G963">
        <v>443896</v>
      </c>
      <c r="H963" t="s">
        <v>4122</v>
      </c>
      <c r="I963" t="s">
        <v>6353</v>
      </c>
      <c r="J963" t="s">
        <v>8563</v>
      </c>
      <c r="K963">
        <v>2400.4286999999999</v>
      </c>
      <c r="L963">
        <v>67.5</v>
      </c>
      <c r="M963">
        <v>0.98</v>
      </c>
      <c r="N963" t="e">
        <v>#N/A</v>
      </c>
    </row>
    <row r="964" spans="1:14" x14ac:dyDescent="0.15">
      <c r="A964">
        <v>20</v>
      </c>
      <c r="B964" t="s">
        <v>810</v>
      </c>
      <c r="C964">
        <v>634.54010000000005</v>
      </c>
      <c r="D964">
        <v>0.38</v>
      </c>
      <c r="E964" t="s">
        <v>2444</v>
      </c>
      <c r="F964">
        <v>9.0419999999999998</v>
      </c>
      <c r="G964">
        <v>84104</v>
      </c>
      <c r="H964" t="s">
        <v>4123</v>
      </c>
      <c r="I964" t="s">
        <v>6354</v>
      </c>
      <c r="J964" t="s">
        <v>8564</v>
      </c>
      <c r="K964">
        <v>621.30560000000003</v>
      </c>
      <c r="L964">
        <v>38</v>
      </c>
      <c r="M964">
        <v>1</v>
      </c>
      <c r="N964" t="e">
        <v>#N/A</v>
      </c>
    </row>
    <row r="965" spans="1:14" x14ac:dyDescent="0.15">
      <c r="A965">
        <v>80</v>
      </c>
      <c r="B965" t="s">
        <v>811</v>
      </c>
      <c r="C965">
        <v>742.55920000000003</v>
      </c>
      <c r="D965">
        <v>0.38</v>
      </c>
      <c r="E965" t="s">
        <v>2489</v>
      </c>
      <c r="F965">
        <v>8.1649999999999991</v>
      </c>
      <c r="G965">
        <v>212529</v>
      </c>
      <c r="H965" t="s">
        <v>4124</v>
      </c>
      <c r="I965" t="s">
        <v>6355</v>
      </c>
      <c r="J965" t="s">
        <v>8565</v>
      </c>
      <c r="K965">
        <v>490.4701</v>
      </c>
      <c r="L965">
        <v>38</v>
      </c>
      <c r="M965">
        <v>1</v>
      </c>
      <c r="N965" t="e">
        <v>#N/A</v>
      </c>
    </row>
    <row r="966" spans="1:14" x14ac:dyDescent="0.15">
      <c r="A966">
        <v>162</v>
      </c>
      <c r="B966" t="s">
        <v>812</v>
      </c>
      <c r="C966">
        <v>844.73839999999996</v>
      </c>
      <c r="D966">
        <v>0.62</v>
      </c>
      <c r="E966" t="s">
        <v>2459</v>
      </c>
      <c r="F966">
        <v>14.436999999999999</v>
      </c>
      <c r="G966">
        <v>11005</v>
      </c>
      <c r="H966" t="s">
        <v>4125</v>
      </c>
      <c r="I966" t="s">
        <v>6356</v>
      </c>
      <c r="J966" t="s">
        <v>8566</v>
      </c>
      <c r="K966">
        <v>2141.2842000000001</v>
      </c>
      <c r="L966">
        <v>62</v>
      </c>
      <c r="M966">
        <v>1</v>
      </c>
      <c r="N966" t="s">
        <v>812</v>
      </c>
    </row>
    <row r="967" spans="1:14" x14ac:dyDescent="0.15">
      <c r="A967">
        <v>174</v>
      </c>
      <c r="B967" t="s">
        <v>813</v>
      </c>
      <c r="C967">
        <v>874.78589999999997</v>
      </c>
      <c r="D967">
        <v>1</v>
      </c>
      <c r="E967" t="s">
        <v>2292</v>
      </c>
      <c r="F967">
        <v>14.315</v>
      </c>
      <c r="G967">
        <v>125980</v>
      </c>
      <c r="H967" t="s">
        <v>4126</v>
      </c>
      <c r="I967" t="s">
        <v>6357</v>
      </c>
      <c r="J967" t="s">
        <v>8567</v>
      </c>
      <c r="K967">
        <v>6384.1422000000002</v>
      </c>
      <c r="L967">
        <v>90</v>
      </c>
      <c r="M967">
        <v>0.72</v>
      </c>
      <c r="N967" t="e">
        <v>#N/A</v>
      </c>
    </row>
    <row r="968" spans="1:14" x14ac:dyDescent="0.15">
      <c r="A968">
        <v>118</v>
      </c>
      <c r="B968" t="s">
        <v>813</v>
      </c>
      <c r="C968">
        <v>874.78560000000004</v>
      </c>
      <c r="D968">
        <v>0.38</v>
      </c>
      <c r="E968" t="s">
        <v>2292</v>
      </c>
      <c r="F968">
        <v>20.753</v>
      </c>
      <c r="G968">
        <v>35173</v>
      </c>
      <c r="H968" t="s">
        <v>4127</v>
      </c>
      <c r="I968" t="s">
        <v>6358</v>
      </c>
      <c r="J968" t="s">
        <v>8568</v>
      </c>
      <c r="K968">
        <v>740.84410000000003</v>
      </c>
      <c r="L968">
        <v>38</v>
      </c>
      <c r="M968">
        <v>1</v>
      </c>
      <c r="N968" t="e">
        <v>#N/A</v>
      </c>
    </row>
    <row r="969" spans="1:14" x14ac:dyDescent="0.15">
      <c r="A969">
        <v>143</v>
      </c>
      <c r="B969" t="s">
        <v>814</v>
      </c>
      <c r="C969">
        <v>872.7704</v>
      </c>
      <c r="D969">
        <v>0.75</v>
      </c>
      <c r="E969" t="s">
        <v>2453</v>
      </c>
      <c r="F969">
        <v>15.382999999999999</v>
      </c>
      <c r="G969">
        <v>19952</v>
      </c>
      <c r="H969" t="s">
        <v>4128</v>
      </c>
      <c r="I969" t="s">
        <v>6359</v>
      </c>
      <c r="J969" t="s">
        <v>8569</v>
      </c>
      <c r="K969">
        <v>4909.1634999999997</v>
      </c>
      <c r="L969">
        <v>75</v>
      </c>
      <c r="M969">
        <v>1</v>
      </c>
      <c r="N969" t="s">
        <v>814</v>
      </c>
    </row>
    <row r="970" spans="1:14" x14ac:dyDescent="0.15">
      <c r="A970">
        <v>115</v>
      </c>
      <c r="B970" t="s">
        <v>814</v>
      </c>
      <c r="C970">
        <v>872.7713</v>
      </c>
      <c r="D970">
        <v>0.38</v>
      </c>
      <c r="E970" t="s">
        <v>2453</v>
      </c>
      <c r="F970">
        <v>18.321999999999999</v>
      </c>
      <c r="G970">
        <v>827265</v>
      </c>
      <c r="H970" t="s">
        <v>4129</v>
      </c>
      <c r="I970" t="s">
        <v>6360</v>
      </c>
      <c r="J970" t="s">
        <v>8570</v>
      </c>
      <c r="K970">
        <v>1702.6247000000001</v>
      </c>
      <c r="L970">
        <v>38</v>
      </c>
      <c r="M970">
        <v>1</v>
      </c>
      <c r="N970" t="s">
        <v>814</v>
      </c>
    </row>
    <row r="971" spans="1:14" x14ac:dyDescent="0.15">
      <c r="A971">
        <v>169</v>
      </c>
      <c r="B971" t="s">
        <v>815</v>
      </c>
      <c r="C971">
        <v>886.78520000000003</v>
      </c>
      <c r="D971">
        <v>0.75</v>
      </c>
      <c r="E971" t="s">
        <v>2463</v>
      </c>
      <c r="F971">
        <v>15.388999999999999</v>
      </c>
      <c r="G971">
        <v>84089</v>
      </c>
      <c r="H971" t="s">
        <v>4130</v>
      </c>
      <c r="I971" t="s">
        <v>6361</v>
      </c>
      <c r="J971" t="s">
        <v>8571</v>
      </c>
      <c r="K971">
        <v>2889.5524</v>
      </c>
      <c r="L971">
        <v>75</v>
      </c>
      <c r="M971">
        <v>1</v>
      </c>
      <c r="N971" t="e">
        <v>#N/A</v>
      </c>
    </row>
    <row r="972" spans="1:14" x14ac:dyDescent="0.15">
      <c r="A972">
        <v>184</v>
      </c>
      <c r="B972" t="s">
        <v>816</v>
      </c>
      <c r="C972">
        <v>882.75319999999999</v>
      </c>
      <c r="D972">
        <v>0.62</v>
      </c>
      <c r="E972" t="s">
        <v>2490</v>
      </c>
      <c r="F972">
        <v>14.33</v>
      </c>
      <c r="G972">
        <v>34099</v>
      </c>
      <c r="H972" t="s">
        <v>4131</v>
      </c>
      <c r="I972" t="s">
        <v>6362</v>
      </c>
      <c r="J972" t="s">
        <v>8572</v>
      </c>
      <c r="K972">
        <v>2148.7694999999999</v>
      </c>
      <c r="L972">
        <v>62</v>
      </c>
      <c r="M972">
        <v>1</v>
      </c>
      <c r="N972" t="s">
        <v>816</v>
      </c>
    </row>
    <row r="973" spans="1:14" x14ac:dyDescent="0.15">
      <c r="A973">
        <v>184</v>
      </c>
      <c r="B973" t="s">
        <v>817</v>
      </c>
      <c r="C973">
        <v>900.80119999999999</v>
      </c>
      <c r="D973">
        <v>0.62</v>
      </c>
      <c r="E973" t="s">
        <v>2366</v>
      </c>
      <c r="F973">
        <v>16.550999999999998</v>
      </c>
      <c r="G973">
        <v>314460</v>
      </c>
      <c r="H973" t="s">
        <v>4132</v>
      </c>
      <c r="I973" t="s">
        <v>6363</v>
      </c>
      <c r="J973" t="s">
        <v>8573</v>
      </c>
      <c r="K973">
        <v>6058.9994999999999</v>
      </c>
      <c r="L973">
        <v>55.8</v>
      </c>
      <c r="M973">
        <v>0.85</v>
      </c>
      <c r="N973" t="s">
        <v>817</v>
      </c>
    </row>
    <row r="974" spans="1:14" x14ac:dyDescent="0.15">
      <c r="A974">
        <v>122</v>
      </c>
      <c r="B974" t="s">
        <v>818</v>
      </c>
      <c r="C974">
        <v>898.78549999999996</v>
      </c>
      <c r="D974">
        <v>0.5</v>
      </c>
      <c r="E974" t="s">
        <v>2491</v>
      </c>
      <c r="F974">
        <v>20.074000000000002</v>
      </c>
      <c r="G974">
        <v>35173</v>
      </c>
      <c r="H974" t="s">
        <v>4133</v>
      </c>
      <c r="I974" t="s">
        <v>6364</v>
      </c>
      <c r="J974" t="s">
        <v>8574</v>
      </c>
      <c r="K974">
        <v>1568.777</v>
      </c>
      <c r="L974">
        <v>50</v>
      </c>
      <c r="M974">
        <v>1</v>
      </c>
      <c r="N974" t="e">
        <v>#N/A</v>
      </c>
    </row>
    <row r="975" spans="1:14" x14ac:dyDescent="0.15">
      <c r="A975">
        <v>193</v>
      </c>
      <c r="B975" t="s">
        <v>819</v>
      </c>
      <c r="C975">
        <v>896.76969999999994</v>
      </c>
      <c r="D975">
        <v>0.75</v>
      </c>
      <c r="E975" t="s">
        <v>2485</v>
      </c>
      <c r="F975">
        <v>14.786</v>
      </c>
      <c r="G975">
        <v>27235</v>
      </c>
      <c r="H975" t="s">
        <v>4134</v>
      </c>
      <c r="I975" t="s">
        <v>6365</v>
      </c>
      <c r="J975" t="s">
        <v>8575</v>
      </c>
      <c r="K975">
        <v>66329.234299999996</v>
      </c>
      <c r="L975">
        <v>75</v>
      </c>
      <c r="M975">
        <v>1</v>
      </c>
      <c r="N975" t="s">
        <v>819</v>
      </c>
    </row>
    <row r="976" spans="1:14" x14ac:dyDescent="0.15">
      <c r="A976">
        <v>118</v>
      </c>
      <c r="B976" t="s">
        <v>820</v>
      </c>
      <c r="C976">
        <v>894.75369999999998</v>
      </c>
      <c r="D976">
        <v>0.38</v>
      </c>
      <c r="E976" t="s">
        <v>2469</v>
      </c>
      <c r="F976">
        <v>18.655999999999999</v>
      </c>
      <c r="G976">
        <v>53622</v>
      </c>
      <c r="H976" t="s">
        <v>4135</v>
      </c>
      <c r="I976" t="s">
        <v>6366</v>
      </c>
      <c r="J976" t="s">
        <v>8576</v>
      </c>
      <c r="K976">
        <v>439.7851</v>
      </c>
      <c r="L976">
        <v>38</v>
      </c>
      <c r="M976">
        <v>1</v>
      </c>
      <c r="N976" t="e">
        <v>#N/A</v>
      </c>
    </row>
    <row r="977" spans="1:14" x14ac:dyDescent="0.15">
      <c r="A977">
        <v>80</v>
      </c>
      <c r="B977" t="s">
        <v>821</v>
      </c>
      <c r="C977">
        <v>896.8451</v>
      </c>
      <c r="D977">
        <v>0.38</v>
      </c>
      <c r="E977" t="s">
        <v>2486</v>
      </c>
      <c r="F977">
        <v>14.775</v>
      </c>
      <c r="G977">
        <v>434745</v>
      </c>
      <c r="H977" t="s">
        <v>4136</v>
      </c>
      <c r="I977" t="s">
        <v>6367</v>
      </c>
      <c r="J977" t="s">
        <v>8577</v>
      </c>
      <c r="K977">
        <v>1546.9306999999999</v>
      </c>
      <c r="L977">
        <v>38</v>
      </c>
      <c r="M977">
        <v>1</v>
      </c>
      <c r="N977" t="e">
        <v>#N/A</v>
      </c>
    </row>
    <row r="978" spans="1:14" x14ac:dyDescent="0.15">
      <c r="A978">
        <v>32</v>
      </c>
      <c r="B978" t="s">
        <v>822</v>
      </c>
      <c r="C978">
        <v>528.49929999999995</v>
      </c>
      <c r="D978">
        <v>0.38</v>
      </c>
      <c r="E978" t="s">
        <v>2383</v>
      </c>
      <c r="F978">
        <v>9.6359999999999992</v>
      </c>
      <c r="G978">
        <v>177807</v>
      </c>
      <c r="H978" t="s">
        <v>4137</v>
      </c>
      <c r="I978" t="s">
        <v>6368</v>
      </c>
      <c r="J978" t="s">
        <v>8578</v>
      </c>
      <c r="K978">
        <v>222.66069999999999</v>
      </c>
      <c r="L978">
        <v>38</v>
      </c>
      <c r="M978">
        <v>1</v>
      </c>
      <c r="N978" t="e">
        <v>#N/A</v>
      </c>
    </row>
    <row r="979" spans="1:14" x14ac:dyDescent="0.15">
      <c r="A979">
        <v>71</v>
      </c>
      <c r="B979" t="s">
        <v>823</v>
      </c>
      <c r="C979">
        <v>628.58669999999995</v>
      </c>
      <c r="D979">
        <v>0.5</v>
      </c>
      <c r="E979" t="s">
        <v>2397</v>
      </c>
      <c r="F979">
        <v>8.8800000000000008</v>
      </c>
      <c r="G979">
        <v>16000</v>
      </c>
      <c r="H979" t="s">
        <v>4138</v>
      </c>
      <c r="I979" t="s">
        <v>6369</v>
      </c>
      <c r="J979" t="s">
        <v>8579</v>
      </c>
      <c r="K979">
        <v>783.96130000000005</v>
      </c>
      <c r="L979">
        <v>50</v>
      </c>
      <c r="M979">
        <v>1</v>
      </c>
      <c r="N979" t="e">
        <v>#N/A</v>
      </c>
    </row>
    <row r="980" spans="1:14" x14ac:dyDescent="0.15">
      <c r="A980">
        <v>85</v>
      </c>
      <c r="B980" t="s">
        <v>824</v>
      </c>
      <c r="C980">
        <v>606.54359999999997</v>
      </c>
      <c r="D980">
        <v>0.62</v>
      </c>
      <c r="E980" t="s">
        <v>2343</v>
      </c>
      <c r="F980">
        <v>10.147</v>
      </c>
      <c r="G980">
        <v>112771</v>
      </c>
      <c r="H980" t="s">
        <v>3491</v>
      </c>
      <c r="I980" t="s">
        <v>5722</v>
      </c>
      <c r="J980" t="s">
        <v>8580</v>
      </c>
      <c r="K980">
        <v>2624.6007</v>
      </c>
      <c r="L980">
        <v>62</v>
      </c>
      <c r="M980">
        <v>1</v>
      </c>
      <c r="N980" t="e">
        <v>#N/A</v>
      </c>
    </row>
    <row r="981" spans="1:14" x14ac:dyDescent="0.15">
      <c r="A981">
        <v>55</v>
      </c>
      <c r="B981" t="s">
        <v>825</v>
      </c>
      <c r="C981">
        <v>642.6028</v>
      </c>
      <c r="D981">
        <v>0.62</v>
      </c>
      <c r="E981" t="s">
        <v>2288</v>
      </c>
      <c r="F981">
        <v>11.382</v>
      </c>
      <c r="G981">
        <v>34679</v>
      </c>
      <c r="H981" t="s">
        <v>4139</v>
      </c>
      <c r="I981" t="s">
        <v>6370</v>
      </c>
      <c r="J981" t="s">
        <v>8581</v>
      </c>
      <c r="K981">
        <v>1257.1995999999999</v>
      </c>
      <c r="L981">
        <v>62</v>
      </c>
      <c r="M981">
        <v>1</v>
      </c>
      <c r="N981" t="s">
        <v>825</v>
      </c>
    </row>
    <row r="982" spans="1:14" x14ac:dyDescent="0.15">
      <c r="A982">
        <v>54</v>
      </c>
      <c r="B982" t="s">
        <v>826</v>
      </c>
      <c r="C982">
        <v>640.58709999999996</v>
      </c>
      <c r="D982">
        <v>0.38</v>
      </c>
      <c r="E982" t="s">
        <v>2443</v>
      </c>
      <c r="F982">
        <v>10.753</v>
      </c>
      <c r="G982">
        <v>69705</v>
      </c>
      <c r="H982" t="s">
        <v>4140</v>
      </c>
      <c r="I982" t="s">
        <v>6371</v>
      </c>
      <c r="J982" t="s">
        <v>8582</v>
      </c>
      <c r="K982">
        <v>15838.0177</v>
      </c>
      <c r="L982">
        <v>38</v>
      </c>
      <c r="M982">
        <v>1</v>
      </c>
      <c r="N982" t="e">
        <v>#N/A</v>
      </c>
    </row>
    <row r="983" spans="1:14" x14ac:dyDescent="0.15">
      <c r="A983">
        <v>91</v>
      </c>
      <c r="B983" t="s">
        <v>827</v>
      </c>
      <c r="C983">
        <v>638.57180000000005</v>
      </c>
      <c r="D983">
        <v>0.5</v>
      </c>
      <c r="E983" t="s">
        <v>2403</v>
      </c>
      <c r="F983">
        <v>10.108000000000001</v>
      </c>
      <c r="G983">
        <v>408755</v>
      </c>
      <c r="H983" t="s">
        <v>4141</v>
      </c>
      <c r="I983" t="s">
        <v>6372</v>
      </c>
      <c r="J983" t="s">
        <v>8583</v>
      </c>
      <c r="K983">
        <v>74627.068400000004</v>
      </c>
      <c r="L983">
        <v>40</v>
      </c>
      <c r="M983">
        <v>0.2</v>
      </c>
      <c r="N983" t="e">
        <v>#N/A</v>
      </c>
    </row>
    <row r="984" spans="1:14" x14ac:dyDescent="0.15">
      <c r="A984">
        <v>191</v>
      </c>
      <c r="B984" t="s">
        <v>828</v>
      </c>
      <c r="C984">
        <v>960.89440000000002</v>
      </c>
      <c r="D984">
        <v>0.5</v>
      </c>
      <c r="E984" t="s">
        <v>2492</v>
      </c>
      <c r="F984">
        <v>14.997999999999999</v>
      </c>
      <c r="G984">
        <v>7449</v>
      </c>
      <c r="H984" t="s">
        <v>4142</v>
      </c>
      <c r="I984" t="s">
        <v>6373</v>
      </c>
      <c r="J984" t="s">
        <v>8584</v>
      </c>
      <c r="K984">
        <v>364.3125</v>
      </c>
      <c r="L984">
        <v>50</v>
      </c>
      <c r="M984">
        <v>1</v>
      </c>
      <c r="N984" t="e">
        <v>#N/A</v>
      </c>
    </row>
    <row r="985" spans="1:14" x14ac:dyDescent="0.15">
      <c r="A985">
        <v>80</v>
      </c>
      <c r="B985" t="s">
        <v>829</v>
      </c>
      <c r="C985">
        <v>610.54039999999998</v>
      </c>
      <c r="D985">
        <v>0.88</v>
      </c>
      <c r="E985" t="s">
        <v>2394</v>
      </c>
      <c r="F985">
        <v>9.3179999999999996</v>
      </c>
      <c r="G985">
        <v>140163</v>
      </c>
      <c r="H985" t="s">
        <v>4143</v>
      </c>
      <c r="I985" t="s">
        <v>6374</v>
      </c>
      <c r="J985" t="s">
        <v>8585</v>
      </c>
      <c r="K985">
        <v>23184.21</v>
      </c>
      <c r="L985">
        <v>79.2</v>
      </c>
      <c r="M985">
        <v>0.99</v>
      </c>
      <c r="N985" t="e">
        <v>#N/A</v>
      </c>
    </row>
    <row r="986" spans="1:14" x14ac:dyDescent="0.15">
      <c r="A986">
        <v>56</v>
      </c>
      <c r="B986" t="s">
        <v>830</v>
      </c>
      <c r="C986">
        <v>640.58709999999996</v>
      </c>
      <c r="D986">
        <v>0.38</v>
      </c>
      <c r="E986" t="s">
        <v>2443</v>
      </c>
      <c r="F986">
        <v>10.753</v>
      </c>
      <c r="G986">
        <v>69705</v>
      </c>
      <c r="H986" t="s">
        <v>4144</v>
      </c>
      <c r="I986" t="s">
        <v>6375</v>
      </c>
      <c r="J986" t="s">
        <v>8586</v>
      </c>
      <c r="K986">
        <v>11468.122100000001</v>
      </c>
      <c r="L986">
        <v>34.200000000000003</v>
      </c>
      <c r="M986">
        <v>0.72</v>
      </c>
      <c r="N986" t="e">
        <v>#N/A</v>
      </c>
    </row>
    <row r="987" spans="1:14" x14ac:dyDescent="0.15">
      <c r="A987">
        <v>89</v>
      </c>
      <c r="B987" t="s">
        <v>831</v>
      </c>
      <c r="C987">
        <v>638.57180000000005</v>
      </c>
      <c r="D987">
        <v>0.62</v>
      </c>
      <c r="E987" t="s">
        <v>2403</v>
      </c>
      <c r="F987">
        <v>10.108000000000001</v>
      </c>
      <c r="G987">
        <v>408755</v>
      </c>
      <c r="H987" t="s">
        <v>4145</v>
      </c>
      <c r="I987" t="s">
        <v>6376</v>
      </c>
      <c r="J987" t="s">
        <v>8587</v>
      </c>
      <c r="K987">
        <v>367485.5857</v>
      </c>
      <c r="L987">
        <v>62</v>
      </c>
      <c r="M987">
        <v>1</v>
      </c>
      <c r="N987" t="e">
        <v>#N/A</v>
      </c>
    </row>
    <row r="988" spans="1:14" x14ac:dyDescent="0.15">
      <c r="A988">
        <v>170</v>
      </c>
      <c r="B988" t="s">
        <v>832</v>
      </c>
      <c r="C988">
        <v>846.75440000000003</v>
      </c>
      <c r="D988">
        <v>0.38</v>
      </c>
      <c r="E988" t="s">
        <v>2376</v>
      </c>
      <c r="F988">
        <v>15.131</v>
      </c>
      <c r="G988">
        <v>34857</v>
      </c>
      <c r="H988" t="s">
        <v>4146</v>
      </c>
      <c r="I988" t="s">
        <v>6377</v>
      </c>
      <c r="J988" t="s">
        <v>8588</v>
      </c>
      <c r="K988">
        <v>4653.4382999999998</v>
      </c>
      <c r="L988">
        <v>38</v>
      </c>
      <c r="M988">
        <v>1</v>
      </c>
      <c r="N988" t="e">
        <v>#N/A</v>
      </c>
    </row>
    <row r="989" spans="1:14" x14ac:dyDescent="0.15">
      <c r="A989">
        <v>174</v>
      </c>
      <c r="B989" t="s">
        <v>833</v>
      </c>
      <c r="C989">
        <v>844.73839999999996</v>
      </c>
      <c r="D989">
        <v>0.38</v>
      </c>
      <c r="E989" t="s">
        <v>2459</v>
      </c>
      <c r="F989">
        <v>14.414</v>
      </c>
      <c r="G989">
        <v>23759</v>
      </c>
      <c r="H989" t="s">
        <v>4147</v>
      </c>
      <c r="I989" t="s">
        <v>6378</v>
      </c>
      <c r="J989" t="s">
        <v>8589</v>
      </c>
      <c r="K989">
        <v>952.17460000000005</v>
      </c>
      <c r="L989">
        <v>30.4</v>
      </c>
      <c r="M989">
        <v>0.7</v>
      </c>
      <c r="N989" t="e">
        <v>#N/A</v>
      </c>
    </row>
    <row r="990" spans="1:14" x14ac:dyDescent="0.15">
      <c r="A990">
        <v>180</v>
      </c>
      <c r="B990" t="s">
        <v>834</v>
      </c>
      <c r="C990">
        <v>872.77009999999996</v>
      </c>
      <c r="D990">
        <v>0.62</v>
      </c>
      <c r="E990" t="s">
        <v>2453</v>
      </c>
      <c r="F990">
        <v>13.685</v>
      </c>
      <c r="G990">
        <v>84089</v>
      </c>
      <c r="H990" t="s">
        <v>4148</v>
      </c>
      <c r="I990" t="s">
        <v>6379</v>
      </c>
      <c r="J990" t="s">
        <v>8590</v>
      </c>
      <c r="K990">
        <v>4971.4206999999997</v>
      </c>
      <c r="L990">
        <v>55.8</v>
      </c>
      <c r="M990">
        <v>0.27</v>
      </c>
      <c r="N990" t="e">
        <v>#N/A</v>
      </c>
    </row>
    <row r="991" spans="1:14" x14ac:dyDescent="0.15">
      <c r="A991">
        <v>195</v>
      </c>
      <c r="B991" t="s">
        <v>835</v>
      </c>
      <c r="C991">
        <v>900.80160000000001</v>
      </c>
      <c r="D991">
        <v>0.75</v>
      </c>
      <c r="E991" t="s">
        <v>2366</v>
      </c>
      <c r="F991">
        <v>16.494</v>
      </c>
      <c r="G991">
        <v>52108</v>
      </c>
      <c r="H991" t="s">
        <v>4149</v>
      </c>
      <c r="I991" t="s">
        <v>6380</v>
      </c>
      <c r="J991" t="s">
        <v>8591</v>
      </c>
      <c r="K991">
        <v>39116.494299999998</v>
      </c>
      <c r="L991">
        <v>75</v>
      </c>
      <c r="M991">
        <v>1</v>
      </c>
      <c r="N991" t="e">
        <v>#N/A</v>
      </c>
    </row>
    <row r="992" spans="1:14" x14ac:dyDescent="0.15">
      <c r="A992">
        <v>188</v>
      </c>
      <c r="B992" t="s">
        <v>836</v>
      </c>
      <c r="C992">
        <v>932.86279999999999</v>
      </c>
      <c r="D992">
        <v>0.62</v>
      </c>
      <c r="E992" t="s">
        <v>2435</v>
      </c>
      <c r="F992">
        <v>17.286000000000001</v>
      </c>
      <c r="G992">
        <v>7449</v>
      </c>
      <c r="H992" t="s">
        <v>4150</v>
      </c>
      <c r="I992" t="s">
        <v>6381</v>
      </c>
      <c r="J992" t="s">
        <v>8592</v>
      </c>
      <c r="K992">
        <v>268.19889999999998</v>
      </c>
      <c r="L992">
        <v>62</v>
      </c>
      <c r="M992">
        <v>1</v>
      </c>
      <c r="N992" t="e">
        <v>#N/A</v>
      </c>
    </row>
    <row r="993" spans="1:14" x14ac:dyDescent="0.15">
      <c r="A993">
        <v>172</v>
      </c>
      <c r="B993" t="s">
        <v>837</v>
      </c>
      <c r="C993">
        <v>844.73839999999996</v>
      </c>
      <c r="D993">
        <v>0.38</v>
      </c>
      <c r="E993" t="s">
        <v>2459</v>
      </c>
      <c r="F993">
        <v>14.414</v>
      </c>
      <c r="G993">
        <v>23759</v>
      </c>
      <c r="H993" t="s">
        <v>4151</v>
      </c>
      <c r="I993" t="s">
        <v>6382</v>
      </c>
      <c r="J993" t="s">
        <v>8593</v>
      </c>
      <c r="K993">
        <v>1360.5508</v>
      </c>
      <c r="L993">
        <v>38</v>
      </c>
      <c r="M993">
        <v>1</v>
      </c>
      <c r="N993" t="s">
        <v>837</v>
      </c>
    </row>
    <row r="994" spans="1:14" x14ac:dyDescent="0.15">
      <c r="A994">
        <v>174</v>
      </c>
      <c r="B994" t="s">
        <v>838</v>
      </c>
      <c r="C994">
        <v>858.75390000000004</v>
      </c>
      <c r="D994">
        <v>0.38</v>
      </c>
      <c r="E994" t="s">
        <v>2362</v>
      </c>
      <c r="F994">
        <v>14.831</v>
      </c>
      <c r="G994">
        <v>27235</v>
      </c>
      <c r="H994" t="s">
        <v>4152</v>
      </c>
      <c r="I994" t="s">
        <v>6383</v>
      </c>
      <c r="J994" t="s">
        <v>8593</v>
      </c>
      <c r="K994">
        <v>985.70100000000002</v>
      </c>
      <c r="L994">
        <v>38</v>
      </c>
      <c r="M994">
        <v>1</v>
      </c>
      <c r="N994" t="s">
        <v>838</v>
      </c>
    </row>
    <row r="995" spans="1:14" x14ac:dyDescent="0.15">
      <c r="A995">
        <v>178</v>
      </c>
      <c r="B995" t="s">
        <v>839</v>
      </c>
      <c r="C995">
        <v>872.77009999999996</v>
      </c>
      <c r="D995">
        <v>0.75</v>
      </c>
      <c r="E995" t="s">
        <v>2453</v>
      </c>
      <c r="F995">
        <v>13.685</v>
      </c>
      <c r="G995">
        <v>84089</v>
      </c>
      <c r="H995" t="s">
        <v>4153</v>
      </c>
      <c r="I995" t="s">
        <v>6384</v>
      </c>
      <c r="J995" t="s">
        <v>8594</v>
      </c>
      <c r="K995">
        <v>18283.450199999999</v>
      </c>
      <c r="L995">
        <v>75</v>
      </c>
      <c r="M995">
        <v>1</v>
      </c>
      <c r="N995" t="e">
        <v>#N/A</v>
      </c>
    </row>
    <row r="996" spans="1:14" x14ac:dyDescent="0.15">
      <c r="A996">
        <v>184</v>
      </c>
      <c r="B996" t="s">
        <v>840</v>
      </c>
      <c r="C996">
        <v>870.75440000000003</v>
      </c>
      <c r="D996">
        <v>0.75</v>
      </c>
      <c r="E996" t="s">
        <v>2364</v>
      </c>
      <c r="F996">
        <v>14.614000000000001</v>
      </c>
      <c r="G996">
        <v>23759</v>
      </c>
      <c r="H996" t="s">
        <v>4154</v>
      </c>
      <c r="I996" t="s">
        <v>6385</v>
      </c>
      <c r="J996" t="s">
        <v>8595</v>
      </c>
      <c r="K996">
        <v>5477.6048000000001</v>
      </c>
      <c r="L996">
        <v>75</v>
      </c>
      <c r="M996">
        <v>1</v>
      </c>
      <c r="N996" t="e">
        <v>#N/A</v>
      </c>
    </row>
    <row r="997" spans="1:14" x14ac:dyDescent="0.15">
      <c r="A997">
        <v>197</v>
      </c>
      <c r="B997" t="s">
        <v>841</v>
      </c>
      <c r="C997">
        <v>900.80160000000001</v>
      </c>
      <c r="D997">
        <v>0.62</v>
      </c>
      <c r="E997" t="s">
        <v>2366</v>
      </c>
      <c r="F997">
        <v>16.494</v>
      </c>
      <c r="G997">
        <v>52108</v>
      </c>
      <c r="H997" t="s">
        <v>4155</v>
      </c>
      <c r="I997" t="s">
        <v>6386</v>
      </c>
      <c r="J997" t="s">
        <v>8596</v>
      </c>
      <c r="K997">
        <v>23350.881600000001</v>
      </c>
      <c r="L997">
        <v>55.8</v>
      </c>
      <c r="M997">
        <v>0.6</v>
      </c>
      <c r="N997" t="s">
        <v>841</v>
      </c>
    </row>
    <row r="998" spans="1:14" x14ac:dyDescent="0.15">
      <c r="A998">
        <v>197</v>
      </c>
      <c r="B998" t="s">
        <v>842</v>
      </c>
      <c r="C998">
        <v>898.78560000000004</v>
      </c>
      <c r="D998">
        <v>0.62</v>
      </c>
      <c r="E998" t="s">
        <v>2491</v>
      </c>
      <c r="F998">
        <v>15.576000000000001</v>
      </c>
      <c r="G998">
        <v>16298</v>
      </c>
      <c r="H998" t="s">
        <v>4156</v>
      </c>
      <c r="I998" t="s">
        <v>6387</v>
      </c>
      <c r="J998" t="s">
        <v>8597</v>
      </c>
      <c r="K998">
        <v>36420.382599999997</v>
      </c>
      <c r="L998">
        <v>62</v>
      </c>
      <c r="M998">
        <v>1</v>
      </c>
      <c r="N998" t="e">
        <v>#N/A</v>
      </c>
    </row>
    <row r="999" spans="1:14" x14ac:dyDescent="0.15">
      <c r="A999">
        <v>208</v>
      </c>
      <c r="B999" t="s">
        <v>843</v>
      </c>
      <c r="C999">
        <v>926.81690000000003</v>
      </c>
      <c r="D999">
        <v>0.62</v>
      </c>
      <c r="E999" t="s">
        <v>2493</v>
      </c>
      <c r="F999">
        <v>16.823</v>
      </c>
      <c r="G999">
        <v>52108</v>
      </c>
      <c r="H999" t="s">
        <v>4157</v>
      </c>
      <c r="I999" t="s">
        <v>6388</v>
      </c>
      <c r="J999" t="s">
        <v>8598</v>
      </c>
      <c r="K999">
        <v>1496.0346</v>
      </c>
      <c r="L999">
        <v>62</v>
      </c>
      <c r="M999">
        <v>1</v>
      </c>
      <c r="N999" t="e">
        <v>#N/A</v>
      </c>
    </row>
    <row r="1000" spans="1:14" x14ac:dyDescent="0.15">
      <c r="A1000">
        <v>68</v>
      </c>
      <c r="B1000" t="s">
        <v>844</v>
      </c>
      <c r="C1000">
        <v>632.52120000000002</v>
      </c>
      <c r="D1000">
        <v>0.75</v>
      </c>
      <c r="E1000" t="s">
        <v>2351</v>
      </c>
      <c r="F1000">
        <v>10.893000000000001</v>
      </c>
      <c r="G1000">
        <v>75833</v>
      </c>
      <c r="H1000" t="s">
        <v>4158</v>
      </c>
      <c r="I1000" t="s">
        <v>6389</v>
      </c>
      <c r="J1000" t="s">
        <v>8599</v>
      </c>
      <c r="K1000">
        <v>3115.7685999999999</v>
      </c>
      <c r="L1000">
        <v>75</v>
      </c>
      <c r="M1000">
        <v>1</v>
      </c>
      <c r="N1000" t="e">
        <v>#N/A</v>
      </c>
    </row>
    <row r="1001" spans="1:14" x14ac:dyDescent="0.15">
      <c r="A1001">
        <v>136</v>
      </c>
      <c r="B1001" t="s">
        <v>845</v>
      </c>
      <c r="C1001">
        <v>754.63390000000004</v>
      </c>
      <c r="D1001">
        <v>0.5</v>
      </c>
      <c r="E1001" t="s">
        <v>2494</v>
      </c>
      <c r="F1001">
        <v>12.589</v>
      </c>
      <c r="G1001">
        <v>125980</v>
      </c>
      <c r="H1001" t="s">
        <v>4159</v>
      </c>
      <c r="I1001" t="s">
        <v>6390</v>
      </c>
      <c r="J1001" t="s">
        <v>8600</v>
      </c>
      <c r="K1001">
        <v>656.2346</v>
      </c>
      <c r="L1001">
        <v>50</v>
      </c>
      <c r="M1001">
        <v>1</v>
      </c>
      <c r="N1001" t="e">
        <v>#N/A</v>
      </c>
    </row>
    <row r="1002" spans="1:14" x14ac:dyDescent="0.15">
      <c r="A1002">
        <v>185</v>
      </c>
      <c r="B1002" t="s">
        <v>846</v>
      </c>
      <c r="C1002">
        <v>870.75440000000003</v>
      </c>
      <c r="D1002">
        <v>0.75</v>
      </c>
      <c r="E1002" t="s">
        <v>2364</v>
      </c>
      <c r="F1002">
        <v>14.614000000000001</v>
      </c>
      <c r="G1002">
        <v>23759</v>
      </c>
      <c r="H1002" t="s">
        <v>4160</v>
      </c>
      <c r="I1002" t="s">
        <v>6391</v>
      </c>
      <c r="J1002" t="s">
        <v>8601</v>
      </c>
      <c r="K1002">
        <v>3549.6532000000002</v>
      </c>
      <c r="L1002">
        <v>67.5</v>
      </c>
      <c r="M1002">
        <v>0.65</v>
      </c>
      <c r="N1002" t="s">
        <v>846</v>
      </c>
    </row>
    <row r="1003" spans="1:14" x14ac:dyDescent="0.15">
      <c r="A1003">
        <v>169</v>
      </c>
      <c r="B1003" t="s">
        <v>847</v>
      </c>
      <c r="C1003">
        <v>868.73860000000002</v>
      </c>
      <c r="D1003">
        <v>0.62</v>
      </c>
      <c r="E1003" t="s">
        <v>2377</v>
      </c>
      <c r="F1003">
        <v>13.913</v>
      </c>
      <c r="G1003">
        <v>418864</v>
      </c>
      <c r="H1003" t="s">
        <v>4161</v>
      </c>
      <c r="I1003" t="s">
        <v>6392</v>
      </c>
      <c r="J1003" t="s">
        <v>8602</v>
      </c>
      <c r="K1003">
        <v>1293.1204</v>
      </c>
      <c r="L1003">
        <v>62</v>
      </c>
      <c r="M1003">
        <v>1</v>
      </c>
      <c r="N1003" t="s">
        <v>847</v>
      </c>
    </row>
    <row r="1004" spans="1:14" x14ac:dyDescent="0.15">
      <c r="A1004">
        <v>196</v>
      </c>
      <c r="B1004" t="s">
        <v>848</v>
      </c>
      <c r="C1004">
        <v>898.78560000000004</v>
      </c>
      <c r="D1004">
        <v>0.75</v>
      </c>
      <c r="E1004" t="s">
        <v>2491</v>
      </c>
      <c r="F1004">
        <v>15.576000000000001</v>
      </c>
      <c r="G1004">
        <v>16298</v>
      </c>
      <c r="H1004" t="s">
        <v>4162</v>
      </c>
      <c r="I1004" t="s">
        <v>6393</v>
      </c>
      <c r="J1004" t="s">
        <v>8603</v>
      </c>
      <c r="K1004">
        <v>8854.6069000000007</v>
      </c>
      <c r="L1004">
        <v>67.5</v>
      </c>
      <c r="M1004">
        <v>0.24</v>
      </c>
      <c r="N1004" t="s">
        <v>848</v>
      </c>
    </row>
    <row r="1005" spans="1:14" x14ac:dyDescent="0.15">
      <c r="A1005">
        <v>68</v>
      </c>
      <c r="B1005" t="s">
        <v>849</v>
      </c>
      <c r="C1005">
        <v>896.77670000000001</v>
      </c>
      <c r="D1005">
        <v>0.5</v>
      </c>
      <c r="E1005" t="s">
        <v>2485</v>
      </c>
      <c r="F1005">
        <v>14.763999999999999</v>
      </c>
      <c r="G1005">
        <v>418864</v>
      </c>
      <c r="H1005" t="s">
        <v>4163</v>
      </c>
      <c r="I1005" t="s">
        <v>6394</v>
      </c>
      <c r="J1005" t="s">
        <v>8604</v>
      </c>
      <c r="K1005">
        <v>127.95910000000001</v>
      </c>
      <c r="L1005">
        <v>40</v>
      </c>
      <c r="M1005">
        <v>0.47</v>
      </c>
      <c r="N1005" t="s">
        <v>849</v>
      </c>
    </row>
    <row r="1006" spans="1:14" x14ac:dyDescent="0.15">
      <c r="A1006">
        <v>74</v>
      </c>
      <c r="B1006" t="s">
        <v>850</v>
      </c>
      <c r="C1006">
        <v>640.62360000000001</v>
      </c>
      <c r="D1006">
        <v>0.38</v>
      </c>
      <c r="E1006" t="s">
        <v>2289</v>
      </c>
      <c r="F1006">
        <v>12.98</v>
      </c>
      <c r="G1006">
        <v>69705</v>
      </c>
      <c r="H1006" t="s">
        <v>4164</v>
      </c>
      <c r="I1006" t="s">
        <v>6395</v>
      </c>
      <c r="J1006" t="s">
        <v>8605</v>
      </c>
      <c r="K1006">
        <v>1117.2725</v>
      </c>
      <c r="L1006">
        <v>38</v>
      </c>
      <c r="M1006">
        <v>1</v>
      </c>
      <c r="N1006" t="s">
        <v>850</v>
      </c>
    </row>
    <row r="1007" spans="1:14" x14ac:dyDescent="0.15">
      <c r="A1007">
        <v>77</v>
      </c>
      <c r="B1007" t="s">
        <v>850</v>
      </c>
      <c r="C1007">
        <v>640.6232</v>
      </c>
      <c r="D1007">
        <v>0.5</v>
      </c>
      <c r="E1007" t="s">
        <v>2289</v>
      </c>
      <c r="F1007">
        <v>13.236000000000001</v>
      </c>
      <c r="G1007">
        <v>212529</v>
      </c>
      <c r="H1007" t="s">
        <v>4165</v>
      </c>
      <c r="I1007" t="s">
        <v>6396</v>
      </c>
      <c r="J1007" t="s">
        <v>8606</v>
      </c>
      <c r="K1007">
        <v>582.13049999999998</v>
      </c>
      <c r="L1007">
        <v>50</v>
      </c>
      <c r="M1007">
        <v>1</v>
      </c>
      <c r="N1007" t="s">
        <v>850</v>
      </c>
    </row>
    <row r="1008" spans="1:14" x14ac:dyDescent="0.15">
      <c r="A1008">
        <v>31</v>
      </c>
      <c r="B1008" t="s">
        <v>851</v>
      </c>
      <c r="C1008">
        <v>654.60249999999996</v>
      </c>
      <c r="D1008">
        <v>1</v>
      </c>
      <c r="E1008" t="s">
        <v>2408</v>
      </c>
      <c r="F1008">
        <v>6.8390000000000004</v>
      </c>
      <c r="G1008">
        <v>10209</v>
      </c>
      <c r="H1008" t="s">
        <v>4166</v>
      </c>
      <c r="I1008" t="s">
        <v>6397</v>
      </c>
      <c r="J1008" t="s">
        <v>8607</v>
      </c>
      <c r="K1008">
        <v>23299.704099999999</v>
      </c>
      <c r="L1008">
        <v>100</v>
      </c>
      <c r="M1008">
        <v>1</v>
      </c>
      <c r="N1008" t="e">
        <v>#N/A</v>
      </c>
    </row>
    <row r="1009" spans="1:14" x14ac:dyDescent="0.15">
      <c r="A1009">
        <v>102</v>
      </c>
      <c r="B1009" t="s">
        <v>852</v>
      </c>
      <c r="C1009">
        <v>696.68619999999999</v>
      </c>
      <c r="D1009">
        <v>0.62</v>
      </c>
      <c r="E1009" t="s">
        <v>2495</v>
      </c>
      <c r="F1009">
        <v>15.265000000000001</v>
      </c>
      <c r="G1009">
        <v>34857</v>
      </c>
      <c r="H1009" t="s">
        <v>4167</v>
      </c>
      <c r="I1009" t="s">
        <v>6398</v>
      </c>
      <c r="J1009" t="s">
        <v>8608</v>
      </c>
      <c r="K1009">
        <v>1305.4135000000001</v>
      </c>
      <c r="L1009">
        <v>62</v>
      </c>
      <c r="M1009">
        <v>1</v>
      </c>
      <c r="N1009" t="s">
        <v>852</v>
      </c>
    </row>
    <row r="1010" spans="1:14" x14ac:dyDescent="0.15">
      <c r="A1010">
        <v>81</v>
      </c>
      <c r="B1010" t="s">
        <v>853</v>
      </c>
      <c r="C1010">
        <v>634.54049999999995</v>
      </c>
      <c r="D1010">
        <v>0.62</v>
      </c>
      <c r="E1010" t="s">
        <v>2444</v>
      </c>
      <c r="F1010">
        <v>8.9559999999999995</v>
      </c>
      <c r="G1010">
        <v>135914</v>
      </c>
      <c r="H1010" t="s">
        <v>4168</v>
      </c>
      <c r="I1010" t="s">
        <v>6399</v>
      </c>
      <c r="J1010" t="s">
        <v>8609</v>
      </c>
      <c r="K1010">
        <v>16344.353499999999</v>
      </c>
      <c r="L1010">
        <v>62</v>
      </c>
      <c r="M1010">
        <v>1</v>
      </c>
      <c r="N1010" t="e">
        <v>#N/A</v>
      </c>
    </row>
    <row r="1011" spans="1:14" x14ac:dyDescent="0.15">
      <c r="A1011">
        <v>90</v>
      </c>
      <c r="B1011" t="s">
        <v>854</v>
      </c>
      <c r="C1011">
        <v>648.59280000000001</v>
      </c>
      <c r="D1011">
        <v>0.62</v>
      </c>
      <c r="E1011" t="s">
        <v>2496</v>
      </c>
      <c r="F1011">
        <v>10.204000000000001</v>
      </c>
      <c r="G1011">
        <v>443896</v>
      </c>
      <c r="H1011" t="s">
        <v>3497</v>
      </c>
      <c r="I1011" t="s">
        <v>5728</v>
      </c>
      <c r="J1011" t="s">
        <v>8610</v>
      </c>
      <c r="K1011">
        <v>1800.1436000000001</v>
      </c>
      <c r="L1011">
        <v>62</v>
      </c>
      <c r="M1011">
        <v>1</v>
      </c>
      <c r="N1011" t="e">
        <v>#N/A</v>
      </c>
    </row>
    <row r="1012" spans="1:14" x14ac:dyDescent="0.15">
      <c r="A1012">
        <v>46</v>
      </c>
      <c r="B1012" t="s">
        <v>855</v>
      </c>
      <c r="C1012">
        <v>626.49890000000005</v>
      </c>
      <c r="D1012">
        <v>0.62</v>
      </c>
      <c r="E1012" t="s">
        <v>2497</v>
      </c>
      <c r="F1012">
        <v>5.6289999999999996</v>
      </c>
      <c r="G1012">
        <v>5533</v>
      </c>
      <c r="H1012" t="s">
        <v>4169</v>
      </c>
      <c r="I1012" t="s">
        <v>6400</v>
      </c>
      <c r="J1012" t="s">
        <v>8611</v>
      </c>
      <c r="K1012">
        <v>1454.5272</v>
      </c>
      <c r="L1012">
        <v>62</v>
      </c>
      <c r="M1012">
        <v>1</v>
      </c>
      <c r="N1012" t="e">
        <v>#N/A</v>
      </c>
    </row>
    <row r="1013" spans="1:14" x14ac:dyDescent="0.15">
      <c r="A1013">
        <v>68</v>
      </c>
      <c r="B1013" t="s">
        <v>856</v>
      </c>
      <c r="C1013">
        <v>610.54039999999998</v>
      </c>
      <c r="D1013">
        <v>0.75</v>
      </c>
      <c r="E1013" t="s">
        <v>2394</v>
      </c>
      <c r="F1013">
        <v>7.5759999999999996</v>
      </c>
      <c r="G1013">
        <v>36199</v>
      </c>
      <c r="H1013" t="s">
        <v>4170</v>
      </c>
      <c r="I1013" t="s">
        <v>6401</v>
      </c>
      <c r="J1013" t="s">
        <v>8612</v>
      </c>
      <c r="K1013">
        <v>16508.1263</v>
      </c>
      <c r="L1013">
        <v>75</v>
      </c>
      <c r="M1013">
        <v>1</v>
      </c>
      <c r="N1013" t="e">
        <v>#N/A</v>
      </c>
    </row>
    <row r="1014" spans="1:14" x14ac:dyDescent="0.15">
      <c r="A1014">
        <v>77</v>
      </c>
      <c r="B1014" t="s">
        <v>857</v>
      </c>
      <c r="C1014">
        <v>632.5249</v>
      </c>
      <c r="D1014">
        <v>0.75</v>
      </c>
      <c r="E1014" t="s">
        <v>2351</v>
      </c>
      <c r="F1014">
        <v>8.4550000000000001</v>
      </c>
      <c r="G1014">
        <v>40314</v>
      </c>
      <c r="H1014" t="s">
        <v>4171</v>
      </c>
      <c r="I1014" t="s">
        <v>6402</v>
      </c>
      <c r="J1014" t="s">
        <v>8613</v>
      </c>
      <c r="K1014">
        <v>99285.935700000002</v>
      </c>
      <c r="L1014">
        <v>75</v>
      </c>
      <c r="M1014">
        <v>1</v>
      </c>
      <c r="N1014" t="e">
        <v>#N/A</v>
      </c>
    </row>
    <row r="1015" spans="1:14" x14ac:dyDescent="0.15">
      <c r="A1015">
        <v>51</v>
      </c>
      <c r="B1015" t="s">
        <v>858</v>
      </c>
      <c r="C1015">
        <v>606.5095</v>
      </c>
      <c r="D1015">
        <v>0.75</v>
      </c>
      <c r="E1015" t="s">
        <v>2395</v>
      </c>
      <c r="F1015">
        <v>6.9660000000000002</v>
      </c>
      <c r="G1015">
        <v>11654</v>
      </c>
      <c r="H1015" t="s">
        <v>4172</v>
      </c>
      <c r="I1015" t="s">
        <v>6403</v>
      </c>
      <c r="J1015" t="s">
        <v>8614</v>
      </c>
      <c r="K1015">
        <v>4127.0738000000001</v>
      </c>
      <c r="L1015">
        <v>75</v>
      </c>
      <c r="M1015">
        <v>1</v>
      </c>
      <c r="N1015" t="e">
        <v>#N/A</v>
      </c>
    </row>
    <row r="1016" spans="1:14" x14ac:dyDescent="0.15">
      <c r="A1016">
        <v>200</v>
      </c>
      <c r="B1016" t="s">
        <v>859</v>
      </c>
      <c r="C1016">
        <v>926.81679999999994</v>
      </c>
      <c r="D1016">
        <v>0.62</v>
      </c>
      <c r="E1016" t="s">
        <v>2493</v>
      </c>
      <c r="F1016">
        <v>16.835000000000001</v>
      </c>
      <c r="G1016">
        <v>27235</v>
      </c>
      <c r="H1016" t="s">
        <v>4173</v>
      </c>
      <c r="I1016" t="s">
        <v>6404</v>
      </c>
      <c r="J1016" t="s">
        <v>8615</v>
      </c>
      <c r="K1016">
        <v>1880.2498000000001</v>
      </c>
      <c r="L1016">
        <v>62</v>
      </c>
      <c r="M1016">
        <v>1</v>
      </c>
      <c r="N1016" t="e">
        <v>#N/A</v>
      </c>
    </row>
    <row r="1017" spans="1:14" x14ac:dyDescent="0.15">
      <c r="A1017">
        <v>72</v>
      </c>
      <c r="B1017" t="s">
        <v>860</v>
      </c>
      <c r="C1017">
        <v>694.5788</v>
      </c>
      <c r="D1017">
        <v>0.62</v>
      </c>
      <c r="E1017" t="s">
        <v>2498</v>
      </c>
      <c r="F1017">
        <v>10.662000000000001</v>
      </c>
      <c r="G1017">
        <v>7282</v>
      </c>
      <c r="H1017" t="s">
        <v>4174</v>
      </c>
      <c r="I1017" t="s">
        <v>6405</v>
      </c>
      <c r="J1017" t="s">
        <v>8616</v>
      </c>
      <c r="K1017">
        <v>9466.6879000000008</v>
      </c>
      <c r="L1017">
        <v>62</v>
      </c>
      <c r="M1017">
        <v>1</v>
      </c>
      <c r="N1017" t="e">
        <v>#N/A</v>
      </c>
    </row>
    <row r="1018" spans="1:14" x14ac:dyDescent="0.15">
      <c r="A1018">
        <v>171</v>
      </c>
      <c r="B1018" t="s">
        <v>861</v>
      </c>
      <c r="C1018">
        <v>872.77</v>
      </c>
      <c r="D1018">
        <v>0.5</v>
      </c>
      <c r="E1018" t="s">
        <v>2453</v>
      </c>
      <c r="F1018">
        <v>13.708</v>
      </c>
      <c r="G1018">
        <v>53622</v>
      </c>
      <c r="H1018" t="s">
        <v>4175</v>
      </c>
      <c r="I1018" t="s">
        <v>6406</v>
      </c>
      <c r="J1018" t="s">
        <v>8617</v>
      </c>
      <c r="K1018">
        <v>2272.0459000000001</v>
      </c>
      <c r="L1018">
        <v>50</v>
      </c>
      <c r="M1018">
        <v>1</v>
      </c>
      <c r="N1018" t="e">
        <v>#N/A</v>
      </c>
    </row>
    <row r="1019" spans="1:14" x14ac:dyDescent="0.15">
      <c r="A1019">
        <v>167</v>
      </c>
      <c r="B1019" t="s">
        <v>862</v>
      </c>
      <c r="C1019">
        <v>924.80119999999999</v>
      </c>
      <c r="D1019">
        <v>0.75</v>
      </c>
      <c r="E1019" t="s">
        <v>2499</v>
      </c>
      <c r="F1019">
        <v>15.867000000000001</v>
      </c>
      <c r="G1019">
        <v>434745</v>
      </c>
      <c r="H1019" t="s">
        <v>4176</v>
      </c>
      <c r="I1019" t="s">
        <v>6407</v>
      </c>
      <c r="J1019" t="s">
        <v>8618</v>
      </c>
      <c r="K1019">
        <v>1262.7982</v>
      </c>
      <c r="L1019">
        <v>67.5</v>
      </c>
      <c r="M1019">
        <v>0.64</v>
      </c>
      <c r="N1019" t="e">
        <v>#N/A</v>
      </c>
    </row>
    <row r="1020" spans="1:14" x14ac:dyDescent="0.15">
      <c r="A1020">
        <v>197</v>
      </c>
      <c r="B1020" t="s">
        <v>863</v>
      </c>
      <c r="C1020">
        <v>952.83209999999997</v>
      </c>
      <c r="D1020">
        <v>0.75</v>
      </c>
      <c r="E1020" t="s">
        <v>2500</v>
      </c>
      <c r="F1020">
        <v>14.786</v>
      </c>
      <c r="G1020">
        <v>27235</v>
      </c>
      <c r="H1020" t="s">
        <v>4177</v>
      </c>
      <c r="I1020" t="s">
        <v>6408</v>
      </c>
      <c r="J1020" t="s">
        <v>8619</v>
      </c>
      <c r="K1020">
        <v>768.00670000000002</v>
      </c>
      <c r="L1020">
        <v>75</v>
      </c>
      <c r="M1020">
        <v>1</v>
      </c>
      <c r="N1020" t="e">
        <v>#N/A</v>
      </c>
    </row>
    <row r="1021" spans="1:14" x14ac:dyDescent="0.15">
      <c r="A1021">
        <v>48</v>
      </c>
      <c r="B1021" t="s">
        <v>864</v>
      </c>
      <c r="C1021">
        <v>598.57730000000004</v>
      </c>
      <c r="D1021">
        <v>0.62</v>
      </c>
      <c r="E1021" t="s">
        <v>2391</v>
      </c>
      <c r="F1021">
        <v>11.772</v>
      </c>
      <c r="G1021">
        <v>54725</v>
      </c>
      <c r="H1021" t="s">
        <v>4178</v>
      </c>
      <c r="I1021" t="s">
        <v>6409</v>
      </c>
      <c r="J1021" t="s">
        <v>8620</v>
      </c>
      <c r="K1021">
        <v>1039.7030999999999</v>
      </c>
      <c r="L1021">
        <v>55.8</v>
      </c>
      <c r="M1021">
        <v>0.99</v>
      </c>
      <c r="N1021" t="s">
        <v>864</v>
      </c>
    </row>
    <row r="1022" spans="1:14" x14ac:dyDescent="0.15">
      <c r="A1022">
        <v>104</v>
      </c>
      <c r="B1022" t="s">
        <v>865</v>
      </c>
      <c r="C1022">
        <v>660.57910000000004</v>
      </c>
      <c r="D1022">
        <v>0.5</v>
      </c>
      <c r="E1022" t="s">
        <v>2331</v>
      </c>
      <c r="F1022">
        <v>15.871</v>
      </c>
      <c r="G1022">
        <v>50833</v>
      </c>
      <c r="H1022" t="s">
        <v>4179</v>
      </c>
      <c r="I1022" t="s">
        <v>6410</v>
      </c>
      <c r="J1022" t="s">
        <v>8621</v>
      </c>
      <c r="K1022">
        <v>536.05309999999997</v>
      </c>
      <c r="L1022">
        <v>50</v>
      </c>
      <c r="M1022">
        <v>1</v>
      </c>
      <c r="N1022" t="e">
        <v>#N/A</v>
      </c>
    </row>
    <row r="1023" spans="1:14" x14ac:dyDescent="0.15">
      <c r="A1023">
        <v>81</v>
      </c>
      <c r="B1023" t="s">
        <v>866</v>
      </c>
      <c r="C1023">
        <v>642.56500000000005</v>
      </c>
      <c r="D1023">
        <v>0.62</v>
      </c>
      <c r="E1023" t="s">
        <v>2302</v>
      </c>
      <c r="F1023">
        <v>9.6199999999999992</v>
      </c>
      <c r="G1023">
        <v>177807</v>
      </c>
      <c r="H1023" t="s">
        <v>4180</v>
      </c>
      <c r="I1023" t="s">
        <v>6411</v>
      </c>
      <c r="J1023" t="s">
        <v>8622</v>
      </c>
      <c r="K1023">
        <v>1431.5444</v>
      </c>
      <c r="L1023">
        <v>55.8</v>
      </c>
      <c r="M1023">
        <v>7.0000000000000007E-2</v>
      </c>
      <c r="N1023" t="e">
        <v>#N/A</v>
      </c>
    </row>
    <row r="1024" spans="1:14" x14ac:dyDescent="0.15">
      <c r="A1024">
        <v>39</v>
      </c>
      <c r="B1024" t="s">
        <v>867</v>
      </c>
      <c r="C1024">
        <v>626.60749999999996</v>
      </c>
      <c r="D1024">
        <v>1.25</v>
      </c>
      <c r="E1024" t="s">
        <v>2400</v>
      </c>
      <c r="F1024">
        <v>12.379</v>
      </c>
      <c r="G1024">
        <v>268729</v>
      </c>
      <c r="H1024" t="s">
        <v>4181</v>
      </c>
      <c r="I1024" t="s">
        <v>6412</v>
      </c>
      <c r="J1024" t="s">
        <v>8623</v>
      </c>
      <c r="K1024">
        <v>1604.0057999999999</v>
      </c>
      <c r="L1024">
        <v>125</v>
      </c>
      <c r="M1024">
        <v>1</v>
      </c>
      <c r="N1024" t="s">
        <v>867</v>
      </c>
    </row>
    <row r="1025" spans="1:14" x14ac:dyDescent="0.15">
      <c r="A1025">
        <v>84</v>
      </c>
      <c r="B1025" t="s">
        <v>867</v>
      </c>
      <c r="C1025">
        <v>626.60789999999997</v>
      </c>
      <c r="D1025">
        <v>0.75</v>
      </c>
      <c r="E1025" t="s">
        <v>2400</v>
      </c>
      <c r="F1025">
        <v>12.795</v>
      </c>
      <c r="G1025">
        <v>12180</v>
      </c>
      <c r="H1025" t="s">
        <v>4182</v>
      </c>
      <c r="I1025" t="s">
        <v>6413</v>
      </c>
      <c r="J1025" t="s">
        <v>8624</v>
      </c>
      <c r="K1025">
        <v>720.06320000000005</v>
      </c>
      <c r="L1025">
        <v>60</v>
      </c>
      <c r="M1025">
        <v>0.94</v>
      </c>
      <c r="N1025" t="s">
        <v>867</v>
      </c>
    </row>
    <row r="1026" spans="1:14" x14ac:dyDescent="0.15">
      <c r="A1026">
        <v>65</v>
      </c>
      <c r="B1026" t="s">
        <v>868</v>
      </c>
      <c r="C1026">
        <v>608.52480000000003</v>
      </c>
      <c r="D1026">
        <v>1</v>
      </c>
      <c r="E1026" t="s">
        <v>2350</v>
      </c>
      <c r="F1026">
        <v>7.2160000000000002</v>
      </c>
      <c r="G1026">
        <v>16367</v>
      </c>
      <c r="H1026" t="s">
        <v>4183</v>
      </c>
      <c r="I1026" t="s">
        <v>6414</v>
      </c>
      <c r="J1026" t="s">
        <v>8625</v>
      </c>
      <c r="K1026">
        <v>2980.9333999999999</v>
      </c>
      <c r="L1026">
        <v>90</v>
      </c>
      <c r="M1026">
        <v>0.99</v>
      </c>
      <c r="N1026" t="e">
        <v>#N/A</v>
      </c>
    </row>
    <row r="1027" spans="1:14" x14ac:dyDescent="0.15">
      <c r="A1027">
        <v>76</v>
      </c>
      <c r="B1027" t="s">
        <v>869</v>
      </c>
      <c r="C1027">
        <v>658.5607</v>
      </c>
      <c r="D1027">
        <v>0.62</v>
      </c>
      <c r="E1027" t="s">
        <v>2501</v>
      </c>
      <c r="F1027">
        <v>7.1369999999999996</v>
      </c>
      <c r="G1027">
        <v>14584</v>
      </c>
      <c r="H1027" t="s">
        <v>4184</v>
      </c>
      <c r="I1027" t="s">
        <v>6415</v>
      </c>
      <c r="J1027" t="s">
        <v>8626</v>
      </c>
      <c r="K1027">
        <v>978.25829999999996</v>
      </c>
      <c r="L1027">
        <v>49.6</v>
      </c>
      <c r="M1027">
        <v>0.56000000000000005</v>
      </c>
      <c r="N1027" t="e">
        <v>#N/A</v>
      </c>
    </row>
    <row r="1028" spans="1:14" x14ac:dyDescent="0.15">
      <c r="A1028">
        <v>80</v>
      </c>
      <c r="B1028" t="s">
        <v>870</v>
      </c>
      <c r="C1028">
        <v>642.56500000000005</v>
      </c>
      <c r="D1028">
        <v>0.75</v>
      </c>
      <c r="E1028" t="s">
        <v>2302</v>
      </c>
      <c r="F1028">
        <v>9.6199999999999992</v>
      </c>
      <c r="G1028">
        <v>177807</v>
      </c>
      <c r="H1028" t="s">
        <v>4185</v>
      </c>
      <c r="I1028" t="s">
        <v>6416</v>
      </c>
      <c r="J1028" t="s">
        <v>8627</v>
      </c>
      <c r="K1028">
        <v>20984.424500000001</v>
      </c>
      <c r="L1028">
        <v>75</v>
      </c>
      <c r="M1028">
        <v>1</v>
      </c>
      <c r="N1028" t="e">
        <v>#N/A</v>
      </c>
    </row>
    <row r="1029" spans="1:14" x14ac:dyDescent="0.15">
      <c r="A1029">
        <v>174</v>
      </c>
      <c r="B1029" t="s">
        <v>871</v>
      </c>
      <c r="C1029">
        <v>874.78560000000004</v>
      </c>
      <c r="D1029">
        <v>1</v>
      </c>
      <c r="E1029" t="s">
        <v>2292</v>
      </c>
      <c r="F1029">
        <v>16.244</v>
      </c>
      <c r="G1029">
        <v>52108</v>
      </c>
      <c r="H1029" t="s">
        <v>4186</v>
      </c>
      <c r="I1029" t="s">
        <v>6417</v>
      </c>
      <c r="J1029" t="s">
        <v>8628</v>
      </c>
      <c r="K1029">
        <v>703.72580000000005</v>
      </c>
      <c r="L1029">
        <v>100</v>
      </c>
      <c r="M1029">
        <v>1</v>
      </c>
      <c r="N1029" t="e">
        <v>#N/A</v>
      </c>
    </row>
    <row r="1030" spans="1:14" x14ac:dyDescent="0.15">
      <c r="A1030">
        <v>185</v>
      </c>
      <c r="B1030" t="s">
        <v>872</v>
      </c>
      <c r="C1030">
        <v>914.81619999999998</v>
      </c>
      <c r="D1030">
        <v>0.62</v>
      </c>
      <c r="E1030" t="s">
        <v>2502</v>
      </c>
      <c r="F1030">
        <v>16.516999999999999</v>
      </c>
      <c r="G1030">
        <v>52108</v>
      </c>
      <c r="H1030" t="s">
        <v>4187</v>
      </c>
      <c r="I1030" t="s">
        <v>6418</v>
      </c>
      <c r="J1030" t="s">
        <v>8629</v>
      </c>
      <c r="K1030">
        <v>445.03730000000002</v>
      </c>
      <c r="L1030">
        <v>55.8</v>
      </c>
      <c r="M1030">
        <v>0.92</v>
      </c>
      <c r="N1030" t="e">
        <v>#N/A</v>
      </c>
    </row>
    <row r="1031" spans="1:14" x14ac:dyDescent="0.15">
      <c r="A1031">
        <v>191</v>
      </c>
      <c r="B1031" t="s">
        <v>873</v>
      </c>
      <c r="C1031">
        <v>932.86479999999995</v>
      </c>
      <c r="D1031">
        <v>0.88</v>
      </c>
      <c r="E1031" t="s">
        <v>2435</v>
      </c>
      <c r="F1031">
        <v>15.048999999999999</v>
      </c>
      <c r="G1031">
        <v>84104</v>
      </c>
      <c r="H1031" t="s">
        <v>4188</v>
      </c>
      <c r="I1031" t="s">
        <v>6419</v>
      </c>
      <c r="J1031" t="s">
        <v>8630</v>
      </c>
      <c r="K1031">
        <v>870.6721</v>
      </c>
      <c r="L1031">
        <v>88</v>
      </c>
      <c r="M1031">
        <v>1</v>
      </c>
      <c r="N1031" t="e">
        <v>#N/A</v>
      </c>
    </row>
    <row r="1032" spans="1:14" x14ac:dyDescent="0.15">
      <c r="A1032">
        <v>141</v>
      </c>
      <c r="B1032" t="s">
        <v>874</v>
      </c>
      <c r="C1032">
        <v>758.62890000000004</v>
      </c>
      <c r="D1032">
        <v>0.88</v>
      </c>
      <c r="E1032" t="s">
        <v>2503</v>
      </c>
      <c r="F1032">
        <v>10.157999999999999</v>
      </c>
      <c r="G1032">
        <v>112771</v>
      </c>
      <c r="H1032" t="s">
        <v>4189</v>
      </c>
      <c r="I1032" t="s">
        <v>6420</v>
      </c>
      <c r="J1032" t="s">
        <v>8631</v>
      </c>
      <c r="K1032">
        <v>1004.5776</v>
      </c>
      <c r="L1032">
        <v>79.2</v>
      </c>
      <c r="M1032">
        <v>0.76</v>
      </c>
      <c r="N1032" t="e">
        <v>#N/A</v>
      </c>
    </row>
    <row r="1033" spans="1:14" x14ac:dyDescent="0.15">
      <c r="A1033">
        <v>94</v>
      </c>
      <c r="B1033" t="s">
        <v>875</v>
      </c>
      <c r="C1033">
        <v>898.79010000000005</v>
      </c>
      <c r="D1033">
        <v>0.5</v>
      </c>
      <c r="E1033" t="s">
        <v>2491</v>
      </c>
      <c r="F1033">
        <v>16.030999999999999</v>
      </c>
      <c r="G1033">
        <v>52108</v>
      </c>
      <c r="H1033" t="s">
        <v>4190</v>
      </c>
      <c r="I1033" t="s">
        <v>6421</v>
      </c>
      <c r="J1033" t="s">
        <v>8632</v>
      </c>
      <c r="K1033">
        <v>641.36199999999997</v>
      </c>
      <c r="L1033">
        <v>50</v>
      </c>
      <c r="M1033">
        <v>1</v>
      </c>
      <c r="N1033" t="e">
        <v>#N/A</v>
      </c>
    </row>
    <row r="1034" spans="1:14" x14ac:dyDescent="0.15">
      <c r="A1034">
        <v>87</v>
      </c>
      <c r="B1034" t="s">
        <v>876</v>
      </c>
      <c r="C1034">
        <v>612.59209999999996</v>
      </c>
      <c r="D1034">
        <v>0.62</v>
      </c>
      <c r="E1034" t="s">
        <v>2396</v>
      </c>
      <c r="F1034">
        <v>12.388999999999999</v>
      </c>
      <c r="G1034">
        <v>125980</v>
      </c>
      <c r="H1034" t="s">
        <v>4191</v>
      </c>
      <c r="I1034" t="s">
        <v>6422</v>
      </c>
      <c r="J1034" t="s">
        <v>8633</v>
      </c>
      <c r="K1034">
        <v>957.79369999999994</v>
      </c>
      <c r="L1034">
        <v>62</v>
      </c>
      <c r="M1034">
        <v>1</v>
      </c>
      <c r="N1034" t="e">
        <v>#N/A</v>
      </c>
    </row>
    <row r="1035" spans="1:14" x14ac:dyDescent="0.15">
      <c r="A1035">
        <v>157</v>
      </c>
      <c r="B1035" t="s">
        <v>877</v>
      </c>
      <c r="C1035">
        <v>822.75490000000002</v>
      </c>
      <c r="D1035">
        <v>0.62</v>
      </c>
      <c r="E1035" t="s">
        <v>2332</v>
      </c>
      <c r="F1035">
        <v>15.76</v>
      </c>
      <c r="G1035">
        <v>50833</v>
      </c>
      <c r="H1035" t="s">
        <v>4192</v>
      </c>
      <c r="I1035" t="s">
        <v>6423</v>
      </c>
      <c r="J1035" t="s">
        <v>8634</v>
      </c>
      <c r="K1035">
        <v>200.3125</v>
      </c>
      <c r="L1035">
        <v>49.6</v>
      </c>
      <c r="M1035">
        <v>0.71</v>
      </c>
      <c r="N1035" t="e">
        <v>#N/A</v>
      </c>
    </row>
    <row r="1036" spans="1:14" x14ac:dyDescent="0.15">
      <c r="A1036">
        <v>121</v>
      </c>
      <c r="B1036" t="s">
        <v>878</v>
      </c>
      <c r="C1036">
        <v>690.63810000000001</v>
      </c>
      <c r="D1036">
        <v>0.5</v>
      </c>
      <c r="E1036" t="s">
        <v>2428</v>
      </c>
      <c r="F1036">
        <v>12.852</v>
      </c>
      <c r="G1036">
        <v>95608</v>
      </c>
      <c r="H1036" t="s">
        <v>3510</v>
      </c>
      <c r="I1036" t="s">
        <v>5741</v>
      </c>
      <c r="J1036" t="s">
        <v>8635</v>
      </c>
      <c r="K1036">
        <v>1468.3532</v>
      </c>
      <c r="L1036">
        <v>50</v>
      </c>
      <c r="M1036">
        <v>1</v>
      </c>
      <c r="N1036" t="e">
        <v>#N/A</v>
      </c>
    </row>
    <row r="1037" spans="1:14" x14ac:dyDescent="0.15">
      <c r="A1037">
        <v>32</v>
      </c>
      <c r="B1037" t="s">
        <v>879</v>
      </c>
      <c r="C1037">
        <v>558.41480000000001</v>
      </c>
      <c r="D1037">
        <v>0.88</v>
      </c>
      <c r="E1037" t="s">
        <v>2504</v>
      </c>
      <c r="F1037">
        <v>6.2089999999999996</v>
      </c>
      <c r="G1037">
        <v>11599</v>
      </c>
      <c r="H1037" t="s">
        <v>4193</v>
      </c>
      <c r="I1037" t="s">
        <v>6424</v>
      </c>
      <c r="J1037" t="s">
        <v>8636</v>
      </c>
      <c r="K1037">
        <v>11282.437</v>
      </c>
      <c r="L1037">
        <v>79.2</v>
      </c>
      <c r="M1037">
        <v>0.95</v>
      </c>
      <c r="N1037" t="e">
        <v>#N/A</v>
      </c>
    </row>
    <row r="1038" spans="1:14" x14ac:dyDescent="0.15">
      <c r="A1038">
        <v>87</v>
      </c>
      <c r="B1038" t="s">
        <v>880</v>
      </c>
      <c r="C1038">
        <v>712.62609999999995</v>
      </c>
      <c r="D1038">
        <v>0.5</v>
      </c>
      <c r="E1038" t="s">
        <v>2476</v>
      </c>
      <c r="F1038">
        <v>11.923</v>
      </c>
      <c r="G1038">
        <v>660937</v>
      </c>
      <c r="H1038" t="s">
        <v>4194</v>
      </c>
      <c r="I1038" t="s">
        <v>6425</v>
      </c>
      <c r="J1038" t="s">
        <v>8637</v>
      </c>
      <c r="K1038">
        <v>9299.8143</v>
      </c>
      <c r="L1038">
        <v>50</v>
      </c>
      <c r="M1038">
        <v>1</v>
      </c>
      <c r="N1038" t="e">
        <v>#N/A</v>
      </c>
    </row>
    <row r="1039" spans="1:14" x14ac:dyDescent="0.15">
      <c r="A1039">
        <v>45</v>
      </c>
      <c r="B1039" t="s">
        <v>881</v>
      </c>
      <c r="C1039">
        <v>634.54039999999998</v>
      </c>
      <c r="D1039">
        <v>0.62</v>
      </c>
      <c r="E1039" t="s">
        <v>2444</v>
      </c>
      <c r="F1039">
        <v>8.9689999999999994</v>
      </c>
      <c r="G1039">
        <v>108768</v>
      </c>
      <c r="H1039" t="s">
        <v>4195</v>
      </c>
      <c r="I1039" t="s">
        <v>6426</v>
      </c>
      <c r="J1039" t="s">
        <v>8638</v>
      </c>
      <c r="K1039">
        <v>10410.6054</v>
      </c>
      <c r="L1039">
        <v>62</v>
      </c>
      <c r="M1039">
        <v>1</v>
      </c>
      <c r="N1039" t="e">
        <v>#N/A</v>
      </c>
    </row>
    <row r="1040" spans="1:14" x14ac:dyDescent="0.15">
      <c r="A1040">
        <v>109</v>
      </c>
      <c r="B1040" t="s">
        <v>882</v>
      </c>
      <c r="C1040">
        <v>736.62300000000005</v>
      </c>
      <c r="D1040">
        <v>0.88</v>
      </c>
      <c r="E1040" t="s">
        <v>2505</v>
      </c>
      <c r="F1040">
        <v>11.579000000000001</v>
      </c>
      <c r="G1040">
        <v>55191</v>
      </c>
      <c r="H1040" t="s">
        <v>4196</v>
      </c>
      <c r="I1040" t="s">
        <v>6427</v>
      </c>
      <c r="J1040" t="s">
        <v>8639</v>
      </c>
      <c r="K1040">
        <v>20989.351999999999</v>
      </c>
      <c r="L1040">
        <v>88</v>
      </c>
      <c r="M1040">
        <v>1</v>
      </c>
      <c r="N1040" t="e">
        <v>#N/A</v>
      </c>
    </row>
    <row r="1041" spans="1:14" x14ac:dyDescent="0.15">
      <c r="A1041">
        <v>122</v>
      </c>
      <c r="B1041" t="s">
        <v>883</v>
      </c>
      <c r="C1041">
        <v>846.75440000000003</v>
      </c>
      <c r="D1041">
        <v>0.38</v>
      </c>
      <c r="E1041" t="s">
        <v>2376</v>
      </c>
      <c r="F1041">
        <v>15.154999999999999</v>
      </c>
      <c r="G1041">
        <v>19952</v>
      </c>
      <c r="H1041" t="s">
        <v>4197</v>
      </c>
      <c r="I1041" t="s">
        <v>6428</v>
      </c>
      <c r="J1041" t="s">
        <v>8640</v>
      </c>
      <c r="K1041">
        <v>1042.8689999999999</v>
      </c>
      <c r="L1041">
        <v>38</v>
      </c>
      <c r="M1041">
        <v>1</v>
      </c>
      <c r="N1041" t="e">
        <v>#N/A</v>
      </c>
    </row>
    <row r="1042" spans="1:14" x14ac:dyDescent="0.15">
      <c r="A1042">
        <v>186</v>
      </c>
      <c r="B1042" t="s">
        <v>884</v>
      </c>
      <c r="C1042">
        <v>902.81719999999996</v>
      </c>
      <c r="D1042">
        <v>0.38</v>
      </c>
      <c r="E1042" t="s">
        <v>2347</v>
      </c>
      <c r="F1042">
        <v>17.597000000000001</v>
      </c>
      <c r="G1042">
        <v>34857</v>
      </c>
      <c r="H1042" t="s">
        <v>4198</v>
      </c>
      <c r="I1042" t="s">
        <v>6429</v>
      </c>
      <c r="J1042" t="s">
        <v>8641</v>
      </c>
      <c r="K1042">
        <v>7898.2628999999997</v>
      </c>
      <c r="L1042">
        <v>38</v>
      </c>
      <c r="M1042">
        <v>1</v>
      </c>
      <c r="N1042" t="e">
        <v>#N/A</v>
      </c>
    </row>
    <row r="1043" spans="1:14" x14ac:dyDescent="0.15">
      <c r="A1043">
        <v>181</v>
      </c>
      <c r="B1043" t="s">
        <v>885</v>
      </c>
      <c r="C1043">
        <v>898.78579999999999</v>
      </c>
      <c r="D1043">
        <v>0.75</v>
      </c>
      <c r="E1043" t="s">
        <v>2491</v>
      </c>
      <c r="F1043">
        <v>15.617000000000001</v>
      </c>
      <c r="G1043">
        <v>418864</v>
      </c>
      <c r="H1043" t="s">
        <v>4199</v>
      </c>
      <c r="I1043" t="s">
        <v>6430</v>
      </c>
      <c r="J1043" t="s">
        <v>8642</v>
      </c>
      <c r="K1043">
        <v>4899.4690000000001</v>
      </c>
      <c r="L1043">
        <v>75</v>
      </c>
      <c r="M1043">
        <v>1</v>
      </c>
      <c r="N1043" t="e">
        <v>#N/A</v>
      </c>
    </row>
    <row r="1044" spans="1:14" x14ac:dyDescent="0.15">
      <c r="A1044">
        <v>101</v>
      </c>
      <c r="B1044" t="s">
        <v>886</v>
      </c>
      <c r="C1044">
        <v>896.76990000000001</v>
      </c>
      <c r="D1044">
        <v>0.62</v>
      </c>
      <c r="E1044" t="s">
        <v>2485</v>
      </c>
      <c r="F1044">
        <v>14.872</v>
      </c>
      <c r="G1044">
        <v>23759</v>
      </c>
      <c r="H1044" t="s">
        <v>4200</v>
      </c>
      <c r="I1044" t="s">
        <v>6431</v>
      </c>
      <c r="J1044" t="s">
        <v>8643</v>
      </c>
      <c r="K1044">
        <v>615.45669999999996</v>
      </c>
      <c r="L1044">
        <v>55.8</v>
      </c>
      <c r="M1044">
        <v>0.33</v>
      </c>
      <c r="N1044" t="e">
        <v>#N/A</v>
      </c>
    </row>
    <row r="1045" spans="1:14" x14ac:dyDescent="0.15">
      <c r="A1045">
        <v>177</v>
      </c>
      <c r="B1045" t="s">
        <v>887</v>
      </c>
      <c r="C1045">
        <v>894.75450000000001</v>
      </c>
      <c r="D1045">
        <v>0.75</v>
      </c>
      <c r="E1045" t="s">
        <v>2469</v>
      </c>
      <c r="F1045">
        <v>14.151999999999999</v>
      </c>
      <c r="G1045">
        <v>434745</v>
      </c>
      <c r="H1045" t="s">
        <v>4201</v>
      </c>
      <c r="I1045" t="s">
        <v>6432</v>
      </c>
      <c r="J1045" t="s">
        <v>8644</v>
      </c>
      <c r="K1045">
        <v>1791.5463999999999</v>
      </c>
      <c r="L1045">
        <v>67.5</v>
      </c>
      <c r="M1045">
        <v>0.84</v>
      </c>
      <c r="N1045" t="e">
        <v>#N/A</v>
      </c>
    </row>
    <row r="1046" spans="1:14" x14ac:dyDescent="0.15">
      <c r="A1046">
        <v>182</v>
      </c>
      <c r="B1046" t="s">
        <v>888</v>
      </c>
      <c r="C1046">
        <v>914.81640000000004</v>
      </c>
      <c r="D1046">
        <v>0.5</v>
      </c>
      <c r="E1046" t="s">
        <v>2502</v>
      </c>
      <c r="F1046">
        <v>16.523</v>
      </c>
      <c r="G1046">
        <v>23759</v>
      </c>
      <c r="H1046" t="s">
        <v>4202</v>
      </c>
      <c r="I1046" t="s">
        <v>6433</v>
      </c>
      <c r="J1046" t="s">
        <v>8645</v>
      </c>
      <c r="K1046">
        <v>631.75</v>
      </c>
      <c r="L1046">
        <v>50</v>
      </c>
      <c r="M1046">
        <v>1</v>
      </c>
      <c r="N1046" t="e">
        <v>#N/A</v>
      </c>
    </row>
    <row r="1047" spans="1:14" x14ac:dyDescent="0.15">
      <c r="A1047">
        <v>176</v>
      </c>
      <c r="B1047" t="s">
        <v>889</v>
      </c>
      <c r="C1047">
        <v>928.83230000000003</v>
      </c>
      <c r="D1047">
        <v>0.5</v>
      </c>
      <c r="E1047" t="s">
        <v>2506</v>
      </c>
      <c r="F1047">
        <v>17.992000000000001</v>
      </c>
      <c r="G1047">
        <v>16298</v>
      </c>
      <c r="H1047" t="s">
        <v>4203</v>
      </c>
      <c r="I1047" t="s">
        <v>6434</v>
      </c>
      <c r="J1047" t="s">
        <v>8646</v>
      </c>
      <c r="K1047">
        <v>1061.8263999999999</v>
      </c>
      <c r="L1047">
        <v>45</v>
      </c>
      <c r="M1047">
        <v>0.98</v>
      </c>
      <c r="N1047" t="e">
        <v>#N/A</v>
      </c>
    </row>
    <row r="1048" spans="1:14" x14ac:dyDescent="0.15">
      <c r="A1048">
        <v>126</v>
      </c>
      <c r="B1048" t="s">
        <v>890</v>
      </c>
      <c r="C1048">
        <v>696.68610000000001</v>
      </c>
      <c r="D1048">
        <v>0.62</v>
      </c>
      <c r="E1048" t="s">
        <v>2495</v>
      </c>
      <c r="F1048">
        <v>15.288</v>
      </c>
      <c r="G1048">
        <v>19952</v>
      </c>
      <c r="H1048" t="s">
        <v>4204</v>
      </c>
      <c r="I1048" t="s">
        <v>6435</v>
      </c>
      <c r="J1048" t="s">
        <v>8647</v>
      </c>
      <c r="K1048">
        <v>599.53150000000005</v>
      </c>
      <c r="L1048">
        <v>55.8</v>
      </c>
      <c r="M1048">
        <v>0.87</v>
      </c>
      <c r="N1048" t="s">
        <v>890</v>
      </c>
    </row>
    <row r="1049" spans="1:14" x14ac:dyDescent="0.15">
      <c r="A1049">
        <v>96</v>
      </c>
      <c r="B1049" t="s">
        <v>891</v>
      </c>
      <c r="C1049">
        <v>692.65480000000002</v>
      </c>
      <c r="D1049">
        <v>0.5</v>
      </c>
      <c r="E1049" t="s">
        <v>2456</v>
      </c>
      <c r="F1049">
        <v>13.228999999999999</v>
      </c>
      <c r="G1049">
        <v>180258</v>
      </c>
      <c r="H1049" t="s">
        <v>4205</v>
      </c>
      <c r="I1049" t="s">
        <v>6436</v>
      </c>
      <c r="J1049" t="s">
        <v>8648</v>
      </c>
      <c r="K1049">
        <v>565.36320000000001</v>
      </c>
      <c r="L1049">
        <v>45</v>
      </c>
      <c r="M1049">
        <v>0.39</v>
      </c>
      <c r="N1049" t="e">
        <v>#N/A</v>
      </c>
    </row>
    <row r="1050" spans="1:14" x14ac:dyDescent="0.15">
      <c r="A1050">
        <v>114</v>
      </c>
      <c r="B1050" t="s">
        <v>892</v>
      </c>
      <c r="C1050">
        <v>712.60839999999996</v>
      </c>
      <c r="D1050">
        <v>0.5</v>
      </c>
      <c r="E1050" t="s">
        <v>2507</v>
      </c>
      <c r="F1050">
        <v>14.092000000000001</v>
      </c>
      <c r="G1050">
        <v>35173</v>
      </c>
      <c r="H1050" t="s">
        <v>4206</v>
      </c>
      <c r="I1050" t="s">
        <v>6437</v>
      </c>
      <c r="J1050" t="s">
        <v>8649</v>
      </c>
      <c r="K1050">
        <v>478.77969999999999</v>
      </c>
      <c r="L1050">
        <v>45</v>
      </c>
      <c r="M1050">
        <v>0.01</v>
      </c>
      <c r="N1050" t="e">
        <v>#N/A</v>
      </c>
    </row>
    <row r="1051" spans="1:14" x14ac:dyDescent="0.15">
      <c r="A1051">
        <v>115</v>
      </c>
      <c r="B1051" t="s">
        <v>893</v>
      </c>
      <c r="C1051">
        <v>726.60450000000003</v>
      </c>
      <c r="D1051">
        <v>0.75</v>
      </c>
      <c r="E1051" t="s">
        <v>2327</v>
      </c>
      <c r="F1051">
        <v>10.859</v>
      </c>
      <c r="G1051">
        <v>212529</v>
      </c>
      <c r="H1051" t="s">
        <v>4207</v>
      </c>
      <c r="I1051" t="s">
        <v>6438</v>
      </c>
      <c r="J1051" t="s">
        <v>8650</v>
      </c>
      <c r="K1051">
        <v>4674.6342999999997</v>
      </c>
      <c r="L1051">
        <v>75</v>
      </c>
      <c r="M1051">
        <v>1</v>
      </c>
      <c r="N1051" t="e">
        <v>#N/A</v>
      </c>
    </row>
    <row r="1052" spans="1:14" x14ac:dyDescent="0.15">
      <c r="A1052">
        <v>130</v>
      </c>
      <c r="B1052" t="s">
        <v>894</v>
      </c>
      <c r="C1052">
        <v>750.63840000000005</v>
      </c>
      <c r="D1052">
        <v>0.75</v>
      </c>
      <c r="E1052" t="s">
        <v>2508</v>
      </c>
      <c r="F1052">
        <v>11.471</v>
      </c>
      <c r="G1052">
        <v>827265</v>
      </c>
      <c r="H1052" t="s">
        <v>4208</v>
      </c>
      <c r="I1052" t="s">
        <v>6439</v>
      </c>
      <c r="J1052" t="s">
        <v>8651</v>
      </c>
      <c r="K1052">
        <v>1249.1572000000001</v>
      </c>
      <c r="L1052">
        <v>75</v>
      </c>
      <c r="M1052">
        <v>1</v>
      </c>
      <c r="N1052" t="e">
        <v>#N/A</v>
      </c>
    </row>
    <row r="1053" spans="1:14" x14ac:dyDescent="0.15">
      <c r="A1053">
        <v>197</v>
      </c>
      <c r="B1053" t="s">
        <v>895</v>
      </c>
      <c r="C1053">
        <v>954.84760000000006</v>
      </c>
      <c r="D1053">
        <v>0.75</v>
      </c>
      <c r="E1053" t="s">
        <v>2509</v>
      </c>
      <c r="F1053">
        <v>15.583</v>
      </c>
      <c r="G1053">
        <v>84089</v>
      </c>
      <c r="H1053" t="s">
        <v>4209</v>
      </c>
      <c r="I1053" t="s">
        <v>6440</v>
      </c>
      <c r="J1053" t="s">
        <v>8652</v>
      </c>
      <c r="K1053">
        <v>385.13229999999999</v>
      </c>
      <c r="L1053">
        <v>60</v>
      </c>
      <c r="M1053">
        <v>0.79</v>
      </c>
      <c r="N1053" t="e">
        <v>#N/A</v>
      </c>
    </row>
    <row r="1054" spans="1:14" x14ac:dyDescent="0.15">
      <c r="A1054">
        <v>45</v>
      </c>
      <c r="B1054" t="s">
        <v>896</v>
      </c>
      <c r="C1054">
        <v>598.57629999999995</v>
      </c>
      <c r="D1054">
        <v>0.62</v>
      </c>
      <c r="E1054" t="s">
        <v>2391</v>
      </c>
      <c r="F1054">
        <v>11.544</v>
      </c>
      <c r="G1054">
        <v>140163</v>
      </c>
      <c r="H1054" t="s">
        <v>4210</v>
      </c>
      <c r="I1054" t="s">
        <v>6441</v>
      </c>
      <c r="J1054" t="s">
        <v>8653</v>
      </c>
      <c r="K1054">
        <v>1099.6994</v>
      </c>
      <c r="L1054">
        <v>62</v>
      </c>
      <c r="M1054">
        <v>1</v>
      </c>
      <c r="N1054" t="s">
        <v>896</v>
      </c>
    </row>
    <row r="1055" spans="1:14" x14ac:dyDescent="0.15">
      <c r="A1055">
        <v>46</v>
      </c>
      <c r="B1055" t="s">
        <v>897</v>
      </c>
      <c r="C1055">
        <v>612.59230000000002</v>
      </c>
      <c r="D1055">
        <v>0.5</v>
      </c>
      <c r="E1055" t="s">
        <v>2396</v>
      </c>
      <c r="F1055">
        <v>12.19</v>
      </c>
      <c r="G1055">
        <v>100941</v>
      </c>
      <c r="H1055" t="s">
        <v>4211</v>
      </c>
      <c r="I1055" t="s">
        <v>6442</v>
      </c>
      <c r="J1055" t="s">
        <v>8654</v>
      </c>
      <c r="K1055">
        <v>909.428</v>
      </c>
      <c r="L1055">
        <v>50</v>
      </c>
      <c r="M1055">
        <v>1</v>
      </c>
      <c r="N1055" t="s">
        <v>897</v>
      </c>
    </row>
    <row r="1056" spans="1:14" x14ac:dyDescent="0.15">
      <c r="A1056">
        <v>94</v>
      </c>
      <c r="B1056" t="s">
        <v>898</v>
      </c>
      <c r="C1056">
        <v>684.59249999999997</v>
      </c>
      <c r="D1056">
        <v>0.75</v>
      </c>
      <c r="E1056" t="s">
        <v>2510</v>
      </c>
      <c r="F1056">
        <v>10.414</v>
      </c>
      <c r="G1056">
        <v>206949</v>
      </c>
      <c r="H1056" t="s">
        <v>4212</v>
      </c>
      <c r="I1056" t="s">
        <v>6443</v>
      </c>
      <c r="J1056" t="s">
        <v>8655</v>
      </c>
      <c r="K1056">
        <v>19027.925800000001</v>
      </c>
      <c r="L1056">
        <v>75</v>
      </c>
      <c r="M1056">
        <v>1</v>
      </c>
      <c r="N1056" t="e">
        <v>#N/A</v>
      </c>
    </row>
    <row r="1057" spans="1:14" x14ac:dyDescent="0.15">
      <c r="A1057">
        <v>118</v>
      </c>
      <c r="B1057" t="s">
        <v>899</v>
      </c>
      <c r="C1057">
        <v>728.61959999999999</v>
      </c>
      <c r="D1057">
        <v>1.1200000000000001</v>
      </c>
      <c r="E1057" t="s">
        <v>2511</v>
      </c>
      <c r="F1057">
        <v>10.291</v>
      </c>
      <c r="G1057">
        <v>112771</v>
      </c>
      <c r="H1057" t="s">
        <v>4213</v>
      </c>
      <c r="I1057" t="s">
        <v>6444</v>
      </c>
      <c r="J1057" t="s">
        <v>8656</v>
      </c>
      <c r="K1057">
        <v>16354.6319</v>
      </c>
      <c r="L1057">
        <v>112</v>
      </c>
      <c r="M1057">
        <v>1</v>
      </c>
      <c r="N1057" t="e">
        <v>#N/A</v>
      </c>
    </row>
    <row r="1058" spans="1:14" x14ac:dyDescent="0.15">
      <c r="A1058">
        <v>97</v>
      </c>
      <c r="B1058" t="s">
        <v>900</v>
      </c>
      <c r="C1058">
        <v>900.80309999999997</v>
      </c>
      <c r="D1058">
        <v>0.38</v>
      </c>
      <c r="E1058" t="s">
        <v>2366</v>
      </c>
      <c r="F1058">
        <v>16.899000000000001</v>
      </c>
      <c r="G1058">
        <v>52108</v>
      </c>
      <c r="H1058" t="s">
        <v>4214</v>
      </c>
      <c r="I1058" t="s">
        <v>6445</v>
      </c>
      <c r="J1058" t="s">
        <v>8657</v>
      </c>
      <c r="K1058">
        <v>168.38329999999999</v>
      </c>
      <c r="L1058">
        <v>38</v>
      </c>
      <c r="M1058">
        <v>1</v>
      </c>
      <c r="N1058" t="e">
        <v>#N/A</v>
      </c>
    </row>
    <row r="1059" spans="1:14" x14ac:dyDescent="0.15">
      <c r="A1059">
        <v>77</v>
      </c>
      <c r="B1059" t="s">
        <v>901</v>
      </c>
      <c r="C1059">
        <v>682.57799999999997</v>
      </c>
      <c r="D1059">
        <v>0.62</v>
      </c>
      <c r="E1059" t="s">
        <v>2512</v>
      </c>
      <c r="F1059">
        <v>10.103999999999999</v>
      </c>
      <c r="G1059">
        <v>36199</v>
      </c>
      <c r="H1059" t="s">
        <v>4215</v>
      </c>
      <c r="I1059" t="s">
        <v>6446</v>
      </c>
      <c r="J1059" t="s">
        <v>8658</v>
      </c>
      <c r="K1059">
        <v>1392.942</v>
      </c>
      <c r="L1059">
        <v>62</v>
      </c>
      <c r="M1059">
        <v>1</v>
      </c>
      <c r="N1059" t="e">
        <v>#N/A</v>
      </c>
    </row>
    <row r="1060" spans="1:14" x14ac:dyDescent="0.15">
      <c r="A1060">
        <v>120</v>
      </c>
      <c r="B1060" t="s">
        <v>902</v>
      </c>
      <c r="C1060">
        <v>718.63379999999995</v>
      </c>
      <c r="D1060">
        <v>0.75</v>
      </c>
      <c r="E1060" t="s">
        <v>2478</v>
      </c>
      <c r="F1060">
        <v>11.076000000000001</v>
      </c>
      <c r="G1060">
        <v>804657</v>
      </c>
      <c r="H1060" t="s">
        <v>4216</v>
      </c>
      <c r="I1060" t="s">
        <v>6447</v>
      </c>
      <c r="J1060" t="s">
        <v>8659</v>
      </c>
      <c r="K1060">
        <v>5130.3257000000003</v>
      </c>
      <c r="L1060">
        <v>67.5</v>
      </c>
      <c r="M1060">
        <v>0.82</v>
      </c>
      <c r="N1060" t="e">
        <v>#N/A</v>
      </c>
    </row>
    <row r="1061" spans="1:14" x14ac:dyDescent="0.15">
      <c r="A1061">
        <v>92</v>
      </c>
      <c r="B1061" t="s">
        <v>903</v>
      </c>
      <c r="C1061">
        <v>728.62019999999995</v>
      </c>
      <c r="D1061">
        <v>0.88</v>
      </c>
      <c r="E1061" t="s">
        <v>2511</v>
      </c>
      <c r="F1061">
        <v>10.265000000000001</v>
      </c>
      <c r="G1061">
        <v>443896</v>
      </c>
      <c r="H1061" t="s">
        <v>4217</v>
      </c>
      <c r="I1061" t="s">
        <v>6448</v>
      </c>
      <c r="J1061" t="s">
        <v>8660</v>
      </c>
      <c r="K1061">
        <v>2315.0965000000001</v>
      </c>
      <c r="L1061">
        <v>79.2</v>
      </c>
      <c r="M1061">
        <v>0.95</v>
      </c>
      <c r="N1061" t="e">
        <v>#N/A</v>
      </c>
    </row>
    <row r="1062" spans="1:14" x14ac:dyDescent="0.15">
      <c r="A1062">
        <v>99</v>
      </c>
      <c r="B1062" t="s">
        <v>904</v>
      </c>
      <c r="C1062">
        <v>726.60419999999999</v>
      </c>
      <c r="D1062">
        <v>0.75</v>
      </c>
      <c r="E1062" t="s">
        <v>2327</v>
      </c>
      <c r="F1062">
        <v>10.904999999999999</v>
      </c>
      <c r="G1062">
        <v>75833</v>
      </c>
      <c r="H1062" t="s">
        <v>4218</v>
      </c>
      <c r="I1062" t="s">
        <v>6449</v>
      </c>
      <c r="J1062" t="s">
        <v>8661</v>
      </c>
      <c r="K1062">
        <v>4291.9591</v>
      </c>
      <c r="L1062">
        <v>75</v>
      </c>
      <c r="M1062">
        <v>1</v>
      </c>
      <c r="N1062" t="e">
        <v>#N/A</v>
      </c>
    </row>
    <row r="1063" spans="1:14" x14ac:dyDescent="0.15">
      <c r="A1063">
        <v>96</v>
      </c>
      <c r="B1063" t="s">
        <v>905</v>
      </c>
      <c r="C1063">
        <v>740.58320000000003</v>
      </c>
      <c r="D1063">
        <v>0.75</v>
      </c>
      <c r="E1063" t="s">
        <v>2513</v>
      </c>
      <c r="F1063">
        <v>10.013999999999999</v>
      </c>
      <c r="G1063">
        <v>15317</v>
      </c>
      <c r="H1063" t="s">
        <v>4219</v>
      </c>
      <c r="I1063" t="s">
        <v>6450</v>
      </c>
      <c r="J1063" t="s">
        <v>8662</v>
      </c>
      <c r="K1063">
        <v>2167.6051000000002</v>
      </c>
      <c r="L1063">
        <v>75</v>
      </c>
      <c r="M1063">
        <v>1</v>
      </c>
      <c r="N1063" t="e">
        <v>#N/A</v>
      </c>
    </row>
    <row r="1064" spans="1:14" x14ac:dyDescent="0.15">
      <c r="A1064">
        <v>102</v>
      </c>
      <c r="B1064" t="s">
        <v>906</v>
      </c>
      <c r="C1064">
        <v>744.64869999999996</v>
      </c>
      <c r="D1064">
        <v>0.88</v>
      </c>
      <c r="E1064" t="s">
        <v>2514</v>
      </c>
      <c r="F1064">
        <v>11.422000000000001</v>
      </c>
      <c r="G1064">
        <v>538642</v>
      </c>
      <c r="H1064" t="s">
        <v>4220</v>
      </c>
      <c r="I1064" t="s">
        <v>6451</v>
      </c>
      <c r="J1064" t="s">
        <v>8663</v>
      </c>
      <c r="K1064">
        <v>18251.988499999999</v>
      </c>
      <c r="L1064">
        <v>88</v>
      </c>
      <c r="M1064">
        <v>1</v>
      </c>
      <c r="N1064" t="e">
        <v>#N/A</v>
      </c>
    </row>
    <row r="1065" spans="1:14" x14ac:dyDescent="0.15">
      <c r="A1065">
        <v>160</v>
      </c>
      <c r="B1065" t="s">
        <v>907</v>
      </c>
      <c r="C1065">
        <v>854.73099999999999</v>
      </c>
      <c r="D1065">
        <v>0.75</v>
      </c>
      <c r="E1065" t="s">
        <v>2515</v>
      </c>
      <c r="F1065">
        <v>11.956</v>
      </c>
      <c r="G1065">
        <v>660937</v>
      </c>
      <c r="H1065" t="s">
        <v>4221</v>
      </c>
      <c r="I1065" t="s">
        <v>6452</v>
      </c>
      <c r="J1065" t="s">
        <v>8664</v>
      </c>
      <c r="K1065">
        <v>1971.4829999999999</v>
      </c>
      <c r="L1065">
        <v>75</v>
      </c>
      <c r="M1065">
        <v>1</v>
      </c>
      <c r="N1065" t="e">
        <v>#N/A</v>
      </c>
    </row>
    <row r="1066" spans="1:14" x14ac:dyDescent="0.15">
      <c r="A1066">
        <v>187</v>
      </c>
      <c r="B1066" t="s">
        <v>908</v>
      </c>
      <c r="C1066">
        <v>910.78520000000003</v>
      </c>
      <c r="D1066">
        <v>0.38</v>
      </c>
      <c r="E1066" t="s">
        <v>2464</v>
      </c>
      <c r="F1066">
        <v>14.782</v>
      </c>
      <c r="G1066">
        <v>180258</v>
      </c>
      <c r="H1066" t="s">
        <v>4222</v>
      </c>
      <c r="I1066" t="s">
        <v>6453</v>
      </c>
      <c r="J1066" t="s">
        <v>8665</v>
      </c>
      <c r="K1066">
        <v>559.52670000000001</v>
      </c>
      <c r="L1066">
        <v>38</v>
      </c>
      <c r="M1066">
        <v>1</v>
      </c>
      <c r="N1066" t="e">
        <v>#N/A</v>
      </c>
    </row>
    <row r="1067" spans="1:14" x14ac:dyDescent="0.15">
      <c r="A1067">
        <v>200</v>
      </c>
      <c r="B1067" t="s">
        <v>909</v>
      </c>
      <c r="C1067">
        <v>956.86310000000003</v>
      </c>
      <c r="D1067">
        <v>0.38</v>
      </c>
      <c r="E1067" t="s">
        <v>2516</v>
      </c>
      <c r="F1067">
        <v>13.686</v>
      </c>
      <c r="G1067">
        <v>53622</v>
      </c>
      <c r="H1067" t="s">
        <v>4223</v>
      </c>
      <c r="I1067" t="s">
        <v>6454</v>
      </c>
      <c r="J1067" t="s">
        <v>8666</v>
      </c>
      <c r="K1067">
        <v>537.75</v>
      </c>
      <c r="L1067">
        <v>38</v>
      </c>
      <c r="M1067">
        <v>1</v>
      </c>
      <c r="N1067" t="e">
        <v>#N/A</v>
      </c>
    </row>
    <row r="1068" spans="1:14" x14ac:dyDescent="0.15">
      <c r="A1068">
        <v>180</v>
      </c>
      <c r="B1068" t="s">
        <v>910</v>
      </c>
      <c r="C1068">
        <v>890.81730000000005</v>
      </c>
      <c r="D1068">
        <v>0.62</v>
      </c>
      <c r="E1068" t="s">
        <v>2356</v>
      </c>
      <c r="F1068">
        <v>18.141999999999999</v>
      </c>
      <c r="G1068">
        <v>50833</v>
      </c>
      <c r="H1068" t="s">
        <v>4224</v>
      </c>
      <c r="I1068" t="s">
        <v>6455</v>
      </c>
      <c r="J1068" t="s">
        <v>8667</v>
      </c>
      <c r="K1068">
        <v>168.65</v>
      </c>
      <c r="L1068">
        <v>62</v>
      </c>
      <c r="M1068">
        <v>1</v>
      </c>
      <c r="N1068" t="e">
        <v>#N/A</v>
      </c>
    </row>
    <row r="1069" spans="1:14" x14ac:dyDescent="0.15">
      <c r="A1069">
        <v>100</v>
      </c>
      <c r="B1069" t="s">
        <v>911</v>
      </c>
      <c r="C1069">
        <v>710.60879999999997</v>
      </c>
      <c r="D1069">
        <v>0.62</v>
      </c>
      <c r="E1069" t="s">
        <v>2517</v>
      </c>
      <c r="F1069">
        <v>12.617000000000001</v>
      </c>
      <c r="G1069">
        <v>11005</v>
      </c>
      <c r="H1069" t="s">
        <v>4225</v>
      </c>
      <c r="I1069" t="s">
        <v>6456</v>
      </c>
      <c r="J1069" t="s">
        <v>8668</v>
      </c>
      <c r="K1069">
        <v>3039.4085</v>
      </c>
      <c r="L1069">
        <v>55.8</v>
      </c>
      <c r="M1069">
        <v>0.87</v>
      </c>
      <c r="N1069" t="e">
        <v>#N/A</v>
      </c>
    </row>
    <row r="1070" spans="1:14" x14ac:dyDescent="0.15">
      <c r="A1070">
        <v>136</v>
      </c>
      <c r="B1070" t="s">
        <v>912</v>
      </c>
      <c r="C1070">
        <v>756.65110000000004</v>
      </c>
      <c r="D1070">
        <v>0.75</v>
      </c>
      <c r="E1070" t="s">
        <v>2518</v>
      </c>
      <c r="F1070">
        <v>12.233000000000001</v>
      </c>
      <c r="G1070">
        <v>35173</v>
      </c>
      <c r="H1070" t="s">
        <v>4226</v>
      </c>
      <c r="I1070" t="s">
        <v>6457</v>
      </c>
      <c r="J1070" t="s">
        <v>8669</v>
      </c>
      <c r="K1070">
        <v>4680.3996999999999</v>
      </c>
      <c r="L1070">
        <v>75</v>
      </c>
      <c r="M1070">
        <v>1</v>
      </c>
      <c r="N1070" t="e">
        <v>#N/A</v>
      </c>
    </row>
    <row r="1071" spans="1:14" x14ac:dyDescent="0.15">
      <c r="A1071">
        <v>115</v>
      </c>
      <c r="B1071" t="s">
        <v>913</v>
      </c>
      <c r="C1071">
        <v>728.61919999999998</v>
      </c>
      <c r="D1071">
        <v>1.25</v>
      </c>
      <c r="E1071" t="s">
        <v>2511</v>
      </c>
      <c r="F1071">
        <v>11.571</v>
      </c>
      <c r="G1071">
        <v>827265</v>
      </c>
      <c r="H1071" t="s">
        <v>4227</v>
      </c>
      <c r="I1071" t="s">
        <v>6458</v>
      </c>
      <c r="J1071" t="s">
        <v>8670</v>
      </c>
      <c r="K1071">
        <v>6556.0724</v>
      </c>
      <c r="L1071">
        <v>125</v>
      </c>
      <c r="M1071">
        <v>1</v>
      </c>
      <c r="N1071" t="e">
        <v>#N/A</v>
      </c>
    </row>
    <row r="1072" spans="1:14" x14ac:dyDescent="0.15">
      <c r="A1072">
        <v>82</v>
      </c>
      <c r="B1072" t="s">
        <v>914</v>
      </c>
      <c r="C1072">
        <v>722.60540000000003</v>
      </c>
      <c r="D1072">
        <v>0.5</v>
      </c>
      <c r="E1072" t="s">
        <v>2519</v>
      </c>
      <c r="F1072">
        <v>14.862</v>
      </c>
      <c r="G1072">
        <v>95608</v>
      </c>
      <c r="H1072" t="s">
        <v>4228</v>
      </c>
      <c r="I1072" t="s">
        <v>6459</v>
      </c>
      <c r="J1072" t="s">
        <v>8671</v>
      </c>
      <c r="K1072">
        <v>524.19640000000004</v>
      </c>
      <c r="L1072">
        <v>50</v>
      </c>
      <c r="M1072">
        <v>1</v>
      </c>
      <c r="N1072" t="e">
        <v>#N/A</v>
      </c>
    </row>
    <row r="1073" spans="1:14" x14ac:dyDescent="0.15">
      <c r="A1073">
        <v>116</v>
      </c>
      <c r="B1073" t="s">
        <v>915</v>
      </c>
      <c r="C1073">
        <v>896.77250000000004</v>
      </c>
      <c r="D1073">
        <v>0.38</v>
      </c>
      <c r="E1073" t="s">
        <v>2485</v>
      </c>
      <c r="F1073">
        <v>15.074</v>
      </c>
      <c r="G1073">
        <v>16298</v>
      </c>
      <c r="H1073" t="s">
        <v>4229</v>
      </c>
      <c r="I1073" t="s">
        <v>6460</v>
      </c>
      <c r="J1073" t="s">
        <v>8672</v>
      </c>
      <c r="K1073">
        <v>301.16669999999999</v>
      </c>
      <c r="L1073">
        <v>38</v>
      </c>
      <c r="M1073">
        <v>1</v>
      </c>
      <c r="N1073" t="e">
        <v>#N/A</v>
      </c>
    </row>
    <row r="1074" spans="1:14" x14ac:dyDescent="0.15">
      <c r="A1074">
        <v>101</v>
      </c>
      <c r="B1074" t="s">
        <v>916</v>
      </c>
      <c r="C1074">
        <v>668.65509999999995</v>
      </c>
      <c r="D1074">
        <v>0.75</v>
      </c>
      <c r="E1074" t="s">
        <v>2412</v>
      </c>
      <c r="F1074">
        <v>13.875</v>
      </c>
      <c r="G1074">
        <v>87720</v>
      </c>
      <c r="H1074" t="s">
        <v>4230</v>
      </c>
      <c r="I1074" t="s">
        <v>6461</v>
      </c>
      <c r="J1074" t="s">
        <v>8673</v>
      </c>
      <c r="K1074">
        <v>739.98019999999997</v>
      </c>
      <c r="L1074">
        <v>75</v>
      </c>
      <c r="M1074">
        <v>1</v>
      </c>
      <c r="N1074" t="e">
        <v>#N/A</v>
      </c>
    </row>
    <row r="1075" spans="1:14" x14ac:dyDescent="0.15">
      <c r="A1075">
        <v>90</v>
      </c>
      <c r="B1075" t="s">
        <v>917</v>
      </c>
      <c r="C1075">
        <v>682.57709999999997</v>
      </c>
      <c r="D1075">
        <v>0.88</v>
      </c>
      <c r="E1075" t="s">
        <v>2512</v>
      </c>
      <c r="F1075">
        <v>10.069000000000001</v>
      </c>
      <c r="G1075">
        <v>408755</v>
      </c>
      <c r="H1075" t="s">
        <v>4231</v>
      </c>
      <c r="I1075" t="s">
        <v>6462</v>
      </c>
      <c r="J1075" t="s">
        <v>8674</v>
      </c>
      <c r="K1075">
        <v>3279.4713000000002</v>
      </c>
      <c r="L1075">
        <v>88</v>
      </c>
      <c r="M1075">
        <v>1</v>
      </c>
      <c r="N1075" t="e">
        <v>#N/A</v>
      </c>
    </row>
    <row r="1076" spans="1:14" x14ac:dyDescent="0.15">
      <c r="A1076">
        <v>13</v>
      </c>
      <c r="B1076" t="s">
        <v>918</v>
      </c>
      <c r="C1076">
        <v>520.33979999999997</v>
      </c>
      <c r="D1076">
        <v>0.44</v>
      </c>
      <c r="E1076" t="s">
        <v>2520</v>
      </c>
      <c r="F1076">
        <v>4.4359999999999999</v>
      </c>
      <c r="G1076">
        <v>30765</v>
      </c>
      <c r="H1076" t="s">
        <v>4232</v>
      </c>
      <c r="I1076" t="s">
        <v>6463</v>
      </c>
      <c r="J1076" t="s">
        <v>8675</v>
      </c>
      <c r="K1076">
        <v>29220.610400000001</v>
      </c>
      <c r="L1076">
        <v>44</v>
      </c>
      <c r="M1076">
        <v>1</v>
      </c>
      <c r="N1076" t="e">
        <v>#N/A</v>
      </c>
    </row>
    <row r="1077" spans="1:14" x14ac:dyDescent="0.15">
      <c r="A1077">
        <v>162</v>
      </c>
      <c r="B1077" t="s">
        <v>919</v>
      </c>
      <c r="C1077">
        <v>812.65530000000001</v>
      </c>
      <c r="D1077">
        <v>0.44</v>
      </c>
      <c r="E1077" t="s">
        <v>2521</v>
      </c>
      <c r="F1077">
        <v>12.606</v>
      </c>
      <c r="G1077">
        <v>11005</v>
      </c>
      <c r="H1077" t="s">
        <v>4233</v>
      </c>
      <c r="I1077" t="s">
        <v>6464</v>
      </c>
      <c r="J1077" t="s">
        <v>8676</v>
      </c>
      <c r="K1077">
        <v>2196.6307999999999</v>
      </c>
      <c r="L1077">
        <v>39.6</v>
      </c>
      <c r="M1077">
        <v>0.97</v>
      </c>
      <c r="N1077" t="e">
        <v>#N/A</v>
      </c>
    </row>
    <row r="1078" spans="1:14" x14ac:dyDescent="0.15">
      <c r="A1078">
        <v>13</v>
      </c>
      <c r="B1078" t="s">
        <v>920</v>
      </c>
      <c r="C1078">
        <v>542.32640000000004</v>
      </c>
      <c r="D1078">
        <v>0.78</v>
      </c>
      <c r="E1078" t="s">
        <v>2522</v>
      </c>
      <c r="F1078">
        <v>3.24</v>
      </c>
      <c r="G1078">
        <v>35564</v>
      </c>
      <c r="H1078" t="s">
        <v>4234</v>
      </c>
      <c r="I1078" t="s">
        <v>6465</v>
      </c>
      <c r="J1078" t="s">
        <v>8677</v>
      </c>
      <c r="K1078">
        <v>1814.0165999999999</v>
      </c>
      <c r="L1078">
        <v>78</v>
      </c>
      <c r="M1078">
        <v>1</v>
      </c>
      <c r="N1078" t="e">
        <v>#N/A</v>
      </c>
    </row>
    <row r="1079" spans="1:14" x14ac:dyDescent="0.15">
      <c r="A1079">
        <v>8</v>
      </c>
      <c r="B1079" t="s">
        <v>921</v>
      </c>
      <c r="C1079">
        <v>644.50049999999999</v>
      </c>
      <c r="D1079">
        <v>0.56000000000000005</v>
      </c>
      <c r="E1079" t="s">
        <v>2523</v>
      </c>
      <c r="F1079">
        <v>4.9000000000000004</v>
      </c>
      <c r="G1079">
        <v>89291</v>
      </c>
      <c r="H1079" t="s">
        <v>4235</v>
      </c>
      <c r="I1079" t="s">
        <v>6466</v>
      </c>
      <c r="J1079" t="s">
        <v>8678</v>
      </c>
      <c r="K1079">
        <v>455.36770000000001</v>
      </c>
      <c r="L1079">
        <v>56</v>
      </c>
      <c r="M1079">
        <v>1</v>
      </c>
      <c r="N1079" t="e">
        <v>#N/A</v>
      </c>
    </row>
    <row r="1080" spans="1:14" x14ac:dyDescent="0.15">
      <c r="A1080">
        <v>31</v>
      </c>
      <c r="B1080" t="s">
        <v>922</v>
      </c>
      <c r="C1080">
        <v>528.34439999999995</v>
      </c>
      <c r="D1080">
        <v>0.44</v>
      </c>
      <c r="E1080" t="s">
        <v>2524</v>
      </c>
      <c r="F1080">
        <v>5.4180000000000001</v>
      </c>
      <c r="G1080">
        <v>478865</v>
      </c>
      <c r="H1080" t="s">
        <v>4236</v>
      </c>
      <c r="I1080" t="s">
        <v>6467</v>
      </c>
      <c r="J1080" t="s">
        <v>8679</v>
      </c>
      <c r="K1080">
        <v>1056.7294999999999</v>
      </c>
      <c r="L1080">
        <v>44</v>
      </c>
      <c r="M1080">
        <v>1</v>
      </c>
      <c r="N1080" t="e">
        <v>#N/A</v>
      </c>
    </row>
    <row r="1081" spans="1:14" x14ac:dyDescent="0.15">
      <c r="A1081">
        <v>6</v>
      </c>
      <c r="B1081" t="s">
        <v>923</v>
      </c>
      <c r="C1081">
        <v>542.32870000000003</v>
      </c>
      <c r="D1081">
        <v>0.56000000000000005</v>
      </c>
      <c r="E1081" t="s">
        <v>2522</v>
      </c>
      <c r="F1081">
        <v>3.1139999999999999</v>
      </c>
      <c r="G1081">
        <v>309927</v>
      </c>
      <c r="H1081" t="s">
        <v>4237</v>
      </c>
      <c r="I1081" t="s">
        <v>6468</v>
      </c>
      <c r="J1081" t="s">
        <v>8680</v>
      </c>
      <c r="K1081">
        <v>2504.1151</v>
      </c>
      <c r="L1081">
        <v>50.4</v>
      </c>
      <c r="M1081">
        <v>0.86</v>
      </c>
      <c r="N1081" t="e">
        <v>#N/A</v>
      </c>
    </row>
    <row r="1082" spans="1:14" x14ac:dyDescent="0.15">
      <c r="A1082">
        <v>14</v>
      </c>
      <c r="B1082" t="s">
        <v>924</v>
      </c>
      <c r="C1082">
        <v>522.29870000000005</v>
      </c>
      <c r="D1082">
        <v>0.67</v>
      </c>
      <c r="E1082" t="s">
        <v>2525</v>
      </c>
      <c r="F1082">
        <v>3.4910000000000001</v>
      </c>
      <c r="G1082">
        <v>15024</v>
      </c>
      <c r="H1082" t="s">
        <v>4238</v>
      </c>
      <c r="I1082" t="s">
        <v>6469</v>
      </c>
      <c r="J1082" t="s">
        <v>8681</v>
      </c>
      <c r="K1082">
        <v>1660.0471</v>
      </c>
      <c r="L1082">
        <v>60.3</v>
      </c>
      <c r="M1082">
        <v>0.83</v>
      </c>
      <c r="N1082" t="e">
        <v>#N/A</v>
      </c>
    </row>
    <row r="1083" spans="1:14" x14ac:dyDescent="0.15">
      <c r="A1083">
        <v>17</v>
      </c>
      <c r="B1083" t="s">
        <v>925</v>
      </c>
      <c r="C1083">
        <v>480.21620000000001</v>
      </c>
      <c r="D1083">
        <v>0.67</v>
      </c>
      <c r="E1083" t="s">
        <v>2526</v>
      </c>
      <c r="F1083">
        <v>3.1480000000000001</v>
      </c>
      <c r="G1083">
        <v>454688</v>
      </c>
      <c r="H1083" t="s">
        <v>4239</v>
      </c>
      <c r="I1083" t="s">
        <v>6470</v>
      </c>
      <c r="J1083" t="s">
        <v>8682</v>
      </c>
      <c r="K1083">
        <v>1990.2574999999999</v>
      </c>
      <c r="L1083">
        <v>67</v>
      </c>
      <c r="M1083">
        <v>1</v>
      </c>
      <c r="N1083" t="s">
        <v>925</v>
      </c>
    </row>
    <row r="1084" spans="1:14" x14ac:dyDescent="0.15">
      <c r="A1084">
        <v>35</v>
      </c>
      <c r="B1084" t="s">
        <v>926</v>
      </c>
      <c r="C1084">
        <v>508.24790000000002</v>
      </c>
      <c r="D1084">
        <v>0.78</v>
      </c>
      <c r="E1084" t="s">
        <v>2527</v>
      </c>
      <c r="F1084">
        <v>3.27</v>
      </c>
      <c r="G1084">
        <v>64673</v>
      </c>
      <c r="H1084" t="s">
        <v>4240</v>
      </c>
      <c r="I1084" t="s">
        <v>6471</v>
      </c>
      <c r="J1084" t="s">
        <v>8683</v>
      </c>
      <c r="K1084">
        <v>1593.0834</v>
      </c>
      <c r="L1084">
        <v>78</v>
      </c>
      <c r="M1084">
        <v>1</v>
      </c>
      <c r="N1084" t="s">
        <v>926</v>
      </c>
    </row>
    <row r="1085" spans="1:14" x14ac:dyDescent="0.15">
      <c r="A1085">
        <v>5</v>
      </c>
      <c r="B1085" t="s">
        <v>927</v>
      </c>
      <c r="C1085">
        <v>542.32870000000003</v>
      </c>
      <c r="D1085">
        <v>0.67</v>
      </c>
      <c r="E1085" t="s">
        <v>2522</v>
      </c>
      <c r="F1085">
        <v>3.1139999999999999</v>
      </c>
      <c r="G1085">
        <v>309927</v>
      </c>
      <c r="H1085" t="s">
        <v>4241</v>
      </c>
      <c r="I1085" t="s">
        <v>6472</v>
      </c>
      <c r="J1085" t="s">
        <v>8684</v>
      </c>
      <c r="K1085">
        <v>2920.3503999999998</v>
      </c>
      <c r="L1085">
        <v>67</v>
      </c>
      <c r="M1085">
        <v>1</v>
      </c>
      <c r="N1085" t="e">
        <v>#N/A</v>
      </c>
    </row>
    <row r="1086" spans="1:14" x14ac:dyDescent="0.15">
      <c r="A1086">
        <v>13</v>
      </c>
      <c r="B1086" t="s">
        <v>928</v>
      </c>
      <c r="C1086">
        <v>522.29870000000005</v>
      </c>
      <c r="D1086">
        <v>0.67</v>
      </c>
      <c r="E1086" t="s">
        <v>2525</v>
      </c>
      <c r="F1086">
        <v>3.4910000000000001</v>
      </c>
      <c r="G1086">
        <v>15024</v>
      </c>
      <c r="H1086" t="s">
        <v>4242</v>
      </c>
      <c r="I1086" t="s">
        <v>6473</v>
      </c>
      <c r="J1086" t="s">
        <v>8685</v>
      </c>
      <c r="K1086">
        <v>1994.3919000000001</v>
      </c>
      <c r="L1086">
        <v>67</v>
      </c>
      <c r="M1086">
        <v>1</v>
      </c>
      <c r="N1086" t="e">
        <v>#N/A</v>
      </c>
    </row>
    <row r="1087" spans="1:14" x14ac:dyDescent="0.15">
      <c r="A1087">
        <v>14</v>
      </c>
      <c r="B1087" t="s">
        <v>929</v>
      </c>
      <c r="C1087">
        <v>652.42920000000004</v>
      </c>
      <c r="D1087">
        <v>0.44</v>
      </c>
      <c r="E1087" t="s">
        <v>2528</v>
      </c>
      <c r="F1087">
        <v>3.0920000000000001</v>
      </c>
      <c r="G1087">
        <v>35564</v>
      </c>
      <c r="H1087" t="s">
        <v>4243</v>
      </c>
      <c r="I1087" t="s">
        <v>6474</v>
      </c>
      <c r="J1087" t="s">
        <v>8686</v>
      </c>
      <c r="K1087">
        <v>307.82580000000002</v>
      </c>
      <c r="L1087">
        <v>44</v>
      </c>
      <c r="M1087">
        <v>1</v>
      </c>
      <c r="N1087" t="e">
        <v>#N/A</v>
      </c>
    </row>
    <row r="1088" spans="1:14" x14ac:dyDescent="0.15">
      <c r="A1088">
        <v>9</v>
      </c>
      <c r="B1088" t="s">
        <v>930</v>
      </c>
      <c r="C1088">
        <v>500.279</v>
      </c>
      <c r="D1088">
        <v>0.44</v>
      </c>
      <c r="E1088" t="s">
        <v>2529</v>
      </c>
      <c r="F1088">
        <v>4.4690000000000003</v>
      </c>
      <c r="G1088">
        <v>139669</v>
      </c>
      <c r="H1088" t="s">
        <v>4244</v>
      </c>
      <c r="I1088" t="s">
        <v>6475</v>
      </c>
      <c r="J1088" t="s">
        <v>8687</v>
      </c>
      <c r="K1088">
        <v>437.09769999999997</v>
      </c>
      <c r="L1088">
        <v>44</v>
      </c>
      <c r="M1088">
        <v>1</v>
      </c>
      <c r="N1088" t="e">
        <v>#N/A</v>
      </c>
    </row>
    <row r="1089" spans="1:14" x14ac:dyDescent="0.15">
      <c r="A1089">
        <v>6</v>
      </c>
      <c r="B1089" t="s">
        <v>931</v>
      </c>
      <c r="C1089">
        <v>480.2527</v>
      </c>
      <c r="D1089">
        <v>0.78</v>
      </c>
      <c r="E1089" t="s">
        <v>2530</v>
      </c>
      <c r="F1089">
        <v>3.601</v>
      </c>
      <c r="G1089">
        <v>19768</v>
      </c>
      <c r="H1089" t="s">
        <v>4245</v>
      </c>
      <c r="I1089" t="s">
        <v>6476</v>
      </c>
      <c r="J1089" t="s">
        <v>8688</v>
      </c>
      <c r="K1089">
        <v>2767.1154999999999</v>
      </c>
      <c r="L1089">
        <v>78</v>
      </c>
      <c r="M1089">
        <v>1</v>
      </c>
      <c r="N1089" t="e">
        <v>#N/A</v>
      </c>
    </row>
    <row r="1090" spans="1:14" x14ac:dyDescent="0.15">
      <c r="A1090">
        <v>12</v>
      </c>
      <c r="B1090" t="s">
        <v>932</v>
      </c>
      <c r="C1090">
        <v>542.32159999999999</v>
      </c>
      <c r="D1090">
        <v>1</v>
      </c>
      <c r="E1090" t="s">
        <v>2522</v>
      </c>
      <c r="F1090">
        <v>4.4359999999999999</v>
      </c>
      <c r="G1090">
        <v>30765</v>
      </c>
      <c r="H1090" t="s">
        <v>4246</v>
      </c>
      <c r="I1090" t="s">
        <v>6477</v>
      </c>
      <c r="J1090" t="s">
        <v>8689</v>
      </c>
      <c r="K1090">
        <v>2380.6565000000001</v>
      </c>
      <c r="L1090">
        <v>80</v>
      </c>
      <c r="M1090">
        <v>0.92</v>
      </c>
      <c r="N1090" t="e">
        <v>#N/A</v>
      </c>
    </row>
    <row r="1091" spans="1:14" x14ac:dyDescent="0.15">
      <c r="A1091">
        <v>8</v>
      </c>
      <c r="B1091" t="s">
        <v>933</v>
      </c>
      <c r="C1091">
        <v>480.2527</v>
      </c>
      <c r="D1091">
        <v>0.78</v>
      </c>
      <c r="E1091" t="s">
        <v>2530</v>
      </c>
      <c r="F1091">
        <v>3.601</v>
      </c>
      <c r="G1091">
        <v>19768</v>
      </c>
      <c r="H1091" t="s">
        <v>4247</v>
      </c>
      <c r="I1091" t="s">
        <v>6478</v>
      </c>
      <c r="J1091" t="s">
        <v>8690</v>
      </c>
      <c r="K1091">
        <v>2326.0286999999998</v>
      </c>
      <c r="L1091">
        <v>54.6</v>
      </c>
      <c r="M1091">
        <v>0.84</v>
      </c>
      <c r="N1091" t="e">
        <v>#N/A</v>
      </c>
    </row>
    <row r="1092" spans="1:14" x14ac:dyDescent="0.15">
      <c r="A1092">
        <v>14</v>
      </c>
      <c r="B1092" t="s">
        <v>934</v>
      </c>
      <c r="C1092">
        <v>494.23230000000001</v>
      </c>
      <c r="D1092">
        <v>0.67</v>
      </c>
      <c r="E1092" t="s">
        <v>2531</v>
      </c>
      <c r="F1092">
        <v>3.222</v>
      </c>
      <c r="G1092">
        <v>8819</v>
      </c>
      <c r="H1092" t="s">
        <v>4248</v>
      </c>
      <c r="I1092" t="s">
        <v>6479</v>
      </c>
      <c r="J1092" t="s">
        <v>8691</v>
      </c>
      <c r="K1092">
        <v>770.17909999999995</v>
      </c>
      <c r="L1092">
        <v>60.3</v>
      </c>
      <c r="M1092">
        <v>0.51</v>
      </c>
      <c r="N1092" t="e">
        <v>#N/A</v>
      </c>
    </row>
    <row r="1093" spans="1:14" x14ac:dyDescent="0.15">
      <c r="A1093">
        <v>10</v>
      </c>
      <c r="B1093" t="s">
        <v>935</v>
      </c>
      <c r="C1093">
        <v>542.32159999999999</v>
      </c>
      <c r="D1093">
        <v>1.1100000000000001</v>
      </c>
      <c r="E1093" t="s">
        <v>2522</v>
      </c>
      <c r="F1093">
        <v>4.4359999999999999</v>
      </c>
      <c r="G1093">
        <v>30765</v>
      </c>
      <c r="H1093" t="s">
        <v>4249</v>
      </c>
      <c r="I1093" t="s">
        <v>6480</v>
      </c>
      <c r="J1093" t="s">
        <v>8692</v>
      </c>
      <c r="K1093">
        <v>2587.9688999999998</v>
      </c>
      <c r="L1093">
        <v>111</v>
      </c>
      <c r="M1093">
        <v>1</v>
      </c>
      <c r="N1093" t="e">
        <v>#N/A</v>
      </c>
    </row>
    <row r="1094" spans="1:14" x14ac:dyDescent="0.15">
      <c r="A1094">
        <v>15</v>
      </c>
      <c r="B1094" t="s">
        <v>936</v>
      </c>
      <c r="C1094">
        <v>556.34109999999998</v>
      </c>
      <c r="D1094">
        <v>0.67</v>
      </c>
      <c r="E1094" t="s">
        <v>2532</v>
      </c>
      <c r="F1094">
        <v>3.3180000000000001</v>
      </c>
      <c r="G1094">
        <v>42539</v>
      </c>
      <c r="H1094" t="s">
        <v>4250</v>
      </c>
      <c r="I1094" t="s">
        <v>6481</v>
      </c>
      <c r="J1094" t="s">
        <v>8693</v>
      </c>
      <c r="K1094">
        <v>858.83630000000005</v>
      </c>
      <c r="L1094">
        <v>67</v>
      </c>
      <c r="M1094">
        <v>1</v>
      </c>
      <c r="N1094" t="e">
        <v>#N/A</v>
      </c>
    </row>
    <row r="1095" spans="1:14" x14ac:dyDescent="0.15">
      <c r="A1095">
        <v>59</v>
      </c>
      <c r="B1095" t="s">
        <v>937</v>
      </c>
      <c r="C1095">
        <v>648.52750000000003</v>
      </c>
      <c r="D1095">
        <v>0.56000000000000005</v>
      </c>
      <c r="E1095" t="s">
        <v>2533</v>
      </c>
      <c r="F1095">
        <v>9.23</v>
      </c>
      <c r="G1095">
        <v>14584</v>
      </c>
      <c r="H1095" t="s">
        <v>4251</v>
      </c>
      <c r="I1095" t="s">
        <v>6482</v>
      </c>
      <c r="J1095" t="s">
        <v>8694</v>
      </c>
      <c r="K1095">
        <v>13092.966</v>
      </c>
      <c r="L1095">
        <v>50.4</v>
      </c>
      <c r="M1095">
        <v>0.99</v>
      </c>
      <c r="N1095" t="e">
        <v>#N/A</v>
      </c>
    </row>
    <row r="1096" spans="1:14" x14ac:dyDescent="0.15">
      <c r="A1096">
        <v>111</v>
      </c>
      <c r="B1096" t="s">
        <v>938</v>
      </c>
      <c r="C1096">
        <v>690.58190000000002</v>
      </c>
      <c r="D1096">
        <v>0.56000000000000005</v>
      </c>
      <c r="E1096" t="s">
        <v>2534</v>
      </c>
      <c r="F1096">
        <v>12.856999999999999</v>
      </c>
      <c r="G1096">
        <v>95608</v>
      </c>
      <c r="H1096" t="s">
        <v>4252</v>
      </c>
      <c r="I1096" t="s">
        <v>6483</v>
      </c>
      <c r="J1096" t="s">
        <v>8695</v>
      </c>
      <c r="K1096">
        <v>563.38080000000002</v>
      </c>
      <c r="L1096">
        <v>50.4</v>
      </c>
      <c r="M1096">
        <v>0.68</v>
      </c>
      <c r="N1096" t="e">
        <v>#N/A</v>
      </c>
    </row>
    <row r="1097" spans="1:14" x14ac:dyDescent="0.15">
      <c r="A1097">
        <v>4</v>
      </c>
      <c r="B1097" t="s">
        <v>939</v>
      </c>
      <c r="C1097">
        <v>534.35350000000005</v>
      </c>
      <c r="D1097">
        <v>0.44</v>
      </c>
      <c r="E1097" t="s">
        <v>2535</v>
      </c>
      <c r="F1097">
        <v>5.4290000000000003</v>
      </c>
      <c r="G1097">
        <v>22393</v>
      </c>
      <c r="H1097" t="s">
        <v>4253</v>
      </c>
      <c r="I1097" t="s">
        <v>6484</v>
      </c>
      <c r="J1097" t="s">
        <v>8696</v>
      </c>
      <c r="K1097">
        <v>211.23509999999999</v>
      </c>
      <c r="L1097">
        <v>44</v>
      </c>
      <c r="M1097">
        <v>1</v>
      </c>
      <c r="N1097" t="e">
        <v>#N/A</v>
      </c>
    </row>
    <row r="1098" spans="1:14" x14ac:dyDescent="0.15">
      <c r="A1098">
        <v>21</v>
      </c>
      <c r="B1098" t="s">
        <v>940</v>
      </c>
      <c r="C1098">
        <v>644.46439999999996</v>
      </c>
      <c r="D1098">
        <v>0.67</v>
      </c>
      <c r="E1098" t="s">
        <v>2536</v>
      </c>
      <c r="F1098">
        <v>5.8380000000000001</v>
      </c>
      <c r="G1098">
        <v>14646</v>
      </c>
      <c r="H1098" t="s">
        <v>4254</v>
      </c>
      <c r="I1098" t="s">
        <v>6485</v>
      </c>
      <c r="J1098" t="s">
        <v>8697</v>
      </c>
      <c r="K1098">
        <v>4984.116</v>
      </c>
      <c r="L1098">
        <v>60.3</v>
      </c>
      <c r="M1098">
        <v>0.92</v>
      </c>
      <c r="N1098" t="e">
        <v>#N/A</v>
      </c>
    </row>
    <row r="1099" spans="1:14" x14ac:dyDescent="0.15">
      <c r="A1099">
        <v>40</v>
      </c>
      <c r="B1099" t="s">
        <v>941</v>
      </c>
      <c r="C1099">
        <v>722.51070000000004</v>
      </c>
      <c r="D1099">
        <v>1.1100000000000001</v>
      </c>
      <c r="E1099" t="s">
        <v>2537</v>
      </c>
      <c r="F1099">
        <v>8.9489999999999998</v>
      </c>
      <c r="G1099">
        <v>53622</v>
      </c>
      <c r="H1099" t="s">
        <v>4255</v>
      </c>
      <c r="I1099" t="s">
        <v>6486</v>
      </c>
      <c r="J1099" t="s">
        <v>8698</v>
      </c>
      <c r="K1099">
        <v>475.1857</v>
      </c>
      <c r="L1099">
        <v>111</v>
      </c>
      <c r="M1099">
        <v>1</v>
      </c>
      <c r="N1099" t="e">
        <v>#N/A</v>
      </c>
    </row>
    <row r="1100" spans="1:14" x14ac:dyDescent="0.15">
      <c r="A1100">
        <v>18</v>
      </c>
      <c r="B1100" t="s">
        <v>942</v>
      </c>
      <c r="C1100">
        <v>552.34230000000002</v>
      </c>
      <c r="D1100">
        <v>0.67</v>
      </c>
      <c r="E1100" t="s">
        <v>2538</v>
      </c>
      <c r="F1100">
        <v>8.0229999999999997</v>
      </c>
      <c r="G1100">
        <v>264846</v>
      </c>
      <c r="H1100" t="s">
        <v>4256</v>
      </c>
      <c r="I1100" t="s">
        <v>6487</v>
      </c>
      <c r="J1100" t="s">
        <v>8699</v>
      </c>
      <c r="K1100">
        <v>7223.0550999999996</v>
      </c>
      <c r="L1100">
        <v>67</v>
      </c>
      <c r="M1100">
        <v>1</v>
      </c>
      <c r="N1100" t="e">
        <v>#N/A</v>
      </c>
    </row>
    <row r="1101" spans="1:14" x14ac:dyDescent="0.15">
      <c r="A1101">
        <v>89</v>
      </c>
      <c r="B1101" t="s">
        <v>943</v>
      </c>
      <c r="C1101">
        <v>722.50940000000003</v>
      </c>
      <c r="D1101">
        <v>0.44</v>
      </c>
      <c r="E1101" t="s">
        <v>2537</v>
      </c>
      <c r="F1101">
        <v>8.7910000000000004</v>
      </c>
      <c r="G1101">
        <v>16000</v>
      </c>
      <c r="H1101" t="s">
        <v>4257</v>
      </c>
      <c r="I1101" t="s">
        <v>6488</v>
      </c>
      <c r="J1101" t="s">
        <v>8700</v>
      </c>
      <c r="K1101">
        <v>805.73810000000003</v>
      </c>
      <c r="L1101">
        <v>44</v>
      </c>
      <c r="M1101">
        <v>1</v>
      </c>
      <c r="N1101" t="e">
        <v>#N/A</v>
      </c>
    </row>
    <row r="1102" spans="1:14" x14ac:dyDescent="0.15">
      <c r="A1102">
        <v>120</v>
      </c>
      <c r="B1102" t="s">
        <v>944</v>
      </c>
      <c r="C1102">
        <v>690.58190000000002</v>
      </c>
      <c r="D1102">
        <v>0.56000000000000005</v>
      </c>
      <c r="E1102" t="s">
        <v>2534</v>
      </c>
      <c r="F1102">
        <v>12.827999999999999</v>
      </c>
      <c r="G1102">
        <v>12180</v>
      </c>
      <c r="H1102" t="s">
        <v>4258</v>
      </c>
      <c r="I1102" t="s">
        <v>6489</v>
      </c>
      <c r="J1102" t="s">
        <v>8701</v>
      </c>
      <c r="K1102">
        <v>2092.9621999999999</v>
      </c>
      <c r="L1102">
        <v>56</v>
      </c>
      <c r="M1102">
        <v>1</v>
      </c>
      <c r="N1102" t="e">
        <v>#N/A</v>
      </c>
    </row>
    <row r="1103" spans="1:14" x14ac:dyDescent="0.15">
      <c r="A1103">
        <v>23</v>
      </c>
      <c r="B1103" t="s">
        <v>945</v>
      </c>
      <c r="C1103">
        <v>644.46439999999996</v>
      </c>
      <c r="D1103">
        <v>0.78</v>
      </c>
      <c r="E1103" t="s">
        <v>2536</v>
      </c>
      <c r="F1103">
        <v>5.8380000000000001</v>
      </c>
      <c r="G1103">
        <v>14646</v>
      </c>
      <c r="H1103" t="s">
        <v>4259</v>
      </c>
      <c r="I1103" t="s">
        <v>6490</v>
      </c>
      <c r="J1103" t="s">
        <v>8702</v>
      </c>
      <c r="K1103">
        <v>4447.3145999999997</v>
      </c>
      <c r="L1103">
        <v>54.6</v>
      </c>
      <c r="M1103">
        <v>0.82</v>
      </c>
      <c r="N1103" t="e">
        <v>#N/A</v>
      </c>
    </row>
    <row r="1104" spans="1:14" x14ac:dyDescent="0.15">
      <c r="A1104">
        <v>108</v>
      </c>
      <c r="B1104" t="s">
        <v>946</v>
      </c>
      <c r="C1104">
        <v>676.52750000000003</v>
      </c>
      <c r="D1104">
        <v>0.67</v>
      </c>
      <c r="E1104" t="s">
        <v>2539</v>
      </c>
      <c r="F1104">
        <v>7.633</v>
      </c>
      <c r="G1104">
        <v>14528</v>
      </c>
      <c r="H1104" t="s">
        <v>4260</v>
      </c>
      <c r="I1104" t="s">
        <v>6491</v>
      </c>
      <c r="J1104" t="s">
        <v>8703</v>
      </c>
      <c r="K1104">
        <v>1264.2747999999999</v>
      </c>
      <c r="L1104">
        <v>67</v>
      </c>
      <c r="M1104">
        <v>1</v>
      </c>
      <c r="N1104" t="e">
        <v>#N/A</v>
      </c>
    </row>
    <row r="1105" spans="1:14" x14ac:dyDescent="0.15">
      <c r="A1105">
        <v>68</v>
      </c>
      <c r="B1105" t="s">
        <v>947</v>
      </c>
      <c r="C1105">
        <v>740.59050000000002</v>
      </c>
      <c r="D1105">
        <v>0.56000000000000005</v>
      </c>
      <c r="E1105" t="s">
        <v>2540</v>
      </c>
      <c r="F1105">
        <v>7.4690000000000003</v>
      </c>
      <c r="G1105">
        <v>54725</v>
      </c>
      <c r="H1105" t="s">
        <v>4261</v>
      </c>
      <c r="I1105" t="s">
        <v>6492</v>
      </c>
      <c r="J1105" t="s">
        <v>8704</v>
      </c>
      <c r="K1105">
        <v>893.29110000000003</v>
      </c>
      <c r="L1105">
        <v>44.8</v>
      </c>
      <c r="M1105">
        <v>0.83</v>
      </c>
      <c r="N1105" t="e">
        <v>#N/A</v>
      </c>
    </row>
    <row r="1106" spans="1:14" x14ac:dyDescent="0.15">
      <c r="A1106">
        <v>53</v>
      </c>
      <c r="B1106" t="s">
        <v>948</v>
      </c>
      <c r="C1106">
        <v>764.58950000000004</v>
      </c>
      <c r="D1106">
        <v>0.44</v>
      </c>
      <c r="E1106" t="s">
        <v>2541</v>
      </c>
      <c r="F1106">
        <v>12.294</v>
      </c>
      <c r="G1106">
        <v>12180</v>
      </c>
      <c r="H1106" t="s">
        <v>4262</v>
      </c>
      <c r="I1106" t="s">
        <v>6493</v>
      </c>
      <c r="J1106" t="s">
        <v>8705</v>
      </c>
      <c r="K1106">
        <v>313.71749999999997</v>
      </c>
      <c r="L1106">
        <v>44</v>
      </c>
      <c r="M1106">
        <v>1</v>
      </c>
      <c r="N1106" t="e">
        <v>#N/A</v>
      </c>
    </row>
    <row r="1107" spans="1:14" x14ac:dyDescent="0.15">
      <c r="A1107">
        <v>100</v>
      </c>
      <c r="B1107" t="s">
        <v>949</v>
      </c>
      <c r="C1107">
        <v>810.63689999999997</v>
      </c>
      <c r="D1107">
        <v>0.44</v>
      </c>
      <c r="E1107" t="s">
        <v>2542</v>
      </c>
      <c r="F1107">
        <v>4.1980000000000004</v>
      </c>
      <c r="G1107">
        <v>7917</v>
      </c>
      <c r="H1107" t="s">
        <v>4263</v>
      </c>
      <c r="I1107" t="s">
        <v>6494</v>
      </c>
      <c r="J1107" t="s">
        <v>8706</v>
      </c>
      <c r="K1107">
        <v>442.19490000000002</v>
      </c>
      <c r="L1107">
        <v>44</v>
      </c>
      <c r="M1107">
        <v>1</v>
      </c>
      <c r="N1107" t="e">
        <v>#N/A</v>
      </c>
    </row>
    <row r="1108" spans="1:14" x14ac:dyDescent="0.15">
      <c r="A1108">
        <v>165</v>
      </c>
      <c r="B1108" t="s">
        <v>950</v>
      </c>
      <c r="C1108">
        <v>884.79139999999995</v>
      </c>
      <c r="D1108">
        <v>0.56000000000000005</v>
      </c>
      <c r="E1108" t="s">
        <v>2543</v>
      </c>
      <c r="F1108">
        <v>9.8629999999999995</v>
      </c>
      <c r="G1108">
        <v>100941</v>
      </c>
      <c r="H1108" t="s">
        <v>4264</v>
      </c>
      <c r="I1108" t="s">
        <v>6495</v>
      </c>
      <c r="J1108" t="s">
        <v>8707</v>
      </c>
      <c r="K1108">
        <v>2974.8242</v>
      </c>
      <c r="L1108">
        <v>56</v>
      </c>
      <c r="M1108">
        <v>1</v>
      </c>
      <c r="N1108" t="e">
        <v>#N/A</v>
      </c>
    </row>
    <row r="1109" spans="1:14" x14ac:dyDescent="0.15">
      <c r="A1109">
        <v>178</v>
      </c>
      <c r="B1109" t="s">
        <v>950</v>
      </c>
      <c r="C1109">
        <v>884.79079999999999</v>
      </c>
      <c r="D1109">
        <v>0.56000000000000005</v>
      </c>
      <c r="E1109" t="s">
        <v>2543</v>
      </c>
      <c r="F1109">
        <v>10.614000000000001</v>
      </c>
      <c r="G1109">
        <v>544731</v>
      </c>
      <c r="H1109" t="s">
        <v>4265</v>
      </c>
      <c r="I1109" t="s">
        <v>6496</v>
      </c>
      <c r="J1109" t="s">
        <v>8707</v>
      </c>
      <c r="K1109">
        <v>468.71010000000001</v>
      </c>
      <c r="L1109">
        <v>44.8</v>
      </c>
      <c r="M1109">
        <v>0.47</v>
      </c>
      <c r="N1109" t="e">
        <v>#N/A</v>
      </c>
    </row>
    <row r="1110" spans="1:14" x14ac:dyDescent="0.15">
      <c r="A1110">
        <v>183</v>
      </c>
      <c r="B1110" t="s">
        <v>951</v>
      </c>
      <c r="C1110">
        <v>898.79830000000004</v>
      </c>
      <c r="D1110">
        <v>0.44</v>
      </c>
      <c r="E1110" t="s">
        <v>2544</v>
      </c>
      <c r="F1110">
        <v>11.965999999999999</v>
      </c>
      <c r="G1110">
        <v>223738</v>
      </c>
      <c r="H1110" t="s">
        <v>4266</v>
      </c>
      <c r="I1110" t="s">
        <v>6497</v>
      </c>
      <c r="J1110" t="s">
        <v>8708</v>
      </c>
      <c r="K1110">
        <v>1181.5616</v>
      </c>
      <c r="L1110">
        <v>39.6</v>
      </c>
      <c r="M1110">
        <v>0.6</v>
      </c>
      <c r="N1110" t="e">
        <v>#N/A</v>
      </c>
    </row>
    <row r="1111" spans="1:14" x14ac:dyDescent="0.15">
      <c r="A1111">
        <v>9</v>
      </c>
      <c r="B1111" t="s">
        <v>952</v>
      </c>
      <c r="C1111">
        <v>644.50049999999999</v>
      </c>
      <c r="D1111">
        <v>0.67</v>
      </c>
      <c r="E1111" t="s">
        <v>2523</v>
      </c>
      <c r="F1111">
        <v>4.9000000000000004</v>
      </c>
      <c r="G1111">
        <v>89291</v>
      </c>
      <c r="H1111" t="s">
        <v>4267</v>
      </c>
      <c r="I1111" t="s">
        <v>6498</v>
      </c>
      <c r="J1111" t="s">
        <v>8709</v>
      </c>
      <c r="K1111">
        <v>366.19159999999999</v>
      </c>
      <c r="L1111">
        <v>53.6</v>
      </c>
      <c r="M1111">
        <v>0.8</v>
      </c>
      <c r="N1111" t="e">
        <v>#N/A</v>
      </c>
    </row>
    <row r="1112" spans="1:14" x14ac:dyDescent="0.15">
      <c r="A1112">
        <v>143</v>
      </c>
      <c r="B1112" t="s">
        <v>953</v>
      </c>
      <c r="C1112">
        <v>752.55849999999998</v>
      </c>
      <c r="D1112">
        <v>0.44</v>
      </c>
      <c r="E1112" t="s">
        <v>2545</v>
      </c>
      <c r="F1112">
        <v>6.62</v>
      </c>
      <c r="G1112">
        <v>264846</v>
      </c>
      <c r="H1112" t="s">
        <v>4268</v>
      </c>
      <c r="I1112" t="s">
        <v>6499</v>
      </c>
      <c r="J1112" t="s">
        <v>8710</v>
      </c>
      <c r="K1112">
        <v>3164.2896000000001</v>
      </c>
      <c r="L1112">
        <v>39.6</v>
      </c>
      <c r="M1112">
        <v>0.66</v>
      </c>
      <c r="N1112" t="e">
        <v>#N/A</v>
      </c>
    </row>
    <row r="1113" spans="1:14" x14ac:dyDescent="0.15">
      <c r="A1113">
        <v>38</v>
      </c>
      <c r="B1113" t="s">
        <v>954</v>
      </c>
      <c r="C1113">
        <v>734.54830000000004</v>
      </c>
      <c r="D1113">
        <v>0.67</v>
      </c>
      <c r="E1113" t="s">
        <v>2546</v>
      </c>
      <c r="F1113">
        <v>6.141</v>
      </c>
      <c r="G1113">
        <v>17549</v>
      </c>
      <c r="H1113" t="s">
        <v>4269</v>
      </c>
      <c r="I1113" t="s">
        <v>6500</v>
      </c>
      <c r="J1113" t="s">
        <v>8711</v>
      </c>
      <c r="K1113">
        <v>5238.5024999999996</v>
      </c>
      <c r="L1113">
        <v>67</v>
      </c>
      <c r="M1113">
        <v>1</v>
      </c>
      <c r="N1113" t="e">
        <v>#N/A</v>
      </c>
    </row>
    <row r="1114" spans="1:14" x14ac:dyDescent="0.15">
      <c r="A1114">
        <v>44</v>
      </c>
      <c r="B1114" t="s">
        <v>955</v>
      </c>
      <c r="C1114">
        <v>750.57910000000004</v>
      </c>
      <c r="D1114">
        <v>0.67</v>
      </c>
      <c r="E1114" t="s">
        <v>2547</v>
      </c>
      <c r="F1114">
        <v>6.6470000000000002</v>
      </c>
      <c r="G1114">
        <v>14584</v>
      </c>
      <c r="H1114" t="s">
        <v>4270</v>
      </c>
      <c r="I1114" t="s">
        <v>6501</v>
      </c>
      <c r="J1114" t="s">
        <v>8712</v>
      </c>
      <c r="K1114">
        <v>11932.4866</v>
      </c>
      <c r="L1114">
        <v>67</v>
      </c>
      <c r="M1114">
        <v>1</v>
      </c>
      <c r="N1114" t="e">
        <v>#N/A</v>
      </c>
    </row>
    <row r="1115" spans="1:14" x14ac:dyDescent="0.15">
      <c r="A1115">
        <v>8</v>
      </c>
      <c r="B1115" t="s">
        <v>956</v>
      </c>
      <c r="C1115">
        <v>522.30319999999995</v>
      </c>
      <c r="D1115">
        <v>0.44</v>
      </c>
      <c r="E1115" t="s">
        <v>2525</v>
      </c>
      <c r="F1115">
        <v>3.2090000000000001</v>
      </c>
      <c r="G1115">
        <v>19768</v>
      </c>
      <c r="H1115" t="s">
        <v>4271</v>
      </c>
      <c r="I1115" t="s">
        <v>6502</v>
      </c>
      <c r="J1115" t="s">
        <v>8713</v>
      </c>
      <c r="K1115">
        <v>720.16010000000006</v>
      </c>
      <c r="L1115">
        <v>44</v>
      </c>
      <c r="M1115">
        <v>1</v>
      </c>
      <c r="N1115" t="e">
        <v>#N/A</v>
      </c>
    </row>
    <row r="1116" spans="1:14" x14ac:dyDescent="0.15">
      <c r="A1116">
        <v>19</v>
      </c>
      <c r="B1116" t="s">
        <v>957</v>
      </c>
      <c r="C1116">
        <v>552.34230000000002</v>
      </c>
      <c r="D1116">
        <v>0.67</v>
      </c>
      <c r="E1116" t="s">
        <v>2538</v>
      </c>
      <c r="F1116">
        <v>8.0229999999999997</v>
      </c>
      <c r="G1116">
        <v>264846</v>
      </c>
      <c r="H1116" t="s">
        <v>4272</v>
      </c>
      <c r="I1116" t="s">
        <v>6503</v>
      </c>
      <c r="J1116" t="s">
        <v>8714</v>
      </c>
      <c r="K1116">
        <v>1465.2430999999999</v>
      </c>
      <c r="L1116">
        <v>60.3</v>
      </c>
      <c r="M1116">
        <v>0.2</v>
      </c>
      <c r="N1116" t="e">
        <v>#N/A</v>
      </c>
    </row>
    <row r="1117" spans="1:14" x14ac:dyDescent="0.15">
      <c r="A1117">
        <v>51</v>
      </c>
      <c r="B1117" t="s">
        <v>958</v>
      </c>
      <c r="C1117">
        <v>722.50940000000003</v>
      </c>
      <c r="D1117">
        <v>0.44</v>
      </c>
      <c r="E1117" t="s">
        <v>2537</v>
      </c>
      <c r="F1117">
        <v>8.7609999999999992</v>
      </c>
      <c r="G1117">
        <v>112771</v>
      </c>
      <c r="H1117" t="s">
        <v>4273</v>
      </c>
      <c r="I1117" t="s">
        <v>6504</v>
      </c>
      <c r="J1117" t="s">
        <v>8715</v>
      </c>
      <c r="K1117">
        <v>324.66019999999997</v>
      </c>
      <c r="L1117">
        <v>44</v>
      </c>
      <c r="M1117">
        <v>1</v>
      </c>
      <c r="N1117" t="e">
        <v>#N/A</v>
      </c>
    </row>
    <row r="1118" spans="1:14" x14ac:dyDescent="0.15">
      <c r="A1118">
        <v>18</v>
      </c>
      <c r="B1118" t="s">
        <v>959</v>
      </c>
      <c r="C1118">
        <v>540.30999999999995</v>
      </c>
      <c r="D1118">
        <v>0.56000000000000005</v>
      </c>
      <c r="E1118" t="s">
        <v>2548</v>
      </c>
      <c r="F1118">
        <v>3.2839999999999998</v>
      </c>
      <c r="G1118">
        <v>42539</v>
      </c>
      <c r="H1118" t="s">
        <v>4274</v>
      </c>
      <c r="I1118" t="s">
        <v>6505</v>
      </c>
      <c r="J1118" t="s">
        <v>8716</v>
      </c>
      <c r="K1118">
        <v>2008.2837</v>
      </c>
      <c r="L1118">
        <v>56</v>
      </c>
      <c r="M1118">
        <v>1</v>
      </c>
      <c r="N1118" t="e">
        <v>#N/A</v>
      </c>
    </row>
    <row r="1119" spans="1:14" x14ac:dyDescent="0.15">
      <c r="A1119">
        <v>15</v>
      </c>
      <c r="B1119" t="s">
        <v>960</v>
      </c>
      <c r="C1119">
        <v>652.42920000000004</v>
      </c>
      <c r="D1119">
        <v>0.44</v>
      </c>
      <c r="E1119" t="s">
        <v>2528</v>
      </c>
      <c r="F1119">
        <v>3.0920000000000001</v>
      </c>
      <c r="G1119">
        <v>35564</v>
      </c>
      <c r="H1119" t="s">
        <v>4275</v>
      </c>
      <c r="I1119" t="s">
        <v>6506</v>
      </c>
      <c r="J1119" t="s">
        <v>8717</v>
      </c>
      <c r="K1119">
        <v>269.93880000000001</v>
      </c>
      <c r="L1119">
        <v>39.6</v>
      </c>
      <c r="M1119">
        <v>0.88</v>
      </c>
      <c r="N1119" t="e">
        <v>#N/A</v>
      </c>
    </row>
    <row r="1120" spans="1:14" x14ac:dyDescent="0.15">
      <c r="A1120">
        <v>24</v>
      </c>
      <c r="B1120" t="s">
        <v>961</v>
      </c>
      <c r="C1120">
        <v>646.42499999999995</v>
      </c>
      <c r="D1120">
        <v>0.56000000000000005</v>
      </c>
      <c r="E1120" t="s">
        <v>2549</v>
      </c>
      <c r="F1120">
        <v>4.5359999999999996</v>
      </c>
      <c r="G1120">
        <v>59030</v>
      </c>
      <c r="H1120" t="s">
        <v>4276</v>
      </c>
      <c r="I1120" t="s">
        <v>6507</v>
      </c>
      <c r="J1120" t="s">
        <v>8718</v>
      </c>
      <c r="K1120">
        <v>913.06780000000003</v>
      </c>
      <c r="L1120">
        <v>44.8</v>
      </c>
      <c r="M1120">
        <v>0.98</v>
      </c>
      <c r="N1120" t="e">
        <v>#N/A</v>
      </c>
    </row>
    <row r="1121" spans="1:14" x14ac:dyDescent="0.15">
      <c r="A1121">
        <v>15</v>
      </c>
      <c r="B1121" t="s">
        <v>962</v>
      </c>
      <c r="C1121">
        <v>660.43960000000004</v>
      </c>
      <c r="D1121">
        <v>0.56000000000000005</v>
      </c>
      <c r="E1121" t="s">
        <v>2550</v>
      </c>
      <c r="F1121">
        <v>4.6580000000000004</v>
      </c>
      <c r="G1121">
        <v>12868</v>
      </c>
      <c r="H1121" t="s">
        <v>4277</v>
      </c>
      <c r="I1121" t="s">
        <v>6508</v>
      </c>
      <c r="J1121" t="s">
        <v>8719</v>
      </c>
      <c r="K1121">
        <v>8917.4663999999993</v>
      </c>
      <c r="L1121">
        <v>44.8</v>
      </c>
      <c r="M1121">
        <v>0.99</v>
      </c>
      <c r="N1121" t="e">
        <v>#N/A</v>
      </c>
    </row>
    <row r="1122" spans="1:14" x14ac:dyDescent="0.15">
      <c r="A1122">
        <v>93</v>
      </c>
      <c r="B1122" t="s">
        <v>963</v>
      </c>
      <c r="C1122">
        <v>648.52769999999998</v>
      </c>
      <c r="D1122">
        <v>0.56000000000000005</v>
      </c>
      <c r="E1122" t="s">
        <v>2533</v>
      </c>
      <c r="F1122">
        <v>9.2119999999999997</v>
      </c>
      <c r="G1122">
        <v>140163</v>
      </c>
      <c r="H1122" t="s">
        <v>4278</v>
      </c>
      <c r="I1122" t="s">
        <v>6509</v>
      </c>
      <c r="J1122" t="s">
        <v>8720</v>
      </c>
      <c r="K1122">
        <v>13207.165199999999</v>
      </c>
      <c r="L1122">
        <v>56</v>
      </c>
      <c r="M1122">
        <v>1</v>
      </c>
      <c r="N1122" t="e">
        <v>#N/A</v>
      </c>
    </row>
    <row r="1123" spans="1:14" x14ac:dyDescent="0.15">
      <c r="A1123">
        <v>182</v>
      </c>
      <c r="B1123" t="s">
        <v>964</v>
      </c>
      <c r="C1123">
        <v>898.79830000000004</v>
      </c>
      <c r="D1123">
        <v>0.44</v>
      </c>
      <c r="E1123" t="s">
        <v>2544</v>
      </c>
      <c r="F1123">
        <v>11.965999999999999</v>
      </c>
      <c r="G1123">
        <v>223738</v>
      </c>
      <c r="H1123" t="s">
        <v>4279</v>
      </c>
      <c r="I1123" t="s">
        <v>6510</v>
      </c>
      <c r="J1123" t="s">
        <v>8721</v>
      </c>
      <c r="K1123">
        <v>1959.2819999999999</v>
      </c>
      <c r="L1123">
        <v>44</v>
      </c>
      <c r="M1123">
        <v>1</v>
      </c>
      <c r="N1123" t="e">
        <v>#N/A</v>
      </c>
    </row>
    <row r="1124" spans="1:14" x14ac:dyDescent="0.15">
      <c r="A1124">
        <v>142</v>
      </c>
      <c r="B1124" t="s">
        <v>965</v>
      </c>
      <c r="C1124">
        <v>752.55849999999998</v>
      </c>
      <c r="D1124">
        <v>0.56000000000000005</v>
      </c>
      <c r="E1124" t="s">
        <v>2545</v>
      </c>
      <c r="F1124">
        <v>6.62</v>
      </c>
      <c r="G1124">
        <v>264846</v>
      </c>
      <c r="H1124" t="s">
        <v>4280</v>
      </c>
      <c r="I1124" t="s">
        <v>6511</v>
      </c>
      <c r="J1124" t="s">
        <v>8722</v>
      </c>
      <c r="K1124">
        <v>4763.4814999999999</v>
      </c>
      <c r="L1124">
        <v>56</v>
      </c>
      <c r="M1124">
        <v>1</v>
      </c>
      <c r="N1124" t="e">
        <v>#N/A</v>
      </c>
    </row>
    <row r="1125" spans="1:14" x14ac:dyDescent="0.15">
      <c r="A1125">
        <v>165</v>
      </c>
      <c r="B1125" t="s">
        <v>966</v>
      </c>
      <c r="C1125">
        <v>872.68359999999996</v>
      </c>
      <c r="D1125">
        <v>0.44</v>
      </c>
      <c r="E1125" t="s">
        <v>2551</v>
      </c>
      <c r="F1125">
        <v>11.727</v>
      </c>
      <c r="G1125">
        <v>53622</v>
      </c>
      <c r="H1125" t="s">
        <v>4281</v>
      </c>
      <c r="I1125" t="s">
        <v>6512</v>
      </c>
      <c r="J1125" t="s">
        <v>8723</v>
      </c>
      <c r="K1125">
        <v>809.4271</v>
      </c>
      <c r="L1125">
        <v>39.6</v>
      </c>
      <c r="M1125">
        <v>0.94</v>
      </c>
      <c r="N1125" t="e">
        <v>#N/A</v>
      </c>
    </row>
    <row r="1126" spans="1:14" x14ac:dyDescent="0.15">
      <c r="A1126">
        <v>105</v>
      </c>
      <c r="B1126" t="s">
        <v>967</v>
      </c>
      <c r="C1126">
        <v>674.54700000000003</v>
      </c>
      <c r="D1126">
        <v>0.44</v>
      </c>
      <c r="E1126" t="s">
        <v>2552</v>
      </c>
      <c r="F1126">
        <v>5.5919999999999996</v>
      </c>
      <c r="G1126">
        <v>478865</v>
      </c>
      <c r="H1126" t="s">
        <v>4282</v>
      </c>
      <c r="I1126" t="s">
        <v>6513</v>
      </c>
      <c r="J1126" t="s">
        <v>8724</v>
      </c>
      <c r="K1126">
        <v>887.82460000000003</v>
      </c>
      <c r="L1126">
        <v>39.6</v>
      </c>
      <c r="M1126">
        <v>0.55000000000000004</v>
      </c>
      <c r="N1126" t="e">
        <v>#N/A</v>
      </c>
    </row>
    <row r="1127" spans="1:14" x14ac:dyDescent="0.15">
      <c r="A1127">
        <v>104</v>
      </c>
      <c r="B1127" t="s">
        <v>968</v>
      </c>
      <c r="C1127">
        <v>674.54700000000003</v>
      </c>
      <c r="D1127">
        <v>0.44</v>
      </c>
      <c r="E1127" t="s">
        <v>2552</v>
      </c>
      <c r="F1127">
        <v>5.5919999999999996</v>
      </c>
      <c r="G1127">
        <v>478865</v>
      </c>
      <c r="H1127" t="s">
        <v>4283</v>
      </c>
      <c r="I1127" t="s">
        <v>6514</v>
      </c>
      <c r="J1127" t="s">
        <v>8725</v>
      </c>
      <c r="K1127">
        <v>1621.4056</v>
      </c>
      <c r="L1127">
        <v>44</v>
      </c>
      <c r="M1127">
        <v>1</v>
      </c>
      <c r="N1127" t="e">
        <v>#N/A</v>
      </c>
    </row>
    <row r="1128" spans="1:14" x14ac:dyDescent="0.15">
      <c r="A1128">
        <v>40</v>
      </c>
      <c r="B1128" t="s">
        <v>969</v>
      </c>
      <c r="C1128">
        <v>664.47190000000001</v>
      </c>
      <c r="D1128">
        <v>0.44</v>
      </c>
      <c r="E1128" t="s">
        <v>2553</v>
      </c>
      <c r="F1128">
        <v>12.109</v>
      </c>
      <c r="G1128">
        <v>418864</v>
      </c>
      <c r="H1128" t="s">
        <v>4284</v>
      </c>
      <c r="I1128" t="s">
        <v>6515</v>
      </c>
      <c r="J1128" t="s">
        <v>8726</v>
      </c>
      <c r="K1128">
        <v>267.07080000000002</v>
      </c>
      <c r="L1128">
        <v>44</v>
      </c>
      <c r="M1128">
        <v>1</v>
      </c>
      <c r="N1128" t="e">
        <v>#N/A</v>
      </c>
    </row>
    <row r="1129" spans="1:14" x14ac:dyDescent="0.15">
      <c r="A1129">
        <v>119</v>
      </c>
      <c r="B1129" t="s">
        <v>970</v>
      </c>
      <c r="C1129">
        <v>690.58190000000002</v>
      </c>
      <c r="D1129">
        <v>0.67</v>
      </c>
      <c r="E1129" t="s">
        <v>2534</v>
      </c>
      <c r="F1129">
        <v>12.827999999999999</v>
      </c>
      <c r="G1129">
        <v>12180</v>
      </c>
      <c r="H1129" t="s">
        <v>4285</v>
      </c>
      <c r="I1129" t="s">
        <v>6516</v>
      </c>
      <c r="J1129" t="s">
        <v>8727</v>
      </c>
      <c r="K1129">
        <v>921.71659999999997</v>
      </c>
      <c r="L1129">
        <v>60.3</v>
      </c>
      <c r="M1129">
        <v>0.44</v>
      </c>
      <c r="N1129" t="e">
        <v>#N/A</v>
      </c>
    </row>
    <row r="1130" spans="1:14" x14ac:dyDescent="0.15">
      <c r="A1130">
        <v>131</v>
      </c>
      <c r="B1130" t="s">
        <v>971</v>
      </c>
      <c r="C1130">
        <v>722.50969999999995</v>
      </c>
      <c r="D1130">
        <v>0.44</v>
      </c>
      <c r="E1130" t="s">
        <v>2537</v>
      </c>
      <c r="F1130">
        <v>8.7669999999999995</v>
      </c>
      <c r="G1130">
        <v>10209</v>
      </c>
      <c r="H1130" t="s">
        <v>4286</v>
      </c>
      <c r="I1130" t="s">
        <v>6517</v>
      </c>
      <c r="J1130" t="s">
        <v>8728</v>
      </c>
      <c r="K1130">
        <v>339.714</v>
      </c>
      <c r="L1130">
        <v>44</v>
      </c>
      <c r="M1130">
        <v>1</v>
      </c>
      <c r="N1130" t="e">
        <v>#N/A</v>
      </c>
    </row>
    <row r="1131" spans="1:14" x14ac:dyDescent="0.15">
      <c r="A1131">
        <v>39</v>
      </c>
      <c r="B1131" t="s">
        <v>972</v>
      </c>
      <c r="C1131">
        <v>722.50969999999995</v>
      </c>
      <c r="D1131">
        <v>1</v>
      </c>
      <c r="E1131" t="s">
        <v>2537</v>
      </c>
      <c r="F1131">
        <v>11.997999999999999</v>
      </c>
      <c r="G1131">
        <v>19952</v>
      </c>
      <c r="H1131" t="s">
        <v>4287</v>
      </c>
      <c r="I1131" t="s">
        <v>6518</v>
      </c>
      <c r="J1131" t="s">
        <v>8729</v>
      </c>
      <c r="K1131">
        <v>235.54150000000001</v>
      </c>
      <c r="L1131">
        <v>100</v>
      </c>
      <c r="M1131">
        <v>1</v>
      </c>
      <c r="N1131" t="e">
        <v>#N/A</v>
      </c>
    </row>
    <row r="1132" spans="1:14" x14ac:dyDescent="0.15">
      <c r="A1132">
        <v>173</v>
      </c>
      <c r="B1132" t="s">
        <v>973</v>
      </c>
      <c r="C1132">
        <v>980.75490000000002</v>
      </c>
      <c r="D1132">
        <v>0.73</v>
      </c>
      <c r="E1132" t="s">
        <v>2554</v>
      </c>
      <c r="F1132">
        <v>13.625</v>
      </c>
      <c r="G1132">
        <v>827265</v>
      </c>
      <c r="H1132" t="s">
        <v>4288</v>
      </c>
      <c r="I1132" t="s">
        <v>6519</v>
      </c>
      <c r="J1132" t="s">
        <v>8730</v>
      </c>
      <c r="K1132">
        <v>837.99090000000001</v>
      </c>
      <c r="L1132">
        <v>65.7</v>
      </c>
      <c r="M1132">
        <v>0.56999999999999995</v>
      </c>
      <c r="N1132" t="e">
        <v>#N/A</v>
      </c>
    </row>
    <row r="1133" spans="1:14" x14ac:dyDescent="0.15">
      <c r="A1133">
        <v>77</v>
      </c>
      <c r="B1133" t="s">
        <v>974</v>
      </c>
      <c r="C1133">
        <v>658.48839999999996</v>
      </c>
      <c r="D1133">
        <v>0.73</v>
      </c>
      <c r="E1133" t="s">
        <v>2555</v>
      </c>
      <c r="F1133">
        <v>9.5120000000000005</v>
      </c>
      <c r="G1133">
        <v>54725</v>
      </c>
      <c r="H1133" t="s">
        <v>4289</v>
      </c>
      <c r="I1133" t="s">
        <v>6520</v>
      </c>
      <c r="J1133" t="s">
        <v>8731</v>
      </c>
      <c r="K1133">
        <v>7202.7</v>
      </c>
      <c r="L1133">
        <v>58.4</v>
      </c>
      <c r="M1133">
        <v>0.77</v>
      </c>
      <c r="N1133" t="e">
        <v>#N/A</v>
      </c>
    </row>
    <row r="1134" spans="1:14" x14ac:dyDescent="0.15">
      <c r="A1134">
        <v>165</v>
      </c>
      <c r="B1134" t="s">
        <v>975</v>
      </c>
      <c r="C1134">
        <v>980.75490000000002</v>
      </c>
      <c r="D1134">
        <v>0.45</v>
      </c>
      <c r="E1134" t="s">
        <v>2554</v>
      </c>
      <c r="F1134">
        <v>13.625</v>
      </c>
      <c r="G1134">
        <v>827265</v>
      </c>
      <c r="H1134" t="s">
        <v>4290</v>
      </c>
      <c r="I1134" t="s">
        <v>6521</v>
      </c>
      <c r="J1134" t="s">
        <v>8732</v>
      </c>
      <c r="K1134">
        <v>1515.5354</v>
      </c>
      <c r="L1134">
        <v>45</v>
      </c>
      <c r="M1134">
        <v>1</v>
      </c>
      <c r="N1134" t="e">
        <v>#N/A</v>
      </c>
    </row>
    <row r="1135" spans="1:14" x14ac:dyDescent="0.15">
      <c r="A1135">
        <v>78</v>
      </c>
      <c r="B1135" t="s">
        <v>976</v>
      </c>
      <c r="C1135">
        <v>788.5625</v>
      </c>
      <c r="D1135">
        <v>0.73</v>
      </c>
      <c r="E1135" t="s">
        <v>2556</v>
      </c>
      <c r="F1135">
        <v>5.6879999999999997</v>
      </c>
      <c r="G1135">
        <v>16000</v>
      </c>
      <c r="H1135" t="s">
        <v>4291</v>
      </c>
      <c r="I1135" t="s">
        <v>6522</v>
      </c>
      <c r="J1135" t="s">
        <v>8733</v>
      </c>
      <c r="K1135">
        <v>76523.595700000005</v>
      </c>
      <c r="L1135">
        <v>73</v>
      </c>
      <c r="M1135">
        <v>1</v>
      </c>
      <c r="N1135" t="e">
        <v>#N/A</v>
      </c>
    </row>
    <row r="1136" spans="1:14" x14ac:dyDescent="0.15">
      <c r="A1136">
        <v>206</v>
      </c>
      <c r="B1136" t="s">
        <v>977</v>
      </c>
      <c r="C1136">
        <v>980.75480000000005</v>
      </c>
      <c r="D1136">
        <v>0.64</v>
      </c>
      <c r="E1136" t="s">
        <v>2554</v>
      </c>
      <c r="F1136">
        <v>13.601000000000001</v>
      </c>
      <c r="G1136">
        <v>84089</v>
      </c>
      <c r="H1136" t="s">
        <v>4292</v>
      </c>
      <c r="I1136" t="s">
        <v>6523</v>
      </c>
      <c r="J1136" t="s">
        <v>8734</v>
      </c>
      <c r="K1136">
        <v>1774.6070999999999</v>
      </c>
      <c r="L1136">
        <v>64</v>
      </c>
      <c r="M1136">
        <v>1</v>
      </c>
      <c r="N1136" t="e">
        <v>#N/A</v>
      </c>
    </row>
    <row r="1137" spans="1:14" x14ac:dyDescent="0.15">
      <c r="A1137">
        <v>210</v>
      </c>
      <c r="B1137" t="s">
        <v>978</v>
      </c>
      <c r="C1137">
        <v>994.77030000000002</v>
      </c>
      <c r="D1137">
        <v>0.36</v>
      </c>
      <c r="E1137" t="s">
        <v>2557</v>
      </c>
      <c r="F1137">
        <v>13.625</v>
      </c>
      <c r="G1137">
        <v>827265</v>
      </c>
      <c r="H1137" t="s">
        <v>4293</v>
      </c>
      <c r="I1137" t="s">
        <v>6524</v>
      </c>
      <c r="J1137" t="s">
        <v>8735</v>
      </c>
      <c r="K1137">
        <v>380.15980000000002</v>
      </c>
      <c r="L1137">
        <v>36</v>
      </c>
      <c r="M1137">
        <v>1</v>
      </c>
      <c r="N1137" t="e">
        <v>#N/A</v>
      </c>
    </row>
    <row r="1138" spans="1:14" x14ac:dyDescent="0.15">
      <c r="A1138">
        <v>59</v>
      </c>
      <c r="B1138" t="s">
        <v>979</v>
      </c>
      <c r="C1138">
        <v>722.51549999999997</v>
      </c>
      <c r="D1138">
        <v>0.64</v>
      </c>
      <c r="E1138" t="s">
        <v>2558</v>
      </c>
      <c r="F1138">
        <v>4.2759999999999998</v>
      </c>
      <c r="G1138">
        <v>30765</v>
      </c>
      <c r="H1138" t="s">
        <v>4294</v>
      </c>
      <c r="I1138" t="s">
        <v>6525</v>
      </c>
      <c r="J1138" t="s">
        <v>8736</v>
      </c>
      <c r="K1138">
        <v>3618.1318999999999</v>
      </c>
      <c r="L1138">
        <v>57.6</v>
      </c>
      <c r="M1138">
        <v>0.57999999999999996</v>
      </c>
      <c r="N1138" t="e">
        <v>#N/A</v>
      </c>
    </row>
    <row r="1139" spans="1:14" x14ac:dyDescent="0.15">
      <c r="A1139">
        <v>152</v>
      </c>
      <c r="B1139" t="s">
        <v>980</v>
      </c>
      <c r="C1139">
        <v>814.55119999999999</v>
      </c>
      <c r="D1139">
        <v>0.45</v>
      </c>
      <c r="E1139" t="s">
        <v>2559</v>
      </c>
      <c r="F1139">
        <v>4.7889999999999997</v>
      </c>
      <c r="G1139">
        <v>48067</v>
      </c>
      <c r="H1139" t="s">
        <v>4295</v>
      </c>
      <c r="I1139" t="s">
        <v>6526</v>
      </c>
      <c r="J1139" t="s">
        <v>8737</v>
      </c>
      <c r="K1139">
        <v>1243.1053999999999</v>
      </c>
      <c r="L1139">
        <v>40.5</v>
      </c>
      <c r="M1139">
        <v>0.98</v>
      </c>
      <c r="N1139" t="e">
        <v>#N/A</v>
      </c>
    </row>
    <row r="1140" spans="1:14" x14ac:dyDescent="0.15">
      <c r="A1140">
        <v>214</v>
      </c>
      <c r="B1140" t="s">
        <v>981</v>
      </c>
      <c r="C1140">
        <v>996.75</v>
      </c>
      <c r="D1140">
        <v>0.36</v>
      </c>
      <c r="E1140" t="s">
        <v>2560</v>
      </c>
      <c r="F1140">
        <v>9.4640000000000004</v>
      </c>
      <c r="G1140">
        <v>14646</v>
      </c>
      <c r="H1140" t="s">
        <v>4296</v>
      </c>
      <c r="I1140" t="s">
        <v>6527</v>
      </c>
      <c r="J1140" t="s">
        <v>8738</v>
      </c>
      <c r="K1140">
        <v>570.83709999999996</v>
      </c>
      <c r="L1140">
        <v>32.4</v>
      </c>
      <c r="M1140">
        <v>0.82</v>
      </c>
      <c r="N1140" t="e">
        <v>#N/A</v>
      </c>
    </row>
    <row r="1141" spans="1:14" x14ac:dyDescent="0.15">
      <c r="A1141">
        <v>22</v>
      </c>
      <c r="B1141" t="s">
        <v>982</v>
      </c>
      <c r="C1141">
        <v>666.42100000000005</v>
      </c>
      <c r="D1141">
        <v>0.36</v>
      </c>
      <c r="E1141" t="s">
        <v>2561</v>
      </c>
      <c r="F1141">
        <v>6.8920000000000003</v>
      </c>
      <c r="G1141">
        <v>9611</v>
      </c>
      <c r="H1141" t="s">
        <v>4297</v>
      </c>
      <c r="I1141" t="s">
        <v>6528</v>
      </c>
      <c r="J1141" t="s">
        <v>8739</v>
      </c>
      <c r="K1141">
        <v>1244.9911999999999</v>
      </c>
      <c r="L1141">
        <v>32.4</v>
      </c>
      <c r="M1141">
        <v>0.08</v>
      </c>
      <c r="N1141" t="e">
        <v>#N/A</v>
      </c>
    </row>
    <row r="1142" spans="1:14" x14ac:dyDescent="0.15">
      <c r="A1142">
        <v>105</v>
      </c>
      <c r="B1142" t="s">
        <v>983</v>
      </c>
      <c r="C1142">
        <v>766.54390000000001</v>
      </c>
      <c r="D1142">
        <v>1.18</v>
      </c>
      <c r="E1142" t="s">
        <v>2562</v>
      </c>
      <c r="F1142">
        <v>10.417</v>
      </c>
      <c r="G1142">
        <v>16367</v>
      </c>
      <c r="H1142" t="s">
        <v>4298</v>
      </c>
      <c r="I1142" t="s">
        <v>6529</v>
      </c>
      <c r="J1142" t="s">
        <v>8740</v>
      </c>
      <c r="K1142">
        <v>7776.6062000000002</v>
      </c>
      <c r="L1142">
        <v>106.2</v>
      </c>
      <c r="M1142">
        <v>0.97</v>
      </c>
      <c r="N1142" t="e">
        <v>#N/A</v>
      </c>
    </row>
    <row r="1143" spans="1:14" x14ac:dyDescent="0.15">
      <c r="A1143">
        <v>21</v>
      </c>
      <c r="B1143" t="s">
        <v>984</v>
      </c>
      <c r="C1143">
        <v>666.42100000000005</v>
      </c>
      <c r="D1143">
        <v>0.36</v>
      </c>
      <c r="E1143" t="s">
        <v>2561</v>
      </c>
      <c r="F1143">
        <v>6.8920000000000003</v>
      </c>
      <c r="G1143">
        <v>9611</v>
      </c>
      <c r="H1143" t="s">
        <v>4299</v>
      </c>
      <c r="I1143" t="s">
        <v>6530</v>
      </c>
      <c r="J1143" t="s">
        <v>8741</v>
      </c>
      <c r="K1143">
        <v>16583.886999999999</v>
      </c>
      <c r="L1143">
        <v>36</v>
      </c>
      <c r="M1143">
        <v>1</v>
      </c>
      <c r="N1143" t="e">
        <v>#N/A</v>
      </c>
    </row>
    <row r="1144" spans="1:14" x14ac:dyDescent="0.15">
      <c r="A1144">
        <v>103</v>
      </c>
      <c r="B1144" t="s">
        <v>985</v>
      </c>
      <c r="C1144">
        <v>664.4076</v>
      </c>
      <c r="D1144">
        <v>0.36</v>
      </c>
      <c r="E1144" t="s">
        <v>2563</v>
      </c>
      <c r="F1144">
        <v>8.734</v>
      </c>
      <c r="G1144">
        <v>10209</v>
      </c>
      <c r="H1144" t="s">
        <v>4300</v>
      </c>
      <c r="I1144" t="s">
        <v>6531</v>
      </c>
      <c r="J1144" t="s">
        <v>8742</v>
      </c>
      <c r="K1144">
        <v>11808.6589</v>
      </c>
      <c r="L1144">
        <v>36</v>
      </c>
      <c r="M1144">
        <v>1</v>
      </c>
      <c r="N1144" t="e">
        <v>#N/A</v>
      </c>
    </row>
    <row r="1145" spans="1:14" x14ac:dyDescent="0.15">
      <c r="A1145">
        <v>76</v>
      </c>
      <c r="B1145" t="s">
        <v>986</v>
      </c>
      <c r="C1145">
        <v>762.50900000000001</v>
      </c>
      <c r="D1145">
        <v>0.36</v>
      </c>
      <c r="E1145" t="s">
        <v>2564</v>
      </c>
      <c r="F1145">
        <v>7.43</v>
      </c>
      <c r="G1145">
        <v>140163</v>
      </c>
      <c r="H1145" t="s">
        <v>4301</v>
      </c>
      <c r="I1145" t="s">
        <v>6532</v>
      </c>
      <c r="J1145" t="s">
        <v>8743</v>
      </c>
      <c r="K1145">
        <v>425.75</v>
      </c>
      <c r="L1145">
        <v>36</v>
      </c>
      <c r="M1145">
        <v>1</v>
      </c>
      <c r="N1145" t="e">
        <v>#N/A</v>
      </c>
    </row>
    <row r="1146" spans="1:14" x14ac:dyDescent="0.15">
      <c r="A1146">
        <v>126</v>
      </c>
      <c r="B1146" t="s">
        <v>987</v>
      </c>
      <c r="C1146">
        <v>758.49009999999998</v>
      </c>
      <c r="D1146">
        <v>0.64</v>
      </c>
      <c r="E1146" t="s">
        <v>2565</v>
      </c>
      <c r="F1146">
        <v>4.4459999999999997</v>
      </c>
      <c r="G1146">
        <v>57838</v>
      </c>
      <c r="H1146" t="s">
        <v>4302</v>
      </c>
      <c r="I1146" t="s">
        <v>6533</v>
      </c>
      <c r="J1146" t="s">
        <v>8744</v>
      </c>
      <c r="K1146">
        <v>1417.2628</v>
      </c>
      <c r="L1146">
        <v>44.8</v>
      </c>
      <c r="M1146">
        <v>0.94</v>
      </c>
      <c r="N1146" t="e">
        <v>#N/A</v>
      </c>
    </row>
    <row r="1147" spans="1:14" x14ac:dyDescent="0.15">
      <c r="A1147">
        <v>211</v>
      </c>
      <c r="B1147" t="s">
        <v>988</v>
      </c>
      <c r="C1147">
        <v>996.74850000000004</v>
      </c>
      <c r="D1147">
        <v>0.64</v>
      </c>
      <c r="E1147" t="s">
        <v>2560</v>
      </c>
      <c r="F1147">
        <v>11.131</v>
      </c>
      <c r="G1147">
        <v>804657</v>
      </c>
      <c r="H1147" t="s">
        <v>4303</v>
      </c>
      <c r="I1147" t="s">
        <v>6534</v>
      </c>
      <c r="J1147" t="s">
        <v>8745</v>
      </c>
      <c r="K1147">
        <v>1644.8628000000001</v>
      </c>
      <c r="L1147">
        <v>57.6</v>
      </c>
      <c r="M1147">
        <v>0.31</v>
      </c>
      <c r="N1147" t="e">
        <v>#N/A</v>
      </c>
    </row>
    <row r="1148" spans="1:14" x14ac:dyDescent="0.15">
      <c r="A1148">
        <v>85</v>
      </c>
      <c r="B1148" t="s">
        <v>989</v>
      </c>
      <c r="C1148">
        <v>898.64089999999999</v>
      </c>
      <c r="D1148">
        <v>0.36</v>
      </c>
      <c r="E1148" t="s">
        <v>2566</v>
      </c>
      <c r="F1148">
        <v>4.1870000000000003</v>
      </c>
      <c r="G1148">
        <v>7917</v>
      </c>
      <c r="H1148" t="s">
        <v>4304</v>
      </c>
      <c r="I1148" t="s">
        <v>6535</v>
      </c>
      <c r="J1148" t="s">
        <v>8746</v>
      </c>
      <c r="K1148">
        <v>261.09780000000001</v>
      </c>
      <c r="L1148">
        <v>36</v>
      </c>
      <c r="M1148">
        <v>1</v>
      </c>
      <c r="N1148" t="e">
        <v>#N/A</v>
      </c>
    </row>
    <row r="1149" spans="1:14" x14ac:dyDescent="0.15">
      <c r="A1149">
        <v>151</v>
      </c>
      <c r="B1149" t="s">
        <v>990</v>
      </c>
      <c r="C1149">
        <v>898.7337</v>
      </c>
      <c r="D1149">
        <v>0.36</v>
      </c>
      <c r="E1149" t="s">
        <v>2567</v>
      </c>
      <c r="F1149">
        <v>17.352</v>
      </c>
      <c r="G1149">
        <v>34857</v>
      </c>
      <c r="H1149" t="s">
        <v>4305</v>
      </c>
      <c r="I1149" t="s">
        <v>6536</v>
      </c>
      <c r="J1149" t="s">
        <v>8747</v>
      </c>
      <c r="K1149">
        <v>113.369</v>
      </c>
      <c r="L1149">
        <v>36</v>
      </c>
      <c r="M1149">
        <v>1</v>
      </c>
      <c r="N1149" t="e">
        <v>#N/A</v>
      </c>
    </row>
    <row r="1150" spans="1:14" x14ac:dyDescent="0.15">
      <c r="A1150">
        <v>85</v>
      </c>
      <c r="B1150" t="s">
        <v>991</v>
      </c>
      <c r="C1150">
        <v>728.43399999999997</v>
      </c>
      <c r="D1150">
        <v>0.73</v>
      </c>
      <c r="E1150" t="s">
        <v>2568</v>
      </c>
      <c r="F1150">
        <v>7.9020000000000001</v>
      </c>
      <c r="G1150">
        <v>64673</v>
      </c>
      <c r="H1150" t="s">
        <v>4306</v>
      </c>
      <c r="I1150" t="s">
        <v>6537</v>
      </c>
      <c r="J1150" t="s">
        <v>8748</v>
      </c>
      <c r="K1150">
        <v>5496.5829999999996</v>
      </c>
      <c r="L1150">
        <v>73</v>
      </c>
      <c r="M1150">
        <v>1</v>
      </c>
      <c r="N1150" t="e">
        <v>#N/A</v>
      </c>
    </row>
    <row r="1151" spans="1:14" x14ac:dyDescent="0.15">
      <c r="A1151">
        <v>213</v>
      </c>
      <c r="B1151" t="s">
        <v>992</v>
      </c>
      <c r="C1151">
        <v>996.75</v>
      </c>
      <c r="D1151">
        <v>0.36</v>
      </c>
      <c r="E1151" t="s">
        <v>2569</v>
      </c>
      <c r="F1151">
        <v>9.4640000000000004</v>
      </c>
      <c r="G1151">
        <v>14646</v>
      </c>
      <c r="H1151" t="s">
        <v>4307</v>
      </c>
      <c r="I1151" t="s">
        <v>6538</v>
      </c>
      <c r="J1151" t="s">
        <v>8749</v>
      </c>
      <c r="K1151">
        <v>692.40620000000001</v>
      </c>
      <c r="L1151">
        <v>36</v>
      </c>
      <c r="M1151">
        <v>1</v>
      </c>
      <c r="N1151" t="e">
        <v>#N/A</v>
      </c>
    </row>
    <row r="1152" spans="1:14" x14ac:dyDescent="0.15">
      <c r="A1152">
        <v>150</v>
      </c>
      <c r="B1152" t="s">
        <v>993</v>
      </c>
      <c r="C1152">
        <v>814.55119999999999</v>
      </c>
      <c r="D1152">
        <v>0.45</v>
      </c>
      <c r="E1152" t="s">
        <v>2570</v>
      </c>
      <c r="F1152">
        <v>4.7889999999999997</v>
      </c>
      <c r="G1152">
        <v>48067</v>
      </c>
      <c r="H1152" t="s">
        <v>4308</v>
      </c>
      <c r="I1152" t="s">
        <v>6539</v>
      </c>
      <c r="J1152" t="s">
        <v>8750</v>
      </c>
      <c r="K1152">
        <v>1263.6470999999999</v>
      </c>
      <c r="L1152">
        <v>45</v>
      </c>
      <c r="M1152">
        <v>1</v>
      </c>
      <c r="N1152" t="e">
        <v>#N/A</v>
      </c>
    </row>
    <row r="1153" spans="1:14" x14ac:dyDescent="0.15">
      <c r="A1153">
        <v>33</v>
      </c>
      <c r="B1153" t="s">
        <v>994</v>
      </c>
      <c r="C1153">
        <v>734.48009999999999</v>
      </c>
      <c r="D1153">
        <v>0.45</v>
      </c>
      <c r="E1153" t="s">
        <v>2571</v>
      </c>
      <c r="F1153">
        <v>6.6520000000000001</v>
      </c>
      <c r="G1153">
        <v>14646</v>
      </c>
      <c r="H1153" t="s">
        <v>4309</v>
      </c>
      <c r="I1153" t="s">
        <v>6540</v>
      </c>
      <c r="J1153" t="s">
        <v>8751</v>
      </c>
      <c r="K1153">
        <v>3117.5250000000001</v>
      </c>
      <c r="L1153">
        <v>36</v>
      </c>
      <c r="M1153">
        <v>0.03</v>
      </c>
      <c r="N1153" t="e">
        <v>#N/A</v>
      </c>
    </row>
    <row r="1154" spans="1:14" x14ac:dyDescent="0.15">
      <c r="A1154">
        <v>155</v>
      </c>
      <c r="B1154" t="s">
        <v>995</v>
      </c>
      <c r="C1154">
        <v>918.70270000000005</v>
      </c>
      <c r="D1154">
        <v>0.55000000000000004</v>
      </c>
      <c r="E1154" t="s">
        <v>2572</v>
      </c>
      <c r="F1154">
        <v>14.798999999999999</v>
      </c>
      <c r="G1154">
        <v>180258</v>
      </c>
      <c r="H1154" t="s">
        <v>4310</v>
      </c>
      <c r="I1154" t="s">
        <v>6541</v>
      </c>
      <c r="J1154" t="s">
        <v>8752</v>
      </c>
      <c r="K1154">
        <v>980.02350000000001</v>
      </c>
      <c r="L1154">
        <v>55</v>
      </c>
      <c r="M1154">
        <v>1</v>
      </c>
      <c r="N1154" t="e">
        <v>#N/A</v>
      </c>
    </row>
    <row r="1155" spans="1:14" x14ac:dyDescent="0.15">
      <c r="A1155">
        <v>32</v>
      </c>
      <c r="B1155" t="s">
        <v>996</v>
      </c>
      <c r="C1155">
        <v>734.48009999999999</v>
      </c>
      <c r="D1155">
        <v>0.45</v>
      </c>
      <c r="E1155" t="s">
        <v>2571</v>
      </c>
      <c r="F1155">
        <v>6.6520000000000001</v>
      </c>
      <c r="G1155">
        <v>14646</v>
      </c>
      <c r="H1155" t="s">
        <v>4311</v>
      </c>
      <c r="I1155" t="s">
        <v>6542</v>
      </c>
      <c r="J1155" t="s">
        <v>8753</v>
      </c>
      <c r="K1155">
        <v>105506.632</v>
      </c>
      <c r="L1155">
        <v>45</v>
      </c>
      <c r="M1155">
        <v>1</v>
      </c>
      <c r="N1155" t="e">
        <v>#N/A</v>
      </c>
    </row>
    <row r="1156" spans="1:14" x14ac:dyDescent="0.15">
      <c r="A1156">
        <v>77</v>
      </c>
      <c r="B1156" t="s">
        <v>997</v>
      </c>
      <c r="C1156">
        <v>762.50900000000001</v>
      </c>
      <c r="D1156">
        <v>0.36</v>
      </c>
      <c r="E1156" t="s">
        <v>2573</v>
      </c>
      <c r="F1156">
        <v>7.43</v>
      </c>
      <c r="G1156">
        <v>140163</v>
      </c>
      <c r="H1156" t="s">
        <v>4301</v>
      </c>
      <c r="I1156" t="s">
        <v>6532</v>
      </c>
      <c r="J1156" t="s">
        <v>8754</v>
      </c>
      <c r="K1156">
        <v>425.75</v>
      </c>
      <c r="L1156">
        <v>36</v>
      </c>
      <c r="M1156">
        <v>1</v>
      </c>
      <c r="N1156" t="e">
        <v>#N/A</v>
      </c>
    </row>
    <row r="1157" spans="1:14" x14ac:dyDescent="0.15">
      <c r="A1157">
        <v>156</v>
      </c>
      <c r="B1157" t="s">
        <v>998</v>
      </c>
      <c r="C1157">
        <v>918.70270000000005</v>
      </c>
      <c r="D1157">
        <v>0.45</v>
      </c>
      <c r="E1157" t="s">
        <v>2572</v>
      </c>
      <c r="F1157">
        <v>14.798999999999999</v>
      </c>
      <c r="G1157">
        <v>180258</v>
      </c>
      <c r="H1157" t="s">
        <v>4312</v>
      </c>
      <c r="I1157" t="s">
        <v>6543</v>
      </c>
      <c r="J1157" t="s">
        <v>8755</v>
      </c>
      <c r="K1157">
        <v>673.59199999999998</v>
      </c>
      <c r="L1157">
        <v>36</v>
      </c>
      <c r="M1157">
        <v>0.69</v>
      </c>
      <c r="N1157" t="e">
        <v>#N/A</v>
      </c>
    </row>
    <row r="1158" spans="1:14" x14ac:dyDescent="0.15">
      <c r="A1158">
        <v>178</v>
      </c>
      <c r="B1158" t="s">
        <v>999</v>
      </c>
      <c r="C1158">
        <v>848.6241</v>
      </c>
      <c r="D1158">
        <v>0.45</v>
      </c>
      <c r="E1158" t="s">
        <v>2574</v>
      </c>
      <c r="F1158">
        <v>11.955</v>
      </c>
      <c r="G1158">
        <v>223738</v>
      </c>
      <c r="H1158" t="s">
        <v>4313</v>
      </c>
      <c r="I1158" t="s">
        <v>6544</v>
      </c>
      <c r="J1158" t="s">
        <v>8756</v>
      </c>
      <c r="K1158">
        <v>763.51570000000004</v>
      </c>
      <c r="L1158">
        <v>40.5</v>
      </c>
      <c r="M1158">
        <v>0.68</v>
      </c>
      <c r="N1158" t="e">
        <v>#N/A</v>
      </c>
    </row>
    <row r="1159" spans="1:14" x14ac:dyDescent="0.15">
      <c r="A1159">
        <v>194</v>
      </c>
      <c r="B1159" t="s">
        <v>1000</v>
      </c>
      <c r="C1159">
        <v>996.7491</v>
      </c>
      <c r="D1159">
        <v>0.55000000000000004</v>
      </c>
      <c r="E1159" t="s">
        <v>2569</v>
      </c>
      <c r="F1159">
        <v>10.61</v>
      </c>
      <c r="G1159">
        <v>293044</v>
      </c>
      <c r="H1159" t="s">
        <v>4314</v>
      </c>
      <c r="I1159" t="s">
        <v>6545</v>
      </c>
      <c r="J1159" t="s">
        <v>8757</v>
      </c>
      <c r="K1159">
        <v>2001.4042999999999</v>
      </c>
      <c r="L1159">
        <v>49.5</v>
      </c>
      <c r="M1159">
        <v>0.82</v>
      </c>
      <c r="N1159" t="e">
        <v>#N/A</v>
      </c>
    </row>
    <row r="1160" spans="1:14" x14ac:dyDescent="0.15">
      <c r="A1160">
        <v>176</v>
      </c>
      <c r="B1160" t="s">
        <v>1000</v>
      </c>
      <c r="C1160">
        <v>996.74900000000002</v>
      </c>
      <c r="D1160">
        <v>0.55000000000000004</v>
      </c>
      <c r="E1160" t="s">
        <v>2569</v>
      </c>
      <c r="F1160">
        <v>11.172000000000001</v>
      </c>
      <c r="G1160">
        <v>10209</v>
      </c>
      <c r="H1160" t="s">
        <v>4315</v>
      </c>
      <c r="I1160" t="s">
        <v>6546</v>
      </c>
      <c r="J1160" t="s">
        <v>8758</v>
      </c>
      <c r="K1160">
        <v>852.93820000000005</v>
      </c>
      <c r="L1160">
        <v>55</v>
      </c>
      <c r="M1160">
        <v>1</v>
      </c>
      <c r="N1160" t="e">
        <v>#N/A</v>
      </c>
    </row>
    <row r="1161" spans="1:14" x14ac:dyDescent="0.15">
      <c r="A1161">
        <v>199</v>
      </c>
      <c r="B1161" t="s">
        <v>1001</v>
      </c>
      <c r="C1161">
        <v>1080.8440000000001</v>
      </c>
      <c r="D1161">
        <v>0.45</v>
      </c>
      <c r="E1161" t="s">
        <v>2575</v>
      </c>
      <c r="F1161">
        <v>10.503</v>
      </c>
      <c r="G1161">
        <v>95608</v>
      </c>
      <c r="H1161" t="s">
        <v>4316</v>
      </c>
      <c r="I1161" t="s">
        <v>6547</v>
      </c>
      <c r="J1161" t="s">
        <v>8759</v>
      </c>
      <c r="K1161">
        <v>422.5915</v>
      </c>
      <c r="L1161">
        <v>45</v>
      </c>
      <c r="M1161">
        <v>1</v>
      </c>
      <c r="N1161" t="e">
        <v>#N/A</v>
      </c>
    </row>
    <row r="1162" spans="1:14" x14ac:dyDescent="0.15">
      <c r="A1162">
        <v>205</v>
      </c>
      <c r="B1162" t="s">
        <v>1002</v>
      </c>
      <c r="C1162">
        <v>996.74699999999996</v>
      </c>
      <c r="D1162">
        <v>0.36</v>
      </c>
      <c r="E1162" t="s">
        <v>2569</v>
      </c>
      <c r="F1162">
        <v>10.808999999999999</v>
      </c>
      <c r="G1162">
        <v>69705</v>
      </c>
      <c r="H1162" t="s">
        <v>4317</v>
      </c>
      <c r="I1162" t="s">
        <v>6548</v>
      </c>
      <c r="J1162" t="s">
        <v>8760</v>
      </c>
      <c r="K1162">
        <v>1804.827</v>
      </c>
      <c r="L1162">
        <v>36</v>
      </c>
      <c r="M1162">
        <v>1</v>
      </c>
      <c r="N1162" t="e">
        <v>#N/A</v>
      </c>
    </row>
    <row r="1163" spans="1:14" x14ac:dyDescent="0.15">
      <c r="A1163">
        <v>166</v>
      </c>
      <c r="B1163" t="s">
        <v>1003</v>
      </c>
      <c r="C1163">
        <v>828.64850000000001</v>
      </c>
      <c r="D1163">
        <v>0.36</v>
      </c>
      <c r="E1163" t="s">
        <v>2576</v>
      </c>
      <c r="F1163">
        <v>11.837999999999999</v>
      </c>
      <c r="G1163">
        <v>87720</v>
      </c>
      <c r="H1163" t="s">
        <v>4318</v>
      </c>
      <c r="I1163" t="s">
        <v>6549</v>
      </c>
      <c r="J1163" t="s">
        <v>8761</v>
      </c>
      <c r="K1163">
        <v>345.32069999999999</v>
      </c>
      <c r="L1163">
        <v>36</v>
      </c>
      <c r="M1163">
        <v>1</v>
      </c>
      <c r="N1163" t="e">
        <v>#N/A</v>
      </c>
    </row>
    <row r="1164" spans="1:14" x14ac:dyDescent="0.15">
      <c r="A1164">
        <v>109</v>
      </c>
      <c r="B1164" t="s">
        <v>1004</v>
      </c>
      <c r="C1164">
        <v>716.40610000000004</v>
      </c>
      <c r="D1164">
        <v>0.55000000000000004</v>
      </c>
      <c r="E1164" t="s">
        <v>2577</v>
      </c>
      <c r="F1164">
        <v>5.4180000000000001</v>
      </c>
      <c r="G1164">
        <v>478865</v>
      </c>
      <c r="H1164" t="s">
        <v>4319</v>
      </c>
      <c r="I1164" t="s">
        <v>6550</v>
      </c>
      <c r="J1164" t="s">
        <v>8762</v>
      </c>
      <c r="K1164">
        <v>846.31939999999997</v>
      </c>
      <c r="L1164">
        <v>55</v>
      </c>
      <c r="M1164">
        <v>1</v>
      </c>
      <c r="N1164" t="e">
        <v>#N/A</v>
      </c>
    </row>
    <row r="1165" spans="1:14" x14ac:dyDescent="0.15">
      <c r="A1165">
        <v>181</v>
      </c>
      <c r="B1165" t="s">
        <v>1005</v>
      </c>
      <c r="C1165">
        <v>850.60350000000005</v>
      </c>
      <c r="D1165">
        <v>0.36</v>
      </c>
      <c r="E1165" t="s">
        <v>2578</v>
      </c>
      <c r="F1165">
        <v>10.525</v>
      </c>
      <c r="G1165">
        <v>544731</v>
      </c>
      <c r="H1165" t="s">
        <v>4320</v>
      </c>
      <c r="I1165" t="s">
        <v>6551</v>
      </c>
      <c r="J1165" t="s">
        <v>8763</v>
      </c>
      <c r="K1165">
        <v>655.25959999999998</v>
      </c>
      <c r="L1165">
        <v>36</v>
      </c>
      <c r="M1165">
        <v>1</v>
      </c>
      <c r="N1165" t="e">
        <v>#N/A</v>
      </c>
    </row>
    <row r="1166" spans="1:14" x14ac:dyDescent="0.15">
      <c r="A1166">
        <v>183</v>
      </c>
      <c r="B1166" t="s">
        <v>1006</v>
      </c>
      <c r="C1166">
        <v>850.60350000000005</v>
      </c>
      <c r="D1166">
        <v>0.45</v>
      </c>
      <c r="E1166" t="s">
        <v>2578</v>
      </c>
      <c r="F1166">
        <v>10.525</v>
      </c>
      <c r="G1166">
        <v>544731</v>
      </c>
      <c r="H1166" t="s">
        <v>4321</v>
      </c>
      <c r="I1166" t="s">
        <v>6552</v>
      </c>
      <c r="J1166" t="s">
        <v>8764</v>
      </c>
      <c r="K1166">
        <v>505.59289999999999</v>
      </c>
      <c r="L1166">
        <v>31.5</v>
      </c>
      <c r="M1166">
        <v>0.77</v>
      </c>
      <c r="N1166" t="e">
        <v>#N/A</v>
      </c>
    </row>
    <row r="1167" spans="1:14" x14ac:dyDescent="0.15">
      <c r="A1167">
        <v>45</v>
      </c>
      <c r="B1167" t="s">
        <v>1007</v>
      </c>
      <c r="C1167">
        <v>748.46029999999996</v>
      </c>
      <c r="D1167">
        <v>0.64</v>
      </c>
      <c r="E1167" t="s">
        <v>2579</v>
      </c>
      <c r="F1167">
        <v>7.5540000000000003</v>
      </c>
      <c r="G1167">
        <v>135914</v>
      </c>
      <c r="H1167" t="s">
        <v>4322</v>
      </c>
      <c r="I1167" t="s">
        <v>6553</v>
      </c>
      <c r="J1167" t="s">
        <v>8765</v>
      </c>
      <c r="K1167">
        <v>535494.39399999997</v>
      </c>
      <c r="L1167">
        <v>64</v>
      </c>
      <c r="M1167">
        <v>1</v>
      </c>
      <c r="N1167" t="e">
        <v>#N/A</v>
      </c>
    </row>
    <row r="1168" spans="1:14" x14ac:dyDescent="0.15">
      <c r="A1168">
        <v>46</v>
      </c>
      <c r="B1168" t="s">
        <v>1008</v>
      </c>
      <c r="C1168">
        <v>748.46119999999996</v>
      </c>
      <c r="D1168">
        <v>0.45</v>
      </c>
      <c r="E1168" t="s">
        <v>2579</v>
      </c>
      <c r="F1168">
        <v>7.32</v>
      </c>
      <c r="G1168">
        <v>10209</v>
      </c>
      <c r="H1168" t="s">
        <v>4323</v>
      </c>
      <c r="I1168" t="s">
        <v>6554</v>
      </c>
      <c r="J1168" t="s">
        <v>8766</v>
      </c>
      <c r="K1168">
        <v>1343.3652</v>
      </c>
      <c r="L1168">
        <v>40.5</v>
      </c>
      <c r="M1168">
        <v>0.02</v>
      </c>
      <c r="N1168" t="e">
        <v>#N/A</v>
      </c>
    </row>
    <row r="1169" spans="1:14" x14ac:dyDescent="0.15">
      <c r="A1169">
        <v>48</v>
      </c>
      <c r="B1169" t="s">
        <v>1009</v>
      </c>
      <c r="C1169">
        <v>760.45910000000003</v>
      </c>
      <c r="D1169">
        <v>0.36</v>
      </c>
      <c r="E1169" t="s">
        <v>2580</v>
      </c>
      <c r="F1169">
        <v>7.86</v>
      </c>
      <c r="G1169">
        <v>660937</v>
      </c>
      <c r="H1169" t="s">
        <v>4324</v>
      </c>
      <c r="I1169" t="s">
        <v>6555</v>
      </c>
      <c r="J1169" t="s">
        <v>8767</v>
      </c>
      <c r="K1169">
        <v>446.59519999999998</v>
      </c>
      <c r="L1169">
        <v>36</v>
      </c>
      <c r="M1169">
        <v>1</v>
      </c>
      <c r="N1169" t="e">
        <v>#N/A</v>
      </c>
    </row>
    <row r="1170" spans="1:14" x14ac:dyDescent="0.15">
      <c r="A1170">
        <v>78</v>
      </c>
      <c r="B1170" t="s">
        <v>1010</v>
      </c>
      <c r="C1170">
        <v>1194.8391999999999</v>
      </c>
      <c r="D1170">
        <v>0.45</v>
      </c>
      <c r="E1170" t="s">
        <v>2581</v>
      </c>
      <c r="F1170">
        <v>10.09</v>
      </c>
      <c r="G1170">
        <v>69705</v>
      </c>
      <c r="H1170" t="s">
        <v>4325</v>
      </c>
      <c r="I1170" t="s">
        <v>6556</v>
      </c>
      <c r="J1170" t="s">
        <v>8768</v>
      </c>
      <c r="K1170">
        <v>440.56580000000002</v>
      </c>
      <c r="L1170">
        <v>45</v>
      </c>
      <c r="M1170">
        <v>1</v>
      </c>
      <c r="N1170" t="e">
        <v>#N/A</v>
      </c>
    </row>
    <row r="1171" spans="1:14" x14ac:dyDescent="0.15">
      <c r="A1171">
        <v>81</v>
      </c>
      <c r="B1171" t="s">
        <v>1011</v>
      </c>
      <c r="C1171">
        <v>1194.8453</v>
      </c>
      <c r="D1171">
        <v>0.45</v>
      </c>
      <c r="E1171" t="s">
        <v>2581</v>
      </c>
      <c r="F1171">
        <v>10.163</v>
      </c>
      <c r="G1171">
        <v>34679</v>
      </c>
      <c r="H1171" t="s">
        <v>4326</v>
      </c>
      <c r="I1171" t="s">
        <v>6557</v>
      </c>
      <c r="J1171" t="s">
        <v>8769</v>
      </c>
      <c r="K1171">
        <v>391.30619999999999</v>
      </c>
      <c r="L1171">
        <v>45</v>
      </c>
      <c r="M1171">
        <v>1</v>
      </c>
      <c r="N1171" t="e">
        <v>#N/A</v>
      </c>
    </row>
    <row r="1172" spans="1:14" x14ac:dyDescent="0.15">
      <c r="A1172">
        <v>141</v>
      </c>
      <c r="B1172" t="s">
        <v>1012</v>
      </c>
      <c r="C1172">
        <v>1194.925</v>
      </c>
      <c r="D1172">
        <v>0.36</v>
      </c>
      <c r="E1172" t="s">
        <v>2582</v>
      </c>
      <c r="F1172">
        <v>10.379</v>
      </c>
      <c r="G1172">
        <v>143355</v>
      </c>
      <c r="H1172" t="s">
        <v>4327</v>
      </c>
      <c r="I1172" t="s">
        <v>6558</v>
      </c>
      <c r="J1172" t="s">
        <v>8770</v>
      </c>
      <c r="K1172">
        <v>175.01070000000001</v>
      </c>
      <c r="L1172">
        <v>36</v>
      </c>
      <c r="M1172">
        <v>1</v>
      </c>
      <c r="N1172" t="e">
        <v>#N/A</v>
      </c>
    </row>
    <row r="1173" spans="1:14" x14ac:dyDescent="0.15">
      <c r="A1173">
        <v>111</v>
      </c>
      <c r="B1173" t="s">
        <v>1013</v>
      </c>
      <c r="C1173">
        <v>1194.8427999999999</v>
      </c>
      <c r="D1173">
        <v>0.36</v>
      </c>
      <c r="E1173" t="s">
        <v>2581</v>
      </c>
      <c r="F1173">
        <v>10.329000000000001</v>
      </c>
      <c r="G1173">
        <v>11005</v>
      </c>
      <c r="H1173" t="s">
        <v>4328</v>
      </c>
      <c r="I1173" t="s">
        <v>6559</v>
      </c>
      <c r="J1173" t="s">
        <v>8771</v>
      </c>
      <c r="K1173">
        <v>390.53570000000002</v>
      </c>
      <c r="L1173">
        <v>36</v>
      </c>
      <c r="M1173">
        <v>1</v>
      </c>
      <c r="N1173" t="e">
        <v>#N/A</v>
      </c>
    </row>
    <row r="1174" spans="1:14" x14ac:dyDescent="0.15">
      <c r="A1174">
        <v>125</v>
      </c>
      <c r="B1174" t="s">
        <v>1014</v>
      </c>
      <c r="C1174">
        <v>1168.7925</v>
      </c>
      <c r="D1174">
        <v>0.55000000000000004</v>
      </c>
      <c r="E1174" t="s">
        <v>2583</v>
      </c>
      <c r="F1174">
        <v>8.3190000000000008</v>
      </c>
      <c r="G1174">
        <v>35173</v>
      </c>
      <c r="H1174" t="s">
        <v>4329</v>
      </c>
      <c r="I1174" t="s">
        <v>6560</v>
      </c>
      <c r="J1174" t="s">
        <v>8772</v>
      </c>
      <c r="K1174">
        <v>34984.724600000001</v>
      </c>
      <c r="L1174">
        <v>49.5</v>
      </c>
      <c r="M1174">
        <v>0.95</v>
      </c>
      <c r="N1174" t="e">
        <v>#N/A</v>
      </c>
    </row>
    <row r="1175" spans="1:14" x14ac:dyDescent="0.15">
      <c r="A1175">
        <v>88</v>
      </c>
      <c r="B1175" t="s">
        <v>1015</v>
      </c>
      <c r="C1175">
        <v>1490.9</v>
      </c>
      <c r="D1175">
        <v>0.47</v>
      </c>
      <c r="E1175" t="s">
        <v>2584</v>
      </c>
      <c r="F1175">
        <v>6.7469999999999999</v>
      </c>
      <c r="G1175">
        <v>55191</v>
      </c>
      <c r="H1175" t="s">
        <v>4330</v>
      </c>
      <c r="I1175" t="s">
        <v>6561</v>
      </c>
      <c r="J1175" t="s">
        <v>8773</v>
      </c>
      <c r="K1175">
        <v>8379.41</v>
      </c>
      <c r="L1175">
        <v>47</v>
      </c>
      <c r="M1175">
        <v>1</v>
      </c>
      <c r="N1175" t="e">
        <v>#N/A</v>
      </c>
    </row>
    <row r="1176" spans="1:14" x14ac:dyDescent="0.15">
      <c r="A1176">
        <v>108</v>
      </c>
      <c r="B1176" t="s">
        <v>1016</v>
      </c>
      <c r="C1176">
        <v>1032.6005</v>
      </c>
      <c r="D1176">
        <v>0.4</v>
      </c>
      <c r="E1176" t="s">
        <v>2585</v>
      </c>
      <c r="F1176">
        <v>4.2300000000000004</v>
      </c>
      <c r="G1176">
        <v>48067</v>
      </c>
      <c r="H1176" t="s">
        <v>4331</v>
      </c>
      <c r="I1176" t="s">
        <v>6562</v>
      </c>
      <c r="J1176" t="s">
        <v>8774</v>
      </c>
      <c r="K1176">
        <v>506.18729999999999</v>
      </c>
      <c r="L1176">
        <v>40</v>
      </c>
      <c r="M1176">
        <v>1</v>
      </c>
      <c r="N1176" t="e">
        <v>#N/A</v>
      </c>
    </row>
    <row r="1177" spans="1:14" x14ac:dyDescent="0.15">
      <c r="A1177">
        <v>95</v>
      </c>
      <c r="B1177" t="s">
        <v>1017</v>
      </c>
      <c r="C1177">
        <v>1352.8404</v>
      </c>
      <c r="D1177">
        <v>0.4</v>
      </c>
      <c r="E1177" t="s">
        <v>2586</v>
      </c>
      <c r="F1177">
        <v>8.0489999999999995</v>
      </c>
      <c r="G1177">
        <v>268729</v>
      </c>
      <c r="H1177" t="s">
        <v>4332</v>
      </c>
      <c r="I1177" t="s">
        <v>6563</v>
      </c>
      <c r="J1177" t="s">
        <v>8775</v>
      </c>
      <c r="K1177">
        <v>200680.5699</v>
      </c>
      <c r="L1177">
        <v>40</v>
      </c>
      <c r="M1177">
        <v>1</v>
      </c>
      <c r="N1177" t="e">
        <v>#N/A</v>
      </c>
    </row>
    <row r="1178" spans="1:14" x14ac:dyDescent="0.15">
      <c r="A1178">
        <v>130</v>
      </c>
      <c r="B1178" t="s">
        <v>1018</v>
      </c>
      <c r="C1178">
        <v>1192.7186999999999</v>
      </c>
      <c r="D1178">
        <v>0.6</v>
      </c>
      <c r="E1178" t="s">
        <v>2587</v>
      </c>
      <c r="F1178">
        <v>6.2160000000000002</v>
      </c>
      <c r="G1178">
        <v>36199</v>
      </c>
      <c r="H1178" t="s">
        <v>4333</v>
      </c>
      <c r="I1178" t="s">
        <v>6564</v>
      </c>
      <c r="J1178" t="s">
        <v>8776</v>
      </c>
      <c r="K1178">
        <v>6878.4067999999997</v>
      </c>
      <c r="L1178">
        <v>60</v>
      </c>
      <c r="M1178">
        <v>1</v>
      </c>
      <c r="N1178" t="e">
        <v>#N/A</v>
      </c>
    </row>
    <row r="1179" spans="1:14" x14ac:dyDescent="0.15">
      <c r="A1179">
        <v>92</v>
      </c>
      <c r="B1179" t="s">
        <v>1019</v>
      </c>
      <c r="C1179">
        <v>1245.5668000000001</v>
      </c>
      <c r="D1179">
        <v>0.53</v>
      </c>
      <c r="E1179" t="s">
        <v>2588</v>
      </c>
      <c r="F1179">
        <v>2.8079999999999998</v>
      </c>
      <c r="G1179">
        <v>5562</v>
      </c>
      <c r="H1179" t="s">
        <v>4334</v>
      </c>
      <c r="I1179" t="s">
        <v>6565</v>
      </c>
      <c r="J1179" t="s">
        <v>8777</v>
      </c>
      <c r="K1179">
        <v>1857.5264</v>
      </c>
      <c r="L1179">
        <v>53</v>
      </c>
      <c r="M1179">
        <v>1</v>
      </c>
      <c r="N1179" t="e">
        <v>#N/A</v>
      </c>
    </row>
    <row r="1180" spans="1:14" x14ac:dyDescent="0.15">
      <c r="A1180">
        <v>93</v>
      </c>
      <c r="B1180" t="s">
        <v>1020</v>
      </c>
      <c r="C1180">
        <v>1245.5668000000001</v>
      </c>
      <c r="D1180">
        <v>0.53</v>
      </c>
      <c r="E1180" t="s">
        <v>2588</v>
      </c>
      <c r="F1180">
        <v>2.8079999999999998</v>
      </c>
      <c r="G1180">
        <v>5562</v>
      </c>
      <c r="H1180" t="s">
        <v>4334</v>
      </c>
      <c r="I1180" t="s">
        <v>6565</v>
      </c>
      <c r="J1180" t="s">
        <v>8777</v>
      </c>
      <c r="K1180">
        <v>1857.5264</v>
      </c>
      <c r="L1180">
        <v>53</v>
      </c>
      <c r="M1180">
        <v>1</v>
      </c>
      <c r="N1180" t="e">
        <v>#N/A</v>
      </c>
    </row>
    <row r="1181" spans="1:14" x14ac:dyDescent="0.15">
      <c r="A1181">
        <v>179</v>
      </c>
      <c r="B1181" t="s">
        <v>1021</v>
      </c>
      <c r="C1181">
        <v>1211.8186000000001</v>
      </c>
      <c r="D1181">
        <v>0.46</v>
      </c>
      <c r="E1181" t="s">
        <v>2589</v>
      </c>
      <c r="F1181">
        <v>6.9660000000000002</v>
      </c>
      <c r="G1181">
        <v>11654</v>
      </c>
      <c r="H1181" t="s">
        <v>4335</v>
      </c>
      <c r="I1181" t="s">
        <v>6566</v>
      </c>
      <c r="J1181" t="s">
        <v>8778</v>
      </c>
      <c r="K1181">
        <v>5691.2129999999997</v>
      </c>
      <c r="L1181">
        <v>46</v>
      </c>
      <c r="M1181">
        <v>1</v>
      </c>
      <c r="N1181" t="e">
        <v>#N/A</v>
      </c>
    </row>
    <row r="1182" spans="1:14" x14ac:dyDescent="0.15">
      <c r="A1182">
        <v>142</v>
      </c>
      <c r="B1182" t="s">
        <v>1022</v>
      </c>
      <c r="C1182">
        <v>1460.0654</v>
      </c>
      <c r="D1182">
        <v>0.38</v>
      </c>
      <c r="E1182" t="s">
        <v>2590</v>
      </c>
      <c r="F1182">
        <v>10.801</v>
      </c>
      <c r="G1182">
        <v>17549</v>
      </c>
      <c r="H1182" t="s">
        <v>4336</v>
      </c>
      <c r="I1182" t="s">
        <v>6567</v>
      </c>
      <c r="J1182" t="s">
        <v>8779</v>
      </c>
      <c r="K1182">
        <v>1379.0630000000001</v>
      </c>
      <c r="L1182">
        <v>38</v>
      </c>
      <c r="M1182">
        <v>1</v>
      </c>
      <c r="N1182" t="e">
        <v>#N/A</v>
      </c>
    </row>
    <row r="1183" spans="1:14" x14ac:dyDescent="0.15">
      <c r="A1183">
        <v>92</v>
      </c>
      <c r="B1183" t="s">
        <v>1023</v>
      </c>
      <c r="C1183">
        <v>1351.8213000000001</v>
      </c>
      <c r="D1183">
        <v>0.38</v>
      </c>
      <c r="E1183" t="s">
        <v>2591</v>
      </c>
      <c r="F1183">
        <v>7.37</v>
      </c>
      <c r="G1183">
        <v>10209</v>
      </c>
      <c r="H1183" t="s">
        <v>4337</v>
      </c>
      <c r="I1183" t="s">
        <v>6568</v>
      </c>
      <c r="J1183" t="s">
        <v>8780</v>
      </c>
      <c r="K1183">
        <v>24248.525900000001</v>
      </c>
      <c r="L1183">
        <v>38</v>
      </c>
      <c r="M1183">
        <v>1</v>
      </c>
      <c r="N1183" t="e">
        <v>#N/A</v>
      </c>
    </row>
    <row r="1184" spans="1:14" x14ac:dyDescent="0.15">
      <c r="A1184">
        <v>129</v>
      </c>
      <c r="B1184" t="s">
        <v>1024</v>
      </c>
      <c r="C1184">
        <v>1329.8321000000001</v>
      </c>
      <c r="D1184">
        <v>0.62</v>
      </c>
      <c r="E1184" t="s">
        <v>2592</v>
      </c>
      <c r="F1184">
        <v>7.44</v>
      </c>
      <c r="G1184">
        <v>112771</v>
      </c>
      <c r="H1184" t="s">
        <v>4338</v>
      </c>
      <c r="I1184" t="s">
        <v>6569</v>
      </c>
      <c r="J1184" t="s">
        <v>8781</v>
      </c>
      <c r="K1184">
        <v>12043.816500000001</v>
      </c>
      <c r="L1184">
        <v>55.8</v>
      </c>
      <c r="M1184">
        <v>0.83</v>
      </c>
      <c r="N1184" t="e">
        <v>#N/A</v>
      </c>
    </row>
    <row r="1185" spans="1:14" x14ac:dyDescent="0.15">
      <c r="A1185">
        <v>128</v>
      </c>
      <c r="B1185" t="s">
        <v>1025</v>
      </c>
      <c r="C1185">
        <v>1329.8321000000001</v>
      </c>
      <c r="D1185">
        <v>0.62</v>
      </c>
      <c r="E1185" t="s">
        <v>2592</v>
      </c>
      <c r="F1185">
        <v>7.44</v>
      </c>
      <c r="G1185">
        <v>112771</v>
      </c>
      <c r="H1185" t="s">
        <v>4339</v>
      </c>
      <c r="I1185" t="s">
        <v>6570</v>
      </c>
      <c r="J1185" t="s">
        <v>8782</v>
      </c>
      <c r="K1185">
        <v>14598.462799999999</v>
      </c>
      <c r="L1185">
        <v>62</v>
      </c>
      <c r="M1185">
        <v>1</v>
      </c>
      <c r="N1185" t="e">
        <v>#N/A</v>
      </c>
    </row>
    <row r="1186" spans="1:14" x14ac:dyDescent="0.15">
      <c r="A1186">
        <v>83</v>
      </c>
      <c r="B1186" t="s">
        <v>1026</v>
      </c>
      <c r="C1186">
        <v>1341.8408999999999</v>
      </c>
      <c r="D1186">
        <v>0.46</v>
      </c>
      <c r="E1186" t="s">
        <v>2593</v>
      </c>
      <c r="F1186">
        <v>7.9710000000000001</v>
      </c>
      <c r="G1186">
        <v>100941</v>
      </c>
      <c r="H1186" t="s">
        <v>4340</v>
      </c>
      <c r="I1186" t="s">
        <v>6571</v>
      </c>
      <c r="J1186" t="s">
        <v>8783</v>
      </c>
      <c r="K1186">
        <v>10948.621999999999</v>
      </c>
      <c r="L1186">
        <v>46</v>
      </c>
      <c r="M1186">
        <v>1</v>
      </c>
      <c r="N1186" t="e">
        <v>#N/A</v>
      </c>
    </row>
    <row r="1187" spans="1:14" x14ac:dyDescent="0.15">
      <c r="A1187">
        <v>221</v>
      </c>
      <c r="B1187" t="s">
        <v>1027</v>
      </c>
      <c r="C1187">
        <v>1325.9001000000001</v>
      </c>
      <c r="D1187">
        <v>0.46</v>
      </c>
      <c r="E1187" t="s">
        <v>2594</v>
      </c>
      <c r="F1187">
        <v>8.7850000000000001</v>
      </c>
      <c r="G1187">
        <v>300631</v>
      </c>
      <c r="H1187" t="s">
        <v>4341</v>
      </c>
      <c r="I1187" t="s">
        <v>6572</v>
      </c>
      <c r="J1187" t="s">
        <v>8784</v>
      </c>
      <c r="K1187">
        <v>47265.890500000001</v>
      </c>
      <c r="L1187">
        <v>46</v>
      </c>
      <c r="M1187">
        <v>1</v>
      </c>
      <c r="N1187" t="e">
        <v>#N/A</v>
      </c>
    </row>
    <row r="1188" spans="1:14" x14ac:dyDescent="0.15">
      <c r="A1188">
        <v>222</v>
      </c>
      <c r="B1188" t="s">
        <v>1028</v>
      </c>
      <c r="C1188">
        <v>1347.8815</v>
      </c>
      <c r="D1188">
        <v>0.38</v>
      </c>
      <c r="E1188" t="s">
        <v>2595</v>
      </c>
      <c r="F1188">
        <v>8.7850000000000001</v>
      </c>
      <c r="G1188">
        <v>300631</v>
      </c>
      <c r="H1188" t="s">
        <v>4342</v>
      </c>
      <c r="I1188" t="s">
        <v>6573</v>
      </c>
      <c r="J1188" t="s">
        <v>8785</v>
      </c>
      <c r="K1188">
        <v>17653.342499999999</v>
      </c>
      <c r="L1188">
        <v>38</v>
      </c>
      <c r="M1188">
        <v>1</v>
      </c>
      <c r="N1188" t="e">
        <v>#N/A</v>
      </c>
    </row>
    <row r="1189" spans="1:14" x14ac:dyDescent="0.15">
      <c r="A1189">
        <v>84</v>
      </c>
      <c r="B1189" t="s">
        <v>1029</v>
      </c>
      <c r="C1189">
        <v>1353.8389</v>
      </c>
      <c r="D1189">
        <v>0.38</v>
      </c>
      <c r="E1189" t="s">
        <v>2596</v>
      </c>
      <c r="F1189">
        <v>8.0429999999999993</v>
      </c>
      <c r="G1189">
        <v>268729</v>
      </c>
      <c r="H1189" t="s">
        <v>4343</v>
      </c>
      <c r="I1189" t="s">
        <v>6574</v>
      </c>
      <c r="J1189" t="s">
        <v>8786</v>
      </c>
      <c r="K1189">
        <v>177496.772</v>
      </c>
      <c r="L1189">
        <v>38</v>
      </c>
      <c r="M1189">
        <v>1</v>
      </c>
      <c r="N1189" t="e">
        <v>#N/A</v>
      </c>
    </row>
    <row r="1190" spans="1:14" x14ac:dyDescent="0.15">
      <c r="A1190">
        <v>101</v>
      </c>
      <c r="B1190" t="s">
        <v>1030</v>
      </c>
      <c r="C1190">
        <v>889.52850000000001</v>
      </c>
      <c r="D1190">
        <v>0.38</v>
      </c>
      <c r="E1190" t="s">
        <v>2597</v>
      </c>
      <c r="F1190">
        <v>7.2229999999999999</v>
      </c>
      <c r="G1190">
        <v>268729</v>
      </c>
      <c r="H1190" t="s">
        <v>4344</v>
      </c>
      <c r="I1190" t="s">
        <v>6575</v>
      </c>
      <c r="J1190" t="s">
        <v>8787</v>
      </c>
      <c r="K1190">
        <v>1722.4976999999999</v>
      </c>
      <c r="L1190">
        <v>38</v>
      </c>
      <c r="M1190">
        <v>1</v>
      </c>
      <c r="N1190" t="e">
        <v>#N/A</v>
      </c>
    </row>
    <row r="1191" spans="1:14" x14ac:dyDescent="0.15">
      <c r="A1191">
        <v>90</v>
      </c>
      <c r="B1191" t="s">
        <v>1031</v>
      </c>
      <c r="C1191">
        <v>879.54089999999997</v>
      </c>
      <c r="D1191">
        <v>0.38</v>
      </c>
      <c r="E1191" t="s">
        <v>2598</v>
      </c>
      <c r="F1191">
        <v>3.4860000000000002</v>
      </c>
      <c r="G1191">
        <v>309927</v>
      </c>
      <c r="H1191" t="s">
        <v>4345</v>
      </c>
      <c r="I1191" t="s">
        <v>6576</v>
      </c>
      <c r="J1191" t="s">
        <v>8788</v>
      </c>
      <c r="K1191">
        <v>2253.0612000000001</v>
      </c>
      <c r="L1191">
        <v>38</v>
      </c>
      <c r="M1191">
        <v>1</v>
      </c>
      <c r="N1191" t="e">
        <v>#N/A</v>
      </c>
    </row>
    <row r="1192" spans="1:14" x14ac:dyDescent="0.15">
      <c r="A1192">
        <v>118</v>
      </c>
      <c r="B1192" t="s">
        <v>1032</v>
      </c>
      <c r="C1192">
        <v>901.52549999999997</v>
      </c>
      <c r="D1192">
        <v>0.38</v>
      </c>
      <c r="E1192" t="s">
        <v>2599</v>
      </c>
      <c r="F1192">
        <v>3.4910000000000001</v>
      </c>
      <c r="G1192">
        <v>309927</v>
      </c>
      <c r="H1192" t="s">
        <v>4346</v>
      </c>
      <c r="I1192" t="s">
        <v>6577</v>
      </c>
      <c r="J1192" t="s">
        <v>8789</v>
      </c>
      <c r="K1192">
        <v>1465.6206</v>
      </c>
      <c r="L1192">
        <v>38</v>
      </c>
      <c r="M1192">
        <v>1</v>
      </c>
      <c r="N1192" t="e">
        <v>#N/A</v>
      </c>
    </row>
    <row r="1193" spans="1:14" x14ac:dyDescent="0.15">
      <c r="A1193">
        <v>223</v>
      </c>
      <c r="B1193" t="s">
        <v>1033</v>
      </c>
      <c r="C1193">
        <v>1017.6823000000001</v>
      </c>
      <c r="D1193">
        <v>0.38</v>
      </c>
      <c r="E1193" t="s">
        <v>2600</v>
      </c>
      <c r="F1193">
        <v>10.48</v>
      </c>
      <c r="G1193">
        <v>95608</v>
      </c>
      <c r="H1193" t="s">
        <v>4347</v>
      </c>
      <c r="I1193" t="s">
        <v>6578</v>
      </c>
      <c r="J1193" t="s">
        <v>8790</v>
      </c>
      <c r="K1193">
        <v>9738.0838999999996</v>
      </c>
      <c r="L1193">
        <v>38</v>
      </c>
      <c r="M1193">
        <v>1</v>
      </c>
      <c r="N1193" t="e">
        <v>#N/A</v>
      </c>
    </row>
    <row r="1194" spans="1:14" x14ac:dyDescent="0.15">
      <c r="A1194">
        <v>203</v>
      </c>
      <c r="B1194" t="s">
        <v>1034</v>
      </c>
      <c r="C1194">
        <v>1017.682</v>
      </c>
      <c r="D1194">
        <v>0.46</v>
      </c>
      <c r="E1194" t="s">
        <v>2600</v>
      </c>
      <c r="F1194">
        <v>10.515000000000001</v>
      </c>
      <c r="G1194">
        <v>55191</v>
      </c>
      <c r="H1194" t="s">
        <v>4348</v>
      </c>
      <c r="I1194" t="s">
        <v>6579</v>
      </c>
      <c r="J1194" t="s">
        <v>8791</v>
      </c>
      <c r="K1194">
        <v>21410.9103</v>
      </c>
      <c r="L1194">
        <v>46</v>
      </c>
      <c r="M1194">
        <v>1</v>
      </c>
      <c r="N1194" t="e">
        <v>#N/A</v>
      </c>
    </row>
    <row r="1195" spans="1:14" x14ac:dyDescent="0.15">
      <c r="A1195">
        <v>87</v>
      </c>
      <c r="B1195" t="s">
        <v>1035</v>
      </c>
      <c r="C1195">
        <v>1520.921</v>
      </c>
      <c r="D1195">
        <v>0.53</v>
      </c>
      <c r="E1195" t="s">
        <v>2601</v>
      </c>
      <c r="F1195">
        <v>7.8490000000000002</v>
      </c>
      <c r="G1195">
        <v>660937</v>
      </c>
      <c r="H1195" t="s">
        <v>4349</v>
      </c>
      <c r="I1195" t="s">
        <v>6580</v>
      </c>
      <c r="J1195" t="s">
        <v>8792</v>
      </c>
      <c r="K1195">
        <v>131005.14509999999</v>
      </c>
      <c r="L1195">
        <v>53</v>
      </c>
      <c r="M1195">
        <v>1</v>
      </c>
      <c r="N1195" t="e">
        <v>#N/A</v>
      </c>
    </row>
    <row r="1196" spans="1:14" x14ac:dyDescent="0.15">
      <c r="A1196">
        <v>94</v>
      </c>
      <c r="B1196" t="s">
        <v>1036</v>
      </c>
      <c r="C1196">
        <v>1384.7791</v>
      </c>
      <c r="D1196">
        <v>0.47</v>
      </c>
      <c r="E1196" t="s">
        <v>2602</v>
      </c>
      <c r="F1196">
        <v>5.306</v>
      </c>
      <c r="G1196">
        <v>392355</v>
      </c>
      <c r="H1196" t="s">
        <v>4350</v>
      </c>
      <c r="I1196" t="s">
        <v>6581</v>
      </c>
      <c r="J1196" t="s">
        <v>8793</v>
      </c>
      <c r="K1196">
        <v>74044.649799999999</v>
      </c>
      <c r="L1196">
        <v>47</v>
      </c>
      <c r="M1196">
        <v>1</v>
      </c>
      <c r="N1196" t="e">
        <v>#N/A</v>
      </c>
    </row>
    <row r="1197" spans="1:14" x14ac:dyDescent="0.15">
      <c r="A1197">
        <v>81</v>
      </c>
      <c r="B1197" t="s">
        <v>1037</v>
      </c>
      <c r="C1197">
        <v>1496.9065000000001</v>
      </c>
      <c r="D1197">
        <v>0.94</v>
      </c>
      <c r="E1197" t="s">
        <v>2603</v>
      </c>
      <c r="F1197">
        <v>7.5540000000000003</v>
      </c>
      <c r="G1197">
        <v>135914</v>
      </c>
      <c r="H1197" t="s">
        <v>4351</v>
      </c>
      <c r="I1197" t="s">
        <v>6582</v>
      </c>
      <c r="J1197" t="s">
        <v>8794</v>
      </c>
      <c r="K1197">
        <v>474996.28279999999</v>
      </c>
      <c r="L1197">
        <v>94</v>
      </c>
      <c r="M1197">
        <v>1</v>
      </c>
      <c r="N1197" t="e">
        <v>#N/A</v>
      </c>
    </row>
    <row r="1198" spans="1:14" x14ac:dyDescent="0.15">
      <c r="A1198">
        <v>92</v>
      </c>
      <c r="B1198" t="s">
        <v>1038</v>
      </c>
      <c r="C1198">
        <v>1532.9070999999999</v>
      </c>
      <c r="D1198">
        <v>0.47</v>
      </c>
      <c r="E1198" t="s">
        <v>2604</v>
      </c>
      <c r="F1198">
        <v>7.9489999999999998</v>
      </c>
      <c r="G1198">
        <v>100941</v>
      </c>
      <c r="H1198" t="s">
        <v>4352</v>
      </c>
      <c r="I1198" t="s">
        <v>6583</v>
      </c>
      <c r="J1198" t="s">
        <v>8795</v>
      </c>
      <c r="K1198">
        <v>100253.9953</v>
      </c>
      <c r="L1198">
        <v>37.6</v>
      </c>
      <c r="M1198">
        <v>1</v>
      </c>
      <c r="N1198" t="e">
        <v>#N/A</v>
      </c>
    </row>
    <row r="1199" spans="1:14" x14ac:dyDescent="0.15">
      <c r="A1199">
        <v>90</v>
      </c>
      <c r="B1199" t="s">
        <v>1039</v>
      </c>
      <c r="C1199">
        <v>1532.9070999999999</v>
      </c>
      <c r="D1199">
        <v>0.47</v>
      </c>
      <c r="E1199" t="s">
        <v>2604</v>
      </c>
      <c r="F1199">
        <v>7.9489999999999998</v>
      </c>
      <c r="G1199">
        <v>100941</v>
      </c>
      <c r="H1199" t="s">
        <v>4353</v>
      </c>
      <c r="I1199" t="s">
        <v>6584</v>
      </c>
      <c r="J1199" t="s">
        <v>8796</v>
      </c>
      <c r="K1199">
        <v>100283.07859999999</v>
      </c>
      <c r="L1199">
        <v>47</v>
      </c>
      <c r="M1199">
        <v>1</v>
      </c>
      <c r="N1199" t="e">
        <v>#N/A</v>
      </c>
    </row>
    <row r="1200" spans="1:14" x14ac:dyDescent="0.15">
      <c r="A1200">
        <v>97</v>
      </c>
      <c r="B1200" t="s">
        <v>1040</v>
      </c>
      <c r="C1200">
        <v>1490.8589999999999</v>
      </c>
      <c r="D1200">
        <v>0.59</v>
      </c>
      <c r="E1200" t="s">
        <v>2605</v>
      </c>
      <c r="F1200">
        <v>6.7919999999999998</v>
      </c>
      <c r="G1200">
        <v>293044</v>
      </c>
      <c r="H1200" t="s">
        <v>4354</v>
      </c>
      <c r="I1200" t="s">
        <v>6585</v>
      </c>
      <c r="J1200" t="s">
        <v>8797</v>
      </c>
      <c r="K1200">
        <v>5818.2521999999999</v>
      </c>
      <c r="L1200">
        <v>59</v>
      </c>
      <c r="M1200">
        <v>1</v>
      </c>
      <c r="N1200" t="e">
        <v>#N/A</v>
      </c>
    </row>
    <row r="1201" spans="1:14" x14ac:dyDescent="0.15">
      <c r="A1201">
        <v>75</v>
      </c>
      <c r="B1201" t="s">
        <v>1041</v>
      </c>
      <c r="C1201">
        <v>1406.7625</v>
      </c>
      <c r="D1201">
        <v>0.47</v>
      </c>
      <c r="E1201" t="s">
        <v>2606</v>
      </c>
      <c r="F1201">
        <v>5.306</v>
      </c>
      <c r="G1201">
        <v>392355</v>
      </c>
      <c r="H1201" t="s">
        <v>4355</v>
      </c>
      <c r="I1201" t="s">
        <v>6586</v>
      </c>
      <c r="J1201" t="s">
        <v>8798</v>
      </c>
      <c r="K1201">
        <v>80645.2644</v>
      </c>
      <c r="L1201">
        <v>47</v>
      </c>
      <c r="M1201">
        <v>1</v>
      </c>
      <c r="N1201" t="e">
        <v>#N/A</v>
      </c>
    </row>
    <row r="1202" spans="1:14" x14ac:dyDescent="0.15">
      <c r="A1202">
        <v>133</v>
      </c>
      <c r="B1202" t="s">
        <v>1042</v>
      </c>
      <c r="C1202">
        <v>1494.8887</v>
      </c>
      <c r="D1202">
        <v>0.47</v>
      </c>
      <c r="E1202" t="s">
        <v>2607</v>
      </c>
      <c r="F1202">
        <v>7.0620000000000003</v>
      </c>
      <c r="G1202">
        <v>140163</v>
      </c>
      <c r="H1202" t="s">
        <v>4356</v>
      </c>
      <c r="I1202" t="s">
        <v>6587</v>
      </c>
      <c r="J1202" t="s">
        <v>8799</v>
      </c>
      <c r="K1202">
        <v>4340.9377999999997</v>
      </c>
      <c r="L1202">
        <v>47</v>
      </c>
      <c r="M1202">
        <v>1</v>
      </c>
      <c r="N1202" t="e">
        <v>#N/A</v>
      </c>
    </row>
    <row r="1203" spans="1:14" x14ac:dyDescent="0.15">
      <c r="A1203">
        <v>84</v>
      </c>
      <c r="B1203" t="s">
        <v>1043</v>
      </c>
      <c r="C1203">
        <v>1518.8960999999999</v>
      </c>
      <c r="D1203">
        <v>0.59</v>
      </c>
      <c r="E1203" t="s">
        <v>2608</v>
      </c>
      <c r="F1203">
        <v>7.5759999999999996</v>
      </c>
      <c r="G1203">
        <v>140163</v>
      </c>
      <c r="H1203" t="s">
        <v>4357</v>
      </c>
      <c r="I1203" t="s">
        <v>6588</v>
      </c>
      <c r="J1203" t="s">
        <v>8800</v>
      </c>
      <c r="K1203">
        <v>214065.1059</v>
      </c>
      <c r="L1203">
        <v>59</v>
      </c>
      <c r="M1203">
        <v>1</v>
      </c>
      <c r="N1203" t="e">
        <v>#N/A</v>
      </c>
    </row>
    <row r="1204" spans="1:14" x14ac:dyDescent="0.15">
      <c r="A1204">
        <v>182</v>
      </c>
      <c r="B1204" t="s">
        <v>1044</v>
      </c>
      <c r="C1204">
        <v>1342.9264000000001</v>
      </c>
      <c r="D1204">
        <v>0.53</v>
      </c>
      <c r="E1204" t="s">
        <v>2609</v>
      </c>
      <c r="F1204">
        <v>8.7680000000000007</v>
      </c>
      <c r="G1204">
        <v>300631</v>
      </c>
      <c r="H1204" t="s">
        <v>4358</v>
      </c>
      <c r="I1204" t="s">
        <v>6589</v>
      </c>
      <c r="J1204" t="s">
        <v>8801</v>
      </c>
      <c r="K1204">
        <v>1758.4748</v>
      </c>
      <c r="L1204">
        <v>53</v>
      </c>
      <c r="M1204">
        <v>1</v>
      </c>
      <c r="N1204" t="e">
        <v>#N/A</v>
      </c>
    </row>
    <row r="1205" spans="1:14" x14ac:dyDescent="0.15">
      <c r="A1205">
        <v>116</v>
      </c>
      <c r="B1205" t="s">
        <v>1045</v>
      </c>
      <c r="C1205">
        <v>1407.7652</v>
      </c>
      <c r="D1205">
        <v>0.41</v>
      </c>
      <c r="E1205" t="s">
        <v>2610</v>
      </c>
      <c r="F1205">
        <v>5.3479999999999999</v>
      </c>
      <c r="G1205">
        <v>7282</v>
      </c>
      <c r="H1205" t="s">
        <v>4359</v>
      </c>
      <c r="I1205" t="s">
        <v>6590</v>
      </c>
      <c r="J1205" t="s">
        <v>8802</v>
      </c>
      <c r="K1205">
        <v>1524.5017</v>
      </c>
      <c r="L1205">
        <v>41</v>
      </c>
      <c r="M1205">
        <v>1</v>
      </c>
      <c r="N1205" t="e">
        <v>#N/A</v>
      </c>
    </row>
    <row r="1206" spans="1:14" x14ac:dyDescent="0.15">
      <c r="A1206">
        <v>100</v>
      </c>
      <c r="B1206" t="s">
        <v>1046</v>
      </c>
      <c r="C1206">
        <v>1465.8507999999999</v>
      </c>
      <c r="D1206">
        <v>0.35</v>
      </c>
      <c r="E1206" t="s">
        <v>2611</v>
      </c>
      <c r="F1206">
        <v>6.2130000000000001</v>
      </c>
      <c r="G1206">
        <v>119608</v>
      </c>
      <c r="H1206" t="s">
        <v>4360</v>
      </c>
      <c r="I1206" t="s">
        <v>6591</v>
      </c>
      <c r="J1206" t="s">
        <v>8803</v>
      </c>
      <c r="K1206">
        <v>9693.3431</v>
      </c>
      <c r="L1206">
        <v>35</v>
      </c>
      <c r="M1206">
        <v>1</v>
      </c>
      <c r="N1206" t="e">
        <v>#N/A</v>
      </c>
    </row>
    <row r="1207" spans="1:14" x14ac:dyDescent="0.15">
      <c r="A1207">
        <v>98</v>
      </c>
      <c r="B1207" t="s">
        <v>1047</v>
      </c>
      <c r="C1207">
        <v>1024.6799000000001</v>
      </c>
      <c r="D1207">
        <v>0.77</v>
      </c>
      <c r="E1207" t="s">
        <v>2612</v>
      </c>
      <c r="F1207">
        <v>6.3949999999999996</v>
      </c>
      <c r="G1207">
        <v>76311</v>
      </c>
      <c r="H1207" t="s">
        <v>4361</v>
      </c>
      <c r="I1207" t="s">
        <v>6592</v>
      </c>
      <c r="J1207" t="s">
        <v>8804</v>
      </c>
      <c r="K1207">
        <v>8400.2574999999997</v>
      </c>
      <c r="L1207">
        <v>61.6</v>
      </c>
      <c r="M1207">
        <v>0.37</v>
      </c>
      <c r="N1207" t="e">
        <v>#N/A</v>
      </c>
    </row>
    <row r="1208" spans="1:14" x14ac:dyDescent="0.15">
      <c r="A1208">
        <v>96</v>
      </c>
      <c r="B1208" t="s">
        <v>1048</v>
      </c>
      <c r="C1208">
        <v>1024.6799000000001</v>
      </c>
      <c r="D1208">
        <v>0.77</v>
      </c>
      <c r="E1208" t="s">
        <v>2612</v>
      </c>
      <c r="F1208">
        <v>6.3949999999999996</v>
      </c>
      <c r="G1208">
        <v>76311</v>
      </c>
      <c r="H1208" t="s">
        <v>4362</v>
      </c>
      <c r="I1208" t="s">
        <v>6593</v>
      </c>
      <c r="J1208" t="s">
        <v>8805</v>
      </c>
      <c r="K1208">
        <v>22531.434300000001</v>
      </c>
      <c r="L1208">
        <v>77</v>
      </c>
      <c r="M1208">
        <v>1</v>
      </c>
      <c r="N1208" t="e">
        <v>#N/A</v>
      </c>
    </row>
    <row r="1209" spans="1:14" x14ac:dyDescent="0.15">
      <c r="A1209">
        <v>111</v>
      </c>
      <c r="B1209" t="s">
        <v>1049</v>
      </c>
      <c r="C1209">
        <v>1052.7108000000001</v>
      </c>
      <c r="D1209">
        <v>0.77</v>
      </c>
      <c r="E1209" t="s">
        <v>2613</v>
      </c>
      <c r="F1209">
        <v>7.1520000000000001</v>
      </c>
      <c r="G1209">
        <v>10209</v>
      </c>
      <c r="H1209" t="s">
        <v>4363</v>
      </c>
      <c r="I1209" t="s">
        <v>6594</v>
      </c>
      <c r="J1209" t="s">
        <v>8806</v>
      </c>
      <c r="K1209">
        <v>11851.126700000001</v>
      </c>
      <c r="L1209">
        <v>77</v>
      </c>
      <c r="M1209">
        <v>1</v>
      </c>
      <c r="N1209" t="e">
        <v>#N/A</v>
      </c>
    </row>
    <row r="1210" spans="1:14" x14ac:dyDescent="0.15">
      <c r="A1210">
        <v>110</v>
      </c>
      <c r="B1210" t="s">
        <v>1050</v>
      </c>
      <c r="C1210">
        <v>1046.6622</v>
      </c>
      <c r="D1210">
        <v>0.69</v>
      </c>
      <c r="E1210" t="s">
        <v>2614</v>
      </c>
      <c r="F1210">
        <v>6.2880000000000003</v>
      </c>
      <c r="G1210">
        <v>443896</v>
      </c>
      <c r="H1210" t="s">
        <v>4364</v>
      </c>
      <c r="I1210" t="s">
        <v>6595</v>
      </c>
      <c r="J1210" t="s">
        <v>8807</v>
      </c>
      <c r="K1210">
        <v>25061.691900000002</v>
      </c>
      <c r="L1210">
        <v>69</v>
      </c>
      <c r="M1210">
        <v>1</v>
      </c>
      <c r="N1210" t="e">
        <v>#N/A</v>
      </c>
    </row>
    <row r="1211" spans="1:14" x14ac:dyDescent="0.15">
      <c r="A1211">
        <v>76</v>
      </c>
      <c r="B1211" t="s">
        <v>1051</v>
      </c>
      <c r="C1211">
        <v>1044.6523</v>
      </c>
      <c r="D1211">
        <v>0.54</v>
      </c>
      <c r="E1211" t="s">
        <v>2615</v>
      </c>
      <c r="F1211">
        <v>6.024</v>
      </c>
      <c r="G1211">
        <v>29122</v>
      </c>
      <c r="H1211" t="s">
        <v>4365</v>
      </c>
      <c r="I1211" t="s">
        <v>6596</v>
      </c>
      <c r="J1211" t="s">
        <v>8808</v>
      </c>
      <c r="K1211">
        <v>14427.3339</v>
      </c>
      <c r="L1211">
        <v>43.2</v>
      </c>
      <c r="M1211">
        <v>0.95</v>
      </c>
      <c r="N1211" t="e">
        <v>#N/A</v>
      </c>
    </row>
    <row r="1212" spans="1:14" x14ac:dyDescent="0.15">
      <c r="A1212">
        <v>140</v>
      </c>
      <c r="B1212" t="s">
        <v>1052</v>
      </c>
      <c r="C1212">
        <v>944.52110000000005</v>
      </c>
      <c r="D1212">
        <v>0.46</v>
      </c>
      <c r="E1212" t="s">
        <v>2616</v>
      </c>
      <c r="F1212">
        <v>7.93</v>
      </c>
      <c r="G1212">
        <v>35564</v>
      </c>
      <c r="H1212" t="s">
        <v>4366</v>
      </c>
      <c r="I1212" t="s">
        <v>6597</v>
      </c>
      <c r="J1212" t="s">
        <v>8809</v>
      </c>
      <c r="K1212">
        <v>24543.828099999999</v>
      </c>
      <c r="L1212">
        <v>41.4</v>
      </c>
      <c r="M1212">
        <v>1</v>
      </c>
      <c r="N1212" t="e">
        <v>#N/A</v>
      </c>
    </row>
    <row r="1213" spans="1:14" x14ac:dyDescent="0.15">
      <c r="A1213">
        <v>111</v>
      </c>
      <c r="B1213" t="s">
        <v>1053</v>
      </c>
      <c r="C1213">
        <v>1046.6622</v>
      </c>
      <c r="D1213">
        <v>0.69</v>
      </c>
      <c r="E1213" t="s">
        <v>2614</v>
      </c>
      <c r="F1213">
        <v>6.2880000000000003</v>
      </c>
      <c r="G1213">
        <v>443896</v>
      </c>
      <c r="H1213" t="s">
        <v>4367</v>
      </c>
      <c r="I1213" t="s">
        <v>6598</v>
      </c>
      <c r="J1213" t="s">
        <v>8810</v>
      </c>
      <c r="K1213">
        <v>23864.154999999999</v>
      </c>
      <c r="L1213">
        <v>62.1</v>
      </c>
      <c r="M1213">
        <v>0.95</v>
      </c>
      <c r="N1213" t="e">
        <v>#N/A</v>
      </c>
    </row>
    <row r="1214" spans="1:14" x14ac:dyDescent="0.15">
      <c r="A1214">
        <v>74</v>
      </c>
      <c r="B1214" t="s">
        <v>1054</v>
      </c>
      <c r="C1214">
        <v>1044.6523</v>
      </c>
      <c r="D1214">
        <v>0.62</v>
      </c>
      <c r="E1214" t="s">
        <v>2615</v>
      </c>
      <c r="F1214">
        <v>6.024</v>
      </c>
      <c r="G1214">
        <v>29122</v>
      </c>
      <c r="H1214" t="s">
        <v>4368</v>
      </c>
      <c r="I1214" t="s">
        <v>6599</v>
      </c>
      <c r="J1214" t="s">
        <v>8811</v>
      </c>
      <c r="K1214">
        <v>15168.558000000001</v>
      </c>
      <c r="L1214">
        <v>62</v>
      </c>
      <c r="M1214">
        <v>1</v>
      </c>
      <c r="N1214" t="s">
        <v>1054</v>
      </c>
    </row>
    <row r="1215" spans="1:14" x14ac:dyDescent="0.15">
      <c r="A1215">
        <v>123</v>
      </c>
      <c r="B1215" t="s">
        <v>1055</v>
      </c>
      <c r="C1215">
        <v>1072.6750999999999</v>
      </c>
      <c r="D1215">
        <v>0.54</v>
      </c>
      <c r="E1215" t="s">
        <v>2617</v>
      </c>
      <c r="F1215">
        <v>6.7389999999999999</v>
      </c>
      <c r="G1215">
        <v>75833</v>
      </c>
      <c r="H1215" t="s">
        <v>4369</v>
      </c>
      <c r="I1215" t="s">
        <v>6600</v>
      </c>
      <c r="J1215" t="s">
        <v>8812</v>
      </c>
      <c r="K1215">
        <v>32510.693299999999</v>
      </c>
      <c r="L1215">
        <v>54</v>
      </c>
      <c r="M1215">
        <v>1</v>
      </c>
      <c r="N1215" t="s">
        <v>1055</v>
      </c>
    </row>
    <row r="1216" spans="1:14" x14ac:dyDescent="0.15">
      <c r="A1216">
        <v>108</v>
      </c>
      <c r="B1216" t="s">
        <v>1056</v>
      </c>
      <c r="C1216">
        <v>1100.7076999999999</v>
      </c>
      <c r="D1216">
        <v>0.54</v>
      </c>
      <c r="E1216" t="s">
        <v>2618</v>
      </c>
      <c r="F1216">
        <v>7.63</v>
      </c>
      <c r="G1216">
        <v>100941</v>
      </c>
      <c r="H1216" t="s">
        <v>4370</v>
      </c>
      <c r="I1216" t="s">
        <v>6601</v>
      </c>
      <c r="J1216" t="s">
        <v>8813</v>
      </c>
      <c r="K1216">
        <v>3240.7278000000001</v>
      </c>
      <c r="L1216">
        <v>54</v>
      </c>
      <c r="M1216">
        <v>1</v>
      </c>
      <c r="N1216" t="s">
        <v>1056</v>
      </c>
    </row>
    <row r="1217" spans="1:14" x14ac:dyDescent="0.15">
      <c r="A1217">
        <v>139</v>
      </c>
      <c r="B1217" t="s">
        <v>1057</v>
      </c>
      <c r="C1217">
        <v>944.52110000000005</v>
      </c>
      <c r="D1217">
        <v>0.46</v>
      </c>
      <c r="E1217" t="s">
        <v>2616</v>
      </c>
      <c r="F1217">
        <v>7.93</v>
      </c>
      <c r="G1217">
        <v>35564</v>
      </c>
      <c r="H1217" t="s">
        <v>4371</v>
      </c>
      <c r="I1217" t="s">
        <v>6602</v>
      </c>
      <c r="J1217" t="s">
        <v>8814</v>
      </c>
      <c r="K1217">
        <v>24557.578099999999</v>
      </c>
      <c r="L1217">
        <v>46</v>
      </c>
      <c r="M1217">
        <v>1</v>
      </c>
      <c r="N1217" t="e">
        <v>#N/A</v>
      </c>
    </row>
    <row r="1218" spans="1:14" x14ac:dyDescent="0.15">
      <c r="A1218">
        <v>141</v>
      </c>
      <c r="B1218" t="s">
        <v>1058</v>
      </c>
      <c r="C1218">
        <v>944.52110000000005</v>
      </c>
      <c r="D1218">
        <v>0.38</v>
      </c>
      <c r="E1218" t="s">
        <v>2616</v>
      </c>
      <c r="F1218">
        <v>7.93</v>
      </c>
      <c r="G1218">
        <v>35564</v>
      </c>
      <c r="H1218" t="s">
        <v>4372</v>
      </c>
      <c r="I1218" t="s">
        <v>6603</v>
      </c>
      <c r="J1218" t="s">
        <v>8815</v>
      </c>
      <c r="K1218">
        <v>24523.578099999999</v>
      </c>
      <c r="L1218">
        <v>30.4</v>
      </c>
      <c r="M1218">
        <v>1</v>
      </c>
      <c r="N1218" t="e">
        <v>#N/A</v>
      </c>
    </row>
    <row r="1219" spans="1:14" x14ac:dyDescent="0.15">
      <c r="A1219">
        <v>119</v>
      </c>
      <c r="B1219" t="s">
        <v>1059</v>
      </c>
      <c r="C1219">
        <v>1044.6434999999999</v>
      </c>
      <c r="D1219">
        <v>0.69</v>
      </c>
      <c r="E1219" t="s">
        <v>2615</v>
      </c>
      <c r="F1219">
        <v>6.0819999999999999</v>
      </c>
      <c r="G1219">
        <v>8218</v>
      </c>
      <c r="H1219" t="s">
        <v>4373</v>
      </c>
      <c r="I1219" t="s">
        <v>6604</v>
      </c>
      <c r="J1219" t="s">
        <v>8816</v>
      </c>
      <c r="K1219">
        <v>17543.343000000001</v>
      </c>
      <c r="L1219">
        <v>62.1</v>
      </c>
      <c r="M1219">
        <v>0.46</v>
      </c>
      <c r="N1219" t="e">
        <v>#N/A</v>
      </c>
    </row>
    <row r="1220" spans="1:14" x14ac:dyDescent="0.15">
      <c r="A1220">
        <v>138</v>
      </c>
      <c r="B1220" t="s">
        <v>1060</v>
      </c>
      <c r="C1220">
        <v>1100.7040999999999</v>
      </c>
      <c r="D1220">
        <v>0.38</v>
      </c>
      <c r="E1220" t="s">
        <v>2618</v>
      </c>
      <c r="F1220">
        <v>7.6079999999999997</v>
      </c>
      <c r="G1220">
        <v>660937</v>
      </c>
      <c r="H1220" t="s">
        <v>4374</v>
      </c>
      <c r="I1220" t="s">
        <v>6605</v>
      </c>
      <c r="J1220" t="s">
        <v>8817</v>
      </c>
      <c r="K1220">
        <v>4965.8683000000001</v>
      </c>
      <c r="L1220">
        <v>38</v>
      </c>
      <c r="M1220">
        <v>1</v>
      </c>
      <c r="N1220" t="e">
        <v>#N/A</v>
      </c>
    </row>
    <row r="1221" spans="1:14" x14ac:dyDescent="0.15">
      <c r="A1221">
        <v>125</v>
      </c>
      <c r="B1221" t="s">
        <v>1061</v>
      </c>
      <c r="C1221">
        <v>1072.6750999999999</v>
      </c>
      <c r="D1221">
        <v>0.46</v>
      </c>
      <c r="E1221" t="s">
        <v>2617</v>
      </c>
      <c r="F1221">
        <v>6.7389999999999999</v>
      </c>
      <c r="G1221">
        <v>75833</v>
      </c>
      <c r="H1221" t="s">
        <v>4375</v>
      </c>
      <c r="I1221" t="s">
        <v>6606</v>
      </c>
      <c r="J1221" t="s">
        <v>8818</v>
      </c>
      <c r="K1221">
        <v>6963.0599000000002</v>
      </c>
      <c r="L1221">
        <v>36.799999999999997</v>
      </c>
      <c r="M1221">
        <v>0.21</v>
      </c>
      <c r="N1221" t="e">
        <v>#N/A</v>
      </c>
    </row>
    <row r="1222" spans="1:14" x14ac:dyDescent="0.15">
      <c r="A1222">
        <v>101</v>
      </c>
      <c r="B1222" t="s">
        <v>1062</v>
      </c>
      <c r="C1222">
        <v>944.51969999999994</v>
      </c>
      <c r="D1222">
        <v>0.38</v>
      </c>
      <c r="E1222" t="s">
        <v>2616</v>
      </c>
      <c r="F1222">
        <v>3.464</v>
      </c>
      <c r="G1222">
        <v>309927</v>
      </c>
      <c r="H1222" t="s">
        <v>4376</v>
      </c>
      <c r="I1222" t="s">
        <v>6607</v>
      </c>
      <c r="J1222" t="s">
        <v>8819</v>
      </c>
      <c r="K1222">
        <v>1511.5515</v>
      </c>
      <c r="L1222">
        <v>38</v>
      </c>
      <c r="M1222">
        <v>1</v>
      </c>
      <c r="N1222" t="e">
        <v>#N/A</v>
      </c>
    </row>
    <row r="1223" spans="1:14" x14ac:dyDescent="0.15">
      <c r="A1223">
        <v>136</v>
      </c>
      <c r="B1223" t="s">
        <v>1063</v>
      </c>
      <c r="C1223">
        <v>1054.6288999999999</v>
      </c>
      <c r="D1223">
        <v>0.46</v>
      </c>
      <c r="E1223" t="s">
        <v>2619</v>
      </c>
      <c r="F1223">
        <v>5.2720000000000002</v>
      </c>
      <c r="G1223">
        <v>29122</v>
      </c>
      <c r="H1223" t="s">
        <v>4377</v>
      </c>
      <c r="I1223" t="s">
        <v>6608</v>
      </c>
      <c r="J1223" t="s">
        <v>8820</v>
      </c>
      <c r="K1223">
        <v>1348.1284000000001</v>
      </c>
      <c r="L1223">
        <v>41.4</v>
      </c>
      <c r="M1223">
        <v>0.6</v>
      </c>
      <c r="N1223" t="e">
        <v>#N/A</v>
      </c>
    </row>
    <row r="1224" spans="1:14" x14ac:dyDescent="0.15">
      <c r="A1224">
        <v>135</v>
      </c>
      <c r="B1224" t="s">
        <v>1064</v>
      </c>
      <c r="C1224">
        <v>1054.6288999999999</v>
      </c>
      <c r="D1224">
        <v>0.54</v>
      </c>
      <c r="E1224" t="s">
        <v>2619</v>
      </c>
      <c r="F1224">
        <v>5.2720000000000002</v>
      </c>
      <c r="G1224">
        <v>29122</v>
      </c>
      <c r="H1224" t="s">
        <v>4378</v>
      </c>
      <c r="I1224" t="s">
        <v>6609</v>
      </c>
      <c r="J1224" t="s">
        <v>8821</v>
      </c>
      <c r="K1224">
        <v>2265.4351999999999</v>
      </c>
      <c r="L1224">
        <v>54</v>
      </c>
      <c r="M1224">
        <v>1</v>
      </c>
      <c r="N1224" t="e">
        <v>#N/A</v>
      </c>
    </row>
    <row r="1225" spans="1:14" x14ac:dyDescent="0.15">
      <c r="A1225">
        <v>55</v>
      </c>
      <c r="B1225" t="s">
        <v>1065</v>
      </c>
      <c r="C1225">
        <v>798.45519999999999</v>
      </c>
      <c r="D1225">
        <v>0.43</v>
      </c>
      <c r="E1225" t="s">
        <v>1065</v>
      </c>
      <c r="F1225">
        <v>5.7229999999999999</v>
      </c>
      <c r="G1225">
        <v>7282</v>
      </c>
      <c r="H1225" t="s">
        <v>4379</v>
      </c>
      <c r="I1225" t="s">
        <v>6610</v>
      </c>
      <c r="J1225" t="s">
        <v>8822</v>
      </c>
      <c r="K1225">
        <v>225.22919999999999</v>
      </c>
      <c r="L1225">
        <v>43</v>
      </c>
      <c r="M1225">
        <v>1</v>
      </c>
      <c r="N1225" t="e">
        <v>#N/A</v>
      </c>
    </row>
    <row r="1226" spans="1:14" x14ac:dyDescent="0.15">
      <c r="A1226">
        <v>57</v>
      </c>
      <c r="B1226" t="s">
        <v>1066</v>
      </c>
      <c r="C1226">
        <v>806.41849999999999</v>
      </c>
      <c r="D1226">
        <v>0.43</v>
      </c>
      <c r="E1226" t="s">
        <v>1066</v>
      </c>
      <c r="F1226">
        <v>5.5449999999999999</v>
      </c>
      <c r="G1226">
        <v>104112</v>
      </c>
      <c r="H1226" t="s">
        <v>4380</v>
      </c>
      <c r="I1226" t="s">
        <v>6611</v>
      </c>
      <c r="J1226" t="s">
        <v>8823</v>
      </c>
      <c r="K1226">
        <v>508.75</v>
      </c>
      <c r="L1226">
        <v>43</v>
      </c>
      <c r="M1226">
        <v>1</v>
      </c>
      <c r="N1226" t="e">
        <v>#N/A</v>
      </c>
    </row>
    <row r="1227" spans="1:14" x14ac:dyDescent="0.15">
      <c r="A1227">
        <v>180</v>
      </c>
      <c r="B1227" t="s">
        <v>1067</v>
      </c>
      <c r="C1227">
        <v>1211.8186000000001</v>
      </c>
      <c r="D1227">
        <v>0.46</v>
      </c>
      <c r="E1227" t="s">
        <v>2620</v>
      </c>
      <c r="F1227">
        <v>6.9660000000000002</v>
      </c>
      <c r="G1227">
        <v>11654</v>
      </c>
      <c r="H1227" t="s">
        <v>4335</v>
      </c>
      <c r="I1227" t="s">
        <v>6566</v>
      </c>
      <c r="J1227" t="s">
        <v>8824</v>
      </c>
      <c r="K1227">
        <v>5691.2129999999997</v>
      </c>
      <c r="L1227">
        <v>46</v>
      </c>
      <c r="M1227">
        <v>1</v>
      </c>
      <c r="N1227" t="e">
        <v>#N/A</v>
      </c>
    </row>
    <row r="1228" spans="1:14" x14ac:dyDescent="0.15">
      <c r="A1228">
        <v>126</v>
      </c>
      <c r="B1228" t="s">
        <v>1068</v>
      </c>
      <c r="C1228">
        <v>1101.7086999999999</v>
      </c>
      <c r="D1228">
        <v>0.46</v>
      </c>
      <c r="E1228" t="s">
        <v>2621</v>
      </c>
      <c r="F1228">
        <v>7.468</v>
      </c>
      <c r="G1228">
        <v>112771</v>
      </c>
      <c r="H1228" t="s">
        <v>4381</v>
      </c>
      <c r="I1228" t="s">
        <v>6612</v>
      </c>
      <c r="J1228" t="s">
        <v>8825</v>
      </c>
      <c r="K1228">
        <v>3041.3362000000002</v>
      </c>
      <c r="L1228">
        <v>41.4</v>
      </c>
      <c r="M1228">
        <v>0.78</v>
      </c>
      <c r="N1228" t="e">
        <v>#N/A</v>
      </c>
    </row>
    <row r="1229" spans="1:14" x14ac:dyDescent="0.15">
      <c r="A1229">
        <v>0</v>
      </c>
      <c r="B1229" t="s">
        <v>1069</v>
      </c>
      <c r="C1229">
        <v>390.25040000000001</v>
      </c>
      <c r="D1229">
        <v>0.8</v>
      </c>
      <c r="E1229" t="s">
        <v>1069</v>
      </c>
      <c r="F1229">
        <v>3.55</v>
      </c>
      <c r="G1229">
        <v>42539</v>
      </c>
      <c r="H1229" t="s">
        <v>4382</v>
      </c>
      <c r="I1229" t="s">
        <v>6613</v>
      </c>
      <c r="J1229" t="s">
        <v>8826</v>
      </c>
      <c r="K1229">
        <v>175.31549999999999</v>
      </c>
      <c r="L1229">
        <v>80</v>
      </c>
      <c r="M1229">
        <v>1</v>
      </c>
      <c r="N1229" t="e">
        <v>#N/A</v>
      </c>
    </row>
    <row r="1230" spans="1:14" x14ac:dyDescent="0.15">
      <c r="A1230">
        <v>3</v>
      </c>
      <c r="B1230" t="s">
        <v>1070</v>
      </c>
      <c r="C1230">
        <v>404.2636</v>
      </c>
      <c r="D1230">
        <v>0.4</v>
      </c>
      <c r="E1230" t="s">
        <v>1070</v>
      </c>
      <c r="F1230">
        <v>3.5390000000000001</v>
      </c>
      <c r="G1230">
        <v>42539</v>
      </c>
      <c r="H1230" t="s">
        <v>4383</v>
      </c>
      <c r="I1230" t="s">
        <v>6614</v>
      </c>
      <c r="J1230" t="s">
        <v>8827</v>
      </c>
      <c r="K1230">
        <v>153.24619999999999</v>
      </c>
      <c r="L1230">
        <v>40</v>
      </c>
      <c r="M1230">
        <v>1</v>
      </c>
      <c r="N1230" t="e">
        <v>#N/A</v>
      </c>
    </row>
    <row r="1231" spans="1:14" x14ac:dyDescent="0.15">
      <c r="A1231">
        <v>7</v>
      </c>
      <c r="B1231" t="s">
        <v>1071</v>
      </c>
      <c r="C1231">
        <v>444.2953</v>
      </c>
      <c r="D1231">
        <v>0.6</v>
      </c>
      <c r="E1231" t="s">
        <v>1071</v>
      </c>
      <c r="F1231">
        <v>3.9449999999999998</v>
      </c>
      <c r="G1231">
        <v>15024</v>
      </c>
      <c r="H1231" t="s">
        <v>4384</v>
      </c>
      <c r="I1231" t="s">
        <v>6615</v>
      </c>
      <c r="J1231" t="s">
        <v>8828</v>
      </c>
      <c r="K1231">
        <v>410.75830000000002</v>
      </c>
      <c r="L1231">
        <v>60</v>
      </c>
      <c r="M1231">
        <v>1</v>
      </c>
      <c r="N1231" t="e">
        <v>#N/A</v>
      </c>
    </row>
    <row r="1232" spans="1:14" x14ac:dyDescent="0.15">
      <c r="A1232">
        <v>126</v>
      </c>
      <c r="B1232" t="s">
        <v>1072</v>
      </c>
      <c r="C1232">
        <v>1249.7481</v>
      </c>
      <c r="D1232">
        <v>0.47</v>
      </c>
      <c r="E1232" t="s">
        <v>2622</v>
      </c>
      <c r="F1232">
        <v>6.0209999999999999</v>
      </c>
      <c r="G1232">
        <v>8218</v>
      </c>
      <c r="H1232" t="s">
        <v>4385</v>
      </c>
      <c r="I1232" t="s">
        <v>6616</v>
      </c>
      <c r="J1232" t="s">
        <v>8829</v>
      </c>
      <c r="K1232">
        <v>18064.041000000001</v>
      </c>
      <c r="L1232">
        <v>47</v>
      </c>
      <c r="M1232">
        <v>1</v>
      </c>
      <c r="N1232" t="e">
        <v>#N/A</v>
      </c>
    </row>
    <row r="1233" spans="1:14" x14ac:dyDescent="0.15">
      <c r="A1233">
        <v>51</v>
      </c>
      <c r="B1233" t="s">
        <v>1073</v>
      </c>
      <c r="C1233">
        <v>558.39970000000005</v>
      </c>
      <c r="D1233">
        <v>0.56000000000000005</v>
      </c>
      <c r="E1233" t="s">
        <v>2623</v>
      </c>
      <c r="F1233">
        <v>3.476</v>
      </c>
      <c r="G1233">
        <v>309927</v>
      </c>
      <c r="H1233" t="s">
        <v>4386</v>
      </c>
      <c r="I1233" t="s">
        <v>6617</v>
      </c>
      <c r="J1233" t="s">
        <v>8830</v>
      </c>
      <c r="K1233">
        <v>14543.253500000001</v>
      </c>
      <c r="L1233">
        <v>44.8</v>
      </c>
      <c r="M1233">
        <v>0.98</v>
      </c>
      <c r="N1233" t="s">
        <v>1073</v>
      </c>
    </row>
    <row r="1234" spans="1:14" x14ac:dyDescent="0.15">
      <c r="A1234">
        <v>49</v>
      </c>
      <c r="B1234" t="s">
        <v>1073</v>
      </c>
      <c r="C1234">
        <v>558.39940000000001</v>
      </c>
      <c r="D1234">
        <v>0.44</v>
      </c>
      <c r="E1234" t="s">
        <v>2623</v>
      </c>
      <c r="F1234">
        <v>4.4050000000000002</v>
      </c>
      <c r="G1234">
        <v>57838</v>
      </c>
      <c r="H1234" t="s">
        <v>4387</v>
      </c>
      <c r="I1234" t="s">
        <v>6618</v>
      </c>
      <c r="J1234" t="s">
        <v>8831</v>
      </c>
      <c r="K1234">
        <v>4075.6480999999999</v>
      </c>
      <c r="L1234">
        <v>44</v>
      </c>
      <c r="M1234">
        <v>1</v>
      </c>
      <c r="N1234" t="s">
        <v>1073</v>
      </c>
    </row>
    <row r="1235" spans="1:14" x14ac:dyDescent="0.15">
      <c r="A1235">
        <v>44</v>
      </c>
      <c r="B1235" t="s">
        <v>1074</v>
      </c>
      <c r="C1235">
        <v>556.38400000000001</v>
      </c>
      <c r="D1235">
        <v>0.56000000000000005</v>
      </c>
      <c r="E1235" t="s">
        <v>2624</v>
      </c>
      <c r="F1235">
        <v>4.1219999999999999</v>
      </c>
      <c r="G1235">
        <v>173744</v>
      </c>
      <c r="H1235" t="s">
        <v>4388</v>
      </c>
      <c r="I1235" t="s">
        <v>6619</v>
      </c>
      <c r="J1235" t="s">
        <v>8832</v>
      </c>
      <c r="K1235">
        <v>3896.3584000000001</v>
      </c>
      <c r="L1235">
        <v>50.4</v>
      </c>
      <c r="M1235">
        <v>0.93</v>
      </c>
      <c r="N1235" t="e">
        <v>#N/A</v>
      </c>
    </row>
    <row r="1236" spans="1:14" x14ac:dyDescent="0.15">
      <c r="A1236">
        <v>31</v>
      </c>
      <c r="B1236" t="s">
        <v>1075</v>
      </c>
      <c r="C1236">
        <v>574.43349999999998</v>
      </c>
      <c r="D1236">
        <v>0.67</v>
      </c>
      <c r="E1236" t="s">
        <v>2625</v>
      </c>
      <c r="F1236">
        <v>9.6769999999999996</v>
      </c>
      <c r="G1236">
        <v>478865</v>
      </c>
      <c r="H1236" t="s">
        <v>4389</v>
      </c>
      <c r="I1236" t="s">
        <v>6620</v>
      </c>
      <c r="J1236" t="s">
        <v>8833</v>
      </c>
      <c r="K1236">
        <v>4865.3018000000002</v>
      </c>
      <c r="L1236">
        <v>67</v>
      </c>
      <c r="M1236">
        <v>1</v>
      </c>
      <c r="N1236" t="e">
        <v>#N/A</v>
      </c>
    </row>
    <row r="1237" spans="1:14" x14ac:dyDescent="0.15">
      <c r="A1237">
        <v>53</v>
      </c>
      <c r="B1237" t="s">
        <v>1076</v>
      </c>
      <c r="C1237">
        <v>572.41639999999995</v>
      </c>
      <c r="D1237">
        <v>0.56000000000000005</v>
      </c>
      <c r="E1237" t="s">
        <v>2626</v>
      </c>
      <c r="F1237">
        <v>4.4889999999999999</v>
      </c>
      <c r="G1237">
        <v>77583</v>
      </c>
      <c r="H1237" t="s">
        <v>4390</v>
      </c>
      <c r="I1237" t="s">
        <v>6621</v>
      </c>
      <c r="J1237" t="s">
        <v>8834</v>
      </c>
      <c r="K1237">
        <v>2586.7638999999999</v>
      </c>
      <c r="L1237">
        <v>56</v>
      </c>
      <c r="M1237">
        <v>1</v>
      </c>
      <c r="N1237" t="s">
        <v>1076</v>
      </c>
    </row>
    <row r="1238" spans="1:14" x14ac:dyDescent="0.15">
      <c r="A1238">
        <v>54</v>
      </c>
      <c r="B1238" t="s">
        <v>1077</v>
      </c>
      <c r="C1238">
        <v>602.42600000000004</v>
      </c>
      <c r="D1238">
        <v>0.56000000000000005</v>
      </c>
      <c r="E1238" t="s">
        <v>2627</v>
      </c>
      <c r="F1238">
        <v>9.4600000000000009</v>
      </c>
      <c r="G1238">
        <v>56375</v>
      </c>
      <c r="H1238" t="s">
        <v>4391</v>
      </c>
      <c r="I1238" t="s">
        <v>6622</v>
      </c>
      <c r="J1238" t="s">
        <v>8835</v>
      </c>
      <c r="K1238">
        <v>1825.9086</v>
      </c>
      <c r="L1238">
        <v>50.4</v>
      </c>
      <c r="M1238">
        <v>0.92</v>
      </c>
      <c r="N1238" t="e">
        <v>#N/A</v>
      </c>
    </row>
    <row r="1239" spans="1:14" x14ac:dyDescent="0.15">
      <c r="A1239">
        <v>38</v>
      </c>
      <c r="B1239" t="s">
        <v>1078</v>
      </c>
      <c r="C1239">
        <v>560.41549999999995</v>
      </c>
      <c r="D1239">
        <v>0.44</v>
      </c>
      <c r="E1239" t="s">
        <v>2628</v>
      </c>
      <c r="F1239">
        <v>3.3929999999999998</v>
      </c>
      <c r="G1239">
        <v>42539</v>
      </c>
      <c r="H1239" t="s">
        <v>4392</v>
      </c>
      <c r="I1239" t="s">
        <v>6623</v>
      </c>
      <c r="J1239" t="s">
        <v>8836</v>
      </c>
      <c r="K1239">
        <v>2820.7519000000002</v>
      </c>
      <c r="L1239">
        <v>44</v>
      </c>
      <c r="M1239">
        <v>1</v>
      </c>
      <c r="N1239" t="s">
        <v>1078</v>
      </c>
    </row>
    <row r="1240" spans="1:14" x14ac:dyDescent="0.15">
      <c r="A1240">
        <v>50</v>
      </c>
      <c r="B1240" t="s">
        <v>1079</v>
      </c>
      <c r="C1240">
        <v>558.39970000000005</v>
      </c>
      <c r="D1240">
        <v>0.56000000000000005</v>
      </c>
      <c r="E1240" t="s">
        <v>2623</v>
      </c>
      <c r="F1240">
        <v>3.476</v>
      </c>
      <c r="G1240">
        <v>309927</v>
      </c>
      <c r="H1240" t="s">
        <v>4393</v>
      </c>
      <c r="I1240" t="s">
        <v>6624</v>
      </c>
      <c r="J1240" t="s">
        <v>8837</v>
      </c>
      <c r="K1240">
        <v>14599.293</v>
      </c>
      <c r="L1240">
        <v>50.4</v>
      </c>
      <c r="M1240">
        <v>0.98</v>
      </c>
      <c r="N1240" t="e">
        <v>#N/A</v>
      </c>
    </row>
    <row r="1241" spans="1:14" x14ac:dyDescent="0.15">
      <c r="A1241">
        <v>45</v>
      </c>
      <c r="B1241" t="s">
        <v>1080</v>
      </c>
      <c r="C1241">
        <v>556.38400000000001</v>
      </c>
      <c r="D1241">
        <v>0.56000000000000005</v>
      </c>
      <c r="E1241" t="s">
        <v>2624</v>
      </c>
      <c r="F1241">
        <v>4.1219999999999999</v>
      </c>
      <c r="G1241">
        <v>173744</v>
      </c>
      <c r="H1241" t="s">
        <v>4394</v>
      </c>
      <c r="I1241" t="s">
        <v>6625</v>
      </c>
      <c r="J1241" t="s">
        <v>8838</v>
      </c>
      <c r="K1241">
        <v>3879.346</v>
      </c>
      <c r="L1241">
        <v>44.8</v>
      </c>
      <c r="M1241">
        <v>0.92</v>
      </c>
      <c r="N1241" t="e">
        <v>#N/A</v>
      </c>
    </row>
    <row r="1242" spans="1:14" x14ac:dyDescent="0.15">
      <c r="A1242">
        <v>32</v>
      </c>
      <c r="B1242" t="s">
        <v>1081</v>
      </c>
      <c r="C1242">
        <v>574.43349999999998</v>
      </c>
      <c r="D1242">
        <v>0.67</v>
      </c>
      <c r="E1242" t="s">
        <v>2625</v>
      </c>
      <c r="F1242">
        <v>9.6769999999999996</v>
      </c>
      <c r="G1242">
        <v>478865</v>
      </c>
      <c r="H1242" t="s">
        <v>4395</v>
      </c>
      <c r="I1242" t="s">
        <v>6626</v>
      </c>
      <c r="J1242" t="s">
        <v>8839</v>
      </c>
      <c r="K1242">
        <v>4811.1432999999997</v>
      </c>
      <c r="L1242">
        <v>60.3</v>
      </c>
      <c r="M1242">
        <v>0.99</v>
      </c>
      <c r="N1242" t="e">
        <v>#N/A</v>
      </c>
    </row>
    <row r="1243" spans="1:14" x14ac:dyDescent="0.15">
      <c r="A1243">
        <v>54</v>
      </c>
      <c r="B1243" t="s">
        <v>1082</v>
      </c>
      <c r="C1243">
        <v>572.41639999999995</v>
      </c>
      <c r="D1243">
        <v>0.56000000000000005</v>
      </c>
      <c r="E1243" t="s">
        <v>2626</v>
      </c>
      <c r="F1243">
        <v>4.4889999999999999</v>
      </c>
      <c r="G1243">
        <v>77583</v>
      </c>
      <c r="H1243" t="s">
        <v>4396</v>
      </c>
      <c r="I1243" t="s">
        <v>6627</v>
      </c>
      <c r="J1243" t="s">
        <v>8840</v>
      </c>
      <c r="K1243">
        <v>2510.8036999999999</v>
      </c>
      <c r="L1243">
        <v>44.8</v>
      </c>
      <c r="M1243">
        <v>0.97</v>
      </c>
      <c r="N1243" t="e">
        <v>#N/A</v>
      </c>
    </row>
    <row r="1244" spans="1:14" x14ac:dyDescent="0.15">
      <c r="A1244">
        <v>31</v>
      </c>
      <c r="B1244" t="s">
        <v>1083</v>
      </c>
      <c r="C1244">
        <v>568.38390000000004</v>
      </c>
      <c r="D1244">
        <v>0.78</v>
      </c>
      <c r="E1244" t="s">
        <v>2629</v>
      </c>
      <c r="F1244">
        <v>4.0229999999999997</v>
      </c>
      <c r="G1244">
        <v>19768</v>
      </c>
      <c r="H1244" t="s">
        <v>4397</v>
      </c>
      <c r="I1244" t="s">
        <v>6628</v>
      </c>
      <c r="J1244" t="s">
        <v>8841</v>
      </c>
      <c r="K1244">
        <v>5297.5757999999996</v>
      </c>
      <c r="L1244">
        <v>70.2</v>
      </c>
      <c r="M1244">
        <v>0.99</v>
      </c>
      <c r="N1244" t="e">
        <v>#N/A</v>
      </c>
    </row>
    <row r="1245" spans="1:14" x14ac:dyDescent="0.15">
      <c r="A1245">
        <v>52</v>
      </c>
      <c r="B1245" t="s">
        <v>1084</v>
      </c>
      <c r="C1245">
        <v>602.42600000000004</v>
      </c>
      <c r="D1245">
        <v>0.67</v>
      </c>
      <c r="E1245" t="s">
        <v>2627</v>
      </c>
      <c r="F1245">
        <v>9.4600000000000009</v>
      </c>
      <c r="G1245">
        <v>56375</v>
      </c>
      <c r="H1245" t="s">
        <v>4398</v>
      </c>
      <c r="I1245" t="s">
        <v>6629</v>
      </c>
      <c r="J1245" t="s">
        <v>8842</v>
      </c>
      <c r="K1245">
        <v>1977.2913000000001</v>
      </c>
      <c r="L1245">
        <v>67</v>
      </c>
      <c r="M1245">
        <v>1</v>
      </c>
      <c r="N1245" t="e">
        <v>#N/A</v>
      </c>
    </row>
    <row r="1246" spans="1:14" x14ac:dyDescent="0.15">
      <c r="A1246">
        <v>76</v>
      </c>
      <c r="B1246" t="s">
        <v>1085</v>
      </c>
      <c r="C1246">
        <v>752.56169999999997</v>
      </c>
      <c r="D1246">
        <v>0.56000000000000005</v>
      </c>
      <c r="E1246" t="s">
        <v>2630</v>
      </c>
      <c r="F1246">
        <v>5.6210000000000004</v>
      </c>
      <c r="G1246">
        <v>159861</v>
      </c>
      <c r="H1246" t="s">
        <v>4399</v>
      </c>
      <c r="I1246" t="s">
        <v>6630</v>
      </c>
      <c r="J1246" t="s">
        <v>8843</v>
      </c>
      <c r="K1246">
        <v>4379.9040000000005</v>
      </c>
      <c r="L1246">
        <v>56</v>
      </c>
      <c r="M1246">
        <v>1</v>
      </c>
      <c r="N1246" t="e">
        <v>#N/A</v>
      </c>
    </row>
    <row r="1247" spans="1:14" x14ac:dyDescent="0.15">
      <c r="A1247">
        <v>139</v>
      </c>
      <c r="B1247" t="s">
        <v>1086</v>
      </c>
      <c r="C1247">
        <v>756.62909999999999</v>
      </c>
      <c r="D1247">
        <v>0.56000000000000005</v>
      </c>
      <c r="E1247" t="s">
        <v>2631</v>
      </c>
      <c r="F1247">
        <v>9.6349999999999998</v>
      </c>
      <c r="G1247">
        <v>660937</v>
      </c>
      <c r="H1247" t="s">
        <v>4400</v>
      </c>
      <c r="I1247" t="s">
        <v>6631</v>
      </c>
      <c r="J1247" t="s">
        <v>8844</v>
      </c>
      <c r="K1247">
        <v>1536.5554999999999</v>
      </c>
      <c r="L1247">
        <v>56</v>
      </c>
      <c r="M1247">
        <v>1</v>
      </c>
      <c r="N1247" t="e">
        <v>#N/A</v>
      </c>
    </row>
    <row r="1248" spans="1:14" x14ac:dyDescent="0.15">
      <c r="A1248">
        <v>147</v>
      </c>
      <c r="B1248" t="s">
        <v>1087</v>
      </c>
      <c r="C1248">
        <v>812.65499999999997</v>
      </c>
      <c r="D1248">
        <v>0.44</v>
      </c>
      <c r="E1248" t="s">
        <v>2632</v>
      </c>
      <c r="F1248">
        <v>13.352</v>
      </c>
      <c r="G1248">
        <v>804657</v>
      </c>
      <c r="H1248" t="s">
        <v>4401</v>
      </c>
      <c r="I1248" t="s">
        <v>6632</v>
      </c>
      <c r="J1248" t="s">
        <v>8845</v>
      </c>
      <c r="K1248">
        <v>4465.7048999999997</v>
      </c>
      <c r="L1248">
        <v>44</v>
      </c>
      <c r="M1248">
        <v>1</v>
      </c>
      <c r="N1248" t="e">
        <v>#N/A</v>
      </c>
    </row>
    <row r="1249" spans="1:14" x14ac:dyDescent="0.15">
      <c r="A1249">
        <v>49</v>
      </c>
      <c r="B1249" t="s">
        <v>1088</v>
      </c>
      <c r="C1249">
        <v>558.39970000000005</v>
      </c>
      <c r="D1249">
        <v>0.67</v>
      </c>
      <c r="E1249" t="s">
        <v>2623</v>
      </c>
      <c r="F1249">
        <v>3.476</v>
      </c>
      <c r="G1249">
        <v>309927</v>
      </c>
      <c r="H1249" t="s">
        <v>4402</v>
      </c>
      <c r="I1249" t="s">
        <v>6633</v>
      </c>
      <c r="J1249" t="s">
        <v>8846</v>
      </c>
      <c r="K1249">
        <v>14842.536099999999</v>
      </c>
      <c r="L1249">
        <v>67</v>
      </c>
      <c r="M1249">
        <v>1</v>
      </c>
      <c r="N1249" t="e">
        <v>#N/A</v>
      </c>
    </row>
    <row r="1250" spans="1:14" x14ac:dyDescent="0.15">
      <c r="A1250">
        <v>44</v>
      </c>
      <c r="B1250" t="s">
        <v>1089</v>
      </c>
      <c r="C1250">
        <v>554.37030000000004</v>
      </c>
      <c r="D1250">
        <v>0.67</v>
      </c>
      <c r="E1250" t="s">
        <v>2633</v>
      </c>
      <c r="F1250">
        <v>3.9169999999999998</v>
      </c>
      <c r="G1250">
        <v>15024</v>
      </c>
      <c r="H1250" t="s">
        <v>4403</v>
      </c>
      <c r="I1250" t="s">
        <v>6634</v>
      </c>
      <c r="J1250" t="s">
        <v>8847</v>
      </c>
      <c r="K1250">
        <v>8218.3649000000005</v>
      </c>
      <c r="L1250">
        <v>60.3</v>
      </c>
      <c r="M1250">
        <v>1</v>
      </c>
      <c r="N1250" t="e">
        <v>#N/A</v>
      </c>
    </row>
    <row r="1251" spans="1:14" x14ac:dyDescent="0.15">
      <c r="A1251">
        <v>49</v>
      </c>
      <c r="B1251" t="s">
        <v>1090</v>
      </c>
      <c r="C1251">
        <v>584.41589999999997</v>
      </c>
      <c r="D1251">
        <v>0.44</v>
      </c>
      <c r="E1251" t="s">
        <v>2634</v>
      </c>
      <c r="F1251">
        <v>4.9560000000000004</v>
      </c>
      <c r="G1251">
        <v>172700</v>
      </c>
      <c r="H1251" t="s">
        <v>4404</v>
      </c>
      <c r="I1251" t="s">
        <v>6635</v>
      </c>
      <c r="J1251" t="s">
        <v>8848</v>
      </c>
      <c r="K1251">
        <v>1489.4898000000001</v>
      </c>
      <c r="L1251">
        <v>39.6</v>
      </c>
      <c r="M1251">
        <v>0.95</v>
      </c>
      <c r="N1251" t="e">
        <v>#N/A</v>
      </c>
    </row>
    <row r="1252" spans="1:14" x14ac:dyDescent="0.15">
      <c r="A1252">
        <v>111</v>
      </c>
      <c r="B1252" t="s">
        <v>1091</v>
      </c>
      <c r="C1252">
        <v>724.57150000000001</v>
      </c>
      <c r="D1252">
        <v>1.33</v>
      </c>
      <c r="E1252" t="s">
        <v>2635</v>
      </c>
      <c r="F1252">
        <v>6.9980000000000002</v>
      </c>
      <c r="G1252">
        <v>16000</v>
      </c>
      <c r="H1252" t="s">
        <v>4405</v>
      </c>
      <c r="I1252" t="s">
        <v>6636</v>
      </c>
      <c r="J1252" t="s">
        <v>8849</v>
      </c>
      <c r="K1252">
        <v>402491.33960000001</v>
      </c>
      <c r="L1252">
        <v>133</v>
      </c>
      <c r="M1252">
        <v>1</v>
      </c>
      <c r="N1252" t="e">
        <v>#N/A</v>
      </c>
    </row>
    <row r="1253" spans="1:14" x14ac:dyDescent="0.15">
      <c r="A1253">
        <v>133</v>
      </c>
      <c r="B1253" t="s">
        <v>1091</v>
      </c>
      <c r="C1253">
        <v>724.57320000000004</v>
      </c>
      <c r="D1253">
        <v>0.89</v>
      </c>
      <c r="E1253" t="s">
        <v>2635</v>
      </c>
      <c r="F1253">
        <v>7.32</v>
      </c>
      <c r="G1253">
        <v>177807</v>
      </c>
      <c r="H1253" t="s">
        <v>4406</v>
      </c>
      <c r="I1253" t="s">
        <v>6637</v>
      </c>
      <c r="J1253" t="s">
        <v>8850</v>
      </c>
      <c r="K1253">
        <v>214430.0864</v>
      </c>
      <c r="L1253">
        <v>89</v>
      </c>
      <c r="M1253">
        <v>1</v>
      </c>
      <c r="N1253" t="e">
        <v>#N/A</v>
      </c>
    </row>
    <row r="1254" spans="1:14" x14ac:dyDescent="0.15">
      <c r="A1254">
        <v>81</v>
      </c>
      <c r="B1254" t="s">
        <v>1091</v>
      </c>
      <c r="C1254">
        <v>724.57180000000005</v>
      </c>
      <c r="D1254">
        <v>0.78</v>
      </c>
      <c r="E1254" t="s">
        <v>2635</v>
      </c>
      <c r="F1254">
        <v>11.813000000000001</v>
      </c>
      <c r="G1254">
        <v>40314</v>
      </c>
      <c r="H1254" t="s">
        <v>4407</v>
      </c>
      <c r="I1254" t="s">
        <v>6638</v>
      </c>
      <c r="J1254" t="s">
        <v>8851</v>
      </c>
      <c r="K1254">
        <v>225005.4277</v>
      </c>
      <c r="L1254">
        <v>78</v>
      </c>
      <c r="M1254">
        <v>1</v>
      </c>
      <c r="N1254" t="e">
        <v>#N/A</v>
      </c>
    </row>
    <row r="1255" spans="1:14" x14ac:dyDescent="0.15">
      <c r="A1255">
        <v>77</v>
      </c>
      <c r="B1255" t="s">
        <v>1092</v>
      </c>
      <c r="C1255">
        <v>752.56169999999997</v>
      </c>
      <c r="D1255">
        <v>0.56000000000000005</v>
      </c>
      <c r="E1255" t="s">
        <v>2630</v>
      </c>
      <c r="F1255">
        <v>5.6210000000000004</v>
      </c>
      <c r="G1255">
        <v>159861</v>
      </c>
      <c r="H1255" t="s">
        <v>4408</v>
      </c>
      <c r="I1255" t="s">
        <v>6639</v>
      </c>
      <c r="J1255" t="s">
        <v>8852</v>
      </c>
      <c r="K1255">
        <v>2897.1594</v>
      </c>
      <c r="L1255">
        <v>50.4</v>
      </c>
      <c r="M1255">
        <v>0.66</v>
      </c>
      <c r="N1255" t="e">
        <v>#N/A</v>
      </c>
    </row>
    <row r="1256" spans="1:14" x14ac:dyDescent="0.15">
      <c r="A1256">
        <v>144</v>
      </c>
      <c r="B1256" t="s">
        <v>1093</v>
      </c>
      <c r="C1256">
        <v>782.65229999999997</v>
      </c>
      <c r="D1256">
        <v>0.67</v>
      </c>
      <c r="E1256" t="s">
        <v>2636</v>
      </c>
      <c r="F1256">
        <v>14.007999999999999</v>
      </c>
      <c r="G1256">
        <v>418864</v>
      </c>
      <c r="H1256" t="s">
        <v>4409</v>
      </c>
      <c r="I1256" t="s">
        <v>6640</v>
      </c>
      <c r="J1256" t="s">
        <v>8853</v>
      </c>
      <c r="K1256">
        <v>15071.3213</v>
      </c>
      <c r="L1256">
        <v>67</v>
      </c>
      <c r="M1256">
        <v>1</v>
      </c>
      <c r="N1256" t="e">
        <v>#N/A</v>
      </c>
    </row>
    <row r="1257" spans="1:14" x14ac:dyDescent="0.15">
      <c r="A1257">
        <v>131</v>
      </c>
      <c r="B1257" t="s">
        <v>1094</v>
      </c>
      <c r="C1257">
        <v>866.74339999999995</v>
      </c>
      <c r="D1257">
        <v>0.67</v>
      </c>
      <c r="E1257" t="s">
        <v>2637</v>
      </c>
      <c r="F1257">
        <v>11.689</v>
      </c>
      <c r="G1257">
        <v>140163</v>
      </c>
      <c r="H1257" t="s">
        <v>4410</v>
      </c>
      <c r="I1257" t="s">
        <v>6641</v>
      </c>
      <c r="J1257" t="s">
        <v>8854</v>
      </c>
      <c r="K1257">
        <v>2970.5839999999998</v>
      </c>
      <c r="L1257">
        <v>67</v>
      </c>
      <c r="M1257">
        <v>1</v>
      </c>
      <c r="N1257" t="e">
        <v>#N/A</v>
      </c>
    </row>
    <row r="1258" spans="1:14" x14ac:dyDescent="0.15">
      <c r="A1258">
        <v>43</v>
      </c>
      <c r="B1258" t="s">
        <v>1095</v>
      </c>
      <c r="C1258">
        <v>556.38400000000001</v>
      </c>
      <c r="D1258">
        <v>0.56000000000000005</v>
      </c>
      <c r="E1258" t="s">
        <v>2624</v>
      </c>
      <c r="F1258">
        <v>4.1219999999999999</v>
      </c>
      <c r="G1258">
        <v>173744</v>
      </c>
      <c r="H1258" t="s">
        <v>4411</v>
      </c>
      <c r="I1258" t="s">
        <v>6642</v>
      </c>
      <c r="J1258" t="s">
        <v>8855</v>
      </c>
      <c r="K1258">
        <v>4211.4414999999999</v>
      </c>
      <c r="L1258">
        <v>56</v>
      </c>
      <c r="M1258">
        <v>1</v>
      </c>
      <c r="N1258" t="e">
        <v>#N/A</v>
      </c>
    </row>
    <row r="1259" spans="1:14" x14ac:dyDescent="0.15">
      <c r="A1259">
        <v>33</v>
      </c>
      <c r="B1259" t="s">
        <v>1096</v>
      </c>
      <c r="C1259">
        <v>568.38390000000004</v>
      </c>
      <c r="D1259">
        <v>0.78</v>
      </c>
      <c r="E1259" t="s">
        <v>2629</v>
      </c>
      <c r="F1259">
        <v>4.0229999999999997</v>
      </c>
      <c r="G1259">
        <v>19768</v>
      </c>
      <c r="H1259" t="s">
        <v>4412</v>
      </c>
      <c r="I1259" t="s">
        <v>6643</v>
      </c>
      <c r="J1259" t="s">
        <v>8856</v>
      </c>
      <c r="K1259">
        <v>5118.5120999999999</v>
      </c>
      <c r="L1259">
        <v>54.6</v>
      </c>
      <c r="M1259">
        <v>0.96</v>
      </c>
      <c r="N1259" t="s">
        <v>1096</v>
      </c>
    </row>
    <row r="1260" spans="1:14" x14ac:dyDescent="0.15">
      <c r="A1260">
        <v>48</v>
      </c>
      <c r="B1260" t="s">
        <v>1097</v>
      </c>
      <c r="C1260">
        <v>584.41589999999997</v>
      </c>
      <c r="D1260">
        <v>0.44</v>
      </c>
      <c r="E1260" t="s">
        <v>2634</v>
      </c>
      <c r="F1260">
        <v>4.9560000000000004</v>
      </c>
      <c r="G1260">
        <v>172700</v>
      </c>
      <c r="H1260" t="s">
        <v>4413</v>
      </c>
      <c r="I1260" t="s">
        <v>6644</v>
      </c>
      <c r="J1260" t="s">
        <v>8857</v>
      </c>
      <c r="K1260">
        <v>1573.9835</v>
      </c>
      <c r="L1260">
        <v>44</v>
      </c>
      <c r="M1260">
        <v>1</v>
      </c>
      <c r="N1260" t="e">
        <v>#N/A</v>
      </c>
    </row>
    <row r="1261" spans="1:14" x14ac:dyDescent="0.15">
      <c r="A1261">
        <v>78</v>
      </c>
      <c r="B1261" t="s">
        <v>1098</v>
      </c>
      <c r="C1261">
        <v>598.43169999999998</v>
      </c>
      <c r="D1261">
        <v>0.56000000000000005</v>
      </c>
      <c r="E1261" t="s">
        <v>2638</v>
      </c>
      <c r="F1261">
        <v>4.4610000000000003</v>
      </c>
      <c r="G1261">
        <v>77583</v>
      </c>
      <c r="H1261" t="s">
        <v>4414</v>
      </c>
      <c r="I1261" t="s">
        <v>6645</v>
      </c>
      <c r="J1261" t="s">
        <v>8858</v>
      </c>
      <c r="K1261">
        <v>2161.0531999999998</v>
      </c>
      <c r="L1261">
        <v>50.4</v>
      </c>
      <c r="M1261">
        <v>0.94</v>
      </c>
      <c r="N1261" t="e">
        <v>#N/A</v>
      </c>
    </row>
    <row r="1262" spans="1:14" x14ac:dyDescent="0.15">
      <c r="A1262">
        <v>50</v>
      </c>
      <c r="B1262" t="s">
        <v>1099</v>
      </c>
      <c r="C1262">
        <v>592.38879999999995</v>
      </c>
      <c r="D1262">
        <v>0.67</v>
      </c>
      <c r="E1262" t="s">
        <v>2639</v>
      </c>
      <c r="F1262">
        <v>4.423</v>
      </c>
      <c r="G1262">
        <v>17391</v>
      </c>
      <c r="H1262" t="s">
        <v>4415</v>
      </c>
      <c r="I1262" t="s">
        <v>6646</v>
      </c>
      <c r="J1262" t="s">
        <v>8859</v>
      </c>
      <c r="K1262">
        <v>4615.2893999999997</v>
      </c>
      <c r="L1262">
        <v>60.3</v>
      </c>
      <c r="M1262">
        <v>1</v>
      </c>
      <c r="N1262" t="e">
        <v>#N/A</v>
      </c>
    </row>
    <row r="1263" spans="1:14" x14ac:dyDescent="0.15">
      <c r="A1263">
        <v>67</v>
      </c>
      <c r="B1263" t="s">
        <v>1100</v>
      </c>
      <c r="C1263">
        <v>652.48159999999996</v>
      </c>
      <c r="D1263">
        <v>0.67</v>
      </c>
      <c r="E1263" t="s">
        <v>2640</v>
      </c>
      <c r="F1263">
        <v>4.7610000000000001</v>
      </c>
      <c r="G1263">
        <v>9786</v>
      </c>
      <c r="H1263" t="s">
        <v>4416</v>
      </c>
      <c r="I1263" t="s">
        <v>6647</v>
      </c>
      <c r="J1263" t="s">
        <v>8860</v>
      </c>
      <c r="K1263">
        <v>5339.4858999999997</v>
      </c>
      <c r="L1263">
        <v>67</v>
      </c>
      <c r="M1263">
        <v>1</v>
      </c>
      <c r="N1263" t="s">
        <v>1100</v>
      </c>
    </row>
    <row r="1264" spans="1:14" x14ac:dyDescent="0.15">
      <c r="A1264">
        <v>43</v>
      </c>
      <c r="B1264" t="s">
        <v>1101</v>
      </c>
      <c r="C1264">
        <v>554.37030000000004</v>
      </c>
      <c r="D1264">
        <v>0.67</v>
      </c>
      <c r="E1264" t="s">
        <v>2633</v>
      </c>
      <c r="F1264">
        <v>3.9169999999999998</v>
      </c>
      <c r="G1264">
        <v>15024</v>
      </c>
      <c r="H1264" t="s">
        <v>4417</v>
      </c>
      <c r="I1264" t="s">
        <v>6648</v>
      </c>
      <c r="J1264" t="s">
        <v>8861</v>
      </c>
      <c r="K1264">
        <v>8232.8125</v>
      </c>
      <c r="L1264">
        <v>67</v>
      </c>
      <c r="M1264">
        <v>1</v>
      </c>
      <c r="N1264" t="e">
        <v>#N/A</v>
      </c>
    </row>
    <row r="1265" spans="1:14" x14ac:dyDescent="0.15">
      <c r="A1265">
        <v>14</v>
      </c>
      <c r="B1265" t="s">
        <v>1102</v>
      </c>
      <c r="C1265">
        <v>546.30539999999996</v>
      </c>
      <c r="D1265">
        <v>0.78</v>
      </c>
      <c r="E1265" t="s">
        <v>2641</v>
      </c>
      <c r="F1265">
        <v>3.3029999999999999</v>
      </c>
      <c r="G1265">
        <v>64945</v>
      </c>
      <c r="H1265" t="s">
        <v>4418</v>
      </c>
      <c r="I1265" t="s">
        <v>6649</v>
      </c>
      <c r="J1265" t="s">
        <v>8862</v>
      </c>
      <c r="K1265">
        <v>6627.1332000000002</v>
      </c>
      <c r="L1265">
        <v>78</v>
      </c>
      <c r="M1265">
        <v>1</v>
      </c>
      <c r="N1265" t="e">
        <v>#N/A</v>
      </c>
    </row>
    <row r="1266" spans="1:14" x14ac:dyDescent="0.15">
      <c r="A1266">
        <v>32</v>
      </c>
      <c r="B1266" t="s">
        <v>1103</v>
      </c>
      <c r="C1266">
        <v>568.38390000000004</v>
      </c>
      <c r="D1266">
        <v>0.67</v>
      </c>
      <c r="E1266" t="s">
        <v>2629</v>
      </c>
      <c r="F1266">
        <v>4.0229999999999997</v>
      </c>
      <c r="G1266">
        <v>19768</v>
      </c>
      <c r="H1266" t="s">
        <v>4419</v>
      </c>
      <c r="I1266" t="s">
        <v>6650</v>
      </c>
      <c r="J1266" t="s">
        <v>8863</v>
      </c>
      <c r="K1266">
        <v>5347.1036000000004</v>
      </c>
      <c r="L1266">
        <v>67</v>
      </c>
      <c r="M1266">
        <v>1</v>
      </c>
      <c r="N1266" t="e">
        <v>#N/A</v>
      </c>
    </row>
    <row r="1267" spans="1:14" x14ac:dyDescent="0.15">
      <c r="A1267">
        <v>88</v>
      </c>
      <c r="B1267" t="s">
        <v>1104</v>
      </c>
      <c r="C1267">
        <v>744.53470000000004</v>
      </c>
      <c r="D1267">
        <v>0.89</v>
      </c>
      <c r="E1267" t="s">
        <v>2642</v>
      </c>
      <c r="F1267">
        <v>9.2759999999999998</v>
      </c>
      <c r="G1267">
        <v>30765</v>
      </c>
      <c r="H1267" t="s">
        <v>4420</v>
      </c>
      <c r="I1267" t="s">
        <v>6651</v>
      </c>
      <c r="J1267" t="s">
        <v>8864</v>
      </c>
      <c r="K1267">
        <v>55934.504300000001</v>
      </c>
      <c r="L1267">
        <v>89</v>
      </c>
      <c r="M1267">
        <v>1</v>
      </c>
      <c r="N1267" t="e">
        <v>#N/A</v>
      </c>
    </row>
    <row r="1268" spans="1:14" x14ac:dyDescent="0.15">
      <c r="A1268">
        <v>63</v>
      </c>
      <c r="B1268" t="s">
        <v>1105</v>
      </c>
      <c r="C1268">
        <v>758.61220000000003</v>
      </c>
      <c r="D1268">
        <v>0.89</v>
      </c>
      <c r="E1268" t="s">
        <v>2643</v>
      </c>
      <c r="F1268">
        <v>8.1649999999999991</v>
      </c>
      <c r="G1268">
        <v>804657</v>
      </c>
      <c r="H1268" t="s">
        <v>4421</v>
      </c>
      <c r="I1268" t="s">
        <v>6652</v>
      </c>
      <c r="J1268" t="s">
        <v>8865</v>
      </c>
      <c r="K1268">
        <v>1596.1311000000001</v>
      </c>
      <c r="L1268">
        <v>80.099999999999994</v>
      </c>
      <c r="M1268">
        <v>0.89</v>
      </c>
      <c r="N1268" t="e">
        <v>#N/A</v>
      </c>
    </row>
    <row r="1269" spans="1:14" x14ac:dyDescent="0.15">
      <c r="A1269">
        <v>86</v>
      </c>
      <c r="B1269" t="s">
        <v>1106</v>
      </c>
      <c r="C1269">
        <v>700.57150000000001</v>
      </c>
      <c r="D1269">
        <v>0.44</v>
      </c>
      <c r="E1269" t="s">
        <v>2644</v>
      </c>
      <c r="F1269">
        <v>14.243</v>
      </c>
      <c r="G1269">
        <v>125980</v>
      </c>
      <c r="H1269" t="s">
        <v>4422</v>
      </c>
      <c r="I1269" t="s">
        <v>6653</v>
      </c>
      <c r="J1269" t="s">
        <v>8866</v>
      </c>
      <c r="K1269">
        <v>51673.778599999998</v>
      </c>
      <c r="L1269">
        <v>44</v>
      </c>
      <c r="M1269">
        <v>1</v>
      </c>
      <c r="N1269" t="e">
        <v>#N/A</v>
      </c>
    </row>
    <row r="1270" spans="1:14" x14ac:dyDescent="0.15">
      <c r="A1270">
        <v>153</v>
      </c>
      <c r="B1270" t="s">
        <v>1107</v>
      </c>
      <c r="C1270">
        <v>812.65480000000002</v>
      </c>
      <c r="D1270">
        <v>1.22</v>
      </c>
      <c r="E1270" t="s">
        <v>2632</v>
      </c>
      <c r="F1270">
        <v>13.329000000000001</v>
      </c>
      <c r="G1270">
        <v>84104</v>
      </c>
      <c r="H1270" t="s">
        <v>4423</v>
      </c>
      <c r="I1270" t="s">
        <v>6654</v>
      </c>
      <c r="J1270" t="s">
        <v>8867</v>
      </c>
      <c r="K1270">
        <v>52482.971899999997</v>
      </c>
      <c r="L1270">
        <v>109.8</v>
      </c>
      <c r="M1270">
        <v>1</v>
      </c>
      <c r="N1270" t="e">
        <v>#N/A</v>
      </c>
    </row>
    <row r="1271" spans="1:14" x14ac:dyDescent="0.15">
      <c r="A1271">
        <v>33</v>
      </c>
      <c r="B1271" t="s">
        <v>1108</v>
      </c>
      <c r="C1271">
        <v>674.42610000000002</v>
      </c>
      <c r="D1271">
        <v>0.67</v>
      </c>
      <c r="E1271" t="s">
        <v>2645</v>
      </c>
      <c r="F1271">
        <v>5.3979999999999997</v>
      </c>
      <c r="G1271">
        <v>7282</v>
      </c>
      <c r="H1271" t="s">
        <v>4424</v>
      </c>
      <c r="I1271" t="s">
        <v>6655</v>
      </c>
      <c r="J1271" t="s">
        <v>8868</v>
      </c>
      <c r="K1271">
        <v>2192.4423000000002</v>
      </c>
      <c r="L1271">
        <v>60.3</v>
      </c>
      <c r="M1271">
        <v>0.95</v>
      </c>
      <c r="N1271" t="e">
        <v>#N/A</v>
      </c>
    </row>
    <row r="1272" spans="1:14" x14ac:dyDescent="0.15">
      <c r="A1272">
        <v>82</v>
      </c>
      <c r="B1272" t="s">
        <v>1109</v>
      </c>
      <c r="C1272">
        <v>744.54319999999996</v>
      </c>
      <c r="D1272">
        <v>0.67</v>
      </c>
      <c r="E1272" t="s">
        <v>2642</v>
      </c>
      <c r="F1272">
        <v>4.8159999999999998</v>
      </c>
      <c r="G1272">
        <v>457502</v>
      </c>
      <c r="H1272" t="s">
        <v>4425</v>
      </c>
      <c r="I1272" t="s">
        <v>6656</v>
      </c>
      <c r="J1272" t="s">
        <v>8869</v>
      </c>
      <c r="K1272">
        <v>10634.957899999999</v>
      </c>
      <c r="L1272">
        <v>67</v>
      </c>
      <c r="M1272">
        <v>1</v>
      </c>
      <c r="N1272" t="e">
        <v>#N/A</v>
      </c>
    </row>
    <row r="1273" spans="1:14" x14ac:dyDescent="0.15">
      <c r="A1273">
        <v>59</v>
      </c>
      <c r="B1273" t="s">
        <v>1110</v>
      </c>
      <c r="C1273">
        <v>644.50969999999995</v>
      </c>
      <c r="D1273">
        <v>0.56000000000000005</v>
      </c>
      <c r="E1273" t="s">
        <v>2646</v>
      </c>
      <c r="F1273">
        <v>8.8759999999999994</v>
      </c>
      <c r="G1273">
        <v>9786</v>
      </c>
      <c r="H1273" t="s">
        <v>4426</v>
      </c>
      <c r="I1273" t="s">
        <v>6657</v>
      </c>
      <c r="J1273" t="s">
        <v>8870</v>
      </c>
      <c r="K1273">
        <v>2716.4861000000001</v>
      </c>
      <c r="L1273">
        <v>56</v>
      </c>
      <c r="M1273">
        <v>1</v>
      </c>
      <c r="N1273" t="e">
        <v>#N/A</v>
      </c>
    </row>
    <row r="1274" spans="1:14" x14ac:dyDescent="0.15">
      <c r="A1274">
        <v>65</v>
      </c>
      <c r="B1274" t="s">
        <v>1111</v>
      </c>
      <c r="C1274">
        <v>674.55949999999996</v>
      </c>
      <c r="D1274">
        <v>0.56000000000000005</v>
      </c>
      <c r="E1274" t="s">
        <v>2647</v>
      </c>
      <c r="F1274">
        <v>9.5990000000000002</v>
      </c>
      <c r="G1274">
        <v>89151</v>
      </c>
      <c r="H1274" t="s">
        <v>4427</v>
      </c>
      <c r="I1274" t="s">
        <v>6658</v>
      </c>
      <c r="J1274" t="s">
        <v>8871</v>
      </c>
      <c r="K1274">
        <v>1306.6204</v>
      </c>
      <c r="L1274">
        <v>56</v>
      </c>
      <c r="M1274">
        <v>1</v>
      </c>
      <c r="N1274" t="e">
        <v>#N/A</v>
      </c>
    </row>
    <row r="1275" spans="1:14" x14ac:dyDescent="0.15">
      <c r="A1275">
        <v>112</v>
      </c>
      <c r="B1275" t="s">
        <v>1112</v>
      </c>
      <c r="C1275">
        <v>718.58230000000003</v>
      </c>
      <c r="D1275">
        <v>0.56000000000000005</v>
      </c>
      <c r="E1275" t="s">
        <v>2648</v>
      </c>
      <c r="F1275">
        <v>11.009</v>
      </c>
      <c r="G1275">
        <v>212529</v>
      </c>
      <c r="H1275" t="s">
        <v>4428</v>
      </c>
      <c r="I1275" t="s">
        <v>6659</v>
      </c>
      <c r="J1275" t="s">
        <v>8872</v>
      </c>
      <c r="K1275">
        <v>53274.518199999999</v>
      </c>
      <c r="L1275">
        <v>56</v>
      </c>
      <c r="M1275">
        <v>1</v>
      </c>
      <c r="N1275" t="e">
        <v>#N/A</v>
      </c>
    </row>
    <row r="1276" spans="1:14" x14ac:dyDescent="0.15">
      <c r="A1276">
        <v>81</v>
      </c>
      <c r="B1276" t="s">
        <v>1113</v>
      </c>
      <c r="C1276">
        <v>712.57180000000005</v>
      </c>
      <c r="D1276">
        <v>0.78</v>
      </c>
      <c r="E1276" t="s">
        <v>2649</v>
      </c>
      <c r="F1276">
        <v>11.474</v>
      </c>
      <c r="G1276">
        <v>15317</v>
      </c>
      <c r="H1276" t="s">
        <v>4429</v>
      </c>
      <c r="I1276" t="s">
        <v>6660</v>
      </c>
      <c r="J1276" t="s">
        <v>8873</v>
      </c>
      <c r="K1276">
        <v>42363.965100000001</v>
      </c>
      <c r="L1276">
        <v>70.2</v>
      </c>
      <c r="M1276">
        <v>0.59</v>
      </c>
      <c r="N1276" t="e">
        <v>#N/A</v>
      </c>
    </row>
    <row r="1277" spans="1:14" x14ac:dyDescent="0.15">
      <c r="A1277">
        <v>124</v>
      </c>
      <c r="B1277" t="s">
        <v>1114</v>
      </c>
      <c r="C1277">
        <v>812.65459999999996</v>
      </c>
      <c r="D1277">
        <v>0.56000000000000005</v>
      </c>
      <c r="E1277" t="s">
        <v>2632</v>
      </c>
      <c r="F1277">
        <v>17.126000000000001</v>
      </c>
      <c r="G1277">
        <v>804657</v>
      </c>
      <c r="H1277" t="s">
        <v>4430</v>
      </c>
      <c r="I1277" t="s">
        <v>6661</v>
      </c>
      <c r="J1277" t="s">
        <v>8874</v>
      </c>
      <c r="K1277">
        <v>1440.3612000000001</v>
      </c>
      <c r="L1277">
        <v>56</v>
      </c>
      <c r="M1277">
        <v>1</v>
      </c>
      <c r="N1277" t="e">
        <v>#N/A</v>
      </c>
    </row>
    <row r="1278" spans="1:14" x14ac:dyDescent="0.15">
      <c r="A1278">
        <v>84</v>
      </c>
      <c r="B1278" t="s">
        <v>1115</v>
      </c>
      <c r="C1278">
        <v>728.56700000000001</v>
      </c>
      <c r="D1278">
        <v>0.89</v>
      </c>
      <c r="E1278" t="s">
        <v>2650</v>
      </c>
      <c r="F1278">
        <v>11.129</v>
      </c>
      <c r="G1278">
        <v>14584</v>
      </c>
      <c r="H1278" t="s">
        <v>4431</v>
      </c>
      <c r="I1278" t="s">
        <v>6662</v>
      </c>
      <c r="J1278" t="s">
        <v>8875</v>
      </c>
      <c r="K1278">
        <v>44344.051599999999</v>
      </c>
      <c r="L1278">
        <v>80.099999999999994</v>
      </c>
      <c r="M1278">
        <v>0.63</v>
      </c>
      <c r="N1278" t="s">
        <v>1115</v>
      </c>
    </row>
    <row r="1279" spans="1:14" x14ac:dyDescent="0.15">
      <c r="A1279">
        <v>100</v>
      </c>
      <c r="B1279" t="s">
        <v>1116</v>
      </c>
      <c r="C1279">
        <v>726.58640000000003</v>
      </c>
      <c r="D1279">
        <v>0.89</v>
      </c>
      <c r="E1279" t="s">
        <v>2651</v>
      </c>
      <c r="F1279">
        <v>12.058</v>
      </c>
      <c r="G1279">
        <v>164767</v>
      </c>
      <c r="H1279" t="s">
        <v>4432</v>
      </c>
      <c r="I1279" t="s">
        <v>6663</v>
      </c>
      <c r="J1279" t="s">
        <v>8876</v>
      </c>
      <c r="K1279">
        <v>182408.77179999999</v>
      </c>
      <c r="L1279">
        <v>89</v>
      </c>
      <c r="M1279">
        <v>1</v>
      </c>
      <c r="N1279" t="e">
        <v>#N/A</v>
      </c>
    </row>
    <row r="1280" spans="1:14" x14ac:dyDescent="0.15">
      <c r="A1280">
        <v>72</v>
      </c>
      <c r="B1280" t="s">
        <v>1117</v>
      </c>
      <c r="C1280">
        <v>812.65970000000004</v>
      </c>
      <c r="D1280">
        <v>0.44</v>
      </c>
      <c r="E1280" t="s">
        <v>2632</v>
      </c>
      <c r="F1280">
        <v>12.798999999999999</v>
      </c>
      <c r="G1280">
        <v>7449</v>
      </c>
      <c r="H1280" t="s">
        <v>4433</v>
      </c>
      <c r="I1280" t="s">
        <v>6664</v>
      </c>
      <c r="J1280" t="s">
        <v>8877</v>
      </c>
      <c r="K1280">
        <v>661.82060000000001</v>
      </c>
      <c r="L1280">
        <v>44</v>
      </c>
      <c r="M1280">
        <v>1</v>
      </c>
      <c r="N1280" t="s">
        <v>1117</v>
      </c>
    </row>
    <row r="1281" spans="1:14" x14ac:dyDescent="0.15">
      <c r="A1281">
        <v>190</v>
      </c>
      <c r="B1281" t="s">
        <v>1118</v>
      </c>
      <c r="C1281">
        <v>910.80669999999998</v>
      </c>
      <c r="D1281">
        <v>0.56000000000000005</v>
      </c>
      <c r="E1281" t="s">
        <v>2652</v>
      </c>
      <c r="F1281">
        <v>10.763999999999999</v>
      </c>
      <c r="G1281">
        <v>69705</v>
      </c>
      <c r="H1281" t="s">
        <v>4434</v>
      </c>
      <c r="I1281" t="s">
        <v>6665</v>
      </c>
      <c r="J1281" t="s">
        <v>8878</v>
      </c>
      <c r="K1281">
        <v>1881.0395000000001</v>
      </c>
      <c r="L1281">
        <v>56</v>
      </c>
      <c r="M1281">
        <v>1</v>
      </c>
      <c r="N1281" t="e">
        <v>#N/A</v>
      </c>
    </row>
    <row r="1282" spans="1:14" x14ac:dyDescent="0.15">
      <c r="A1282">
        <v>32</v>
      </c>
      <c r="B1282" t="s">
        <v>1119</v>
      </c>
      <c r="C1282">
        <v>586.43129999999996</v>
      </c>
      <c r="D1282">
        <v>0.44</v>
      </c>
      <c r="E1282" t="s">
        <v>2653</v>
      </c>
      <c r="F1282">
        <v>9.7319999999999993</v>
      </c>
      <c r="G1282">
        <v>457502</v>
      </c>
      <c r="H1282" t="s">
        <v>4435</v>
      </c>
      <c r="I1282" t="s">
        <v>6666</v>
      </c>
      <c r="J1282" t="s">
        <v>8879</v>
      </c>
      <c r="K1282">
        <v>1847.4214999999999</v>
      </c>
      <c r="L1282">
        <v>44</v>
      </c>
      <c r="M1282">
        <v>1</v>
      </c>
      <c r="N1282" t="e">
        <v>#N/A</v>
      </c>
    </row>
    <row r="1283" spans="1:14" x14ac:dyDescent="0.15">
      <c r="A1283">
        <v>74</v>
      </c>
      <c r="B1283" t="s">
        <v>1120</v>
      </c>
      <c r="C1283">
        <v>682.52340000000004</v>
      </c>
      <c r="D1283">
        <v>0.56000000000000005</v>
      </c>
      <c r="E1283" t="s">
        <v>2654</v>
      </c>
      <c r="F1283">
        <v>4.9240000000000004</v>
      </c>
      <c r="G1283">
        <v>7917</v>
      </c>
      <c r="H1283" t="s">
        <v>4436</v>
      </c>
      <c r="I1283" t="s">
        <v>6667</v>
      </c>
      <c r="J1283" t="s">
        <v>8880</v>
      </c>
      <c r="K1283">
        <v>2783.337</v>
      </c>
      <c r="L1283">
        <v>56</v>
      </c>
      <c r="M1283">
        <v>1</v>
      </c>
      <c r="N1283" t="s">
        <v>1120</v>
      </c>
    </row>
    <row r="1284" spans="1:14" x14ac:dyDescent="0.15">
      <c r="A1284">
        <v>83</v>
      </c>
      <c r="B1284" t="s">
        <v>1121</v>
      </c>
      <c r="C1284">
        <v>698.55640000000005</v>
      </c>
      <c r="D1284">
        <v>0.67</v>
      </c>
      <c r="E1284" t="s">
        <v>2655</v>
      </c>
      <c r="F1284">
        <v>12.49</v>
      </c>
      <c r="G1284">
        <v>408755</v>
      </c>
      <c r="H1284" t="s">
        <v>4437</v>
      </c>
      <c r="I1284" t="s">
        <v>6668</v>
      </c>
      <c r="J1284" t="s">
        <v>8881</v>
      </c>
      <c r="K1284">
        <v>66809.405599999998</v>
      </c>
      <c r="L1284">
        <v>60.3</v>
      </c>
      <c r="M1284">
        <v>1</v>
      </c>
      <c r="N1284" t="e">
        <v>#N/A</v>
      </c>
    </row>
    <row r="1285" spans="1:14" x14ac:dyDescent="0.15">
      <c r="A1285">
        <v>103</v>
      </c>
      <c r="B1285" t="s">
        <v>1122</v>
      </c>
      <c r="C1285">
        <v>734.51769999999999</v>
      </c>
      <c r="D1285">
        <v>0.89</v>
      </c>
      <c r="E1285" t="s">
        <v>2656</v>
      </c>
      <c r="F1285">
        <v>10.662000000000001</v>
      </c>
      <c r="G1285">
        <v>7282</v>
      </c>
      <c r="H1285" t="s">
        <v>4438</v>
      </c>
      <c r="I1285" t="s">
        <v>6669</v>
      </c>
      <c r="J1285" t="s">
        <v>8882</v>
      </c>
      <c r="K1285">
        <v>362805.14929999999</v>
      </c>
      <c r="L1285">
        <v>80.099999999999994</v>
      </c>
      <c r="M1285">
        <v>1</v>
      </c>
      <c r="N1285" t="e">
        <v>#N/A</v>
      </c>
    </row>
    <row r="1286" spans="1:14" x14ac:dyDescent="0.15">
      <c r="A1286">
        <v>138</v>
      </c>
      <c r="B1286" t="s">
        <v>1123</v>
      </c>
      <c r="C1286">
        <v>752.60320000000002</v>
      </c>
      <c r="D1286">
        <v>0.67</v>
      </c>
      <c r="E1286" t="s">
        <v>2657</v>
      </c>
      <c r="F1286">
        <v>8.11</v>
      </c>
      <c r="G1286">
        <v>9611</v>
      </c>
      <c r="H1286" t="s">
        <v>4439</v>
      </c>
      <c r="I1286" t="s">
        <v>6670</v>
      </c>
      <c r="J1286" t="s">
        <v>8883</v>
      </c>
      <c r="K1286">
        <v>72222.706699999995</v>
      </c>
      <c r="L1286">
        <v>67</v>
      </c>
      <c r="M1286">
        <v>1</v>
      </c>
      <c r="N1286" t="s">
        <v>1123</v>
      </c>
    </row>
    <row r="1287" spans="1:14" x14ac:dyDescent="0.15">
      <c r="A1287">
        <v>100</v>
      </c>
      <c r="B1287" t="s">
        <v>1123</v>
      </c>
      <c r="C1287">
        <v>752.60260000000005</v>
      </c>
      <c r="D1287">
        <v>0.78</v>
      </c>
      <c r="E1287" t="s">
        <v>2657</v>
      </c>
      <c r="F1287">
        <v>12.664</v>
      </c>
      <c r="G1287">
        <v>135914</v>
      </c>
      <c r="H1287" t="s">
        <v>4440</v>
      </c>
      <c r="I1287" t="s">
        <v>6671</v>
      </c>
      <c r="J1287" t="s">
        <v>8884</v>
      </c>
      <c r="K1287">
        <v>163705.03460000001</v>
      </c>
      <c r="L1287">
        <v>78</v>
      </c>
      <c r="M1287">
        <v>1</v>
      </c>
      <c r="N1287" t="s">
        <v>1123</v>
      </c>
    </row>
    <row r="1288" spans="1:14" x14ac:dyDescent="0.15">
      <c r="A1288">
        <v>90</v>
      </c>
      <c r="B1288" t="s">
        <v>1124</v>
      </c>
      <c r="C1288">
        <v>718.51919999999996</v>
      </c>
      <c r="D1288">
        <v>0.89</v>
      </c>
      <c r="E1288" t="s">
        <v>2658</v>
      </c>
      <c r="F1288">
        <v>7.1769999999999996</v>
      </c>
      <c r="G1288">
        <v>16367</v>
      </c>
      <c r="H1288" t="s">
        <v>4441</v>
      </c>
      <c r="I1288" t="s">
        <v>6672</v>
      </c>
      <c r="J1288" t="s">
        <v>8885</v>
      </c>
      <c r="K1288">
        <v>8172.29</v>
      </c>
      <c r="L1288">
        <v>89</v>
      </c>
      <c r="M1288">
        <v>1</v>
      </c>
      <c r="N1288" t="e">
        <v>#N/A</v>
      </c>
    </row>
    <row r="1289" spans="1:14" x14ac:dyDescent="0.15">
      <c r="A1289">
        <v>111</v>
      </c>
      <c r="B1289" t="s">
        <v>1125</v>
      </c>
      <c r="C1289">
        <v>694.52499999999998</v>
      </c>
      <c r="D1289">
        <v>0.78</v>
      </c>
      <c r="E1289" t="s">
        <v>2659</v>
      </c>
      <c r="F1289">
        <v>6.141</v>
      </c>
      <c r="G1289">
        <v>16367</v>
      </c>
      <c r="H1289" t="s">
        <v>4442</v>
      </c>
      <c r="I1289" t="s">
        <v>6673</v>
      </c>
      <c r="J1289" t="s">
        <v>8886</v>
      </c>
      <c r="K1289">
        <v>3150.9342000000001</v>
      </c>
      <c r="L1289">
        <v>78</v>
      </c>
      <c r="M1289">
        <v>1</v>
      </c>
      <c r="N1289" t="e">
        <v>#N/A</v>
      </c>
    </row>
    <row r="1290" spans="1:14" x14ac:dyDescent="0.15">
      <c r="A1290">
        <v>95</v>
      </c>
      <c r="B1290" t="s">
        <v>1126</v>
      </c>
      <c r="C1290">
        <v>744.63800000000003</v>
      </c>
      <c r="D1290">
        <v>0.56000000000000005</v>
      </c>
      <c r="E1290" t="s">
        <v>2660</v>
      </c>
      <c r="F1290">
        <v>10.898999999999999</v>
      </c>
      <c r="G1290">
        <v>75833</v>
      </c>
      <c r="H1290" t="s">
        <v>4443</v>
      </c>
      <c r="I1290" t="s">
        <v>6674</v>
      </c>
      <c r="J1290" t="s">
        <v>8887</v>
      </c>
      <c r="K1290">
        <v>1971.7810999999999</v>
      </c>
      <c r="L1290">
        <v>50.4</v>
      </c>
      <c r="M1290">
        <v>0.98</v>
      </c>
      <c r="N1290" t="e">
        <v>#N/A</v>
      </c>
    </row>
    <row r="1291" spans="1:14" x14ac:dyDescent="0.15">
      <c r="A1291">
        <v>99</v>
      </c>
      <c r="B1291" t="s">
        <v>1127</v>
      </c>
      <c r="C1291">
        <v>670.52459999999996</v>
      </c>
      <c r="D1291">
        <v>0.67</v>
      </c>
      <c r="E1291" t="s">
        <v>2661</v>
      </c>
      <c r="F1291">
        <v>4.9630000000000001</v>
      </c>
      <c r="G1291">
        <v>494325</v>
      </c>
      <c r="H1291" t="s">
        <v>4444</v>
      </c>
      <c r="I1291" t="s">
        <v>6675</v>
      </c>
      <c r="J1291" t="s">
        <v>8888</v>
      </c>
      <c r="K1291">
        <v>1097.171</v>
      </c>
      <c r="L1291">
        <v>67</v>
      </c>
      <c r="M1291">
        <v>1</v>
      </c>
      <c r="N1291" t="e">
        <v>#N/A</v>
      </c>
    </row>
    <row r="1292" spans="1:14" x14ac:dyDescent="0.15">
      <c r="A1292">
        <v>155</v>
      </c>
      <c r="B1292" t="s">
        <v>1128</v>
      </c>
      <c r="C1292">
        <v>812.65530000000001</v>
      </c>
      <c r="D1292">
        <v>1.22</v>
      </c>
      <c r="E1292" t="s">
        <v>2632</v>
      </c>
      <c r="F1292">
        <v>12.606</v>
      </c>
      <c r="G1292">
        <v>11005</v>
      </c>
      <c r="H1292" t="s">
        <v>4445</v>
      </c>
      <c r="I1292" t="s">
        <v>6676</v>
      </c>
      <c r="J1292" t="s">
        <v>8889</v>
      </c>
      <c r="K1292">
        <v>51381.731399999997</v>
      </c>
      <c r="L1292">
        <v>122</v>
      </c>
      <c r="M1292">
        <v>1</v>
      </c>
      <c r="N1292" t="e">
        <v>#N/A</v>
      </c>
    </row>
    <row r="1293" spans="1:14" x14ac:dyDescent="0.15">
      <c r="A1293">
        <v>95</v>
      </c>
      <c r="B1293" t="s">
        <v>1129</v>
      </c>
      <c r="C1293">
        <v>648.44730000000004</v>
      </c>
      <c r="D1293">
        <v>0.78</v>
      </c>
      <c r="E1293" t="s">
        <v>2662</v>
      </c>
      <c r="F1293">
        <v>8.6609999999999996</v>
      </c>
      <c r="G1293">
        <v>164767</v>
      </c>
      <c r="H1293" t="s">
        <v>4446</v>
      </c>
      <c r="I1293" t="s">
        <v>6677</v>
      </c>
      <c r="J1293" t="s">
        <v>8890</v>
      </c>
      <c r="K1293">
        <v>23955.9339</v>
      </c>
      <c r="L1293">
        <v>78</v>
      </c>
      <c r="M1293">
        <v>1</v>
      </c>
      <c r="N1293" t="e">
        <v>#N/A</v>
      </c>
    </row>
    <row r="1294" spans="1:14" x14ac:dyDescent="0.15">
      <c r="A1294">
        <v>55</v>
      </c>
      <c r="B1294" t="s">
        <v>1130</v>
      </c>
      <c r="C1294">
        <v>670.52499999999998</v>
      </c>
      <c r="D1294">
        <v>0.78</v>
      </c>
      <c r="E1294" t="s">
        <v>2661</v>
      </c>
      <c r="F1294">
        <v>9.1709999999999994</v>
      </c>
      <c r="G1294">
        <v>172700</v>
      </c>
      <c r="H1294" t="s">
        <v>4447</v>
      </c>
      <c r="I1294" t="s">
        <v>6678</v>
      </c>
      <c r="J1294" t="s">
        <v>8891</v>
      </c>
      <c r="K1294">
        <v>6287.2518</v>
      </c>
      <c r="L1294">
        <v>78</v>
      </c>
      <c r="M1294">
        <v>1</v>
      </c>
      <c r="N1294" t="e">
        <v>#N/A</v>
      </c>
    </row>
    <row r="1295" spans="1:14" x14ac:dyDescent="0.15">
      <c r="A1295">
        <v>126</v>
      </c>
      <c r="B1295" t="s">
        <v>1131</v>
      </c>
      <c r="C1295">
        <v>722.55600000000004</v>
      </c>
      <c r="D1295">
        <v>0.89</v>
      </c>
      <c r="E1295" t="s">
        <v>2663</v>
      </c>
      <c r="F1295">
        <v>6.7030000000000003</v>
      </c>
      <c r="G1295">
        <v>17549</v>
      </c>
      <c r="H1295" t="s">
        <v>4448</v>
      </c>
      <c r="I1295" t="s">
        <v>6679</v>
      </c>
      <c r="J1295" t="s">
        <v>8892</v>
      </c>
      <c r="K1295">
        <v>56349.8007</v>
      </c>
      <c r="L1295">
        <v>80.099999999999994</v>
      </c>
      <c r="M1295">
        <v>0.86</v>
      </c>
      <c r="N1295" t="e">
        <v>#N/A</v>
      </c>
    </row>
    <row r="1296" spans="1:14" x14ac:dyDescent="0.15">
      <c r="A1296">
        <v>114</v>
      </c>
      <c r="B1296" t="s">
        <v>1132</v>
      </c>
      <c r="C1296">
        <v>826.67049999999995</v>
      </c>
      <c r="D1296">
        <v>0.67</v>
      </c>
      <c r="E1296" t="s">
        <v>2664</v>
      </c>
      <c r="F1296">
        <v>13.369</v>
      </c>
      <c r="G1296">
        <v>34679</v>
      </c>
      <c r="H1296" t="s">
        <v>4449</v>
      </c>
      <c r="I1296" t="s">
        <v>6680</v>
      </c>
      <c r="J1296" t="s">
        <v>8893</v>
      </c>
      <c r="K1296">
        <v>1552.2902999999999</v>
      </c>
      <c r="L1296">
        <v>60.3</v>
      </c>
      <c r="M1296">
        <v>0.98</v>
      </c>
      <c r="N1296" t="e">
        <v>#N/A</v>
      </c>
    </row>
    <row r="1297" spans="1:14" x14ac:dyDescent="0.15">
      <c r="A1297">
        <v>27</v>
      </c>
      <c r="B1297" t="s">
        <v>1133</v>
      </c>
      <c r="C1297">
        <v>598.43179999999995</v>
      </c>
      <c r="D1297">
        <v>0.56000000000000005</v>
      </c>
      <c r="E1297" t="s">
        <v>2638</v>
      </c>
      <c r="F1297">
        <v>4.4509999999999996</v>
      </c>
      <c r="G1297">
        <v>57838</v>
      </c>
      <c r="H1297" t="s">
        <v>4450</v>
      </c>
      <c r="I1297" t="s">
        <v>6681</v>
      </c>
      <c r="J1297" t="s">
        <v>8894</v>
      </c>
      <c r="K1297">
        <v>1263.7039</v>
      </c>
      <c r="L1297">
        <v>44.8</v>
      </c>
      <c r="M1297">
        <v>0.95</v>
      </c>
      <c r="N1297" t="e">
        <v>#N/A</v>
      </c>
    </row>
    <row r="1298" spans="1:14" x14ac:dyDescent="0.15">
      <c r="A1298">
        <v>136</v>
      </c>
      <c r="B1298" t="s">
        <v>1134</v>
      </c>
      <c r="C1298">
        <v>718.51919999999996</v>
      </c>
      <c r="D1298">
        <v>0.78</v>
      </c>
      <c r="E1298" t="s">
        <v>2658</v>
      </c>
      <c r="F1298">
        <v>6.827</v>
      </c>
      <c r="G1298">
        <v>33717</v>
      </c>
      <c r="H1298" t="s">
        <v>4451</v>
      </c>
      <c r="I1298" t="s">
        <v>6682</v>
      </c>
      <c r="J1298" t="s">
        <v>8895</v>
      </c>
      <c r="K1298">
        <v>5635.6503000000002</v>
      </c>
      <c r="L1298">
        <v>78</v>
      </c>
      <c r="M1298">
        <v>1</v>
      </c>
      <c r="N1298" t="e">
        <v>#N/A</v>
      </c>
    </row>
    <row r="1299" spans="1:14" x14ac:dyDescent="0.15">
      <c r="A1299">
        <v>101</v>
      </c>
      <c r="B1299" t="s">
        <v>1135</v>
      </c>
      <c r="C1299">
        <v>766.5806</v>
      </c>
      <c r="D1299">
        <v>0.67</v>
      </c>
      <c r="E1299" t="s">
        <v>2665</v>
      </c>
      <c r="F1299">
        <v>11.85</v>
      </c>
      <c r="G1299">
        <v>54725</v>
      </c>
      <c r="H1299" t="s">
        <v>4452</v>
      </c>
      <c r="I1299" t="s">
        <v>6683</v>
      </c>
      <c r="J1299" t="s">
        <v>8896</v>
      </c>
      <c r="K1299">
        <v>3932.4023999999999</v>
      </c>
      <c r="L1299">
        <v>60.3</v>
      </c>
      <c r="M1299">
        <v>0.97</v>
      </c>
      <c r="N1299" t="e">
        <v>#N/A</v>
      </c>
    </row>
    <row r="1300" spans="1:14" x14ac:dyDescent="0.15">
      <c r="A1300">
        <v>183</v>
      </c>
      <c r="B1300" t="s">
        <v>1136</v>
      </c>
      <c r="C1300">
        <v>1175.0501999999999</v>
      </c>
      <c r="D1300">
        <v>0.56000000000000005</v>
      </c>
      <c r="E1300" t="s">
        <v>2666</v>
      </c>
      <c r="F1300">
        <v>16.312000000000001</v>
      </c>
      <c r="G1300">
        <v>23759</v>
      </c>
      <c r="H1300" t="s">
        <v>4453</v>
      </c>
      <c r="I1300" t="s">
        <v>6684</v>
      </c>
      <c r="J1300" t="s">
        <v>8897</v>
      </c>
      <c r="K1300">
        <v>3539.3022000000001</v>
      </c>
      <c r="L1300">
        <v>56</v>
      </c>
      <c r="M1300">
        <v>1</v>
      </c>
      <c r="N1300" t="e">
        <v>#N/A</v>
      </c>
    </row>
    <row r="1301" spans="1:14" x14ac:dyDescent="0.15">
      <c r="A1301">
        <v>180</v>
      </c>
      <c r="B1301" t="s">
        <v>1137</v>
      </c>
      <c r="C1301">
        <v>1173.0362</v>
      </c>
      <c r="D1301">
        <v>0.44</v>
      </c>
      <c r="E1301" t="s">
        <v>2667</v>
      </c>
      <c r="F1301">
        <v>17.352</v>
      </c>
      <c r="G1301">
        <v>34857</v>
      </c>
      <c r="H1301" t="s">
        <v>4454</v>
      </c>
      <c r="I1301" t="s">
        <v>6685</v>
      </c>
      <c r="J1301" t="s">
        <v>8898</v>
      </c>
      <c r="K1301">
        <v>1303.8579999999999</v>
      </c>
      <c r="L1301">
        <v>39.6</v>
      </c>
      <c r="M1301">
        <v>0.99</v>
      </c>
      <c r="N1301" t="e">
        <v>#N/A</v>
      </c>
    </row>
    <row r="1302" spans="1:14" x14ac:dyDescent="0.15">
      <c r="A1302">
        <v>215</v>
      </c>
      <c r="B1302" t="s">
        <v>1138</v>
      </c>
      <c r="C1302">
        <v>1199.0516</v>
      </c>
      <c r="D1302">
        <v>0.67</v>
      </c>
      <c r="E1302" t="s">
        <v>2668</v>
      </c>
      <c r="F1302">
        <v>17.707999999999998</v>
      </c>
      <c r="G1302">
        <v>16298</v>
      </c>
      <c r="H1302" t="s">
        <v>4455</v>
      </c>
      <c r="I1302" t="s">
        <v>6686</v>
      </c>
      <c r="J1302" t="s">
        <v>8899</v>
      </c>
      <c r="K1302">
        <v>1656.7923000000001</v>
      </c>
      <c r="L1302">
        <v>60.3</v>
      </c>
      <c r="M1302">
        <v>0.96</v>
      </c>
      <c r="N1302" t="e">
        <v>#N/A</v>
      </c>
    </row>
    <row r="1303" spans="1:14" x14ac:dyDescent="0.15">
      <c r="A1303">
        <v>129</v>
      </c>
      <c r="B1303" t="s">
        <v>1139</v>
      </c>
      <c r="C1303">
        <v>718.51930000000004</v>
      </c>
      <c r="D1303">
        <v>0.78</v>
      </c>
      <c r="E1303" t="s">
        <v>2658</v>
      </c>
      <c r="F1303">
        <v>7.016</v>
      </c>
      <c r="G1303">
        <v>11654</v>
      </c>
      <c r="H1303" t="s">
        <v>4456</v>
      </c>
      <c r="I1303" t="s">
        <v>6687</v>
      </c>
      <c r="J1303" t="s">
        <v>8900</v>
      </c>
      <c r="K1303">
        <v>4761.5532000000003</v>
      </c>
      <c r="L1303">
        <v>78</v>
      </c>
      <c r="M1303">
        <v>1</v>
      </c>
      <c r="N1303" t="e">
        <v>#N/A</v>
      </c>
    </row>
    <row r="1304" spans="1:14" x14ac:dyDescent="0.15">
      <c r="A1304">
        <v>185</v>
      </c>
      <c r="B1304" t="s">
        <v>1140</v>
      </c>
      <c r="C1304">
        <v>932.7903</v>
      </c>
      <c r="D1304">
        <v>0.67</v>
      </c>
      <c r="E1304" t="s">
        <v>2669</v>
      </c>
      <c r="F1304">
        <v>10.843</v>
      </c>
      <c r="G1304">
        <v>40314</v>
      </c>
      <c r="H1304" t="s">
        <v>4457</v>
      </c>
      <c r="I1304" t="s">
        <v>6688</v>
      </c>
      <c r="J1304" t="s">
        <v>8901</v>
      </c>
      <c r="K1304">
        <v>1923.0273999999999</v>
      </c>
      <c r="L1304">
        <v>67</v>
      </c>
      <c r="M1304">
        <v>1</v>
      </c>
      <c r="N1304" t="e">
        <v>#N/A</v>
      </c>
    </row>
    <row r="1305" spans="1:14" x14ac:dyDescent="0.15">
      <c r="A1305">
        <v>212</v>
      </c>
      <c r="B1305" t="s">
        <v>1141</v>
      </c>
      <c r="C1305">
        <v>1197.0356999999999</v>
      </c>
      <c r="D1305">
        <v>0.56000000000000005</v>
      </c>
      <c r="E1305" t="s">
        <v>2670</v>
      </c>
      <c r="F1305">
        <v>16.724</v>
      </c>
      <c r="G1305">
        <v>314460</v>
      </c>
      <c r="H1305" t="s">
        <v>4458</v>
      </c>
      <c r="I1305" t="s">
        <v>6689</v>
      </c>
      <c r="J1305" t="s">
        <v>8902</v>
      </c>
      <c r="K1305">
        <v>1607.3982000000001</v>
      </c>
      <c r="L1305">
        <v>50.4</v>
      </c>
      <c r="M1305">
        <v>0.99</v>
      </c>
      <c r="N1305" t="e">
        <v>#N/A</v>
      </c>
    </row>
    <row r="1306" spans="1:14" x14ac:dyDescent="0.15">
      <c r="A1306">
        <v>209</v>
      </c>
      <c r="B1306" t="s">
        <v>1142</v>
      </c>
      <c r="C1306">
        <v>1195.0201999999999</v>
      </c>
      <c r="D1306">
        <v>0.67</v>
      </c>
      <c r="E1306" t="s">
        <v>2671</v>
      </c>
      <c r="F1306">
        <v>16.027000000000001</v>
      </c>
      <c r="G1306">
        <v>50833</v>
      </c>
      <c r="H1306" t="s">
        <v>4459</v>
      </c>
      <c r="I1306" t="s">
        <v>6690</v>
      </c>
      <c r="J1306" t="s">
        <v>8903</v>
      </c>
      <c r="K1306">
        <v>2820.7991999999999</v>
      </c>
      <c r="L1306">
        <v>60.3</v>
      </c>
      <c r="M1306">
        <v>0.98</v>
      </c>
      <c r="N1306" t="e">
        <v>#N/A</v>
      </c>
    </row>
    <row r="1307" spans="1:14" x14ac:dyDescent="0.15">
      <c r="A1307">
        <v>71</v>
      </c>
      <c r="B1307" t="s">
        <v>1143</v>
      </c>
      <c r="C1307">
        <v>686.5539</v>
      </c>
      <c r="D1307">
        <v>0.56000000000000005</v>
      </c>
      <c r="E1307" t="s">
        <v>2672</v>
      </c>
      <c r="F1307">
        <v>5.3250000000000002</v>
      </c>
      <c r="G1307">
        <v>56375</v>
      </c>
      <c r="H1307" t="s">
        <v>4460</v>
      </c>
      <c r="I1307" t="s">
        <v>6691</v>
      </c>
      <c r="J1307" t="s">
        <v>8904</v>
      </c>
      <c r="K1307">
        <v>751.31799999999998</v>
      </c>
      <c r="L1307">
        <v>44.8</v>
      </c>
      <c r="M1307">
        <v>0.55000000000000004</v>
      </c>
      <c r="N1307" t="e">
        <v>#N/A</v>
      </c>
    </row>
    <row r="1308" spans="1:14" x14ac:dyDescent="0.15">
      <c r="A1308">
        <v>73</v>
      </c>
      <c r="B1308" t="s">
        <v>1144</v>
      </c>
      <c r="C1308">
        <v>754.61289999999997</v>
      </c>
      <c r="D1308">
        <v>0.67</v>
      </c>
      <c r="E1308" t="s">
        <v>2673</v>
      </c>
      <c r="F1308">
        <v>5.9169999999999998</v>
      </c>
      <c r="G1308">
        <v>36199</v>
      </c>
      <c r="H1308" t="s">
        <v>4461</v>
      </c>
      <c r="I1308" t="s">
        <v>6692</v>
      </c>
      <c r="J1308" t="s">
        <v>8905</v>
      </c>
      <c r="K1308">
        <v>46854.387300000002</v>
      </c>
      <c r="L1308">
        <v>60.3</v>
      </c>
      <c r="M1308">
        <v>1</v>
      </c>
      <c r="N1308" t="e">
        <v>#N/A</v>
      </c>
    </row>
    <row r="1309" spans="1:14" x14ac:dyDescent="0.15">
      <c r="A1309">
        <v>59</v>
      </c>
      <c r="B1309" t="s">
        <v>1145</v>
      </c>
      <c r="C1309">
        <v>630.45719999999994</v>
      </c>
      <c r="D1309">
        <v>0.44</v>
      </c>
      <c r="E1309" t="s">
        <v>2674</v>
      </c>
      <c r="F1309">
        <v>7.2160000000000002</v>
      </c>
      <c r="G1309">
        <v>16367</v>
      </c>
      <c r="H1309" t="s">
        <v>4462</v>
      </c>
      <c r="I1309" t="s">
        <v>6693</v>
      </c>
      <c r="J1309" t="s">
        <v>8906</v>
      </c>
      <c r="K1309">
        <v>10847.6036</v>
      </c>
      <c r="L1309">
        <v>44</v>
      </c>
      <c r="M1309">
        <v>1</v>
      </c>
      <c r="N1309" t="e">
        <v>#N/A</v>
      </c>
    </row>
    <row r="1310" spans="1:14" x14ac:dyDescent="0.15">
      <c r="A1310">
        <v>76</v>
      </c>
      <c r="B1310" t="s">
        <v>1146</v>
      </c>
      <c r="C1310">
        <v>658.48839999999996</v>
      </c>
      <c r="D1310">
        <v>0.78</v>
      </c>
      <c r="E1310" t="s">
        <v>2675</v>
      </c>
      <c r="F1310">
        <v>9.5120000000000005</v>
      </c>
      <c r="G1310">
        <v>54725</v>
      </c>
      <c r="H1310" t="s">
        <v>4463</v>
      </c>
      <c r="I1310" t="s">
        <v>6694</v>
      </c>
      <c r="J1310" t="s">
        <v>8907</v>
      </c>
      <c r="K1310">
        <v>9113.4130999999998</v>
      </c>
      <c r="L1310">
        <v>70.2</v>
      </c>
      <c r="M1310">
        <v>0.98</v>
      </c>
      <c r="N1310" t="e">
        <v>#N/A</v>
      </c>
    </row>
    <row r="1311" spans="1:14" x14ac:dyDescent="0.15">
      <c r="A1311">
        <v>42</v>
      </c>
      <c r="B1311" t="s">
        <v>1147</v>
      </c>
      <c r="C1311">
        <v>658.52449999999999</v>
      </c>
      <c r="D1311">
        <v>0.56000000000000005</v>
      </c>
      <c r="E1311" t="s">
        <v>2676</v>
      </c>
      <c r="F1311">
        <v>9.7439999999999998</v>
      </c>
      <c r="G1311">
        <v>392355</v>
      </c>
      <c r="H1311" t="s">
        <v>4464</v>
      </c>
      <c r="I1311" t="s">
        <v>6695</v>
      </c>
      <c r="J1311" t="s">
        <v>8908</v>
      </c>
      <c r="K1311">
        <v>1779.8271999999999</v>
      </c>
      <c r="L1311">
        <v>56</v>
      </c>
      <c r="M1311">
        <v>1</v>
      </c>
      <c r="N1311" t="s">
        <v>1147</v>
      </c>
    </row>
    <row r="1312" spans="1:14" x14ac:dyDescent="0.15">
      <c r="A1312">
        <v>62</v>
      </c>
      <c r="B1312" t="s">
        <v>1148</v>
      </c>
      <c r="C1312">
        <v>656.5095</v>
      </c>
      <c r="D1312">
        <v>0.56000000000000005</v>
      </c>
      <c r="E1312" t="s">
        <v>2677</v>
      </c>
      <c r="F1312">
        <v>9.6430000000000007</v>
      </c>
      <c r="G1312">
        <v>12868</v>
      </c>
      <c r="H1312" t="s">
        <v>4465</v>
      </c>
      <c r="I1312" t="s">
        <v>6696</v>
      </c>
      <c r="J1312" t="s">
        <v>8909</v>
      </c>
      <c r="K1312">
        <v>2880.2822999999999</v>
      </c>
      <c r="L1312">
        <v>56</v>
      </c>
      <c r="M1312">
        <v>1</v>
      </c>
      <c r="N1312" t="e">
        <v>#N/A</v>
      </c>
    </row>
    <row r="1313" spans="1:14" x14ac:dyDescent="0.15">
      <c r="A1313">
        <v>102</v>
      </c>
      <c r="B1313" t="s">
        <v>1149</v>
      </c>
      <c r="C1313">
        <v>672.54049999999995</v>
      </c>
      <c r="D1313">
        <v>0.44</v>
      </c>
      <c r="E1313" t="s">
        <v>2678</v>
      </c>
      <c r="F1313">
        <v>5.5919999999999996</v>
      </c>
      <c r="G1313">
        <v>478865</v>
      </c>
      <c r="H1313" t="s">
        <v>4466</v>
      </c>
      <c r="I1313" t="s">
        <v>6697</v>
      </c>
      <c r="J1313" t="s">
        <v>8910</v>
      </c>
      <c r="K1313">
        <v>1831.1331</v>
      </c>
      <c r="L1313">
        <v>44</v>
      </c>
      <c r="M1313">
        <v>1</v>
      </c>
      <c r="N1313" t="s">
        <v>1149</v>
      </c>
    </row>
    <row r="1314" spans="1:14" x14ac:dyDescent="0.15">
      <c r="A1314">
        <v>38</v>
      </c>
      <c r="B1314" t="s">
        <v>1150</v>
      </c>
      <c r="C1314">
        <v>696.50490000000002</v>
      </c>
      <c r="D1314">
        <v>0.44</v>
      </c>
      <c r="E1314" t="s">
        <v>2679</v>
      </c>
      <c r="F1314">
        <v>11.798</v>
      </c>
      <c r="G1314">
        <v>223738</v>
      </c>
      <c r="H1314" t="s">
        <v>4467</v>
      </c>
      <c r="I1314" t="s">
        <v>6698</v>
      </c>
      <c r="J1314" t="s">
        <v>8911</v>
      </c>
      <c r="K1314">
        <v>1491.6351999999999</v>
      </c>
      <c r="L1314">
        <v>39.6</v>
      </c>
      <c r="M1314">
        <v>0.87</v>
      </c>
      <c r="N1314" t="e">
        <v>#N/A</v>
      </c>
    </row>
    <row r="1315" spans="1:14" x14ac:dyDescent="0.15">
      <c r="A1315">
        <v>53</v>
      </c>
      <c r="B1315" t="s">
        <v>1151</v>
      </c>
      <c r="C1315">
        <v>694.49390000000005</v>
      </c>
      <c r="D1315">
        <v>0.44</v>
      </c>
      <c r="E1315" t="s">
        <v>2680</v>
      </c>
      <c r="F1315">
        <v>12.12</v>
      </c>
      <c r="G1315">
        <v>23759</v>
      </c>
      <c r="H1315" t="s">
        <v>4468</v>
      </c>
      <c r="I1315" t="s">
        <v>6699</v>
      </c>
      <c r="J1315" t="s">
        <v>8912</v>
      </c>
      <c r="K1315">
        <v>1708.7560000000001</v>
      </c>
      <c r="L1315">
        <v>44</v>
      </c>
      <c r="M1315">
        <v>1</v>
      </c>
      <c r="N1315" t="e">
        <v>#N/A</v>
      </c>
    </row>
    <row r="1316" spans="1:14" x14ac:dyDescent="0.15">
      <c r="A1316">
        <v>121</v>
      </c>
      <c r="B1316" t="s">
        <v>1152</v>
      </c>
      <c r="C1316">
        <v>700.57159999999999</v>
      </c>
      <c r="D1316">
        <v>0.44</v>
      </c>
      <c r="E1316" t="s">
        <v>2644</v>
      </c>
      <c r="F1316">
        <v>13.045999999999999</v>
      </c>
      <c r="G1316">
        <v>69705</v>
      </c>
      <c r="H1316" t="s">
        <v>4469</v>
      </c>
      <c r="I1316" t="s">
        <v>6700</v>
      </c>
      <c r="J1316" t="s">
        <v>8913</v>
      </c>
      <c r="K1316">
        <v>55943.034099999997</v>
      </c>
      <c r="L1316">
        <v>39.6</v>
      </c>
      <c r="M1316">
        <v>1</v>
      </c>
      <c r="N1316" t="e">
        <v>#N/A</v>
      </c>
    </row>
    <row r="1317" spans="1:14" x14ac:dyDescent="0.15">
      <c r="A1317">
        <v>118</v>
      </c>
      <c r="B1317" t="s">
        <v>1153</v>
      </c>
      <c r="C1317">
        <v>698.5548</v>
      </c>
      <c r="D1317">
        <v>0.89</v>
      </c>
      <c r="E1317" t="s">
        <v>2655</v>
      </c>
      <c r="F1317">
        <v>6.6360000000000001</v>
      </c>
      <c r="G1317">
        <v>264846</v>
      </c>
      <c r="H1317" t="s">
        <v>4470</v>
      </c>
      <c r="I1317" t="s">
        <v>6701</v>
      </c>
      <c r="J1317" t="s">
        <v>8914</v>
      </c>
      <c r="K1317">
        <v>64042.469400000002</v>
      </c>
      <c r="L1317">
        <v>71.2</v>
      </c>
      <c r="M1317">
        <v>0.56999999999999995</v>
      </c>
      <c r="N1317" t="e">
        <v>#N/A</v>
      </c>
    </row>
    <row r="1318" spans="1:14" x14ac:dyDescent="0.15">
      <c r="A1318">
        <v>86</v>
      </c>
      <c r="B1318" t="s">
        <v>1154</v>
      </c>
      <c r="C1318">
        <v>714.58839999999998</v>
      </c>
      <c r="D1318">
        <v>0.56000000000000005</v>
      </c>
      <c r="E1318" t="s">
        <v>2681</v>
      </c>
      <c r="F1318">
        <v>12.334</v>
      </c>
      <c r="G1318">
        <v>268729</v>
      </c>
      <c r="H1318" t="s">
        <v>4471</v>
      </c>
      <c r="I1318" t="s">
        <v>6702</v>
      </c>
      <c r="J1318" t="s">
        <v>8915</v>
      </c>
      <c r="K1318">
        <v>9983.9449999999997</v>
      </c>
      <c r="L1318">
        <v>56</v>
      </c>
      <c r="M1318">
        <v>1</v>
      </c>
      <c r="N1318" t="e">
        <v>#N/A</v>
      </c>
    </row>
    <row r="1319" spans="1:14" x14ac:dyDescent="0.15">
      <c r="A1319">
        <v>137</v>
      </c>
      <c r="B1319" t="s">
        <v>1155</v>
      </c>
      <c r="C1319">
        <v>738.58720000000005</v>
      </c>
      <c r="D1319">
        <v>0.89</v>
      </c>
      <c r="E1319" t="s">
        <v>2682</v>
      </c>
      <c r="F1319">
        <v>7.4039999999999999</v>
      </c>
      <c r="G1319">
        <v>8218</v>
      </c>
      <c r="H1319" t="s">
        <v>4472</v>
      </c>
      <c r="I1319" t="s">
        <v>6703</v>
      </c>
      <c r="J1319" t="s">
        <v>8916</v>
      </c>
      <c r="K1319">
        <v>86942.820699999997</v>
      </c>
      <c r="L1319">
        <v>80.099999999999994</v>
      </c>
      <c r="M1319">
        <v>0.63</v>
      </c>
      <c r="N1319" t="e">
        <v>#N/A</v>
      </c>
    </row>
    <row r="1320" spans="1:14" x14ac:dyDescent="0.15">
      <c r="A1320">
        <v>88</v>
      </c>
      <c r="B1320" t="s">
        <v>1155</v>
      </c>
      <c r="C1320">
        <v>738.58749999999998</v>
      </c>
      <c r="D1320">
        <v>0.89</v>
      </c>
      <c r="E1320" t="s">
        <v>2682</v>
      </c>
      <c r="F1320">
        <v>11.958</v>
      </c>
      <c r="G1320">
        <v>75833</v>
      </c>
      <c r="H1320" t="s">
        <v>4473</v>
      </c>
      <c r="I1320" t="s">
        <v>6704</v>
      </c>
      <c r="J1320" t="s">
        <v>8917</v>
      </c>
      <c r="K1320">
        <v>65609.776100000003</v>
      </c>
      <c r="L1320">
        <v>71.2</v>
      </c>
      <c r="M1320">
        <v>0.65</v>
      </c>
      <c r="N1320" t="e">
        <v>#N/A</v>
      </c>
    </row>
    <row r="1321" spans="1:14" x14ac:dyDescent="0.15">
      <c r="A1321">
        <v>140</v>
      </c>
      <c r="B1321" t="s">
        <v>1156</v>
      </c>
      <c r="C1321">
        <v>756.62909999999999</v>
      </c>
      <c r="D1321">
        <v>0.56000000000000005</v>
      </c>
      <c r="E1321" t="s">
        <v>2631</v>
      </c>
      <c r="F1321">
        <v>9.6349999999999998</v>
      </c>
      <c r="G1321">
        <v>660937</v>
      </c>
      <c r="H1321" t="s">
        <v>4474</v>
      </c>
      <c r="I1321" t="s">
        <v>6705</v>
      </c>
      <c r="J1321" t="s">
        <v>8918</v>
      </c>
      <c r="K1321">
        <v>1483.1529</v>
      </c>
      <c r="L1321">
        <v>44.8</v>
      </c>
      <c r="M1321">
        <v>0.97</v>
      </c>
      <c r="N1321" t="e">
        <v>#N/A</v>
      </c>
    </row>
    <row r="1322" spans="1:14" x14ac:dyDescent="0.15">
      <c r="A1322">
        <v>85</v>
      </c>
      <c r="B1322" t="s">
        <v>1157</v>
      </c>
      <c r="C1322">
        <v>752.60450000000003</v>
      </c>
      <c r="D1322">
        <v>0.67</v>
      </c>
      <c r="E1322" t="s">
        <v>2657</v>
      </c>
      <c r="F1322">
        <v>5.8559999999999999</v>
      </c>
      <c r="G1322">
        <v>15317</v>
      </c>
      <c r="H1322" t="s">
        <v>4475</v>
      </c>
      <c r="I1322" t="s">
        <v>6706</v>
      </c>
      <c r="J1322" t="s">
        <v>8919</v>
      </c>
      <c r="K1322">
        <v>24580.798699999999</v>
      </c>
      <c r="L1322">
        <v>60.3</v>
      </c>
      <c r="M1322">
        <v>1</v>
      </c>
      <c r="N1322" t="e">
        <v>#N/A</v>
      </c>
    </row>
    <row r="1323" spans="1:14" x14ac:dyDescent="0.15">
      <c r="A1323">
        <v>40</v>
      </c>
      <c r="B1323" t="s">
        <v>1158</v>
      </c>
      <c r="C1323">
        <v>750.58680000000004</v>
      </c>
      <c r="D1323">
        <v>0.56000000000000005</v>
      </c>
      <c r="E1323" t="s">
        <v>2683</v>
      </c>
      <c r="F1323">
        <v>6.6749999999999998</v>
      </c>
      <c r="G1323">
        <v>36199</v>
      </c>
      <c r="H1323" t="s">
        <v>4476</v>
      </c>
      <c r="I1323" t="s">
        <v>6707</v>
      </c>
      <c r="J1323" t="s">
        <v>8920</v>
      </c>
      <c r="K1323">
        <v>1460.8105</v>
      </c>
      <c r="L1323">
        <v>44.8</v>
      </c>
      <c r="M1323">
        <v>0.19</v>
      </c>
      <c r="N1323" t="e">
        <v>#N/A</v>
      </c>
    </row>
    <row r="1324" spans="1:14" x14ac:dyDescent="0.15">
      <c r="A1324">
        <v>143</v>
      </c>
      <c r="B1324" t="s">
        <v>1159</v>
      </c>
      <c r="C1324">
        <v>766.57939999999996</v>
      </c>
      <c r="D1324">
        <v>0.44</v>
      </c>
      <c r="E1324" t="s">
        <v>2665</v>
      </c>
      <c r="F1324">
        <v>12.122999999999999</v>
      </c>
      <c r="G1324">
        <v>100941</v>
      </c>
      <c r="H1324" t="s">
        <v>4477</v>
      </c>
      <c r="I1324" t="s">
        <v>6708</v>
      </c>
      <c r="J1324" t="s">
        <v>8921</v>
      </c>
      <c r="K1324">
        <v>2728.1024000000002</v>
      </c>
      <c r="L1324">
        <v>39.6</v>
      </c>
      <c r="M1324">
        <v>0.93</v>
      </c>
      <c r="N1324" t="e">
        <v>#N/A</v>
      </c>
    </row>
    <row r="1325" spans="1:14" x14ac:dyDescent="0.15">
      <c r="A1325">
        <v>98</v>
      </c>
      <c r="B1325" t="s">
        <v>1159</v>
      </c>
      <c r="C1325">
        <v>766.57939999999996</v>
      </c>
      <c r="D1325">
        <v>0.78</v>
      </c>
      <c r="E1325" t="s">
        <v>2665</v>
      </c>
      <c r="F1325">
        <v>12.579000000000001</v>
      </c>
      <c r="G1325">
        <v>112771</v>
      </c>
      <c r="H1325" t="s">
        <v>4478</v>
      </c>
      <c r="I1325" t="s">
        <v>6709</v>
      </c>
      <c r="J1325" t="s">
        <v>8922</v>
      </c>
      <c r="K1325">
        <v>3846.5886</v>
      </c>
      <c r="L1325">
        <v>54.6</v>
      </c>
      <c r="M1325">
        <v>0.98</v>
      </c>
      <c r="N1325" t="e">
        <v>#N/A</v>
      </c>
    </row>
    <row r="1326" spans="1:14" x14ac:dyDescent="0.15">
      <c r="A1326">
        <v>106</v>
      </c>
      <c r="B1326" t="s">
        <v>1160</v>
      </c>
      <c r="C1326">
        <v>794.61620000000005</v>
      </c>
      <c r="D1326">
        <v>0.78</v>
      </c>
      <c r="E1326" t="s">
        <v>2684</v>
      </c>
      <c r="F1326">
        <v>11.984</v>
      </c>
      <c r="G1326">
        <v>660937</v>
      </c>
      <c r="H1326" t="s">
        <v>4479</v>
      </c>
      <c r="I1326" t="s">
        <v>6710</v>
      </c>
      <c r="J1326" t="s">
        <v>8923</v>
      </c>
      <c r="K1326">
        <v>115334.0242</v>
      </c>
      <c r="L1326">
        <v>62.4</v>
      </c>
      <c r="M1326">
        <v>1</v>
      </c>
      <c r="N1326" t="e">
        <v>#N/A</v>
      </c>
    </row>
    <row r="1327" spans="1:14" x14ac:dyDescent="0.15">
      <c r="A1327">
        <v>148</v>
      </c>
      <c r="B1327" t="s">
        <v>1161</v>
      </c>
      <c r="C1327">
        <v>814.67039999999997</v>
      </c>
      <c r="D1327">
        <v>0.67</v>
      </c>
      <c r="E1327" t="s">
        <v>2685</v>
      </c>
      <c r="F1327">
        <v>11.872999999999999</v>
      </c>
      <c r="G1327">
        <v>660937</v>
      </c>
      <c r="H1327" t="s">
        <v>4480</v>
      </c>
      <c r="I1327" t="s">
        <v>6711</v>
      </c>
      <c r="J1327" t="s">
        <v>8924</v>
      </c>
      <c r="K1327">
        <v>7548.8531999999996</v>
      </c>
      <c r="L1327">
        <v>53.6</v>
      </c>
      <c r="M1327">
        <v>0.96</v>
      </c>
      <c r="N1327" t="e">
        <v>#N/A</v>
      </c>
    </row>
    <row r="1328" spans="1:14" x14ac:dyDescent="0.15">
      <c r="A1328">
        <v>153</v>
      </c>
      <c r="B1328" t="s">
        <v>1162</v>
      </c>
      <c r="C1328">
        <v>820.62919999999997</v>
      </c>
      <c r="D1328">
        <v>0.56000000000000005</v>
      </c>
      <c r="E1328" t="s">
        <v>2686</v>
      </c>
      <c r="F1328">
        <v>11.867000000000001</v>
      </c>
      <c r="G1328">
        <v>54725</v>
      </c>
      <c r="H1328" t="s">
        <v>4481</v>
      </c>
      <c r="I1328" t="s">
        <v>6712</v>
      </c>
      <c r="J1328" t="s">
        <v>8925</v>
      </c>
      <c r="K1328">
        <v>33151.351199999997</v>
      </c>
      <c r="L1328">
        <v>50.4</v>
      </c>
      <c r="M1328">
        <v>1</v>
      </c>
      <c r="N1328" t="e">
        <v>#N/A</v>
      </c>
    </row>
    <row r="1329" spans="1:14" x14ac:dyDescent="0.15">
      <c r="A1329">
        <v>170</v>
      </c>
      <c r="B1329" t="s">
        <v>1163</v>
      </c>
      <c r="C1329">
        <v>910.80460000000005</v>
      </c>
      <c r="D1329">
        <v>0.56000000000000005</v>
      </c>
      <c r="E1329" t="s">
        <v>2652</v>
      </c>
      <c r="F1329">
        <v>10.137</v>
      </c>
      <c r="G1329">
        <v>36199</v>
      </c>
      <c r="H1329" t="s">
        <v>4482</v>
      </c>
      <c r="I1329" t="s">
        <v>6713</v>
      </c>
      <c r="J1329" t="s">
        <v>8926</v>
      </c>
      <c r="K1329">
        <v>847.78930000000003</v>
      </c>
      <c r="L1329">
        <v>56</v>
      </c>
      <c r="M1329">
        <v>1</v>
      </c>
      <c r="N1329" t="s">
        <v>1163</v>
      </c>
    </row>
    <row r="1330" spans="1:14" x14ac:dyDescent="0.15">
      <c r="A1330">
        <v>164</v>
      </c>
      <c r="B1330" t="s">
        <v>1163</v>
      </c>
      <c r="C1330">
        <v>910.80679999999995</v>
      </c>
      <c r="D1330">
        <v>0.56000000000000005</v>
      </c>
      <c r="E1330" t="s">
        <v>2652</v>
      </c>
      <c r="F1330">
        <v>10.788</v>
      </c>
      <c r="G1330">
        <v>40314</v>
      </c>
      <c r="H1330" t="s">
        <v>4483</v>
      </c>
      <c r="I1330" t="s">
        <v>6714</v>
      </c>
      <c r="J1330" t="s">
        <v>8927</v>
      </c>
      <c r="K1330">
        <v>1315.4983</v>
      </c>
      <c r="L1330">
        <v>50.4</v>
      </c>
      <c r="M1330">
        <v>0.75</v>
      </c>
      <c r="N1330" t="s">
        <v>1163</v>
      </c>
    </row>
    <row r="1331" spans="1:14" x14ac:dyDescent="0.15">
      <c r="A1331">
        <v>203</v>
      </c>
      <c r="B1331" t="s">
        <v>1164</v>
      </c>
      <c r="C1331">
        <v>1171.0178000000001</v>
      </c>
      <c r="D1331">
        <v>0.56000000000000005</v>
      </c>
      <c r="E1331" t="s">
        <v>2687</v>
      </c>
      <c r="F1331">
        <v>7.9880000000000004</v>
      </c>
      <c r="G1331">
        <v>293044</v>
      </c>
      <c r="H1331" t="s">
        <v>4484</v>
      </c>
      <c r="I1331" t="s">
        <v>6715</v>
      </c>
      <c r="J1331" t="s">
        <v>8928</v>
      </c>
      <c r="K1331">
        <v>506.00970000000001</v>
      </c>
      <c r="L1331">
        <v>50.4</v>
      </c>
      <c r="M1331">
        <v>0.98</v>
      </c>
      <c r="N1331" t="e">
        <v>#N/A</v>
      </c>
    </row>
    <row r="1332" spans="1:14" x14ac:dyDescent="0.15">
      <c r="A1332">
        <v>219</v>
      </c>
      <c r="B1332" t="s">
        <v>1165</v>
      </c>
      <c r="C1332">
        <v>1201.0672</v>
      </c>
      <c r="D1332">
        <v>0.44</v>
      </c>
      <c r="E1332" t="s">
        <v>2688</v>
      </c>
      <c r="F1332">
        <v>18.86</v>
      </c>
      <c r="G1332">
        <v>52108</v>
      </c>
      <c r="H1332" t="s">
        <v>4485</v>
      </c>
      <c r="I1332" t="s">
        <v>6716</v>
      </c>
      <c r="J1332" t="s">
        <v>8929</v>
      </c>
      <c r="K1332">
        <v>941.16110000000003</v>
      </c>
      <c r="L1332">
        <v>39.6</v>
      </c>
      <c r="M1332">
        <v>0.93</v>
      </c>
      <c r="N1332" t="e">
        <v>#N/A</v>
      </c>
    </row>
    <row r="1333" spans="1:14" x14ac:dyDescent="0.15">
      <c r="A1333">
        <v>60</v>
      </c>
      <c r="B1333" t="s">
        <v>1166</v>
      </c>
      <c r="C1333">
        <v>658.48850000000004</v>
      </c>
      <c r="D1333">
        <v>0.44</v>
      </c>
      <c r="E1333" t="s">
        <v>2675</v>
      </c>
      <c r="F1333">
        <v>9.5310000000000006</v>
      </c>
      <c r="G1333">
        <v>14646</v>
      </c>
      <c r="H1333" t="s">
        <v>4486</v>
      </c>
      <c r="I1333" t="s">
        <v>6717</v>
      </c>
      <c r="J1333" t="s">
        <v>8930</v>
      </c>
      <c r="K1333">
        <v>4783.7257</v>
      </c>
      <c r="L1333">
        <v>35.200000000000003</v>
      </c>
      <c r="M1333">
        <v>0.98</v>
      </c>
      <c r="N1333" t="e">
        <v>#N/A</v>
      </c>
    </row>
    <row r="1334" spans="1:14" x14ac:dyDescent="0.15">
      <c r="A1334">
        <v>117</v>
      </c>
      <c r="B1334" t="s">
        <v>1167</v>
      </c>
      <c r="C1334">
        <v>698.5548</v>
      </c>
      <c r="D1334">
        <v>0.89</v>
      </c>
      <c r="E1334" t="s">
        <v>2655</v>
      </c>
      <c r="F1334">
        <v>6.6360000000000001</v>
      </c>
      <c r="G1334">
        <v>264846</v>
      </c>
      <c r="H1334" t="s">
        <v>4487</v>
      </c>
      <c r="I1334" t="s">
        <v>6718</v>
      </c>
      <c r="J1334" t="s">
        <v>8931</v>
      </c>
      <c r="K1334">
        <v>112911.1249</v>
      </c>
      <c r="L1334">
        <v>89</v>
      </c>
      <c r="M1334">
        <v>1</v>
      </c>
      <c r="N1334" t="s">
        <v>1167</v>
      </c>
    </row>
    <row r="1335" spans="1:14" x14ac:dyDescent="0.15">
      <c r="A1335">
        <v>72</v>
      </c>
      <c r="B1335" t="s">
        <v>1167</v>
      </c>
      <c r="C1335">
        <v>698.55420000000004</v>
      </c>
      <c r="D1335">
        <v>0.89</v>
      </c>
      <c r="E1335" t="s">
        <v>2655</v>
      </c>
      <c r="F1335">
        <v>11.122999999999999</v>
      </c>
      <c r="G1335">
        <v>108768</v>
      </c>
      <c r="H1335" t="s">
        <v>4488</v>
      </c>
      <c r="I1335" t="s">
        <v>6719</v>
      </c>
      <c r="J1335" t="s">
        <v>8931</v>
      </c>
      <c r="K1335">
        <v>172179.00589999999</v>
      </c>
      <c r="L1335">
        <v>89</v>
      </c>
      <c r="M1335">
        <v>1</v>
      </c>
      <c r="N1335" t="s">
        <v>1167</v>
      </c>
    </row>
    <row r="1336" spans="1:14" x14ac:dyDescent="0.15">
      <c r="A1336">
        <v>76</v>
      </c>
      <c r="B1336" t="s">
        <v>1168</v>
      </c>
      <c r="C1336">
        <v>712.53570000000002</v>
      </c>
      <c r="D1336">
        <v>0.89</v>
      </c>
      <c r="E1336" t="s">
        <v>2689</v>
      </c>
      <c r="F1336">
        <v>10.673</v>
      </c>
      <c r="G1336">
        <v>29122</v>
      </c>
      <c r="H1336" t="s">
        <v>4489</v>
      </c>
      <c r="I1336" t="s">
        <v>6720</v>
      </c>
      <c r="J1336" t="s">
        <v>8932</v>
      </c>
      <c r="K1336">
        <v>42400.166799999999</v>
      </c>
      <c r="L1336">
        <v>89</v>
      </c>
      <c r="M1336">
        <v>1</v>
      </c>
      <c r="N1336" t="e">
        <v>#N/A</v>
      </c>
    </row>
    <row r="1337" spans="1:14" x14ac:dyDescent="0.15">
      <c r="A1337">
        <v>69</v>
      </c>
      <c r="B1337" t="s">
        <v>1169</v>
      </c>
      <c r="C1337">
        <v>694.52520000000004</v>
      </c>
      <c r="D1337">
        <v>0.89</v>
      </c>
      <c r="E1337" t="s">
        <v>2659</v>
      </c>
      <c r="F1337">
        <v>10.673</v>
      </c>
      <c r="G1337">
        <v>29122</v>
      </c>
      <c r="H1337" t="s">
        <v>4490</v>
      </c>
      <c r="I1337" t="s">
        <v>6721</v>
      </c>
      <c r="J1337" t="s">
        <v>8933</v>
      </c>
      <c r="K1337">
        <v>305210.48790000001</v>
      </c>
      <c r="L1337">
        <v>89</v>
      </c>
      <c r="M1337">
        <v>1</v>
      </c>
      <c r="N1337" t="s">
        <v>1169</v>
      </c>
    </row>
    <row r="1338" spans="1:14" x14ac:dyDescent="0.15">
      <c r="A1338">
        <v>134</v>
      </c>
      <c r="B1338" t="s">
        <v>1170</v>
      </c>
      <c r="C1338">
        <v>712.57180000000005</v>
      </c>
      <c r="D1338">
        <v>0.89</v>
      </c>
      <c r="E1338" t="s">
        <v>2649</v>
      </c>
      <c r="F1338">
        <v>6.8479999999999999</v>
      </c>
      <c r="G1338">
        <v>159861</v>
      </c>
      <c r="H1338" t="s">
        <v>4491</v>
      </c>
      <c r="I1338" t="s">
        <v>6722</v>
      </c>
      <c r="J1338" t="s">
        <v>8934</v>
      </c>
      <c r="K1338">
        <v>130373.0039</v>
      </c>
      <c r="L1338">
        <v>71.2</v>
      </c>
      <c r="M1338">
        <v>0.55000000000000004</v>
      </c>
      <c r="N1338" t="s">
        <v>1170</v>
      </c>
    </row>
    <row r="1339" spans="1:14" x14ac:dyDescent="0.15">
      <c r="A1339">
        <v>73</v>
      </c>
      <c r="B1339" t="s">
        <v>1171</v>
      </c>
      <c r="C1339">
        <v>708.54070000000002</v>
      </c>
      <c r="D1339">
        <v>0.67</v>
      </c>
      <c r="E1339" t="s">
        <v>2690</v>
      </c>
      <c r="F1339">
        <v>10.561</v>
      </c>
      <c r="G1339">
        <v>14528</v>
      </c>
      <c r="H1339" t="s">
        <v>4492</v>
      </c>
      <c r="I1339" t="s">
        <v>6723</v>
      </c>
      <c r="J1339" t="s">
        <v>8935</v>
      </c>
      <c r="K1339">
        <v>26912.553800000002</v>
      </c>
      <c r="L1339">
        <v>67</v>
      </c>
      <c r="M1339">
        <v>1</v>
      </c>
      <c r="N1339" t="e">
        <v>#N/A</v>
      </c>
    </row>
    <row r="1340" spans="1:14" x14ac:dyDescent="0.15">
      <c r="A1340">
        <v>91</v>
      </c>
      <c r="B1340" t="s">
        <v>1172</v>
      </c>
      <c r="C1340">
        <v>720.5018</v>
      </c>
      <c r="D1340">
        <v>0.78</v>
      </c>
      <c r="E1340" t="s">
        <v>2691</v>
      </c>
      <c r="F1340">
        <v>10.417</v>
      </c>
      <c r="G1340">
        <v>16367</v>
      </c>
      <c r="H1340" t="s">
        <v>4493</v>
      </c>
      <c r="I1340" t="s">
        <v>6724</v>
      </c>
      <c r="J1340" t="s">
        <v>8936</v>
      </c>
      <c r="K1340">
        <v>9158.2279999999992</v>
      </c>
      <c r="L1340">
        <v>78</v>
      </c>
      <c r="M1340">
        <v>1</v>
      </c>
      <c r="N1340" t="s">
        <v>1172</v>
      </c>
    </row>
    <row r="1341" spans="1:14" x14ac:dyDescent="0.15">
      <c r="A1341">
        <v>133</v>
      </c>
      <c r="B1341" t="s">
        <v>1173</v>
      </c>
      <c r="C1341">
        <v>742.58759999999995</v>
      </c>
      <c r="D1341">
        <v>0.89</v>
      </c>
      <c r="E1341" t="s">
        <v>2692</v>
      </c>
      <c r="F1341">
        <v>7.1150000000000002</v>
      </c>
      <c r="G1341">
        <v>14584</v>
      </c>
      <c r="H1341" t="s">
        <v>4494</v>
      </c>
      <c r="I1341" t="s">
        <v>6725</v>
      </c>
      <c r="J1341" t="s">
        <v>8937</v>
      </c>
      <c r="K1341">
        <v>8069.4835000000003</v>
      </c>
      <c r="L1341">
        <v>80.099999999999994</v>
      </c>
      <c r="M1341">
        <v>0.89</v>
      </c>
      <c r="N1341" t="e">
        <v>#N/A</v>
      </c>
    </row>
    <row r="1342" spans="1:14" x14ac:dyDescent="0.15">
      <c r="A1342">
        <v>112</v>
      </c>
      <c r="B1342" t="s">
        <v>1174</v>
      </c>
      <c r="C1342">
        <v>724.57150000000001</v>
      </c>
      <c r="D1342">
        <v>1.33</v>
      </c>
      <c r="E1342" t="s">
        <v>2635</v>
      </c>
      <c r="F1342">
        <v>6.9980000000000002</v>
      </c>
      <c r="G1342">
        <v>16000</v>
      </c>
      <c r="H1342" t="s">
        <v>4495</v>
      </c>
      <c r="I1342" t="s">
        <v>6726</v>
      </c>
      <c r="J1342" t="s">
        <v>8938</v>
      </c>
      <c r="K1342">
        <v>292333.90700000001</v>
      </c>
      <c r="L1342">
        <v>119.7</v>
      </c>
      <c r="M1342">
        <v>0.73</v>
      </c>
      <c r="N1342" t="e">
        <v>#N/A</v>
      </c>
    </row>
    <row r="1343" spans="1:14" x14ac:dyDescent="0.15">
      <c r="A1343">
        <v>135</v>
      </c>
      <c r="B1343" t="s">
        <v>1174</v>
      </c>
      <c r="C1343">
        <v>724.57320000000004</v>
      </c>
      <c r="D1343">
        <v>0.89</v>
      </c>
      <c r="E1343" t="s">
        <v>2635</v>
      </c>
      <c r="F1343">
        <v>7.32</v>
      </c>
      <c r="G1343">
        <v>177807</v>
      </c>
      <c r="H1343" t="s">
        <v>4496</v>
      </c>
      <c r="I1343" t="s">
        <v>6727</v>
      </c>
      <c r="J1343" t="s">
        <v>8939</v>
      </c>
      <c r="K1343">
        <v>123204.9488</v>
      </c>
      <c r="L1343">
        <v>71.2</v>
      </c>
      <c r="M1343">
        <v>0.56999999999999995</v>
      </c>
      <c r="N1343" t="e">
        <v>#N/A</v>
      </c>
    </row>
    <row r="1344" spans="1:14" x14ac:dyDescent="0.15">
      <c r="A1344">
        <v>94</v>
      </c>
      <c r="B1344" t="s">
        <v>1174</v>
      </c>
      <c r="C1344">
        <v>724.57169999999996</v>
      </c>
      <c r="D1344">
        <v>0.78</v>
      </c>
      <c r="E1344" t="s">
        <v>2635</v>
      </c>
      <c r="F1344">
        <v>11.502000000000001</v>
      </c>
      <c r="G1344">
        <v>36199</v>
      </c>
      <c r="H1344" t="s">
        <v>4497</v>
      </c>
      <c r="I1344" t="s">
        <v>6728</v>
      </c>
      <c r="J1344" t="s">
        <v>8940</v>
      </c>
      <c r="K1344">
        <v>46466.5072</v>
      </c>
      <c r="L1344">
        <v>70.2</v>
      </c>
      <c r="M1344">
        <v>0.87</v>
      </c>
      <c r="N1344" t="e">
        <v>#N/A</v>
      </c>
    </row>
    <row r="1345" spans="1:14" x14ac:dyDescent="0.15">
      <c r="A1345">
        <v>128</v>
      </c>
      <c r="B1345" t="s">
        <v>1175</v>
      </c>
      <c r="C1345">
        <v>722.55600000000004</v>
      </c>
      <c r="D1345">
        <v>0.89</v>
      </c>
      <c r="E1345" t="s">
        <v>2663</v>
      </c>
      <c r="F1345">
        <v>6.7030000000000003</v>
      </c>
      <c r="G1345">
        <v>17549</v>
      </c>
      <c r="H1345" t="s">
        <v>4498</v>
      </c>
      <c r="I1345" t="s">
        <v>6729</v>
      </c>
      <c r="J1345" t="s">
        <v>8941</v>
      </c>
      <c r="K1345">
        <v>50809.849399999999</v>
      </c>
      <c r="L1345">
        <v>71.2</v>
      </c>
      <c r="M1345">
        <v>0.77</v>
      </c>
      <c r="N1345" t="s">
        <v>1175</v>
      </c>
    </row>
    <row r="1346" spans="1:14" x14ac:dyDescent="0.15">
      <c r="A1346">
        <v>35</v>
      </c>
      <c r="B1346" t="s">
        <v>1176</v>
      </c>
      <c r="C1346">
        <v>738.55010000000004</v>
      </c>
      <c r="D1346">
        <v>0.44</v>
      </c>
      <c r="E1346" t="s">
        <v>2693</v>
      </c>
      <c r="F1346">
        <v>8.766</v>
      </c>
      <c r="G1346">
        <v>206949</v>
      </c>
      <c r="H1346" t="s">
        <v>4499</v>
      </c>
      <c r="I1346" t="s">
        <v>6730</v>
      </c>
      <c r="J1346" t="s">
        <v>8942</v>
      </c>
      <c r="K1346">
        <v>1331.8015</v>
      </c>
      <c r="L1346">
        <v>44</v>
      </c>
      <c r="M1346">
        <v>1</v>
      </c>
      <c r="N1346" t="e">
        <v>#N/A</v>
      </c>
    </row>
    <row r="1347" spans="1:14" x14ac:dyDescent="0.15">
      <c r="A1347">
        <v>115</v>
      </c>
      <c r="B1347" t="s">
        <v>1177</v>
      </c>
      <c r="C1347">
        <v>718.51930000000004</v>
      </c>
      <c r="D1347">
        <v>1.44</v>
      </c>
      <c r="E1347" t="s">
        <v>2658</v>
      </c>
      <c r="F1347">
        <v>7.1760000000000002</v>
      </c>
      <c r="G1347">
        <v>14646</v>
      </c>
      <c r="H1347" t="s">
        <v>4500</v>
      </c>
      <c r="I1347" t="s">
        <v>6731</v>
      </c>
      <c r="J1347" t="s">
        <v>8943</v>
      </c>
      <c r="K1347">
        <v>8271.3348999999998</v>
      </c>
      <c r="L1347">
        <v>144</v>
      </c>
      <c r="M1347">
        <v>1</v>
      </c>
      <c r="N1347" t="e">
        <v>#N/A</v>
      </c>
    </row>
    <row r="1348" spans="1:14" x14ac:dyDescent="0.15">
      <c r="A1348">
        <v>125</v>
      </c>
      <c r="B1348" t="s">
        <v>1178</v>
      </c>
      <c r="C1348">
        <v>734.51890000000003</v>
      </c>
      <c r="D1348">
        <v>1.22</v>
      </c>
      <c r="E1348" t="s">
        <v>2656</v>
      </c>
      <c r="F1348">
        <v>5.8739999999999997</v>
      </c>
      <c r="G1348">
        <v>19661</v>
      </c>
      <c r="H1348" t="s">
        <v>4501</v>
      </c>
      <c r="I1348" t="s">
        <v>6732</v>
      </c>
      <c r="J1348" t="s">
        <v>8944</v>
      </c>
      <c r="K1348">
        <v>389134.28019999998</v>
      </c>
      <c r="L1348">
        <v>109.8</v>
      </c>
      <c r="M1348">
        <v>1</v>
      </c>
      <c r="N1348" t="s">
        <v>1178</v>
      </c>
    </row>
    <row r="1349" spans="1:14" x14ac:dyDescent="0.15">
      <c r="A1349">
        <v>67</v>
      </c>
      <c r="B1349" t="s">
        <v>1178</v>
      </c>
      <c r="C1349">
        <v>734.51750000000004</v>
      </c>
      <c r="D1349">
        <v>0.89</v>
      </c>
      <c r="E1349" t="s">
        <v>2656</v>
      </c>
      <c r="F1349">
        <v>6.21</v>
      </c>
      <c r="G1349">
        <v>36199</v>
      </c>
      <c r="H1349" t="s">
        <v>4502</v>
      </c>
      <c r="I1349" t="s">
        <v>6733</v>
      </c>
      <c r="J1349" t="s">
        <v>8945</v>
      </c>
      <c r="K1349">
        <v>50685.931600000004</v>
      </c>
      <c r="L1349">
        <v>89</v>
      </c>
      <c r="M1349">
        <v>1</v>
      </c>
      <c r="N1349" t="s">
        <v>1178</v>
      </c>
    </row>
    <row r="1350" spans="1:14" x14ac:dyDescent="0.15">
      <c r="A1350">
        <v>97</v>
      </c>
      <c r="B1350" t="s">
        <v>1179</v>
      </c>
      <c r="C1350">
        <v>754.58259999999996</v>
      </c>
      <c r="D1350">
        <v>0.89</v>
      </c>
      <c r="E1350" t="s">
        <v>2694</v>
      </c>
      <c r="F1350">
        <v>11.585000000000001</v>
      </c>
      <c r="G1350">
        <v>55191</v>
      </c>
      <c r="H1350" t="s">
        <v>4503</v>
      </c>
      <c r="I1350" t="s">
        <v>6734</v>
      </c>
      <c r="J1350" t="s">
        <v>8946</v>
      </c>
      <c r="K1350">
        <v>22254.093799999999</v>
      </c>
      <c r="L1350">
        <v>71.2</v>
      </c>
      <c r="M1350">
        <v>0.83</v>
      </c>
      <c r="N1350" t="e">
        <v>#N/A</v>
      </c>
    </row>
    <row r="1351" spans="1:14" x14ac:dyDescent="0.15">
      <c r="A1351">
        <v>121</v>
      </c>
      <c r="B1351" t="s">
        <v>1180</v>
      </c>
      <c r="C1351">
        <v>736.57190000000003</v>
      </c>
      <c r="D1351">
        <v>0.89</v>
      </c>
      <c r="E1351" t="s">
        <v>2695</v>
      </c>
      <c r="F1351">
        <v>7.07</v>
      </c>
      <c r="G1351">
        <v>108768</v>
      </c>
      <c r="H1351" t="s">
        <v>4504</v>
      </c>
      <c r="I1351" t="s">
        <v>6735</v>
      </c>
      <c r="J1351" t="s">
        <v>8947</v>
      </c>
      <c r="K1351">
        <v>199616.86189999999</v>
      </c>
      <c r="L1351">
        <v>80.099999999999994</v>
      </c>
      <c r="M1351">
        <v>0.8</v>
      </c>
      <c r="N1351" t="s">
        <v>1180</v>
      </c>
    </row>
    <row r="1352" spans="1:14" x14ac:dyDescent="0.15">
      <c r="A1352">
        <v>106</v>
      </c>
      <c r="B1352" t="s">
        <v>1180</v>
      </c>
      <c r="C1352">
        <v>736.57219999999995</v>
      </c>
      <c r="D1352">
        <v>0.89</v>
      </c>
      <c r="E1352" t="s">
        <v>2695</v>
      </c>
      <c r="F1352">
        <v>11.574</v>
      </c>
      <c r="G1352">
        <v>76311</v>
      </c>
      <c r="H1352" t="s">
        <v>4505</v>
      </c>
      <c r="I1352" t="s">
        <v>6736</v>
      </c>
      <c r="J1352" t="s">
        <v>8947</v>
      </c>
      <c r="K1352">
        <v>322662.41379999998</v>
      </c>
      <c r="L1352">
        <v>80.099999999999994</v>
      </c>
      <c r="M1352">
        <v>0.79</v>
      </c>
      <c r="N1352" t="s">
        <v>1180</v>
      </c>
    </row>
    <row r="1353" spans="1:14" x14ac:dyDescent="0.15">
      <c r="A1353">
        <v>128</v>
      </c>
      <c r="B1353" t="s">
        <v>1181</v>
      </c>
      <c r="C1353">
        <v>734.55399999999997</v>
      </c>
      <c r="D1353">
        <v>0.89</v>
      </c>
      <c r="E1353" t="s">
        <v>2696</v>
      </c>
      <c r="F1353">
        <v>6.8419999999999996</v>
      </c>
      <c r="G1353">
        <v>119608</v>
      </c>
      <c r="H1353" t="s">
        <v>4506</v>
      </c>
      <c r="I1353" t="s">
        <v>6737</v>
      </c>
      <c r="J1353" t="s">
        <v>8948</v>
      </c>
      <c r="K1353">
        <v>919117.17379999999</v>
      </c>
      <c r="L1353">
        <v>71.2</v>
      </c>
      <c r="M1353">
        <v>0.99</v>
      </c>
      <c r="N1353" t="e">
        <v>#N/A</v>
      </c>
    </row>
    <row r="1354" spans="1:14" x14ac:dyDescent="0.15">
      <c r="A1354">
        <v>56</v>
      </c>
      <c r="B1354" t="s">
        <v>1182</v>
      </c>
      <c r="C1354">
        <v>750.55619999999999</v>
      </c>
      <c r="D1354">
        <v>1.22</v>
      </c>
      <c r="E1354" t="s">
        <v>2697</v>
      </c>
      <c r="F1354">
        <v>6.6470000000000002</v>
      </c>
      <c r="G1354">
        <v>14584</v>
      </c>
      <c r="H1354" t="s">
        <v>4507</v>
      </c>
      <c r="I1354" t="s">
        <v>6738</v>
      </c>
      <c r="J1354" t="s">
        <v>8949</v>
      </c>
      <c r="K1354">
        <v>90531.407699999996</v>
      </c>
      <c r="L1354">
        <v>109.8</v>
      </c>
      <c r="M1354">
        <v>0.99</v>
      </c>
      <c r="N1354" t="e">
        <v>#N/A</v>
      </c>
    </row>
    <row r="1355" spans="1:14" x14ac:dyDescent="0.15">
      <c r="A1355">
        <v>44</v>
      </c>
      <c r="B1355" t="s">
        <v>1183</v>
      </c>
      <c r="C1355">
        <v>748.53629999999998</v>
      </c>
      <c r="D1355">
        <v>0.89</v>
      </c>
      <c r="E1355" t="s">
        <v>2698</v>
      </c>
      <c r="F1355">
        <v>6.3630000000000004</v>
      </c>
      <c r="G1355">
        <v>159861</v>
      </c>
      <c r="H1355" t="s">
        <v>4508</v>
      </c>
      <c r="I1355" t="s">
        <v>6739</v>
      </c>
      <c r="J1355" t="s">
        <v>8950</v>
      </c>
      <c r="K1355">
        <v>121734.8944</v>
      </c>
      <c r="L1355">
        <v>89</v>
      </c>
      <c r="M1355">
        <v>1</v>
      </c>
      <c r="N1355" t="s">
        <v>1183</v>
      </c>
    </row>
    <row r="1356" spans="1:14" x14ac:dyDescent="0.15">
      <c r="A1356">
        <v>38</v>
      </c>
      <c r="B1356" t="s">
        <v>1184</v>
      </c>
      <c r="C1356">
        <v>750.58680000000004</v>
      </c>
      <c r="D1356">
        <v>0.56000000000000005</v>
      </c>
      <c r="E1356" t="s">
        <v>2683</v>
      </c>
      <c r="F1356">
        <v>6.6749999999999998</v>
      </c>
      <c r="G1356">
        <v>36199</v>
      </c>
      <c r="H1356" t="s">
        <v>4509</v>
      </c>
      <c r="I1356" t="s">
        <v>6740</v>
      </c>
      <c r="J1356" t="s">
        <v>8951</v>
      </c>
      <c r="K1356">
        <v>7871.8944000000001</v>
      </c>
      <c r="L1356">
        <v>56</v>
      </c>
      <c r="M1356">
        <v>1</v>
      </c>
      <c r="N1356" t="e">
        <v>#N/A</v>
      </c>
    </row>
    <row r="1357" spans="1:14" x14ac:dyDescent="0.15">
      <c r="A1357">
        <v>97</v>
      </c>
      <c r="B1357" t="s">
        <v>1184</v>
      </c>
      <c r="C1357">
        <v>750.58450000000005</v>
      </c>
      <c r="D1357">
        <v>0.78</v>
      </c>
      <c r="E1357" t="s">
        <v>2683</v>
      </c>
      <c r="F1357">
        <v>12.364000000000001</v>
      </c>
      <c r="G1357">
        <v>10209</v>
      </c>
      <c r="H1357" t="s">
        <v>4510</v>
      </c>
      <c r="I1357" t="s">
        <v>6741</v>
      </c>
      <c r="J1357" t="s">
        <v>8952</v>
      </c>
      <c r="K1357">
        <v>24367.065699999999</v>
      </c>
      <c r="L1357">
        <v>78</v>
      </c>
      <c r="M1357">
        <v>1</v>
      </c>
      <c r="N1357" t="e">
        <v>#N/A</v>
      </c>
    </row>
    <row r="1358" spans="1:14" x14ac:dyDescent="0.15">
      <c r="A1358">
        <v>99</v>
      </c>
      <c r="B1358" t="s">
        <v>1185</v>
      </c>
      <c r="C1358">
        <v>764.56460000000004</v>
      </c>
      <c r="D1358">
        <v>0.78</v>
      </c>
      <c r="E1358" t="s">
        <v>2699</v>
      </c>
      <c r="F1358">
        <v>11.502000000000001</v>
      </c>
      <c r="G1358">
        <v>36199</v>
      </c>
      <c r="H1358" t="s">
        <v>4511</v>
      </c>
      <c r="I1358" t="s">
        <v>6742</v>
      </c>
      <c r="J1358" t="s">
        <v>8953</v>
      </c>
      <c r="K1358">
        <v>17781.852500000001</v>
      </c>
      <c r="L1358">
        <v>54.6</v>
      </c>
      <c r="M1358">
        <v>0.99</v>
      </c>
      <c r="N1358" t="e">
        <v>#N/A</v>
      </c>
    </row>
    <row r="1359" spans="1:14" x14ac:dyDescent="0.15">
      <c r="A1359">
        <v>137</v>
      </c>
      <c r="B1359" t="s">
        <v>1186</v>
      </c>
      <c r="C1359">
        <v>762.54870000000005</v>
      </c>
      <c r="D1359">
        <v>0.89</v>
      </c>
      <c r="E1359" t="s">
        <v>2700</v>
      </c>
      <c r="F1359">
        <v>6.681</v>
      </c>
      <c r="G1359">
        <v>17549</v>
      </c>
      <c r="H1359" t="s">
        <v>4512</v>
      </c>
      <c r="I1359" t="s">
        <v>6743</v>
      </c>
      <c r="J1359" t="s">
        <v>8954</v>
      </c>
      <c r="K1359">
        <v>74222.672099999996</v>
      </c>
      <c r="L1359">
        <v>89</v>
      </c>
      <c r="M1359">
        <v>1</v>
      </c>
      <c r="N1359" t="s">
        <v>1186</v>
      </c>
    </row>
    <row r="1360" spans="1:14" x14ac:dyDescent="0.15">
      <c r="A1360">
        <v>103</v>
      </c>
      <c r="B1360" t="s">
        <v>1186</v>
      </c>
      <c r="C1360">
        <v>762.54880000000003</v>
      </c>
      <c r="D1360">
        <v>0.78</v>
      </c>
      <c r="E1360" t="s">
        <v>2700</v>
      </c>
      <c r="F1360">
        <v>11.196</v>
      </c>
      <c r="G1360">
        <v>14646</v>
      </c>
      <c r="H1360" t="s">
        <v>4513</v>
      </c>
      <c r="I1360" t="s">
        <v>6744</v>
      </c>
      <c r="J1360" t="s">
        <v>8955</v>
      </c>
      <c r="K1360">
        <v>57209.125</v>
      </c>
      <c r="L1360">
        <v>70.2</v>
      </c>
      <c r="M1360">
        <v>1</v>
      </c>
      <c r="N1360" t="s">
        <v>1186</v>
      </c>
    </row>
    <row r="1361" spans="1:14" x14ac:dyDescent="0.15">
      <c r="A1361">
        <v>154</v>
      </c>
      <c r="B1361" t="s">
        <v>1187</v>
      </c>
      <c r="C1361">
        <v>820.62919999999997</v>
      </c>
      <c r="D1361">
        <v>0.44</v>
      </c>
      <c r="E1361" t="s">
        <v>2686</v>
      </c>
      <c r="F1361">
        <v>11.867000000000001</v>
      </c>
      <c r="G1361">
        <v>54725</v>
      </c>
      <c r="H1361" t="s">
        <v>4514</v>
      </c>
      <c r="I1361" t="s">
        <v>6745</v>
      </c>
      <c r="J1361" t="s">
        <v>8956</v>
      </c>
      <c r="K1361">
        <v>33197.816599999998</v>
      </c>
      <c r="L1361">
        <v>44</v>
      </c>
      <c r="M1361">
        <v>1</v>
      </c>
      <c r="N1361" t="e">
        <v>#N/A</v>
      </c>
    </row>
    <row r="1362" spans="1:14" x14ac:dyDescent="0.15">
      <c r="A1362">
        <v>111</v>
      </c>
      <c r="B1362" t="s">
        <v>1188</v>
      </c>
      <c r="C1362">
        <v>818.61389999999994</v>
      </c>
      <c r="D1362">
        <v>0.56000000000000005</v>
      </c>
      <c r="E1362" t="s">
        <v>2701</v>
      </c>
      <c r="F1362">
        <v>12.64</v>
      </c>
      <c r="G1362">
        <v>206949</v>
      </c>
      <c r="H1362" t="s">
        <v>4515</v>
      </c>
      <c r="I1362" t="s">
        <v>6746</v>
      </c>
      <c r="J1362" t="s">
        <v>8957</v>
      </c>
      <c r="K1362">
        <v>157877.56080000001</v>
      </c>
      <c r="L1362">
        <v>50.4</v>
      </c>
      <c r="M1362">
        <v>1</v>
      </c>
      <c r="N1362" t="e">
        <v>#N/A</v>
      </c>
    </row>
    <row r="1363" spans="1:14" x14ac:dyDescent="0.15">
      <c r="A1363">
        <v>149</v>
      </c>
      <c r="B1363" t="s">
        <v>1189</v>
      </c>
      <c r="C1363">
        <v>908.79100000000005</v>
      </c>
      <c r="D1363">
        <v>0.56000000000000005</v>
      </c>
      <c r="E1363" t="s">
        <v>2702</v>
      </c>
      <c r="F1363">
        <v>10.398</v>
      </c>
      <c r="G1363">
        <v>76311</v>
      </c>
      <c r="H1363" t="s">
        <v>4516</v>
      </c>
      <c r="I1363" t="s">
        <v>6747</v>
      </c>
      <c r="J1363" t="s">
        <v>8958</v>
      </c>
      <c r="K1363">
        <v>1407.6606999999999</v>
      </c>
      <c r="L1363">
        <v>56</v>
      </c>
      <c r="M1363">
        <v>1</v>
      </c>
      <c r="N1363" t="s">
        <v>1189</v>
      </c>
    </row>
    <row r="1364" spans="1:14" x14ac:dyDescent="0.15">
      <c r="A1364">
        <v>173</v>
      </c>
      <c r="B1364" t="s">
        <v>1190</v>
      </c>
      <c r="C1364">
        <v>922.80160000000001</v>
      </c>
      <c r="D1364">
        <v>0.44</v>
      </c>
      <c r="E1364" t="s">
        <v>2703</v>
      </c>
      <c r="F1364">
        <v>12.624000000000001</v>
      </c>
      <c r="G1364">
        <v>112771</v>
      </c>
      <c r="H1364" t="s">
        <v>4517</v>
      </c>
      <c r="I1364" t="s">
        <v>6748</v>
      </c>
      <c r="J1364" t="s">
        <v>8959</v>
      </c>
      <c r="K1364">
        <v>3187.0432000000001</v>
      </c>
      <c r="L1364">
        <v>44</v>
      </c>
      <c r="M1364">
        <v>1</v>
      </c>
      <c r="N1364" t="e">
        <v>#N/A</v>
      </c>
    </row>
    <row r="1365" spans="1:14" x14ac:dyDescent="0.15">
      <c r="A1365">
        <v>209</v>
      </c>
      <c r="B1365" t="s">
        <v>1191</v>
      </c>
      <c r="C1365">
        <v>1140.9722999999999</v>
      </c>
      <c r="D1365">
        <v>0.67</v>
      </c>
      <c r="E1365" t="s">
        <v>2704</v>
      </c>
      <c r="F1365">
        <v>6.9420000000000002</v>
      </c>
      <c r="G1365">
        <v>159861</v>
      </c>
      <c r="H1365" t="s">
        <v>4518</v>
      </c>
      <c r="I1365" t="s">
        <v>6749</v>
      </c>
      <c r="J1365" t="s">
        <v>8960</v>
      </c>
      <c r="K1365">
        <v>2578.2316000000001</v>
      </c>
      <c r="L1365">
        <v>60.3</v>
      </c>
      <c r="M1365">
        <v>0.82</v>
      </c>
      <c r="N1365" t="e">
        <v>#N/A</v>
      </c>
    </row>
    <row r="1366" spans="1:14" x14ac:dyDescent="0.15">
      <c r="A1366">
        <v>45</v>
      </c>
      <c r="B1366" t="s">
        <v>1192</v>
      </c>
      <c r="C1366">
        <v>748.53629999999998</v>
      </c>
      <c r="D1366">
        <v>0.89</v>
      </c>
      <c r="E1366" t="s">
        <v>2698</v>
      </c>
      <c r="F1366">
        <v>6.3630000000000004</v>
      </c>
      <c r="G1366">
        <v>159861</v>
      </c>
      <c r="H1366" t="s">
        <v>4519</v>
      </c>
      <c r="I1366" t="s">
        <v>6750</v>
      </c>
      <c r="J1366" t="s">
        <v>8961</v>
      </c>
      <c r="K1366">
        <v>120813.2475</v>
      </c>
      <c r="L1366">
        <v>80.099999999999994</v>
      </c>
      <c r="M1366">
        <v>0.99</v>
      </c>
      <c r="N1366" t="e">
        <v>#N/A</v>
      </c>
    </row>
    <row r="1367" spans="1:14" x14ac:dyDescent="0.15">
      <c r="A1367">
        <v>90</v>
      </c>
      <c r="B1367" t="s">
        <v>1192</v>
      </c>
      <c r="C1367">
        <v>748.53319999999997</v>
      </c>
      <c r="D1367">
        <v>1.44</v>
      </c>
      <c r="E1367" t="s">
        <v>2698</v>
      </c>
      <c r="F1367">
        <v>10.555999999999999</v>
      </c>
      <c r="G1367">
        <v>14528</v>
      </c>
      <c r="H1367" t="s">
        <v>4520</v>
      </c>
      <c r="I1367" t="s">
        <v>6751</v>
      </c>
      <c r="J1367" t="s">
        <v>8962</v>
      </c>
      <c r="K1367">
        <v>2553733.4671999998</v>
      </c>
      <c r="L1367">
        <v>144</v>
      </c>
      <c r="M1367">
        <v>1</v>
      </c>
      <c r="N1367" t="e">
        <v>#N/A</v>
      </c>
    </row>
    <row r="1368" spans="1:14" x14ac:dyDescent="0.15">
      <c r="A1368">
        <v>155</v>
      </c>
      <c r="B1368" t="s">
        <v>1193</v>
      </c>
      <c r="C1368">
        <v>820.62890000000004</v>
      </c>
      <c r="D1368">
        <v>0.67</v>
      </c>
      <c r="E1368" t="s">
        <v>2686</v>
      </c>
      <c r="F1368">
        <v>11.837999999999999</v>
      </c>
      <c r="G1368">
        <v>53622</v>
      </c>
      <c r="H1368" t="s">
        <v>4521</v>
      </c>
      <c r="I1368" t="s">
        <v>6752</v>
      </c>
      <c r="J1368" t="s">
        <v>8963</v>
      </c>
      <c r="K1368">
        <v>31195.765100000001</v>
      </c>
      <c r="L1368">
        <v>53.6</v>
      </c>
      <c r="M1368">
        <v>1</v>
      </c>
      <c r="N1368" t="e">
        <v>#N/A</v>
      </c>
    </row>
    <row r="1369" spans="1:14" x14ac:dyDescent="0.15">
      <c r="A1369">
        <v>43</v>
      </c>
      <c r="B1369" t="s">
        <v>1194</v>
      </c>
      <c r="C1369">
        <v>722.55520000000001</v>
      </c>
      <c r="D1369">
        <v>0.56000000000000005</v>
      </c>
      <c r="E1369" t="s">
        <v>2663</v>
      </c>
      <c r="F1369">
        <v>4.2869999999999999</v>
      </c>
      <c r="G1369">
        <v>139669</v>
      </c>
      <c r="H1369" t="s">
        <v>4522</v>
      </c>
      <c r="I1369" t="s">
        <v>6753</v>
      </c>
      <c r="J1369" t="s">
        <v>8964</v>
      </c>
      <c r="K1369">
        <v>1096.2219</v>
      </c>
      <c r="L1369">
        <v>50.4</v>
      </c>
      <c r="M1369">
        <v>0.75</v>
      </c>
      <c r="N1369" t="e">
        <v>#N/A</v>
      </c>
    </row>
    <row r="1370" spans="1:14" x14ac:dyDescent="0.15">
      <c r="A1370">
        <v>120</v>
      </c>
      <c r="B1370" t="s">
        <v>1195</v>
      </c>
      <c r="C1370">
        <v>700.57159999999999</v>
      </c>
      <c r="D1370">
        <v>0.44</v>
      </c>
      <c r="E1370" t="s">
        <v>2644</v>
      </c>
      <c r="F1370">
        <v>13.045999999999999</v>
      </c>
      <c r="G1370">
        <v>69705</v>
      </c>
      <c r="H1370" t="s">
        <v>4523</v>
      </c>
      <c r="I1370" t="s">
        <v>6754</v>
      </c>
      <c r="J1370" t="s">
        <v>8965</v>
      </c>
      <c r="K1370">
        <v>55980.621200000001</v>
      </c>
      <c r="L1370">
        <v>44</v>
      </c>
      <c r="M1370">
        <v>1</v>
      </c>
      <c r="N1370" t="e">
        <v>#N/A</v>
      </c>
    </row>
    <row r="1371" spans="1:14" x14ac:dyDescent="0.15">
      <c r="A1371">
        <v>44</v>
      </c>
      <c r="B1371" t="s">
        <v>1196</v>
      </c>
      <c r="C1371">
        <v>722.55520000000001</v>
      </c>
      <c r="D1371">
        <v>0.44</v>
      </c>
      <c r="E1371" t="s">
        <v>2663</v>
      </c>
      <c r="F1371">
        <v>4.2869999999999999</v>
      </c>
      <c r="G1371">
        <v>139669</v>
      </c>
      <c r="H1371" t="s">
        <v>4524</v>
      </c>
      <c r="I1371" t="s">
        <v>6755</v>
      </c>
      <c r="J1371" t="s">
        <v>8966</v>
      </c>
      <c r="K1371">
        <v>1458.0308</v>
      </c>
      <c r="L1371">
        <v>44</v>
      </c>
      <c r="M1371">
        <v>1</v>
      </c>
      <c r="N1371" t="e">
        <v>#N/A</v>
      </c>
    </row>
    <row r="1372" spans="1:14" x14ac:dyDescent="0.15">
      <c r="A1372">
        <v>167</v>
      </c>
      <c r="B1372" t="s">
        <v>1197</v>
      </c>
      <c r="C1372">
        <v>880.71820000000002</v>
      </c>
      <c r="D1372">
        <v>0.44</v>
      </c>
      <c r="E1372" t="s">
        <v>2705</v>
      </c>
      <c r="F1372">
        <v>13.813000000000001</v>
      </c>
      <c r="G1372">
        <v>418864</v>
      </c>
      <c r="H1372" t="s">
        <v>4525</v>
      </c>
      <c r="I1372" t="s">
        <v>6756</v>
      </c>
      <c r="J1372" t="s">
        <v>8967</v>
      </c>
      <c r="K1372">
        <v>6960.1491999999998</v>
      </c>
      <c r="L1372">
        <v>39.6</v>
      </c>
      <c r="M1372">
        <v>0.99</v>
      </c>
      <c r="N1372" t="e">
        <v>#N/A</v>
      </c>
    </row>
    <row r="1373" spans="1:14" x14ac:dyDescent="0.15">
      <c r="A1373">
        <v>133</v>
      </c>
      <c r="B1373" t="s">
        <v>1198</v>
      </c>
      <c r="C1373">
        <v>712.57180000000005</v>
      </c>
      <c r="D1373">
        <v>0.89</v>
      </c>
      <c r="E1373" t="s">
        <v>2649</v>
      </c>
      <c r="F1373">
        <v>6.8479999999999999</v>
      </c>
      <c r="G1373">
        <v>159861</v>
      </c>
      <c r="H1373" t="s">
        <v>4526</v>
      </c>
      <c r="I1373" t="s">
        <v>6757</v>
      </c>
      <c r="J1373" t="s">
        <v>8968</v>
      </c>
      <c r="K1373">
        <v>235402.44459999999</v>
      </c>
      <c r="L1373">
        <v>89</v>
      </c>
      <c r="M1373">
        <v>1</v>
      </c>
      <c r="N1373" t="e">
        <v>#N/A</v>
      </c>
    </row>
    <row r="1374" spans="1:14" x14ac:dyDescent="0.15">
      <c r="A1374">
        <v>79</v>
      </c>
      <c r="B1374" t="s">
        <v>1198</v>
      </c>
      <c r="C1374">
        <v>712.57190000000003</v>
      </c>
      <c r="D1374">
        <v>0.89</v>
      </c>
      <c r="E1374" t="s">
        <v>2649</v>
      </c>
      <c r="F1374">
        <v>11.362</v>
      </c>
      <c r="G1374">
        <v>177807</v>
      </c>
      <c r="H1374" t="s">
        <v>4527</v>
      </c>
      <c r="I1374" t="s">
        <v>6758</v>
      </c>
      <c r="J1374" t="s">
        <v>8969</v>
      </c>
      <c r="K1374">
        <v>211933.99170000001</v>
      </c>
      <c r="L1374">
        <v>89</v>
      </c>
      <c r="M1374">
        <v>1</v>
      </c>
      <c r="N1374" t="e">
        <v>#N/A</v>
      </c>
    </row>
    <row r="1375" spans="1:14" x14ac:dyDescent="0.15">
      <c r="A1375">
        <v>59</v>
      </c>
      <c r="B1375" t="s">
        <v>1199</v>
      </c>
      <c r="C1375">
        <v>710.55679999999995</v>
      </c>
      <c r="D1375">
        <v>0.78</v>
      </c>
      <c r="E1375" t="s">
        <v>2706</v>
      </c>
      <c r="F1375">
        <v>6.7850000000000001</v>
      </c>
      <c r="G1375">
        <v>40314</v>
      </c>
      <c r="H1375" t="s">
        <v>4528</v>
      </c>
      <c r="I1375" t="s">
        <v>6759</v>
      </c>
      <c r="J1375" t="s">
        <v>8970</v>
      </c>
      <c r="K1375">
        <v>36479.080800000003</v>
      </c>
      <c r="L1375">
        <v>78</v>
      </c>
      <c r="M1375">
        <v>1</v>
      </c>
      <c r="N1375" t="e">
        <v>#N/A</v>
      </c>
    </row>
    <row r="1376" spans="1:14" x14ac:dyDescent="0.15">
      <c r="A1376">
        <v>88</v>
      </c>
      <c r="B1376" t="s">
        <v>1199</v>
      </c>
      <c r="C1376">
        <v>710.55640000000005</v>
      </c>
      <c r="D1376">
        <v>0.89</v>
      </c>
      <c r="E1376" t="s">
        <v>2706</v>
      </c>
      <c r="F1376">
        <v>11.129</v>
      </c>
      <c r="G1376">
        <v>14584</v>
      </c>
      <c r="H1376" t="s">
        <v>4529</v>
      </c>
      <c r="I1376" t="s">
        <v>6760</v>
      </c>
      <c r="J1376" t="s">
        <v>8971</v>
      </c>
      <c r="K1376">
        <v>1277180.1495999999</v>
      </c>
      <c r="L1376">
        <v>89</v>
      </c>
      <c r="M1376">
        <v>1</v>
      </c>
      <c r="N1376" t="e">
        <v>#N/A</v>
      </c>
    </row>
    <row r="1377" spans="1:14" x14ac:dyDescent="0.15">
      <c r="A1377">
        <v>47</v>
      </c>
      <c r="B1377" t="s">
        <v>1200</v>
      </c>
      <c r="C1377">
        <v>726.55409999999995</v>
      </c>
      <c r="D1377">
        <v>0.89</v>
      </c>
      <c r="E1377" t="s">
        <v>2707</v>
      </c>
      <c r="F1377">
        <v>6.49</v>
      </c>
      <c r="G1377">
        <v>55191</v>
      </c>
      <c r="H1377" t="s">
        <v>4530</v>
      </c>
      <c r="I1377" t="s">
        <v>6761</v>
      </c>
      <c r="J1377" t="s">
        <v>8972</v>
      </c>
      <c r="K1377">
        <v>26506.933000000001</v>
      </c>
      <c r="L1377">
        <v>80.099999999999994</v>
      </c>
      <c r="M1377">
        <v>0.99</v>
      </c>
      <c r="N1377" t="s">
        <v>1200</v>
      </c>
    </row>
    <row r="1378" spans="1:14" x14ac:dyDescent="0.15">
      <c r="A1378">
        <v>85</v>
      </c>
      <c r="B1378" t="s">
        <v>1200</v>
      </c>
      <c r="C1378">
        <v>726.55110000000002</v>
      </c>
      <c r="D1378">
        <v>0.78</v>
      </c>
      <c r="E1378" t="s">
        <v>2707</v>
      </c>
      <c r="F1378">
        <v>10.55</v>
      </c>
      <c r="G1378">
        <v>14528</v>
      </c>
      <c r="H1378" t="s">
        <v>4531</v>
      </c>
      <c r="I1378" t="s">
        <v>6762</v>
      </c>
      <c r="J1378" t="s">
        <v>8973</v>
      </c>
      <c r="K1378">
        <v>9151.4717999999993</v>
      </c>
      <c r="L1378">
        <v>70.2</v>
      </c>
      <c r="M1378">
        <v>1</v>
      </c>
      <c r="N1378" t="s">
        <v>1200</v>
      </c>
    </row>
    <row r="1379" spans="1:14" x14ac:dyDescent="0.15">
      <c r="A1379">
        <v>98</v>
      </c>
      <c r="B1379" t="s">
        <v>1200</v>
      </c>
      <c r="C1379">
        <v>726.55150000000003</v>
      </c>
      <c r="D1379">
        <v>0.89</v>
      </c>
      <c r="E1379" t="s">
        <v>2707</v>
      </c>
      <c r="F1379">
        <v>10.862</v>
      </c>
      <c r="G1379">
        <v>159861</v>
      </c>
      <c r="H1379" t="s">
        <v>4532</v>
      </c>
      <c r="I1379" t="s">
        <v>6763</v>
      </c>
      <c r="J1379" t="s">
        <v>8974</v>
      </c>
      <c r="K1379">
        <v>185631.6428</v>
      </c>
      <c r="L1379">
        <v>80.099999999999994</v>
      </c>
      <c r="M1379">
        <v>1</v>
      </c>
      <c r="N1379" t="s">
        <v>1200</v>
      </c>
    </row>
    <row r="1380" spans="1:14" x14ac:dyDescent="0.15">
      <c r="A1380">
        <v>48</v>
      </c>
      <c r="B1380" t="s">
        <v>1201</v>
      </c>
      <c r="C1380">
        <v>708.54169999999999</v>
      </c>
      <c r="D1380">
        <v>0.89</v>
      </c>
      <c r="E1380" t="s">
        <v>2690</v>
      </c>
      <c r="F1380">
        <v>6.3579999999999997</v>
      </c>
      <c r="G1380">
        <v>159861</v>
      </c>
      <c r="H1380" t="s">
        <v>4533</v>
      </c>
      <c r="I1380" t="s">
        <v>6764</v>
      </c>
      <c r="J1380" t="s">
        <v>8975</v>
      </c>
      <c r="K1380">
        <v>78407.226599999995</v>
      </c>
      <c r="L1380">
        <v>89</v>
      </c>
      <c r="M1380">
        <v>1</v>
      </c>
      <c r="N1380" t="s">
        <v>1201</v>
      </c>
    </row>
    <row r="1381" spans="1:14" x14ac:dyDescent="0.15">
      <c r="A1381">
        <v>125</v>
      </c>
      <c r="B1381" t="s">
        <v>1202</v>
      </c>
      <c r="C1381">
        <v>740.57029999999997</v>
      </c>
      <c r="D1381">
        <v>0.78</v>
      </c>
      <c r="E1381" t="s">
        <v>2708</v>
      </c>
      <c r="F1381">
        <v>6.7089999999999996</v>
      </c>
      <c r="G1381">
        <v>17549</v>
      </c>
      <c r="H1381" t="s">
        <v>4534</v>
      </c>
      <c r="I1381" t="s">
        <v>6765</v>
      </c>
      <c r="J1381" t="s">
        <v>8976</v>
      </c>
      <c r="K1381">
        <v>21864.6656</v>
      </c>
      <c r="L1381">
        <v>70.2</v>
      </c>
      <c r="M1381">
        <v>0.99</v>
      </c>
      <c r="N1381" t="s">
        <v>1202</v>
      </c>
    </row>
    <row r="1382" spans="1:14" x14ac:dyDescent="0.15">
      <c r="A1382">
        <v>118</v>
      </c>
      <c r="B1382" t="s">
        <v>1203</v>
      </c>
      <c r="C1382">
        <v>718.51959999999997</v>
      </c>
      <c r="D1382">
        <v>1.33</v>
      </c>
      <c r="E1382" t="s">
        <v>2658</v>
      </c>
      <c r="F1382">
        <v>7.4260000000000002</v>
      </c>
      <c r="G1382">
        <v>15317</v>
      </c>
      <c r="H1382" t="s">
        <v>4535</v>
      </c>
      <c r="I1382" t="s">
        <v>6766</v>
      </c>
      <c r="J1382" t="s">
        <v>8977</v>
      </c>
      <c r="K1382">
        <v>8220.5210000000006</v>
      </c>
      <c r="L1382">
        <v>133</v>
      </c>
      <c r="M1382">
        <v>1</v>
      </c>
      <c r="N1382" t="e">
        <v>#N/A</v>
      </c>
    </row>
    <row r="1383" spans="1:14" x14ac:dyDescent="0.15">
      <c r="A1383">
        <v>129</v>
      </c>
      <c r="B1383" t="s">
        <v>1204</v>
      </c>
      <c r="C1383">
        <v>734.51760000000002</v>
      </c>
      <c r="D1383">
        <v>0.78</v>
      </c>
      <c r="E1383" t="s">
        <v>2656</v>
      </c>
      <c r="F1383">
        <v>6.141</v>
      </c>
      <c r="G1383">
        <v>16367</v>
      </c>
      <c r="H1383" t="s">
        <v>4536</v>
      </c>
      <c r="I1383" t="s">
        <v>6767</v>
      </c>
      <c r="J1383" t="s">
        <v>8978</v>
      </c>
      <c r="K1383">
        <v>92653.605100000001</v>
      </c>
      <c r="L1383">
        <v>78</v>
      </c>
      <c r="M1383">
        <v>1</v>
      </c>
      <c r="N1383" t="s">
        <v>1204</v>
      </c>
    </row>
    <row r="1384" spans="1:14" x14ac:dyDescent="0.15">
      <c r="A1384">
        <v>87</v>
      </c>
      <c r="B1384" t="s">
        <v>1204</v>
      </c>
      <c r="C1384">
        <v>734.51729999999998</v>
      </c>
      <c r="D1384">
        <v>0.78</v>
      </c>
      <c r="E1384" t="s">
        <v>2656</v>
      </c>
      <c r="F1384">
        <v>10.411</v>
      </c>
      <c r="G1384">
        <v>16367</v>
      </c>
      <c r="H1384" t="s">
        <v>4537</v>
      </c>
      <c r="I1384" t="s">
        <v>6768</v>
      </c>
      <c r="J1384" t="s">
        <v>8979</v>
      </c>
      <c r="K1384">
        <v>232814.90330000001</v>
      </c>
      <c r="L1384">
        <v>70.2</v>
      </c>
      <c r="M1384">
        <v>1</v>
      </c>
      <c r="N1384" t="s">
        <v>1204</v>
      </c>
    </row>
    <row r="1385" spans="1:14" x14ac:dyDescent="0.15">
      <c r="A1385">
        <v>136</v>
      </c>
      <c r="B1385" t="s">
        <v>1205</v>
      </c>
      <c r="C1385">
        <v>738.58720000000005</v>
      </c>
      <c r="D1385">
        <v>0.89</v>
      </c>
      <c r="E1385" t="s">
        <v>2682</v>
      </c>
      <c r="F1385">
        <v>7.4039999999999999</v>
      </c>
      <c r="G1385">
        <v>8218</v>
      </c>
      <c r="H1385" t="s">
        <v>4538</v>
      </c>
      <c r="I1385" t="s">
        <v>6769</v>
      </c>
      <c r="J1385" t="s">
        <v>8980</v>
      </c>
      <c r="K1385">
        <v>137265.40549999999</v>
      </c>
      <c r="L1385">
        <v>89</v>
      </c>
      <c r="M1385">
        <v>1</v>
      </c>
      <c r="N1385" t="e">
        <v>#N/A</v>
      </c>
    </row>
    <row r="1386" spans="1:14" x14ac:dyDescent="0.15">
      <c r="A1386">
        <v>87</v>
      </c>
      <c r="B1386" t="s">
        <v>1205</v>
      </c>
      <c r="C1386">
        <v>738.58749999999998</v>
      </c>
      <c r="D1386">
        <v>0.89</v>
      </c>
      <c r="E1386" t="s">
        <v>2682</v>
      </c>
      <c r="F1386">
        <v>11.958</v>
      </c>
      <c r="G1386">
        <v>75833</v>
      </c>
      <c r="H1386" t="s">
        <v>4539</v>
      </c>
      <c r="I1386" t="s">
        <v>6770</v>
      </c>
      <c r="J1386" t="s">
        <v>8981</v>
      </c>
      <c r="K1386">
        <v>101569.5218</v>
      </c>
      <c r="L1386">
        <v>89</v>
      </c>
      <c r="M1386">
        <v>1</v>
      </c>
      <c r="N1386" t="e">
        <v>#N/A</v>
      </c>
    </row>
    <row r="1387" spans="1:14" x14ac:dyDescent="0.15">
      <c r="A1387">
        <v>136</v>
      </c>
      <c r="B1387" t="s">
        <v>1206</v>
      </c>
      <c r="C1387">
        <v>754.58280000000002</v>
      </c>
      <c r="D1387">
        <v>0.89</v>
      </c>
      <c r="E1387" t="s">
        <v>2694</v>
      </c>
      <c r="F1387">
        <v>7.07</v>
      </c>
      <c r="G1387">
        <v>108768</v>
      </c>
      <c r="H1387" t="s">
        <v>4540</v>
      </c>
      <c r="I1387" t="s">
        <v>6771</v>
      </c>
      <c r="J1387" t="s">
        <v>8982</v>
      </c>
      <c r="K1387">
        <v>38150.701500000003</v>
      </c>
      <c r="L1387">
        <v>80.099999999999994</v>
      </c>
      <c r="M1387">
        <v>1</v>
      </c>
      <c r="N1387" t="s">
        <v>1206</v>
      </c>
    </row>
    <row r="1388" spans="1:14" x14ac:dyDescent="0.15">
      <c r="A1388">
        <v>96</v>
      </c>
      <c r="B1388" t="s">
        <v>1206</v>
      </c>
      <c r="C1388">
        <v>754.58259999999996</v>
      </c>
      <c r="D1388">
        <v>0.78</v>
      </c>
      <c r="E1388" t="s">
        <v>2694</v>
      </c>
      <c r="F1388">
        <v>11.585000000000001</v>
      </c>
      <c r="G1388">
        <v>55191</v>
      </c>
      <c r="H1388" t="s">
        <v>4541</v>
      </c>
      <c r="I1388" t="s">
        <v>6772</v>
      </c>
      <c r="J1388" t="s">
        <v>8983</v>
      </c>
      <c r="K1388">
        <v>26958.378199999999</v>
      </c>
      <c r="L1388">
        <v>78</v>
      </c>
      <c r="M1388">
        <v>1</v>
      </c>
      <c r="N1388" t="s">
        <v>1206</v>
      </c>
    </row>
    <row r="1389" spans="1:14" x14ac:dyDescent="0.15">
      <c r="A1389">
        <v>56</v>
      </c>
      <c r="B1389" t="s">
        <v>1207</v>
      </c>
      <c r="C1389">
        <v>734.5548</v>
      </c>
      <c r="D1389">
        <v>0.89</v>
      </c>
      <c r="E1389" t="s">
        <v>2696</v>
      </c>
      <c r="F1389">
        <v>7.0519999999999996</v>
      </c>
      <c r="G1389">
        <v>164767</v>
      </c>
      <c r="H1389" t="s">
        <v>4542</v>
      </c>
      <c r="I1389" t="s">
        <v>6773</v>
      </c>
      <c r="J1389" t="s">
        <v>8984</v>
      </c>
      <c r="K1389">
        <v>107350.181</v>
      </c>
      <c r="L1389">
        <v>89</v>
      </c>
      <c r="M1389">
        <v>1</v>
      </c>
      <c r="N1389" t="e">
        <v>#N/A</v>
      </c>
    </row>
    <row r="1390" spans="1:14" x14ac:dyDescent="0.15">
      <c r="A1390">
        <v>94</v>
      </c>
      <c r="B1390" t="s">
        <v>1208</v>
      </c>
      <c r="C1390">
        <v>750.54899999999998</v>
      </c>
      <c r="D1390">
        <v>0.67</v>
      </c>
      <c r="E1390" t="s">
        <v>2697</v>
      </c>
      <c r="F1390">
        <v>11.129</v>
      </c>
      <c r="G1390">
        <v>108768</v>
      </c>
      <c r="H1390" t="s">
        <v>4543</v>
      </c>
      <c r="I1390" t="s">
        <v>6774</v>
      </c>
      <c r="J1390" t="s">
        <v>8985</v>
      </c>
      <c r="K1390">
        <v>330681.75400000002</v>
      </c>
      <c r="L1390">
        <v>60.3</v>
      </c>
      <c r="M1390">
        <v>0.99</v>
      </c>
      <c r="N1390" t="s">
        <v>1208</v>
      </c>
    </row>
    <row r="1391" spans="1:14" x14ac:dyDescent="0.15">
      <c r="A1391">
        <v>134</v>
      </c>
      <c r="B1391" t="s">
        <v>1209</v>
      </c>
      <c r="C1391">
        <v>748.53330000000005</v>
      </c>
      <c r="D1391">
        <v>0.67</v>
      </c>
      <c r="E1391" t="s">
        <v>2698</v>
      </c>
      <c r="F1391">
        <v>6.3360000000000003</v>
      </c>
      <c r="G1391">
        <v>14528</v>
      </c>
      <c r="H1391" t="s">
        <v>4544</v>
      </c>
      <c r="I1391" t="s">
        <v>6775</v>
      </c>
      <c r="J1391" t="s">
        <v>8986</v>
      </c>
      <c r="K1391">
        <v>312192.81390000001</v>
      </c>
      <c r="L1391">
        <v>60.3</v>
      </c>
      <c r="M1391">
        <v>1</v>
      </c>
      <c r="N1391" t="s">
        <v>1209</v>
      </c>
    </row>
    <row r="1392" spans="1:14" x14ac:dyDescent="0.15">
      <c r="A1392">
        <v>145</v>
      </c>
      <c r="B1392" t="s">
        <v>1210</v>
      </c>
      <c r="C1392">
        <v>764.56460000000004</v>
      </c>
      <c r="D1392">
        <v>0.89</v>
      </c>
      <c r="E1392" t="s">
        <v>2699</v>
      </c>
      <c r="F1392">
        <v>6.9980000000000002</v>
      </c>
      <c r="G1392">
        <v>16000</v>
      </c>
      <c r="H1392" t="s">
        <v>4545</v>
      </c>
      <c r="I1392" t="s">
        <v>6776</v>
      </c>
      <c r="J1392" t="s">
        <v>8987</v>
      </c>
      <c r="K1392">
        <v>102044.6997</v>
      </c>
      <c r="L1392">
        <v>80.099999999999994</v>
      </c>
      <c r="M1392">
        <v>1</v>
      </c>
      <c r="N1392" t="s">
        <v>1210</v>
      </c>
    </row>
    <row r="1393" spans="1:14" x14ac:dyDescent="0.15">
      <c r="A1393">
        <v>145</v>
      </c>
      <c r="B1393" t="s">
        <v>1210</v>
      </c>
      <c r="C1393">
        <v>764.56560000000002</v>
      </c>
      <c r="D1393">
        <v>0.67</v>
      </c>
      <c r="E1393" t="s">
        <v>2699</v>
      </c>
      <c r="F1393">
        <v>7.4089999999999998</v>
      </c>
      <c r="G1393">
        <v>15317</v>
      </c>
      <c r="H1393" t="s">
        <v>4546</v>
      </c>
      <c r="I1393" t="s">
        <v>6777</v>
      </c>
      <c r="J1393" t="s">
        <v>8988</v>
      </c>
      <c r="K1393">
        <v>41131.583299999998</v>
      </c>
      <c r="L1393">
        <v>67</v>
      </c>
      <c r="M1393">
        <v>1</v>
      </c>
      <c r="N1393" t="s">
        <v>1210</v>
      </c>
    </row>
    <row r="1394" spans="1:14" x14ac:dyDescent="0.15">
      <c r="A1394">
        <v>74</v>
      </c>
      <c r="B1394" t="s">
        <v>1211</v>
      </c>
      <c r="C1394">
        <v>792.59559999999999</v>
      </c>
      <c r="D1394">
        <v>0.67</v>
      </c>
      <c r="E1394" t="s">
        <v>2709</v>
      </c>
      <c r="F1394">
        <v>8.0649999999999995</v>
      </c>
      <c r="G1394">
        <v>268729</v>
      </c>
      <c r="H1394" t="s">
        <v>4547</v>
      </c>
      <c r="I1394" t="s">
        <v>6778</v>
      </c>
      <c r="J1394" t="s">
        <v>8989</v>
      </c>
      <c r="K1394">
        <v>16629.785400000001</v>
      </c>
      <c r="L1394">
        <v>60.3</v>
      </c>
      <c r="M1394">
        <v>1</v>
      </c>
      <c r="N1394" t="s">
        <v>1211</v>
      </c>
    </row>
    <row r="1395" spans="1:14" x14ac:dyDescent="0.15">
      <c r="A1395">
        <v>126</v>
      </c>
      <c r="B1395" t="s">
        <v>1212</v>
      </c>
      <c r="C1395">
        <v>710.55650000000003</v>
      </c>
      <c r="D1395">
        <v>0.78</v>
      </c>
      <c r="E1395" t="s">
        <v>2706</v>
      </c>
      <c r="F1395">
        <v>6.6310000000000002</v>
      </c>
      <c r="G1395">
        <v>264846</v>
      </c>
      <c r="H1395" t="s">
        <v>4548</v>
      </c>
      <c r="I1395" t="s">
        <v>6779</v>
      </c>
      <c r="J1395" t="s">
        <v>8990</v>
      </c>
      <c r="K1395">
        <v>237368.96059999999</v>
      </c>
      <c r="L1395">
        <v>62.4</v>
      </c>
      <c r="M1395">
        <v>0.59</v>
      </c>
      <c r="N1395" t="e">
        <v>#N/A</v>
      </c>
    </row>
    <row r="1396" spans="1:14" x14ac:dyDescent="0.15">
      <c r="A1396">
        <v>133</v>
      </c>
      <c r="B1396" t="s">
        <v>1213</v>
      </c>
      <c r="C1396">
        <v>718.52779999999996</v>
      </c>
      <c r="D1396">
        <v>0.89</v>
      </c>
      <c r="E1396" t="s">
        <v>2658</v>
      </c>
      <c r="F1396">
        <v>7.6210000000000004</v>
      </c>
      <c r="G1396">
        <v>443896</v>
      </c>
      <c r="H1396" t="s">
        <v>4549</v>
      </c>
      <c r="I1396" t="s">
        <v>6780</v>
      </c>
      <c r="J1396" t="s">
        <v>8991</v>
      </c>
      <c r="K1396">
        <v>1877.4232</v>
      </c>
      <c r="L1396">
        <v>71.2</v>
      </c>
      <c r="M1396">
        <v>0.63</v>
      </c>
      <c r="N1396" t="e">
        <v>#N/A</v>
      </c>
    </row>
    <row r="1397" spans="1:14" x14ac:dyDescent="0.15">
      <c r="A1397">
        <v>112</v>
      </c>
      <c r="B1397" t="s">
        <v>1214</v>
      </c>
      <c r="C1397">
        <v>748.53319999999997</v>
      </c>
      <c r="D1397">
        <v>0.89</v>
      </c>
      <c r="E1397" t="s">
        <v>2698</v>
      </c>
      <c r="F1397">
        <v>10.555999999999999</v>
      </c>
      <c r="G1397">
        <v>14528</v>
      </c>
      <c r="H1397" t="s">
        <v>4550</v>
      </c>
      <c r="I1397" t="s">
        <v>6781</v>
      </c>
      <c r="J1397" t="s">
        <v>8992</v>
      </c>
      <c r="K1397">
        <v>40853.691200000001</v>
      </c>
      <c r="L1397">
        <v>89</v>
      </c>
      <c r="M1397">
        <v>1</v>
      </c>
      <c r="N1397" t="e">
        <v>#N/A</v>
      </c>
    </row>
    <row r="1398" spans="1:14" x14ac:dyDescent="0.15">
      <c r="A1398">
        <v>128</v>
      </c>
      <c r="B1398" t="s">
        <v>1215</v>
      </c>
      <c r="C1398">
        <v>846.64430000000004</v>
      </c>
      <c r="D1398">
        <v>0.56000000000000005</v>
      </c>
      <c r="E1398" t="s">
        <v>2710</v>
      </c>
      <c r="F1398">
        <v>8.9019999999999992</v>
      </c>
      <c r="G1398">
        <v>16000</v>
      </c>
      <c r="H1398" t="s">
        <v>4551</v>
      </c>
      <c r="I1398" t="s">
        <v>6782</v>
      </c>
      <c r="J1398" t="s">
        <v>8993</v>
      </c>
      <c r="K1398">
        <v>1325.8099</v>
      </c>
      <c r="L1398">
        <v>50.4</v>
      </c>
      <c r="M1398">
        <v>0.91</v>
      </c>
      <c r="N1398" t="e">
        <v>#N/A</v>
      </c>
    </row>
    <row r="1399" spans="1:14" x14ac:dyDescent="0.15">
      <c r="A1399">
        <v>151</v>
      </c>
      <c r="B1399" t="s">
        <v>1216</v>
      </c>
      <c r="C1399">
        <v>798.67499999999995</v>
      </c>
      <c r="D1399">
        <v>0.44</v>
      </c>
      <c r="E1399" t="s">
        <v>2711</v>
      </c>
      <c r="F1399">
        <v>14.019</v>
      </c>
      <c r="G1399">
        <v>434745</v>
      </c>
      <c r="H1399" t="s">
        <v>4552</v>
      </c>
      <c r="I1399" t="s">
        <v>6783</v>
      </c>
      <c r="J1399" t="s">
        <v>8994</v>
      </c>
      <c r="K1399">
        <v>539.58130000000006</v>
      </c>
      <c r="L1399">
        <v>44</v>
      </c>
      <c r="M1399">
        <v>1</v>
      </c>
      <c r="N1399" t="e">
        <v>#N/A</v>
      </c>
    </row>
    <row r="1400" spans="1:14" x14ac:dyDescent="0.15">
      <c r="A1400">
        <v>43</v>
      </c>
      <c r="B1400" t="s">
        <v>1217</v>
      </c>
      <c r="C1400">
        <v>664.47720000000004</v>
      </c>
      <c r="D1400">
        <v>0.44</v>
      </c>
      <c r="E1400" t="s">
        <v>2712</v>
      </c>
      <c r="F1400">
        <v>12.12</v>
      </c>
      <c r="G1400">
        <v>34099</v>
      </c>
      <c r="H1400" t="s">
        <v>4553</v>
      </c>
      <c r="I1400" t="s">
        <v>6784</v>
      </c>
      <c r="J1400" t="s">
        <v>8995</v>
      </c>
      <c r="K1400">
        <v>434.67849999999999</v>
      </c>
      <c r="L1400">
        <v>44</v>
      </c>
      <c r="M1400">
        <v>1</v>
      </c>
      <c r="N1400" t="e">
        <v>#N/A</v>
      </c>
    </row>
    <row r="1401" spans="1:14" x14ac:dyDescent="0.15">
      <c r="A1401">
        <v>30</v>
      </c>
      <c r="B1401" t="s">
        <v>1218</v>
      </c>
      <c r="C1401">
        <v>700.57219999999995</v>
      </c>
      <c r="D1401">
        <v>0.78</v>
      </c>
      <c r="E1401" t="s">
        <v>2644</v>
      </c>
      <c r="F1401">
        <v>12.978</v>
      </c>
      <c r="G1401">
        <v>84104</v>
      </c>
      <c r="H1401" t="s">
        <v>4554</v>
      </c>
      <c r="I1401" t="s">
        <v>6785</v>
      </c>
      <c r="J1401" t="s">
        <v>8996</v>
      </c>
      <c r="K1401">
        <v>6050.2161999999998</v>
      </c>
      <c r="L1401">
        <v>78</v>
      </c>
      <c r="M1401">
        <v>1</v>
      </c>
      <c r="N1401" t="e">
        <v>#N/A</v>
      </c>
    </row>
    <row r="1402" spans="1:14" x14ac:dyDescent="0.15">
      <c r="A1402">
        <v>65</v>
      </c>
      <c r="B1402" t="s">
        <v>1219</v>
      </c>
      <c r="C1402">
        <v>730.57730000000004</v>
      </c>
      <c r="D1402">
        <v>0.44</v>
      </c>
      <c r="E1402" t="s">
        <v>2713</v>
      </c>
      <c r="F1402">
        <v>9.1660000000000004</v>
      </c>
      <c r="G1402">
        <v>87720</v>
      </c>
      <c r="H1402" t="s">
        <v>4555</v>
      </c>
      <c r="I1402" t="s">
        <v>6786</v>
      </c>
      <c r="J1402" t="s">
        <v>8997</v>
      </c>
      <c r="K1402">
        <v>1576.0907999999999</v>
      </c>
      <c r="L1402">
        <v>44</v>
      </c>
      <c r="M1402">
        <v>1</v>
      </c>
      <c r="N1402" t="e">
        <v>#N/A</v>
      </c>
    </row>
    <row r="1403" spans="1:14" x14ac:dyDescent="0.15">
      <c r="A1403">
        <v>145</v>
      </c>
      <c r="B1403" t="s">
        <v>1220</v>
      </c>
      <c r="C1403">
        <v>814.67039999999997</v>
      </c>
      <c r="D1403">
        <v>0.67</v>
      </c>
      <c r="E1403" t="s">
        <v>2685</v>
      </c>
      <c r="F1403">
        <v>11.849</v>
      </c>
      <c r="G1403">
        <v>87720</v>
      </c>
      <c r="H1403" t="s">
        <v>4556</v>
      </c>
      <c r="I1403" t="s">
        <v>6787</v>
      </c>
      <c r="J1403" t="s">
        <v>8998</v>
      </c>
      <c r="K1403">
        <v>945.07</v>
      </c>
      <c r="L1403">
        <v>53.6</v>
      </c>
      <c r="M1403">
        <v>0.9</v>
      </c>
      <c r="N1403" t="e">
        <v>#N/A</v>
      </c>
    </row>
    <row r="1404" spans="1:14" x14ac:dyDescent="0.15">
      <c r="A1404">
        <v>208</v>
      </c>
      <c r="B1404" t="s">
        <v>1221</v>
      </c>
      <c r="C1404">
        <v>916.76390000000004</v>
      </c>
      <c r="D1404">
        <v>0.67</v>
      </c>
      <c r="E1404" t="s">
        <v>2714</v>
      </c>
      <c r="F1404">
        <v>11.61</v>
      </c>
      <c r="G1404">
        <v>53622</v>
      </c>
      <c r="H1404" t="s">
        <v>4557</v>
      </c>
      <c r="I1404" t="s">
        <v>6788</v>
      </c>
      <c r="J1404" t="s">
        <v>8999</v>
      </c>
      <c r="K1404">
        <v>17068.0497</v>
      </c>
      <c r="L1404">
        <v>67</v>
      </c>
      <c r="M1404">
        <v>1</v>
      </c>
      <c r="N1404" t="e">
        <v>#N/A</v>
      </c>
    </row>
    <row r="1405" spans="1:14" x14ac:dyDescent="0.15">
      <c r="A1405">
        <v>66</v>
      </c>
      <c r="B1405" t="s">
        <v>1222</v>
      </c>
      <c r="C1405">
        <v>742.58299999999997</v>
      </c>
      <c r="D1405">
        <v>0.44</v>
      </c>
      <c r="E1405" t="s">
        <v>2692</v>
      </c>
      <c r="F1405">
        <v>8.0920000000000005</v>
      </c>
      <c r="G1405">
        <v>544731</v>
      </c>
      <c r="H1405" t="s">
        <v>4558</v>
      </c>
      <c r="I1405" t="s">
        <v>6789</v>
      </c>
      <c r="J1405" t="s">
        <v>9000</v>
      </c>
      <c r="K1405">
        <v>2473.9466000000002</v>
      </c>
      <c r="L1405">
        <v>39.6</v>
      </c>
      <c r="M1405">
        <v>0.99</v>
      </c>
      <c r="N1405" t="e">
        <v>#N/A</v>
      </c>
    </row>
    <row r="1406" spans="1:14" x14ac:dyDescent="0.15">
      <c r="A1406">
        <v>73</v>
      </c>
      <c r="B1406" t="s">
        <v>1223</v>
      </c>
      <c r="C1406">
        <v>748.53449999999998</v>
      </c>
      <c r="D1406">
        <v>0.89</v>
      </c>
      <c r="E1406" t="s">
        <v>2698</v>
      </c>
      <c r="F1406">
        <v>6.1619999999999999</v>
      </c>
      <c r="G1406">
        <v>443896</v>
      </c>
      <c r="H1406" t="s">
        <v>4559</v>
      </c>
      <c r="I1406" t="s">
        <v>6790</v>
      </c>
      <c r="J1406" t="s">
        <v>9001</v>
      </c>
      <c r="K1406">
        <v>272593.30469999998</v>
      </c>
      <c r="L1406">
        <v>71.2</v>
      </c>
      <c r="M1406">
        <v>1</v>
      </c>
      <c r="N1406" t="e">
        <v>#N/A</v>
      </c>
    </row>
    <row r="1407" spans="1:14" x14ac:dyDescent="0.15">
      <c r="A1407">
        <v>65</v>
      </c>
      <c r="B1407" t="s">
        <v>1224</v>
      </c>
      <c r="C1407">
        <v>674.55619999999999</v>
      </c>
      <c r="D1407">
        <v>0.89</v>
      </c>
      <c r="E1407" t="s">
        <v>2647</v>
      </c>
      <c r="F1407">
        <v>12.901999999999999</v>
      </c>
      <c r="G1407">
        <v>544731</v>
      </c>
      <c r="H1407" t="s">
        <v>4560</v>
      </c>
      <c r="I1407" t="s">
        <v>6791</v>
      </c>
      <c r="J1407" t="s">
        <v>9002</v>
      </c>
      <c r="K1407">
        <v>63084.980600000003</v>
      </c>
      <c r="L1407">
        <v>89</v>
      </c>
      <c r="M1407">
        <v>1</v>
      </c>
      <c r="N1407" t="e">
        <v>#N/A</v>
      </c>
    </row>
    <row r="1408" spans="1:14" x14ac:dyDescent="0.15">
      <c r="A1408">
        <v>105</v>
      </c>
      <c r="B1408" t="s">
        <v>1225</v>
      </c>
      <c r="C1408">
        <v>670.52459999999996</v>
      </c>
      <c r="D1408">
        <v>0.56000000000000005</v>
      </c>
      <c r="E1408" t="s">
        <v>2661</v>
      </c>
      <c r="F1408">
        <v>4.9279999999999999</v>
      </c>
      <c r="G1408">
        <v>494325</v>
      </c>
      <c r="H1408" t="s">
        <v>4561</v>
      </c>
      <c r="I1408" t="s">
        <v>6792</v>
      </c>
      <c r="J1408" t="s">
        <v>9003</v>
      </c>
      <c r="K1408">
        <v>761.88310000000001</v>
      </c>
      <c r="L1408">
        <v>56</v>
      </c>
      <c r="M1408">
        <v>1</v>
      </c>
      <c r="N1408" t="e">
        <v>#N/A</v>
      </c>
    </row>
    <row r="1409" spans="1:14" x14ac:dyDescent="0.15">
      <c r="A1409">
        <v>210</v>
      </c>
      <c r="B1409" t="s">
        <v>1226</v>
      </c>
      <c r="C1409">
        <v>1197.0363</v>
      </c>
      <c r="D1409">
        <v>0.67</v>
      </c>
      <c r="E1409" t="s">
        <v>2670</v>
      </c>
      <c r="F1409">
        <v>16.7</v>
      </c>
      <c r="G1409">
        <v>52108</v>
      </c>
      <c r="H1409" t="s">
        <v>4562</v>
      </c>
      <c r="I1409" t="s">
        <v>6793</v>
      </c>
      <c r="J1409" t="s">
        <v>9004</v>
      </c>
      <c r="K1409">
        <v>1655.5386000000001</v>
      </c>
      <c r="L1409">
        <v>53.6</v>
      </c>
      <c r="M1409">
        <v>0.95</v>
      </c>
      <c r="N1409" t="e">
        <v>#N/A</v>
      </c>
    </row>
    <row r="1410" spans="1:14" x14ac:dyDescent="0.15">
      <c r="A1410">
        <v>206</v>
      </c>
      <c r="B1410" t="s">
        <v>1227</v>
      </c>
      <c r="C1410">
        <v>1199.0513000000001</v>
      </c>
      <c r="D1410">
        <v>0.56000000000000005</v>
      </c>
      <c r="E1410" t="s">
        <v>2668</v>
      </c>
      <c r="F1410">
        <v>17.579000000000001</v>
      </c>
      <c r="G1410">
        <v>52108</v>
      </c>
      <c r="H1410" t="s">
        <v>4563</v>
      </c>
      <c r="I1410" t="s">
        <v>6794</v>
      </c>
      <c r="J1410" t="s">
        <v>9005</v>
      </c>
      <c r="K1410">
        <v>1306.7039</v>
      </c>
      <c r="L1410">
        <v>50.4</v>
      </c>
      <c r="M1410">
        <v>0.81</v>
      </c>
      <c r="N1410" t="e">
        <v>#N/A</v>
      </c>
    </row>
    <row r="1411" spans="1:14" x14ac:dyDescent="0.15">
      <c r="A1411">
        <v>137</v>
      </c>
      <c r="B1411" t="s">
        <v>1228</v>
      </c>
      <c r="C1411">
        <v>884.79129999999998</v>
      </c>
      <c r="D1411">
        <v>0.44</v>
      </c>
      <c r="E1411" t="s">
        <v>2715</v>
      </c>
      <c r="F1411">
        <v>10.648999999999999</v>
      </c>
      <c r="G1411">
        <v>9611</v>
      </c>
      <c r="H1411" t="s">
        <v>4564</v>
      </c>
      <c r="I1411" t="s">
        <v>6795</v>
      </c>
      <c r="J1411" t="s">
        <v>9006</v>
      </c>
      <c r="K1411">
        <v>475.08010000000002</v>
      </c>
      <c r="L1411">
        <v>44</v>
      </c>
      <c r="M1411">
        <v>1</v>
      </c>
      <c r="N1411" t="e">
        <v>#N/A</v>
      </c>
    </row>
    <row r="1412" spans="1:14" x14ac:dyDescent="0.15">
      <c r="A1412">
        <v>54</v>
      </c>
      <c r="B1412" t="s">
        <v>1229</v>
      </c>
      <c r="C1412">
        <v>672.54089999999997</v>
      </c>
      <c r="D1412">
        <v>0.44</v>
      </c>
      <c r="E1412" t="s">
        <v>2678</v>
      </c>
      <c r="F1412">
        <v>10.138999999999999</v>
      </c>
      <c r="G1412">
        <v>787652</v>
      </c>
      <c r="H1412" t="s">
        <v>4565</v>
      </c>
      <c r="I1412" t="s">
        <v>6796</v>
      </c>
      <c r="J1412" t="s">
        <v>9007</v>
      </c>
      <c r="K1412">
        <v>1062.7765999999999</v>
      </c>
      <c r="L1412">
        <v>44</v>
      </c>
      <c r="M1412">
        <v>1</v>
      </c>
      <c r="N1412" t="e">
        <v>#N/A</v>
      </c>
    </row>
    <row r="1413" spans="1:14" x14ac:dyDescent="0.15">
      <c r="A1413">
        <v>150</v>
      </c>
      <c r="B1413" t="s">
        <v>1230</v>
      </c>
      <c r="C1413">
        <v>776.56479999999999</v>
      </c>
      <c r="D1413">
        <v>0.78</v>
      </c>
      <c r="E1413" t="s">
        <v>2716</v>
      </c>
      <c r="F1413">
        <v>7.0590000000000002</v>
      </c>
      <c r="G1413">
        <v>108768</v>
      </c>
      <c r="H1413" t="s">
        <v>4566</v>
      </c>
      <c r="I1413" t="s">
        <v>6797</v>
      </c>
      <c r="J1413" t="s">
        <v>9008</v>
      </c>
      <c r="K1413">
        <v>627137.77209999994</v>
      </c>
      <c r="L1413">
        <v>70.2</v>
      </c>
      <c r="M1413">
        <v>1</v>
      </c>
      <c r="N1413" t="e">
        <v>#N/A</v>
      </c>
    </row>
    <row r="1414" spans="1:14" x14ac:dyDescent="0.15">
      <c r="A1414">
        <v>68</v>
      </c>
      <c r="B1414" t="s">
        <v>1231</v>
      </c>
      <c r="C1414">
        <v>734.51919999999996</v>
      </c>
      <c r="D1414">
        <v>0.78</v>
      </c>
      <c r="E1414" t="s">
        <v>2656</v>
      </c>
      <c r="F1414">
        <v>6.29</v>
      </c>
      <c r="G1414">
        <v>443896</v>
      </c>
      <c r="H1414" t="s">
        <v>4567</v>
      </c>
      <c r="I1414" t="s">
        <v>6798</v>
      </c>
      <c r="J1414" t="s">
        <v>9009</v>
      </c>
      <c r="K1414">
        <v>48977.873599999999</v>
      </c>
      <c r="L1414">
        <v>78</v>
      </c>
      <c r="M1414">
        <v>1</v>
      </c>
      <c r="N1414" t="e">
        <v>#N/A</v>
      </c>
    </row>
    <row r="1415" spans="1:14" x14ac:dyDescent="0.15">
      <c r="A1415">
        <v>76</v>
      </c>
      <c r="B1415" t="s">
        <v>1232</v>
      </c>
      <c r="C1415">
        <v>776.56669999999997</v>
      </c>
      <c r="D1415">
        <v>0.78</v>
      </c>
      <c r="E1415" t="s">
        <v>2716</v>
      </c>
      <c r="F1415">
        <v>7.2469999999999999</v>
      </c>
      <c r="G1415">
        <v>538642</v>
      </c>
      <c r="H1415" t="s">
        <v>4568</v>
      </c>
      <c r="I1415" t="s">
        <v>6799</v>
      </c>
      <c r="J1415" t="s">
        <v>9010</v>
      </c>
      <c r="K1415">
        <v>45485.942499999997</v>
      </c>
      <c r="L1415">
        <v>70.2</v>
      </c>
      <c r="M1415">
        <v>0.99</v>
      </c>
      <c r="N1415" t="e">
        <v>#N/A</v>
      </c>
    </row>
    <row r="1416" spans="1:14" x14ac:dyDescent="0.15">
      <c r="A1416">
        <v>109</v>
      </c>
      <c r="B1416" t="s">
        <v>1233</v>
      </c>
      <c r="C1416">
        <v>776.56460000000004</v>
      </c>
      <c r="D1416">
        <v>0.78</v>
      </c>
      <c r="E1416" t="s">
        <v>2716</v>
      </c>
      <c r="F1416">
        <v>11.590999999999999</v>
      </c>
      <c r="G1416">
        <v>293044</v>
      </c>
      <c r="H1416" t="s">
        <v>4569</v>
      </c>
      <c r="I1416" t="s">
        <v>6800</v>
      </c>
      <c r="J1416" t="s">
        <v>9011</v>
      </c>
      <c r="K1416">
        <v>81563.027199999997</v>
      </c>
      <c r="L1416">
        <v>78</v>
      </c>
      <c r="M1416">
        <v>1</v>
      </c>
      <c r="N1416" t="e">
        <v>#N/A</v>
      </c>
    </row>
    <row r="1417" spans="1:14" x14ac:dyDescent="0.15">
      <c r="A1417">
        <v>141</v>
      </c>
      <c r="B1417" t="s">
        <v>1234</v>
      </c>
      <c r="C1417">
        <v>776.56479999999999</v>
      </c>
      <c r="D1417">
        <v>0.78</v>
      </c>
      <c r="E1417" t="s">
        <v>2716</v>
      </c>
      <c r="F1417">
        <v>7.0590000000000002</v>
      </c>
      <c r="G1417">
        <v>108768</v>
      </c>
      <c r="H1417" t="s">
        <v>4570</v>
      </c>
      <c r="I1417" t="s">
        <v>6801</v>
      </c>
      <c r="J1417" t="s">
        <v>9012</v>
      </c>
      <c r="K1417">
        <v>1018677.9521</v>
      </c>
      <c r="L1417">
        <v>70.2</v>
      </c>
      <c r="M1417">
        <v>1</v>
      </c>
      <c r="N1417" t="e">
        <v>#N/A</v>
      </c>
    </row>
    <row r="1418" spans="1:14" x14ac:dyDescent="0.15">
      <c r="A1418">
        <v>179</v>
      </c>
      <c r="B1418" t="s">
        <v>1235</v>
      </c>
      <c r="C1418">
        <v>896.78599999999994</v>
      </c>
      <c r="D1418">
        <v>0.56000000000000005</v>
      </c>
      <c r="E1418" t="s">
        <v>2717</v>
      </c>
      <c r="F1418">
        <v>12.177</v>
      </c>
      <c r="G1418">
        <v>35173</v>
      </c>
      <c r="H1418" t="s">
        <v>4571</v>
      </c>
      <c r="I1418" t="s">
        <v>6802</v>
      </c>
      <c r="J1418" t="s">
        <v>9013</v>
      </c>
      <c r="K1418">
        <v>3262.0140000000001</v>
      </c>
      <c r="L1418">
        <v>56</v>
      </c>
      <c r="M1418">
        <v>1</v>
      </c>
      <c r="N1418" t="e">
        <v>#N/A</v>
      </c>
    </row>
    <row r="1419" spans="1:14" x14ac:dyDescent="0.15">
      <c r="A1419">
        <v>59</v>
      </c>
      <c r="B1419" t="s">
        <v>1236</v>
      </c>
      <c r="C1419">
        <v>736.54070000000002</v>
      </c>
      <c r="D1419">
        <v>0.44</v>
      </c>
      <c r="E1419" t="s">
        <v>2718</v>
      </c>
      <c r="F1419">
        <v>12.109</v>
      </c>
      <c r="G1419">
        <v>434745</v>
      </c>
      <c r="H1419" t="s">
        <v>4572</v>
      </c>
      <c r="I1419" t="s">
        <v>6803</v>
      </c>
      <c r="J1419" t="s">
        <v>9014</v>
      </c>
      <c r="K1419">
        <v>4100.3312999999998</v>
      </c>
      <c r="L1419">
        <v>44</v>
      </c>
      <c r="M1419">
        <v>1</v>
      </c>
      <c r="N1419" t="e">
        <v>#N/A</v>
      </c>
    </row>
    <row r="1420" spans="1:14" x14ac:dyDescent="0.15">
      <c r="A1420">
        <v>160</v>
      </c>
      <c r="B1420" t="s">
        <v>1237</v>
      </c>
      <c r="C1420">
        <v>824.69899999999996</v>
      </c>
      <c r="D1420">
        <v>0.44</v>
      </c>
      <c r="E1420" t="s">
        <v>2719</v>
      </c>
      <c r="F1420">
        <v>15.382</v>
      </c>
      <c r="G1420">
        <v>16298</v>
      </c>
      <c r="H1420" t="s">
        <v>4573</v>
      </c>
      <c r="I1420" t="s">
        <v>6804</v>
      </c>
      <c r="J1420" t="s">
        <v>9015</v>
      </c>
      <c r="K1420">
        <v>2944.5488</v>
      </c>
      <c r="L1420">
        <v>44</v>
      </c>
      <c r="M1420">
        <v>1</v>
      </c>
      <c r="N1420" t="e">
        <v>#N/A</v>
      </c>
    </row>
    <row r="1421" spans="1:14" x14ac:dyDescent="0.15">
      <c r="A1421">
        <v>102</v>
      </c>
      <c r="B1421" t="s">
        <v>1238</v>
      </c>
      <c r="C1421">
        <v>758.55700000000002</v>
      </c>
      <c r="D1421">
        <v>0.44</v>
      </c>
      <c r="E1421" t="s">
        <v>2720</v>
      </c>
      <c r="F1421">
        <v>13.547000000000001</v>
      </c>
      <c r="G1421">
        <v>34679</v>
      </c>
      <c r="H1421" t="s">
        <v>4574</v>
      </c>
      <c r="I1421" t="s">
        <v>6805</v>
      </c>
      <c r="J1421" t="s">
        <v>9016</v>
      </c>
      <c r="K1421">
        <v>354.19830000000002</v>
      </c>
      <c r="L1421">
        <v>44</v>
      </c>
      <c r="M1421">
        <v>1</v>
      </c>
      <c r="N1421" t="e">
        <v>#N/A</v>
      </c>
    </row>
    <row r="1422" spans="1:14" x14ac:dyDescent="0.15">
      <c r="A1422">
        <v>217</v>
      </c>
      <c r="B1422" t="s">
        <v>1239</v>
      </c>
      <c r="C1422">
        <v>1140.9722999999999</v>
      </c>
      <c r="D1422">
        <v>0.56000000000000005</v>
      </c>
      <c r="E1422" t="s">
        <v>2704</v>
      </c>
      <c r="F1422">
        <v>6.9420000000000002</v>
      </c>
      <c r="G1422">
        <v>159861</v>
      </c>
      <c r="H1422" t="s">
        <v>4575</v>
      </c>
      <c r="I1422" t="s">
        <v>6806</v>
      </c>
      <c r="J1422" t="s">
        <v>9017</v>
      </c>
      <c r="K1422">
        <v>1086.6237000000001</v>
      </c>
      <c r="L1422">
        <v>39.200000000000003</v>
      </c>
      <c r="M1422">
        <v>0.96</v>
      </c>
      <c r="N1422" t="e">
        <v>#N/A</v>
      </c>
    </row>
    <row r="1423" spans="1:14" x14ac:dyDescent="0.15">
      <c r="A1423">
        <v>192</v>
      </c>
      <c r="B1423" t="s">
        <v>1240</v>
      </c>
      <c r="C1423">
        <v>940.81259999999997</v>
      </c>
      <c r="D1423">
        <v>0.67</v>
      </c>
      <c r="E1423" t="s">
        <v>2721</v>
      </c>
      <c r="F1423">
        <v>15.611000000000001</v>
      </c>
      <c r="G1423">
        <v>84089</v>
      </c>
      <c r="H1423" t="s">
        <v>4576</v>
      </c>
      <c r="I1423" t="s">
        <v>6807</v>
      </c>
      <c r="J1423" t="s">
        <v>9018</v>
      </c>
      <c r="K1423">
        <v>1260.5383999999999</v>
      </c>
      <c r="L1423">
        <v>67</v>
      </c>
      <c r="M1423">
        <v>1</v>
      </c>
      <c r="N1423" t="e">
        <v>#N/A</v>
      </c>
    </row>
    <row r="1424" spans="1:14" x14ac:dyDescent="0.15">
      <c r="A1424">
        <v>195</v>
      </c>
      <c r="B1424" t="s">
        <v>1241</v>
      </c>
      <c r="C1424">
        <v>942.82870000000003</v>
      </c>
      <c r="D1424">
        <v>0.44</v>
      </c>
      <c r="E1424" t="s">
        <v>2722</v>
      </c>
      <c r="F1424">
        <v>16.545999999999999</v>
      </c>
      <c r="G1424">
        <v>23759</v>
      </c>
      <c r="H1424" t="s">
        <v>4577</v>
      </c>
      <c r="I1424" t="s">
        <v>6808</v>
      </c>
      <c r="J1424" t="s">
        <v>9019</v>
      </c>
      <c r="K1424">
        <v>773.72159999999997</v>
      </c>
      <c r="L1424">
        <v>39.6</v>
      </c>
      <c r="M1424">
        <v>1</v>
      </c>
      <c r="N1424" t="e">
        <v>#N/A</v>
      </c>
    </row>
    <row r="1425" spans="1:14" x14ac:dyDescent="0.15">
      <c r="A1425">
        <v>172</v>
      </c>
      <c r="B1425" t="s">
        <v>1242</v>
      </c>
      <c r="C1425">
        <v>884.69309999999996</v>
      </c>
      <c r="D1425">
        <v>0.56000000000000005</v>
      </c>
      <c r="E1425" t="s">
        <v>2723</v>
      </c>
      <c r="F1425">
        <v>12.032999999999999</v>
      </c>
      <c r="G1425">
        <v>223738</v>
      </c>
      <c r="H1425" t="s">
        <v>4578</v>
      </c>
      <c r="I1425" t="s">
        <v>6809</v>
      </c>
      <c r="J1425" t="s">
        <v>9020</v>
      </c>
      <c r="K1425">
        <v>838.17859999999996</v>
      </c>
      <c r="L1425">
        <v>56</v>
      </c>
      <c r="M1425">
        <v>1</v>
      </c>
      <c r="N1425" t="e">
        <v>#N/A</v>
      </c>
    </row>
    <row r="1426" spans="1:14" x14ac:dyDescent="0.15">
      <c r="A1426">
        <v>144</v>
      </c>
      <c r="B1426" t="s">
        <v>1243</v>
      </c>
      <c r="C1426">
        <v>796.63189999999997</v>
      </c>
      <c r="D1426">
        <v>0.44</v>
      </c>
      <c r="E1426" t="s">
        <v>2724</v>
      </c>
      <c r="F1426">
        <v>13.334</v>
      </c>
      <c r="G1426">
        <v>84104</v>
      </c>
      <c r="H1426" t="s">
        <v>4579</v>
      </c>
      <c r="I1426" t="s">
        <v>6810</v>
      </c>
      <c r="J1426" t="s">
        <v>9021</v>
      </c>
      <c r="K1426">
        <v>151271.97320000001</v>
      </c>
      <c r="L1426">
        <v>35.200000000000003</v>
      </c>
      <c r="M1426">
        <v>1</v>
      </c>
      <c r="N1426" t="e">
        <v>#N/A</v>
      </c>
    </row>
    <row r="1427" spans="1:14" x14ac:dyDescent="0.15">
      <c r="A1427">
        <v>92</v>
      </c>
      <c r="B1427" t="s">
        <v>1244</v>
      </c>
      <c r="C1427">
        <v>658.56110000000001</v>
      </c>
      <c r="D1427">
        <v>0.56999999999999995</v>
      </c>
      <c r="E1427" t="s">
        <v>2725</v>
      </c>
      <c r="F1427">
        <v>5.8029999999999999</v>
      </c>
      <c r="G1427">
        <v>22393</v>
      </c>
      <c r="H1427" t="s">
        <v>4580</v>
      </c>
      <c r="I1427" t="s">
        <v>6811</v>
      </c>
      <c r="J1427" t="s">
        <v>9022</v>
      </c>
      <c r="K1427">
        <v>790.08889999999997</v>
      </c>
      <c r="L1427">
        <v>57</v>
      </c>
      <c r="M1427">
        <v>1</v>
      </c>
      <c r="N1427" t="e">
        <v>#N/A</v>
      </c>
    </row>
    <row r="1428" spans="1:14" x14ac:dyDescent="0.15">
      <c r="A1428">
        <v>38</v>
      </c>
      <c r="B1428" t="s">
        <v>1245</v>
      </c>
      <c r="C1428">
        <v>540.38930000000005</v>
      </c>
      <c r="D1428">
        <v>0.71</v>
      </c>
      <c r="E1428" t="s">
        <v>2726</v>
      </c>
      <c r="F1428">
        <v>4.5439999999999996</v>
      </c>
      <c r="G1428">
        <v>234547</v>
      </c>
      <c r="H1428" t="s">
        <v>4581</v>
      </c>
      <c r="I1428" t="s">
        <v>6812</v>
      </c>
      <c r="J1428" t="s">
        <v>9023</v>
      </c>
      <c r="K1428">
        <v>8237.3852000000006</v>
      </c>
      <c r="L1428">
        <v>56.8</v>
      </c>
      <c r="M1428">
        <v>0.98</v>
      </c>
      <c r="N1428" t="e">
        <v>#N/A</v>
      </c>
    </row>
    <row r="1429" spans="1:14" x14ac:dyDescent="0.15">
      <c r="A1429">
        <v>36</v>
      </c>
      <c r="B1429" t="s">
        <v>1246</v>
      </c>
      <c r="C1429">
        <v>540.38930000000005</v>
      </c>
      <c r="D1429">
        <v>0.86</v>
      </c>
      <c r="E1429" t="s">
        <v>2726</v>
      </c>
      <c r="F1429">
        <v>4.5439999999999996</v>
      </c>
      <c r="G1429">
        <v>234547</v>
      </c>
      <c r="H1429" t="s">
        <v>4582</v>
      </c>
      <c r="I1429" t="s">
        <v>6813</v>
      </c>
      <c r="J1429" t="s">
        <v>9024</v>
      </c>
      <c r="K1429">
        <v>8387.3348000000005</v>
      </c>
      <c r="L1429">
        <v>77.400000000000006</v>
      </c>
      <c r="M1429">
        <v>1</v>
      </c>
      <c r="N1429" t="e">
        <v>#N/A</v>
      </c>
    </row>
    <row r="1430" spans="1:14" x14ac:dyDescent="0.15">
      <c r="A1430">
        <v>15</v>
      </c>
      <c r="B1430" t="s">
        <v>1247</v>
      </c>
      <c r="C1430">
        <v>610.46789999999999</v>
      </c>
      <c r="D1430">
        <v>0.56999999999999995</v>
      </c>
      <c r="E1430" t="s">
        <v>2727</v>
      </c>
      <c r="F1430">
        <v>4.9610000000000003</v>
      </c>
      <c r="G1430">
        <v>89151</v>
      </c>
      <c r="H1430" t="s">
        <v>4583</v>
      </c>
      <c r="I1430" t="s">
        <v>6814</v>
      </c>
      <c r="J1430" t="s">
        <v>9025</v>
      </c>
      <c r="K1430">
        <v>2040.1446000000001</v>
      </c>
      <c r="L1430">
        <v>57</v>
      </c>
      <c r="M1430">
        <v>1</v>
      </c>
      <c r="N1430" t="e">
        <v>#N/A</v>
      </c>
    </row>
    <row r="1431" spans="1:14" x14ac:dyDescent="0.15">
      <c r="A1431">
        <v>37</v>
      </c>
      <c r="B1431" t="s">
        <v>1248</v>
      </c>
      <c r="C1431">
        <v>540.38930000000005</v>
      </c>
      <c r="D1431">
        <v>0.71</v>
      </c>
      <c r="E1431" t="s">
        <v>2726</v>
      </c>
      <c r="F1431">
        <v>4.5439999999999996</v>
      </c>
      <c r="G1431">
        <v>234547</v>
      </c>
      <c r="H1431" t="s">
        <v>4584</v>
      </c>
      <c r="I1431" t="s">
        <v>6815</v>
      </c>
      <c r="J1431" t="s">
        <v>9026</v>
      </c>
      <c r="K1431">
        <v>8395.2124999999996</v>
      </c>
      <c r="L1431">
        <v>71</v>
      </c>
      <c r="M1431">
        <v>1</v>
      </c>
      <c r="N1431" t="e">
        <v>#N/A</v>
      </c>
    </row>
    <row r="1432" spans="1:14" x14ac:dyDescent="0.15">
      <c r="A1432">
        <v>4</v>
      </c>
      <c r="B1432" t="s">
        <v>1249</v>
      </c>
      <c r="C1432">
        <v>546.34649999999999</v>
      </c>
      <c r="D1432">
        <v>0.43</v>
      </c>
      <c r="E1432" t="s">
        <v>2728</v>
      </c>
      <c r="F1432">
        <v>3.42</v>
      </c>
      <c r="G1432">
        <v>17391</v>
      </c>
      <c r="H1432" t="s">
        <v>4585</v>
      </c>
      <c r="I1432" t="s">
        <v>6816</v>
      </c>
      <c r="J1432" t="s">
        <v>9027</v>
      </c>
      <c r="K1432">
        <v>1808.7098000000001</v>
      </c>
      <c r="L1432">
        <v>43</v>
      </c>
      <c r="M1432">
        <v>1</v>
      </c>
      <c r="N1432" t="e">
        <v>#N/A</v>
      </c>
    </row>
    <row r="1433" spans="1:14" x14ac:dyDescent="0.15">
      <c r="A1433">
        <v>8</v>
      </c>
      <c r="B1433" t="s">
        <v>1250</v>
      </c>
      <c r="C1433">
        <v>564.39110000000005</v>
      </c>
      <c r="D1433">
        <v>0.43</v>
      </c>
      <c r="E1433" t="s">
        <v>2729</v>
      </c>
      <c r="F1433">
        <v>3.12</v>
      </c>
      <c r="G1433">
        <v>309927</v>
      </c>
      <c r="H1433" t="s">
        <v>4586</v>
      </c>
      <c r="I1433" t="s">
        <v>6817</v>
      </c>
      <c r="J1433" t="s">
        <v>9028</v>
      </c>
      <c r="K1433">
        <v>1332.2901999999999</v>
      </c>
      <c r="L1433">
        <v>43</v>
      </c>
      <c r="M1433">
        <v>1</v>
      </c>
      <c r="N1433" t="e">
        <v>#N/A</v>
      </c>
    </row>
    <row r="1434" spans="1:14" x14ac:dyDescent="0.15">
      <c r="A1434">
        <v>58</v>
      </c>
      <c r="B1434" t="s">
        <v>1251</v>
      </c>
      <c r="C1434">
        <v>680.54589999999996</v>
      </c>
      <c r="D1434">
        <v>0.86</v>
      </c>
      <c r="E1434" t="s">
        <v>2730</v>
      </c>
      <c r="F1434">
        <v>11.151</v>
      </c>
      <c r="G1434">
        <v>14584</v>
      </c>
      <c r="H1434" t="s">
        <v>4587</v>
      </c>
      <c r="I1434" t="s">
        <v>6818</v>
      </c>
      <c r="J1434" t="s">
        <v>9029</v>
      </c>
      <c r="K1434">
        <v>34096.783499999998</v>
      </c>
      <c r="L1434">
        <v>86</v>
      </c>
      <c r="M1434">
        <v>1</v>
      </c>
      <c r="N1434" t="e">
        <v>#N/A</v>
      </c>
    </row>
    <row r="1435" spans="1:14" x14ac:dyDescent="0.15">
      <c r="A1435">
        <v>68</v>
      </c>
      <c r="B1435" t="s">
        <v>1252</v>
      </c>
      <c r="C1435">
        <v>656.54589999999996</v>
      </c>
      <c r="D1435">
        <v>0.56999999999999995</v>
      </c>
      <c r="E1435" t="s">
        <v>2731</v>
      </c>
      <c r="F1435">
        <v>6.2320000000000002</v>
      </c>
      <c r="G1435">
        <v>11599</v>
      </c>
      <c r="H1435" t="s">
        <v>4588</v>
      </c>
      <c r="I1435" t="s">
        <v>6819</v>
      </c>
      <c r="J1435" t="s">
        <v>9030</v>
      </c>
      <c r="K1435">
        <v>1454.3155999999999</v>
      </c>
      <c r="L1435">
        <v>57</v>
      </c>
      <c r="M1435">
        <v>1</v>
      </c>
      <c r="N1435" t="e">
        <v>#N/A</v>
      </c>
    </row>
    <row r="1436" spans="1:14" x14ac:dyDescent="0.15">
      <c r="A1436">
        <v>128</v>
      </c>
      <c r="B1436" t="s">
        <v>1253</v>
      </c>
      <c r="C1436">
        <v>712.60900000000004</v>
      </c>
      <c r="D1436">
        <v>0.43</v>
      </c>
      <c r="E1436" t="s">
        <v>2732</v>
      </c>
      <c r="F1436">
        <v>14.063000000000001</v>
      </c>
      <c r="G1436">
        <v>434745</v>
      </c>
      <c r="H1436" t="s">
        <v>4589</v>
      </c>
      <c r="I1436" t="s">
        <v>6820</v>
      </c>
      <c r="J1436" t="s">
        <v>9031</v>
      </c>
      <c r="K1436">
        <v>63267.467400000001</v>
      </c>
      <c r="L1436">
        <v>43</v>
      </c>
      <c r="M1436">
        <v>1</v>
      </c>
      <c r="N1436" t="e">
        <v>#N/A</v>
      </c>
    </row>
    <row r="1437" spans="1:14" x14ac:dyDescent="0.15">
      <c r="A1437">
        <v>31</v>
      </c>
      <c r="B1437" t="s">
        <v>1254</v>
      </c>
      <c r="C1437">
        <v>606.43949999999995</v>
      </c>
      <c r="D1437">
        <v>0.56999999999999995</v>
      </c>
      <c r="E1437" t="s">
        <v>2733</v>
      </c>
      <c r="F1437">
        <v>4.952</v>
      </c>
      <c r="G1437">
        <v>494325</v>
      </c>
      <c r="H1437" t="s">
        <v>4590</v>
      </c>
      <c r="I1437" t="s">
        <v>6821</v>
      </c>
      <c r="J1437" t="s">
        <v>9032</v>
      </c>
      <c r="K1437">
        <v>1903.4677999999999</v>
      </c>
      <c r="L1437">
        <v>51.3</v>
      </c>
      <c r="M1437">
        <v>0.94</v>
      </c>
      <c r="N1437" t="e">
        <v>#N/A</v>
      </c>
    </row>
    <row r="1438" spans="1:14" x14ac:dyDescent="0.15">
      <c r="A1438">
        <v>72</v>
      </c>
      <c r="B1438" t="s">
        <v>1255</v>
      </c>
      <c r="C1438">
        <v>678.52859999999998</v>
      </c>
      <c r="D1438">
        <v>0.43</v>
      </c>
      <c r="E1438" t="s">
        <v>2734</v>
      </c>
      <c r="F1438">
        <v>8.77</v>
      </c>
      <c r="G1438">
        <v>77583</v>
      </c>
      <c r="H1438" t="s">
        <v>4591</v>
      </c>
      <c r="I1438" t="s">
        <v>6822</v>
      </c>
      <c r="J1438" t="s">
        <v>9033</v>
      </c>
      <c r="K1438">
        <v>1359.8667</v>
      </c>
      <c r="L1438">
        <v>43</v>
      </c>
      <c r="M1438">
        <v>1</v>
      </c>
      <c r="N1438" t="e">
        <v>#N/A</v>
      </c>
    </row>
    <row r="1439" spans="1:14" x14ac:dyDescent="0.15">
      <c r="A1439">
        <v>30</v>
      </c>
      <c r="B1439" t="s">
        <v>1256</v>
      </c>
      <c r="C1439">
        <v>606.43949999999995</v>
      </c>
      <c r="D1439">
        <v>0.71</v>
      </c>
      <c r="E1439" t="s">
        <v>2733</v>
      </c>
      <c r="F1439">
        <v>4.952</v>
      </c>
      <c r="G1439">
        <v>494325</v>
      </c>
      <c r="H1439" t="s">
        <v>4592</v>
      </c>
      <c r="I1439" t="s">
        <v>6823</v>
      </c>
      <c r="J1439" t="s">
        <v>9034</v>
      </c>
      <c r="K1439">
        <v>2021.4940999999999</v>
      </c>
      <c r="L1439">
        <v>71</v>
      </c>
      <c r="M1439">
        <v>1</v>
      </c>
      <c r="N1439" t="e">
        <v>#N/A</v>
      </c>
    </row>
    <row r="1440" spans="1:14" x14ac:dyDescent="0.15">
      <c r="A1440">
        <v>32</v>
      </c>
      <c r="B1440" t="s">
        <v>1257</v>
      </c>
      <c r="C1440">
        <v>548.35879999999997</v>
      </c>
      <c r="D1440">
        <v>0.71</v>
      </c>
      <c r="E1440" t="s">
        <v>2735</v>
      </c>
      <c r="F1440">
        <v>4.4569999999999999</v>
      </c>
      <c r="G1440">
        <v>57838</v>
      </c>
      <c r="H1440" t="s">
        <v>4593</v>
      </c>
      <c r="I1440" t="s">
        <v>6824</v>
      </c>
      <c r="J1440" t="s">
        <v>9035</v>
      </c>
      <c r="K1440">
        <v>8075.7235000000001</v>
      </c>
      <c r="L1440">
        <v>63.9</v>
      </c>
      <c r="M1440">
        <v>0.99</v>
      </c>
      <c r="N1440" t="e">
        <v>#N/A</v>
      </c>
    </row>
    <row r="1441" spans="1:14" x14ac:dyDescent="0.15">
      <c r="A1441">
        <v>25</v>
      </c>
      <c r="B1441" t="s">
        <v>1258</v>
      </c>
      <c r="C1441">
        <v>600.48099999999999</v>
      </c>
      <c r="D1441">
        <v>0.43</v>
      </c>
      <c r="E1441" t="s">
        <v>2736</v>
      </c>
      <c r="F1441">
        <v>4.8440000000000003</v>
      </c>
      <c r="G1441">
        <v>89291</v>
      </c>
      <c r="H1441" t="s">
        <v>4594</v>
      </c>
      <c r="I1441" t="s">
        <v>6825</v>
      </c>
      <c r="J1441" t="s">
        <v>9036</v>
      </c>
      <c r="K1441">
        <v>628.03420000000006</v>
      </c>
      <c r="L1441">
        <v>43</v>
      </c>
      <c r="M1441">
        <v>1</v>
      </c>
      <c r="N1441" t="s">
        <v>1258</v>
      </c>
    </row>
    <row r="1442" spans="1:14" x14ac:dyDescent="0.15">
      <c r="A1442">
        <v>81</v>
      </c>
      <c r="B1442" t="s">
        <v>1259</v>
      </c>
      <c r="C1442">
        <v>656.54589999999996</v>
      </c>
      <c r="D1442">
        <v>1</v>
      </c>
      <c r="E1442" t="s">
        <v>2731</v>
      </c>
      <c r="F1442">
        <v>6.2080000000000002</v>
      </c>
      <c r="G1442">
        <v>37550</v>
      </c>
      <c r="H1442" t="s">
        <v>4595</v>
      </c>
      <c r="I1442" t="s">
        <v>6826</v>
      </c>
      <c r="J1442" t="s">
        <v>9037</v>
      </c>
      <c r="K1442">
        <v>1469.3412000000001</v>
      </c>
      <c r="L1442">
        <v>90</v>
      </c>
      <c r="M1442">
        <v>0.81</v>
      </c>
      <c r="N1442" t="s">
        <v>1259</v>
      </c>
    </row>
    <row r="1443" spans="1:14" x14ac:dyDescent="0.15">
      <c r="A1443">
        <v>157</v>
      </c>
      <c r="B1443" t="s">
        <v>1260</v>
      </c>
      <c r="C1443">
        <v>866.78200000000004</v>
      </c>
      <c r="D1443">
        <v>0.43</v>
      </c>
      <c r="E1443" t="s">
        <v>2737</v>
      </c>
      <c r="F1443">
        <v>12.757</v>
      </c>
      <c r="G1443">
        <v>95608</v>
      </c>
      <c r="H1443" t="s">
        <v>4596</v>
      </c>
      <c r="I1443" t="s">
        <v>6827</v>
      </c>
      <c r="J1443" t="s">
        <v>9038</v>
      </c>
      <c r="K1443">
        <v>1234.241</v>
      </c>
      <c r="L1443">
        <v>43</v>
      </c>
      <c r="M1443">
        <v>1</v>
      </c>
      <c r="N1443" t="s">
        <v>1260</v>
      </c>
    </row>
    <row r="1444" spans="1:14" x14ac:dyDescent="0.15">
      <c r="A1444">
        <v>62</v>
      </c>
      <c r="B1444" t="s">
        <v>1261</v>
      </c>
      <c r="C1444">
        <v>736.60640000000001</v>
      </c>
      <c r="D1444">
        <v>0.56999999999999995</v>
      </c>
      <c r="E1444" t="s">
        <v>2738</v>
      </c>
      <c r="F1444">
        <v>8.1760000000000002</v>
      </c>
      <c r="G1444">
        <v>804657</v>
      </c>
      <c r="H1444" t="s">
        <v>4597</v>
      </c>
      <c r="I1444" t="s">
        <v>6828</v>
      </c>
      <c r="J1444" t="s">
        <v>9039</v>
      </c>
      <c r="K1444">
        <v>11078.802900000001</v>
      </c>
      <c r="L1444">
        <v>57</v>
      </c>
      <c r="M1444">
        <v>1</v>
      </c>
      <c r="N1444" t="e">
        <v>#N/A</v>
      </c>
    </row>
    <row r="1445" spans="1:14" x14ac:dyDescent="0.15">
      <c r="A1445">
        <v>86</v>
      </c>
      <c r="B1445" t="s">
        <v>1262</v>
      </c>
      <c r="C1445">
        <v>658.56119999999999</v>
      </c>
      <c r="D1445">
        <v>0.43</v>
      </c>
      <c r="E1445" t="s">
        <v>2725</v>
      </c>
      <c r="F1445">
        <v>7.1159999999999997</v>
      </c>
      <c r="G1445">
        <v>16367</v>
      </c>
      <c r="H1445" t="s">
        <v>4598</v>
      </c>
      <c r="I1445" t="s">
        <v>6829</v>
      </c>
      <c r="J1445" t="s">
        <v>9040</v>
      </c>
      <c r="K1445">
        <v>630.81769999999995</v>
      </c>
      <c r="L1445">
        <v>43</v>
      </c>
      <c r="M1445">
        <v>1</v>
      </c>
      <c r="N1445" t="e">
        <v>#N/A</v>
      </c>
    </row>
    <row r="1446" spans="1:14" x14ac:dyDescent="0.15">
      <c r="A1446">
        <v>46</v>
      </c>
      <c r="B1446" t="s">
        <v>1263</v>
      </c>
      <c r="C1446">
        <v>664.51329999999996</v>
      </c>
      <c r="D1446">
        <v>0.43</v>
      </c>
      <c r="E1446" t="s">
        <v>2739</v>
      </c>
      <c r="F1446">
        <v>12.114000000000001</v>
      </c>
      <c r="G1446">
        <v>434745</v>
      </c>
      <c r="H1446" t="s">
        <v>4599</v>
      </c>
      <c r="I1446" t="s">
        <v>6830</v>
      </c>
      <c r="J1446" t="s">
        <v>9041</v>
      </c>
      <c r="K1446">
        <v>2260.8409999999999</v>
      </c>
      <c r="L1446">
        <v>43</v>
      </c>
      <c r="M1446">
        <v>1</v>
      </c>
      <c r="N1446" t="e">
        <v>#N/A</v>
      </c>
    </row>
    <row r="1447" spans="1:14" x14ac:dyDescent="0.15">
      <c r="A1447">
        <v>80</v>
      </c>
      <c r="B1447" t="s">
        <v>1264</v>
      </c>
      <c r="C1447">
        <v>698.49869999999999</v>
      </c>
      <c r="D1447">
        <v>0.71</v>
      </c>
      <c r="E1447" t="s">
        <v>2740</v>
      </c>
      <c r="F1447">
        <v>7.1719999999999997</v>
      </c>
      <c r="G1447">
        <v>16367</v>
      </c>
      <c r="H1447" t="s">
        <v>4600</v>
      </c>
      <c r="I1447" t="s">
        <v>6831</v>
      </c>
      <c r="J1447" t="s">
        <v>9042</v>
      </c>
      <c r="K1447">
        <v>1153.1591000000001</v>
      </c>
      <c r="L1447">
        <v>71</v>
      </c>
      <c r="M1447">
        <v>1</v>
      </c>
      <c r="N1447" t="s">
        <v>1264</v>
      </c>
    </row>
    <row r="1448" spans="1:14" x14ac:dyDescent="0.15">
      <c r="A1448">
        <v>130</v>
      </c>
      <c r="B1448" t="s">
        <v>1265</v>
      </c>
      <c r="C1448">
        <v>712.51490000000001</v>
      </c>
      <c r="D1448">
        <v>0.43</v>
      </c>
      <c r="E1448" t="s">
        <v>2741</v>
      </c>
      <c r="F1448">
        <v>7.6150000000000002</v>
      </c>
      <c r="G1448">
        <v>443896</v>
      </c>
      <c r="H1448" t="s">
        <v>4601</v>
      </c>
      <c r="I1448" t="s">
        <v>6832</v>
      </c>
      <c r="J1448" t="s">
        <v>9043</v>
      </c>
      <c r="K1448">
        <v>5281.7120000000004</v>
      </c>
      <c r="L1448">
        <v>43</v>
      </c>
      <c r="M1448">
        <v>1</v>
      </c>
      <c r="N1448" t="s">
        <v>1265</v>
      </c>
    </row>
    <row r="1449" spans="1:14" x14ac:dyDescent="0.15">
      <c r="A1449">
        <v>26</v>
      </c>
      <c r="B1449" t="s">
        <v>1266</v>
      </c>
      <c r="C1449">
        <v>600.48099999999999</v>
      </c>
      <c r="D1449">
        <v>0.43</v>
      </c>
      <c r="E1449" t="s">
        <v>2736</v>
      </c>
      <c r="F1449">
        <v>4.8440000000000003</v>
      </c>
      <c r="G1449">
        <v>89291</v>
      </c>
      <c r="H1449" t="s">
        <v>4602</v>
      </c>
      <c r="I1449" t="s">
        <v>6833</v>
      </c>
      <c r="J1449" t="s">
        <v>9044</v>
      </c>
      <c r="K1449">
        <v>603.82590000000005</v>
      </c>
      <c r="L1449">
        <v>38.700000000000003</v>
      </c>
      <c r="M1449">
        <v>0.96</v>
      </c>
      <c r="N1449" t="e">
        <v>#N/A</v>
      </c>
    </row>
    <row r="1450" spans="1:14" x14ac:dyDescent="0.15">
      <c r="A1450">
        <v>80</v>
      </c>
      <c r="B1450" t="s">
        <v>1267</v>
      </c>
      <c r="C1450">
        <v>656.54560000000004</v>
      </c>
      <c r="D1450">
        <v>1</v>
      </c>
      <c r="E1450" t="s">
        <v>2731</v>
      </c>
      <c r="F1450">
        <v>7.66</v>
      </c>
      <c r="G1450">
        <v>443896</v>
      </c>
      <c r="H1450" t="s">
        <v>4603</v>
      </c>
      <c r="I1450" t="s">
        <v>6834</v>
      </c>
      <c r="J1450" t="s">
        <v>9045</v>
      </c>
      <c r="K1450">
        <v>1227.4206999999999</v>
      </c>
      <c r="L1450">
        <v>70</v>
      </c>
      <c r="M1450">
        <v>0.82</v>
      </c>
      <c r="N1450" t="e">
        <v>#N/A</v>
      </c>
    </row>
    <row r="1451" spans="1:14" x14ac:dyDescent="0.15">
      <c r="A1451">
        <v>79</v>
      </c>
      <c r="B1451" t="s">
        <v>1268</v>
      </c>
      <c r="C1451">
        <v>656.54560000000004</v>
      </c>
      <c r="D1451">
        <v>1</v>
      </c>
      <c r="E1451" t="s">
        <v>2731</v>
      </c>
      <c r="F1451">
        <v>7.66</v>
      </c>
      <c r="G1451">
        <v>443896</v>
      </c>
      <c r="H1451" t="s">
        <v>4604</v>
      </c>
      <c r="I1451" t="s">
        <v>6835</v>
      </c>
      <c r="J1451" t="s">
        <v>9046</v>
      </c>
      <c r="K1451">
        <v>1365.4623999999999</v>
      </c>
      <c r="L1451">
        <v>90</v>
      </c>
      <c r="M1451">
        <v>0.91</v>
      </c>
      <c r="N1451" t="e">
        <v>#N/A</v>
      </c>
    </row>
    <row r="1452" spans="1:14" x14ac:dyDescent="0.15">
      <c r="A1452">
        <v>129</v>
      </c>
      <c r="B1452" t="s">
        <v>1269</v>
      </c>
      <c r="C1452">
        <v>712.60900000000004</v>
      </c>
      <c r="D1452">
        <v>0.43</v>
      </c>
      <c r="E1452" t="s">
        <v>2732</v>
      </c>
      <c r="F1452">
        <v>14.063000000000001</v>
      </c>
      <c r="G1452">
        <v>434745</v>
      </c>
      <c r="H1452" t="s">
        <v>4605</v>
      </c>
      <c r="I1452" t="s">
        <v>6836</v>
      </c>
      <c r="J1452" t="s">
        <v>9047</v>
      </c>
      <c r="K1452">
        <v>63245.556700000001</v>
      </c>
      <c r="L1452">
        <v>38.700000000000003</v>
      </c>
      <c r="M1452">
        <v>1</v>
      </c>
      <c r="N1452" t="e">
        <v>#N/A</v>
      </c>
    </row>
    <row r="1453" spans="1:14" x14ac:dyDescent="0.15">
      <c r="A1453">
        <v>125</v>
      </c>
      <c r="B1453" t="s">
        <v>1270</v>
      </c>
      <c r="C1453">
        <v>866.77940000000001</v>
      </c>
      <c r="D1453">
        <v>0.56999999999999995</v>
      </c>
      <c r="E1453" t="s">
        <v>2737</v>
      </c>
      <c r="F1453">
        <v>11.678000000000001</v>
      </c>
      <c r="G1453">
        <v>140163</v>
      </c>
      <c r="H1453" t="s">
        <v>4606</v>
      </c>
      <c r="I1453" t="s">
        <v>6837</v>
      </c>
      <c r="J1453" t="s">
        <v>9048</v>
      </c>
      <c r="K1453">
        <v>849.86350000000004</v>
      </c>
      <c r="L1453">
        <v>45.6</v>
      </c>
      <c r="M1453">
        <v>0.92</v>
      </c>
      <c r="N1453" t="e">
        <v>#N/A</v>
      </c>
    </row>
    <row r="1454" spans="1:14" x14ac:dyDescent="0.15">
      <c r="A1454">
        <v>41</v>
      </c>
      <c r="B1454" t="s">
        <v>1271</v>
      </c>
      <c r="C1454">
        <v>610.4674</v>
      </c>
      <c r="D1454">
        <v>0.56999999999999995</v>
      </c>
      <c r="E1454" t="s">
        <v>2727</v>
      </c>
      <c r="F1454">
        <v>5.1749999999999998</v>
      </c>
      <c r="G1454">
        <v>30765</v>
      </c>
      <c r="H1454" t="s">
        <v>4607</v>
      </c>
      <c r="I1454" t="s">
        <v>6838</v>
      </c>
      <c r="J1454" t="s">
        <v>9049</v>
      </c>
      <c r="K1454">
        <v>4273.5335999999998</v>
      </c>
      <c r="L1454">
        <v>51.3</v>
      </c>
      <c r="M1454">
        <v>0.89</v>
      </c>
      <c r="N1454" t="e">
        <v>#N/A</v>
      </c>
    </row>
    <row r="1455" spans="1:14" x14ac:dyDescent="0.15">
      <c r="A1455">
        <v>83</v>
      </c>
      <c r="B1455" t="s">
        <v>1272</v>
      </c>
      <c r="C1455">
        <v>654.52980000000002</v>
      </c>
      <c r="D1455">
        <v>0.71</v>
      </c>
      <c r="E1455" t="s">
        <v>2742</v>
      </c>
      <c r="F1455">
        <v>7.0940000000000003</v>
      </c>
      <c r="G1455">
        <v>107852</v>
      </c>
      <c r="H1455" t="s">
        <v>4608</v>
      </c>
      <c r="I1455" t="s">
        <v>6839</v>
      </c>
      <c r="J1455" t="s">
        <v>9050</v>
      </c>
      <c r="K1455">
        <v>3582.2136</v>
      </c>
      <c r="L1455">
        <v>71</v>
      </c>
      <c r="M1455">
        <v>1</v>
      </c>
      <c r="N1455" t="e">
        <v>#N/A</v>
      </c>
    </row>
    <row r="1456" spans="1:14" x14ac:dyDescent="0.15">
      <c r="A1456">
        <v>87</v>
      </c>
      <c r="B1456" t="s">
        <v>1273</v>
      </c>
      <c r="C1456">
        <v>682.56129999999996</v>
      </c>
      <c r="D1456">
        <v>0.56999999999999995</v>
      </c>
      <c r="E1456" t="s">
        <v>2743</v>
      </c>
      <c r="F1456">
        <v>15.882</v>
      </c>
      <c r="G1456">
        <v>50833</v>
      </c>
      <c r="H1456" t="s">
        <v>4609</v>
      </c>
      <c r="I1456" t="s">
        <v>6840</v>
      </c>
      <c r="J1456" t="s">
        <v>9051</v>
      </c>
      <c r="K1456">
        <v>174417.3536</v>
      </c>
      <c r="L1456">
        <v>57</v>
      </c>
      <c r="M1456">
        <v>1</v>
      </c>
      <c r="N1456" t="e">
        <v>#N/A</v>
      </c>
    </row>
    <row r="1457" spans="1:14" x14ac:dyDescent="0.15">
      <c r="A1457">
        <v>101</v>
      </c>
      <c r="B1457" t="s">
        <v>1274</v>
      </c>
      <c r="C1457">
        <v>694.56230000000005</v>
      </c>
      <c r="D1457">
        <v>0.86</v>
      </c>
      <c r="E1457" t="s">
        <v>2744</v>
      </c>
      <c r="F1457">
        <v>6.9589999999999996</v>
      </c>
      <c r="G1457">
        <v>300631</v>
      </c>
      <c r="H1457" t="s">
        <v>4610</v>
      </c>
      <c r="I1457" t="s">
        <v>6841</v>
      </c>
      <c r="J1457" t="s">
        <v>9052</v>
      </c>
      <c r="K1457">
        <v>117585.3698</v>
      </c>
      <c r="L1457">
        <v>60.2</v>
      </c>
      <c r="M1457">
        <v>0.5</v>
      </c>
      <c r="N1457" t="e">
        <v>#N/A</v>
      </c>
    </row>
    <row r="1458" spans="1:14" x14ac:dyDescent="0.15">
      <c r="A1458">
        <v>184</v>
      </c>
      <c r="B1458" t="s">
        <v>1275</v>
      </c>
      <c r="C1458">
        <v>860.73339999999996</v>
      </c>
      <c r="D1458">
        <v>0.56999999999999995</v>
      </c>
      <c r="E1458" t="s">
        <v>2745</v>
      </c>
      <c r="F1458">
        <v>12.622</v>
      </c>
      <c r="G1458">
        <v>143355</v>
      </c>
      <c r="H1458" t="s">
        <v>4611</v>
      </c>
      <c r="I1458" t="s">
        <v>6842</v>
      </c>
      <c r="J1458" t="s">
        <v>9053</v>
      </c>
      <c r="K1458">
        <v>3839.1035000000002</v>
      </c>
      <c r="L1458">
        <v>51.3</v>
      </c>
      <c r="M1458">
        <v>0.92</v>
      </c>
      <c r="N1458" t="e">
        <v>#N/A</v>
      </c>
    </row>
    <row r="1459" spans="1:14" x14ac:dyDescent="0.15">
      <c r="A1459">
        <v>184</v>
      </c>
      <c r="B1459" t="s">
        <v>1276</v>
      </c>
      <c r="C1459">
        <v>898.74890000000005</v>
      </c>
      <c r="D1459">
        <v>0.71</v>
      </c>
      <c r="E1459" t="s">
        <v>2746</v>
      </c>
      <c r="F1459">
        <v>15.565</v>
      </c>
      <c r="G1459">
        <v>16298</v>
      </c>
      <c r="H1459" t="s">
        <v>4612</v>
      </c>
      <c r="I1459" t="s">
        <v>6843</v>
      </c>
      <c r="J1459" t="s">
        <v>9054</v>
      </c>
      <c r="K1459">
        <v>37513.035100000001</v>
      </c>
      <c r="L1459">
        <v>71</v>
      </c>
      <c r="M1459">
        <v>1</v>
      </c>
      <c r="N1459" t="e">
        <v>#N/A</v>
      </c>
    </row>
    <row r="1460" spans="1:14" x14ac:dyDescent="0.15">
      <c r="A1460">
        <v>40</v>
      </c>
      <c r="B1460" t="s">
        <v>1277</v>
      </c>
      <c r="C1460">
        <v>610.4674</v>
      </c>
      <c r="D1460">
        <v>0.56999999999999995</v>
      </c>
      <c r="E1460" t="s">
        <v>2727</v>
      </c>
      <c r="F1460">
        <v>5.1749999999999998</v>
      </c>
      <c r="G1460">
        <v>30765</v>
      </c>
      <c r="H1460" t="s">
        <v>4613</v>
      </c>
      <c r="I1460" t="s">
        <v>6844</v>
      </c>
      <c r="J1460" t="s">
        <v>9055</v>
      </c>
      <c r="K1460">
        <v>4792.9951000000001</v>
      </c>
      <c r="L1460">
        <v>57</v>
      </c>
      <c r="M1460">
        <v>1</v>
      </c>
      <c r="N1460" t="s">
        <v>1277</v>
      </c>
    </row>
    <row r="1461" spans="1:14" x14ac:dyDescent="0.15">
      <c r="A1461">
        <v>63</v>
      </c>
      <c r="B1461" t="s">
        <v>1278</v>
      </c>
      <c r="C1461">
        <v>666.5326</v>
      </c>
      <c r="D1461">
        <v>0.56999999999999995</v>
      </c>
      <c r="E1461" t="s">
        <v>2747</v>
      </c>
      <c r="F1461">
        <v>5.8979999999999997</v>
      </c>
      <c r="G1461">
        <v>68297</v>
      </c>
      <c r="H1461" t="s">
        <v>4614</v>
      </c>
      <c r="I1461" t="s">
        <v>6845</v>
      </c>
      <c r="J1461" t="s">
        <v>9056</v>
      </c>
      <c r="K1461">
        <v>17480.411599999999</v>
      </c>
      <c r="L1461">
        <v>51.3</v>
      </c>
      <c r="M1461">
        <v>1</v>
      </c>
      <c r="N1461" t="e">
        <v>#N/A</v>
      </c>
    </row>
    <row r="1462" spans="1:14" x14ac:dyDescent="0.15">
      <c r="A1462">
        <v>49</v>
      </c>
      <c r="B1462" t="s">
        <v>1279</v>
      </c>
      <c r="C1462">
        <v>662.50049999999999</v>
      </c>
      <c r="D1462">
        <v>0.71</v>
      </c>
      <c r="E1462" t="s">
        <v>2748</v>
      </c>
      <c r="F1462">
        <v>12.653</v>
      </c>
      <c r="G1462">
        <v>538642</v>
      </c>
      <c r="H1462" t="s">
        <v>4615</v>
      </c>
      <c r="I1462" t="s">
        <v>6846</v>
      </c>
      <c r="J1462" t="s">
        <v>9057</v>
      </c>
      <c r="K1462">
        <v>29839.6495</v>
      </c>
      <c r="L1462">
        <v>63.9</v>
      </c>
      <c r="M1462">
        <v>0.98</v>
      </c>
      <c r="N1462" t="e">
        <v>#N/A</v>
      </c>
    </row>
    <row r="1463" spans="1:14" x14ac:dyDescent="0.15">
      <c r="A1463">
        <v>85</v>
      </c>
      <c r="B1463" t="s">
        <v>1280</v>
      </c>
      <c r="C1463">
        <v>680.548</v>
      </c>
      <c r="D1463">
        <v>0.86</v>
      </c>
      <c r="E1463" t="s">
        <v>2730</v>
      </c>
      <c r="F1463">
        <v>6.6470000000000002</v>
      </c>
      <c r="G1463">
        <v>264846</v>
      </c>
      <c r="H1463" t="s">
        <v>4616</v>
      </c>
      <c r="I1463" t="s">
        <v>6847</v>
      </c>
      <c r="J1463" t="s">
        <v>9058</v>
      </c>
      <c r="K1463">
        <v>86907.937000000005</v>
      </c>
      <c r="L1463">
        <v>86</v>
      </c>
      <c r="M1463">
        <v>1</v>
      </c>
      <c r="N1463" t="s">
        <v>1280</v>
      </c>
    </row>
    <row r="1464" spans="1:14" x14ac:dyDescent="0.15">
      <c r="A1464">
        <v>65</v>
      </c>
      <c r="B1464" t="s">
        <v>1281</v>
      </c>
      <c r="C1464">
        <v>788.64430000000004</v>
      </c>
      <c r="D1464">
        <v>0.56999999999999995</v>
      </c>
      <c r="E1464" t="s">
        <v>2749</v>
      </c>
      <c r="F1464">
        <v>8.4909999999999997</v>
      </c>
      <c r="G1464">
        <v>143355</v>
      </c>
      <c r="H1464" t="s">
        <v>4617</v>
      </c>
      <c r="I1464" t="s">
        <v>6848</v>
      </c>
      <c r="J1464" t="s">
        <v>9059</v>
      </c>
      <c r="K1464">
        <v>3208.4814999999999</v>
      </c>
      <c r="L1464">
        <v>45.6</v>
      </c>
      <c r="M1464">
        <v>0.81</v>
      </c>
      <c r="N1464" t="e">
        <v>#N/A</v>
      </c>
    </row>
    <row r="1465" spans="1:14" x14ac:dyDescent="0.15">
      <c r="A1465">
        <v>185</v>
      </c>
      <c r="B1465" t="s">
        <v>1282</v>
      </c>
      <c r="C1465">
        <v>860.73339999999996</v>
      </c>
      <c r="D1465">
        <v>0.56999999999999995</v>
      </c>
      <c r="E1465" t="s">
        <v>2745</v>
      </c>
      <c r="F1465">
        <v>12.622</v>
      </c>
      <c r="G1465">
        <v>143355</v>
      </c>
      <c r="H1465" t="s">
        <v>4618</v>
      </c>
      <c r="I1465" t="s">
        <v>6849</v>
      </c>
      <c r="J1465" t="s">
        <v>9060</v>
      </c>
      <c r="K1465">
        <v>2403.0565999999999</v>
      </c>
      <c r="L1465">
        <v>45.6</v>
      </c>
      <c r="M1465">
        <v>0.56999999999999995</v>
      </c>
      <c r="N1465" t="e">
        <v>#N/A</v>
      </c>
    </row>
    <row r="1466" spans="1:14" x14ac:dyDescent="0.15">
      <c r="A1466">
        <v>185</v>
      </c>
      <c r="B1466" t="s">
        <v>1283</v>
      </c>
      <c r="C1466">
        <v>898.74890000000005</v>
      </c>
      <c r="D1466">
        <v>0.71</v>
      </c>
      <c r="E1466" t="s">
        <v>2746</v>
      </c>
      <c r="F1466">
        <v>15.565</v>
      </c>
      <c r="G1466">
        <v>16298</v>
      </c>
      <c r="H1466" t="s">
        <v>4619</v>
      </c>
      <c r="I1466" t="s">
        <v>6850</v>
      </c>
      <c r="J1466" t="s">
        <v>9061</v>
      </c>
      <c r="K1466">
        <v>18458.366099999999</v>
      </c>
      <c r="L1466">
        <v>63.9</v>
      </c>
      <c r="M1466">
        <v>0.49</v>
      </c>
      <c r="N1466" t="e">
        <v>#N/A</v>
      </c>
    </row>
    <row r="1467" spans="1:14" x14ac:dyDescent="0.15">
      <c r="A1467">
        <v>107</v>
      </c>
      <c r="B1467" t="s">
        <v>1284</v>
      </c>
      <c r="C1467">
        <v>670.56110000000001</v>
      </c>
      <c r="D1467">
        <v>0.86</v>
      </c>
      <c r="E1467" t="s">
        <v>2750</v>
      </c>
      <c r="F1467">
        <v>15.999000000000001</v>
      </c>
      <c r="G1467">
        <v>50833</v>
      </c>
      <c r="H1467" t="s">
        <v>4620</v>
      </c>
      <c r="I1467" t="s">
        <v>6851</v>
      </c>
      <c r="J1467" t="s">
        <v>9062</v>
      </c>
      <c r="K1467">
        <v>157855.5246</v>
      </c>
      <c r="L1467">
        <v>86</v>
      </c>
      <c r="M1467">
        <v>1</v>
      </c>
      <c r="N1467" t="e">
        <v>#N/A</v>
      </c>
    </row>
    <row r="1468" spans="1:14" x14ac:dyDescent="0.15">
      <c r="A1468">
        <v>99</v>
      </c>
      <c r="B1468" t="s">
        <v>1285</v>
      </c>
      <c r="C1468">
        <v>694.56230000000005</v>
      </c>
      <c r="D1468">
        <v>0.86</v>
      </c>
      <c r="E1468" t="s">
        <v>2744</v>
      </c>
      <c r="F1468">
        <v>6.9589999999999996</v>
      </c>
      <c r="G1468">
        <v>300631</v>
      </c>
      <c r="H1468" t="s">
        <v>4621</v>
      </c>
      <c r="I1468" t="s">
        <v>6852</v>
      </c>
      <c r="J1468" t="s">
        <v>9063</v>
      </c>
      <c r="K1468">
        <v>232966.8965</v>
      </c>
      <c r="L1468">
        <v>86</v>
      </c>
      <c r="M1468">
        <v>1</v>
      </c>
      <c r="N1468" t="e">
        <v>#N/A</v>
      </c>
    </row>
    <row r="1469" spans="1:14" x14ac:dyDescent="0.15">
      <c r="A1469">
        <v>69</v>
      </c>
      <c r="B1469" t="s">
        <v>1285</v>
      </c>
      <c r="C1469">
        <v>694.56140000000005</v>
      </c>
      <c r="D1469">
        <v>0.86</v>
      </c>
      <c r="E1469" t="s">
        <v>2744</v>
      </c>
      <c r="F1469">
        <v>11.362</v>
      </c>
      <c r="G1469">
        <v>8218</v>
      </c>
      <c r="H1469" t="s">
        <v>4622</v>
      </c>
      <c r="I1469" t="s">
        <v>6853</v>
      </c>
      <c r="J1469" t="s">
        <v>9063</v>
      </c>
      <c r="K1469">
        <v>199528.73360000001</v>
      </c>
      <c r="L1469">
        <v>86</v>
      </c>
      <c r="M1469">
        <v>1</v>
      </c>
      <c r="N1469" t="e">
        <v>#N/A</v>
      </c>
    </row>
    <row r="1470" spans="1:14" x14ac:dyDescent="0.15">
      <c r="A1470">
        <v>63</v>
      </c>
      <c r="B1470" t="s">
        <v>1286</v>
      </c>
      <c r="C1470">
        <v>788.64430000000004</v>
      </c>
      <c r="D1470">
        <v>0.56999999999999995</v>
      </c>
      <c r="E1470" t="s">
        <v>2749</v>
      </c>
      <c r="F1470">
        <v>8.4909999999999997</v>
      </c>
      <c r="G1470">
        <v>143355</v>
      </c>
      <c r="H1470" t="s">
        <v>4623</v>
      </c>
      <c r="I1470" t="s">
        <v>6854</v>
      </c>
      <c r="J1470" t="s">
        <v>9064</v>
      </c>
      <c r="K1470">
        <v>3945.1574999999998</v>
      </c>
      <c r="L1470">
        <v>57</v>
      </c>
      <c r="M1470">
        <v>1</v>
      </c>
      <c r="N1470" t="e">
        <v>#N/A</v>
      </c>
    </row>
    <row r="1471" spans="1:14" x14ac:dyDescent="0.15">
      <c r="A1471">
        <v>72</v>
      </c>
      <c r="B1471" t="s">
        <v>1287</v>
      </c>
      <c r="C1471">
        <v>802.65089999999998</v>
      </c>
      <c r="D1471">
        <v>0.71</v>
      </c>
      <c r="E1471" t="s">
        <v>2751</v>
      </c>
      <c r="F1471">
        <v>8.7970000000000006</v>
      </c>
      <c r="G1471">
        <v>180258</v>
      </c>
      <c r="H1471" t="s">
        <v>4624</v>
      </c>
      <c r="I1471" t="s">
        <v>6855</v>
      </c>
      <c r="J1471" t="s">
        <v>9065</v>
      </c>
      <c r="K1471">
        <v>16159.384</v>
      </c>
      <c r="L1471">
        <v>71</v>
      </c>
      <c r="M1471">
        <v>1</v>
      </c>
      <c r="N1471" t="e">
        <v>#N/A</v>
      </c>
    </row>
    <row r="1472" spans="1:14" x14ac:dyDescent="0.15">
      <c r="A1472">
        <v>166</v>
      </c>
      <c r="B1472" t="s">
        <v>1288</v>
      </c>
      <c r="C1472">
        <v>866.69050000000004</v>
      </c>
      <c r="D1472">
        <v>0.56999999999999995</v>
      </c>
      <c r="E1472" t="s">
        <v>2752</v>
      </c>
      <c r="F1472">
        <v>12.606</v>
      </c>
      <c r="G1472">
        <v>11005</v>
      </c>
      <c r="H1472" t="s">
        <v>4625</v>
      </c>
      <c r="I1472" t="s">
        <v>6856</v>
      </c>
      <c r="J1472" t="s">
        <v>9066</v>
      </c>
      <c r="K1472">
        <v>21819.2451</v>
      </c>
      <c r="L1472">
        <v>45.6</v>
      </c>
      <c r="M1472">
        <v>1</v>
      </c>
      <c r="N1472" t="e">
        <v>#N/A</v>
      </c>
    </row>
    <row r="1473" spans="1:14" x14ac:dyDescent="0.15">
      <c r="A1473">
        <v>41</v>
      </c>
      <c r="B1473" t="s">
        <v>1289</v>
      </c>
      <c r="C1473">
        <v>642.53020000000004</v>
      </c>
      <c r="D1473">
        <v>0.56999999999999995</v>
      </c>
      <c r="E1473" t="s">
        <v>2753</v>
      </c>
      <c r="F1473">
        <v>10.132999999999999</v>
      </c>
      <c r="G1473">
        <v>11599</v>
      </c>
      <c r="H1473" t="s">
        <v>4626</v>
      </c>
      <c r="I1473" t="s">
        <v>6857</v>
      </c>
      <c r="J1473" t="s">
        <v>9067</v>
      </c>
      <c r="K1473">
        <v>1176.2987000000001</v>
      </c>
      <c r="L1473">
        <v>51.3</v>
      </c>
      <c r="M1473">
        <v>0.68</v>
      </c>
      <c r="N1473" t="s">
        <v>1289</v>
      </c>
    </row>
    <row r="1474" spans="1:14" x14ac:dyDescent="0.15">
      <c r="A1474">
        <v>62</v>
      </c>
      <c r="B1474" t="s">
        <v>1290</v>
      </c>
      <c r="C1474">
        <v>666.5326</v>
      </c>
      <c r="D1474">
        <v>0.56999999999999995</v>
      </c>
      <c r="E1474" t="s">
        <v>2747</v>
      </c>
      <c r="F1474">
        <v>5.8979999999999997</v>
      </c>
      <c r="G1474">
        <v>68297</v>
      </c>
      <c r="H1474" t="s">
        <v>4627</v>
      </c>
      <c r="I1474" t="s">
        <v>6858</v>
      </c>
      <c r="J1474" t="s">
        <v>9068</v>
      </c>
      <c r="K1474">
        <v>17550.077700000002</v>
      </c>
      <c r="L1474">
        <v>57</v>
      </c>
      <c r="M1474">
        <v>1</v>
      </c>
      <c r="N1474" t="e">
        <v>#N/A</v>
      </c>
    </row>
    <row r="1475" spans="1:14" x14ac:dyDescent="0.15">
      <c r="A1475">
        <v>49</v>
      </c>
      <c r="B1475" t="s">
        <v>1291</v>
      </c>
      <c r="C1475">
        <v>736.60680000000002</v>
      </c>
      <c r="D1475">
        <v>0.56999999999999995</v>
      </c>
      <c r="E1475" t="s">
        <v>2738</v>
      </c>
      <c r="F1475">
        <v>8.1310000000000002</v>
      </c>
      <c r="G1475">
        <v>69705</v>
      </c>
      <c r="H1475" t="s">
        <v>4628</v>
      </c>
      <c r="I1475" t="s">
        <v>6859</v>
      </c>
      <c r="J1475" t="s">
        <v>9069</v>
      </c>
      <c r="K1475">
        <v>47812.351300000002</v>
      </c>
      <c r="L1475">
        <v>51.3</v>
      </c>
      <c r="M1475">
        <v>1</v>
      </c>
      <c r="N1475" t="e">
        <v>#N/A</v>
      </c>
    </row>
    <row r="1476" spans="1:14" x14ac:dyDescent="0.15">
      <c r="A1476">
        <v>138</v>
      </c>
      <c r="B1476" t="s">
        <v>1292</v>
      </c>
      <c r="C1476">
        <v>800.63869999999997</v>
      </c>
      <c r="D1476">
        <v>0.71</v>
      </c>
      <c r="E1476" t="s">
        <v>2754</v>
      </c>
      <c r="F1476">
        <v>10.265000000000001</v>
      </c>
      <c r="G1476">
        <v>76311</v>
      </c>
      <c r="H1476" t="s">
        <v>4629</v>
      </c>
      <c r="I1476" t="s">
        <v>6860</v>
      </c>
      <c r="J1476" t="s">
        <v>9070</v>
      </c>
      <c r="K1476">
        <v>5429.8458000000001</v>
      </c>
      <c r="L1476">
        <v>71</v>
      </c>
      <c r="M1476">
        <v>1</v>
      </c>
      <c r="N1476" t="e">
        <v>#N/A</v>
      </c>
    </row>
    <row r="1477" spans="1:14" x14ac:dyDescent="0.15">
      <c r="A1477">
        <v>154</v>
      </c>
      <c r="B1477" t="s">
        <v>1293</v>
      </c>
      <c r="C1477">
        <v>838.65419999999995</v>
      </c>
      <c r="D1477">
        <v>0.71</v>
      </c>
      <c r="E1477" t="s">
        <v>2755</v>
      </c>
      <c r="F1477">
        <v>10.090999999999999</v>
      </c>
      <c r="G1477">
        <v>408755</v>
      </c>
      <c r="H1477" t="s">
        <v>4630</v>
      </c>
      <c r="I1477" t="s">
        <v>6861</v>
      </c>
      <c r="J1477" t="s">
        <v>9071</v>
      </c>
      <c r="K1477">
        <v>9393.2227999999996</v>
      </c>
      <c r="L1477">
        <v>63.9</v>
      </c>
      <c r="M1477">
        <v>0.99</v>
      </c>
      <c r="N1477" t="e">
        <v>#N/A</v>
      </c>
    </row>
    <row r="1478" spans="1:14" x14ac:dyDescent="0.15">
      <c r="A1478">
        <v>109</v>
      </c>
      <c r="B1478" t="s">
        <v>1294</v>
      </c>
      <c r="C1478">
        <v>672.57690000000002</v>
      </c>
      <c r="D1478">
        <v>0.43</v>
      </c>
      <c r="E1478" t="s">
        <v>2756</v>
      </c>
      <c r="F1478">
        <v>16.984000000000002</v>
      </c>
      <c r="G1478">
        <v>52108</v>
      </c>
      <c r="H1478" t="s">
        <v>4631</v>
      </c>
      <c r="I1478" t="s">
        <v>6862</v>
      </c>
      <c r="J1478" t="s">
        <v>9072</v>
      </c>
      <c r="K1478">
        <v>410006.42080000002</v>
      </c>
      <c r="L1478">
        <v>43</v>
      </c>
      <c r="M1478">
        <v>1</v>
      </c>
      <c r="N1478" t="e">
        <v>#N/A</v>
      </c>
    </row>
    <row r="1479" spans="1:14" x14ac:dyDescent="0.15">
      <c r="A1479">
        <v>89</v>
      </c>
      <c r="B1479" t="s">
        <v>1295</v>
      </c>
      <c r="C1479">
        <v>656.54510000000005</v>
      </c>
      <c r="D1479">
        <v>1.43</v>
      </c>
      <c r="E1479" t="s">
        <v>2731</v>
      </c>
      <c r="F1479">
        <v>5.5190000000000001</v>
      </c>
      <c r="G1479">
        <v>12868</v>
      </c>
      <c r="H1479" t="s">
        <v>4632</v>
      </c>
      <c r="I1479" t="s">
        <v>6863</v>
      </c>
      <c r="J1479" t="s">
        <v>9073</v>
      </c>
      <c r="K1479">
        <v>2500.9702000000002</v>
      </c>
      <c r="L1479">
        <v>143</v>
      </c>
      <c r="M1479">
        <v>1</v>
      </c>
      <c r="N1479" t="e">
        <v>#N/A</v>
      </c>
    </row>
    <row r="1480" spans="1:14" x14ac:dyDescent="0.15">
      <c r="A1480">
        <v>78</v>
      </c>
      <c r="B1480" t="s">
        <v>1295</v>
      </c>
      <c r="C1480">
        <v>656.54560000000004</v>
      </c>
      <c r="D1480">
        <v>1</v>
      </c>
      <c r="E1480" t="s">
        <v>2731</v>
      </c>
      <c r="F1480">
        <v>7.66</v>
      </c>
      <c r="G1480">
        <v>443896</v>
      </c>
      <c r="H1480" t="s">
        <v>4633</v>
      </c>
      <c r="I1480" t="s">
        <v>6864</v>
      </c>
      <c r="J1480" t="s">
        <v>9074</v>
      </c>
      <c r="K1480">
        <v>1497.0319</v>
      </c>
      <c r="L1480">
        <v>100</v>
      </c>
      <c r="M1480">
        <v>1</v>
      </c>
      <c r="N1480" t="e">
        <v>#N/A</v>
      </c>
    </row>
    <row r="1481" spans="1:14" x14ac:dyDescent="0.15">
      <c r="A1481">
        <v>24</v>
      </c>
      <c r="B1481" t="s">
        <v>1296</v>
      </c>
      <c r="C1481">
        <v>688.51689999999996</v>
      </c>
      <c r="D1481">
        <v>0.43</v>
      </c>
      <c r="E1481" t="s">
        <v>2757</v>
      </c>
      <c r="F1481">
        <v>4.3550000000000004</v>
      </c>
      <c r="G1481">
        <v>139669</v>
      </c>
      <c r="H1481" t="s">
        <v>4634</v>
      </c>
      <c r="I1481" t="s">
        <v>6865</v>
      </c>
      <c r="J1481" t="s">
        <v>9075</v>
      </c>
      <c r="K1481">
        <v>1239.8722</v>
      </c>
      <c r="L1481">
        <v>43</v>
      </c>
      <c r="M1481">
        <v>1</v>
      </c>
      <c r="N1481" t="e">
        <v>#N/A</v>
      </c>
    </row>
    <row r="1482" spans="1:14" x14ac:dyDescent="0.15">
      <c r="A1482">
        <v>202</v>
      </c>
      <c r="B1482" t="s">
        <v>1297</v>
      </c>
      <c r="C1482">
        <v>900.76469999999995</v>
      </c>
      <c r="D1482">
        <v>0.86</v>
      </c>
      <c r="E1482" t="s">
        <v>2758</v>
      </c>
      <c r="F1482">
        <v>16.510999999999999</v>
      </c>
      <c r="G1482">
        <v>52108</v>
      </c>
      <c r="H1482" t="s">
        <v>4635</v>
      </c>
      <c r="I1482" t="s">
        <v>6866</v>
      </c>
      <c r="J1482" t="s">
        <v>9076</v>
      </c>
      <c r="K1482">
        <v>13247.4161</v>
      </c>
      <c r="L1482">
        <v>77.400000000000006</v>
      </c>
      <c r="M1482">
        <v>0.52</v>
      </c>
      <c r="N1482" t="e">
        <v>#N/A</v>
      </c>
    </row>
    <row r="1483" spans="1:14" x14ac:dyDescent="0.15">
      <c r="A1483">
        <v>113</v>
      </c>
      <c r="B1483" t="s">
        <v>1298</v>
      </c>
      <c r="C1483">
        <v>700.60810000000004</v>
      </c>
      <c r="D1483">
        <v>0.43</v>
      </c>
      <c r="E1483" t="s">
        <v>2759</v>
      </c>
      <c r="F1483">
        <v>18.465</v>
      </c>
      <c r="G1483">
        <v>52108</v>
      </c>
      <c r="H1483" t="s">
        <v>4636</v>
      </c>
      <c r="I1483" t="s">
        <v>6867</v>
      </c>
      <c r="J1483" t="s">
        <v>9077</v>
      </c>
      <c r="K1483">
        <v>197981.67189999999</v>
      </c>
      <c r="L1483">
        <v>43</v>
      </c>
      <c r="M1483">
        <v>1</v>
      </c>
      <c r="N1483" t="e">
        <v>#N/A</v>
      </c>
    </row>
    <row r="1484" spans="1:14" x14ac:dyDescent="0.15">
      <c r="A1484">
        <v>173</v>
      </c>
      <c r="B1484" t="s">
        <v>1299</v>
      </c>
      <c r="C1484">
        <v>854.68650000000002</v>
      </c>
      <c r="D1484">
        <v>0.71</v>
      </c>
      <c r="E1484" t="s">
        <v>2760</v>
      </c>
      <c r="F1484">
        <v>11.053000000000001</v>
      </c>
      <c r="G1484">
        <v>804657</v>
      </c>
      <c r="H1484" t="s">
        <v>4637</v>
      </c>
      <c r="I1484" t="s">
        <v>6868</v>
      </c>
      <c r="J1484" t="s">
        <v>9078</v>
      </c>
      <c r="K1484">
        <v>1790.9459999999999</v>
      </c>
      <c r="L1484">
        <v>63.9</v>
      </c>
      <c r="M1484">
        <v>0.19</v>
      </c>
      <c r="N1484" t="e">
        <v>#N/A</v>
      </c>
    </row>
    <row r="1485" spans="1:14" x14ac:dyDescent="0.15">
      <c r="A1485">
        <v>74</v>
      </c>
      <c r="B1485" t="s">
        <v>1300</v>
      </c>
      <c r="C1485">
        <v>690.53250000000003</v>
      </c>
      <c r="D1485">
        <v>0.56999999999999995</v>
      </c>
      <c r="E1485" t="s">
        <v>2761</v>
      </c>
      <c r="F1485">
        <v>8.3510000000000009</v>
      </c>
      <c r="G1485">
        <v>119608</v>
      </c>
      <c r="H1485" t="s">
        <v>4638</v>
      </c>
      <c r="I1485" t="s">
        <v>6869</v>
      </c>
      <c r="J1485" t="s">
        <v>9079</v>
      </c>
      <c r="K1485">
        <v>1642.4761000000001</v>
      </c>
      <c r="L1485">
        <v>57</v>
      </c>
      <c r="M1485">
        <v>1</v>
      </c>
      <c r="N1485" t="e">
        <v>#N/A</v>
      </c>
    </row>
    <row r="1486" spans="1:14" x14ac:dyDescent="0.15">
      <c r="A1486">
        <v>82</v>
      </c>
      <c r="B1486" t="s">
        <v>1301</v>
      </c>
      <c r="C1486">
        <v>870.71810000000005</v>
      </c>
      <c r="D1486">
        <v>0.43</v>
      </c>
      <c r="E1486" t="s">
        <v>2762</v>
      </c>
      <c r="F1486">
        <v>5.2549999999999999</v>
      </c>
      <c r="G1486">
        <v>29122</v>
      </c>
      <c r="H1486" t="s">
        <v>4639</v>
      </c>
      <c r="I1486" t="s">
        <v>6870</v>
      </c>
      <c r="J1486" t="s">
        <v>9080</v>
      </c>
      <c r="K1486">
        <v>470.39170000000001</v>
      </c>
      <c r="L1486">
        <v>43</v>
      </c>
      <c r="M1486">
        <v>1</v>
      </c>
      <c r="N1486" t="e">
        <v>#N/A</v>
      </c>
    </row>
    <row r="1487" spans="1:14" x14ac:dyDescent="0.15">
      <c r="A1487">
        <v>189</v>
      </c>
      <c r="B1487" t="s">
        <v>1302</v>
      </c>
      <c r="C1487">
        <v>912.7654</v>
      </c>
      <c r="D1487">
        <v>0.56999999999999995</v>
      </c>
      <c r="E1487" t="s">
        <v>2763</v>
      </c>
      <c r="F1487">
        <v>12.896000000000001</v>
      </c>
      <c r="G1487">
        <v>544731</v>
      </c>
      <c r="H1487" t="s">
        <v>4640</v>
      </c>
      <c r="I1487" t="s">
        <v>6871</v>
      </c>
      <c r="J1487" t="s">
        <v>9081</v>
      </c>
      <c r="K1487">
        <v>2816.0156000000002</v>
      </c>
      <c r="L1487">
        <v>57</v>
      </c>
      <c r="M1487">
        <v>1</v>
      </c>
      <c r="N1487" t="e">
        <v>#N/A</v>
      </c>
    </row>
    <row r="1488" spans="1:14" x14ac:dyDescent="0.15">
      <c r="A1488">
        <v>105</v>
      </c>
      <c r="B1488" t="s">
        <v>1303</v>
      </c>
      <c r="C1488">
        <v>672.577</v>
      </c>
      <c r="D1488">
        <v>0.43</v>
      </c>
      <c r="E1488" t="s">
        <v>2756</v>
      </c>
      <c r="F1488">
        <v>17.007000000000001</v>
      </c>
      <c r="G1488">
        <v>27235</v>
      </c>
      <c r="H1488" t="s">
        <v>4641</v>
      </c>
      <c r="I1488" t="s">
        <v>6872</v>
      </c>
      <c r="J1488" t="s">
        <v>9082</v>
      </c>
      <c r="K1488">
        <v>478443.95</v>
      </c>
      <c r="L1488">
        <v>43</v>
      </c>
      <c r="M1488">
        <v>1</v>
      </c>
      <c r="N1488" t="e">
        <v>#N/A</v>
      </c>
    </row>
    <row r="1489" spans="1:14" x14ac:dyDescent="0.15">
      <c r="A1489">
        <v>118</v>
      </c>
      <c r="B1489" t="s">
        <v>1304</v>
      </c>
      <c r="C1489">
        <v>694.56140000000005</v>
      </c>
      <c r="D1489">
        <v>0.86</v>
      </c>
      <c r="E1489" t="s">
        <v>2744</v>
      </c>
      <c r="F1489">
        <v>6.8310000000000004</v>
      </c>
      <c r="G1489">
        <v>119608</v>
      </c>
      <c r="H1489" t="s">
        <v>4642</v>
      </c>
      <c r="I1489" t="s">
        <v>6873</v>
      </c>
      <c r="J1489" t="s">
        <v>9083</v>
      </c>
      <c r="K1489">
        <v>1377.4829</v>
      </c>
      <c r="L1489">
        <v>51.6</v>
      </c>
      <c r="M1489">
        <v>0.3</v>
      </c>
      <c r="N1489" t="e">
        <v>#N/A</v>
      </c>
    </row>
    <row r="1490" spans="1:14" x14ac:dyDescent="0.15">
      <c r="A1490">
        <v>116</v>
      </c>
      <c r="B1490" t="s">
        <v>1305</v>
      </c>
      <c r="C1490">
        <v>694.56140000000005</v>
      </c>
      <c r="D1490">
        <v>0.86</v>
      </c>
      <c r="E1490" t="s">
        <v>2744</v>
      </c>
      <c r="F1490">
        <v>6.8310000000000004</v>
      </c>
      <c r="G1490">
        <v>119608</v>
      </c>
      <c r="H1490" t="s">
        <v>4643</v>
      </c>
      <c r="I1490" t="s">
        <v>6874</v>
      </c>
      <c r="J1490" t="s">
        <v>9084</v>
      </c>
      <c r="K1490">
        <v>4631.4220999999998</v>
      </c>
      <c r="L1490">
        <v>86</v>
      </c>
      <c r="M1490">
        <v>1</v>
      </c>
      <c r="N1490" t="e">
        <v>#N/A</v>
      </c>
    </row>
    <row r="1491" spans="1:14" x14ac:dyDescent="0.15">
      <c r="A1491">
        <v>216</v>
      </c>
      <c r="B1491" t="s">
        <v>1306</v>
      </c>
      <c r="C1491">
        <v>1018.9402</v>
      </c>
      <c r="D1491">
        <v>0.43</v>
      </c>
      <c r="E1491" t="s">
        <v>2764</v>
      </c>
      <c r="F1491">
        <v>17.007000000000001</v>
      </c>
      <c r="G1491">
        <v>27235</v>
      </c>
      <c r="H1491" t="s">
        <v>4644</v>
      </c>
      <c r="I1491" t="s">
        <v>6875</v>
      </c>
      <c r="J1491" t="s">
        <v>9085</v>
      </c>
      <c r="K1491">
        <v>2809.4449</v>
      </c>
      <c r="L1491">
        <v>43</v>
      </c>
      <c r="M1491">
        <v>1</v>
      </c>
      <c r="N1491" t="e">
        <v>#N/A</v>
      </c>
    </row>
    <row r="1492" spans="1:14" x14ac:dyDescent="0.15">
      <c r="A1492">
        <v>30</v>
      </c>
      <c r="B1492" t="s">
        <v>1307</v>
      </c>
      <c r="C1492">
        <v>688.51419999999996</v>
      </c>
      <c r="D1492">
        <v>0.43</v>
      </c>
      <c r="E1492" t="s">
        <v>2757</v>
      </c>
      <c r="F1492">
        <v>4.516</v>
      </c>
      <c r="G1492">
        <v>59030</v>
      </c>
      <c r="H1492" t="s">
        <v>4645</v>
      </c>
      <c r="I1492" t="s">
        <v>6876</v>
      </c>
      <c r="J1492" t="s">
        <v>9086</v>
      </c>
      <c r="K1492">
        <v>1672.6280999999999</v>
      </c>
      <c r="L1492">
        <v>43</v>
      </c>
      <c r="M1492">
        <v>1</v>
      </c>
      <c r="N1492" t="e">
        <v>#N/A</v>
      </c>
    </row>
    <row r="1493" spans="1:14" x14ac:dyDescent="0.15">
      <c r="A1493">
        <v>106</v>
      </c>
      <c r="B1493" t="s">
        <v>1308</v>
      </c>
      <c r="C1493">
        <v>714.62519999999995</v>
      </c>
      <c r="D1493">
        <v>0.56999999999999995</v>
      </c>
      <c r="E1493" t="s">
        <v>2765</v>
      </c>
      <c r="F1493">
        <v>14.881</v>
      </c>
      <c r="G1493">
        <v>27235</v>
      </c>
      <c r="H1493" t="s">
        <v>4646</v>
      </c>
      <c r="I1493" t="s">
        <v>6877</v>
      </c>
      <c r="J1493" t="s">
        <v>9087</v>
      </c>
      <c r="K1493">
        <v>667.37950000000001</v>
      </c>
      <c r="L1493">
        <v>57</v>
      </c>
      <c r="M1493">
        <v>1</v>
      </c>
      <c r="N1493" t="e">
        <v>#N/A</v>
      </c>
    </row>
    <row r="1494" spans="1:14" x14ac:dyDescent="0.15">
      <c r="A1494">
        <v>163</v>
      </c>
      <c r="B1494" t="s">
        <v>1309</v>
      </c>
      <c r="C1494">
        <v>854.77959999999996</v>
      </c>
      <c r="D1494">
        <v>0.43</v>
      </c>
      <c r="E1494" t="s">
        <v>2766</v>
      </c>
      <c r="F1494">
        <v>11.711</v>
      </c>
      <c r="G1494">
        <v>140163</v>
      </c>
      <c r="H1494" t="s">
        <v>4647</v>
      </c>
      <c r="I1494" t="s">
        <v>6878</v>
      </c>
      <c r="J1494" t="s">
        <v>9088</v>
      </c>
      <c r="K1494">
        <v>893.41229999999996</v>
      </c>
      <c r="L1494">
        <v>43</v>
      </c>
      <c r="M1494">
        <v>1</v>
      </c>
      <c r="N1494" t="e">
        <v>#N/A</v>
      </c>
    </row>
    <row r="1495" spans="1:14" x14ac:dyDescent="0.15">
      <c r="A1495">
        <v>55</v>
      </c>
      <c r="B1495" t="s">
        <v>1310</v>
      </c>
      <c r="C1495">
        <v>608.39509999999996</v>
      </c>
      <c r="D1495">
        <v>0.55000000000000004</v>
      </c>
      <c r="E1495" t="s">
        <v>2767</v>
      </c>
      <c r="F1495">
        <v>7.7610000000000001</v>
      </c>
      <c r="G1495">
        <v>29122</v>
      </c>
      <c r="H1495" t="s">
        <v>4648</v>
      </c>
      <c r="I1495" t="s">
        <v>6879</v>
      </c>
      <c r="J1495" t="s">
        <v>9089</v>
      </c>
      <c r="K1495">
        <v>2450.6237000000001</v>
      </c>
      <c r="L1495">
        <v>55</v>
      </c>
      <c r="M1495">
        <v>1</v>
      </c>
      <c r="N1495" t="e">
        <v>#N/A</v>
      </c>
    </row>
    <row r="1496" spans="1:14" x14ac:dyDescent="0.15">
      <c r="A1496">
        <v>47</v>
      </c>
      <c r="B1496" t="s">
        <v>1311</v>
      </c>
      <c r="C1496">
        <v>590.42610000000002</v>
      </c>
      <c r="D1496">
        <v>0.45</v>
      </c>
      <c r="E1496" t="s">
        <v>2768</v>
      </c>
      <c r="F1496">
        <v>8.8260000000000005</v>
      </c>
      <c r="G1496">
        <v>234547</v>
      </c>
      <c r="H1496" t="s">
        <v>4649</v>
      </c>
      <c r="I1496" t="s">
        <v>6880</v>
      </c>
      <c r="J1496" t="s">
        <v>9090</v>
      </c>
      <c r="K1496">
        <v>7411.4852000000001</v>
      </c>
      <c r="L1496">
        <v>36</v>
      </c>
      <c r="M1496">
        <v>0.96</v>
      </c>
      <c r="N1496" t="e">
        <v>#N/A</v>
      </c>
    </row>
    <row r="1497" spans="1:14" x14ac:dyDescent="0.15">
      <c r="A1497">
        <v>53</v>
      </c>
      <c r="B1497" t="s">
        <v>1312</v>
      </c>
      <c r="C1497">
        <v>602.42600000000004</v>
      </c>
      <c r="D1497">
        <v>0.55000000000000004</v>
      </c>
      <c r="E1497" t="s">
        <v>2769</v>
      </c>
      <c r="F1497">
        <v>9.4600000000000009</v>
      </c>
      <c r="G1497">
        <v>56375</v>
      </c>
      <c r="H1497" t="s">
        <v>4398</v>
      </c>
      <c r="I1497" t="s">
        <v>6629</v>
      </c>
      <c r="J1497" t="s">
        <v>9091</v>
      </c>
      <c r="K1497">
        <v>1977.2913000000001</v>
      </c>
      <c r="L1497">
        <v>55</v>
      </c>
      <c r="M1497">
        <v>1</v>
      </c>
      <c r="N1497" t="e">
        <v>#N/A</v>
      </c>
    </row>
    <row r="1498" spans="1:14" x14ac:dyDescent="0.15">
      <c r="A1498">
        <v>35</v>
      </c>
      <c r="B1498" t="s">
        <v>1313</v>
      </c>
      <c r="C1498">
        <v>620.47289999999998</v>
      </c>
      <c r="D1498">
        <v>0.36</v>
      </c>
      <c r="E1498" t="s">
        <v>2770</v>
      </c>
      <c r="F1498">
        <v>11.746</v>
      </c>
      <c r="G1498">
        <v>9611</v>
      </c>
      <c r="H1498" t="s">
        <v>4650</v>
      </c>
      <c r="I1498" t="s">
        <v>6881</v>
      </c>
      <c r="J1498" t="s">
        <v>9092</v>
      </c>
      <c r="K1498">
        <v>5580.6977999999999</v>
      </c>
      <c r="L1498">
        <v>36</v>
      </c>
      <c r="M1498">
        <v>1</v>
      </c>
      <c r="N1498" t="e">
        <v>#N/A</v>
      </c>
    </row>
    <row r="1499" spans="1:14" x14ac:dyDescent="0.15">
      <c r="A1499">
        <v>98</v>
      </c>
      <c r="B1499" t="s">
        <v>1314</v>
      </c>
      <c r="C1499">
        <v>664.45709999999997</v>
      </c>
      <c r="D1499">
        <v>0.45</v>
      </c>
      <c r="E1499" t="s">
        <v>2771</v>
      </c>
      <c r="F1499">
        <v>8.7910000000000004</v>
      </c>
      <c r="G1499">
        <v>16000</v>
      </c>
      <c r="H1499" t="s">
        <v>4651</v>
      </c>
      <c r="I1499" t="s">
        <v>6882</v>
      </c>
      <c r="J1499" t="s">
        <v>9093</v>
      </c>
      <c r="K1499">
        <v>711859.74179999996</v>
      </c>
      <c r="L1499">
        <v>45</v>
      </c>
      <c r="M1499">
        <v>1</v>
      </c>
      <c r="N1499" t="e">
        <v>#N/A</v>
      </c>
    </row>
    <row r="1500" spans="1:14" x14ac:dyDescent="0.15">
      <c r="A1500">
        <v>138</v>
      </c>
      <c r="B1500" t="s">
        <v>1315</v>
      </c>
      <c r="C1500">
        <v>744.5942</v>
      </c>
      <c r="D1500">
        <v>0.45</v>
      </c>
      <c r="E1500" t="s">
        <v>2772</v>
      </c>
      <c r="F1500">
        <v>11.428000000000001</v>
      </c>
      <c r="G1500">
        <v>538642</v>
      </c>
      <c r="H1500" t="s">
        <v>4652</v>
      </c>
      <c r="I1500" t="s">
        <v>6883</v>
      </c>
      <c r="J1500" t="s">
        <v>9094</v>
      </c>
      <c r="K1500">
        <v>6124.0268999999998</v>
      </c>
      <c r="L1500">
        <v>45</v>
      </c>
      <c r="M1500">
        <v>1</v>
      </c>
      <c r="N1500" t="e">
        <v>#N/A</v>
      </c>
    </row>
    <row r="1501" spans="1:14" x14ac:dyDescent="0.15">
      <c r="A1501">
        <v>78</v>
      </c>
      <c r="B1501" t="s">
        <v>1316</v>
      </c>
      <c r="C1501">
        <v>752.56169999999997</v>
      </c>
      <c r="D1501">
        <v>0.45</v>
      </c>
      <c r="E1501" t="s">
        <v>2773</v>
      </c>
      <c r="F1501">
        <v>5.6210000000000004</v>
      </c>
      <c r="G1501">
        <v>159861</v>
      </c>
      <c r="H1501" t="s">
        <v>4399</v>
      </c>
      <c r="I1501" t="s">
        <v>6630</v>
      </c>
      <c r="J1501" t="s">
        <v>9095</v>
      </c>
      <c r="K1501">
        <v>4379.9040000000005</v>
      </c>
      <c r="L1501">
        <v>45</v>
      </c>
      <c r="M1501">
        <v>1</v>
      </c>
      <c r="N1501" t="e">
        <v>#N/A</v>
      </c>
    </row>
    <row r="1502" spans="1:14" x14ac:dyDescent="0.15">
      <c r="A1502">
        <v>148</v>
      </c>
      <c r="B1502" t="s">
        <v>1317</v>
      </c>
      <c r="C1502">
        <v>796.59550000000002</v>
      </c>
      <c r="D1502">
        <v>0.64</v>
      </c>
      <c r="E1502" t="s">
        <v>2774</v>
      </c>
      <c r="F1502">
        <v>10.519</v>
      </c>
      <c r="G1502">
        <v>95608</v>
      </c>
      <c r="H1502" t="s">
        <v>4653</v>
      </c>
      <c r="I1502" t="s">
        <v>6884</v>
      </c>
      <c r="J1502" t="s">
        <v>9096</v>
      </c>
      <c r="K1502">
        <v>40500.811000000002</v>
      </c>
      <c r="L1502">
        <v>64</v>
      </c>
      <c r="M1502">
        <v>1</v>
      </c>
      <c r="N1502" t="s">
        <v>1317</v>
      </c>
    </row>
    <row r="1503" spans="1:14" x14ac:dyDescent="0.15">
      <c r="A1503">
        <v>65</v>
      </c>
      <c r="B1503" t="s">
        <v>1318</v>
      </c>
      <c r="C1503">
        <v>876.71209999999996</v>
      </c>
      <c r="D1503">
        <v>0.36</v>
      </c>
      <c r="E1503" t="s">
        <v>2775</v>
      </c>
      <c r="F1503">
        <v>14.608000000000001</v>
      </c>
      <c r="G1503">
        <v>84089</v>
      </c>
      <c r="H1503" t="s">
        <v>4654</v>
      </c>
      <c r="I1503" t="s">
        <v>6885</v>
      </c>
      <c r="J1503" t="s">
        <v>9097</v>
      </c>
      <c r="K1503">
        <v>10377.8941</v>
      </c>
      <c r="L1503">
        <v>36</v>
      </c>
      <c r="M1503">
        <v>1</v>
      </c>
      <c r="N1503" t="e">
        <v>#N/A</v>
      </c>
    </row>
    <row r="1504" spans="1:14" x14ac:dyDescent="0.15">
      <c r="A1504">
        <v>183</v>
      </c>
      <c r="B1504" t="s">
        <v>1319</v>
      </c>
      <c r="C1504">
        <v>904.74450000000002</v>
      </c>
      <c r="D1504">
        <v>0.45</v>
      </c>
      <c r="E1504" t="s">
        <v>2776</v>
      </c>
      <c r="F1504">
        <v>15.582000000000001</v>
      </c>
      <c r="G1504">
        <v>16298</v>
      </c>
      <c r="H1504" t="s">
        <v>4655</v>
      </c>
      <c r="I1504" t="s">
        <v>6886</v>
      </c>
      <c r="J1504" t="s">
        <v>9098</v>
      </c>
      <c r="K1504">
        <v>270441.45679999999</v>
      </c>
      <c r="L1504">
        <v>45</v>
      </c>
      <c r="M1504">
        <v>1</v>
      </c>
      <c r="N1504" t="e">
        <v>#N/A</v>
      </c>
    </row>
    <row r="1505" spans="1:14" x14ac:dyDescent="0.15">
      <c r="A1505">
        <v>174</v>
      </c>
      <c r="B1505" t="s">
        <v>1320</v>
      </c>
      <c r="C1505">
        <v>1076.8997999999999</v>
      </c>
      <c r="D1505">
        <v>0.36</v>
      </c>
      <c r="E1505" t="s">
        <v>2777</v>
      </c>
      <c r="F1505">
        <v>18.398</v>
      </c>
      <c r="G1505">
        <v>50833</v>
      </c>
      <c r="H1505" t="s">
        <v>4656</v>
      </c>
      <c r="I1505" t="s">
        <v>6887</v>
      </c>
      <c r="J1505" t="s">
        <v>9099</v>
      </c>
      <c r="K1505">
        <v>7150.7996999999996</v>
      </c>
      <c r="L1505">
        <v>36</v>
      </c>
      <c r="M1505">
        <v>1</v>
      </c>
      <c r="N1505" t="s">
        <v>1320</v>
      </c>
    </row>
    <row r="1506" spans="1:14" x14ac:dyDescent="0.15">
      <c r="A1506">
        <v>54</v>
      </c>
      <c r="B1506" t="s">
        <v>1321</v>
      </c>
      <c r="C1506">
        <v>608.39509999999996</v>
      </c>
      <c r="D1506">
        <v>0.64</v>
      </c>
      <c r="E1506" t="s">
        <v>2767</v>
      </c>
      <c r="F1506">
        <v>7.7610000000000001</v>
      </c>
      <c r="G1506">
        <v>29122</v>
      </c>
      <c r="H1506" t="s">
        <v>4657</v>
      </c>
      <c r="I1506" t="s">
        <v>6888</v>
      </c>
      <c r="J1506" t="s">
        <v>9100</v>
      </c>
      <c r="K1506">
        <v>2443.5839000000001</v>
      </c>
      <c r="L1506">
        <v>57.6</v>
      </c>
      <c r="M1506">
        <v>1</v>
      </c>
      <c r="N1506" t="s">
        <v>1321</v>
      </c>
    </row>
    <row r="1507" spans="1:14" x14ac:dyDescent="0.15">
      <c r="A1507">
        <v>46</v>
      </c>
      <c r="B1507" t="s">
        <v>1322</v>
      </c>
      <c r="C1507">
        <v>590.42610000000002</v>
      </c>
      <c r="D1507">
        <v>0.55000000000000004</v>
      </c>
      <c r="E1507" t="s">
        <v>2768</v>
      </c>
      <c r="F1507">
        <v>8.8260000000000005</v>
      </c>
      <c r="G1507">
        <v>234547</v>
      </c>
      <c r="H1507" t="s">
        <v>4658</v>
      </c>
      <c r="I1507" t="s">
        <v>6889</v>
      </c>
      <c r="J1507" t="s">
        <v>9101</v>
      </c>
      <c r="K1507">
        <v>7711.8037999999997</v>
      </c>
      <c r="L1507">
        <v>55</v>
      </c>
      <c r="M1507">
        <v>1</v>
      </c>
      <c r="N1507" t="e">
        <v>#N/A</v>
      </c>
    </row>
    <row r="1508" spans="1:14" x14ac:dyDescent="0.15">
      <c r="A1508">
        <v>50</v>
      </c>
      <c r="B1508" t="s">
        <v>1323</v>
      </c>
      <c r="C1508">
        <v>634.45240000000001</v>
      </c>
      <c r="D1508">
        <v>0.55000000000000004</v>
      </c>
      <c r="E1508" t="s">
        <v>2778</v>
      </c>
      <c r="F1508">
        <v>8.7919999999999998</v>
      </c>
      <c r="G1508">
        <v>77583</v>
      </c>
      <c r="H1508" t="s">
        <v>4659</v>
      </c>
      <c r="I1508" t="s">
        <v>6890</v>
      </c>
      <c r="J1508" t="s">
        <v>9102</v>
      </c>
      <c r="K1508">
        <v>15713.716899999999</v>
      </c>
      <c r="L1508">
        <v>49.5</v>
      </c>
      <c r="M1508">
        <v>1</v>
      </c>
      <c r="N1508" t="e">
        <v>#N/A</v>
      </c>
    </row>
    <row r="1509" spans="1:14" x14ac:dyDescent="0.15">
      <c r="A1509">
        <v>51</v>
      </c>
      <c r="B1509" t="s">
        <v>1324</v>
      </c>
      <c r="C1509">
        <v>632.47310000000004</v>
      </c>
      <c r="D1509">
        <v>0.55000000000000004</v>
      </c>
      <c r="E1509" t="s">
        <v>2779</v>
      </c>
      <c r="F1509">
        <v>7.7539999999999996</v>
      </c>
      <c r="G1509">
        <v>76311</v>
      </c>
      <c r="H1509" t="s">
        <v>4660</v>
      </c>
      <c r="I1509" t="s">
        <v>6891</v>
      </c>
      <c r="J1509" t="s">
        <v>9103</v>
      </c>
      <c r="K1509">
        <v>13422.5617</v>
      </c>
      <c r="L1509">
        <v>55</v>
      </c>
      <c r="M1509">
        <v>1</v>
      </c>
      <c r="N1509" t="e">
        <v>#N/A</v>
      </c>
    </row>
    <row r="1510" spans="1:14" x14ac:dyDescent="0.15">
      <c r="A1510">
        <v>139</v>
      </c>
      <c r="B1510" t="s">
        <v>1325</v>
      </c>
      <c r="C1510">
        <v>796.59550000000002</v>
      </c>
      <c r="D1510">
        <v>0.82</v>
      </c>
      <c r="E1510" t="s">
        <v>2774</v>
      </c>
      <c r="F1510">
        <v>11.247999999999999</v>
      </c>
      <c r="G1510">
        <v>34679</v>
      </c>
      <c r="H1510" t="s">
        <v>4661</v>
      </c>
      <c r="I1510" t="s">
        <v>6892</v>
      </c>
      <c r="J1510" t="s">
        <v>9104</v>
      </c>
      <c r="K1510">
        <v>14131.170099999999</v>
      </c>
      <c r="L1510">
        <v>73.8</v>
      </c>
      <c r="M1510">
        <v>1</v>
      </c>
      <c r="N1510" t="e">
        <v>#N/A</v>
      </c>
    </row>
    <row r="1511" spans="1:14" x14ac:dyDescent="0.15">
      <c r="A1511">
        <v>159</v>
      </c>
      <c r="B1511" t="s">
        <v>1326</v>
      </c>
      <c r="C1511">
        <v>830.66959999999995</v>
      </c>
      <c r="D1511">
        <v>0.36</v>
      </c>
      <c r="E1511" t="s">
        <v>2780</v>
      </c>
      <c r="F1511">
        <v>5.7569999999999997</v>
      </c>
      <c r="G1511">
        <v>11599</v>
      </c>
      <c r="H1511" t="s">
        <v>4662</v>
      </c>
      <c r="I1511" t="s">
        <v>6893</v>
      </c>
      <c r="J1511" t="s">
        <v>9105</v>
      </c>
      <c r="K1511">
        <v>685.09259999999995</v>
      </c>
      <c r="L1511">
        <v>36</v>
      </c>
      <c r="M1511">
        <v>1</v>
      </c>
      <c r="N1511" t="s">
        <v>1326</v>
      </c>
    </row>
    <row r="1512" spans="1:14" x14ac:dyDescent="0.15">
      <c r="A1512">
        <v>80</v>
      </c>
      <c r="B1512" t="s">
        <v>1327</v>
      </c>
      <c r="C1512">
        <v>884.6893</v>
      </c>
      <c r="D1512">
        <v>0.36</v>
      </c>
      <c r="E1512" t="s">
        <v>2781</v>
      </c>
      <c r="F1512">
        <v>6.68</v>
      </c>
      <c r="G1512">
        <v>443896</v>
      </c>
      <c r="H1512" t="s">
        <v>4663</v>
      </c>
      <c r="I1512" t="s">
        <v>6894</v>
      </c>
      <c r="J1512" t="s">
        <v>9106</v>
      </c>
      <c r="K1512">
        <v>1342.1854000000001</v>
      </c>
      <c r="L1512">
        <v>36</v>
      </c>
      <c r="M1512">
        <v>1</v>
      </c>
      <c r="N1512" t="e">
        <v>#N/A</v>
      </c>
    </row>
    <row r="1513" spans="1:14" x14ac:dyDescent="0.15">
      <c r="A1513">
        <v>65</v>
      </c>
      <c r="B1513" t="s">
        <v>1328</v>
      </c>
      <c r="C1513">
        <v>568.35109999999997</v>
      </c>
      <c r="D1513">
        <v>0.91</v>
      </c>
      <c r="E1513" t="s">
        <v>2782</v>
      </c>
      <c r="F1513">
        <v>3.871</v>
      </c>
      <c r="G1513">
        <v>19768</v>
      </c>
      <c r="H1513" t="s">
        <v>4664</v>
      </c>
      <c r="I1513" t="s">
        <v>6895</v>
      </c>
      <c r="J1513" t="s">
        <v>9107</v>
      </c>
      <c r="K1513">
        <v>4696.7857000000004</v>
      </c>
      <c r="L1513">
        <v>72.8</v>
      </c>
      <c r="M1513">
        <v>0.92</v>
      </c>
      <c r="N1513" t="e">
        <v>#N/A</v>
      </c>
    </row>
    <row r="1514" spans="1:14" x14ac:dyDescent="0.15">
      <c r="A1514">
        <v>63</v>
      </c>
      <c r="B1514" t="s">
        <v>1329</v>
      </c>
      <c r="C1514">
        <v>586.39570000000003</v>
      </c>
      <c r="D1514">
        <v>0.64</v>
      </c>
      <c r="E1514" t="s">
        <v>2783</v>
      </c>
      <c r="F1514">
        <v>4.3109999999999999</v>
      </c>
      <c r="G1514">
        <v>57838</v>
      </c>
      <c r="H1514" t="s">
        <v>4665</v>
      </c>
      <c r="I1514" t="s">
        <v>6896</v>
      </c>
      <c r="J1514" t="s">
        <v>9108</v>
      </c>
      <c r="K1514">
        <v>2444.7600000000002</v>
      </c>
      <c r="L1514">
        <v>51.2</v>
      </c>
      <c r="M1514">
        <v>0.89</v>
      </c>
      <c r="N1514" t="e">
        <v>#N/A</v>
      </c>
    </row>
    <row r="1515" spans="1:14" x14ac:dyDescent="0.15">
      <c r="A1515">
        <v>59</v>
      </c>
      <c r="B1515" t="s">
        <v>1330</v>
      </c>
      <c r="C1515">
        <v>658.48850000000004</v>
      </c>
      <c r="D1515">
        <v>0.36</v>
      </c>
      <c r="E1515" t="s">
        <v>2784</v>
      </c>
      <c r="F1515">
        <v>9.5310000000000006</v>
      </c>
      <c r="G1515">
        <v>14646</v>
      </c>
      <c r="H1515" t="s">
        <v>4666</v>
      </c>
      <c r="I1515" t="s">
        <v>6897</v>
      </c>
      <c r="J1515" t="s">
        <v>9109</v>
      </c>
      <c r="K1515">
        <v>4905.1018000000004</v>
      </c>
      <c r="L1515">
        <v>36</v>
      </c>
      <c r="M1515">
        <v>1</v>
      </c>
      <c r="N1515" t="e">
        <v>#N/A</v>
      </c>
    </row>
    <row r="1516" spans="1:14" x14ac:dyDescent="0.15">
      <c r="A1516">
        <v>80</v>
      </c>
      <c r="B1516" t="s">
        <v>1331</v>
      </c>
      <c r="C1516">
        <v>702.51440000000002</v>
      </c>
      <c r="D1516">
        <v>0.64</v>
      </c>
      <c r="E1516" t="s">
        <v>2785</v>
      </c>
      <c r="F1516">
        <v>4.8129999999999997</v>
      </c>
      <c r="G1516">
        <v>48067</v>
      </c>
      <c r="H1516" t="s">
        <v>4667</v>
      </c>
      <c r="I1516" t="s">
        <v>6898</v>
      </c>
      <c r="J1516" t="s">
        <v>9110</v>
      </c>
      <c r="K1516">
        <v>3133.3645000000001</v>
      </c>
      <c r="L1516">
        <v>64</v>
      </c>
      <c r="M1516">
        <v>1</v>
      </c>
      <c r="N1516" t="e">
        <v>#N/A</v>
      </c>
    </row>
    <row r="1517" spans="1:14" x14ac:dyDescent="0.15">
      <c r="A1517">
        <v>75</v>
      </c>
      <c r="B1517" t="s">
        <v>1331</v>
      </c>
      <c r="C1517">
        <v>702.51549999999997</v>
      </c>
      <c r="D1517">
        <v>0.73</v>
      </c>
      <c r="E1517" t="s">
        <v>2785</v>
      </c>
      <c r="F1517">
        <v>8.3190000000000008</v>
      </c>
      <c r="G1517">
        <v>436796</v>
      </c>
      <c r="H1517" t="s">
        <v>4668</v>
      </c>
      <c r="I1517" t="s">
        <v>6899</v>
      </c>
      <c r="J1517" t="s">
        <v>9111</v>
      </c>
      <c r="K1517">
        <v>6264.1013000000003</v>
      </c>
      <c r="L1517">
        <v>73</v>
      </c>
      <c r="M1517">
        <v>1</v>
      </c>
      <c r="N1517" t="e">
        <v>#N/A</v>
      </c>
    </row>
    <row r="1518" spans="1:14" x14ac:dyDescent="0.15">
      <c r="A1518">
        <v>63</v>
      </c>
      <c r="B1518" t="s">
        <v>1332</v>
      </c>
      <c r="C1518">
        <v>568.35109999999997</v>
      </c>
      <c r="D1518">
        <v>0.91</v>
      </c>
      <c r="E1518" t="s">
        <v>2782</v>
      </c>
      <c r="F1518">
        <v>3.871</v>
      </c>
      <c r="G1518">
        <v>19768</v>
      </c>
      <c r="H1518" t="s">
        <v>4669</v>
      </c>
      <c r="I1518" t="s">
        <v>6900</v>
      </c>
      <c r="J1518" t="s">
        <v>9112</v>
      </c>
      <c r="K1518">
        <v>5125.3976000000002</v>
      </c>
      <c r="L1518">
        <v>91</v>
      </c>
      <c r="M1518">
        <v>1</v>
      </c>
      <c r="N1518" t="e">
        <v>#N/A</v>
      </c>
    </row>
    <row r="1519" spans="1:14" x14ac:dyDescent="0.15">
      <c r="A1519">
        <v>61</v>
      </c>
      <c r="B1519" t="s">
        <v>1333</v>
      </c>
      <c r="C1519">
        <v>586.39570000000003</v>
      </c>
      <c r="D1519">
        <v>0.82</v>
      </c>
      <c r="E1519" t="s">
        <v>2783</v>
      </c>
      <c r="F1519">
        <v>4.3109999999999999</v>
      </c>
      <c r="G1519">
        <v>57838</v>
      </c>
      <c r="H1519" t="s">
        <v>4670</v>
      </c>
      <c r="I1519" t="s">
        <v>6901</v>
      </c>
      <c r="J1519" t="s">
        <v>9113</v>
      </c>
      <c r="K1519">
        <v>2737.5273999999999</v>
      </c>
      <c r="L1519">
        <v>82</v>
      </c>
      <c r="M1519">
        <v>1</v>
      </c>
      <c r="N1519" t="e">
        <v>#N/A</v>
      </c>
    </row>
    <row r="1520" spans="1:14" x14ac:dyDescent="0.15">
      <c r="A1520">
        <v>95</v>
      </c>
      <c r="B1520" t="s">
        <v>1334</v>
      </c>
      <c r="C1520">
        <v>658.45320000000004</v>
      </c>
      <c r="D1520">
        <v>0.64</v>
      </c>
      <c r="E1520" t="s">
        <v>2786</v>
      </c>
      <c r="F1520">
        <v>6.3209999999999997</v>
      </c>
      <c r="G1520">
        <v>11599</v>
      </c>
      <c r="H1520" t="s">
        <v>4671</v>
      </c>
      <c r="I1520" t="s">
        <v>6902</v>
      </c>
      <c r="J1520" t="s">
        <v>9114</v>
      </c>
      <c r="K1520">
        <v>25589.607499999998</v>
      </c>
      <c r="L1520">
        <v>57.6</v>
      </c>
      <c r="M1520">
        <v>1</v>
      </c>
      <c r="N1520" t="e">
        <v>#N/A</v>
      </c>
    </row>
    <row r="1521" spans="1:14" x14ac:dyDescent="0.15">
      <c r="A1521">
        <v>23</v>
      </c>
      <c r="B1521" t="s">
        <v>1335</v>
      </c>
      <c r="C1521">
        <v>652.41179999999997</v>
      </c>
      <c r="D1521">
        <v>0.82</v>
      </c>
      <c r="E1521" t="s">
        <v>2787</v>
      </c>
      <c r="F1521">
        <v>3.0950000000000002</v>
      </c>
      <c r="G1521">
        <v>454688</v>
      </c>
      <c r="H1521" t="s">
        <v>4672</v>
      </c>
      <c r="I1521" t="s">
        <v>6903</v>
      </c>
      <c r="J1521" t="s">
        <v>9115</v>
      </c>
      <c r="K1521">
        <v>4928.9005999999999</v>
      </c>
      <c r="L1521">
        <v>73.8</v>
      </c>
      <c r="M1521">
        <v>0.98</v>
      </c>
      <c r="N1521" t="e">
        <v>#N/A</v>
      </c>
    </row>
    <row r="1522" spans="1:14" x14ac:dyDescent="0.15">
      <c r="A1522">
        <v>175</v>
      </c>
      <c r="B1522" t="s">
        <v>1336</v>
      </c>
      <c r="C1522">
        <v>1076.8997999999999</v>
      </c>
      <c r="D1522">
        <v>0.36</v>
      </c>
      <c r="E1522" t="s">
        <v>2777</v>
      </c>
      <c r="F1522">
        <v>18.398</v>
      </c>
      <c r="G1522">
        <v>50833</v>
      </c>
      <c r="H1522" t="s">
        <v>4673</v>
      </c>
      <c r="I1522" t="s">
        <v>6904</v>
      </c>
      <c r="J1522" t="s">
        <v>9116</v>
      </c>
      <c r="K1522">
        <v>6902.2156000000004</v>
      </c>
      <c r="L1522">
        <v>32.4</v>
      </c>
      <c r="M1522">
        <v>0.97</v>
      </c>
      <c r="N1522" t="e">
        <v>#N/A</v>
      </c>
    </row>
    <row r="1523" spans="1:14" x14ac:dyDescent="0.15">
      <c r="A1523">
        <v>64</v>
      </c>
      <c r="B1523" t="s">
        <v>1337</v>
      </c>
      <c r="C1523">
        <v>568.35109999999997</v>
      </c>
      <c r="D1523">
        <v>0.91</v>
      </c>
      <c r="E1523" t="s">
        <v>2782</v>
      </c>
      <c r="F1523">
        <v>3.871</v>
      </c>
      <c r="G1523">
        <v>19768</v>
      </c>
      <c r="H1523" t="s">
        <v>4674</v>
      </c>
      <c r="I1523" t="s">
        <v>6905</v>
      </c>
      <c r="J1523" t="s">
        <v>9117</v>
      </c>
      <c r="K1523">
        <v>4992.4425000000001</v>
      </c>
      <c r="L1523">
        <v>81.900000000000006</v>
      </c>
      <c r="M1523">
        <v>0.97</v>
      </c>
      <c r="N1523" t="e">
        <v>#N/A</v>
      </c>
    </row>
    <row r="1524" spans="1:14" x14ac:dyDescent="0.15">
      <c r="A1524">
        <v>34</v>
      </c>
      <c r="B1524" t="s">
        <v>1338</v>
      </c>
      <c r="C1524">
        <v>578.29579999999999</v>
      </c>
      <c r="D1524">
        <v>0.36</v>
      </c>
      <c r="E1524" t="s">
        <v>2788</v>
      </c>
      <c r="F1524">
        <v>8.1790000000000003</v>
      </c>
      <c r="G1524">
        <v>17549</v>
      </c>
      <c r="H1524" t="s">
        <v>4675</v>
      </c>
      <c r="I1524" t="s">
        <v>6906</v>
      </c>
      <c r="J1524" t="s">
        <v>9118</v>
      </c>
      <c r="K1524">
        <v>848.50819999999999</v>
      </c>
      <c r="L1524">
        <v>36</v>
      </c>
      <c r="M1524">
        <v>1</v>
      </c>
      <c r="N1524" t="e">
        <v>#N/A</v>
      </c>
    </row>
    <row r="1525" spans="1:14" x14ac:dyDescent="0.15">
      <c r="A1525">
        <v>28</v>
      </c>
      <c r="B1525" t="s">
        <v>1339</v>
      </c>
      <c r="C1525">
        <v>622.39689999999996</v>
      </c>
      <c r="D1525">
        <v>0.73</v>
      </c>
      <c r="E1525" t="s">
        <v>2789</v>
      </c>
      <c r="F1525">
        <v>3.2080000000000002</v>
      </c>
      <c r="G1525">
        <v>5562</v>
      </c>
      <c r="H1525" t="s">
        <v>4676</v>
      </c>
      <c r="I1525" t="s">
        <v>6907</v>
      </c>
      <c r="J1525" t="s">
        <v>9119</v>
      </c>
      <c r="K1525">
        <v>2957.1363999999999</v>
      </c>
      <c r="L1525">
        <v>73</v>
      </c>
      <c r="M1525">
        <v>1</v>
      </c>
      <c r="N1525" t="e">
        <v>#N/A</v>
      </c>
    </row>
    <row r="1526" spans="1:14" x14ac:dyDescent="0.15">
      <c r="A1526">
        <v>22</v>
      </c>
      <c r="B1526" t="s">
        <v>1340</v>
      </c>
      <c r="C1526">
        <v>652.41060000000004</v>
      </c>
      <c r="D1526">
        <v>0.64</v>
      </c>
      <c r="E1526" t="s">
        <v>2787</v>
      </c>
      <c r="F1526">
        <v>3.202</v>
      </c>
      <c r="G1526">
        <v>5562</v>
      </c>
      <c r="H1526" t="s">
        <v>4677</v>
      </c>
      <c r="I1526" t="s">
        <v>6908</v>
      </c>
      <c r="J1526" t="s">
        <v>9120</v>
      </c>
      <c r="K1526">
        <v>3405.9992000000002</v>
      </c>
      <c r="L1526">
        <v>57.6</v>
      </c>
      <c r="M1526">
        <v>0.96</v>
      </c>
      <c r="N1526" t="e">
        <v>#N/A</v>
      </c>
    </row>
    <row r="1527" spans="1:14" x14ac:dyDescent="0.15">
      <c r="A1527">
        <v>54</v>
      </c>
      <c r="B1527" t="s">
        <v>1341</v>
      </c>
      <c r="C1527">
        <v>724.49929999999995</v>
      </c>
      <c r="D1527">
        <v>0.36</v>
      </c>
      <c r="E1527" t="s">
        <v>2790</v>
      </c>
      <c r="F1527">
        <v>4.7359999999999998</v>
      </c>
      <c r="G1527">
        <v>478865</v>
      </c>
      <c r="H1527" t="s">
        <v>4678</v>
      </c>
      <c r="I1527" t="s">
        <v>6909</v>
      </c>
      <c r="J1527" t="s">
        <v>9121</v>
      </c>
      <c r="K1527">
        <v>1506.0844</v>
      </c>
      <c r="L1527">
        <v>36</v>
      </c>
      <c r="M1527">
        <v>1</v>
      </c>
      <c r="N1527" t="e">
        <v>#N/A</v>
      </c>
    </row>
    <row r="1528" spans="1:14" x14ac:dyDescent="0.15">
      <c r="A1528">
        <v>91</v>
      </c>
      <c r="B1528" t="s">
        <v>1342</v>
      </c>
      <c r="C1528">
        <v>766.54089999999997</v>
      </c>
      <c r="D1528">
        <v>0.36</v>
      </c>
      <c r="E1528" t="s">
        <v>2791</v>
      </c>
      <c r="F1528">
        <v>4.2590000000000003</v>
      </c>
      <c r="G1528">
        <v>172700</v>
      </c>
      <c r="H1528" t="s">
        <v>4679</v>
      </c>
      <c r="I1528" t="s">
        <v>6910</v>
      </c>
      <c r="J1528" t="s">
        <v>9122</v>
      </c>
      <c r="K1528">
        <v>1595.0183</v>
      </c>
      <c r="L1528">
        <v>36</v>
      </c>
      <c r="M1528">
        <v>1</v>
      </c>
      <c r="N1528" t="e">
        <v>#N/A</v>
      </c>
    </row>
    <row r="1529" spans="1:14" x14ac:dyDescent="0.15">
      <c r="A1529">
        <v>119</v>
      </c>
      <c r="B1529" t="s">
        <v>1343</v>
      </c>
      <c r="C1529">
        <v>820.63170000000002</v>
      </c>
      <c r="D1529">
        <v>0.82</v>
      </c>
      <c r="E1529" t="s">
        <v>2792</v>
      </c>
      <c r="F1529">
        <v>7.4939999999999998</v>
      </c>
      <c r="G1529">
        <v>37550</v>
      </c>
      <c r="H1529" t="s">
        <v>4680</v>
      </c>
      <c r="I1529" t="s">
        <v>6911</v>
      </c>
      <c r="J1529" t="s">
        <v>9123</v>
      </c>
      <c r="K1529">
        <v>3619.9281999999998</v>
      </c>
      <c r="L1529">
        <v>73.8</v>
      </c>
      <c r="M1529">
        <v>0.86</v>
      </c>
      <c r="N1529" t="e">
        <v>#N/A</v>
      </c>
    </row>
    <row r="1530" spans="1:14" x14ac:dyDescent="0.15">
      <c r="A1530">
        <v>47</v>
      </c>
      <c r="B1530" t="s">
        <v>1344</v>
      </c>
      <c r="C1530">
        <v>632.47289999999998</v>
      </c>
      <c r="D1530">
        <v>0.45</v>
      </c>
      <c r="E1530" t="s">
        <v>2779</v>
      </c>
      <c r="F1530">
        <v>7.7110000000000003</v>
      </c>
      <c r="G1530">
        <v>7282</v>
      </c>
      <c r="H1530" t="s">
        <v>4681</v>
      </c>
      <c r="I1530" t="s">
        <v>6912</v>
      </c>
      <c r="J1530" t="s">
        <v>9124</v>
      </c>
      <c r="K1530">
        <v>14076.390299999999</v>
      </c>
      <c r="L1530">
        <v>40.5</v>
      </c>
      <c r="M1530">
        <v>0.99</v>
      </c>
      <c r="N1530" t="e">
        <v>#N/A</v>
      </c>
    </row>
    <row r="1531" spans="1:14" x14ac:dyDescent="0.15">
      <c r="A1531">
        <v>152</v>
      </c>
      <c r="B1531" t="s">
        <v>1345</v>
      </c>
      <c r="C1531">
        <v>812.65480000000002</v>
      </c>
      <c r="D1531">
        <v>1.27</v>
      </c>
      <c r="E1531" t="s">
        <v>2793</v>
      </c>
      <c r="F1531">
        <v>13.329000000000001</v>
      </c>
      <c r="G1531">
        <v>84104</v>
      </c>
      <c r="H1531" t="s">
        <v>4682</v>
      </c>
      <c r="I1531" t="s">
        <v>6913</v>
      </c>
      <c r="J1531" t="s">
        <v>9125</v>
      </c>
      <c r="K1531">
        <v>52702.740899999997</v>
      </c>
      <c r="L1531">
        <v>127</v>
      </c>
      <c r="M1531">
        <v>1</v>
      </c>
      <c r="N1531" t="e">
        <v>#N/A</v>
      </c>
    </row>
    <row r="1532" spans="1:14" x14ac:dyDescent="0.15">
      <c r="A1532">
        <v>154</v>
      </c>
      <c r="B1532" t="s">
        <v>1346</v>
      </c>
      <c r="C1532">
        <v>860.67550000000006</v>
      </c>
      <c r="D1532">
        <v>0.64</v>
      </c>
      <c r="E1532" t="s">
        <v>2794</v>
      </c>
      <c r="F1532">
        <v>11.455</v>
      </c>
      <c r="G1532">
        <v>135914</v>
      </c>
      <c r="H1532" t="s">
        <v>4683</v>
      </c>
      <c r="I1532" t="s">
        <v>6914</v>
      </c>
      <c r="J1532" t="s">
        <v>9126</v>
      </c>
      <c r="K1532">
        <v>2394.3377</v>
      </c>
      <c r="L1532">
        <v>64</v>
      </c>
      <c r="M1532">
        <v>1</v>
      </c>
      <c r="N1532" t="e">
        <v>#N/A</v>
      </c>
    </row>
    <row r="1533" spans="1:14" x14ac:dyDescent="0.15">
      <c r="A1533">
        <v>155</v>
      </c>
      <c r="B1533" t="s">
        <v>1347</v>
      </c>
      <c r="C1533">
        <v>860.67550000000006</v>
      </c>
      <c r="D1533">
        <v>0.64</v>
      </c>
      <c r="E1533" t="s">
        <v>2794</v>
      </c>
      <c r="F1533">
        <v>11.455</v>
      </c>
      <c r="G1533">
        <v>135914</v>
      </c>
      <c r="H1533" t="s">
        <v>4684</v>
      </c>
      <c r="I1533" t="s">
        <v>6915</v>
      </c>
      <c r="J1533" t="s">
        <v>9127</v>
      </c>
      <c r="K1533">
        <v>2312.6615000000002</v>
      </c>
      <c r="L1533">
        <v>51.2</v>
      </c>
      <c r="M1533">
        <v>0.97</v>
      </c>
      <c r="N1533" t="e">
        <v>#N/A</v>
      </c>
    </row>
    <row r="1534" spans="1:14" x14ac:dyDescent="0.15">
      <c r="A1534">
        <v>92</v>
      </c>
      <c r="B1534" t="s">
        <v>1348</v>
      </c>
      <c r="C1534">
        <v>842.67229999999995</v>
      </c>
      <c r="D1534">
        <v>0.91</v>
      </c>
      <c r="E1534" t="s">
        <v>2795</v>
      </c>
      <c r="F1534">
        <v>7.0670000000000002</v>
      </c>
      <c r="G1534">
        <v>54725</v>
      </c>
      <c r="H1534" t="s">
        <v>4685</v>
      </c>
      <c r="I1534" t="s">
        <v>6916</v>
      </c>
      <c r="J1534" t="s">
        <v>9128</v>
      </c>
      <c r="K1534">
        <v>69695.007700000002</v>
      </c>
      <c r="L1534">
        <v>91</v>
      </c>
      <c r="M1534">
        <v>1</v>
      </c>
      <c r="N1534" t="e">
        <v>#N/A</v>
      </c>
    </row>
    <row r="1535" spans="1:14" x14ac:dyDescent="0.15">
      <c r="A1535">
        <v>130</v>
      </c>
      <c r="B1535" t="s">
        <v>1349</v>
      </c>
      <c r="C1535">
        <v>744.5335</v>
      </c>
      <c r="D1535">
        <v>0.64</v>
      </c>
      <c r="E1535" t="s">
        <v>2796</v>
      </c>
      <c r="F1535">
        <v>4.9279999999999999</v>
      </c>
      <c r="G1535">
        <v>494325</v>
      </c>
      <c r="H1535" t="s">
        <v>4686</v>
      </c>
      <c r="I1535" t="s">
        <v>6917</v>
      </c>
      <c r="J1535" t="s">
        <v>9129</v>
      </c>
      <c r="K1535">
        <v>6514.5519000000004</v>
      </c>
      <c r="L1535">
        <v>57.6</v>
      </c>
      <c r="M1535">
        <v>0.92</v>
      </c>
      <c r="N1535" t="e">
        <v>#N/A</v>
      </c>
    </row>
    <row r="1536" spans="1:14" x14ac:dyDescent="0.15">
      <c r="A1536">
        <v>72</v>
      </c>
      <c r="B1536" t="s">
        <v>1350</v>
      </c>
      <c r="C1536">
        <v>658.45320000000004</v>
      </c>
      <c r="D1536">
        <v>0.55000000000000004</v>
      </c>
      <c r="E1536" t="s">
        <v>2786</v>
      </c>
      <c r="F1536">
        <v>6.3140000000000001</v>
      </c>
      <c r="G1536">
        <v>14528</v>
      </c>
      <c r="H1536" t="s">
        <v>4687</v>
      </c>
      <c r="I1536" t="s">
        <v>6918</v>
      </c>
      <c r="J1536" t="s">
        <v>9130</v>
      </c>
      <c r="K1536">
        <v>16095.085300000001</v>
      </c>
      <c r="L1536">
        <v>55</v>
      </c>
      <c r="M1536">
        <v>1</v>
      </c>
      <c r="N1536" t="e">
        <v>#N/A</v>
      </c>
    </row>
    <row r="1537" spans="1:14" x14ac:dyDescent="0.15">
      <c r="A1537">
        <v>123</v>
      </c>
      <c r="B1537" t="s">
        <v>1351</v>
      </c>
      <c r="C1537">
        <v>734.51760000000002</v>
      </c>
      <c r="D1537">
        <v>1.45</v>
      </c>
      <c r="E1537" t="s">
        <v>2797</v>
      </c>
      <c r="F1537">
        <v>6.008</v>
      </c>
      <c r="G1537">
        <v>11654</v>
      </c>
      <c r="H1537" t="s">
        <v>4688</v>
      </c>
      <c r="I1537" t="s">
        <v>6919</v>
      </c>
      <c r="J1537" t="s">
        <v>9131</v>
      </c>
      <c r="K1537">
        <v>389470.84889999998</v>
      </c>
      <c r="L1537">
        <v>116</v>
      </c>
      <c r="M1537">
        <v>1</v>
      </c>
      <c r="N1537" t="e">
        <v>#N/A</v>
      </c>
    </row>
    <row r="1538" spans="1:14" x14ac:dyDescent="0.15">
      <c r="A1538">
        <v>121</v>
      </c>
      <c r="B1538" t="s">
        <v>1352</v>
      </c>
      <c r="C1538">
        <v>734.51760000000002</v>
      </c>
      <c r="D1538">
        <v>1.27</v>
      </c>
      <c r="E1538" t="s">
        <v>2797</v>
      </c>
      <c r="F1538">
        <v>6.008</v>
      </c>
      <c r="G1538">
        <v>11654</v>
      </c>
      <c r="H1538" t="s">
        <v>4689</v>
      </c>
      <c r="I1538" t="s">
        <v>6920</v>
      </c>
      <c r="J1538" t="s">
        <v>9132</v>
      </c>
      <c r="K1538">
        <v>389614.94530000002</v>
      </c>
      <c r="L1538">
        <v>127</v>
      </c>
      <c r="M1538">
        <v>1</v>
      </c>
      <c r="N1538" t="s">
        <v>1352</v>
      </c>
    </row>
    <row r="1539" spans="1:14" x14ac:dyDescent="0.15">
      <c r="A1539">
        <v>138</v>
      </c>
      <c r="B1539" t="s">
        <v>1353</v>
      </c>
      <c r="C1539">
        <v>790.58180000000004</v>
      </c>
      <c r="D1539">
        <v>0.91</v>
      </c>
      <c r="E1539" t="s">
        <v>2798</v>
      </c>
      <c r="F1539">
        <v>7.4480000000000004</v>
      </c>
      <c r="G1539">
        <v>15317</v>
      </c>
      <c r="H1539" t="s">
        <v>4690</v>
      </c>
      <c r="I1539" t="s">
        <v>6921</v>
      </c>
      <c r="J1539" t="s">
        <v>9133</v>
      </c>
      <c r="K1539">
        <v>9540.6828999999998</v>
      </c>
      <c r="L1539">
        <v>81.900000000000006</v>
      </c>
      <c r="M1539">
        <v>1</v>
      </c>
      <c r="N1539" t="s">
        <v>1353</v>
      </c>
    </row>
    <row r="1540" spans="1:14" x14ac:dyDescent="0.15">
      <c r="A1540">
        <v>57</v>
      </c>
      <c r="B1540" t="s">
        <v>1354</v>
      </c>
      <c r="C1540">
        <v>678.47850000000005</v>
      </c>
      <c r="D1540">
        <v>0.64</v>
      </c>
      <c r="E1540" t="s">
        <v>2799</v>
      </c>
      <c r="F1540">
        <v>8.77</v>
      </c>
      <c r="G1540">
        <v>77583</v>
      </c>
      <c r="H1540" t="s">
        <v>4691</v>
      </c>
      <c r="I1540" t="s">
        <v>6922</v>
      </c>
      <c r="J1540" t="s">
        <v>9134</v>
      </c>
      <c r="K1540">
        <v>26795.848900000001</v>
      </c>
      <c r="L1540">
        <v>64</v>
      </c>
      <c r="M1540">
        <v>1</v>
      </c>
      <c r="N1540" t="e">
        <v>#N/A</v>
      </c>
    </row>
    <row r="1541" spans="1:14" x14ac:dyDescent="0.15">
      <c r="A1541">
        <v>148</v>
      </c>
      <c r="B1541" t="s">
        <v>1355</v>
      </c>
      <c r="C1541">
        <v>812.65480000000002</v>
      </c>
      <c r="D1541">
        <v>0.55000000000000004</v>
      </c>
      <c r="E1541" t="s">
        <v>2793</v>
      </c>
      <c r="F1541">
        <v>13.34</v>
      </c>
      <c r="G1541">
        <v>84104</v>
      </c>
      <c r="H1541" t="s">
        <v>4692</v>
      </c>
      <c r="I1541" t="s">
        <v>6923</v>
      </c>
      <c r="J1541" t="s">
        <v>9135</v>
      </c>
      <c r="K1541">
        <v>2857.8218999999999</v>
      </c>
      <c r="L1541">
        <v>44</v>
      </c>
      <c r="M1541">
        <v>0.97</v>
      </c>
      <c r="N1541" t="s">
        <v>1355</v>
      </c>
    </row>
    <row r="1542" spans="1:14" x14ac:dyDescent="0.15">
      <c r="A1542">
        <v>142</v>
      </c>
      <c r="B1542" t="s">
        <v>1356</v>
      </c>
      <c r="C1542">
        <v>764.56529999999998</v>
      </c>
      <c r="D1542">
        <v>0.82</v>
      </c>
      <c r="E1542" t="s">
        <v>2800</v>
      </c>
      <c r="F1542">
        <v>7.2039999999999997</v>
      </c>
      <c r="G1542">
        <v>14646</v>
      </c>
      <c r="H1542" t="s">
        <v>4693</v>
      </c>
      <c r="I1542" t="s">
        <v>6924</v>
      </c>
      <c r="J1542" t="s">
        <v>9136</v>
      </c>
      <c r="K1542">
        <v>88083.142300000007</v>
      </c>
      <c r="L1542">
        <v>65.599999999999994</v>
      </c>
      <c r="M1542">
        <v>1</v>
      </c>
      <c r="N1542" t="e">
        <v>#N/A</v>
      </c>
    </row>
    <row r="1543" spans="1:14" x14ac:dyDescent="0.15">
      <c r="A1543">
        <v>150</v>
      </c>
      <c r="B1543" t="s">
        <v>1357</v>
      </c>
      <c r="C1543">
        <v>816.65650000000005</v>
      </c>
      <c r="D1543">
        <v>0.45</v>
      </c>
      <c r="E1543" t="s">
        <v>2801</v>
      </c>
      <c r="F1543">
        <v>5.7530000000000001</v>
      </c>
      <c r="G1543">
        <v>392355</v>
      </c>
      <c r="H1543" t="s">
        <v>4694</v>
      </c>
      <c r="I1543" t="s">
        <v>6925</v>
      </c>
      <c r="J1543" t="s">
        <v>9137</v>
      </c>
      <c r="K1543">
        <v>773.7912</v>
      </c>
      <c r="L1543">
        <v>45</v>
      </c>
      <c r="M1543">
        <v>1</v>
      </c>
      <c r="N1543" t="e">
        <v>#N/A</v>
      </c>
    </row>
    <row r="1544" spans="1:14" x14ac:dyDescent="0.15">
      <c r="A1544">
        <v>159</v>
      </c>
      <c r="B1544" t="s">
        <v>1358</v>
      </c>
      <c r="C1544">
        <v>830.67100000000005</v>
      </c>
      <c r="D1544">
        <v>0.36</v>
      </c>
      <c r="E1544" t="s">
        <v>2780</v>
      </c>
      <c r="F1544">
        <v>5.8090000000000002</v>
      </c>
      <c r="G1544">
        <v>22393</v>
      </c>
      <c r="H1544" t="s">
        <v>4695</v>
      </c>
      <c r="I1544" t="s">
        <v>6926</v>
      </c>
      <c r="J1544" t="s">
        <v>9138</v>
      </c>
      <c r="K1544">
        <v>721.25239999999997</v>
      </c>
      <c r="L1544">
        <v>36</v>
      </c>
      <c r="M1544">
        <v>1</v>
      </c>
      <c r="N1544" t="e">
        <v>#N/A</v>
      </c>
    </row>
    <row r="1545" spans="1:14" x14ac:dyDescent="0.15">
      <c r="A1545">
        <v>102</v>
      </c>
      <c r="B1545" t="s">
        <v>1359</v>
      </c>
      <c r="C1545">
        <v>766.54380000000003</v>
      </c>
      <c r="D1545">
        <v>1.36</v>
      </c>
      <c r="E1545" t="s">
        <v>2791</v>
      </c>
      <c r="F1545">
        <v>10.406000000000001</v>
      </c>
      <c r="G1545">
        <v>107852</v>
      </c>
      <c r="H1545" t="s">
        <v>4696</v>
      </c>
      <c r="I1545" t="s">
        <v>6927</v>
      </c>
      <c r="J1545" t="s">
        <v>9139</v>
      </c>
      <c r="K1545">
        <v>262526.4731</v>
      </c>
      <c r="L1545">
        <v>136</v>
      </c>
      <c r="M1545">
        <v>1</v>
      </c>
      <c r="N1545" t="e">
        <v>#N/A</v>
      </c>
    </row>
    <row r="1546" spans="1:14" x14ac:dyDescent="0.15">
      <c r="A1546">
        <v>147</v>
      </c>
      <c r="B1546" t="s">
        <v>1360</v>
      </c>
      <c r="C1546">
        <v>812.65480000000002</v>
      </c>
      <c r="D1546">
        <v>0.55000000000000004</v>
      </c>
      <c r="E1546" t="s">
        <v>2793</v>
      </c>
      <c r="F1546">
        <v>13.34</v>
      </c>
      <c r="G1546">
        <v>84104</v>
      </c>
      <c r="H1546" t="s">
        <v>4697</v>
      </c>
      <c r="I1546" t="s">
        <v>6928</v>
      </c>
      <c r="J1546" t="s">
        <v>9140</v>
      </c>
      <c r="K1546">
        <v>2952.7707999999998</v>
      </c>
      <c r="L1546">
        <v>55</v>
      </c>
      <c r="M1546">
        <v>1</v>
      </c>
      <c r="N1546" t="e">
        <v>#N/A</v>
      </c>
    </row>
    <row r="1547" spans="1:14" x14ac:dyDescent="0.15">
      <c r="A1547">
        <v>117</v>
      </c>
      <c r="B1547" t="s">
        <v>1361</v>
      </c>
      <c r="C1547">
        <v>700.49770000000001</v>
      </c>
      <c r="D1547">
        <v>0.64</v>
      </c>
      <c r="E1547" t="s">
        <v>2802</v>
      </c>
      <c r="F1547">
        <v>4.4400000000000004</v>
      </c>
      <c r="G1547">
        <v>17391</v>
      </c>
      <c r="H1547" t="s">
        <v>4698</v>
      </c>
      <c r="I1547" t="s">
        <v>6929</v>
      </c>
      <c r="J1547" t="s">
        <v>9141</v>
      </c>
      <c r="K1547">
        <v>2676.4623000000001</v>
      </c>
      <c r="L1547">
        <v>57.6</v>
      </c>
      <c r="M1547">
        <v>0.99</v>
      </c>
      <c r="N1547" t="e">
        <v>#N/A</v>
      </c>
    </row>
    <row r="1548" spans="1:14" x14ac:dyDescent="0.15">
      <c r="A1548">
        <v>15</v>
      </c>
      <c r="B1548" t="s">
        <v>1362</v>
      </c>
      <c r="C1548">
        <v>626.38520000000005</v>
      </c>
      <c r="D1548">
        <v>0.45</v>
      </c>
      <c r="E1548" t="s">
        <v>2803</v>
      </c>
      <c r="F1548">
        <v>10.608000000000001</v>
      </c>
      <c r="G1548">
        <v>87720</v>
      </c>
      <c r="H1548" t="s">
        <v>4699</v>
      </c>
      <c r="I1548" t="s">
        <v>6930</v>
      </c>
      <c r="J1548" t="s">
        <v>9142</v>
      </c>
      <c r="K1548">
        <v>1591.59</v>
      </c>
      <c r="L1548">
        <v>45</v>
      </c>
      <c r="M1548">
        <v>1</v>
      </c>
      <c r="N1548" t="e">
        <v>#N/A</v>
      </c>
    </row>
    <row r="1549" spans="1:14" x14ac:dyDescent="0.15">
      <c r="A1549">
        <v>96</v>
      </c>
      <c r="B1549" t="s">
        <v>1363</v>
      </c>
      <c r="C1549">
        <v>726.47720000000004</v>
      </c>
      <c r="D1549">
        <v>0.55000000000000004</v>
      </c>
      <c r="E1549" t="s">
        <v>2804</v>
      </c>
      <c r="F1549">
        <v>4.2679999999999998</v>
      </c>
      <c r="G1549">
        <v>173744</v>
      </c>
      <c r="H1549" t="s">
        <v>4700</v>
      </c>
      <c r="I1549" t="s">
        <v>6931</v>
      </c>
      <c r="J1549" t="s">
        <v>9143</v>
      </c>
      <c r="K1549">
        <v>5540.4254000000001</v>
      </c>
      <c r="L1549">
        <v>55</v>
      </c>
      <c r="M1549">
        <v>1</v>
      </c>
      <c r="N1549" t="e">
        <v>#N/A</v>
      </c>
    </row>
    <row r="1550" spans="1:14" x14ac:dyDescent="0.15">
      <c r="A1550">
        <v>38</v>
      </c>
      <c r="B1550" t="s">
        <v>1364</v>
      </c>
      <c r="C1550">
        <v>664.46040000000005</v>
      </c>
      <c r="D1550">
        <v>1.0900000000000001</v>
      </c>
      <c r="E1550" t="s">
        <v>2771</v>
      </c>
      <c r="F1550">
        <v>8.9550000000000001</v>
      </c>
      <c r="G1550">
        <v>53622</v>
      </c>
      <c r="H1550" t="s">
        <v>4701</v>
      </c>
      <c r="I1550" t="s">
        <v>6932</v>
      </c>
      <c r="J1550" t="s">
        <v>9144</v>
      </c>
      <c r="K1550">
        <v>276566.6531</v>
      </c>
      <c r="L1550">
        <v>87.2</v>
      </c>
      <c r="M1550">
        <v>1</v>
      </c>
      <c r="N1550" t="e">
        <v>#N/A</v>
      </c>
    </row>
    <row r="1551" spans="1:14" x14ac:dyDescent="0.15">
      <c r="A1551">
        <v>148</v>
      </c>
      <c r="B1551" t="s">
        <v>1365</v>
      </c>
      <c r="C1551">
        <v>796.63149999999996</v>
      </c>
      <c r="D1551">
        <v>0.45</v>
      </c>
      <c r="E1551" t="s">
        <v>2805</v>
      </c>
      <c r="F1551">
        <v>12.6</v>
      </c>
      <c r="G1551">
        <v>11005</v>
      </c>
      <c r="H1551" t="s">
        <v>4702</v>
      </c>
      <c r="I1551" t="s">
        <v>6933</v>
      </c>
      <c r="J1551" t="s">
        <v>9145</v>
      </c>
      <c r="K1551">
        <v>1310.5509999999999</v>
      </c>
      <c r="L1551">
        <v>45</v>
      </c>
      <c r="M1551">
        <v>1</v>
      </c>
      <c r="N1551" t="e">
        <v>#N/A</v>
      </c>
    </row>
    <row r="1552" spans="1:14" x14ac:dyDescent="0.15">
      <c r="A1552">
        <v>159</v>
      </c>
      <c r="B1552" t="s">
        <v>1366</v>
      </c>
      <c r="C1552">
        <v>904.74459999999999</v>
      </c>
      <c r="D1552">
        <v>0.55000000000000004</v>
      </c>
      <c r="E1552" t="s">
        <v>2776</v>
      </c>
      <c r="F1552">
        <v>15.617000000000001</v>
      </c>
      <c r="G1552">
        <v>418864</v>
      </c>
      <c r="H1552" t="s">
        <v>4703</v>
      </c>
      <c r="I1552" t="s">
        <v>6934</v>
      </c>
      <c r="J1552" t="s">
        <v>9146</v>
      </c>
      <c r="K1552">
        <v>399839.84110000002</v>
      </c>
      <c r="L1552">
        <v>49.5</v>
      </c>
      <c r="M1552">
        <v>1</v>
      </c>
      <c r="N1552" t="e">
        <v>#N/A</v>
      </c>
    </row>
    <row r="1553" spans="1:14" x14ac:dyDescent="0.15">
      <c r="A1553">
        <v>39</v>
      </c>
      <c r="B1553" t="s">
        <v>1367</v>
      </c>
      <c r="C1553">
        <v>664.4615</v>
      </c>
      <c r="D1553">
        <v>0.91</v>
      </c>
      <c r="E1553" t="s">
        <v>2771</v>
      </c>
      <c r="F1553">
        <v>12.009</v>
      </c>
      <c r="G1553">
        <v>84089</v>
      </c>
      <c r="H1553" t="s">
        <v>4704</v>
      </c>
      <c r="I1553" t="s">
        <v>6935</v>
      </c>
      <c r="J1553" t="s">
        <v>9147</v>
      </c>
      <c r="K1553">
        <v>276362.41749999998</v>
      </c>
      <c r="L1553">
        <v>91</v>
      </c>
      <c r="M1553">
        <v>1</v>
      </c>
      <c r="N1553" t="e">
        <v>#N/A</v>
      </c>
    </row>
    <row r="1554" spans="1:14" x14ac:dyDescent="0.15">
      <c r="A1554">
        <v>62</v>
      </c>
      <c r="B1554" t="s">
        <v>1368</v>
      </c>
      <c r="C1554">
        <v>716.56060000000002</v>
      </c>
      <c r="D1554">
        <v>0.45</v>
      </c>
      <c r="E1554" t="s">
        <v>2806</v>
      </c>
      <c r="F1554">
        <v>4.782</v>
      </c>
      <c r="G1554">
        <v>457502</v>
      </c>
      <c r="H1554" t="s">
        <v>4705</v>
      </c>
      <c r="I1554" t="s">
        <v>6936</v>
      </c>
      <c r="J1554" t="s">
        <v>9148</v>
      </c>
      <c r="K1554">
        <v>1913.8597</v>
      </c>
      <c r="L1554">
        <v>45</v>
      </c>
      <c r="M1554">
        <v>1</v>
      </c>
      <c r="N1554" t="e">
        <v>#N/A</v>
      </c>
    </row>
    <row r="1555" spans="1:14" x14ac:dyDescent="0.15">
      <c r="A1555">
        <v>115</v>
      </c>
      <c r="B1555" t="s">
        <v>1369</v>
      </c>
      <c r="C1555">
        <v>826.67049999999995</v>
      </c>
      <c r="D1555">
        <v>0.55000000000000004</v>
      </c>
      <c r="E1555" t="s">
        <v>2807</v>
      </c>
      <c r="F1555">
        <v>13.369</v>
      </c>
      <c r="G1555">
        <v>34679</v>
      </c>
      <c r="H1555" t="s">
        <v>4449</v>
      </c>
      <c r="I1555" t="s">
        <v>6680</v>
      </c>
      <c r="J1555" t="s">
        <v>9149</v>
      </c>
      <c r="K1555">
        <v>1552.2902999999999</v>
      </c>
      <c r="L1555">
        <v>49.5</v>
      </c>
      <c r="M1555">
        <v>0.98</v>
      </c>
      <c r="N1555" t="e">
        <v>#N/A</v>
      </c>
    </row>
    <row r="1556" spans="1:14" x14ac:dyDescent="0.15">
      <c r="A1556">
        <v>152</v>
      </c>
      <c r="B1556" t="s">
        <v>1370</v>
      </c>
      <c r="C1556">
        <v>902.72889999999995</v>
      </c>
      <c r="D1556">
        <v>0.64</v>
      </c>
      <c r="E1556" t="s">
        <v>2808</v>
      </c>
      <c r="F1556">
        <v>14.798999999999999</v>
      </c>
      <c r="G1556">
        <v>180258</v>
      </c>
      <c r="H1556" t="s">
        <v>4706</v>
      </c>
      <c r="I1556" t="s">
        <v>6937</v>
      </c>
      <c r="J1556" t="s">
        <v>9150</v>
      </c>
      <c r="K1556">
        <v>480172.2058</v>
      </c>
      <c r="L1556">
        <v>64</v>
      </c>
      <c r="M1556">
        <v>1</v>
      </c>
      <c r="N1556" t="e">
        <v>#N/A</v>
      </c>
    </row>
    <row r="1557" spans="1:14" x14ac:dyDescent="0.15">
      <c r="A1557">
        <v>197</v>
      </c>
      <c r="B1557" t="s">
        <v>1371</v>
      </c>
      <c r="C1557">
        <v>898.73389999999995</v>
      </c>
      <c r="D1557">
        <v>0.45</v>
      </c>
      <c r="E1557" t="s">
        <v>2809</v>
      </c>
      <c r="F1557">
        <v>17.401</v>
      </c>
      <c r="G1557">
        <v>52108</v>
      </c>
      <c r="H1557" t="s">
        <v>4707</v>
      </c>
      <c r="I1557" t="s">
        <v>6938</v>
      </c>
      <c r="J1557" t="s">
        <v>9151</v>
      </c>
      <c r="K1557">
        <v>21054.800899999998</v>
      </c>
      <c r="L1557">
        <v>40.5</v>
      </c>
      <c r="M1557">
        <v>0.98</v>
      </c>
      <c r="N1557" t="e">
        <v>#N/A</v>
      </c>
    </row>
    <row r="1558" spans="1:14" x14ac:dyDescent="0.15">
      <c r="A1558">
        <v>107</v>
      </c>
      <c r="B1558" t="s">
        <v>1372</v>
      </c>
      <c r="C1558">
        <v>686.51930000000004</v>
      </c>
      <c r="D1558">
        <v>0.45</v>
      </c>
      <c r="E1558" t="s">
        <v>2810</v>
      </c>
      <c r="F1558">
        <v>4.9459999999999997</v>
      </c>
      <c r="G1558">
        <v>494325</v>
      </c>
      <c r="H1558" t="s">
        <v>4708</v>
      </c>
      <c r="I1558" t="s">
        <v>6939</v>
      </c>
      <c r="J1558" t="s">
        <v>9152</v>
      </c>
      <c r="K1558">
        <v>2582.8341</v>
      </c>
      <c r="L1558">
        <v>40.5</v>
      </c>
      <c r="M1558">
        <v>1</v>
      </c>
      <c r="N1558" t="e">
        <v>#N/A</v>
      </c>
    </row>
    <row r="1559" spans="1:14" x14ac:dyDescent="0.15">
      <c r="A1559">
        <v>190</v>
      </c>
      <c r="B1559" t="s">
        <v>1373</v>
      </c>
      <c r="C1559">
        <v>880.71820000000002</v>
      </c>
      <c r="D1559">
        <v>0.73</v>
      </c>
      <c r="E1559" t="s">
        <v>2811</v>
      </c>
      <c r="F1559">
        <v>13.807</v>
      </c>
      <c r="G1559">
        <v>418864</v>
      </c>
      <c r="H1559" t="s">
        <v>4709</v>
      </c>
      <c r="I1559" t="s">
        <v>6940</v>
      </c>
      <c r="J1559" t="s">
        <v>9153</v>
      </c>
      <c r="K1559">
        <v>7184.1454000000003</v>
      </c>
      <c r="L1559">
        <v>58.4</v>
      </c>
      <c r="M1559">
        <v>0.96</v>
      </c>
      <c r="N1559" t="e">
        <v>#N/A</v>
      </c>
    </row>
    <row r="1560" spans="1:14" x14ac:dyDescent="0.15">
      <c r="A1560">
        <v>155</v>
      </c>
      <c r="B1560" t="s">
        <v>1374</v>
      </c>
      <c r="C1560">
        <v>892.68690000000004</v>
      </c>
      <c r="D1560">
        <v>0.45</v>
      </c>
      <c r="E1560" t="s">
        <v>2812</v>
      </c>
      <c r="F1560">
        <v>14.638</v>
      </c>
      <c r="G1560">
        <v>143355</v>
      </c>
      <c r="H1560" t="s">
        <v>4710</v>
      </c>
      <c r="I1560" t="s">
        <v>6941</v>
      </c>
      <c r="J1560" t="s">
        <v>9154</v>
      </c>
      <c r="K1560">
        <v>24760.161599999999</v>
      </c>
      <c r="L1560">
        <v>40.5</v>
      </c>
      <c r="M1560">
        <v>0.99</v>
      </c>
      <c r="N1560" t="e">
        <v>#N/A</v>
      </c>
    </row>
    <row r="1561" spans="1:14" x14ac:dyDescent="0.15">
      <c r="A1561">
        <v>204</v>
      </c>
      <c r="B1561" t="s">
        <v>1375</v>
      </c>
      <c r="C1561">
        <v>978.83270000000005</v>
      </c>
      <c r="D1561">
        <v>0.64</v>
      </c>
      <c r="E1561" t="s">
        <v>2813</v>
      </c>
      <c r="F1561">
        <v>12.401</v>
      </c>
      <c r="G1561">
        <v>268729</v>
      </c>
      <c r="H1561" t="s">
        <v>4711</v>
      </c>
      <c r="I1561" t="s">
        <v>6942</v>
      </c>
      <c r="J1561" t="s">
        <v>9155</v>
      </c>
      <c r="K1561">
        <v>1936.8239000000001</v>
      </c>
      <c r="L1561">
        <v>64</v>
      </c>
      <c r="M1561">
        <v>1</v>
      </c>
      <c r="N1561" t="e">
        <v>#N/A</v>
      </c>
    </row>
    <row r="1562" spans="1:14" x14ac:dyDescent="0.15">
      <c r="A1562">
        <v>203</v>
      </c>
      <c r="B1562" t="s">
        <v>1376</v>
      </c>
      <c r="C1562">
        <v>1149.0358000000001</v>
      </c>
      <c r="D1562">
        <v>0.36</v>
      </c>
      <c r="E1562" t="s">
        <v>2814</v>
      </c>
      <c r="F1562">
        <v>15.795</v>
      </c>
      <c r="G1562">
        <v>418864</v>
      </c>
      <c r="H1562" t="s">
        <v>4712</v>
      </c>
      <c r="I1562" t="s">
        <v>6943</v>
      </c>
      <c r="J1562" t="s">
        <v>9156</v>
      </c>
      <c r="K1562">
        <v>1337.3069</v>
      </c>
      <c r="L1562">
        <v>36</v>
      </c>
      <c r="M1562">
        <v>1</v>
      </c>
      <c r="N1562" t="e">
        <v>#N/A</v>
      </c>
    </row>
    <row r="1563" spans="1:14" x14ac:dyDescent="0.15">
      <c r="A1563">
        <v>184</v>
      </c>
      <c r="B1563" t="s">
        <v>1377</v>
      </c>
      <c r="C1563">
        <v>1175.0501999999999</v>
      </c>
      <c r="D1563">
        <v>0.45</v>
      </c>
      <c r="E1563" t="s">
        <v>2815</v>
      </c>
      <c r="F1563">
        <v>16.312000000000001</v>
      </c>
      <c r="G1563">
        <v>23759</v>
      </c>
      <c r="H1563" t="s">
        <v>4453</v>
      </c>
      <c r="I1563" t="s">
        <v>6684</v>
      </c>
      <c r="J1563" t="s">
        <v>9157</v>
      </c>
      <c r="K1563">
        <v>3539.3022000000001</v>
      </c>
      <c r="L1563">
        <v>45</v>
      </c>
      <c r="M1563">
        <v>1</v>
      </c>
      <c r="N1563" t="e">
        <v>#N/A</v>
      </c>
    </row>
    <row r="1564" spans="1:14" x14ac:dyDescent="0.15">
      <c r="A1564">
        <v>204</v>
      </c>
      <c r="B1564" t="s">
        <v>1377</v>
      </c>
      <c r="C1564">
        <v>1175.0513000000001</v>
      </c>
      <c r="D1564">
        <v>0.55000000000000004</v>
      </c>
      <c r="E1564" t="s">
        <v>2815</v>
      </c>
      <c r="F1564">
        <v>18.454000000000001</v>
      </c>
      <c r="G1564">
        <v>50833</v>
      </c>
      <c r="H1564" t="s">
        <v>4713</v>
      </c>
      <c r="I1564" t="s">
        <v>6944</v>
      </c>
      <c r="J1564" t="s">
        <v>9158</v>
      </c>
      <c r="K1564">
        <v>1069.6002000000001</v>
      </c>
      <c r="L1564">
        <v>55</v>
      </c>
      <c r="M1564">
        <v>1</v>
      </c>
      <c r="N1564" t="e">
        <v>#N/A</v>
      </c>
    </row>
    <row r="1565" spans="1:14" x14ac:dyDescent="0.15">
      <c r="A1565">
        <v>216</v>
      </c>
      <c r="B1565" t="s">
        <v>1378</v>
      </c>
      <c r="C1565">
        <v>1199.0516</v>
      </c>
      <c r="D1565">
        <v>0.55000000000000004</v>
      </c>
      <c r="E1565" t="s">
        <v>2816</v>
      </c>
      <c r="F1565">
        <v>17.707999999999998</v>
      </c>
      <c r="G1565">
        <v>16298</v>
      </c>
      <c r="H1565" t="s">
        <v>4455</v>
      </c>
      <c r="I1565" t="s">
        <v>6686</v>
      </c>
      <c r="J1565" t="s">
        <v>9159</v>
      </c>
      <c r="K1565">
        <v>1656.7923000000001</v>
      </c>
      <c r="L1565">
        <v>49.5</v>
      </c>
      <c r="M1565">
        <v>0.96</v>
      </c>
      <c r="N1565" t="e">
        <v>#N/A</v>
      </c>
    </row>
    <row r="1566" spans="1:14" x14ac:dyDescent="0.15">
      <c r="A1566">
        <v>169</v>
      </c>
      <c r="B1566" t="s">
        <v>1379</v>
      </c>
      <c r="C1566">
        <v>834.60860000000002</v>
      </c>
      <c r="D1566">
        <v>0.82</v>
      </c>
      <c r="E1566" t="s">
        <v>2817</v>
      </c>
      <c r="F1566">
        <v>11.042</v>
      </c>
      <c r="G1566">
        <v>804657</v>
      </c>
      <c r="H1566" t="s">
        <v>4714</v>
      </c>
      <c r="I1566" t="s">
        <v>6945</v>
      </c>
      <c r="J1566" t="s">
        <v>9160</v>
      </c>
      <c r="K1566">
        <v>50726.4427</v>
      </c>
      <c r="L1566">
        <v>82</v>
      </c>
      <c r="M1566">
        <v>1</v>
      </c>
      <c r="N1566" t="e">
        <v>#N/A</v>
      </c>
    </row>
    <row r="1567" spans="1:14" x14ac:dyDescent="0.15">
      <c r="A1567">
        <v>194</v>
      </c>
      <c r="B1567" t="s">
        <v>1380</v>
      </c>
      <c r="C1567">
        <v>934.77080000000001</v>
      </c>
      <c r="D1567">
        <v>0.64</v>
      </c>
      <c r="E1567" t="s">
        <v>2818</v>
      </c>
      <c r="F1567">
        <v>9.2750000000000004</v>
      </c>
      <c r="G1567">
        <v>14584</v>
      </c>
      <c r="H1567" t="s">
        <v>4715</v>
      </c>
      <c r="I1567" t="s">
        <v>6946</v>
      </c>
      <c r="J1567" t="s">
        <v>9161</v>
      </c>
      <c r="K1567">
        <v>1787.1243999999999</v>
      </c>
      <c r="L1567">
        <v>64</v>
      </c>
      <c r="M1567">
        <v>1</v>
      </c>
      <c r="N1567" t="e">
        <v>#N/A</v>
      </c>
    </row>
    <row r="1568" spans="1:14" x14ac:dyDescent="0.15">
      <c r="A1568">
        <v>213</v>
      </c>
      <c r="B1568" t="s">
        <v>1381</v>
      </c>
      <c r="C1568">
        <v>1197.0356999999999</v>
      </c>
      <c r="D1568">
        <v>0.45</v>
      </c>
      <c r="E1568" t="s">
        <v>2819</v>
      </c>
      <c r="F1568">
        <v>16.724</v>
      </c>
      <c r="G1568">
        <v>314460</v>
      </c>
      <c r="H1568" t="s">
        <v>4458</v>
      </c>
      <c r="I1568" t="s">
        <v>6689</v>
      </c>
      <c r="J1568" t="s">
        <v>9162</v>
      </c>
      <c r="K1568">
        <v>1607.3982000000001</v>
      </c>
      <c r="L1568">
        <v>40.5</v>
      </c>
      <c r="M1568">
        <v>0.99</v>
      </c>
      <c r="N1568" t="e">
        <v>#N/A</v>
      </c>
    </row>
    <row r="1569" spans="1:14" x14ac:dyDescent="0.15">
      <c r="A1569">
        <v>208</v>
      </c>
      <c r="B1569" t="s">
        <v>1382</v>
      </c>
      <c r="C1569">
        <v>1195.0201999999999</v>
      </c>
      <c r="D1569">
        <v>0.64</v>
      </c>
      <c r="E1569" t="s">
        <v>2820</v>
      </c>
      <c r="F1569">
        <v>16.027000000000001</v>
      </c>
      <c r="G1569">
        <v>50833</v>
      </c>
      <c r="H1569" t="s">
        <v>4716</v>
      </c>
      <c r="I1569" t="s">
        <v>6947</v>
      </c>
      <c r="J1569" t="s">
        <v>9163</v>
      </c>
      <c r="K1569">
        <v>2891.1464000000001</v>
      </c>
      <c r="L1569">
        <v>64</v>
      </c>
      <c r="M1569">
        <v>1</v>
      </c>
      <c r="N1569" t="e">
        <v>#N/A</v>
      </c>
    </row>
    <row r="1570" spans="1:14" x14ac:dyDescent="0.15">
      <c r="A1570">
        <v>170</v>
      </c>
      <c r="B1570" t="s">
        <v>1383</v>
      </c>
      <c r="C1570">
        <v>834.60860000000002</v>
      </c>
      <c r="D1570">
        <v>0.82</v>
      </c>
      <c r="E1570" t="s">
        <v>2817</v>
      </c>
      <c r="F1570">
        <v>11.042</v>
      </c>
      <c r="G1570">
        <v>804657</v>
      </c>
      <c r="H1570" t="s">
        <v>4717</v>
      </c>
      <c r="I1570" t="s">
        <v>6948</v>
      </c>
      <c r="J1570" t="s">
        <v>9164</v>
      </c>
      <c r="K1570">
        <v>50701.4902</v>
      </c>
      <c r="L1570">
        <v>73.8</v>
      </c>
      <c r="M1570">
        <v>1</v>
      </c>
      <c r="N1570" t="e">
        <v>#N/A</v>
      </c>
    </row>
    <row r="1571" spans="1:14" x14ac:dyDescent="0.15">
      <c r="A1571">
        <v>195</v>
      </c>
      <c r="B1571" t="s">
        <v>1384</v>
      </c>
      <c r="C1571">
        <v>934.77080000000001</v>
      </c>
      <c r="D1571">
        <v>0.55000000000000004</v>
      </c>
      <c r="E1571" t="s">
        <v>2818</v>
      </c>
      <c r="F1571">
        <v>9.2750000000000004</v>
      </c>
      <c r="G1571">
        <v>14584</v>
      </c>
      <c r="H1571" t="s">
        <v>4718</v>
      </c>
      <c r="I1571" t="s">
        <v>6949</v>
      </c>
      <c r="J1571" t="s">
        <v>9165</v>
      </c>
      <c r="K1571">
        <v>1457.6632</v>
      </c>
      <c r="L1571">
        <v>49.5</v>
      </c>
      <c r="M1571">
        <v>0.82</v>
      </c>
      <c r="N1571" t="e">
        <v>#N/A</v>
      </c>
    </row>
    <row r="1572" spans="1:14" x14ac:dyDescent="0.15">
      <c r="A1572">
        <v>62</v>
      </c>
      <c r="B1572" t="s">
        <v>1385</v>
      </c>
      <c r="C1572">
        <v>634.48850000000004</v>
      </c>
      <c r="D1572">
        <v>0.55000000000000004</v>
      </c>
      <c r="E1572" t="s">
        <v>2821</v>
      </c>
      <c r="F1572">
        <v>8.2680000000000007</v>
      </c>
      <c r="G1572">
        <v>17549</v>
      </c>
      <c r="H1572" t="s">
        <v>4719</v>
      </c>
      <c r="I1572" t="s">
        <v>6950</v>
      </c>
      <c r="J1572" t="s">
        <v>9166</v>
      </c>
      <c r="K1572">
        <v>14857.360199999999</v>
      </c>
      <c r="L1572">
        <v>55</v>
      </c>
      <c r="M1572">
        <v>1</v>
      </c>
      <c r="N1572" t="s">
        <v>1385</v>
      </c>
    </row>
    <row r="1573" spans="1:14" x14ac:dyDescent="0.15">
      <c r="A1573">
        <v>37</v>
      </c>
      <c r="B1573" t="s">
        <v>1386</v>
      </c>
      <c r="C1573">
        <v>664.46040000000005</v>
      </c>
      <c r="D1573">
        <v>1.0900000000000001</v>
      </c>
      <c r="E1573" t="s">
        <v>2771</v>
      </c>
      <c r="F1573">
        <v>8.9550000000000001</v>
      </c>
      <c r="G1573">
        <v>53622</v>
      </c>
      <c r="H1573" t="s">
        <v>4720</v>
      </c>
      <c r="I1573" t="s">
        <v>6951</v>
      </c>
      <c r="J1573" t="s">
        <v>9167</v>
      </c>
      <c r="K1573">
        <v>276843.73810000002</v>
      </c>
      <c r="L1573">
        <v>98.1</v>
      </c>
      <c r="M1573">
        <v>1</v>
      </c>
      <c r="N1573" t="e">
        <v>#N/A</v>
      </c>
    </row>
    <row r="1574" spans="1:14" x14ac:dyDescent="0.15">
      <c r="A1574">
        <v>19</v>
      </c>
      <c r="B1574" t="s">
        <v>1386</v>
      </c>
      <c r="C1574">
        <v>664.46159999999998</v>
      </c>
      <c r="D1574">
        <v>1.27</v>
      </c>
      <c r="E1574" t="s">
        <v>2771</v>
      </c>
      <c r="F1574">
        <v>11.815</v>
      </c>
      <c r="G1574">
        <v>223738</v>
      </c>
      <c r="H1574" t="s">
        <v>4721</v>
      </c>
      <c r="I1574" t="s">
        <v>6952</v>
      </c>
      <c r="J1574" t="s">
        <v>9168</v>
      </c>
      <c r="K1574">
        <v>330140.64840000001</v>
      </c>
      <c r="L1574">
        <v>127</v>
      </c>
      <c r="M1574">
        <v>1</v>
      </c>
      <c r="N1574" t="e">
        <v>#N/A</v>
      </c>
    </row>
    <row r="1575" spans="1:14" x14ac:dyDescent="0.15">
      <c r="A1575">
        <v>37</v>
      </c>
      <c r="B1575" t="s">
        <v>1386</v>
      </c>
      <c r="C1575">
        <v>648.46749999999997</v>
      </c>
      <c r="D1575">
        <v>0.45</v>
      </c>
      <c r="E1575" t="s">
        <v>2822</v>
      </c>
      <c r="F1575">
        <v>13.433</v>
      </c>
      <c r="G1575">
        <v>7449</v>
      </c>
      <c r="H1575" t="s">
        <v>4722</v>
      </c>
      <c r="I1575" t="s">
        <v>6953</v>
      </c>
      <c r="J1575" t="s">
        <v>9169</v>
      </c>
      <c r="K1575">
        <v>5147.4408999999996</v>
      </c>
      <c r="L1575">
        <v>45</v>
      </c>
      <c r="M1575">
        <v>1</v>
      </c>
      <c r="N1575" t="e">
        <v>#N/A</v>
      </c>
    </row>
    <row r="1576" spans="1:14" x14ac:dyDescent="0.15">
      <c r="A1576">
        <v>26</v>
      </c>
      <c r="B1576" t="s">
        <v>1386</v>
      </c>
      <c r="C1576">
        <v>664.45699999999999</v>
      </c>
      <c r="D1576">
        <v>1.27</v>
      </c>
      <c r="E1576" t="s">
        <v>2771</v>
      </c>
      <c r="F1576">
        <v>13.882</v>
      </c>
      <c r="G1576">
        <v>34099</v>
      </c>
      <c r="H1576" t="s">
        <v>4723</v>
      </c>
      <c r="I1576" t="s">
        <v>6954</v>
      </c>
      <c r="J1576" t="s">
        <v>9170</v>
      </c>
      <c r="K1576">
        <v>448769.3542</v>
      </c>
      <c r="L1576">
        <v>127</v>
      </c>
      <c r="M1576">
        <v>1</v>
      </c>
      <c r="N1576" t="e">
        <v>#N/A</v>
      </c>
    </row>
    <row r="1577" spans="1:14" x14ac:dyDescent="0.15">
      <c r="A1577">
        <v>21</v>
      </c>
      <c r="B1577" t="s">
        <v>1386</v>
      </c>
      <c r="C1577">
        <v>648.46669999999995</v>
      </c>
      <c r="D1577">
        <v>0.36</v>
      </c>
      <c r="E1577" t="s">
        <v>2822</v>
      </c>
      <c r="F1577">
        <v>15.597</v>
      </c>
      <c r="G1577">
        <v>52108</v>
      </c>
      <c r="H1577" t="s">
        <v>4724</v>
      </c>
      <c r="I1577" t="s">
        <v>6955</v>
      </c>
      <c r="J1577" t="s">
        <v>9171</v>
      </c>
      <c r="K1577">
        <v>30760.0281</v>
      </c>
      <c r="L1577">
        <v>36</v>
      </c>
      <c r="M1577">
        <v>1</v>
      </c>
      <c r="N1577" t="e">
        <v>#N/A</v>
      </c>
    </row>
    <row r="1578" spans="1:14" x14ac:dyDescent="0.15">
      <c r="A1578">
        <v>63</v>
      </c>
      <c r="B1578" t="s">
        <v>1386</v>
      </c>
      <c r="C1578">
        <v>664.45699999999999</v>
      </c>
      <c r="D1578">
        <v>0.64</v>
      </c>
      <c r="E1578" t="s">
        <v>2771</v>
      </c>
      <c r="F1578">
        <v>16.318999999999999</v>
      </c>
      <c r="G1578">
        <v>212529</v>
      </c>
      <c r="H1578" t="s">
        <v>4725</v>
      </c>
      <c r="I1578" t="s">
        <v>6956</v>
      </c>
      <c r="J1578" t="s">
        <v>9172</v>
      </c>
      <c r="K1578">
        <v>153794.02600000001</v>
      </c>
      <c r="L1578">
        <v>64</v>
      </c>
      <c r="M1578">
        <v>1</v>
      </c>
      <c r="N1578" t="e">
        <v>#N/A</v>
      </c>
    </row>
    <row r="1579" spans="1:14" x14ac:dyDescent="0.15">
      <c r="A1579">
        <v>42</v>
      </c>
      <c r="B1579" t="s">
        <v>1387</v>
      </c>
      <c r="C1579">
        <v>664.49670000000003</v>
      </c>
      <c r="D1579">
        <v>0.36</v>
      </c>
      <c r="E1579" t="s">
        <v>2823</v>
      </c>
      <c r="F1579">
        <v>12.259</v>
      </c>
      <c r="G1579">
        <v>27235</v>
      </c>
      <c r="H1579" t="s">
        <v>4726</v>
      </c>
      <c r="I1579" t="s">
        <v>6957</v>
      </c>
      <c r="J1579" t="s">
        <v>9173</v>
      </c>
      <c r="K1579">
        <v>1632.8358000000001</v>
      </c>
      <c r="L1579">
        <v>36</v>
      </c>
      <c r="M1579">
        <v>1</v>
      </c>
      <c r="N1579" t="s">
        <v>1387</v>
      </c>
    </row>
    <row r="1580" spans="1:14" x14ac:dyDescent="0.15">
      <c r="A1580">
        <v>97</v>
      </c>
      <c r="B1580" t="s">
        <v>1388</v>
      </c>
      <c r="C1580">
        <v>658.45330000000001</v>
      </c>
      <c r="D1580">
        <v>0.91</v>
      </c>
      <c r="E1580" t="s">
        <v>2786</v>
      </c>
      <c r="F1580">
        <v>5.9909999999999997</v>
      </c>
      <c r="G1580">
        <v>11654</v>
      </c>
      <c r="H1580" t="s">
        <v>4727</v>
      </c>
      <c r="I1580" t="s">
        <v>6958</v>
      </c>
      <c r="J1580" t="s">
        <v>9174</v>
      </c>
      <c r="K1580">
        <v>16238.9674</v>
      </c>
      <c r="L1580">
        <v>91</v>
      </c>
      <c r="M1580">
        <v>1</v>
      </c>
      <c r="N1580" t="e">
        <v>#N/A</v>
      </c>
    </row>
    <row r="1581" spans="1:14" x14ac:dyDescent="0.15">
      <c r="A1581">
        <v>36</v>
      </c>
      <c r="B1581" t="s">
        <v>1389</v>
      </c>
      <c r="C1581">
        <v>694.505</v>
      </c>
      <c r="D1581">
        <v>0.36</v>
      </c>
      <c r="E1581" t="s">
        <v>2824</v>
      </c>
      <c r="F1581">
        <v>11.837</v>
      </c>
      <c r="G1581">
        <v>125980</v>
      </c>
      <c r="H1581" t="s">
        <v>4728</v>
      </c>
      <c r="I1581" t="s">
        <v>6959</v>
      </c>
      <c r="J1581" t="s">
        <v>9175</v>
      </c>
      <c r="K1581">
        <v>3767.5059999999999</v>
      </c>
      <c r="L1581">
        <v>36</v>
      </c>
      <c r="M1581">
        <v>1</v>
      </c>
      <c r="N1581" t="s">
        <v>1389</v>
      </c>
    </row>
    <row r="1582" spans="1:14" x14ac:dyDescent="0.15">
      <c r="A1582">
        <v>75</v>
      </c>
      <c r="B1582" t="s">
        <v>1390</v>
      </c>
      <c r="C1582">
        <v>658.48839999999996</v>
      </c>
      <c r="D1582">
        <v>0.82</v>
      </c>
      <c r="E1582" t="s">
        <v>2784</v>
      </c>
      <c r="F1582">
        <v>9.5120000000000005</v>
      </c>
      <c r="G1582">
        <v>54725</v>
      </c>
      <c r="H1582" t="s">
        <v>4729</v>
      </c>
      <c r="I1582" t="s">
        <v>6960</v>
      </c>
      <c r="J1582" t="s">
        <v>9176</v>
      </c>
      <c r="K1582">
        <v>9316.6663000000008</v>
      </c>
      <c r="L1582">
        <v>82</v>
      </c>
      <c r="M1582">
        <v>1</v>
      </c>
      <c r="N1582" t="e">
        <v>#N/A</v>
      </c>
    </row>
    <row r="1583" spans="1:14" x14ac:dyDescent="0.15">
      <c r="A1583">
        <v>29</v>
      </c>
      <c r="B1583" t="s">
        <v>1391</v>
      </c>
      <c r="C1583">
        <v>688.53020000000004</v>
      </c>
      <c r="D1583">
        <v>0.36</v>
      </c>
      <c r="E1583" t="s">
        <v>2825</v>
      </c>
      <c r="F1583">
        <v>4.9450000000000003</v>
      </c>
      <c r="G1583">
        <v>89151</v>
      </c>
      <c r="H1583" t="s">
        <v>4730</v>
      </c>
      <c r="I1583" t="s">
        <v>6961</v>
      </c>
      <c r="J1583" t="s">
        <v>9177</v>
      </c>
      <c r="K1583">
        <v>2261.5232000000001</v>
      </c>
      <c r="L1583">
        <v>32.4</v>
      </c>
      <c r="M1583">
        <v>0.77</v>
      </c>
      <c r="N1583" t="e">
        <v>#N/A</v>
      </c>
    </row>
    <row r="1584" spans="1:14" x14ac:dyDescent="0.15">
      <c r="A1584">
        <v>113</v>
      </c>
      <c r="B1584" t="s">
        <v>1392</v>
      </c>
      <c r="C1584">
        <v>686.51980000000003</v>
      </c>
      <c r="D1584">
        <v>0.45</v>
      </c>
      <c r="E1584" t="s">
        <v>2810</v>
      </c>
      <c r="F1584">
        <v>4.9279999999999999</v>
      </c>
      <c r="G1584">
        <v>494325</v>
      </c>
      <c r="H1584" t="s">
        <v>4731</v>
      </c>
      <c r="I1584" t="s">
        <v>6962</v>
      </c>
      <c r="J1584" t="s">
        <v>9178</v>
      </c>
      <c r="K1584">
        <v>2551.4301999999998</v>
      </c>
      <c r="L1584">
        <v>45</v>
      </c>
      <c r="M1584">
        <v>1</v>
      </c>
      <c r="N1584" t="e">
        <v>#N/A</v>
      </c>
    </row>
    <row r="1585" spans="1:14" x14ac:dyDescent="0.15">
      <c r="A1585">
        <v>37</v>
      </c>
      <c r="B1585" t="s">
        <v>1393</v>
      </c>
      <c r="C1585">
        <v>696.50490000000002</v>
      </c>
      <c r="D1585">
        <v>0.45</v>
      </c>
      <c r="E1585" t="s">
        <v>2826</v>
      </c>
      <c r="F1585">
        <v>11.798</v>
      </c>
      <c r="G1585">
        <v>223738</v>
      </c>
      <c r="H1585" t="s">
        <v>4732</v>
      </c>
      <c r="I1585" t="s">
        <v>6963</v>
      </c>
      <c r="J1585" t="s">
        <v>9179</v>
      </c>
      <c r="K1585">
        <v>1707.8082999999999</v>
      </c>
      <c r="L1585">
        <v>45</v>
      </c>
      <c r="M1585">
        <v>1</v>
      </c>
      <c r="N1585" t="e">
        <v>#N/A</v>
      </c>
    </row>
    <row r="1586" spans="1:14" x14ac:dyDescent="0.15">
      <c r="A1586">
        <v>114</v>
      </c>
      <c r="B1586" t="s">
        <v>1394</v>
      </c>
      <c r="C1586">
        <v>718.58230000000003</v>
      </c>
      <c r="D1586">
        <v>0.45</v>
      </c>
      <c r="E1586" t="s">
        <v>2827</v>
      </c>
      <c r="F1586">
        <v>11.009</v>
      </c>
      <c r="G1586">
        <v>212529</v>
      </c>
      <c r="H1586" t="s">
        <v>4733</v>
      </c>
      <c r="I1586" t="s">
        <v>6964</v>
      </c>
      <c r="J1586" t="s">
        <v>9180</v>
      </c>
      <c r="K1586">
        <v>53111.728999999999</v>
      </c>
      <c r="L1586">
        <v>36</v>
      </c>
      <c r="M1586">
        <v>1</v>
      </c>
      <c r="N1586" t="s">
        <v>1394</v>
      </c>
    </row>
    <row r="1587" spans="1:14" x14ac:dyDescent="0.15">
      <c r="A1587">
        <v>42</v>
      </c>
      <c r="B1587" t="s">
        <v>1395</v>
      </c>
      <c r="C1587">
        <v>734.57629999999995</v>
      </c>
      <c r="D1587">
        <v>0.82</v>
      </c>
      <c r="E1587" t="s">
        <v>2828</v>
      </c>
      <c r="F1587">
        <v>5.4290000000000003</v>
      </c>
      <c r="G1587">
        <v>22393</v>
      </c>
      <c r="H1587" t="s">
        <v>4734</v>
      </c>
      <c r="I1587" t="s">
        <v>6965</v>
      </c>
      <c r="J1587" t="s">
        <v>9181</v>
      </c>
      <c r="K1587">
        <v>19870.918099999999</v>
      </c>
      <c r="L1587">
        <v>82</v>
      </c>
      <c r="M1587">
        <v>1</v>
      </c>
      <c r="N1587" t="e">
        <v>#N/A</v>
      </c>
    </row>
    <row r="1588" spans="1:14" x14ac:dyDescent="0.15">
      <c r="A1588">
        <v>100</v>
      </c>
      <c r="B1588" t="s">
        <v>1396</v>
      </c>
      <c r="C1588">
        <v>748.59289999999999</v>
      </c>
      <c r="D1588">
        <v>0.64</v>
      </c>
      <c r="E1588" t="s">
        <v>2829</v>
      </c>
      <c r="F1588">
        <v>10.476000000000001</v>
      </c>
      <c r="G1588">
        <v>76311</v>
      </c>
      <c r="H1588" t="s">
        <v>4735</v>
      </c>
      <c r="I1588" t="s">
        <v>6966</v>
      </c>
      <c r="J1588" t="s">
        <v>9182</v>
      </c>
      <c r="K1588">
        <v>51769.053200000002</v>
      </c>
      <c r="L1588">
        <v>51.2</v>
      </c>
      <c r="M1588">
        <v>1</v>
      </c>
      <c r="N1588" t="e">
        <v>#N/A</v>
      </c>
    </row>
    <row r="1589" spans="1:14" x14ac:dyDescent="0.15">
      <c r="A1589">
        <v>50</v>
      </c>
      <c r="B1589" t="s">
        <v>1396</v>
      </c>
      <c r="C1589">
        <v>764.58339999999998</v>
      </c>
      <c r="D1589">
        <v>0.73</v>
      </c>
      <c r="E1589" t="s">
        <v>2830</v>
      </c>
      <c r="F1589">
        <v>12.472</v>
      </c>
      <c r="G1589">
        <v>180258</v>
      </c>
      <c r="H1589" t="s">
        <v>4736</v>
      </c>
      <c r="I1589" t="s">
        <v>6967</v>
      </c>
      <c r="J1589" t="s">
        <v>9183</v>
      </c>
      <c r="K1589">
        <v>1573.9268</v>
      </c>
      <c r="L1589">
        <v>73</v>
      </c>
      <c r="M1589">
        <v>1</v>
      </c>
      <c r="N1589" t="e">
        <v>#N/A</v>
      </c>
    </row>
    <row r="1590" spans="1:14" x14ac:dyDescent="0.15">
      <c r="A1590">
        <v>48</v>
      </c>
      <c r="B1590" t="s">
        <v>1397</v>
      </c>
      <c r="C1590">
        <v>760.59169999999995</v>
      </c>
      <c r="D1590">
        <v>0.73</v>
      </c>
      <c r="E1590" t="s">
        <v>2831</v>
      </c>
      <c r="F1590">
        <v>5.556</v>
      </c>
      <c r="G1590">
        <v>11599</v>
      </c>
      <c r="H1590" t="s">
        <v>4737</v>
      </c>
      <c r="I1590" t="s">
        <v>6968</v>
      </c>
      <c r="J1590" t="s">
        <v>9184</v>
      </c>
      <c r="K1590">
        <v>58141.789400000001</v>
      </c>
      <c r="L1590">
        <v>65.7</v>
      </c>
      <c r="M1590">
        <v>0.82</v>
      </c>
      <c r="N1590" t="s">
        <v>1397</v>
      </c>
    </row>
    <row r="1591" spans="1:14" x14ac:dyDescent="0.15">
      <c r="A1591">
        <v>59</v>
      </c>
      <c r="B1591" t="s">
        <v>1398</v>
      </c>
      <c r="C1591">
        <v>760.63049999999998</v>
      </c>
      <c r="D1591">
        <v>0.73</v>
      </c>
      <c r="E1591" t="s">
        <v>2832</v>
      </c>
      <c r="F1591">
        <v>5.6340000000000003</v>
      </c>
      <c r="G1591">
        <v>33717</v>
      </c>
      <c r="H1591" t="s">
        <v>4738</v>
      </c>
      <c r="I1591" t="s">
        <v>6969</v>
      </c>
      <c r="J1591" t="s">
        <v>9185</v>
      </c>
      <c r="K1591">
        <v>9280.2651000000005</v>
      </c>
      <c r="L1591">
        <v>73</v>
      </c>
      <c r="M1591">
        <v>1</v>
      </c>
      <c r="N1591" t="e">
        <v>#N/A</v>
      </c>
    </row>
    <row r="1592" spans="1:14" x14ac:dyDescent="0.15">
      <c r="A1592">
        <v>53</v>
      </c>
      <c r="B1592" t="s">
        <v>1399</v>
      </c>
      <c r="C1592">
        <v>788.62379999999996</v>
      </c>
      <c r="D1592">
        <v>0.91</v>
      </c>
      <c r="E1592" t="s">
        <v>2833</v>
      </c>
      <c r="F1592">
        <v>6.1070000000000002</v>
      </c>
      <c r="G1592">
        <v>17549</v>
      </c>
      <c r="H1592" t="s">
        <v>4739</v>
      </c>
      <c r="I1592" t="s">
        <v>6970</v>
      </c>
      <c r="J1592" t="s">
        <v>9186</v>
      </c>
      <c r="K1592">
        <v>28452.8874</v>
      </c>
      <c r="L1592">
        <v>72.8</v>
      </c>
      <c r="M1592">
        <v>0.66</v>
      </c>
      <c r="N1592" t="s">
        <v>1399</v>
      </c>
    </row>
    <row r="1593" spans="1:14" x14ac:dyDescent="0.15">
      <c r="A1593">
        <v>144</v>
      </c>
      <c r="B1593" t="s">
        <v>1400</v>
      </c>
      <c r="C1593">
        <v>766.57939999999996</v>
      </c>
      <c r="D1593">
        <v>0.36</v>
      </c>
      <c r="E1593" t="s">
        <v>2834</v>
      </c>
      <c r="F1593">
        <v>12.122999999999999</v>
      </c>
      <c r="G1593">
        <v>100941</v>
      </c>
      <c r="H1593" t="s">
        <v>4477</v>
      </c>
      <c r="I1593" t="s">
        <v>6708</v>
      </c>
      <c r="J1593" t="s">
        <v>9187</v>
      </c>
      <c r="K1593">
        <v>2728.1024000000002</v>
      </c>
      <c r="L1593">
        <v>32.4</v>
      </c>
      <c r="M1593">
        <v>0.93</v>
      </c>
      <c r="N1593" t="e">
        <v>#N/A</v>
      </c>
    </row>
    <row r="1594" spans="1:14" x14ac:dyDescent="0.15">
      <c r="A1594">
        <v>59</v>
      </c>
      <c r="B1594" t="s">
        <v>1401</v>
      </c>
      <c r="C1594">
        <v>818.66520000000003</v>
      </c>
      <c r="D1594">
        <v>0.45</v>
      </c>
      <c r="E1594" t="s">
        <v>2835</v>
      </c>
      <c r="F1594">
        <v>6.8029999999999999</v>
      </c>
      <c r="G1594">
        <v>293044</v>
      </c>
      <c r="H1594" t="s">
        <v>4740</v>
      </c>
      <c r="I1594" t="s">
        <v>6971</v>
      </c>
      <c r="J1594" t="s">
        <v>9188</v>
      </c>
      <c r="K1594">
        <v>5033.5859</v>
      </c>
      <c r="L1594">
        <v>45</v>
      </c>
      <c r="M1594">
        <v>1</v>
      </c>
      <c r="N1594" t="e">
        <v>#N/A</v>
      </c>
    </row>
    <row r="1595" spans="1:14" x14ac:dyDescent="0.15">
      <c r="A1595">
        <v>50</v>
      </c>
      <c r="B1595" t="s">
        <v>1402</v>
      </c>
      <c r="C1595">
        <v>816.66010000000006</v>
      </c>
      <c r="D1595">
        <v>0.73</v>
      </c>
      <c r="E1595" t="s">
        <v>2801</v>
      </c>
      <c r="F1595">
        <v>6.7469999999999999</v>
      </c>
      <c r="G1595">
        <v>76311</v>
      </c>
      <c r="H1595" t="s">
        <v>4741</v>
      </c>
      <c r="I1595" t="s">
        <v>6972</v>
      </c>
      <c r="J1595" t="s">
        <v>9189</v>
      </c>
      <c r="K1595">
        <v>9213.2443000000003</v>
      </c>
      <c r="L1595">
        <v>73</v>
      </c>
      <c r="M1595">
        <v>1</v>
      </c>
      <c r="N1595" t="s">
        <v>1402</v>
      </c>
    </row>
    <row r="1596" spans="1:14" x14ac:dyDescent="0.15">
      <c r="A1596">
        <v>84</v>
      </c>
      <c r="B1596" t="s">
        <v>1402</v>
      </c>
      <c r="C1596">
        <v>816.65740000000005</v>
      </c>
      <c r="D1596">
        <v>0.64</v>
      </c>
      <c r="E1596" t="s">
        <v>2801</v>
      </c>
      <c r="F1596">
        <v>7.3230000000000004</v>
      </c>
      <c r="G1596">
        <v>408755</v>
      </c>
      <c r="H1596" t="s">
        <v>4742</v>
      </c>
      <c r="I1596" t="s">
        <v>6973</v>
      </c>
      <c r="J1596" t="s">
        <v>9190</v>
      </c>
      <c r="K1596">
        <v>18543.010699999999</v>
      </c>
      <c r="L1596">
        <v>57.6</v>
      </c>
      <c r="M1596">
        <v>0.65</v>
      </c>
      <c r="N1596" t="s">
        <v>1402</v>
      </c>
    </row>
    <row r="1597" spans="1:14" x14ac:dyDescent="0.15">
      <c r="A1597">
        <v>149</v>
      </c>
      <c r="B1597" t="s">
        <v>1403</v>
      </c>
      <c r="C1597">
        <v>796.63149999999996</v>
      </c>
      <c r="D1597">
        <v>0.55000000000000004</v>
      </c>
      <c r="E1597" t="s">
        <v>2805</v>
      </c>
      <c r="F1597">
        <v>12.6</v>
      </c>
      <c r="G1597">
        <v>11005</v>
      </c>
      <c r="H1597" t="s">
        <v>4743</v>
      </c>
      <c r="I1597" t="s">
        <v>6974</v>
      </c>
      <c r="J1597" t="s">
        <v>9191</v>
      </c>
      <c r="K1597">
        <v>1125.4657</v>
      </c>
      <c r="L1597">
        <v>44</v>
      </c>
      <c r="M1597">
        <v>0.86</v>
      </c>
      <c r="N1597" t="e">
        <v>#N/A</v>
      </c>
    </row>
    <row r="1598" spans="1:14" x14ac:dyDescent="0.15">
      <c r="A1598">
        <v>105</v>
      </c>
      <c r="B1598" t="s">
        <v>1404</v>
      </c>
      <c r="C1598">
        <v>794.61620000000005</v>
      </c>
      <c r="D1598">
        <v>0.73</v>
      </c>
      <c r="E1598" t="s">
        <v>2836</v>
      </c>
      <c r="F1598">
        <v>11.984</v>
      </c>
      <c r="G1598">
        <v>660937</v>
      </c>
      <c r="H1598" t="s">
        <v>4744</v>
      </c>
      <c r="I1598" t="s">
        <v>6975</v>
      </c>
      <c r="J1598" t="s">
        <v>9192</v>
      </c>
      <c r="K1598">
        <v>115413.1265</v>
      </c>
      <c r="L1598">
        <v>65.7</v>
      </c>
      <c r="M1598">
        <v>1</v>
      </c>
      <c r="N1598" t="e">
        <v>#N/A</v>
      </c>
    </row>
    <row r="1599" spans="1:14" x14ac:dyDescent="0.15">
      <c r="A1599">
        <v>161</v>
      </c>
      <c r="B1599" t="s">
        <v>1405</v>
      </c>
      <c r="C1599">
        <v>830.66959999999995</v>
      </c>
      <c r="D1599">
        <v>0.36</v>
      </c>
      <c r="E1599" t="s">
        <v>2780</v>
      </c>
      <c r="F1599">
        <v>5.7569999999999997</v>
      </c>
      <c r="G1599">
        <v>11599</v>
      </c>
      <c r="H1599" t="s">
        <v>4745</v>
      </c>
      <c r="I1599" t="s">
        <v>6976</v>
      </c>
      <c r="J1599" t="s">
        <v>9193</v>
      </c>
      <c r="K1599">
        <v>636.40650000000005</v>
      </c>
      <c r="L1599">
        <v>28.8</v>
      </c>
      <c r="M1599">
        <v>0.93</v>
      </c>
      <c r="N1599" t="e">
        <v>#N/A</v>
      </c>
    </row>
    <row r="1600" spans="1:14" x14ac:dyDescent="0.15">
      <c r="A1600">
        <v>96</v>
      </c>
      <c r="B1600" t="s">
        <v>1405</v>
      </c>
      <c r="C1600">
        <v>830.67079999999999</v>
      </c>
      <c r="D1600">
        <v>0.82</v>
      </c>
      <c r="E1600" t="s">
        <v>2780</v>
      </c>
      <c r="F1600">
        <v>7.7240000000000002</v>
      </c>
      <c r="G1600">
        <v>212529</v>
      </c>
      <c r="H1600" t="s">
        <v>4746</v>
      </c>
      <c r="I1600" t="s">
        <v>6977</v>
      </c>
      <c r="J1600" t="s">
        <v>9194</v>
      </c>
      <c r="K1600">
        <v>27469.570100000001</v>
      </c>
      <c r="L1600">
        <v>65.599999999999994</v>
      </c>
      <c r="M1600">
        <v>0.69</v>
      </c>
      <c r="N1600" t="e">
        <v>#N/A</v>
      </c>
    </row>
    <row r="1601" spans="1:14" x14ac:dyDescent="0.15">
      <c r="A1601">
        <v>77</v>
      </c>
      <c r="B1601" t="s">
        <v>1406</v>
      </c>
      <c r="C1601">
        <v>846.69759999999997</v>
      </c>
      <c r="D1601">
        <v>0.91</v>
      </c>
      <c r="E1601" t="s">
        <v>2837</v>
      </c>
      <c r="F1601">
        <v>7.5759999999999996</v>
      </c>
      <c r="G1601">
        <v>140163</v>
      </c>
      <c r="H1601" t="s">
        <v>4747</v>
      </c>
      <c r="I1601" t="s">
        <v>6978</v>
      </c>
      <c r="J1601" t="s">
        <v>9195</v>
      </c>
      <c r="K1601">
        <v>16186.566199999999</v>
      </c>
      <c r="L1601">
        <v>91</v>
      </c>
      <c r="M1601">
        <v>1</v>
      </c>
      <c r="N1601" t="s">
        <v>1406</v>
      </c>
    </row>
    <row r="1602" spans="1:14" x14ac:dyDescent="0.15">
      <c r="A1602">
        <v>57</v>
      </c>
      <c r="B1602" t="s">
        <v>1407</v>
      </c>
      <c r="C1602">
        <v>844.68790000000001</v>
      </c>
      <c r="D1602">
        <v>1.0900000000000001</v>
      </c>
      <c r="E1602" t="s">
        <v>2838</v>
      </c>
      <c r="F1602">
        <v>7.5540000000000003</v>
      </c>
      <c r="G1602">
        <v>538642</v>
      </c>
      <c r="H1602" t="s">
        <v>4748</v>
      </c>
      <c r="I1602" t="s">
        <v>6979</v>
      </c>
      <c r="J1602" t="s">
        <v>9196</v>
      </c>
      <c r="K1602">
        <v>256374.5938</v>
      </c>
      <c r="L1602">
        <v>87.2</v>
      </c>
      <c r="M1602">
        <v>0.98</v>
      </c>
      <c r="N1602" t="s">
        <v>1407</v>
      </c>
    </row>
    <row r="1603" spans="1:14" x14ac:dyDescent="0.15">
      <c r="A1603">
        <v>102</v>
      </c>
      <c r="B1603" t="s">
        <v>1407</v>
      </c>
      <c r="C1603">
        <v>844.68690000000004</v>
      </c>
      <c r="D1603">
        <v>1.45</v>
      </c>
      <c r="E1603" t="s">
        <v>2838</v>
      </c>
      <c r="F1603">
        <v>8.33</v>
      </c>
      <c r="G1603">
        <v>35173</v>
      </c>
      <c r="H1603" t="s">
        <v>4749</v>
      </c>
      <c r="I1603" t="s">
        <v>6980</v>
      </c>
      <c r="J1603" t="s">
        <v>9197</v>
      </c>
      <c r="K1603">
        <v>137147.33110000001</v>
      </c>
      <c r="L1603">
        <v>130.5</v>
      </c>
      <c r="M1603">
        <v>0.91</v>
      </c>
      <c r="N1603" t="s">
        <v>1407</v>
      </c>
    </row>
    <row r="1604" spans="1:14" x14ac:dyDescent="0.15">
      <c r="A1604">
        <v>119</v>
      </c>
      <c r="B1604" t="s">
        <v>1407</v>
      </c>
      <c r="C1604">
        <v>844.68079999999998</v>
      </c>
      <c r="D1604">
        <v>0.73</v>
      </c>
      <c r="E1604" t="s">
        <v>2838</v>
      </c>
      <c r="F1604">
        <v>12.446</v>
      </c>
      <c r="G1604">
        <v>408755</v>
      </c>
      <c r="H1604" t="s">
        <v>4750</v>
      </c>
      <c r="I1604" t="s">
        <v>6981</v>
      </c>
      <c r="J1604" t="s">
        <v>9198</v>
      </c>
      <c r="K1604">
        <v>2631.2154</v>
      </c>
      <c r="L1604">
        <v>73</v>
      </c>
      <c r="M1604">
        <v>1</v>
      </c>
      <c r="N1604" t="s">
        <v>1407</v>
      </c>
    </row>
    <row r="1605" spans="1:14" x14ac:dyDescent="0.15">
      <c r="A1605">
        <v>73</v>
      </c>
      <c r="B1605" t="s">
        <v>1408</v>
      </c>
      <c r="C1605">
        <v>842.67499999999995</v>
      </c>
      <c r="D1605">
        <v>0.73</v>
      </c>
      <c r="E1605" t="s">
        <v>2795</v>
      </c>
      <c r="F1605">
        <v>6.8920000000000003</v>
      </c>
      <c r="G1605">
        <v>9611</v>
      </c>
      <c r="H1605" t="s">
        <v>4751</v>
      </c>
      <c r="I1605" t="s">
        <v>6982</v>
      </c>
      <c r="J1605" t="s">
        <v>9199</v>
      </c>
      <c r="K1605">
        <v>7768.8308999999999</v>
      </c>
      <c r="L1605">
        <v>51.1</v>
      </c>
      <c r="M1605">
        <v>0.23</v>
      </c>
      <c r="N1605" t="s">
        <v>1408</v>
      </c>
    </row>
    <row r="1606" spans="1:14" x14ac:dyDescent="0.15">
      <c r="A1606">
        <v>90</v>
      </c>
      <c r="B1606" t="s">
        <v>1408</v>
      </c>
      <c r="C1606">
        <v>842.67139999999995</v>
      </c>
      <c r="D1606">
        <v>1.0900000000000001</v>
      </c>
      <c r="E1606" t="s">
        <v>2795</v>
      </c>
      <c r="F1606">
        <v>7.4290000000000003</v>
      </c>
      <c r="G1606">
        <v>112771</v>
      </c>
      <c r="H1606" t="s">
        <v>4752</v>
      </c>
      <c r="I1606" t="s">
        <v>6983</v>
      </c>
      <c r="J1606" t="s">
        <v>9200</v>
      </c>
      <c r="K1606">
        <v>71678.001000000004</v>
      </c>
      <c r="L1606">
        <v>98.1</v>
      </c>
      <c r="M1606">
        <v>0.8</v>
      </c>
      <c r="N1606" t="s">
        <v>1408</v>
      </c>
    </row>
    <row r="1607" spans="1:14" x14ac:dyDescent="0.15">
      <c r="A1607">
        <v>61</v>
      </c>
      <c r="B1607" t="s">
        <v>1409</v>
      </c>
      <c r="C1607">
        <v>858.70429999999999</v>
      </c>
      <c r="D1607">
        <v>0.73</v>
      </c>
      <c r="E1607" t="s">
        <v>2839</v>
      </c>
      <c r="F1607">
        <v>7.9379999999999997</v>
      </c>
      <c r="G1607">
        <v>660937</v>
      </c>
      <c r="H1607" t="s">
        <v>4753</v>
      </c>
      <c r="I1607" t="s">
        <v>6984</v>
      </c>
      <c r="J1607" t="s">
        <v>9201</v>
      </c>
      <c r="K1607">
        <v>21989.962299999999</v>
      </c>
      <c r="L1607">
        <v>65.7</v>
      </c>
      <c r="M1607">
        <v>0.72</v>
      </c>
      <c r="N1607" t="s">
        <v>1409</v>
      </c>
    </row>
    <row r="1608" spans="1:14" x14ac:dyDescent="0.15">
      <c r="A1608">
        <v>158</v>
      </c>
      <c r="B1608" t="s">
        <v>1410</v>
      </c>
      <c r="C1608">
        <v>904.74459999999999</v>
      </c>
      <c r="D1608">
        <v>0.55000000000000004</v>
      </c>
      <c r="E1608" t="s">
        <v>2776</v>
      </c>
      <c r="F1608">
        <v>15.617000000000001</v>
      </c>
      <c r="G1608">
        <v>418864</v>
      </c>
      <c r="H1608" t="s">
        <v>4754</v>
      </c>
      <c r="I1608" t="s">
        <v>6985</v>
      </c>
      <c r="J1608" t="s">
        <v>9202</v>
      </c>
      <c r="K1608">
        <v>399871.78850000002</v>
      </c>
      <c r="L1608">
        <v>55</v>
      </c>
      <c r="M1608">
        <v>1</v>
      </c>
      <c r="N1608" t="e">
        <v>#N/A</v>
      </c>
    </row>
    <row r="1609" spans="1:14" x14ac:dyDescent="0.15">
      <c r="A1609">
        <v>71</v>
      </c>
      <c r="B1609" t="s">
        <v>1411</v>
      </c>
      <c r="C1609">
        <v>902.73559999999998</v>
      </c>
      <c r="D1609">
        <v>0.45</v>
      </c>
      <c r="E1609" t="s">
        <v>2808</v>
      </c>
      <c r="F1609">
        <v>14.769</v>
      </c>
      <c r="G1609">
        <v>434745</v>
      </c>
      <c r="H1609" t="s">
        <v>4755</v>
      </c>
      <c r="I1609" t="s">
        <v>6986</v>
      </c>
      <c r="J1609" t="s">
        <v>9203</v>
      </c>
      <c r="K1609">
        <v>56822.925999999999</v>
      </c>
      <c r="L1609">
        <v>45</v>
      </c>
      <c r="M1609">
        <v>1</v>
      </c>
      <c r="N1609" t="e">
        <v>#N/A</v>
      </c>
    </row>
    <row r="1610" spans="1:14" x14ac:dyDescent="0.15">
      <c r="A1610">
        <v>200</v>
      </c>
      <c r="B1610" t="s">
        <v>1412</v>
      </c>
      <c r="C1610">
        <v>900.71310000000005</v>
      </c>
      <c r="D1610">
        <v>0.36</v>
      </c>
      <c r="E1610" t="s">
        <v>2840</v>
      </c>
      <c r="F1610">
        <v>14.151999999999999</v>
      </c>
      <c r="G1610">
        <v>34099</v>
      </c>
      <c r="H1610" t="s">
        <v>4756</v>
      </c>
      <c r="I1610" t="s">
        <v>6987</v>
      </c>
      <c r="J1610" t="s">
        <v>9204</v>
      </c>
      <c r="K1610">
        <v>83605.131899999993</v>
      </c>
      <c r="L1610">
        <v>36</v>
      </c>
      <c r="M1610">
        <v>1</v>
      </c>
      <c r="N1610" t="e">
        <v>#N/A</v>
      </c>
    </row>
    <row r="1611" spans="1:14" x14ac:dyDescent="0.15">
      <c r="A1611">
        <v>164</v>
      </c>
      <c r="B1611" t="s">
        <v>1413</v>
      </c>
      <c r="C1611">
        <v>882.7</v>
      </c>
      <c r="D1611">
        <v>0.73</v>
      </c>
      <c r="E1611" t="s">
        <v>2841</v>
      </c>
      <c r="F1611">
        <v>12.772</v>
      </c>
      <c r="G1611">
        <v>143355</v>
      </c>
      <c r="H1611" t="s">
        <v>4757</v>
      </c>
      <c r="I1611" t="s">
        <v>6988</v>
      </c>
      <c r="J1611" t="s">
        <v>9205</v>
      </c>
      <c r="K1611">
        <v>12017.809800000001</v>
      </c>
      <c r="L1611">
        <v>58.4</v>
      </c>
      <c r="M1611">
        <v>0.98</v>
      </c>
      <c r="N1611" t="e">
        <v>#N/A</v>
      </c>
    </row>
    <row r="1612" spans="1:14" x14ac:dyDescent="0.15">
      <c r="A1612">
        <v>196</v>
      </c>
      <c r="B1612" t="s">
        <v>1414</v>
      </c>
      <c r="C1612">
        <v>898.73389999999995</v>
      </c>
      <c r="D1612">
        <v>0.45</v>
      </c>
      <c r="E1612" t="s">
        <v>2809</v>
      </c>
      <c r="F1612">
        <v>17.401</v>
      </c>
      <c r="G1612">
        <v>52108</v>
      </c>
      <c r="H1612" t="s">
        <v>4758</v>
      </c>
      <c r="I1612" t="s">
        <v>6989</v>
      </c>
      <c r="J1612" t="s">
        <v>9206</v>
      </c>
      <c r="K1612">
        <v>21400.150699999998</v>
      </c>
      <c r="L1612">
        <v>45</v>
      </c>
      <c r="M1612">
        <v>1</v>
      </c>
      <c r="N1612" t="s">
        <v>1414</v>
      </c>
    </row>
    <row r="1613" spans="1:14" x14ac:dyDescent="0.15">
      <c r="A1613">
        <v>183</v>
      </c>
      <c r="B1613" t="s">
        <v>1415</v>
      </c>
      <c r="C1613">
        <v>896.71810000000005</v>
      </c>
      <c r="D1613">
        <v>0.55000000000000004</v>
      </c>
      <c r="E1613" t="s">
        <v>2842</v>
      </c>
      <c r="F1613">
        <v>16.260999999999999</v>
      </c>
      <c r="G1613">
        <v>52108</v>
      </c>
      <c r="H1613" t="s">
        <v>4759</v>
      </c>
      <c r="I1613" t="s">
        <v>6990</v>
      </c>
      <c r="J1613" t="s">
        <v>9207</v>
      </c>
      <c r="K1613">
        <v>33550.974600000001</v>
      </c>
      <c r="L1613">
        <v>38.5</v>
      </c>
      <c r="M1613">
        <v>0.99</v>
      </c>
      <c r="N1613" t="e">
        <v>#N/A</v>
      </c>
    </row>
    <row r="1614" spans="1:14" x14ac:dyDescent="0.15">
      <c r="A1614">
        <v>182</v>
      </c>
      <c r="B1614" t="s">
        <v>1416</v>
      </c>
      <c r="C1614">
        <v>942.82870000000003</v>
      </c>
      <c r="D1614">
        <v>0.36</v>
      </c>
      <c r="E1614" t="s">
        <v>2843</v>
      </c>
      <c r="F1614">
        <v>16.545999999999999</v>
      </c>
      <c r="G1614">
        <v>23759</v>
      </c>
      <c r="H1614" t="s">
        <v>4760</v>
      </c>
      <c r="I1614" t="s">
        <v>6991</v>
      </c>
      <c r="J1614" t="s">
        <v>9208</v>
      </c>
      <c r="K1614">
        <v>850.74710000000005</v>
      </c>
      <c r="L1614">
        <v>36</v>
      </c>
      <c r="M1614">
        <v>1</v>
      </c>
      <c r="N1614" t="s">
        <v>1416</v>
      </c>
    </row>
    <row r="1615" spans="1:14" x14ac:dyDescent="0.15">
      <c r="A1615">
        <v>220</v>
      </c>
      <c r="B1615" t="s">
        <v>1417</v>
      </c>
      <c r="C1615">
        <v>1201.0672</v>
      </c>
      <c r="D1615">
        <v>0.36</v>
      </c>
      <c r="E1615" t="s">
        <v>2844</v>
      </c>
      <c r="F1615">
        <v>18.86</v>
      </c>
      <c r="G1615">
        <v>52108</v>
      </c>
      <c r="H1615" t="s">
        <v>4485</v>
      </c>
      <c r="I1615" t="s">
        <v>6716</v>
      </c>
      <c r="J1615" t="s">
        <v>9209</v>
      </c>
      <c r="K1615">
        <v>941.16110000000003</v>
      </c>
      <c r="L1615">
        <v>32.4</v>
      </c>
      <c r="M1615">
        <v>0.93</v>
      </c>
      <c r="N1615" t="e">
        <v>#N/A</v>
      </c>
    </row>
    <row r="1616" spans="1:14" x14ac:dyDescent="0.15">
      <c r="A1616">
        <v>36</v>
      </c>
      <c r="B1616" t="s">
        <v>1418</v>
      </c>
      <c r="C1616">
        <v>664.46040000000005</v>
      </c>
      <c r="D1616">
        <v>1.18</v>
      </c>
      <c r="E1616" t="s">
        <v>2771</v>
      </c>
      <c r="F1616">
        <v>8.9550000000000001</v>
      </c>
      <c r="G1616">
        <v>53622</v>
      </c>
      <c r="H1616" t="s">
        <v>4761</v>
      </c>
      <c r="I1616" t="s">
        <v>6992</v>
      </c>
      <c r="J1616" t="s">
        <v>9210</v>
      </c>
      <c r="K1616">
        <v>277771.77929999999</v>
      </c>
      <c r="L1616">
        <v>118</v>
      </c>
      <c r="M1616">
        <v>1</v>
      </c>
      <c r="N1616" t="e">
        <v>#N/A</v>
      </c>
    </row>
    <row r="1617" spans="1:14" x14ac:dyDescent="0.15">
      <c r="A1617">
        <v>21</v>
      </c>
      <c r="B1617" t="s">
        <v>1418</v>
      </c>
      <c r="C1617">
        <v>664.46159999999998</v>
      </c>
      <c r="D1617">
        <v>1.27</v>
      </c>
      <c r="E1617" t="s">
        <v>2771</v>
      </c>
      <c r="F1617">
        <v>11.815</v>
      </c>
      <c r="G1617">
        <v>223738</v>
      </c>
      <c r="H1617" t="s">
        <v>4762</v>
      </c>
      <c r="I1617" t="s">
        <v>6993</v>
      </c>
      <c r="J1617" t="s">
        <v>9211</v>
      </c>
      <c r="K1617">
        <v>329412.43959999998</v>
      </c>
      <c r="L1617">
        <v>101.6</v>
      </c>
      <c r="M1617">
        <v>1</v>
      </c>
      <c r="N1617" t="e">
        <v>#N/A</v>
      </c>
    </row>
    <row r="1618" spans="1:14" x14ac:dyDescent="0.15">
      <c r="A1618">
        <v>38</v>
      </c>
      <c r="B1618" t="s">
        <v>1418</v>
      </c>
      <c r="C1618">
        <v>648.46749999999997</v>
      </c>
      <c r="D1618">
        <v>0.45</v>
      </c>
      <c r="E1618" t="s">
        <v>2822</v>
      </c>
      <c r="F1618">
        <v>13.433</v>
      </c>
      <c r="G1618">
        <v>7449</v>
      </c>
      <c r="H1618" t="s">
        <v>4763</v>
      </c>
      <c r="I1618" t="s">
        <v>6994</v>
      </c>
      <c r="J1618" t="s">
        <v>9212</v>
      </c>
      <c r="K1618">
        <v>4871.7856000000002</v>
      </c>
      <c r="L1618">
        <v>40.5</v>
      </c>
      <c r="M1618">
        <v>0.95</v>
      </c>
      <c r="N1618" t="e">
        <v>#N/A</v>
      </c>
    </row>
    <row r="1619" spans="1:14" x14ac:dyDescent="0.15">
      <c r="A1619">
        <v>28</v>
      </c>
      <c r="B1619" t="s">
        <v>1418</v>
      </c>
      <c r="C1619">
        <v>664.45699999999999</v>
      </c>
      <c r="D1619">
        <v>1.18</v>
      </c>
      <c r="E1619" t="s">
        <v>2771</v>
      </c>
      <c r="F1619">
        <v>13.882</v>
      </c>
      <c r="G1619">
        <v>34099</v>
      </c>
      <c r="H1619" t="s">
        <v>4764</v>
      </c>
      <c r="I1619" t="s">
        <v>6995</v>
      </c>
      <c r="J1619" t="s">
        <v>9213</v>
      </c>
      <c r="K1619">
        <v>447708.33350000001</v>
      </c>
      <c r="L1619">
        <v>94.4</v>
      </c>
      <c r="M1619">
        <v>1</v>
      </c>
      <c r="N1619" t="e">
        <v>#N/A</v>
      </c>
    </row>
    <row r="1620" spans="1:14" x14ac:dyDescent="0.15">
      <c r="A1620">
        <v>65</v>
      </c>
      <c r="B1620" t="s">
        <v>1418</v>
      </c>
      <c r="C1620">
        <v>664.45699999999999</v>
      </c>
      <c r="D1620">
        <v>0.64</v>
      </c>
      <c r="E1620" t="s">
        <v>2771</v>
      </c>
      <c r="F1620">
        <v>16.318999999999999</v>
      </c>
      <c r="G1620">
        <v>212529</v>
      </c>
      <c r="H1620" t="s">
        <v>4765</v>
      </c>
      <c r="I1620" t="s">
        <v>6996</v>
      </c>
      <c r="J1620" t="s">
        <v>9214</v>
      </c>
      <c r="K1620">
        <v>153575.5178</v>
      </c>
      <c r="L1620">
        <v>51.2</v>
      </c>
      <c r="M1620">
        <v>1</v>
      </c>
      <c r="N1620" t="e">
        <v>#N/A</v>
      </c>
    </row>
    <row r="1621" spans="1:14" x14ac:dyDescent="0.15">
      <c r="A1621">
        <v>102</v>
      </c>
      <c r="B1621" t="s">
        <v>1419</v>
      </c>
      <c r="C1621">
        <v>660.50419999999997</v>
      </c>
      <c r="D1621">
        <v>0.64</v>
      </c>
      <c r="E1621" t="s">
        <v>2845</v>
      </c>
      <c r="F1621">
        <v>10.102</v>
      </c>
      <c r="G1621">
        <v>408755</v>
      </c>
      <c r="H1621" t="s">
        <v>4766</v>
      </c>
      <c r="I1621" t="s">
        <v>6997</v>
      </c>
      <c r="J1621" t="s">
        <v>9215</v>
      </c>
      <c r="K1621">
        <v>4804.4718999999996</v>
      </c>
      <c r="L1621">
        <v>64</v>
      </c>
      <c r="M1621">
        <v>1</v>
      </c>
      <c r="N1621" t="e">
        <v>#N/A</v>
      </c>
    </row>
    <row r="1622" spans="1:14" x14ac:dyDescent="0.15">
      <c r="A1622">
        <v>38</v>
      </c>
      <c r="B1622" t="s">
        <v>1420</v>
      </c>
      <c r="C1622">
        <v>674.48289999999997</v>
      </c>
      <c r="D1622">
        <v>0.36</v>
      </c>
      <c r="E1622" t="s">
        <v>2846</v>
      </c>
      <c r="F1622">
        <v>7.0389999999999997</v>
      </c>
      <c r="G1622">
        <v>140163</v>
      </c>
      <c r="H1622" t="s">
        <v>4767</v>
      </c>
      <c r="I1622" t="s">
        <v>6998</v>
      </c>
      <c r="J1622" t="s">
        <v>9216</v>
      </c>
      <c r="K1622">
        <v>781.42700000000002</v>
      </c>
      <c r="L1622">
        <v>36</v>
      </c>
      <c r="M1622">
        <v>1</v>
      </c>
      <c r="N1622" t="e">
        <v>#N/A</v>
      </c>
    </row>
    <row r="1623" spans="1:14" x14ac:dyDescent="0.15">
      <c r="A1623">
        <v>27</v>
      </c>
      <c r="B1623" t="s">
        <v>1421</v>
      </c>
      <c r="C1623">
        <v>686.44650000000001</v>
      </c>
      <c r="D1623">
        <v>0.36</v>
      </c>
      <c r="E1623" t="s">
        <v>2847</v>
      </c>
      <c r="F1623">
        <v>12.127000000000001</v>
      </c>
      <c r="G1623">
        <v>143355</v>
      </c>
      <c r="H1623" t="s">
        <v>4768</v>
      </c>
      <c r="I1623" t="s">
        <v>6999</v>
      </c>
      <c r="J1623" t="s">
        <v>9217</v>
      </c>
      <c r="K1623">
        <v>35254.638899999998</v>
      </c>
      <c r="L1623">
        <v>36</v>
      </c>
      <c r="M1623">
        <v>1</v>
      </c>
      <c r="N1623" t="e">
        <v>#N/A</v>
      </c>
    </row>
    <row r="1624" spans="1:14" x14ac:dyDescent="0.15">
      <c r="A1624">
        <v>28</v>
      </c>
      <c r="B1624" t="s">
        <v>1422</v>
      </c>
      <c r="C1624">
        <v>688.53020000000004</v>
      </c>
      <c r="D1624">
        <v>0.45</v>
      </c>
      <c r="E1624" t="s">
        <v>2825</v>
      </c>
      <c r="F1624">
        <v>4.9450000000000003</v>
      </c>
      <c r="G1624">
        <v>89151</v>
      </c>
      <c r="H1624" t="s">
        <v>4769</v>
      </c>
      <c r="I1624" t="s">
        <v>7000</v>
      </c>
      <c r="J1624" t="s">
        <v>9218</v>
      </c>
      <c r="K1624">
        <v>2918.9025000000001</v>
      </c>
      <c r="L1624">
        <v>45</v>
      </c>
      <c r="M1624">
        <v>1</v>
      </c>
      <c r="N1624" t="e">
        <v>#N/A</v>
      </c>
    </row>
    <row r="1625" spans="1:14" x14ac:dyDescent="0.15">
      <c r="A1625">
        <v>139</v>
      </c>
      <c r="B1625" t="s">
        <v>1423</v>
      </c>
      <c r="C1625">
        <v>720.52790000000005</v>
      </c>
      <c r="D1625">
        <v>0.64</v>
      </c>
      <c r="E1625" t="s">
        <v>2848</v>
      </c>
      <c r="F1625">
        <v>6.9880000000000004</v>
      </c>
      <c r="G1625">
        <v>11654</v>
      </c>
      <c r="H1625" t="s">
        <v>4770</v>
      </c>
      <c r="I1625" t="s">
        <v>7001</v>
      </c>
      <c r="J1625" t="s">
        <v>9219</v>
      </c>
      <c r="K1625">
        <v>2319.0713000000001</v>
      </c>
      <c r="L1625">
        <v>64</v>
      </c>
      <c r="M1625">
        <v>1</v>
      </c>
      <c r="N1625" t="e">
        <v>#N/A</v>
      </c>
    </row>
    <row r="1626" spans="1:14" x14ac:dyDescent="0.15">
      <c r="A1626">
        <v>25</v>
      </c>
      <c r="B1626" t="s">
        <v>1424</v>
      </c>
      <c r="C1626">
        <v>698.48389999999995</v>
      </c>
      <c r="D1626">
        <v>0.45</v>
      </c>
      <c r="E1626" t="s">
        <v>2849</v>
      </c>
      <c r="F1626">
        <v>6.6890000000000001</v>
      </c>
      <c r="G1626">
        <v>75833</v>
      </c>
      <c r="H1626" t="s">
        <v>4771</v>
      </c>
      <c r="I1626" t="s">
        <v>7002</v>
      </c>
      <c r="J1626" t="s">
        <v>9220</v>
      </c>
      <c r="K1626">
        <v>6425.5315000000001</v>
      </c>
      <c r="L1626">
        <v>40.5</v>
      </c>
      <c r="M1626">
        <v>0.38</v>
      </c>
      <c r="N1626" t="s">
        <v>1424</v>
      </c>
    </row>
    <row r="1627" spans="1:14" x14ac:dyDescent="0.15">
      <c r="A1627">
        <v>77</v>
      </c>
      <c r="B1627" t="s">
        <v>1425</v>
      </c>
      <c r="C1627">
        <v>712.53570000000002</v>
      </c>
      <c r="D1627">
        <v>0.73</v>
      </c>
      <c r="E1627" t="s">
        <v>2850</v>
      </c>
      <c r="F1627">
        <v>10.673</v>
      </c>
      <c r="G1627">
        <v>29122</v>
      </c>
      <c r="H1627" t="s">
        <v>4489</v>
      </c>
      <c r="I1627" t="s">
        <v>6720</v>
      </c>
      <c r="J1627" t="s">
        <v>9221</v>
      </c>
      <c r="K1627">
        <v>42400.166799999999</v>
      </c>
      <c r="L1627">
        <v>73</v>
      </c>
      <c r="M1627">
        <v>1</v>
      </c>
      <c r="N1627" t="s">
        <v>1425</v>
      </c>
    </row>
    <row r="1628" spans="1:14" x14ac:dyDescent="0.15">
      <c r="A1628">
        <v>54</v>
      </c>
      <c r="B1628" t="s">
        <v>1426</v>
      </c>
      <c r="C1628">
        <v>740.52679999999998</v>
      </c>
      <c r="D1628">
        <v>0.55000000000000004</v>
      </c>
      <c r="E1628" t="s">
        <v>2851</v>
      </c>
      <c r="F1628">
        <v>7.43</v>
      </c>
      <c r="G1628">
        <v>140163</v>
      </c>
      <c r="H1628" t="s">
        <v>4772</v>
      </c>
      <c r="I1628" t="s">
        <v>7003</v>
      </c>
      <c r="J1628" t="s">
        <v>9222</v>
      </c>
      <c r="K1628">
        <v>5208.7902000000004</v>
      </c>
      <c r="L1628">
        <v>44</v>
      </c>
      <c r="M1628">
        <v>0.69</v>
      </c>
      <c r="N1628" t="s">
        <v>1426</v>
      </c>
    </row>
    <row r="1629" spans="1:14" x14ac:dyDescent="0.15">
      <c r="A1629">
        <v>139</v>
      </c>
      <c r="B1629" t="s">
        <v>1427</v>
      </c>
      <c r="C1629">
        <v>744.5942</v>
      </c>
      <c r="D1629">
        <v>0.64</v>
      </c>
      <c r="E1629" t="s">
        <v>2772</v>
      </c>
      <c r="F1629">
        <v>11.428000000000001</v>
      </c>
      <c r="G1629">
        <v>538642</v>
      </c>
      <c r="H1629" t="s">
        <v>4773</v>
      </c>
      <c r="I1629" t="s">
        <v>7004</v>
      </c>
      <c r="J1629" t="s">
        <v>9223</v>
      </c>
      <c r="K1629">
        <v>5858.2242999999999</v>
      </c>
      <c r="L1629">
        <v>44.8</v>
      </c>
      <c r="M1629">
        <v>0.96</v>
      </c>
      <c r="N1629" t="e">
        <v>#N/A</v>
      </c>
    </row>
    <row r="1630" spans="1:14" x14ac:dyDescent="0.15">
      <c r="A1630">
        <v>47</v>
      </c>
      <c r="B1630" t="s">
        <v>1428</v>
      </c>
      <c r="C1630">
        <v>760.59169999999995</v>
      </c>
      <c r="D1630">
        <v>0.73</v>
      </c>
      <c r="E1630" t="s">
        <v>2831</v>
      </c>
      <c r="F1630">
        <v>5.556</v>
      </c>
      <c r="G1630">
        <v>11599</v>
      </c>
      <c r="H1630" t="s">
        <v>4774</v>
      </c>
      <c r="I1630" t="s">
        <v>7005</v>
      </c>
      <c r="J1630" t="s">
        <v>9224</v>
      </c>
      <c r="K1630">
        <v>70905.522500000006</v>
      </c>
      <c r="L1630">
        <v>73</v>
      </c>
      <c r="M1630">
        <v>1</v>
      </c>
      <c r="N1630" t="s">
        <v>1428</v>
      </c>
    </row>
    <row r="1631" spans="1:14" x14ac:dyDescent="0.15">
      <c r="A1631">
        <v>132</v>
      </c>
      <c r="B1631" t="s">
        <v>1429</v>
      </c>
      <c r="C1631">
        <v>742.58759999999995</v>
      </c>
      <c r="D1631">
        <v>0.82</v>
      </c>
      <c r="E1631" t="s">
        <v>2852</v>
      </c>
      <c r="F1631">
        <v>7.1150000000000002</v>
      </c>
      <c r="G1631">
        <v>14584</v>
      </c>
      <c r="H1631" t="s">
        <v>4775</v>
      </c>
      <c r="I1631" t="s">
        <v>7006</v>
      </c>
      <c r="J1631" t="s">
        <v>9225</v>
      </c>
      <c r="K1631">
        <v>9059.3636000000006</v>
      </c>
      <c r="L1631">
        <v>82</v>
      </c>
      <c r="M1631">
        <v>1</v>
      </c>
      <c r="N1631" t="e">
        <v>#N/A</v>
      </c>
    </row>
    <row r="1632" spans="1:14" x14ac:dyDescent="0.15">
      <c r="A1632">
        <v>37</v>
      </c>
      <c r="B1632" t="s">
        <v>1430</v>
      </c>
      <c r="C1632">
        <v>738.55010000000004</v>
      </c>
      <c r="D1632">
        <v>0.36</v>
      </c>
      <c r="E1632" t="s">
        <v>2853</v>
      </c>
      <c r="F1632">
        <v>8.766</v>
      </c>
      <c r="G1632">
        <v>206949</v>
      </c>
      <c r="H1632" t="s">
        <v>4499</v>
      </c>
      <c r="I1632" t="s">
        <v>6730</v>
      </c>
      <c r="J1632" t="s">
        <v>9226</v>
      </c>
      <c r="K1632">
        <v>1331.8015</v>
      </c>
      <c r="L1632">
        <v>36</v>
      </c>
      <c r="M1632">
        <v>1</v>
      </c>
      <c r="N1632" t="e">
        <v>#N/A</v>
      </c>
    </row>
    <row r="1633" spans="1:14" x14ac:dyDescent="0.15">
      <c r="A1633">
        <v>64</v>
      </c>
      <c r="B1633" t="s">
        <v>1431</v>
      </c>
      <c r="C1633">
        <v>758.61220000000003</v>
      </c>
      <c r="D1633">
        <v>0.73</v>
      </c>
      <c r="E1633" t="s">
        <v>2854</v>
      </c>
      <c r="F1633">
        <v>8.1649999999999991</v>
      </c>
      <c r="G1633">
        <v>804657</v>
      </c>
      <c r="H1633" t="s">
        <v>4776</v>
      </c>
      <c r="I1633" t="s">
        <v>7007</v>
      </c>
      <c r="J1633" t="s">
        <v>9227</v>
      </c>
      <c r="K1633">
        <v>1797.4731999999999</v>
      </c>
      <c r="L1633">
        <v>73</v>
      </c>
      <c r="M1633">
        <v>1</v>
      </c>
      <c r="N1633" t="e">
        <v>#N/A</v>
      </c>
    </row>
    <row r="1634" spans="1:14" x14ac:dyDescent="0.15">
      <c r="A1634">
        <v>57</v>
      </c>
      <c r="B1634" t="s">
        <v>1432</v>
      </c>
      <c r="C1634">
        <v>750.55619999999999</v>
      </c>
      <c r="D1634">
        <v>1.0900000000000001</v>
      </c>
      <c r="E1634" t="s">
        <v>2855</v>
      </c>
      <c r="F1634">
        <v>6.6470000000000002</v>
      </c>
      <c r="G1634">
        <v>14584</v>
      </c>
      <c r="H1634" t="s">
        <v>4777</v>
      </c>
      <c r="I1634" t="s">
        <v>7008</v>
      </c>
      <c r="J1634" t="s">
        <v>9228</v>
      </c>
      <c r="K1634">
        <v>91008.538</v>
      </c>
      <c r="L1634">
        <v>109</v>
      </c>
      <c r="M1634">
        <v>1</v>
      </c>
      <c r="N1634" t="s">
        <v>1432</v>
      </c>
    </row>
    <row r="1635" spans="1:14" x14ac:dyDescent="0.15">
      <c r="A1635">
        <v>95</v>
      </c>
      <c r="B1635" t="s">
        <v>1432</v>
      </c>
      <c r="C1635">
        <v>750.54899999999998</v>
      </c>
      <c r="D1635">
        <v>0.73</v>
      </c>
      <c r="E1635" t="s">
        <v>2855</v>
      </c>
      <c r="F1635">
        <v>11.129</v>
      </c>
      <c r="G1635">
        <v>108768</v>
      </c>
      <c r="H1635" t="s">
        <v>4778</v>
      </c>
      <c r="I1635" t="s">
        <v>7009</v>
      </c>
      <c r="J1635" t="s">
        <v>9229</v>
      </c>
      <c r="K1635">
        <v>330459.28039999999</v>
      </c>
      <c r="L1635">
        <v>58.4</v>
      </c>
      <c r="M1635">
        <v>0.99</v>
      </c>
      <c r="N1635" t="s">
        <v>1432</v>
      </c>
    </row>
    <row r="1636" spans="1:14" x14ac:dyDescent="0.15">
      <c r="A1636">
        <v>52</v>
      </c>
      <c r="B1636" t="s">
        <v>1433</v>
      </c>
      <c r="C1636">
        <v>788.62379999999996</v>
      </c>
      <c r="D1636">
        <v>0.91</v>
      </c>
      <c r="E1636" t="s">
        <v>2833</v>
      </c>
      <c r="F1636">
        <v>6.1070000000000002</v>
      </c>
      <c r="G1636">
        <v>17549</v>
      </c>
      <c r="H1636" t="s">
        <v>4779</v>
      </c>
      <c r="I1636" t="s">
        <v>7010</v>
      </c>
      <c r="J1636" t="s">
        <v>9230</v>
      </c>
      <c r="K1636">
        <v>42984.544500000004</v>
      </c>
      <c r="L1636">
        <v>91</v>
      </c>
      <c r="M1636">
        <v>1</v>
      </c>
      <c r="N1636" t="s">
        <v>1433</v>
      </c>
    </row>
    <row r="1637" spans="1:14" x14ac:dyDescent="0.15">
      <c r="A1637">
        <v>143</v>
      </c>
      <c r="B1637" t="s">
        <v>1434</v>
      </c>
      <c r="C1637">
        <v>778.58019999999999</v>
      </c>
      <c r="D1637">
        <v>0.82</v>
      </c>
      <c r="E1637" t="s">
        <v>2856</v>
      </c>
      <c r="F1637">
        <v>7.4260000000000002</v>
      </c>
      <c r="G1637">
        <v>15317</v>
      </c>
      <c r="H1637" t="s">
        <v>4780</v>
      </c>
      <c r="I1637" t="s">
        <v>7011</v>
      </c>
      <c r="J1637" t="s">
        <v>9231</v>
      </c>
      <c r="K1637">
        <v>286950.5528</v>
      </c>
      <c r="L1637">
        <v>73.8</v>
      </c>
      <c r="M1637">
        <v>0.99</v>
      </c>
      <c r="N1637" t="s">
        <v>1434</v>
      </c>
    </row>
    <row r="1638" spans="1:14" x14ac:dyDescent="0.15">
      <c r="A1638">
        <v>59</v>
      </c>
      <c r="B1638" t="s">
        <v>1435</v>
      </c>
      <c r="C1638">
        <v>816.65689999999995</v>
      </c>
      <c r="D1638">
        <v>0.73</v>
      </c>
      <c r="E1638" t="s">
        <v>2801</v>
      </c>
      <c r="F1638">
        <v>6.7969999999999997</v>
      </c>
      <c r="G1638">
        <v>293044</v>
      </c>
      <c r="H1638" t="s">
        <v>4781</v>
      </c>
      <c r="I1638" t="s">
        <v>7012</v>
      </c>
      <c r="J1638" t="s">
        <v>9232</v>
      </c>
      <c r="K1638">
        <v>38288.319300000003</v>
      </c>
      <c r="L1638">
        <v>73</v>
      </c>
      <c r="M1638">
        <v>1</v>
      </c>
      <c r="N1638" t="s">
        <v>1435</v>
      </c>
    </row>
    <row r="1639" spans="1:14" x14ac:dyDescent="0.15">
      <c r="A1639">
        <v>83</v>
      </c>
      <c r="B1639" t="s">
        <v>1435</v>
      </c>
      <c r="C1639">
        <v>816.65740000000005</v>
      </c>
      <c r="D1639">
        <v>0.73</v>
      </c>
      <c r="E1639" t="s">
        <v>2801</v>
      </c>
      <c r="F1639">
        <v>7.3230000000000004</v>
      </c>
      <c r="G1639">
        <v>408755</v>
      </c>
      <c r="H1639" t="s">
        <v>4782</v>
      </c>
      <c r="I1639" t="s">
        <v>7013</v>
      </c>
      <c r="J1639" t="s">
        <v>9233</v>
      </c>
      <c r="K1639">
        <v>28455.515100000001</v>
      </c>
      <c r="L1639">
        <v>73</v>
      </c>
      <c r="M1639">
        <v>1</v>
      </c>
      <c r="N1639" t="s">
        <v>1435</v>
      </c>
    </row>
    <row r="1640" spans="1:14" x14ac:dyDescent="0.15">
      <c r="A1640">
        <v>144</v>
      </c>
      <c r="B1640" t="s">
        <v>1436</v>
      </c>
      <c r="C1640">
        <v>812.61969999999997</v>
      </c>
      <c r="D1640">
        <v>0.64</v>
      </c>
      <c r="E1640" t="s">
        <v>2857</v>
      </c>
      <c r="F1640">
        <v>11.266</v>
      </c>
      <c r="G1640">
        <v>10209</v>
      </c>
      <c r="H1640" t="s">
        <v>4783</v>
      </c>
      <c r="I1640" t="s">
        <v>7014</v>
      </c>
      <c r="J1640" t="s">
        <v>9234</v>
      </c>
      <c r="K1640">
        <v>4585.2726000000002</v>
      </c>
      <c r="L1640">
        <v>64</v>
      </c>
      <c r="M1640">
        <v>1</v>
      </c>
      <c r="N1640" t="e">
        <v>#N/A</v>
      </c>
    </row>
    <row r="1641" spans="1:14" x14ac:dyDescent="0.15">
      <c r="A1641">
        <v>117</v>
      </c>
      <c r="B1641" t="s">
        <v>1437</v>
      </c>
      <c r="C1641">
        <v>814.67039999999997</v>
      </c>
      <c r="D1641">
        <v>0.36</v>
      </c>
      <c r="E1641" t="s">
        <v>2858</v>
      </c>
      <c r="F1641">
        <v>11.872999999999999</v>
      </c>
      <c r="G1641">
        <v>54725</v>
      </c>
      <c r="H1641" t="s">
        <v>4784</v>
      </c>
      <c r="I1641" t="s">
        <v>7015</v>
      </c>
      <c r="J1641" t="s">
        <v>9235</v>
      </c>
      <c r="K1641">
        <v>6564.1907000000001</v>
      </c>
      <c r="L1641">
        <v>36</v>
      </c>
      <c r="M1641">
        <v>1</v>
      </c>
      <c r="N1641" t="e">
        <v>#N/A</v>
      </c>
    </row>
    <row r="1642" spans="1:14" x14ac:dyDescent="0.15">
      <c r="A1642">
        <v>95</v>
      </c>
      <c r="B1642" t="s">
        <v>1438</v>
      </c>
      <c r="C1642">
        <v>830.67079999999999</v>
      </c>
      <c r="D1642">
        <v>0.82</v>
      </c>
      <c r="E1642" t="s">
        <v>2780</v>
      </c>
      <c r="F1642">
        <v>7.7240000000000002</v>
      </c>
      <c r="G1642">
        <v>212529</v>
      </c>
      <c r="H1642" t="s">
        <v>4785</v>
      </c>
      <c r="I1642" t="s">
        <v>7016</v>
      </c>
      <c r="J1642" t="s">
        <v>9236</v>
      </c>
      <c r="K1642">
        <v>40031.505400000002</v>
      </c>
      <c r="L1642">
        <v>82</v>
      </c>
      <c r="M1642">
        <v>1</v>
      </c>
      <c r="N1642" t="e">
        <v>#N/A</v>
      </c>
    </row>
    <row r="1643" spans="1:14" x14ac:dyDescent="0.15">
      <c r="A1643">
        <v>105</v>
      </c>
      <c r="B1643" t="s">
        <v>1439</v>
      </c>
      <c r="C1643">
        <v>844.68539999999996</v>
      </c>
      <c r="D1643">
        <v>0.73</v>
      </c>
      <c r="E1643" t="s">
        <v>2838</v>
      </c>
      <c r="F1643">
        <v>7.6230000000000002</v>
      </c>
      <c r="G1643">
        <v>544731</v>
      </c>
      <c r="H1643" t="s">
        <v>4786</v>
      </c>
      <c r="I1643" t="s">
        <v>7017</v>
      </c>
      <c r="J1643" t="s">
        <v>9237</v>
      </c>
      <c r="K1643">
        <v>49938.1515</v>
      </c>
      <c r="L1643">
        <v>73</v>
      </c>
      <c r="M1643">
        <v>1</v>
      </c>
      <c r="N1643" t="s">
        <v>1439</v>
      </c>
    </row>
    <row r="1644" spans="1:14" x14ac:dyDescent="0.15">
      <c r="A1644">
        <v>101</v>
      </c>
      <c r="B1644" t="s">
        <v>1439</v>
      </c>
      <c r="C1644">
        <v>844.68690000000004</v>
      </c>
      <c r="D1644">
        <v>1.45</v>
      </c>
      <c r="E1644" t="s">
        <v>2838</v>
      </c>
      <c r="F1644">
        <v>8.33</v>
      </c>
      <c r="G1644">
        <v>35173</v>
      </c>
      <c r="H1644" t="s">
        <v>4787</v>
      </c>
      <c r="I1644" t="s">
        <v>7018</v>
      </c>
      <c r="J1644" t="s">
        <v>9238</v>
      </c>
      <c r="K1644">
        <v>151401.74559999999</v>
      </c>
      <c r="L1644">
        <v>145</v>
      </c>
      <c r="M1644">
        <v>1</v>
      </c>
      <c r="N1644" t="s">
        <v>1439</v>
      </c>
    </row>
    <row r="1645" spans="1:14" x14ac:dyDescent="0.15">
      <c r="A1645">
        <v>120</v>
      </c>
      <c r="B1645" t="s">
        <v>1439</v>
      </c>
      <c r="C1645">
        <v>844.68079999999998</v>
      </c>
      <c r="D1645">
        <v>0.64</v>
      </c>
      <c r="E1645" t="s">
        <v>2838</v>
      </c>
      <c r="F1645">
        <v>12.446</v>
      </c>
      <c r="G1645">
        <v>408755</v>
      </c>
      <c r="H1645" t="s">
        <v>4788</v>
      </c>
      <c r="I1645" t="s">
        <v>7019</v>
      </c>
      <c r="J1645" t="s">
        <v>9239</v>
      </c>
      <c r="K1645">
        <v>1896.6860999999999</v>
      </c>
      <c r="L1645">
        <v>57.6</v>
      </c>
      <c r="M1645">
        <v>0.72</v>
      </c>
      <c r="N1645" t="s">
        <v>1439</v>
      </c>
    </row>
    <row r="1646" spans="1:14" x14ac:dyDescent="0.15">
      <c r="A1646">
        <v>106</v>
      </c>
      <c r="B1646" t="s">
        <v>1439</v>
      </c>
      <c r="C1646">
        <v>844.68619999999999</v>
      </c>
      <c r="D1646">
        <v>0.82</v>
      </c>
      <c r="E1646" t="s">
        <v>2838</v>
      </c>
      <c r="F1646">
        <v>13.816000000000001</v>
      </c>
      <c r="G1646">
        <v>100941</v>
      </c>
      <c r="H1646" t="s">
        <v>4789</v>
      </c>
      <c r="I1646" t="s">
        <v>7020</v>
      </c>
      <c r="J1646" t="s">
        <v>9240</v>
      </c>
      <c r="K1646">
        <v>41816.010699999999</v>
      </c>
      <c r="L1646">
        <v>82</v>
      </c>
      <c r="M1646">
        <v>1</v>
      </c>
      <c r="N1646" t="s">
        <v>1439</v>
      </c>
    </row>
    <row r="1647" spans="1:14" x14ac:dyDescent="0.15">
      <c r="A1647">
        <v>71</v>
      </c>
      <c r="B1647" t="s">
        <v>1440</v>
      </c>
      <c r="C1647">
        <v>842.67499999999995</v>
      </c>
      <c r="D1647">
        <v>0.82</v>
      </c>
      <c r="E1647" t="s">
        <v>2795</v>
      </c>
      <c r="F1647">
        <v>6.8920000000000003</v>
      </c>
      <c r="G1647">
        <v>9611</v>
      </c>
      <c r="H1647" t="s">
        <v>4790</v>
      </c>
      <c r="I1647" t="s">
        <v>7021</v>
      </c>
      <c r="J1647" t="s">
        <v>9241</v>
      </c>
      <c r="K1647">
        <v>33199.834300000002</v>
      </c>
      <c r="L1647">
        <v>82</v>
      </c>
      <c r="M1647">
        <v>1</v>
      </c>
      <c r="N1647" t="e">
        <v>#N/A</v>
      </c>
    </row>
    <row r="1648" spans="1:14" x14ac:dyDescent="0.15">
      <c r="A1648">
        <v>89</v>
      </c>
      <c r="B1648" t="s">
        <v>1440</v>
      </c>
      <c r="C1648">
        <v>842.67139999999995</v>
      </c>
      <c r="D1648">
        <v>1.0900000000000001</v>
      </c>
      <c r="E1648" t="s">
        <v>2795</v>
      </c>
      <c r="F1648">
        <v>7.4290000000000003</v>
      </c>
      <c r="G1648">
        <v>112771</v>
      </c>
      <c r="H1648" t="s">
        <v>4791</v>
      </c>
      <c r="I1648" t="s">
        <v>7022</v>
      </c>
      <c r="J1648" t="s">
        <v>9242</v>
      </c>
      <c r="K1648">
        <v>89191.672699999996</v>
      </c>
      <c r="L1648">
        <v>109</v>
      </c>
      <c r="M1648">
        <v>1</v>
      </c>
      <c r="N1648" t="e">
        <v>#N/A</v>
      </c>
    </row>
    <row r="1649" spans="1:14" x14ac:dyDescent="0.15">
      <c r="A1649">
        <v>154</v>
      </c>
      <c r="B1649" t="s">
        <v>1441</v>
      </c>
      <c r="C1649">
        <v>820.62890000000004</v>
      </c>
      <c r="D1649">
        <v>0.55000000000000004</v>
      </c>
      <c r="E1649" t="s">
        <v>2792</v>
      </c>
      <c r="F1649">
        <v>11.837999999999999</v>
      </c>
      <c r="G1649">
        <v>53622</v>
      </c>
      <c r="H1649" t="s">
        <v>4792</v>
      </c>
      <c r="I1649" t="s">
        <v>7023</v>
      </c>
      <c r="J1649" t="s">
        <v>9243</v>
      </c>
      <c r="K1649">
        <v>31246.6309</v>
      </c>
      <c r="L1649">
        <v>55</v>
      </c>
      <c r="M1649">
        <v>1</v>
      </c>
      <c r="N1649" t="e">
        <v>#N/A</v>
      </c>
    </row>
    <row r="1650" spans="1:14" x14ac:dyDescent="0.15">
      <c r="A1650">
        <v>60</v>
      </c>
      <c r="B1650" t="s">
        <v>1442</v>
      </c>
      <c r="C1650">
        <v>858.70429999999999</v>
      </c>
      <c r="D1650">
        <v>0.82</v>
      </c>
      <c r="E1650" t="s">
        <v>2839</v>
      </c>
      <c r="F1650">
        <v>7.9379999999999997</v>
      </c>
      <c r="G1650">
        <v>660937</v>
      </c>
      <c r="H1650" t="s">
        <v>4793</v>
      </c>
      <c r="I1650" t="s">
        <v>7024</v>
      </c>
      <c r="J1650" t="s">
        <v>9244</v>
      </c>
      <c r="K1650">
        <v>30693.651099999999</v>
      </c>
      <c r="L1650">
        <v>82</v>
      </c>
      <c r="M1650">
        <v>1</v>
      </c>
      <c r="N1650" t="s">
        <v>1442</v>
      </c>
    </row>
    <row r="1651" spans="1:14" x14ac:dyDescent="0.15">
      <c r="A1651">
        <v>118</v>
      </c>
      <c r="B1651" t="s">
        <v>1443</v>
      </c>
      <c r="C1651">
        <v>866.66819999999996</v>
      </c>
      <c r="D1651">
        <v>0.55000000000000004</v>
      </c>
      <c r="E1651" t="s">
        <v>2859</v>
      </c>
      <c r="F1651">
        <v>13.794</v>
      </c>
      <c r="G1651">
        <v>100941</v>
      </c>
      <c r="H1651" t="s">
        <v>4794</v>
      </c>
      <c r="I1651" t="s">
        <v>7025</v>
      </c>
      <c r="J1651" t="s">
        <v>9245</v>
      </c>
      <c r="K1651">
        <v>29014.5789</v>
      </c>
      <c r="L1651">
        <v>55</v>
      </c>
      <c r="M1651">
        <v>1</v>
      </c>
      <c r="N1651" t="s">
        <v>1443</v>
      </c>
    </row>
    <row r="1652" spans="1:14" x14ac:dyDescent="0.15">
      <c r="A1652">
        <v>153</v>
      </c>
      <c r="B1652" t="s">
        <v>1444</v>
      </c>
      <c r="C1652">
        <v>902.72889999999995</v>
      </c>
      <c r="D1652">
        <v>0.64</v>
      </c>
      <c r="E1652" t="s">
        <v>2808</v>
      </c>
      <c r="F1652">
        <v>14.798999999999999</v>
      </c>
      <c r="G1652">
        <v>180258</v>
      </c>
      <c r="H1652" t="s">
        <v>4795</v>
      </c>
      <c r="I1652" t="s">
        <v>7026</v>
      </c>
      <c r="J1652" t="s">
        <v>9246</v>
      </c>
      <c r="K1652">
        <v>479968.06949999998</v>
      </c>
      <c r="L1652">
        <v>57.6</v>
      </c>
      <c r="M1652">
        <v>1</v>
      </c>
      <c r="N1652" t="e">
        <v>#N/A</v>
      </c>
    </row>
    <row r="1653" spans="1:14" x14ac:dyDescent="0.15">
      <c r="A1653">
        <v>88</v>
      </c>
      <c r="B1653" t="s">
        <v>1444</v>
      </c>
      <c r="C1653">
        <v>902.73149999999998</v>
      </c>
      <c r="D1653">
        <v>0.36</v>
      </c>
      <c r="E1653" t="s">
        <v>2808</v>
      </c>
      <c r="F1653">
        <v>15.090999999999999</v>
      </c>
      <c r="G1653">
        <v>50833</v>
      </c>
      <c r="H1653" t="s">
        <v>4796</v>
      </c>
      <c r="I1653" t="s">
        <v>7027</v>
      </c>
      <c r="J1653" t="s">
        <v>9247</v>
      </c>
      <c r="K1653">
        <v>20998.0445</v>
      </c>
      <c r="L1653">
        <v>36</v>
      </c>
      <c r="M1653">
        <v>1</v>
      </c>
      <c r="N1653" t="e">
        <v>#N/A</v>
      </c>
    </row>
    <row r="1654" spans="1:14" x14ac:dyDescent="0.15">
      <c r="A1654">
        <v>134</v>
      </c>
      <c r="B1654" t="s">
        <v>1445</v>
      </c>
      <c r="C1654">
        <v>880.7183</v>
      </c>
      <c r="D1654">
        <v>0.64</v>
      </c>
      <c r="E1654" t="s">
        <v>2811</v>
      </c>
      <c r="F1654">
        <v>13.848000000000001</v>
      </c>
      <c r="G1654">
        <v>87720</v>
      </c>
      <c r="H1654" t="s">
        <v>4797</v>
      </c>
      <c r="I1654" t="s">
        <v>7028</v>
      </c>
      <c r="J1654" t="s">
        <v>9248</v>
      </c>
      <c r="K1654">
        <v>7864.7573000000002</v>
      </c>
      <c r="L1654">
        <v>64</v>
      </c>
      <c r="M1654">
        <v>1</v>
      </c>
      <c r="N1654" t="e">
        <v>#N/A</v>
      </c>
    </row>
    <row r="1655" spans="1:14" x14ac:dyDescent="0.15">
      <c r="A1655">
        <v>100</v>
      </c>
      <c r="B1655" t="s">
        <v>1446</v>
      </c>
      <c r="C1655">
        <v>658.45399999999995</v>
      </c>
      <c r="D1655">
        <v>0.91</v>
      </c>
      <c r="E1655" t="s">
        <v>2786</v>
      </c>
      <c r="F1655">
        <v>5.774</v>
      </c>
      <c r="G1655">
        <v>787652</v>
      </c>
      <c r="H1655" t="s">
        <v>4798</v>
      </c>
      <c r="I1655" t="s">
        <v>7029</v>
      </c>
      <c r="J1655" t="s">
        <v>9249</v>
      </c>
      <c r="K1655">
        <v>16213.0767</v>
      </c>
      <c r="L1655">
        <v>91</v>
      </c>
      <c r="M1655">
        <v>1</v>
      </c>
      <c r="N1655" t="s">
        <v>1446</v>
      </c>
    </row>
    <row r="1656" spans="1:14" x14ac:dyDescent="0.15">
      <c r="A1656">
        <v>29</v>
      </c>
      <c r="B1656" t="s">
        <v>1447</v>
      </c>
      <c r="C1656">
        <v>666.41539999999998</v>
      </c>
      <c r="D1656">
        <v>0.36</v>
      </c>
      <c r="E1656" t="s">
        <v>2860</v>
      </c>
      <c r="F1656">
        <v>4.931</v>
      </c>
      <c r="G1656">
        <v>5533</v>
      </c>
      <c r="H1656" t="s">
        <v>4799</v>
      </c>
      <c r="I1656" t="s">
        <v>7030</v>
      </c>
      <c r="J1656" t="s">
        <v>9250</v>
      </c>
      <c r="K1656">
        <v>13840.941000000001</v>
      </c>
      <c r="L1656">
        <v>36</v>
      </c>
      <c r="M1656">
        <v>1</v>
      </c>
      <c r="N1656" t="e">
        <v>#N/A</v>
      </c>
    </row>
    <row r="1657" spans="1:14" x14ac:dyDescent="0.15">
      <c r="A1657">
        <v>108</v>
      </c>
      <c r="B1657" t="s">
        <v>1448</v>
      </c>
      <c r="C1657">
        <v>686.51930000000004</v>
      </c>
      <c r="D1657">
        <v>0.36</v>
      </c>
      <c r="E1657" t="s">
        <v>2810</v>
      </c>
      <c r="F1657">
        <v>4.9459999999999997</v>
      </c>
      <c r="G1657">
        <v>494325</v>
      </c>
      <c r="H1657" t="s">
        <v>4800</v>
      </c>
      <c r="I1657" t="s">
        <v>7031</v>
      </c>
      <c r="J1657" t="s">
        <v>9251</v>
      </c>
      <c r="K1657">
        <v>2590.6154000000001</v>
      </c>
      <c r="L1657">
        <v>36</v>
      </c>
      <c r="M1657">
        <v>1</v>
      </c>
      <c r="N1657" t="e">
        <v>#N/A</v>
      </c>
    </row>
    <row r="1658" spans="1:14" x14ac:dyDescent="0.15">
      <c r="A1658">
        <v>45</v>
      </c>
      <c r="B1658" t="s">
        <v>1449</v>
      </c>
      <c r="C1658">
        <v>698.48389999999995</v>
      </c>
      <c r="D1658">
        <v>0.55000000000000004</v>
      </c>
      <c r="E1658" t="s">
        <v>2849</v>
      </c>
      <c r="F1658">
        <v>6.6890000000000001</v>
      </c>
      <c r="G1658">
        <v>40314</v>
      </c>
      <c r="H1658" t="s">
        <v>4801</v>
      </c>
      <c r="I1658" t="s">
        <v>7032</v>
      </c>
      <c r="J1658" t="s">
        <v>9252</v>
      </c>
      <c r="K1658">
        <v>9164.2692000000006</v>
      </c>
      <c r="L1658">
        <v>44</v>
      </c>
      <c r="M1658">
        <v>0.73</v>
      </c>
      <c r="N1658" t="e">
        <v>#N/A</v>
      </c>
    </row>
    <row r="1659" spans="1:14" x14ac:dyDescent="0.15">
      <c r="A1659">
        <v>65</v>
      </c>
      <c r="B1659" t="s">
        <v>1450</v>
      </c>
      <c r="C1659">
        <v>738.55160000000001</v>
      </c>
      <c r="D1659">
        <v>0.45</v>
      </c>
      <c r="E1659" t="s">
        <v>2853</v>
      </c>
      <c r="F1659">
        <v>8.9550000000000001</v>
      </c>
      <c r="G1659">
        <v>53622</v>
      </c>
      <c r="H1659" t="s">
        <v>4802</v>
      </c>
      <c r="I1659" t="s">
        <v>7033</v>
      </c>
      <c r="J1659" t="s">
        <v>9253</v>
      </c>
      <c r="K1659">
        <v>1320.1169</v>
      </c>
      <c r="L1659">
        <v>45</v>
      </c>
      <c r="M1659">
        <v>1</v>
      </c>
      <c r="N1659" t="e">
        <v>#N/A</v>
      </c>
    </row>
    <row r="1660" spans="1:14" x14ac:dyDescent="0.15">
      <c r="A1660">
        <v>75</v>
      </c>
      <c r="B1660" t="s">
        <v>1451</v>
      </c>
      <c r="C1660">
        <v>748.53330000000005</v>
      </c>
      <c r="D1660">
        <v>0.82</v>
      </c>
      <c r="E1660" t="s">
        <v>2861</v>
      </c>
      <c r="F1660">
        <v>6.4050000000000002</v>
      </c>
      <c r="G1660">
        <v>76311</v>
      </c>
      <c r="H1660" t="s">
        <v>4803</v>
      </c>
      <c r="I1660" t="s">
        <v>7034</v>
      </c>
      <c r="J1660" t="s">
        <v>9254</v>
      </c>
      <c r="K1660">
        <v>206220.83309999999</v>
      </c>
      <c r="L1660">
        <v>65.599999999999994</v>
      </c>
      <c r="M1660">
        <v>1</v>
      </c>
      <c r="N1660" t="e">
        <v>#N/A</v>
      </c>
    </row>
    <row r="1661" spans="1:14" x14ac:dyDescent="0.15">
      <c r="A1661">
        <v>94</v>
      </c>
      <c r="B1661" t="s">
        <v>1451</v>
      </c>
      <c r="C1661">
        <v>748.5335</v>
      </c>
      <c r="D1661">
        <v>1.27</v>
      </c>
      <c r="E1661" t="s">
        <v>2861</v>
      </c>
      <c r="F1661">
        <v>10.923</v>
      </c>
      <c r="G1661">
        <v>300631</v>
      </c>
      <c r="H1661" t="s">
        <v>4804</v>
      </c>
      <c r="I1661" t="s">
        <v>7035</v>
      </c>
      <c r="J1661" t="s">
        <v>9255</v>
      </c>
      <c r="K1661">
        <v>2553941.1595000001</v>
      </c>
      <c r="L1661">
        <v>114.3</v>
      </c>
      <c r="M1661">
        <v>1</v>
      </c>
      <c r="N1661" t="e">
        <v>#N/A</v>
      </c>
    </row>
    <row r="1662" spans="1:14" x14ac:dyDescent="0.15">
      <c r="A1662">
        <v>57</v>
      </c>
      <c r="B1662" t="s">
        <v>1452</v>
      </c>
      <c r="C1662">
        <v>776.56470000000002</v>
      </c>
      <c r="D1662">
        <v>0.55000000000000004</v>
      </c>
      <c r="E1662" t="s">
        <v>2862</v>
      </c>
      <c r="F1662">
        <v>7.1390000000000002</v>
      </c>
      <c r="G1662">
        <v>100941</v>
      </c>
      <c r="H1662" t="s">
        <v>4805</v>
      </c>
      <c r="I1662" t="s">
        <v>7036</v>
      </c>
      <c r="J1662" t="s">
        <v>9256</v>
      </c>
      <c r="K1662">
        <v>4268.3454000000002</v>
      </c>
      <c r="L1662">
        <v>55</v>
      </c>
      <c r="M1662">
        <v>1</v>
      </c>
      <c r="N1662" t="e">
        <v>#N/A</v>
      </c>
    </row>
    <row r="1663" spans="1:14" x14ac:dyDescent="0.15">
      <c r="A1663">
        <v>91</v>
      </c>
      <c r="B1663" t="s">
        <v>1453</v>
      </c>
      <c r="C1663">
        <v>842.67139999999995</v>
      </c>
      <c r="D1663">
        <v>1</v>
      </c>
      <c r="E1663" t="s">
        <v>2795</v>
      </c>
      <c r="F1663">
        <v>7.4290000000000003</v>
      </c>
      <c r="G1663">
        <v>112771</v>
      </c>
      <c r="H1663" t="s">
        <v>4806</v>
      </c>
      <c r="I1663" t="s">
        <v>7037</v>
      </c>
      <c r="J1663" t="s">
        <v>9257</v>
      </c>
      <c r="K1663">
        <v>70440.468999999997</v>
      </c>
      <c r="L1663">
        <v>70</v>
      </c>
      <c r="M1663">
        <v>0.79</v>
      </c>
      <c r="N1663" t="e">
        <v>#N/A</v>
      </c>
    </row>
    <row r="1664" spans="1:14" x14ac:dyDescent="0.15">
      <c r="A1664">
        <v>153</v>
      </c>
      <c r="B1664" t="s">
        <v>1454</v>
      </c>
      <c r="C1664">
        <v>820.62890000000004</v>
      </c>
      <c r="D1664">
        <v>0.64</v>
      </c>
      <c r="E1664" t="s">
        <v>2792</v>
      </c>
      <c r="F1664">
        <v>11.837999999999999</v>
      </c>
      <c r="G1664">
        <v>53622</v>
      </c>
      <c r="H1664" t="s">
        <v>4807</v>
      </c>
      <c r="I1664" t="s">
        <v>7038</v>
      </c>
      <c r="J1664" t="s">
        <v>9258</v>
      </c>
      <c r="K1664">
        <v>31216.015100000001</v>
      </c>
      <c r="L1664">
        <v>57.6</v>
      </c>
      <c r="M1664">
        <v>1</v>
      </c>
      <c r="N1664" t="e">
        <v>#N/A</v>
      </c>
    </row>
    <row r="1665" spans="1:14" x14ac:dyDescent="0.15">
      <c r="A1665">
        <v>178</v>
      </c>
      <c r="B1665" t="s">
        <v>1455</v>
      </c>
      <c r="C1665">
        <v>900.71310000000005</v>
      </c>
      <c r="D1665">
        <v>0.36</v>
      </c>
      <c r="E1665" t="s">
        <v>2840</v>
      </c>
      <c r="F1665">
        <v>14.164999999999999</v>
      </c>
      <c r="G1665">
        <v>35173</v>
      </c>
      <c r="H1665" t="s">
        <v>4808</v>
      </c>
      <c r="I1665" t="s">
        <v>7039</v>
      </c>
      <c r="J1665" t="s">
        <v>9259</v>
      </c>
      <c r="K1665">
        <v>160969.875</v>
      </c>
      <c r="L1665">
        <v>36</v>
      </c>
      <c r="M1665">
        <v>1</v>
      </c>
      <c r="N1665" t="e">
        <v>#N/A</v>
      </c>
    </row>
    <row r="1666" spans="1:14" x14ac:dyDescent="0.15">
      <c r="A1666">
        <v>163</v>
      </c>
      <c r="B1666" t="s">
        <v>1456</v>
      </c>
      <c r="C1666">
        <v>882.7</v>
      </c>
      <c r="D1666">
        <v>0.73</v>
      </c>
      <c r="E1666" t="s">
        <v>2841</v>
      </c>
      <c r="F1666">
        <v>12.772</v>
      </c>
      <c r="G1666">
        <v>143355</v>
      </c>
      <c r="H1666" t="s">
        <v>4809</v>
      </c>
      <c r="I1666" t="s">
        <v>7040</v>
      </c>
      <c r="J1666" t="s">
        <v>9260</v>
      </c>
      <c r="K1666">
        <v>12282.6373</v>
      </c>
      <c r="L1666">
        <v>73</v>
      </c>
      <c r="M1666">
        <v>1</v>
      </c>
      <c r="N1666" t="s">
        <v>1456</v>
      </c>
    </row>
    <row r="1667" spans="1:14" x14ac:dyDescent="0.15">
      <c r="A1667">
        <v>101</v>
      </c>
      <c r="B1667" t="s">
        <v>1457</v>
      </c>
      <c r="C1667">
        <v>658.45399999999995</v>
      </c>
      <c r="D1667">
        <v>0.82</v>
      </c>
      <c r="E1667" t="s">
        <v>2786</v>
      </c>
      <c r="F1667">
        <v>5.774</v>
      </c>
      <c r="G1667">
        <v>787652</v>
      </c>
      <c r="H1667" t="s">
        <v>4810</v>
      </c>
      <c r="I1667" t="s">
        <v>7041</v>
      </c>
      <c r="J1667" t="s">
        <v>9261</v>
      </c>
      <c r="K1667">
        <v>16132.9092</v>
      </c>
      <c r="L1667">
        <v>73.8</v>
      </c>
      <c r="M1667">
        <v>1</v>
      </c>
      <c r="N1667" t="e">
        <v>#N/A</v>
      </c>
    </row>
    <row r="1668" spans="1:14" x14ac:dyDescent="0.15">
      <c r="A1668">
        <v>103</v>
      </c>
      <c r="B1668" t="s">
        <v>1458</v>
      </c>
      <c r="C1668">
        <v>766.54380000000003</v>
      </c>
      <c r="D1668">
        <v>1.45</v>
      </c>
      <c r="E1668" t="s">
        <v>2791</v>
      </c>
      <c r="F1668">
        <v>10.406000000000001</v>
      </c>
      <c r="G1668">
        <v>107852</v>
      </c>
      <c r="H1668" t="s">
        <v>4811</v>
      </c>
      <c r="I1668" t="s">
        <v>7042</v>
      </c>
      <c r="J1668" t="s">
        <v>9262</v>
      </c>
      <c r="K1668">
        <v>262523.75630000001</v>
      </c>
      <c r="L1668">
        <v>130.5</v>
      </c>
      <c r="M1668">
        <v>1</v>
      </c>
      <c r="N1668" t="e">
        <v>#N/A</v>
      </c>
    </row>
    <row r="1669" spans="1:14" x14ac:dyDescent="0.15">
      <c r="A1669">
        <v>135</v>
      </c>
      <c r="B1669" t="s">
        <v>1459</v>
      </c>
      <c r="C1669">
        <v>748.53340000000003</v>
      </c>
      <c r="D1669">
        <v>0.73</v>
      </c>
      <c r="E1669" t="s">
        <v>2861</v>
      </c>
      <c r="F1669">
        <v>6.024</v>
      </c>
      <c r="G1669">
        <v>107852</v>
      </c>
      <c r="H1669" t="s">
        <v>4812</v>
      </c>
      <c r="I1669" t="s">
        <v>7043</v>
      </c>
      <c r="J1669" t="s">
        <v>9263</v>
      </c>
      <c r="K1669">
        <v>16555.034899999999</v>
      </c>
      <c r="L1669">
        <v>73</v>
      </c>
      <c r="M1669">
        <v>1</v>
      </c>
      <c r="N1669" t="e">
        <v>#N/A</v>
      </c>
    </row>
    <row r="1670" spans="1:14" x14ac:dyDescent="0.15">
      <c r="A1670">
        <v>106</v>
      </c>
      <c r="B1670" t="s">
        <v>1460</v>
      </c>
      <c r="C1670">
        <v>764.52819999999997</v>
      </c>
      <c r="D1670">
        <v>0.73</v>
      </c>
      <c r="E1670" t="s">
        <v>2863</v>
      </c>
      <c r="F1670">
        <v>10.093999999999999</v>
      </c>
      <c r="G1670">
        <v>11599</v>
      </c>
      <c r="H1670" t="s">
        <v>4813</v>
      </c>
      <c r="I1670" t="s">
        <v>7044</v>
      </c>
      <c r="J1670" t="s">
        <v>9264</v>
      </c>
      <c r="K1670">
        <v>36831.402900000001</v>
      </c>
      <c r="L1670">
        <v>73</v>
      </c>
      <c r="M1670">
        <v>1</v>
      </c>
      <c r="N1670" t="e">
        <v>#N/A</v>
      </c>
    </row>
    <row r="1671" spans="1:14" x14ac:dyDescent="0.15">
      <c r="A1671">
        <v>58</v>
      </c>
      <c r="B1671" t="s">
        <v>1461</v>
      </c>
      <c r="C1671">
        <v>776.56470000000002</v>
      </c>
      <c r="D1671">
        <v>0.55000000000000004</v>
      </c>
      <c r="E1671" t="s">
        <v>2862</v>
      </c>
      <c r="F1671">
        <v>7.1390000000000002</v>
      </c>
      <c r="G1671">
        <v>100941</v>
      </c>
      <c r="H1671" t="s">
        <v>4814</v>
      </c>
      <c r="I1671" t="s">
        <v>7045</v>
      </c>
      <c r="J1671" t="s">
        <v>9265</v>
      </c>
      <c r="K1671">
        <v>4159.8496999999998</v>
      </c>
      <c r="L1671">
        <v>44</v>
      </c>
      <c r="M1671">
        <v>0.97</v>
      </c>
      <c r="N1671" t="s">
        <v>1461</v>
      </c>
    </row>
    <row r="1672" spans="1:14" x14ac:dyDescent="0.15">
      <c r="A1672">
        <v>126</v>
      </c>
      <c r="B1672" t="s">
        <v>1462</v>
      </c>
      <c r="C1672">
        <v>854.6336</v>
      </c>
      <c r="D1672">
        <v>0.55000000000000004</v>
      </c>
      <c r="E1672" t="s">
        <v>2864</v>
      </c>
      <c r="F1672">
        <v>6.5490000000000004</v>
      </c>
      <c r="G1672">
        <v>19661</v>
      </c>
      <c r="H1672" t="s">
        <v>4815</v>
      </c>
      <c r="I1672" t="s">
        <v>7046</v>
      </c>
      <c r="J1672" t="s">
        <v>9266</v>
      </c>
      <c r="K1672">
        <v>4804.2748000000001</v>
      </c>
      <c r="L1672">
        <v>55</v>
      </c>
      <c r="M1672">
        <v>1</v>
      </c>
      <c r="N1672" t="e">
        <v>#N/A</v>
      </c>
    </row>
    <row r="1673" spans="1:14" x14ac:dyDescent="0.15">
      <c r="A1673">
        <v>150</v>
      </c>
      <c r="B1673" t="s">
        <v>1463</v>
      </c>
      <c r="C1673">
        <v>818.61379999999997</v>
      </c>
      <c r="D1673">
        <v>0.45</v>
      </c>
      <c r="E1673" t="s">
        <v>2865</v>
      </c>
      <c r="F1673">
        <v>13.364000000000001</v>
      </c>
      <c r="G1673">
        <v>34679</v>
      </c>
      <c r="H1673" t="s">
        <v>4816</v>
      </c>
      <c r="I1673" t="s">
        <v>7047</v>
      </c>
      <c r="J1673" t="s">
        <v>9267</v>
      </c>
      <c r="K1673">
        <v>225293.18169999999</v>
      </c>
      <c r="L1673">
        <v>45</v>
      </c>
      <c r="M1673">
        <v>1</v>
      </c>
      <c r="N1673" t="e">
        <v>#N/A</v>
      </c>
    </row>
    <row r="1674" spans="1:14" x14ac:dyDescent="0.15">
      <c r="A1674">
        <v>175</v>
      </c>
      <c r="B1674" t="s">
        <v>1464</v>
      </c>
      <c r="C1674">
        <v>846.64440000000002</v>
      </c>
      <c r="D1674">
        <v>0.45</v>
      </c>
      <c r="E1674" t="s">
        <v>2866</v>
      </c>
      <c r="F1674">
        <v>8.8729999999999993</v>
      </c>
      <c r="G1674">
        <v>135914</v>
      </c>
      <c r="H1674" t="s">
        <v>4817</v>
      </c>
      <c r="I1674" t="s">
        <v>7048</v>
      </c>
      <c r="J1674" t="s">
        <v>9268</v>
      </c>
      <c r="K1674">
        <v>2072.1118000000001</v>
      </c>
      <c r="L1674">
        <v>45</v>
      </c>
      <c r="M1674">
        <v>1</v>
      </c>
      <c r="N1674" t="s">
        <v>1464</v>
      </c>
    </row>
    <row r="1675" spans="1:14" x14ac:dyDescent="0.15">
      <c r="A1675">
        <v>209</v>
      </c>
      <c r="B1675" t="s">
        <v>1465</v>
      </c>
      <c r="C1675">
        <v>1076.9003</v>
      </c>
      <c r="D1675">
        <v>0.36</v>
      </c>
      <c r="E1675" t="s">
        <v>2777</v>
      </c>
      <c r="F1675">
        <v>18.347000000000001</v>
      </c>
      <c r="G1675">
        <v>52108</v>
      </c>
      <c r="H1675" t="s">
        <v>4818</v>
      </c>
      <c r="I1675" t="s">
        <v>7049</v>
      </c>
      <c r="J1675" t="s">
        <v>9269</v>
      </c>
      <c r="K1675">
        <v>5298.3477000000003</v>
      </c>
      <c r="L1675">
        <v>36</v>
      </c>
      <c r="M1675">
        <v>1</v>
      </c>
      <c r="N1675" t="e">
        <v>#N/A</v>
      </c>
    </row>
    <row r="1676" spans="1:14" x14ac:dyDescent="0.15">
      <c r="A1676">
        <v>128</v>
      </c>
      <c r="B1676" t="s">
        <v>1466</v>
      </c>
      <c r="C1676">
        <v>854.6336</v>
      </c>
      <c r="D1676">
        <v>0.45</v>
      </c>
      <c r="E1676" t="s">
        <v>2864</v>
      </c>
      <c r="F1676">
        <v>6.5490000000000004</v>
      </c>
      <c r="G1676">
        <v>19661</v>
      </c>
      <c r="H1676" t="s">
        <v>4819</v>
      </c>
      <c r="I1676" t="s">
        <v>7050</v>
      </c>
      <c r="J1676" t="s">
        <v>9270</v>
      </c>
      <c r="K1676">
        <v>4710.5290999999997</v>
      </c>
      <c r="L1676">
        <v>40.5</v>
      </c>
      <c r="M1676">
        <v>0.98</v>
      </c>
      <c r="N1676" t="e">
        <v>#N/A</v>
      </c>
    </row>
    <row r="1677" spans="1:14" x14ac:dyDescent="0.15">
      <c r="A1677">
        <v>157</v>
      </c>
      <c r="B1677" t="s">
        <v>1467</v>
      </c>
      <c r="C1677">
        <v>852.61900000000003</v>
      </c>
      <c r="D1677">
        <v>0.45</v>
      </c>
      <c r="E1677" t="s">
        <v>2867</v>
      </c>
      <c r="F1677">
        <v>5.9630000000000001</v>
      </c>
      <c r="G1677">
        <v>33717</v>
      </c>
      <c r="H1677" t="s">
        <v>4820</v>
      </c>
      <c r="I1677" t="s">
        <v>7051</v>
      </c>
      <c r="J1677" t="s">
        <v>9271</v>
      </c>
      <c r="K1677">
        <v>2736.4443999999999</v>
      </c>
      <c r="L1677">
        <v>45</v>
      </c>
      <c r="M1677">
        <v>1</v>
      </c>
      <c r="N1677" t="e">
        <v>#N/A</v>
      </c>
    </row>
    <row r="1678" spans="1:14" x14ac:dyDescent="0.15">
      <c r="A1678">
        <v>204</v>
      </c>
      <c r="B1678" t="s">
        <v>1468</v>
      </c>
      <c r="C1678">
        <v>1171.0178000000001</v>
      </c>
      <c r="D1678">
        <v>0.36</v>
      </c>
      <c r="E1678" t="s">
        <v>2868</v>
      </c>
      <c r="F1678">
        <v>7.9880000000000004</v>
      </c>
      <c r="G1678">
        <v>293044</v>
      </c>
      <c r="H1678" t="s">
        <v>4821</v>
      </c>
      <c r="I1678" t="s">
        <v>7052</v>
      </c>
      <c r="J1678" t="s">
        <v>9272</v>
      </c>
      <c r="K1678">
        <v>514.45989999999995</v>
      </c>
      <c r="L1678">
        <v>36</v>
      </c>
      <c r="M1678">
        <v>1</v>
      </c>
      <c r="N1678" t="e">
        <v>#N/A</v>
      </c>
    </row>
    <row r="1679" spans="1:14" x14ac:dyDescent="0.15">
      <c r="A1679">
        <v>131</v>
      </c>
      <c r="B1679" t="s">
        <v>1469</v>
      </c>
      <c r="C1679">
        <v>876.71310000000005</v>
      </c>
      <c r="D1679">
        <v>0.73</v>
      </c>
      <c r="E1679" t="s">
        <v>2775</v>
      </c>
      <c r="F1679">
        <v>14.66</v>
      </c>
      <c r="G1679">
        <v>12180</v>
      </c>
      <c r="H1679" t="s">
        <v>4822</v>
      </c>
      <c r="I1679" t="s">
        <v>7053</v>
      </c>
      <c r="J1679" t="s">
        <v>9273</v>
      </c>
      <c r="K1679">
        <v>156633.67910000001</v>
      </c>
      <c r="L1679">
        <v>65.7</v>
      </c>
      <c r="M1679">
        <v>1</v>
      </c>
      <c r="N1679" t="e">
        <v>#N/A</v>
      </c>
    </row>
    <row r="1680" spans="1:14" x14ac:dyDescent="0.15">
      <c r="A1680">
        <v>199</v>
      </c>
      <c r="B1680" t="s">
        <v>1470</v>
      </c>
      <c r="C1680">
        <v>900.71310000000005</v>
      </c>
      <c r="D1680">
        <v>0.45</v>
      </c>
      <c r="E1680" t="s">
        <v>2840</v>
      </c>
      <c r="F1680">
        <v>14.151999999999999</v>
      </c>
      <c r="G1680">
        <v>34099</v>
      </c>
      <c r="H1680" t="s">
        <v>4823</v>
      </c>
      <c r="I1680" t="s">
        <v>7054</v>
      </c>
      <c r="J1680" t="s">
        <v>9274</v>
      </c>
      <c r="K1680">
        <v>83285.8842</v>
      </c>
      <c r="L1680">
        <v>40.5</v>
      </c>
      <c r="M1680">
        <v>1</v>
      </c>
      <c r="N1680" t="e">
        <v>#N/A</v>
      </c>
    </row>
    <row r="1681" spans="1:14" x14ac:dyDescent="0.15">
      <c r="A1681">
        <v>166</v>
      </c>
      <c r="B1681" t="s">
        <v>1471</v>
      </c>
      <c r="C1681">
        <v>880.71820000000002</v>
      </c>
      <c r="D1681">
        <v>0.55000000000000004</v>
      </c>
      <c r="E1681" t="s">
        <v>2811</v>
      </c>
      <c r="F1681">
        <v>13.813000000000001</v>
      </c>
      <c r="G1681">
        <v>418864</v>
      </c>
      <c r="H1681" t="s">
        <v>4824</v>
      </c>
      <c r="I1681" t="s">
        <v>7055</v>
      </c>
      <c r="J1681" t="s">
        <v>9275</v>
      </c>
      <c r="K1681">
        <v>7055.2325000000001</v>
      </c>
      <c r="L1681">
        <v>55</v>
      </c>
      <c r="M1681">
        <v>1</v>
      </c>
      <c r="N1681" t="e">
        <v>#N/A</v>
      </c>
    </row>
    <row r="1682" spans="1:14" x14ac:dyDescent="0.15">
      <c r="A1682">
        <v>89</v>
      </c>
      <c r="B1682" t="s">
        <v>1472</v>
      </c>
      <c r="C1682">
        <v>660.50429999999994</v>
      </c>
      <c r="D1682">
        <v>0.45</v>
      </c>
      <c r="E1682" t="s">
        <v>2845</v>
      </c>
      <c r="F1682">
        <v>10.137</v>
      </c>
      <c r="G1682">
        <v>443896</v>
      </c>
      <c r="H1682" t="s">
        <v>4825</v>
      </c>
      <c r="I1682" t="s">
        <v>7056</v>
      </c>
      <c r="J1682" t="s">
        <v>9276</v>
      </c>
      <c r="K1682">
        <v>4056.8879999999999</v>
      </c>
      <c r="L1682">
        <v>45</v>
      </c>
      <c r="M1682">
        <v>1</v>
      </c>
      <c r="N1682" t="e">
        <v>#N/A</v>
      </c>
    </row>
    <row r="1683" spans="1:14" x14ac:dyDescent="0.15">
      <c r="A1683">
        <v>117</v>
      </c>
      <c r="B1683" t="s">
        <v>1473</v>
      </c>
      <c r="C1683">
        <v>688.53150000000005</v>
      </c>
      <c r="D1683">
        <v>0.45</v>
      </c>
      <c r="E1683" t="s">
        <v>2825</v>
      </c>
      <c r="F1683">
        <v>8.6129999999999995</v>
      </c>
      <c r="G1683">
        <v>159861</v>
      </c>
      <c r="H1683" t="s">
        <v>4826</v>
      </c>
      <c r="I1683" t="s">
        <v>7057</v>
      </c>
      <c r="J1683" t="s">
        <v>9277</v>
      </c>
      <c r="K1683">
        <v>16473.875499999998</v>
      </c>
      <c r="L1683">
        <v>45</v>
      </c>
      <c r="M1683">
        <v>1</v>
      </c>
      <c r="N1683" t="e">
        <v>#N/A</v>
      </c>
    </row>
    <row r="1684" spans="1:14" x14ac:dyDescent="0.15">
      <c r="A1684">
        <v>91</v>
      </c>
      <c r="B1684" t="s">
        <v>1474</v>
      </c>
      <c r="C1684">
        <v>744.56140000000005</v>
      </c>
      <c r="D1684">
        <v>0.82</v>
      </c>
      <c r="E1684" t="s">
        <v>2869</v>
      </c>
      <c r="F1684">
        <v>10.406000000000001</v>
      </c>
      <c r="G1684">
        <v>107852</v>
      </c>
      <c r="H1684" t="s">
        <v>4827</v>
      </c>
      <c r="I1684" t="s">
        <v>7058</v>
      </c>
      <c r="J1684" t="s">
        <v>9278</v>
      </c>
      <c r="K1684">
        <v>16092.3174</v>
      </c>
      <c r="L1684">
        <v>82</v>
      </c>
      <c r="M1684">
        <v>1</v>
      </c>
      <c r="N1684" t="e">
        <v>#N/A</v>
      </c>
    </row>
    <row r="1685" spans="1:14" x14ac:dyDescent="0.15">
      <c r="A1685">
        <v>46</v>
      </c>
      <c r="B1685" t="s">
        <v>1475</v>
      </c>
      <c r="C1685">
        <v>726.55409999999995</v>
      </c>
      <c r="D1685">
        <v>0.91</v>
      </c>
      <c r="E1685" t="s">
        <v>2870</v>
      </c>
      <c r="F1685">
        <v>6.49</v>
      </c>
      <c r="G1685">
        <v>55191</v>
      </c>
      <c r="H1685" t="s">
        <v>4828</v>
      </c>
      <c r="I1685" t="s">
        <v>7059</v>
      </c>
      <c r="J1685" t="s">
        <v>9279</v>
      </c>
      <c r="K1685">
        <v>26652.711800000001</v>
      </c>
      <c r="L1685">
        <v>91</v>
      </c>
      <c r="M1685">
        <v>1</v>
      </c>
      <c r="N1685" t="s">
        <v>1475</v>
      </c>
    </row>
    <row r="1686" spans="1:14" x14ac:dyDescent="0.15">
      <c r="A1686">
        <v>84</v>
      </c>
      <c r="B1686" t="s">
        <v>1475</v>
      </c>
      <c r="C1686">
        <v>726.55110000000002</v>
      </c>
      <c r="D1686">
        <v>0.73</v>
      </c>
      <c r="E1686" t="s">
        <v>2870</v>
      </c>
      <c r="F1686">
        <v>10.55</v>
      </c>
      <c r="G1686">
        <v>14528</v>
      </c>
      <c r="H1686" t="s">
        <v>4829</v>
      </c>
      <c r="I1686" t="s">
        <v>7060</v>
      </c>
      <c r="J1686" t="s">
        <v>9280</v>
      </c>
      <c r="K1686">
        <v>9176.0967999999993</v>
      </c>
      <c r="L1686">
        <v>73</v>
      </c>
      <c r="M1686">
        <v>1</v>
      </c>
      <c r="N1686" t="s">
        <v>1475</v>
      </c>
    </row>
    <row r="1687" spans="1:14" x14ac:dyDescent="0.15">
      <c r="A1687">
        <v>97</v>
      </c>
      <c r="B1687" t="s">
        <v>1475</v>
      </c>
      <c r="C1687">
        <v>726.55150000000003</v>
      </c>
      <c r="D1687">
        <v>0.91</v>
      </c>
      <c r="E1687" t="s">
        <v>2870</v>
      </c>
      <c r="F1687">
        <v>10.862</v>
      </c>
      <c r="G1687">
        <v>159861</v>
      </c>
      <c r="H1687" t="s">
        <v>4830</v>
      </c>
      <c r="I1687" t="s">
        <v>7061</v>
      </c>
      <c r="J1687" t="s">
        <v>9281</v>
      </c>
      <c r="K1687">
        <v>185838.96710000001</v>
      </c>
      <c r="L1687">
        <v>91</v>
      </c>
      <c r="M1687">
        <v>1</v>
      </c>
      <c r="N1687" t="s">
        <v>1475</v>
      </c>
    </row>
    <row r="1688" spans="1:14" x14ac:dyDescent="0.15">
      <c r="A1688">
        <v>124</v>
      </c>
      <c r="B1688" t="s">
        <v>1476</v>
      </c>
      <c r="C1688">
        <v>740.57029999999997</v>
      </c>
      <c r="D1688">
        <v>0.73</v>
      </c>
      <c r="E1688" t="s">
        <v>2871</v>
      </c>
      <c r="F1688">
        <v>6.7089999999999996</v>
      </c>
      <c r="G1688">
        <v>17549</v>
      </c>
      <c r="H1688" t="s">
        <v>4831</v>
      </c>
      <c r="I1688" t="s">
        <v>7062</v>
      </c>
      <c r="J1688" t="s">
        <v>9282</v>
      </c>
      <c r="K1688">
        <v>22150.870599999998</v>
      </c>
      <c r="L1688">
        <v>73</v>
      </c>
      <c r="M1688">
        <v>1</v>
      </c>
      <c r="N1688" t="s">
        <v>1476</v>
      </c>
    </row>
    <row r="1689" spans="1:14" x14ac:dyDescent="0.15">
      <c r="A1689">
        <v>135</v>
      </c>
      <c r="B1689" t="s">
        <v>1477</v>
      </c>
      <c r="C1689">
        <v>754.58280000000002</v>
      </c>
      <c r="D1689">
        <v>0.91</v>
      </c>
      <c r="E1689" t="s">
        <v>2872</v>
      </c>
      <c r="F1689">
        <v>7.07</v>
      </c>
      <c r="G1689">
        <v>108768</v>
      </c>
      <c r="H1689" t="s">
        <v>4832</v>
      </c>
      <c r="I1689" t="s">
        <v>7063</v>
      </c>
      <c r="J1689" t="s">
        <v>9283</v>
      </c>
      <c r="K1689">
        <v>38226.671699999999</v>
      </c>
      <c r="L1689">
        <v>91</v>
      </c>
      <c r="M1689">
        <v>1</v>
      </c>
      <c r="N1689" t="e">
        <v>#N/A</v>
      </c>
    </row>
    <row r="1690" spans="1:14" x14ac:dyDescent="0.15">
      <c r="A1690">
        <v>144</v>
      </c>
      <c r="B1690" t="s">
        <v>1478</v>
      </c>
      <c r="C1690">
        <v>764.56460000000004</v>
      </c>
      <c r="D1690">
        <v>0.82</v>
      </c>
      <c r="E1690" t="s">
        <v>2800</v>
      </c>
      <c r="F1690">
        <v>6.9980000000000002</v>
      </c>
      <c r="G1690">
        <v>16000</v>
      </c>
      <c r="H1690" t="s">
        <v>4833</v>
      </c>
      <c r="I1690" t="s">
        <v>7064</v>
      </c>
      <c r="J1690" t="s">
        <v>9284</v>
      </c>
      <c r="K1690">
        <v>102079.6997</v>
      </c>
      <c r="L1690">
        <v>82</v>
      </c>
      <c r="M1690">
        <v>1</v>
      </c>
      <c r="N1690" t="s">
        <v>1478</v>
      </c>
    </row>
    <row r="1691" spans="1:14" x14ac:dyDescent="0.15">
      <c r="A1691">
        <v>76</v>
      </c>
      <c r="B1691" t="s">
        <v>1479</v>
      </c>
      <c r="C1691">
        <v>792.59559999999999</v>
      </c>
      <c r="D1691">
        <v>0.55000000000000004</v>
      </c>
      <c r="E1691" t="s">
        <v>2873</v>
      </c>
      <c r="F1691">
        <v>8.0649999999999995</v>
      </c>
      <c r="G1691">
        <v>268729</v>
      </c>
      <c r="H1691" t="s">
        <v>4547</v>
      </c>
      <c r="I1691" t="s">
        <v>6778</v>
      </c>
      <c r="J1691" t="s">
        <v>9285</v>
      </c>
      <c r="K1691">
        <v>16629.785400000001</v>
      </c>
      <c r="L1691">
        <v>49.5</v>
      </c>
      <c r="M1691">
        <v>1</v>
      </c>
      <c r="N1691" t="s">
        <v>1479</v>
      </c>
    </row>
    <row r="1692" spans="1:14" x14ac:dyDescent="0.15">
      <c r="A1692">
        <v>147</v>
      </c>
      <c r="B1692" t="s">
        <v>1480</v>
      </c>
      <c r="C1692">
        <v>814.67039999999997</v>
      </c>
      <c r="D1692">
        <v>0.55000000000000004</v>
      </c>
      <c r="E1692" t="s">
        <v>2858</v>
      </c>
      <c r="F1692">
        <v>11.872999999999999</v>
      </c>
      <c r="G1692">
        <v>660937</v>
      </c>
      <c r="H1692" t="s">
        <v>4834</v>
      </c>
      <c r="I1692" t="s">
        <v>7065</v>
      </c>
      <c r="J1692" t="s">
        <v>9286</v>
      </c>
      <c r="K1692">
        <v>7895.0517</v>
      </c>
      <c r="L1692">
        <v>55</v>
      </c>
      <c r="M1692">
        <v>1</v>
      </c>
      <c r="N1692" t="e">
        <v>#N/A</v>
      </c>
    </row>
    <row r="1693" spans="1:14" x14ac:dyDescent="0.15">
      <c r="A1693">
        <v>144</v>
      </c>
      <c r="B1693" t="s">
        <v>1481</v>
      </c>
      <c r="C1693">
        <v>812.65530000000001</v>
      </c>
      <c r="D1693">
        <v>0.64</v>
      </c>
      <c r="E1693" t="s">
        <v>2793</v>
      </c>
      <c r="F1693">
        <v>12.635</v>
      </c>
      <c r="G1693">
        <v>206949</v>
      </c>
      <c r="H1693" t="s">
        <v>4835</v>
      </c>
      <c r="I1693" t="s">
        <v>7066</v>
      </c>
      <c r="J1693" t="s">
        <v>9287</v>
      </c>
      <c r="K1693">
        <v>20044.737799999999</v>
      </c>
      <c r="L1693">
        <v>57.6</v>
      </c>
      <c r="M1693">
        <v>0.99</v>
      </c>
      <c r="N1693" t="e">
        <v>#N/A</v>
      </c>
    </row>
    <row r="1694" spans="1:14" x14ac:dyDescent="0.15">
      <c r="A1694">
        <v>179</v>
      </c>
      <c r="B1694" t="s">
        <v>1482</v>
      </c>
      <c r="C1694">
        <v>940.81259999999997</v>
      </c>
      <c r="D1694">
        <v>0.55000000000000004</v>
      </c>
      <c r="E1694" t="s">
        <v>2874</v>
      </c>
      <c r="F1694">
        <v>15.611000000000001</v>
      </c>
      <c r="G1694">
        <v>84089</v>
      </c>
      <c r="H1694" t="s">
        <v>4836</v>
      </c>
      <c r="I1694" t="s">
        <v>7067</v>
      </c>
      <c r="J1694" t="s">
        <v>9288</v>
      </c>
      <c r="K1694">
        <v>1690.3846000000001</v>
      </c>
      <c r="L1694">
        <v>55</v>
      </c>
      <c r="M1694">
        <v>1</v>
      </c>
      <c r="N1694" t="e">
        <v>#N/A</v>
      </c>
    </row>
    <row r="1695" spans="1:14" x14ac:dyDescent="0.15">
      <c r="A1695">
        <v>203</v>
      </c>
      <c r="B1695" t="s">
        <v>1483</v>
      </c>
      <c r="C1695">
        <v>980.81730000000005</v>
      </c>
      <c r="D1695">
        <v>0.55000000000000004</v>
      </c>
      <c r="E1695" t="s">
        <v>2875</v>
      </c>
      <c r="F1695">
        <v>13.631</v>
      </c>
      <c r="G1695">
        <v>53622</v>
      </c>
      <c r="H1695" t="s">
        <v>4837</v>
      </c>
      <c r="I1695" t="s">
        <v>7068</v>
      </c>
      <c r="J1695" t="s">
        <v>9289</v>
      </c>
      <c r="K1695">
        <v>792.63980000000004</v>
      </c>
      <c r="L1695">
        <v>44</v>
      </c>
      <c r="M1695">
        <v>0.75</v>
      </c>
      <c r="N1695" t="e">
        <v>#N/A</v>
      </c>
    </row>
    <row r="1696" spans="1:14" x14ac:dyDescent="0.15">
      <c r="A1696">
        <v>113</v>
      </c>
      <c r="B1696" t="s">
        <v>1484</v>
      </c>
      <c r="C1696">
        <v>748.53319999999997</v>
      </c>
      <c r="D1696">
        <v>0.73</v>
      </c>
      <c r="E1696" t="s">
        <v>2861</v>
      </c>
      <c r="F1696">
        <v>10.555999999999999</v>
      </c>
      <c r="G1696">
        <v>14528</v>
      </c>
      <c r="H1696" t="s">
        <v>4550</v>
      </c>
      <c r="I1696" t="s">
        <v>6781</v>
      </c>
      <c r="J1696" t="s">
        <v>9290</v>
      </c>
      <c r="K1696">
        <v>40853.691200000001</v>
      </c>
      <c r="L1696">
        <v>73</v>
      </c>
      <c r="M1696">
        <v>1</v>
      </c>
      <c r="N1696" t="e">
        <v>#N/A</v>
      </c>
    </row>
    <row r="1697" spans="1:14" x14ac:dyDescent="0.15">
      <c r="A1697">
        <v>120</v>
      </c>
      <c r="B1697" t="s">
        <v>1485</v>
      </c>
      <c r="C1697">
        <v>842.66989999999998</v>
      </c>
      <c r="D1697">
        <v>0.55000000000000004</v>
      </c>
      <c r="E1697" t="s">
        <v>2795</v>
      </c>
      <c r="F1697">
        <v>5.859</v>
      </c>
      <c r="G1697">
        <v>68297</v>
      </c>
      <c r="H1697" t="s">
        <v>4838</v>
      </c>
      <c r="I1697" t="s">
        <v>7069</v>
      </c>
      <c r="J1697" t="s">
        <v>9291</v>
      </c>
      <c r="K1697">
        <v>791.74649999999997</v>
      </c>
      <c r="L1697">
        <v>49.5</v>
      </c>
      <c r="M1697">
        <v>0.91</v>
      </c>
      <c r="N1697" t="e">
        <v>#N/A</v>
      </c>
    </row>
    <row r="1698" spans="1:14" x14ac:dyDescent="0.15">
      <c r="A1698">
        <v>193</v>
      </c>
      <c r="B1698" t="s">
        <v>1486</v>
      </c>
      <c r="C1698">
        <v>938.79589999999996</v>
      </c>
      <c r="D1698">
        <v>0.36</v>
      </c>
      <c r="E1698" t="s">
        <v>2876</v>
      </c>
      <c r="F1698">
        <v>14.775</v>
      </c>
      <c r="G1698">
        <v>314460</v>
      </c>
      <c r="H1698" t="s">
        <v>4839</v>
      </c>
      <c r="I1698" t="s">
        <v>7070</v>
      </c>
      <c r="J1698" t="s">
        <v>9292</v>
      </c>
      <c r="K1698">
        <v>3569.2251000000001</v>
      </c>
      <c r="L1698">
        <v>36</v>
      </c>
      <c r="M1698">
        <v>1</v>
      </c>
      <c r="N1698" t="e">
        <v>#N/A</v>
      </c>
    </row>
    <row r="1699" spans="1:14" x14ac:dyDescent="0.15">
      <c r="A1699">
        <v>91</v>
      </c>
      <c r="B1699" t="s">
        <v>1487</v>
      </c>
      <c r="C1699">
        <v>964.74170000000004</v>
      </c>
      <c r="D1699">
        <v>0.45</v>
      </c>
      <c r="E1699" t="s">
        <v>2877</v>
      </c>
      <c r="F1699">
        <v>13.59</v>
      </c>
      <c r="G1699">
        <v>19952</v>
      </c>
      <c r="H1699" t="s">
        <v>4840</v>
      </c>
      <c r="I1699" t="s">
        <v>7071</v>
      </c>
      <c r="J1699" t="s">
        <v>9293</v>
      </c>
      <c r="K1699">
        <v>49100.775500000003</v>
      </c>
      <c r="L1699">
        <v>45</v>
      </c>
      <c r="M1699">
        <v>1</v>
      </c>
      <c r="N1699" t="e">
        <v>#N/A</v>
      </c>
    </row>
    <row r="1700" spans="1:14" x14ac:dyDescent="0.15">
      <c r="A1700">
        <v>204</v>
      </c>
      <c r="B1700" t="s">
        <v>1488</v>
      </c>
      <c r="C1700">
        <v>980.81730000000005</v>
      </c>
      <c r="D1700">
        <v>0.36</v>
      </c>
      <c r="E1700" t="s">
        <v>2875</v>
      </c>
      <c r="F1700">
        <v>13.631</v>
      </c>
      <c r="G1700">
        <v>53622</v>
      </c>
      <c r="H1700" t="s">
        <v>4841</v>
      </c>
      <c r="I1700" t="s">
        <v>7072</v>
      </c>
      <c r="J1700" t="s">
        <v>9294</v>
      </c>
      <c r="K1700">
        <v>1059.9776999999999</v>
      </c>
      <c r="L1700">
        <v>36</v>
      </c>
      <c r="M1700">
        <v>1</v>
      </c>
      <c r="N1700" t="e">
        <v>#N/A</v>
      </c>
    </row>
    <row r="1701" spans="1:14" x14ac:dyDescent="0.15">
      <c r="A1701">
        <v>97</v>
      </c>
      <c r="B1701" t="s">
        <v>1489</v>
      </c>
      <c r="C1701">
        <v>766.51059999999995</v>
      </c>
      <c r="D1701">
        <v>0.45</v>
      </c>
      <c r="E1701" t="s">
        <v>2878</v>
      </c>
      <c r="F1701">
        <v>10.89</v>
      </c>
      <c r="G1701">
        <v>159861</v>
      </c>
      <c r="H1701" t="s">
        <v>4842</v>
      </c>
      <c r="I1701" t="s">
        <v>7073</v>
      </c>
      <c r="J1701" t="s">
        <v>9295</v>
      </c>
      <c r="K1701">
        <v>7031.8549999999996</v>
      </c>
      <c r="L1701">
        <v>45</v>
      </c>
      <c r="M1701">
        <v>1</v>
      </c>
      <c r="N1701" t="e">
        <v>#N/A</v>
      </c>
    </row>
    <row r="1702" spans="1:14" x14ac:dyDescent="0.15">
      <c r="A1702">
        <v>132</v>
      </c>
      <c r="B1702" t="s">
        <v>1490</v>
      </c>
      <c r="C1702">
        <v>748.53330000000005</v>
      </c>
      <c r="D1702">
        <v>0.73</v>
      </c>
      <c r="E1702" t="s">
        <v>2861</v>
      </c>
      <c r="F1702">
        <v>6.3360000000000003</v>
      </c>
      <c r="G1702">
        <v>14528</v>
      </c>
      <c r="H1702" t="s">
        <v>4843</v>
      </c>
      <c r="I1702" t="s">
        <v>7074</v>
      </c>
      <c r="J1702" t="s">
        <v>9296</v>
      </c>
      <c r="K1702">
        <v>312301.94449999998</v>
      </c>
      <c r="L1702">
        <v>73</v>
      </c>
      <c r="M1702">
        <v>1</v>
      </c>
      <c r="N1702" t="e">
        <v>#N/A</v>
      </c>
    </row>
    <row r="1703" spans="1:14" x14ac:dyDescent="0.15">
      <c r="A1703">
        <v>108</v>
      </c>
      <c r="B1703" t="s">
        <v>1491</v>
      </c>
      <c r="C1703">
        <v>676.40359999999998</v>
      </c>
      <c r="D1703">
        <v>0.45</v>
      </c>
      <c r="E1703" t="s">
        <v>2879</v>
      </c>
      <c r="F1703">
        <v>5.8070000000000004</v>
      </c>
      <c r="G1703">
        <v>787652</v>
      </c>
      <c r="H1703" t="s">
        <v>4844</v>
      </c>
      <c r="I1703" t="s">
        <v>7075</v>
      </c>
      <c r="J1703" t="s">
        <v>9297</v>
      </c>
      <c r="K1703">
        <v>1260.5938000000001</v>
      </c>
      <c r="L1703">
        <v>45</v>
      </c>
      <c r="M1703">
        <v>1</v>
      </c>
      <c r="N1703" t="e">
        <v>#N/A</v>
      </c>
    </row>
    <row r="1704" spans="1:14" x14ac:dyDescent="0.15">
      <c r="A1704">
        <v>89</v>
      </c>
      <c r="B1704" t="s">
        <v>1492</v>
      </c>
      <c r="C1704">
        <v>712.49879999999996</v>
      </c>
      <c r="D1704">
        <v>0.55000000000000004</v>
      </c>
      <c r="E1704" t="s">
        <v>2880</v>
      </c>
      <c r="F1704">
        <v>4.4619999999999997</v>
      </c>
      <c r="G1704">
        <v>57838</v>
      </c>
      <c r="H1704" t="s">
        <v>4845</v>
      </c>
      <c r="I1704" t="s">
        <v>7076</v>
      </c>
      <c r="J1704" t="s">
        <v>9298</v>
      </c>
      <c r="K1704">
        <v>6685.1990999999998</v>
      </c>
      <c r="L1704">
        <v>55</v>
      </c>
      <c r="M1704">
        <v>1</v>
      </c>
      <c r="N1704" t="e">
        <v>#N/A</v>
      </c>
    </row>
    <row r="1705" spans="1:14" x14ac:dyDescent="0.15">
      <c r="A1705">
        <v>133</v>
      </c>
      <c r="B1705" t="s">
        <v>1493</v>
      </c>
      <c r="C1705">
        <v>748.53330000000005</v>
      </c>
      <c r="D1705">
        <v>0.82</v>
      </c>
      <c r="E1705" t="s">
        <v>2861</v>
      </c>
      <c r="F1705">
        <v>6.3360000000000003</v>
      </c>
      <c r="G1705">
        <v>14528</v>
      </c>
      <c r="H1705" t="s">
        <v>4846</v>
      </c>
      <c r="I1705" t="s">
        <v>7077</v>
      </c>
      <c r="J1705" t="s">
        <v>9299</v>
      </c>
      <c r="K1705">
        <v>312190.76640000002</v>
      </c>
      <c r="L1705">
        <v>65.599999999999994</v>
      </c>
      <c r="M1705">
        <v>1</v>
      </c>
      <c r="N1705" t="s">
        <v>1493</v>
      </c>
    </row>
    <row r="1706" spans="1:14" x14ac:dyDescent="0.15">
      <c r="A1706">
        <v>105</v>
      </c>
      <c r="B1706" t="s">
        <v>1494</v>
      </c>
      <c r="C1706">
        <v>766.57939999999996</v>
      </c>
      <c r="D1706">
        <v>0.36</v>
      </c>
      <c r="E1706" t="s">
        <v>2834</v>
      </c>
      <c r="F1706">
        <v>12.579000000000001</v>
      </c>
      <c r="G1706">
        <v>112771</v>
      </c>
      <c r="H1706" t="s">
        <v>4847</v>
      </c>
      <c r="I1706" t="s">
        <v>7078</v>
      </c>
      <c r="J1706" t="s">
        <v>9300</v>
      </c>
      <c r="K1706">
        <v>2263.5940999999998</v>
      </c>
      <c r="L1706">
        <v>36</v>
      </c>
      <c r="M1706">
        <v>1</v>
      </c>
      <c r="N1706" t="e">
        <v>#N/A</v>
      </c>
    </row>
    <row r="1707" spans="1:14" x14ac:dyDescent="0.15">
      <c r="A1707">
        <v>163</v>
      </c>
      <c r="B1707" t="s">
        <v>1495</v>
      </c>
      <c r="C1707">
        <v>866.63469999999995</v>
      </c>
      <c r="D1707">
        <v>0.36</v>
      </c>
      <c r="E1707" t="s">
        <v>2881</v>
      </c>
      <c r="F1707">
        <v>6.2359999999999998</v>
      </c>
      <c r="G1707">
        <v>37550</v>
      </c>
      <c r="H1707" t="s">
        <v>4848</v>
      </c>
      <c r="I1707" t="s">
        <v>7079</v>
      </c>
      <c r="J1707" t="s">
        <v>9301</v>
      </c>
      <c r="K1707">
        <v>1288.0373</v>
      </c>
      <c r="L1707">
        <v>36</v>
      </c>
      <c r="M1707">
        <v>1</v>
      </c>
      <c r="N1707" t="e">
        <v>#N/A</v>
      </c>
    </row>
    <row r="1708" spans="1:14" x14ac:dyDescent="0.15">
      <c r="A1708">
        <v>212</v>
      </c>
      <c r="B1708" t="s">
        <v>1496</v>
      </c>
      <c r="C1708">
        <v>1166.9881</v>
      </c>
      <c r="D1708">
        <v>0.36</v>
      </c>
      <c r="E1708" t="s">
        <v>2882</v>
      </c>
      <c r="F1708">
        <v>7.02</v>
      </c>
      <c r="G1708">
        <v>16000</v>
      </c>
      <c r="H1708" t="s">
        <v>4849</v>
      </c>
      <c r="I1708" t="s">
        <v>7080</v>
      </c>
      <c r="J1708" t="s">
        <v>9302</v>
      </c>
      <c r="K1708">
        <v>460.48610000000002</v>
      </c>
      <c r="L1708">
        <v>36</v>
      </c>
      <c r="M1708">
        <v>1</v>
      </c>
      <c r="N1708" t="e">
        <v>#N/A</v>
      </c>
    </row>
    <row r="1709" spans="1:14" x14ac:dyDescent="0.15">
      <c r="A1709">
        <v>136</v>
      </c>
      <c r="B1709" t="s">
        <v>1497</v>
      </c>
      <c r="C1709">
        <v>904.74400000000003</v>
      </c>
      <c r="D1709">
        <v>0.36</v>
      </c>
      <c r="E1709" t="s">
        <v>2776</v>
      </c>
      <c r="F1709">
        <v>20.091000000000001</v>
      </c>
      <c r="G1709">
        <v>35173</v>
      </c>
      <c r="H1709" t="s">
        <v>4850</v>
      </c>
      <c r="I1709" t="s">
        <v>7081</v>
      </c>
      <c r="J1709" t="s">
        <v>9303</v>
      </c>
      <c r="K1709">
        <v>89177.097200000004</v>
      </c>
      <c r="L1709">
        <v>36</v>
      </c>
      <c r="M1709">
        <v>1</v>
      </c>
      <c r="N1709" t="e">
        <v>#N/A</v>
      </c>
    </row>
    <row r="1710" spans="1:14" x14ac:dyDescent="0.15">
      <c r="A1710">
        <v>61</v>
      </c>
      <c r="B1710" t="s">
        <v>1498</v>
      </c>
      <c r="C1710">
        <v>744.56349999999998</v>
      </c>
      <c r="D1710">
        <v>0.55000000000000004</v>
      </c>
      <c r="E1710" t="s">
        <v>2869</v>
      </c>
      <c r="F1710">
        <v>8.6259999999999994</v>
      </c>
      <c r="G1710">
        <v>827265</v>
      </c>
      <c r="H1710" t="s">
        <v>4851</v>
      </c>
      <c r="I1710" t="s">
        <v>7082</v>
      </c>
      <c r="J1710" t="s">
        <v>9304</v>
      </c>
      <c r="K1710">
        <v>4537.8186999999998</v>
      </c>
      <c r="L1710">
        <v>49.5</v>
      </c>
      <c r="M1710">
        <v>0.85</v>
      </c>
      <c r="N1710" t="e">
        <v>#N/A</v>
      </c>
    </row>
    <row r="1711" spans="1:14" x14ac:dyDescent="0.15">
      <c r="A1711">
        <v>77</v>
      </c>
      <c r="B1711" t="s">
        <v>1499</v>
      </c>
      <c r="C1711">
        <v>742.55200000000002</v>
      </c>
      <c r="D1711">
        <v>0.36</v>
      </c>
      <c r="E1711" t="s">
        <v>2883</v>
      </c>
      <c r="F1711">
        <v>7.992</v>
      </c>
      <c r="G1711">
        <v>112771</v>
      </c>
      <c r="H1711" t="s">
        <v>4852</v>
      </c>
      <c r="I1711" t="s">
        <v>7083</v>
      </c>
      <c r="J1711" t="s">
        <v>9305</v>
      </c>
      <c r="K1711">
        <v>1263.0237</v>
      </c>
      <c r="L1711">
        <v>36</v>
      </c>
      <c r="M1711">
        <v>1</v>
      </c>
      <c r="N1711" t="e">
        <v>#N/A</v>
      </c>
    </row>
    <row r="1712" spans="1:14" x14ac:dyDescent="0.15">
      <c r="A1712">
        <v>65</v>
      </c>
      <c r="B1712" t="s">
        <v>1500</v>
      </c>
      <c r="C1712">
        <v>742.58299999999997</v>
      </c>
      <c r="D1712">
        <v>0.45</v>
      </c>
      <c r="E1712" t="s">
        <v>2852</v>
      </c>
      <c r="F1712">
        <v>8.0920000000000005</v>
      </c>
      <c r="G1712">
        <v>544731</v>
      </c>
      <c r="H1712" t="s">
        <v>4853</v>
      </c>
      <c r="I1712" t="s">
        <v>7084</v>
      </c>
      <c r="J1712" t="s">
        <v>9306</v>
      </c>
      <c r="K1712">
        <v>2510.0299</v>
      </c>
      <c r="L1712">
        <v>45</v>
      </c>
      <c r="M1712">
        <v>1</v>
      </c>
      <c r="N1712" t="e">
        <v>#N/A</v>
      </c>
    </row>
    <row r="1713" spans="1:14" x14ac:dyDescent="0.15">
      <c r="A1713">
        <v>60</v>
      </c>
      <c r="B1713" t="s">
        <v>1501</v>
      </c>
      <c r="C1713">
        <v>744.56349999999998</v>
      </c>
      <c r="D1713">
        <v>0.64</v>
      </c>
      <c r="E1713" t="s">
        <v>2869</v>
      </c>
      <c r="F1713">
        <v>8.6259999999999994</v>
      </c>
      <c r="G1713">
        <v>827265</v>
      </c>
      <c r="H1713" t="s">
        <v>4854</v>
      </c>
      <c r="I1713" t="s">
        <v>7085</v>
      </c>
      <c r="J1713" t="s">
        <v>9307</v>
      </c>
      <c r="K1713">
        <v>5327.9808000000003</v>
      </c>
      <c r="L1713">
        <v>64</v>
      </c>
      <c r="M1713">
        <v>1</v>
      </c>
      <c r="N1713" t="e">
        <v>#N/A</v>
      </c>
    </row>
    <row r="1714" spans="1:14" x14ac:dyDescent="0.15">
      <c r="A1714">
        <v>53</v>
      </c>
      <c r="B1714" t="s">
        <v>1502</v>
      </c>
      <c r="C1714">
        <v>740.52679999999998</v>
      </c>
      <c r="D1714">
        <v>0.45</v>
      </c>
      <c r="E1714" t="s">
        <v>2851</v>
      </c>
      <c r="F1714">
        <v>7.43</v>
      </c>
      <c r="G1714">
        <v>140163</v>
      </c>
      <c r="H1714" t="s">
        <v>4855</v>
      </c>
      <c r="I1714" t="s">
        <v>7086</v>
      </c>
      <c r="J1714" t="s">
        <v>9308</v>
      </c>
      <c r="K1714">
        <v>7585.942</v>
      </c>
      <c r="L1714">
        <v>45</v>
      </c>
      <c r="M1714">
        <v>1</v>
      </c>
      <c r="N1714" t="e">
        <v>#N/A</v>
      </c>
    </row>
    <row r="1715" spans="1:14" x14ac:dyDescent="0.15">
      <c r="A1715">
        <v>71</v>
      </c>
      <c r="B1715" t="s">
        <v>1503</v>
      </c>
      <c r="C1715">
        <v>748.53449999999998</v>
      </c>
      <c r="D1715">
        <v>0.82</v>
      </c>
      <c r="E1715" t="s">
        <v>2861</v>
      </c>
      <c r="F1715">
        <v>6.1619999999999999</v>
      </c>
      <c r="G1715">
        <v>443896</v>
      </c>
      <c r="H1715" t="s">
        <v>4856</v>
      </c>
      <c r="I1715" t="s">
        <v>7087</v>
      </c>
      <c r="J1715" t="s">
        <v>9309</v>
      </c>
      <c r="K1715">
        <v>272805.52750000003</v>
      </c>
      <c r="L1715">
        <v>73.8</v>
      </c>
      <c r="M1715">
        <v>1</v>
      </c>
      <c r="N1715" t="e">
        <v>#N/A</v>
      </c>
    </row>
    <row r="1716" spans="1:14" x14ac:dyDescent="0.15">
      <c r="A1716">
        <v>110</v>
      </c>
      <c r="B1716" t="s">
        <v>1504</v>
      </c>
      <c r="C1716">
        <v>776.56460000000004</v>
      </c>
      <c r="D1716">
        <v>0.64</v>
      </c>
      <c r="E1716" t="s">
        <v>2862</v>
      </c>
      <c r="F1716">
        <v>11.574</v>
      </c>
      <c r="G1716">
        <v>76311</v>
      </c>
      <c r="H1716" t="s">
        <v>4857</v>
      </c>
      <c r="I1716" t="s">
        <v>7088</v>
      </c>
      <c r="J1716" t="s">
        <v>9310</v>
      </c>
      <c r="K1716">
        <v>290394.17109999998</v>
      </c>
      <c r="L1716">
        <v>51.2</v>
      </c>
      <c r="M1716">
        <v>1</v>
      </c>
      <c r="N1716" t="e">
        <v>#N/A</v>
      </c>
    </row>
    <row r="1717" spans="1:14" x14ac:dyDescent="0.15">
      <c r="A1717">
        <v>162</v>
      </c>
      <c r="B1717" t="s">
        <v>1505</v>
      </c>
      <c r="C1717">
        <v>882.7</v>
      </c>
      <c r="D1717">
        <v>0.82</v>
      </c>
      <c r="E1717" t="s">
        <v>2841</v>
      </c>
      <c r="F1717">
        <v>12.772</v>
      </c>
      <c r="G1717">
        <v>143355</v>
      </c>
      <c r="H1717" t="s">
        <v>4858</v>
      </c>
      <c r="I1717" t="s">
        <v>7089</v>
      </c>
      <c r="J1717" t="s">
        <v>9311</v>
      </c>
      <c r="K1717">
        <v>12074.033299999999</v>
      </c>
      <c r="L1717">
        <v>73.8</v>
      </c>
      <c r="M1717">
        <v>0.98</v>
      </c>
      <c r="N1717" t="e">
        <v>#N/A</v>
      </c>
    </row>
    <row r="1718" spans="1:14" x14ac:dyDescent="0.15">
      <c r="A1718">
        <v>205</v>
      </c>
      <c r="B1718" t="s">
        <v>1506</v>
      </c>
      <c r="C1718">
        <v>924.74950000000001</v>
      </c>
      <c r="D1718">
        <v>0.36</v>
      </c>
      <c r="E1718" t="s">
        <v>2884</v>
      </c>
      <c r="F1718">
        <v>17.596</v>
      </c>
      <c r="G1718">
        <v>52108</v>
      </c>
      <c r="H1718" t="s">
        <v>4859</v>
      </c>
      <c r="I1718" t="s">
        <v>7090</v>
      </c>
      <c r="J1718" t="s">
        <v>9312</v>
      </c>
      <c r="K1718">
        <v>34701.818099999997</v>
      </c>
      <c r="L1718">
        <v>36</v>
      </c>
      <c r="M1718">
        <v>1</v>
      </c>
      <c r="N1718" t="e">
        <v>#N/A</v>
      </c>
    </row>
    <row r="1719" spans="1:14" x14ac:dyDescent="0.15">
      <c r="A1719">
        <v>78</v>
      </c>
      <c r="B1719" t="s">
        <v>1507</v>
      </c>
      <c r="C1719">
        <v>742.55200000000002</v>
      </c>
      <c r="D1719">
        <v>0.36</v>
      </c>
      <c r="E1719" t="s">
        <v>2883</v>
      </c>
      <c r="F1719">
        <v>7.992</v>
      </c>
      <c r="G1719">
        <v>112771</v>
      </c>
      <c r="H1719" t="s">
        <v>4860</v>
      </c>
      <c r="I1719" t="s">
        <v>7091</v>
      </c>
      <c r="J1719" t="s">
        <v>9313</v>
      </c>
      <c r="K1719">
        <v>933.41899999999998</v>
      </c>
      <c r="L1719">
        <v>32.4</v>
      </c>
      <c r="M1719">
        <v>0.74</v>
      </c>
      <c r="N1719" t="e">
        <v>#N/A</v>
      </c>
    </row>
    <row r="1720" spans="1:14" x14ac:dyDescent="0.15">
      <c r="A1720">
        <v>108</v>
      </c>
      <c r="B1720" t="s">
        <v>1508</v>
      </c>
      <c r="C1720">
        <v>776.56460000000004</v>
      </c>
      <c r="D1720">
        <v>0.73</v>
      </c>
      <c r="E1720" t="s">
        <v>2862</v>
      </c>
      <c r="F1720">
        <v>11.574</v>
      </c>
      <c r="G1720">
        <v>76311</v>
      </c>
      <c r="H1720" t="s">
        <v>4861</v>
      </c>
      <c r="I1720" t="s">
        <v>7092</v>
      </c>
      <c r="J1720" t="s">
        <v>9314</v>
      </c>
      <c r="K1720">
        <v>290413.95110000001</v>
      </c>
      <c r="L1720">
        <v>65.7</v>
      </c>
      <c r="M1720">
        <v>1</v>
      </c>
      <c r="N1720" t="e">
        <v>#N/A</v>
      </c>
    </row>
    <row r="1721" spans="1:14" x14ac:dyDescent="0.15">
      <c r="A1721">
        <v>169</v>
      </c>
      <c r="B1721" t="s">
        <v>1509</v>
      </c>
      <c r="C1721">
        <v>886.67619999999999</v>
      </c>
      <c r="D1721">
        <v>0.45</v>
      </c>
      <c r="E1721" t="s">
        <v>2885</v>
      </c>
      <c r="F1721">
        <v>13.848000000000001</v>
      </c>
      <c r="G1721">
        <v>87720</v>
      </c>
      <c r="H1721" t="s">
        <v>4862</v>
      </c>
      <c r="I1721" t="s">
        <v>7093</v>
      </c>
      <c r="J1721" t="s">
        <v>9315</v>
      </c>
      <c r="K1721">
        <v>31723.3887</v>
      </c>
      <c r="L1721">
        <v>45</v>
      </c>
      <c r="M1721">
        <v>1</v>
      </c>
      <c r="N1721" t="e">
        <v>#N/A</v>
      </c>
    </row>
    <row r="1722" spans="1:14" x14ac:dyDescent="0.15">
      <c r="A1722">
        <v>52</v>
      </c>
      <c r="B1722" t="s">
        <v>1510</v>
      </c>
      <c r="C1722">
        <v>740.52679999999998</v>
      </c>
      <c r="D1722">
        <v>0.55000000000000004</v>
      </c>
      <c r="E1722" t="s">
        <v>2851</v>
      </c>
      <c r="F1722">
        <v>7.43</v>
      </c>
      <c r="G1722">
        <v>140163</v>
      </c>
      <c r="H1722" t="s">
        <v>4863</v>
      </c>
      <c r="I1722" t="s">
        <v>7094</v>
      </c>
      <c r="J1722" t="s">
        <v>9316</v>
      </c>
      <c r="K1722">
        <v>5616.0742</v>
      </c>
      <c r="L1722">
        <v>49.5</v>
      </c>
      <c r="M1722">
        <v>0.74</v>
      </c>
      <c r="N1722" t="s">
        <v>1510</v>
      </c>
    </row>
    <row r="1723" spans="1:14" x14ac:dyDescent="0.15">
      <c r="A1723">
        <v>133</v>
      </c>
      <c r="B1723" t="s">
        <v>1511</v>
      </c>
      <c r="C1723">
        <v>750.54899999999998</v>
      </c>
      <c r="D1723">
        <v>0.82</v>
      </c>
      <c r="E1723" t="s">
        <v>2855</v>
      </c>
      <c r="F1723">
        <v>6.62</v>
      </c>
      <c r="G1723">
        <v>29122</v>
      </c>
      <c r="H1723" t="s">
        <v>4864</v>
      </c>
      <c r="I1723" t="s">
        <v>7095</v>
      </c>
      <c r="J1723" t="s">
        <v>9317</v>
      </c>
      <c r="K1723">
        <v>173771.4418</v>
      </c>
      <c r="L1723">
        <v>82</v>
      </c>
      <c r="M1723">
        <v>1</v>
      </c>
      <c r="N1723" t="e">
        <v>#N/A</v>
      </c>
    </row>
    <row r="1724" spans="1:14" x14ac:dyDescent="0.15">
      <c r="A1724">
        <v>94</v>
      </c>
      <c r="B1724" t="s">
        <v>1511</v>
      </c>
      <c r="C1724">
        <v>750.54899999999998</v>
      </c>
      <c r="D1724">
        <v>0.91</v>
      </c>
      <c r="E1724" t="s">
        <v>2855</v>
      </c>
      <c r="F1724">
        <v>11.129</v>
      </c>
      <c r="G1724">
        <v>14584</v>
      </c>
      <c r="H1724" t="s">
        <v>4865</v>
      </c>
      <c r="I1724" t="s">
        <v>7096</v>
      </c>
      <c r="J1724" t="s">
        <v>9318</v>
      </c>
      <c r="K1724">
        <v>627245.13690000004</v>
      </c>
      <c r="L1724">
        <v>91</v>
      </c>
      <c r="M1724">
        <v>1</v>
      </c>
      <c r="N1724" t="e">
        <v>#N/A</v>
      </c>
    </row>
    <row r="1725" spans="1:14" x14ac:dyDescent="0.15">
      <c r="A1725">
        <v>70</v>
      </c>
      <c r="B1725" t="s">
        <v>1512</v>
      </c>
      <c r="C1725">
        <v>748.53679999999997</v>
      </c>
      <c r="D1725">
        <v>0.82</v>
      </c>
      <c r="E1725" t="s">
        <v>2861</v>
      </c>
      <c r="F1725">
        <v>6.4960000000000004</v>
      </c>
      <c r="G1725">
        <v>55191</v>
      </c>
      <c r="H1725" t="s">
        <v>4866</v>
      </c>
      <c r="I1725" t="s">
        <v>7097</v>
      </c>
      <c r="J1725" t="s">
        <v>9319</v>
      </c>
      <c r="K1725">
        <v>336185.18089999998</v>
      </c>
      <c r="L1725">
        <v>82</v>
      </c>
      <c r="M1725">
        <v>1</v>
      </c>
      <c r="N1725" t="e">
        <v>#N/A</v>
      </c>
    </row>
    <row r="1726" spans="1:14" x14ac:dyDescent="0.15">
      <c r="A1726">
        <v>93</v>
      </c>
      <c r="B1726" t="s">
        <v>1512</v>
      </c>
      <c r="C1726">
        <v>748.5335</v>
      </c>
      <c r="D1726">
        <v>1.18</v>
      </c>
      <c r="E1726" t="s">
        <v>2861</v>
      </c>
      <c r="F1726">
        <v>10.923</v>
      </c>
      <c r="G1726">
        <v>300631</v>
      </c>
      <c r="H1726" t="s">
        <v>4867</v>
      </c>
      <c r="I1726" t="s">
        <v>7098</v>
      </c>
      <c r="J1726" t="s">
        <v>9320</v>
      </c>
      <c r="K1726">
        <v>2555259.1957999999</v>
      </c>
      <c r="L1726">
        <v>118</v>
      </c>
      <c r="M1726">
        <v>1</v>
      </c>
      <c r="N1726" t="e">
        <v>#N/A</v>
      </c>
    </row>
    <row r="1727" spans="1:14" x14ac:dyDescent="0.15">
      <c r="A1727">
        <v>147</v>
      </c>
      <c r="B1727" t="s">
        <v>1513</v>
      </c>
      <c r="C1727">
        <v>794.61609999999996</v>
      </c>
      <c r="D1727">
        <v>0.82</v>
      </c>
      <c r="E1727" t="s">
        <v>2836</v>
      </c>
      <c r="F1727">
        <v>11.955</v>
      </c>
      <c r="G1727">
        <v>87720</v>
      </c>
      <c r="H1727" t="s">
        <v>4868</v>
      </c>
      <c r="I1727" t="s">
        <v>7099</v>
      </c>
      <c r="J1727" t="s">
        <v>9321</v>
      </c>
      <c r="K1727">
        <v>59212.0389</v>
      </c>
      <c r="L1727">
        <v>73.8</v>
      </c>
      <c r="M1727">
        <v>1</v>
      </c>
      <c r="N1727" t="s">
        <v>1513</v>
      </c>
    </row>
    <row r="1728" spans="1:14" x14ac:dyDescent="0.15">
      <c r="A1728">
        <v>218</v>
      </c>
      <c r="B1728" t="s">
        <v>1514</v>
      </c>
      <c r="C1728">
        <v>1201.0672</v>
      </c>
      <c r="D1728">
        <v>0.45</v>
      </c>
      <c r="E1728" t="s">
        <v>2844</v>
      </c>
      <c r="F1728">
        <v>18.86</v>
      </c>
      <c r="G1728">
        <v>52108</v>
      </c>
      <c r="H1728" t="s">
        <v>4869</v>
      </c>
      <c r="I1728" t="s">
        <v>7100</v>
      </c>
      <c r="J1728" t="s">
        <v>9322</v>
      </c>
      <c r="K1728">
        <v>1015.5587</v>
      </c>
      <c r="L1728">
        <v>45</v>
      </c>
      <c r="M1728">
        <v>1</v>
      </c>
      <c r="N1728" t="s">
        <v>1514</v>
      </c>
    </row>
    <row r="1729" spans="1:14" x14ac:dyDescent="0.15">
      <c r="A1729">
        <v>206</v>
      </c>
      <c r="B1729" t="s">
        <v>1515</v>
      </c>
      <c r="C1729">
        <v>1193.0044</v>
      </c>
      <c r="D1729">
        <v>0.45</v>
      </c>
      <c r="E1729" t="s">
        <v>2886</v>
      </c>
      <c r="F1729">
        <v>15.198</v>
      </c>
      <c r="G1729">
        <v>34857</v>
      </c>
      <c r="H1729" t="s">
        <v>4870</v>
      </c>
      <c r="I1729" t="s">
        <v>7101</v>
      </c>
      <c r="J1729" t="s">
        <v>9323</v>
      </c>
      <c r="K1729">
        <v>1379.2478000000001</v>
      </c>
      <c r="L1729">
        <v>45</v>
      </c>
      <c r="M1729">
        <v>1</v>
      </c>
      <c r="N1729" t="e">
        <v>#N/A</v>
      </c>
    </row>
    <row r="1730" spans="1:14" x14ac:dyDescent="0.15">
      <c r="A1730">
        <v>158</v>
      </c>
      <c r="B1730" t="s">
        <v>1516</v>
      </c>
      <c r="C1730">
        <v>920.71839999999997</v>
      </c>
      <c r="D1730">
        <v>0.36</v>
      </c>
      <c r="E1730" t="s">
        <v>2887</v>
      </c>
      <c r="F1730">
        <v>15.617000000000001</v>
      </c>
      <c r="G1730">
        <v>418864</v>
      </c>
      <c r="H1730" t="s">
        <v>4871</v>
      </c>
      <c r="I1730" t="s">
        <v>7102</v>
      </c>
      <c r="J1730" t="s">
        <v>9324</v>
      </c>
      <c r="K1730">
        <v>61718.382100000003</v>
      </c>
      <c r="L1730">
        <v>36</v>
      </c>
      <c r="M1730">
        <v>1</v>
      </c>
      <c r="N1730" t="e">
        <v>#N/A</v>
      </c>
    </row>
    <row r="1731" spans="1:14" x14ac:dyDescent="0.15">
      <c r="A1731">
        <v>181</v>
      </c>
      <c r="B1731" t="s">
        <v>1517</v>
      </c>
      <c r="C1731">
        <v>896.71810000000005</v>
      </c>
      <c r="D1731">
        <v>0.55000000000000004</v>
      </c>
      <c r="E1731" t="s">
        <v>2842</v>
      </c>
      <c r="F1731">
        <v>16.260999999999999</v>
      </c>
      <c r="G1731">
        <v>52108</v>
      </c>
      <c r="H1731" t="s">
        <v>4872</v>
      </c>
      <c r="I1731" t="s">
        <v>7103</v>
      </c>
      <c r="J1731" t="s">
        <v>9325</v>
      </c>
      <c r="K1731">
        <v>33778.311900000001</v>
      </c>
      <c r="L1731">
        <v>55</v>
      </c>
      <c r="M1731">
        <v>1</v>
      </c>
      <c r="N1731" t="e">
        <v>#N/A</v>
      </c>
    </row>
    <row r="1732" spans="1:14" x14ac:dyDescent="0.15">
      <c r="A1732">
        <v>205</v>
      </c>
      <c r="B1732" t="s">
        <v>1518</v>
      </c>
      <c r="C1732">
        <v>1199.0513000000001</v>
      </c>
      <c r="D1732">
        <v>0.55000000000000004</v>
      </c>
      <c r="E1732" t="s">
        <v>2816</v>
      </c>
      <c r="F1732">
        <v>17.579000000000001</v>
      </c>
      <c r="G1732">
        <v>52108</v>
      </c>
      <c r="H1732" t="s">
        <v>4873</v>
      </c>
      <c r="I1732" t="s">
        <v>7104</v>
      </c>
      <c r="J1732" t="s">
        <v>9326</v>
      </c>
      <c r="K1732">
        <v>1606.1736000000001</v>
      </c>
      <c r="L1732">
        <v>55</v>
      </c>
      <c r="M1732">
        <v>1</v>
      </c>
      <c r="N1732" t="e">
        <v>#N/A</v>
      </c>
    </row>
    <row r="1733" spans="1:14" x14ac:dyDescent="0.15">
      <c r="A1733">
        <v>209</v>
      </c>
      <c r="B1733" t="s">
        <v>1519</v>
      </c>
      <c r="C1733">
        <v>1197.0363</v>
      </c>
      <c r="D1733">
        <v>0.55000000000000004</v>
      </c>
      <c r="E1733" t="s">
        <v>2819</v>
      </c>
      <c r="F1733">
        <v>16.7</v>
      </c>
      <c r="G1733">
        <v>52108</v>
      </c>
      <c r="H1733" t="s">
        <v>4874</v>
      </c>
      <c r="I1733" t="s">
        <v>7105</v>
      </c>
      <c r="J1733" t="s">
        <v>9327</v>
      </c>
      <c r="K1733">
        <v>1744.0588</v>
      </c>
      <c r="L1733">
        <v>55</v>
      </c>
      <c r="M1733">
        <v>1</v>
      </c>
      <c r="N1733" t="e">
        <v>#N/A</v>
      </c>
    </row>
    <row r="1734" spans="1:14" x14ac:dyDescent="0.15">
      <c r="A1734">
        <v>57</v>
      </c>
      <c r="B1734" t="s">
        <v>1520</v>
      </c>
      <c r="C1734">
        <v>744.5335</v>
      </c>
      <c r="D1734">
        <v>0.64</v>
      </c>
      <c r="E1734" t="s">
        <v>2796</v>
      </c>
      <c r="F1734">
        <v>4.8710000000000004</v>
      </c>
      <c r="G1734">
        <v>22393</v>
      </c>
      <c r="H1734" t="s">
        <v>4875</v>
      </c>
      <c r="I1734" t="s">
        <v>7106</v>
      </c>
      <c r="J1734" t="s">
        <v>9328</v>
      </c>
      <c r="K1734">
        <v>23852.261399999999</v>
      </c>
      <c r="L1734">
        <v>64</v>
      </c>
      <c r="M1734">
        <v>1</v>
      </c>
      <c r="N1734" t="e">
        <v>#N/A</v>
      </c>
    </row>
    <row r="1735" spans="1:14" x14ac:dyDescent="0.15">
      <c r="A1735">
        <v>207</v>
      </c>
      <c r="B1735" t="s">
        <v>1521</v>
      </c>
      <c r="C1735">
        <v>1199.0513000000001</v>
      </c>
      <c r="D1735">
        <v>0.45</v>
      </c>
      <c r="E1735" t="s">
        <v>2816</v>
      </c>
      <c r="F1735">
        <v>17.579000000000001</v>
      </c>
      <c r="G1735">
        <v>52108</v>
      </c>
      <c r="H1735" t="s">
        <v>4876</v>
      </c>
      <c r="I1735" t="s">
        <v>7107</v>
      </c>
      <c r="J1735" t="s">
        <v>9329</v>
      </c>
      <c r="K1735">
        <v>1245.6438000000001</v>
      </c>
      <c r="L1735">
        <v>36</v>
      </c>
      <c r="M1735">
        <v>0.78</v>
      </c>
      <c r="N1735" t="e">
        <v>#N/A</v>
      </c>
    </row>
    <row r="1736" spans="1:14" x14ac:dyDescent="0.15">
      <c r="A1736">
        <v>214</v>
      </c>
      <c r="B1736" t="s">
        <v>1522</v>
      </c>
      <c r="C1736">
        <v>1197.0354</v>
      </c>
      <c r="D1736">
        <v>0.36</v>
      </c>
      <c r="E1736" t="s">
        <v>2819</v>
      </c>
      <c r="F1736">
        <v>16.483000000000001</v>
      </c>
      <c r="G1736">
        <v>52108</v>
      </c>
      <c r="H1736" t="s">
        <v>4877</v>
      </c>
      <c r="I1736" t="s">
        <v>7108</v>
      </c>
      <c r="J1736" t="s">
        <v>9330</v>
      </c>
      <c r="K1736">
        <v>963.95399999999995</v>
      </c>
      <c r="L1736">
        <v>32.4</v>
      </c>
      <c r="M1736">
        <v>0.49</v>
      </c>
      <c r="N1736" t="e">
        <v>#N/A</v>
      </c>
    </row>
    <row r="1737" spans="1:14" x14ac:dyDescent="0.15">
      <c r="A1737">
        <v>202</v>
      </c>
      <c r="B1737" t="s">
        <v>1523</v>
      </c>
      <c r="C1737">
        <v>920.7183</v>
      </c>
      <c r="D1737">
        <v>0.36</v>
      </c>
      <c r="E1737" t="s">
        <v>2887</v>
      </c>
      <c r="F1737">
        <v>15.576000000000001</v>
      </c>
      <c r="G1737">
        <v>16298</v>
      </c>
      <c r="H1737" t="s">
        <v>4878</v>
      </c>
      <c r="I1737" t="s">
        <v>7109</v>
      </c>
      <c r="J1737" t="s">
        <v>9331</v>
      </c>
      <c r="K1737">
        <v>711.79830000000004</v>
      </c>
      <c r="L1737">
        <v>36</v>
      </c>
      <c r="M1737">
        <v>1</v>
      </c>
      <c r="N1737" t="e">
        <v>#N/A</v>
      </c>
    </row>
    <row r="1738" spans="1:14" x14ac:dyDescent="0.15">
      <c r="A1738">
        <v>42</v>
      </c>
      <c r="B1738" t="s">
        <v>1524</v>
      </c>
      <c r="C1738">
        <v>736.55430000000001</v>
      </c>
      <c r="D1738">
        <v>0.64</v>
      </c>
      <c r="E1738" t="s">
        <v>2888</v>
      </c>
      <c r="F1738">
        <v>12.772</v>
      </c>
      <c r="G1738">
        <v>84104</v>
      </c>
      <c r="H1738" t="s">
        <v>4879</v>
      </c>
      <c r="I1738" t="s">
        <v>7110</v>
      </c>
      <c r="J1738" t="s">
        <v>9332</v>
      </c>
      <c r="K1738">
        <v>2103.8281999999999</v>
      </c>
      <c r="L1738">
        <v>64</v>
      </c>
      <c r="M1738">
        <v>1</v>
      </c>
      <c r="N1738" t="e">
        <v>#N/A</v>
      </c>
    </row>
    <row r="1739" spans="1:14" x14ac:dyDescent="0.15">
      <c r="A1739">
        <v>99</v>
      </c>
      <c r="B1739" t="s">
        <v>1525</v>
      </c>
      <c r="C1739">
        <v>748.59289999999999</v>
      </c>
      <c r="D1739">
        <v>0.64</v>
      </c>
      <c r="E1739" t="s">
        <v>2829</v>
      </c>
      <c r="F1739">
        <v>10.476000000000001</v>
      </c>
      <c r="G1739">
        <v>76311</v>
      </c>
      <c r="H1739" t="s">
        <v>4880</v>
      </c>
      <c r="I1739" t="s">
        <v>7111</v>
      </c>
      <c r="J1739" t="s">
        <v>9333</v>
      </c>
      <c r="K1739">
        <v>51821.519899999999</v>
      </c>
      <c r="L1739">
        <v>64</v>
      </c>
      <c r="M1739">
        <v>1</v>
      </c>
      <c r="N1739" t="e">
        <v>#N/A</v>
      </c>
    </row>
    <row r="1740" spans="1:14" x14ac:dyDescent="0.15">
      <c r="A1740">
        <v>94</v>
      </c>
      <c r="B1740" t="s">
        <v>1526</v>
      </c>
      <c r="C1740">
        <v>804.62199999999996</v>
      </c>
      <c r="D1740">
        <v>0.91</v>
      </c>
      <c r="E1740" t="s">
        <v>2889</v>
      </c>
      <c r="F1740">
        <v>4.71</v>
      </c>
      <c r="G1740">
        <v>12868</v>
      </c>
      <c r="H1740" t="s">
        <v>4881</v>
      </c>
      <c r="I1740" t="s">
        <v>7112</v>
      </c>
      <c r="J1740" t="s">
        <v>9334</v>
      </c>
      <c r="K1740">
        <v>4515.5526</v>
      </c>
      <c r="L1740">
        <v>91</v>
      </c>
      <c r="M1740">
        <v>1</v>
      </c>
      <c r="N1740" t="e">
        <v>#N/A</v>
      </c>
    </row>
    <row r="1741" spans="1:14" x14ac:dyDescent="0.15">
      <c r="A1741">
        <v>148</v>
      </c>
      <c r="B1741" t="s">
        <v>1527</v>
      </c>
      <c r="C1741">
        <v>896.7183</v>
      </c>
      <c r="D1741">
        <v>0.45</v>
      </c>
      <c r="E1741" t="s">
        <v>2842</v>
      </c>
      <c r="F1741">
        <v>16.29</v>
      </c>
      <c r="G1741">
        <v>23759</v>
      </c>
      <c r="H1741" t="s">
        <v>4882</v>
      </c>
      <c r="I1741" t="s">
        <v>7113</v>
      </c>
      <c r="J1741" t="s">
        <v>9335</v>
      </c>
      <c r="K1741">
        <v>43703.381999999998</v>
      </c>
      <c r="L1741">
        <v>45</v>
      </c>
      <c r="M1741">
        <v>1</v>
      </c>
      <c r="N1741" t="e">
        <v>#N/A</v>
      </c>
    </row>
    <row r="1742" spans="1:14" x14ac:dyDescent="0.15">
      <c r="A1742">
        <v>67</v>
      </c>
      <c r="B1742" t="s">
        <v>1528</v>
      </c>
      <c r="C1742">
        <v>744.55700000000002</v>
      </c>
      <c r="D1742">
        <v>0.45</v>
      </c>
      <c r="E1742" t="s">
        <v>2869</v>
      </c>
      <c r="F1742">
        <v>4.899</v>
      </c>
      <c r="G1742">
        <v>5533</v>
      </c>
      <c r="H1742" t="s">
        <v>4883</v>
      </c>
      <c r="I1742" t="s">
        <v>7114</v>
      </c>
      <c r="J1742" t="s">
        <v>9336</v>
      </c>
      <c r="K1742">
        <v>794.84680000000003</v>
      </c>
      <c r="L1742">
        <v>40.5</v>
      </c>
      <c r="M1742">
        <v>0.99</v>
      </c>
      <c r="N1742" t="e">
        <v>#N/A</v>
      </c>
    </row>
    <row r="1743" spans="1:14" x14ac:dyDescent="0.15">
      <c r="A1743">
        <v>66</v>
      </c>
      <c r="B1743" t="s">
        <v>1529</v>
      </c>
      <c r="C1743">
        <v>758.61320000000001</v>
      </c>
      <c r="D1743">
        <v>0.82</v>
      </c>
      <c r="E1743" t="s">
        <v>2854</v>
      </c>
      <c r="F1743">
        <v>8.1530000000000005</v>
      </c>
      <c r="G1743">
        <v>212529</v>
      </c>
      <c r="H1743" t="s">
        <v>4884</v>
      </c>
      <c r="I1743" t="s">
        <v>7115</v>
      </c>
      <c r="J1743" t="s">
        <v>9337</v>
      </c>
      <c r="K1743">
        <v>2110.7482</v>
      </c>
      <c r="L1743">
        <v>73.8</v>
      </c>
      <c r="M1743">
        <v>0.76</v>
      </c>
      <c r="N1743" t="e">
        <v>#N/A</v>
      </c>
    </row>
    <row r="1744" spans="1:14" x14ac:dyDescent="0.15">
      <c r="A1744">
        <v>140</v>
      </c>
      <c r="B1744" t="s">
        <v>1530</v>
      </c>
      <c r="C1744">
        <v>872.68299999999999</v>
      </c>
      <c r="D1744">
        <v>0.55000000000000004</v>
      </c>
      <c r="E1744" t="s">
        <v>2890</v>
      </c>
      <c r="F1744">
        <v>11.756</v>
      </c>
      <c r="G1744">
        <v>140163</v>
      </c>
      <c r="H1744" t="s">
        <v>4885</v>
      </c>
      <c r="I1744" t="s">
        <v>7116</v>
      </c>
      <c r="J1744" t="s">
        <v>9338</v>
      </c>
      <c r="K1744">
        <v>1727.5193999999999</v>
      </c>
      <c r="L1744">
        <v>49.5</v>
      </c>
      <c r="M1744">
        <v>0.77</v>
      </c>
      <c r="N1744" t="e">
        <v>#N/A</v>
      </c>
    </row>
    <row r="1745" spans="1:14" x14ac:dyDescent="0.15">
      <c r="A1745">
        <v>145</v>
      </c>
      <c r="B1745" t="s">
        <v>1531</v>
      </c>
      <c r="C1745">
        <v>766.58029999999997</v>
      </c>
      <c r="D1745">
        <v>0.82</v>
      </c>
      <c r="E1745" t="s">
        <v>2834</v>
      </c>
      <c r="F1745">
        <v>11.816000000000001</v>
      </c>
      <c r="G1745">
        <v>53622</v>
      </c>
      <c r="H1745" t="s">
        <v>4886</v>
      </c>
      <c r="I1745" t="s">
        <v>7117</v>
      </c>
      <c r="J1745" t="s">
        <v>9339</v>
      </c>
      <c r="K1745">
        <v>1820.6585</v>
      </c>
      <c r="L1745">
        <v>82</v>
      </c>
      <c r="M1745">
        <v>1</v>
      </c>
      <c r="N1745" t="e">
        <v>#N/A</v>
      </c>
    </row>
    <row r="1746" spans="1:14" x14ac:dyDescent="0.15">
      <c r="A1746">
        <v>113</v>
      </c>
      <c r="B1746" t="s">
        <v>1532</v>
      </c>
      <c r="C1746">
        <v>812.65530000000001</v>
      </c>
      <c r="D1746">
        <v>0.55000000000000004</v>
      </c>
      <c r="E1746" t="s">
        <v>2793</v>
      </c>
      <c r="F1746">
        <v>12.635</v>
      </c>
      <c r="G1746">
        <v>206949</v>
      </c>
      <c r="H1746" t="s">
        <v>4887</v>
      </c>
      <c r="I1746" t="s">
        <v>7118</v>
      </c>
      <c r="J1746" t="s">
        <v>9340</v>
      </c>
      <c r="K1746">
        <v>28630.592799999999</v>
      </c>
      <c r="L1746">
        <v>55</v>
      </c>
      <c r="M1746">
        <v>1</v>
      </c>
      <c r="N1746" t="e">
        <v>#N/A</v>
      </c>
    </row>
    <row r="1747" spans="1:14" x14ac:dyDescent="0.15">
      <c r="A1747">
        <v>113</v>
      </c>
      <c r="B1747" t="s">
        <v>1532</v>
      </c>
      <c r="C1747">
        <v>812.65499999999997</v>
      </c>
      <c r="D1747">
        <v>0.64</v>
      </c>
      <c r="E1747" t="s">
        <v>2793</v>
      </c>
      <c r="F1747">
        <v>13.352</v>
      </c>
      <c r="G1747">
        <v>804657</v>
      </c>
      <c r="H1747" t="s">
        <v>4888</v>
      </c>
      <c r="I1747" t="s">
        <v>7119</v>
      </c>
      <c r="J1747" t="s">
        <v>9341</v>
      </c>
      <c r="K1747">
        <v>3332.7905000000001</v>
      </c>
      <c r="L1747">
        <v>51.2</v>
      </c>
      <c r="M1747">
        <v>0.67</v>
      </c>
      <c r="N1747" t="e">
        <v>#N/A</v>
      </c>
    </row>
    <row r="1748" spans="1:14" x14ac:dyDescent="0.15">
      <c r="A1748">
        <v>120</v>
      </c>
      <c r="B1748" t="s">
        <v>1533</v>
      </c>
      <c r="C1748">
        <v>910.69500000000005</v>
      </c>
      <c r="D1748">
        <v>0.36</v>
      </c>
      <c r="E1748" t="s">
        <v>2891</v>
      </c>
      <c r="F1748">
        <v>9.65</v>
      </c>
      <c r="G1748">
        <v>223738</v>
      </c>
      <c r="H1748" t="s">
        <v>4889</v>
      </c>
      <c r="I1748" t="s">
        <v>7120</v>
      </c>
      <c r="J1748" t="s">
        <v>9342</v>
      </c>
      <c r="K1748">
        <v>1899.0686000000001</v>
      </c>
      <c r="L1748">
        <v>36</v>
      </c>
      <c r="M1748">
        <v>1</v>
      </c>
      <c r="N1748" t="e">
        <v>#N/A</v>
      </c>
    </row>
    <row r="1749" spans="1:14" x14ac:dyDescent="0.15">
      <c r="A1749">
        <v>151</v>
      </c>
      <c r="B1749" t="s">
        <v>1534</v>
      </c>
      <c r="C1749">
        <v>812.61959999999999</v>
      </c>
      <c r="D1749">
        <v>0.55000000000000004</v>
      </c>
      <c r="E1749" t="s">
        <v>2857</v>
      </c>
      <c r="F1749">
        <v>11.266</v>
      </c>
      <c r="G1749">
        <v>10209</v>
      </c>
      <c r="H1749" t="s">
        <v>4890</v>
      </c>
      <c r="I1749" t="s">
        <v>7121</v>
      </c>
      <c r="J1749" t="s">
        <v>9343</v>
      </c>
      <c r="K1749">
        <v>7762.7416999999996</v>
      </c>
      <c r="L1749">
        <v>55</v>
      </c>
      <c r="M1749">
        <v>1</v>
      </c>
      <c r="N1749" t="e">
        <v>#N/A</v>
      </c>
    </row>
    <row r="1750" spans="1:14" x14ac:dyDescent="0.15">
      <c r="A1750">
        <v>112</v>
      </c>
      <c r="B1750" t="s">
        <v>1535</v>
      </c>
      <c r="C1750">
        <v>778.57989999999995</v>
      </c>
      <c r="D1750">
        <v>0.73</v>
      </c>
      <c r="E1750" t="s">
        <v>2856</v>
      </c>
      <c r="F1750">
        <v>11.935</v>
      </c>
      <c r="G1750">
        <v>75833</v>
      </c>
      <c r="H1750" t="s">
        <v>4891</v>
      </c>
      <c r="I1750" t="s">
        <v>7122</v>
      </c>
      <c r="J1750" t="s">
        <v>9344</v>
      </c>
      <c r="K1750">
        <v>110042.81230000001</v>
      </c>
      <c r="L1750">
        <v>73</v>
      </c>
      <c r="M1750">
        <v>1</v>
      </c>
      <c r="N1750" t="e">
        <v>#N/A</v>
      </c>
    </row>
    <row r="1751" spans="1:14" x14ac:dyDescent="0.15">
      <c r="A1751">
        <v>77</v>
      </c>
      <c r="B1751" t="s">
        <v>1536</v>
      </c>
      <c r="C1751">
        <v>776.56669999999997</v>
      </c>
      <c r="D1751">
        <v>0.64</v>
      </c>
      <c r="E1751" t="s">
        <v>2862</v>
      </c>
      <c r="F1751">
        <v>7.2469999999999999</v>
      </c>
      <c r="G1751">
        <v>538642</v>
      </c>
      <c r="H1751" t="s">
        <v>4892</v>
      </c>
      <c r="I1751" t="s">
        <v>7123</v>
      </c>
      <c r="J1751" t="s">
        <v>9345</v>
      </c>
      <c r="K1751">
        <v>45813.438999999998</v>
      </c>
      <c r="L1751">
        <v>64</v>
      </c>
      <c r="M1751">
        <v>1</v>
      </c>
      <c r="N1751" t="e">
        <v>#N/A</v>
      </c>
    </row>
    <row r="1752" spans="1:14" x14ac:dyDescent="0.15">
      <c r="A1752">
        <v>110</v>
      </c>
      <c r="B1752" t="s">
        <v>1537</v>
      </c>
      <c r="C1752">
        <v>776.56460000000004</v>
      </c>
      <c r="D1752">
        <v>0.64</v>
      </c>
      <c r="E1752" t="s">
        <v>2862</v>
      </c>
      <c r="F1752">
        <v>11.590999999999999</v>
      </c>
      <c r="G1752">
        <v>293044</v>
      </c>
      <c r="H1752" t="s">
        <v>4569</v>
      </c>
      <c r="I1752" t="s">
        <v>6800</v>
      </c>
      <c r="J1752" t="s">
        <v>9346</v>
      </c>
      <c r="K1752">
        <v>81563.027199999997</v>
      </c>
      <c r="L1752">
        <v>64</v>
      </c>
      <c r="M1752">
        <v>1</v>
      </c>
      <c r="N1752" t="e">
        <v>#N/A</v>
      </c>
    </row>
    <row r="1753" spans="1:14" x14ac:dyDescent="0.15">
      <c r="A1753">
        <v>51</v>
      </c>
      <c r="B1753" t="s">
        <v>1538</v>
      </c>
      <c r="C1753">
        <v>720.46510000000001</v>
      </c>
      <c r="D1753">
        <v>0.36</v>
      </c>
      <c r="E1753" t="s">
        <v>2892</v>
      </c>
      <c r="F1753">
        <v>6.7060000000000004</v>
      </c>
      <c r="G1753">
        <v>75833</v>
      </c>
      <c r="H1753" t="s">
        <v>4893</v>
      </c>
      <c r="I1753" t="s">
        <v>7124</v>
      </c>
      <c r="J1753" t="s">
        <v>9347</v>
      </c>
      <c r="K1753">
        <v>8804.3772000000008</v>
      </c>
      <c r="L1753">
        <v>36</v>
      </c>
      <c r="M1753">
        <v>1</v>
      </c>
      <c r="N1753" t="e">
        <v>#N/A</v>
      </c>
    </row>
    <row r="1754" spans="1:14" x14ac:dyDescent="0.15">
      <c r="A1754">
        <v>140</v>
      </c>
      <c r="B1754" t="s">
        <v>1539</v>
      </c>
      <c r="C1754">
        <v>776.56479999999999</v>
      </c>
      <c r="D1754">
        <v>0.73</v>
      </c>
      <c r="E1754" t="s">
        <v>2862</v>
      </c>
      <c r="F1754">
        <v>7.0590000000000002</v>
      </c>
      <c r="G1754">
        <v>108768</v>
      </c>
      <c r="H1754" t="s">
        <v>4894</v>
      </c>
      <c r="I1754" t="s">
        <v>7125</v>
      </c>
      <c r="J1754" t="s">
        <v>9348</v>
      </c>
      <c r="K1754">
        <v>1018797.0354000001</v>
      </c>
      <c r="L1754">
        <v>73</v>
      </c>
      <c r="M1754">
        <v>1</v>
      </c>
      <c r="N1754" t="e">
        <v>#N/A</v>
      </c>
    </row>
    <row r="1755" spans="1:14" x14ac:dyDescent="0.15">
      <c r="A1755">
        <v>141</v>
      </c>
      <c r="B1755" t="s">
        <v>1540</v>
      </c>
      <c r="C1755">
        <v>812.62660000000005</v>
      </c>
      <c r="D1755">
        <v>0.55000000000000004</v>
      </c>
      <c r="E1755" t="s">
        <v>2857</v>
      </c>
      <c r="F1755">
        <v>11.055</v>
      </c>
      <c r="G1755">
        <v>164767</v>
      </c>
      <c r="H1755" t="s">
        <v>4895</v>
      </c>
      <c r="I1755" t="s">
        <v>7126</v>
      </c>
      <c r="J1755" t="s">
        <v>9349</v>
      </c>
      <c r="K1755">
        <v>17552.5494</v>
      </c>
      <c r="L1755">
        <v>55</v>
      </c>
      <c r="M1755">
        <v>1</v>
      </c>
      <c r="N1755" t="e">
        <v>#N/A</v>
      </c>
    </row>
    <row r="1756" spans="1:14" x14ac:dyDescent="0.15">
      <c r="A1756">
        <v>93</v>
      </c>
      <c r="B1756" t="s">
        <v>1541</v>
      </c>
      <c r="C1756">
        <v>722.44330000000002</v>
      </c>
      <c r="D1756">
        <v>0.36</v>
      </c>
      <c r="E1756" t="s">
        <v>2893</v>
      </c>
      <c r="F1756">
        <v>3.3050000000000002</v>
      </c>
      <c r="G1756">
        <v>454688</v>
      </c>
      <c r="H1756" t="s">
        <v>4896</v>
      </c>
      <c r="I1756" t="s">
        <v>7127</v>
      </c>
      <c r="J1756" t="s">
        <v>9350</v>
      </c>
      <c r="K1756">
        <v>1792.0859</v>
      </c>
      <c r="L1756">
        <v>36</v>
      </c>
      <c r="M1756">
        <v>1</v>
      </c>
      <c r="N1756" t="e">
        <v>#N/A</v>
      </c>
    </row>
    <row r="1757" spans="1:14" x14ac:dyDescent="0.15">
      <c r="A1757">
        <v>98</v>
      </c>
      <c r="B1757" t="s">
        <v>1542</v>
      </c>
      <c r="C1757">
        <v>844.68539999999996</v>
      </c>
      <c r="D1757">
        <v>1.36</v>
      </c>
      <c r="E1757" t="s">
        <v>2838</v>
      </c>
      <c r="F1757">
        <v>7.6230000000000002</v>
      </c>
      <c r="G1757">
        <v>544731</v>
      </c>
      <c r="H1757" t="s">
        <v>4897</v>
      </c>
      <c r="I1757" t="s">
        <v>7128</v>
      </c>
      <c r="J1757" t="s">
        <v>9351</v>
      </c>
      <c r="K1757">
        <v>128228.1781</v>
      </c>
      <c r="L1757">
        <v>136</v>
      </c>
      <c r="M1757">
        <v>1</v>
      </c>
      <c r="N1757" t="e">
        <v>#N/A</v>
      </c>
    </row>
    <row r="1758" spans="1:14" x14ac:dyDescent="0.15">
      <c r="A1758">
        <v>60</v>
      </c>
      <c r="B1758" t="s">
        <v>1543</v>
      </c>
      <c r="C1758">
        <v>736.54070000000002</v>
      </c>
      <c r="D1758">
        <v>0.36</v>
      </c>
      <c r="E1758" t="s">
        <v>2894</v>
      </c>
      <c r="F1758">
        <v>12.109</v>
      </c>
      <c r="G1758">
        <v>434745</v>
      </c>
      <c r="H1758" t="s">
        <v>4572</v>
      </c>
      <c r="I1758" t="s">
        <v>6803</v>
      </c>
      <c r="J1758" t="s">
        <v>9352</v>
      </c>
      <c r="K1758">
        <v>4100.3312999999998</v>
      </c>
      <c r="L1758">
        <v>36</v>
      </c>
      <c r="M1758">
        <v>1</v>
      </c>
      <c r="N1758" t="e">
        <v>#N/A</v>
      </c>
    </row>
    <row r="1759" spans="1:14" x14ac:dyDescent="0.15">
      <c r="A1759">
        <v>145</v>
      </c>
      <c r="B1759" t="s">
        <v>1544</v>
      </c>
      <c r="C1759">
        <v>796.63220000000001</v>
      </c>
      <c r="D1759">
        <v>0.73</v>
      </c>
      <c r="E1759" t="s">
        <v>2805</v>
      </c>
      <c r="F1759">
        <v>13.347</v>
      </c>
      <c r="G1759">
        <v>804657</v>
      </c>
      <c r="H1759" t="s">
        <v>4898</v>
      </c>
      <c r="I1759" t="s">
        <v>7129</v>
      </c>
      <c r="J1759" t="s">
        <v>9353</v>
      </c>
      <c r="K1759">
        <v>381129.85720000003</v>
      </c>
      <c r="L1759">
        <v>65.7</v>
      </c>
      <c r="M1759">
        <v>1</v>
      </c>
      <c r="N1759" t="e">
        <v>#N/A</v>
      </c>
    </row>
    <row r="1760" spans="1:14" x14ac:dyDescent="0.15">
      <c r="A1760">
        <v>198</v>
      </c>
      <c r="B1760" t="s">
        <v>1545</v>
      </c>
      <c r="C1760">
        <v>924.74969999999996</v>
      </c>
      <c r="D1760">
        <v>0.36</v>
      </c>
      <c r="E1760" t="s">
        <v>2884</v>
      </c>
      <c r="F1760">
        <v>17.608000000000001</v>
      </c>
      <c r="G1760">
        <v>16298</v>
      </c>
      <c r="H1760" t="s">
        <v>4899</v>
      </c>
      <c r="I1760" t="s">
        <v>7130</v>
      </c>
      <c r="J1760" t="s">
        <v>9354</v>
      </c>
      <c r="K1760">
        <v>47665.615899999997</v>
      </c>
      <c r="L1760">
        <v>36</v>
      </c>
      <c r="M1760">
        <v>1</v>
      </c>
      <c r="N1760" t="e">
        <v>#N/A</v>
      </c>
    </row>
    <row r="1761" spans="1:14" x14ac:dyDescent="0.15">
      <c r="A1761">
        <v>124</v>
      </c>
      <c r="B1761" t="s">
        <v>1546</v>
      </c>
      <c r="C1761">
        <v>734.51890000000003</v>
      </c>
      <c r="D1761">
        <v>1.36</v>
      </c>
      <c r="E1761" t="s">
        <v>2797</v>
      </c>
      <c r="F1761">
        <v>5.8739999999999997</v>
      </c>
      <c r="G1761">
        <v>19661</v>
      </c>
      <c r="H1761" t="s">
        <v>4900</v>
      </c>
      <c r="I1761" t="s">
        <v>7131</v>
      </c>
      <c r="J1761" t="s">
        <v>9355</v>
      </c>
      <c r="K1761">
        <v>389211.62530000001</v>
      </c>
      <c r="L1761">
        <v>136</v>
      </c>
      <c r="M1761">
        <v>1</v>
      </c>
      <c r="N1761" t="e">
        <v>#N/A</v>
      </c>
    </row>
    <row r="1762" spans="1:14" x14ac:dyDescent="0.15">
      <c r="A1762">
        <v>104</v>
      </c>
      <c r="B1762" t="s">
        <v>1547</v>
      </c>
      <c r="C1762">
        <v>794.61620000000005</v>
      </c>
      <c r="D1762">
        <v>0.73</v>
      </c>
      <c r="E1762" t="s">
        <v>2836</v>
      </c>
      <c r="F1762">
        <v>11.984</v>
      </c>
      <c r="G1762">
        <v>660937</v>
      </c>
      <c r="H1762" t="s">
        <v>4901</v>
      </c>
      <c r="I1762" t="s">
        <v>7132</v>
      </c>
      <c r="J1762" t="s">
        <v>9356</v>
      </c>
      <c r="K1762">
        <v>115555.0301</v>
      </c>
      <c r="L1762">
        <v>73</v>
      </c>
      <c r="M1762">
        <v>1</v>
      </c>
      <c r="N1762" t="e">
        <v>#N/A</v>
      </c>
    </row>
    <row r="1763" spans="1:14" x14ac:dyDescent="0.15">
      <c r="A1763">
        <v>140</v>
      </c>
      <c r="B1763" t="s">
        <v>1548</v>
      </c>
      <c r="C1763">
        <v>894.70259999999996</v>
      </c>
      <c r="D1763">
        <v>0.45</v>
      </c>
      <c r="E1763" t="s">
        <v>2895</v>
      </c>
      <c r="F1763">
        <v>15.388999999999999</v>
      </c>
      <c r="G1763">
        <v>84089</v>
      </c>
      <c r="H1763" t="s">
        <v>4902</v>
      </c>
      <c r="I1763" t="s">
        <v>7133</v>
      </c>
      <c r="J1763" t="s">
        <v>9357</v>
      </c>
      <c r="K1763">
        <v>58587.194799999997</v>
      </c>
      <c r="L1763">
        <v>45</v>
      </c>
      <c r="M1763">
        <v>1</v>
      </c>
      <c r="N1763" t="e">
        <v>#N/A</v>
      </c>
    </row>
    <row r="1764" spans="1:14" x14ac:dyDescent="0.15">
      <c r="A1764">
        <v>118</v>
      </c>
      <c r="B1764" t="s">
        <v>1549</v>
      </c>
      <c r="C1764">
        <v>798.60230000000001</v>
      </c>
      <c r="D1764">
        <v>0.45</v>
      </c>
      <c r="E1764" t="s">
        <v>2896</v>
      </c>
      <c r="F1764">
        <v>13.927</v>
      </c>
      <c r="G1764">
        <v>268729</v>
      </c>
      <c r="H1764" t="s">
        <v>4903</v>
      </c>
      <c r="I1764" t="s">
        <v>7134</v>
      </c>
      <c r="J1764" t="s">
        <v>9358</v>
      </c>
      <c r="K1764">
        <v>1119.075</v>
      </c>
      <c r="L1764">
        <v>45</v>
      </c>
      <c r="M1764">
        <v>1</v>
      </c>
      <c r="N1764" t="e">
        <v>#N/A</v>
      </c>
    </row>
    <row r="1765" spans="1:14" x14ac:dyDescent="0.15">
      <c r="A1765">
        <v>117</v>
      </c>
      <c r="B1765" t="s">
        <v>1550</v>
      </c>
      <c r="C1765">
        <v>834.60850000000005</v>
      </c>
      <c r="D1765">
        <v>0.55000000000000004</v>
      </c>
      <c r="E1765" t="s">
        <v>2817</v>
      </c>
      <c r="F1765">
        <v>11.077</v>
      </c>
      <c r="G1765">
        <v>164767</v>
      </c>
      <c r="H1765" t="s">
        <v>4904</v>
      </c>
      <c r="I1765" t="s">
        <v>7135</v>
      </c>
      <c r="J1765" t="s">
        <v>9359</v>
      </c>
      <c r="K1765">
        <v>54764.858399999997</v>
      </c>
      <c r="L1765">
        <v>55</v>
      </c>
      <c r="M1765">
        <v>1</v>
      </c>
      <c r="N1765" t="e">
        <v>#N/A</v>
      </c>
    </row>
    <row r="1766" spans="1:14" x14ac:dyDescent="0.15">
      <c r="A1766">
        <v>63</v>
      </c>
      <c r="B1766" t="s">
        <v>1551</v>
      </c>
      <c r="C1766">
        <v>866.70219999999995</v>
      </c>
      <c r="D1766">
        <v>0.36</v>
      </c>
      <c r="E1766" t="s">
        <v>2897</v>
      </c>
      <c r="F1766">
        <v>12.611000000000001</v>
      </c>
      <c r="G1766">
        <v>180258</v>
      </c>
      <c r="H1766" t="s">
        <v>4905</v>
      </c>
      <c r="I1766" t="s">
        <v>7136</v>
      </c>
      <c r="J1766" t="s">
        <v>9360</v>
      </c>
      <c r="K1766">
        <v>21485.890800000001</v>
      </c>
      <c r="L1766">
        <v>36</v>
      </c>
      <c r="M1766">
        <v>1</v>
      </c>
      <c r="N1766" t="e">
        <v>#N/A</v>
      </c>
    </row>
    <row r="1767" spans="1:14" x14ac:dyDescent="0.15">
      <c r="A1767">
        <v>148</v>
      </c>
      <c r="B1767" t="s">
        <v>1552</v>
      </c>
      <c r="C1767">
        <v>810.6105</v>
      </c>
      <c r="D1767">
        <v>0.45</v>
      </c>
      <c r="E1767" t="s">
        <v>2898</v>
      </c>
      <c r="F1767">
        <v>12.596</v>
      </c>
      <c r="G1767">
        <v>112771</v>
      </c>
      <c r="H1767" t="s">
        <v>4906</v>
      </c>
      <c r="I1767" t="s">
        <v>7137</v>
      </c>
      <c r="J1767" t="s">
        <v>9361</v>
      </c>
      <c r="K1767">
        <v>4036.1635999999999</v>
      </c>
      <c r="L1767">
        <v>45</v>
      </c>
      <c r="M1767">
        <v>1</v>
      </c>
      <c r="N1767" t="e">
        <v>#N/A</v>
      </c>
    </row>
    <row r="1768" spans="1:14" x14ac:dyDescent="0.15">
      <c r="A1768">
        <v>142</v>
      </c>
      <c r="B1768" t="s">
        <v>1553</v>
      </c>
      <c r="C1768">
        <v>796.63189999999997</v>
      </c>
      <c r="D1768">
        <v>0.45</v>
      </c>
      <c r="E1768" t="s">
        <v>2805</v>
      </c>
      <c r="F1768">
        <v>13.334</v>
      </c>
      <c r="G1768">
        <v>84104</v>
      </c>
      <c r="H1768" t="s">
        <v>4907</v>
      </c>
      <c r="I1768" t="s">
        <v>7138</v>
      </c>
      <c r="J1768" t="s">
        <v>9362</v>
      </c>
      <c r="K1768">
        <v>151310.22320000001</v>
      </c>
      <c r="L1768">
        <v>45</v>
      </c>
      <c r="M1768">
        <v>1</v>
      </c>
      <c r="N1768" t="e">
        <v>#N/A</v>
      </c>
    </row>
    <row r="1769" spans="1:14" x14ac:dyDescent="0.15">
      <c r="A1769">
        <v>153</v>
      </c>
      <c r="B1769" t="s">
        <v>1554</v>
      </c>
      <c r="C1769">
        <v>814.67039999999997</v>
      </c>
      <c r="D1769">
        <v>0.45</v>
      </c>
      <c r="E1769" t="s">
        <v>2858</v>
      </c>
      <c r="F1769">
        <v>11.849</v>
      </c>
      <c r="G1769">
        <v>87720</v>
      </c>
      <c r="H1769" t="s">
        <v>4908</v>
      </c>
      <c r="I1769" t="s">
        <v>7139</v>
      </c>
      <c r="J1769" t="s">
        <v>9363</v>
      </c>
      <c r="K1769">
        <v>929.97609999999997</v>
      </c>
      <c r="L1769">
        <v>45</v>
      </c>
      <c r="M1769">
        <v>1</v>
      </c>
      <c r="N1769" t="e">
        <v>#N/A</v>
      </c>
    </row>
    <row r="1770" spans="1:14" x14ac:dyDescent="0.15">
      <c r="A1770">
        <v>165</v>
      </c>
      <c r="B1770" t="s">
        <v>1555</v>
      </c>
      <c r="C1770">
        <v>848.62419999999997</v>
      </c>
      <c r="D1770">
        <v>0.45</v>
      </c>
      <c r="E1770" t="s">
        <v>2899</v>
      </c>
      <c r="F1770">
        <v>11.978</v>
      </c>
      <c r="G1770">
        <v>660937</v>
      </c>
      <c r="H1770" t="s">
        <v>4909</v>
      </c>
      <c r="I1770" t="s">
        <v>7140</v>
      </c>
      <c r="J1770" t="s">
        <v>9364</v>
      </c>
      <c r="K1770">
        <v>42357.258399999999</v>
      </c>
      <c r="L1770">
        <v>40.5</v>
      </c>
      <c r="M1770">
        <v>1</v>
      </c>
      <c r="N1770" t="e">
        <v>#N/A</v>
      </c>
    </row>
    <row r="1771" spans="1:14" x14ac:dyDescent="0.15">
      <c r="A1771">
        <v>79</v>
      </c>
      <c r="B1771" t="s">
        <v>1556</v>
      </c>
      <c r="C1771">
        <v>896.72069999999997</v>
      </c>
      <c r="D1771">
        <v>0.36</v>
      </c>
      <c r="E1771" t="s">
        <v>2842</v>
      </c>
      <c r="F1771">
        <v>16.66</v>
      </c>
      <c r="G1771">
        <v>52108</v>
      </c>
      <c r="H1771" t="s">
        <v>4910</v>
      </c>
      <c r="I1771" t="s">
        <v>7141</v>
      </c>
      <c r="J1771" t="s">
        <v>9365</v>
      </c>
      <c r="K1771">
        <v>3573.8908999999999</v>
      </c>
      <c r="L1771">
        <v>36</v>
      </c>
      <c r="M1771">
        <v>1</v>
      </c>
      <c r="N1771" t="e">
        <v>#N/A</v>
      </c>
    </row>
    <row r="1772" spans="1:14" x14ac:dyDescent="0.15">
      <c r="A1772">
        <v>142</v>
      </c>
      <c r="B1772" t="s">
        <v>1557</v>
      </c>
      <c r="C1772">
        <v>766.57939999999996</v>
      </c>
      <c r="D1772">
        <v>0.45</v>
      </c>
      <c r="E1772" t="s">
        <v>2834</v>
      </c>
      <c r="F1772">
        <v>12.122999999999999</v>
      </c>
      <c r="G1772">
        <v>100941</v>
      </c>
      <c r="H1772" t="s">
        <v>4911</v>
      </c>
      <c r="I1772" t="s">
        <v>7142</v>
      </c>
      <c r="J1772" t="s">
        <v>9366</v>
      </c>
      <c r="K1772">
        <v>2935.8285000000001</v>
      </c>
      <c r="L1772">
        <v>45</v>
      </c>
      <c r="M1772">
        <v>1</v>
      </c>
      <c r="N1772" t="e">
        <v>#N/A</v>
      </c>
    </row>
    <row r="1773" spans="1:14" x14ac:dyDescent="0.15">
      <c r="A1773">
        <v>148</v>
      </c>
      <c r="B1773" t="s">
        <v>1558</v>
      </c>
      <c r="C1773">
        <v>818.61379999999997</v>
      </c>
      <c r="D1773">
        <v>0.45</v>
      </c>
      <c r="E1773" t="s">
        <v>2865</v>
      </c>
      <c r="F1773">
        <v>12.606</v>
      </c>
      <c r="G1773">
        <v>11005</v>
      </c>
      <c r="H1773" t="s">
        <v>4912</v>
      </c>
      <c r="I1773" t="s">
        <v>7143</v>
      </c>
      <c r="J1773" t="s">
        <v>9367</v>
      </c>
      <c r="K1773">
        <v>65286.399899999997</v>
      </c>
      <c r="L1773">
        <v>45</v>
      </c>
      <c r="M1773">
        <v>1</v>
      </c>
      <c r="N1773" t="e">
        <v>#N/A</v>
      </c>
    </row>
    <row r="1774" spans="1:14" x14ac:dyDescent="0.15">
      <c r="A1774">
        <v>193</v>
      </c>
      <c r="B1774" t="s">
        <v>1559</v>
      </c>
      <c r="C1774">
        <v>886.67629999999997</v>
      </c>
      <c r="D1774">
        <v>0.55000000000000004</v>
      </c>
      <c r="E1774" t="s">
        <v>2885</v>
      </c>
      <c r="F1774">
        <v>13.835000000000001</v>
      </c>
      <c r="G1774">
        <v>418864</v>
      </c>
      <c r="H1774" t="s">
        <v>4913</v>
      </c>
      <c r="I1774" t="s">
        <v>7144</v>
      </c>
      <c r="J1774" t="s">
        <v>9368</v>
      </c>
      <c r="K1774">
        <v>20745.799900000002</v>
      </c>
      <c r="L1774">
        <v>55</v>
      </c>
      <c r="M1774">
        <v>1</v>
      </c>
      <c r="N1774" t="e">
        <v>#N/A</v>
      </c>
    </row>
    <row r="1775" spans="1:14" x14ac:dyDescent="0.15">
      <c r="A1775">
        <v>159</v>
      </c>
      <c r="B1775" t="s">
        <v>1560</v>
      </c>
      <c r="C1775">
        <v>812.61990000000003</v>
      </c>
      <c r="D1775">
        <v>0.82</v>
      </c>
      <c r="E1775" t="s">
        <v>2857</v>
      </c>
      <c r="F1775">
        <v>11.247999999999999</v>
      </c>
      <c r="G1775">
        <v>34679</v>
      </c>
      <c r="H1775" t="s">
        <v>4914</v>
      </c>
      <c r="I1775" t="s">
        <v>7145</v>
      </c>
      <c r="J1775" t="s">
        <v>9369</v>
      </c>
      <c r="K1775">
        <v>1152.2080000000001</v>
      </c>
      <c r="L1775">
        <v>82</v>
      </c>
      <c r="M1775">
        <v>1</v>
      </c>
      <c r="N1775" t="e">
        <v>#N/A</v>
      </c>
    </row>
    <row r="1776" spans="1:14" x14ac:dyDescent="0.15">
      <c r="A1776">
        <v>104</v>
      </c>
      <c r="B1776" t="s">
        <v>1561</v>
      </c>
      <c r="C1776">
        <v>794.61620000000005</v>
      </c>
      <c r="D1776">
        <v>0.64</v>
      </c>
      <c r="E1776" t="s">
        <v>2836</v>
      </c>
      <c r="F1776">
        <v>11.066000000000001</v>
      </c>
      <c r="G1776">
        <v>164767</v>
      </c>
      <c r="H1776" t="s">
        <v>4915</v>
      </c>
      <c r="I1776" t="s">
        <v>7146</v>
      </c>
      <c r="J1776" t="s">
        <v>9370</v>
      </c>
      <c r="K1776">
        <v>43206.687299999998</v>
      </c>
      <c r="L1776">
        <v>64</v>
      </c>
      <c r="M1776">
        <v>1</v>
      </c>
      <c r="N1776" t="e">
        <v>#N/A</v>
      </c>
    </row>
    <row r="1777" spans="1:14" x14ac:dyDescent="0.15">
      <c r="A1777">
        <v>149</v>
      </c>
      <c r="B1777" t="s">
        <v>1562</v>
      </c>
      <c r="C1777">
        <v>812.61990000000003</v>
      </c>
      <c r="D1777">
        <v>0.64</v>
      </c>
      <c r="E1777" t="s">
        <v>2857</v>
      </c>
      <c r="F1777">
        <v>11.247999999999999</v>
      </c>
      <c r="G1777">
        <v>34679</v>
      </c>
      <c r="H1777" t="s">
        <v>4916</v>
      </c>
      <c r="I1777" t="s">
        <v>7147</v>
      </c>
      <c r="J1777" t="s">
        <v>9371</v>
      </c>
      <c r="K1777">
        <v>4791.1275999999998</v>
      </c>
      <c r="L1777">
        <v>64</v>
      </c>
      <c r="M1777">
        <v>1</v>
      </c>
      <c r="N1777" t="e">
        <v>#N/A</v>
      </c>
    </row>
    <row r="1778" spans="1:14" x14ac:dyDescent="0.15">
      <c r="A1778">
        <v>96</v>
      </c>
      <c r="B1778" t="s">
        <v>1563</v>
      </c>
      <c r="C1778">
        <v>808.58240000000001</v>
      </c>
      <c r="D1778">
        <v>0.55000000000000004</v>
      </c>
      <c r="E1778" t="s">
        <v>2900</v>
      </c>
      <c r="F1778">
        <v>8.391</v>
      </c>
      <c r="G1778">
        <v>11005</v>
      </c>
      <c r="H1778" t="s">
        <v>4917</v>
      </c>
      <c r="I1778" t="s">
        <v>7148</v>
      </c>
      <c r="J1778" t="s">
        <v>9372</v>
      </c>
      <c r="K1778">
        <v>98621.603099999993</v>
      </c>
      <c r="L1778">
        <v>55</v>
      </c>
      <c r="M1778">
        <v>1</v>
      </c>
      <c r="N1778" t="e">
        <v>#N/A</v>
      </c>
    </row>
    <row r="1779" spans="1:14" x14ac:dyDescent="0.15">
      <c r="A1779">
        <v>104</v>
      </c>
      <c r="B1779" t="s">
        <v>1564</v>
      </c>
      <c r="C1779">
        <v>862.62689999999998</v>
      </c>
      <c r="D1779">
        <v>0.82</v>
      </c>
      <c r="E1779" t="s">
        <v>2901</v>
      </c>
      <c r="F1779">
        <v>6.8570000000000002</v>
      </c>
      <c r="G1779">
        <v>40314</v>
      </c>
      <c r="H1779" t="s">
        <v>4918</v>
      </c>
      <c r="I1779" t="s">
        <v>7149</v>
      </c>
      <c r="J1779" t="s">
        <v>9373</v>
      </c>
      <c r="K1779">
        <v>21819.121299999999</v>
      </c>
      <c r="L1779">
        <v>73.8</v>
      </c>
      <c r="M1779">
        <v>0.55000000000000004</v>
      </c>
      <c r="N1779" t="e">
        <v>#N/A</v>
      </c>
    </row>
    <row r="1780" spans="1:14" x14ac:dyDescent="0.15">
      <c r="A1780">
        <v>91</v>
      </c>
      <c r="B1780" t="s">
        <v>1565</v>
      </c>
      <c r="C1780">
        <v>890.6626</v>
      </c>
      <c r="D1780">
        <v>0.82</v>
      </c>
      <c r="E1780" t="s">
        <v>2902</v>
      </c>
      <c r="F1780">
        <v>7.6689999999999996</v>
      </c>
      <c r="G1780">
        <v>100941</v>
      </c>
      <c r="H1780" t="s">
        <v>4919</v>
      </c>
      <c r="I1780" t="s">
        <v>7150</v>
      </c>
      <c r="J1780" t="s">
        <v>9374</v>
      </c>
      <c r="K1780">
        <v>9097.3273000000008</v>
      </c>
      <c r="L1780">
        <v>73.8</v>
      </c>
      <c r="M1780">
        <v>0.66</v>
      </c>
      <c r="N1780" t="e">
        <v>#N/A</v>
      </c>
    </row>
    <row r="1781" spans="1:14" x14ac:dyDescent="0.15">
      <c r="A1781">
        <v>74</v>
      </c>
      <c r="B1781" t="s">
        <v>1566</v>
      </c>
      <c r="C1781">
        <v>760.48760000000004</v>
      </c>
      <c r="D1781">
        <v>0.36</v>
      </c>
      <c r="E1781" t="s">
        <v>2903</v>
      </c>
      <c r="F1781">
        <v>7.7859999999999996</v>
      </c>
      <c r="G1781">
        <v>268729</v>
      </c>
      <c r="H1781" t="s">
        <v>4920</v>
      </c>
      <c r="I1781" t="s">
        <v>7151</v>
      </c>
      <c r="J1781" t="s">
        <v>9375</v>
      </c>
      <c r="K1781">
        <v>3662.7012</v>
      </c>
      <c r="L1781">
        <v>36</v>
      </c>
      <c r="M1781">
        <v>1</v>
      </c>
      <c r="N1781" t="e">
        <v>#N/A</v>
      </c>
    </row>
    <row r="1782" spans="1:14" x14ac:dyDescent="0.15">
      <c r="A1782">
        <v>76</v>
      </c>
      <c r="B1782" t="s">
        <v>1567</v>
      </c>
      <c r="C1782">
        <v>862.62800000000004</v>
      </c>
      <c r="D1782">
        <v>0.82</v>
      </c>
      <c r="E1782" t="s">
        <v>2901</v>
      </c>
      <c r="F1782">
        <v>6.8570000000000002</v>
      </c>
      <c r="G1782">
        <v>75833</v>
      </c>
      <c r="H1782" t="s">
        <v>4921</v>
      </c>
      <c r="I1782" t="s">
        <v>7152</v>
      </c>
      <c r="J1782" t="s">
        <v>9376</v>
      </c>
      <c r="K1782">
        <v>29303.368900000001</v>
      </c>
      <c r="L1782">
        <v>82</v>
      </c>
      <c r="M1782">
        <v>1</v>
      </c>
      <c r="N1782" t="e">
        <v>#N/A</v>
      </c>
    </row>
    <row r="1783" spans="1:14" x14ac:dyDescent="0.15">
      <c r="A1783">
        <v>92</v>
      </c>
      <c r="B1783" t="s">
        <v>1568</v>
      </c>
      <c r="C1783">
        <v>890.6626</v>
      </c>
      <c r="D1783">
        <v>0.73</v>
      </c>
      <c r="E1783" t="s">
        <v>2902</v>
      </c>
      <c r="F1783">
        <v>7.6689999999999996</v>
      </c>
      <c r="G1783">
        <v>100941</v>
      </c>
      <c r="H1783" t="s">
        <v>4922</v>
      </c>
      <c r="I1783" t="s">
        <v>7153</v>
      </c>
      <c r="J1783" t="s">
        <v>9377</v>
      </c>
      <c r="K1783">
        <v>13784.5262</v>
      </c>
      <c r="L1783">
        <v>73</v>
      </c>
      <c r="M1783">
        <v>1</v>
      </c>
      <c r="N1783" t="e">
        <v>#N/A</v>
      </c>
    </row>
    <row r="1784" spans="1:14" x14ac:dyDescent="0.15">
      <c r="A1784">
        <v>115</v>
      </c>
      <c r="B1784" t="s">
        <v>1569</v>
      </c>
      <c r="C1784">
        <v>884.60440000000006</v>
      </c>
      <c r="D1784">
        <v>0.55000000000000004</v>
      </c>
      <c r="E1784" t="s">
        <v>2904</v>
      </c>
      <c r="F1784">
        <v>6.6109999999999998</v>
      </c>
      <c r="G1784">
        <v>9611</v>
      </c>
      <c r="H1784" t="s">
        <v>4923</v>
      </c>
      <c r="I1784" t="s">
        <v>7154</v>
      </c>
      <c r="J1784" t="s">
        <v>9378</v>
      </c>
      <c r="K1784">
        <v>5335.1151</v>
      </c>
      <c r="L1784">
        <v>49.5</v>
      </c>
      <c r="M1784">
        <v>0.83</v>
      </c>
      <c r="N1784" t="e">
        <v>#N/A</v>
      </c>
    </row>
    <row r="1785" spans="1:14" x14ac:dyDescent="0.15">
      <c r="A1785">
        <v>123</v>
      </c>
      <c r="B1785" t="s">
        <v>1570</v>
      </c>
      <c r="C1785">
        <v>882.59119999999996</v>
      </c>
      <c r="D1785">
        <v>0.73</v>
      </c>
      <c r="E1785" t="s">
        <v>2905</v>
      </c>
      <c r="F1785">
        <v>10.773</v>
      </c>
      <c r="G1785">
        <v>264846</v>
      </c>
      <c r="H1785" t="s">
        <v>4924</v>
      </c>
      <c r="I1785" t="s">
        <v>7155</v>
      </c>
      <c r="J1785" t="s">
        <v>9379</v>
      </c>
      <c r="K1785">
        <v>18239.788100000002</v>
      </c>
      <c r="L1785">
        <v>65.7</v>
      </c>
      <c r="M1785">
        <v>0.99</v>
      </c>
      <c r="N1785" t="e">
        <v>#N/A</v>
      </c>
    </row>
    <row r="1786" spans="1:14" x14ac:dyDescent="0.15">
      <c r="A1786">
        <v>58</v>
      </c>
      <c r="B1786" t="s">
        <v>1571</v>
      </c>
      <c r="C1786">
        <v>774.45889999999997</v>
      </c>
      <c r="D1786">
        <v>0.55000000000000004</v>
      </c>
      <c r="E1786" t="s">
        <v>2906</v>
      </c>
      <c r="F1786">
        <v>4.194</v>
      </c>
      <c r="G1786">
        <v>30765</v>
      </c>
      <c r="H1786" t="s">
        <v>4925</v>
      </c>
      <c r="I1786" t="s">
        <v>7156</v>
      </c>
      <c r="J1786" t="s">
        <v>9380</v>
      </c>
      <c r="K1786">
        <v>18627.348600000001</v>
      </c>
      <c r="L1786">
        <v>49.5</v>
      </c>
      <c r="M1786">
        <v>0.99</v>
      </c>
      <c r="N1786" t="e">
        <v>#N/A</v>
      </c>
    </row>
    <row r="1787" spans="1:14" x14ac:dyDescent="0.15">
      <c r="A1787">
        <v>50</v>
      </c>
      <c r="B1787" t="s">
        <v>1572</v>
      </c>
      <c r="C1787">
        <v>770.43629999999996</v>
      </c>
      <c r="D1787">
        <v>0.55000000000000004</v>
      </c>
      <c r="E1787" t="s">
        <v>2907</v>
      </c>
      <c r="F1787">
        <v>7.6369999999999996</v>
      </c>
      <c r="G1787">
        <v>140163</v>
      </c>
      <c r="H1787" t="s">
        <v>4926</v>
      </c>
      <c r="I1787" t="s">
        <v>7157</v>
      </c>
      <c r="J1787" t="s">
        <v>9381</v>
      </c>
      <c r="K1787">
        <v>136406.62160000001</v>
      </c>
      <c r="L1787">
        <v>55</v>
      </c>
      <c r="M1787">
        <v>1</v>
      </c>
      <c r="N1787" t="e">
        <v>#N/A</v>
      </c>
    </row>
    <row r="1788" spans="1:14" x14ac:dyDescent="0.15">
      <c r="A1788">
        <v>114</v>
      </c>
      <c r="B1788" t="s">
        <v>1573</v>
      </c>
      <c r="C1788">
        <v>884.60440000000006</v>
      </c>
      <c r="D1788">
        <v>0.73</v>
      </c>
      <c r="E1788" t="s">
        <v>2904</v>
      </c>
      <c r="F1788">
        <v>6.6109999999999998</v>
      </c>
      <c r="G1788">
        <v>9611</v>
      </c>
      <c r="H1788" t="s">
        <v>4927</v>
      </c>
      <c r="I1788" t="s">
        <v>7158</v>
      </c>
      <c r="J1788" t="s">
        <v>9382</v>
      </c>
      <c r="K1788">
        <v>6465.1918999999998</v>
      </c>
      <c r="L1788">
        <v>73</v>
      </c>
      <c r="M1788">
        <v>1</v>
      </c>
      <c r="N1788" t="e">
        <v>#N/A</v>
      </c>
    </row>
    <row r="1789" spans="1:14" x14ac:dyDescent="0.15">
      <c r="A1789">
        <v>85</v>
      </c>
      <c r="B1789" t="s">
        <v>1573</v>
      </c>
      <c r="C1789">
        <v>884.61159999999995</v>
      </c>
      <c r="D1789">
        <v>0.82</v>
      </c>
      <c r="E1789" t="s">
        <v>2904</v>
      </c>
      <c r="F1789">
        <v>6.8630000000000004</v>
      </c>
      <c r="G1789">
        <v>75833</v>
      </c>
      <c r="H1789" t="s">
        <v>4928</v>
      </c>
      <c r="I1789" t="s">
        <v>7159</v>
      </c>
      <c r="J1789" t="s">
        <v>9383</v>
      </c>
      <c r="K1789">
        <v>109208.0165</v>
      </c>
      <c r="L1789">
        <v>82</v>
      </c>
      <c r="M1789">
        <v>1</v>
      </c>
      <c r="N1789" t="e">
        <v>#N/A</v>
      </c>
    </row>
    <row r="1790" spans="1:14" x14ac:dyDescent="0.15">
      <c r="A1790">
        <v>126</v>
      </c>
      <c r="B1790" t="s">
        <v>1573</v>
      </c>
      <c r="C1790">
        <v>884.60649999999998</v>
      </c>
      <c r="D1790">
        <v>0.55000000000000004</v>
      </c>
      <c r="E1790" t="s">
        <v>2904</v>
      </c>
      <c r="F1790">
        <v>11.018000000000001</v>
      </c>
      <c r="G1790">
        <v>16000</v>
      </c>
      <c r="H1790" t="s">
        <v>4929</v>
      </c>
      <c r="I1790" t="s">
        <v>7160</v>
      </c>
      <c r="J1790" t="s">
        <v>9384</v>
      </c>
      <c r="K1790">
        <v>16978.194500000001</v>
      </c>
      <c r="L1790">
        <v>49.5</v>
      </c>
      <c r="M1790">
        <v>0.99</v>
      </c>
      <c r="N1790" t="e">
        <v>#N/A</v>
      </c>
    </row>
    <row r="1791" spans="1:14" x14ac:dyDescent="0.15">
      <c r="A1791">
        <v>111</v>
      </c>
      <c r="B1791" t="s">
        <v>1574</v>
      </c>
      <c r="C1791">
        <v>882.59119999999996</v>
      </c>
      <c r="D1791">
        <v>0.64</v>
      </c>
      <c r="E1791" t="s">
        <v>2905</v>
      </c>
      <c r="F1791">
        <v>6.327</v>
      </c>
      <c r="G1791">
        <v>443896</v>
      </c>
      <c r="H1791" t="s">
        <v>4930</v>
      </c>
      <c r="I1791" t="s">
        <v>7161</v>
      </c>
      <c r="J1791" t="s">
        <v>9385</v>
      </c>
      <c r="K1791">
        <v>9371.3439999999991</v>
      </c>
      <c r="L1791">
        <v>64</v>
      </c>
      <c r="M1791">
        <v>1</v>
      </c>
      <c r="N1791" t="e">
        <v>#N/A</v>
      </c>
    </row>
    <row r="1792" spans="1:14" x14ac:dyDescent="0.15">
      <c r="A1792">
        <v>122</v>
      </c>
      <c r="B1792" t="s">
        <v>1574</v>
      </c>
      <c r="C1792">
        <v>882.59119999999996</v>
      </c>
      <c r="D1792">
        <v>0.82</v>
      </c>
      <c r="E1792" t="s">
        <v>2905</v>
      </c>
      <c r="F1792">
        <v>10.773</v>
      </c>
      <c r="G1792">
        <v>264846</v>
      </c>
      <c r="H1792" t="s">
        <v>4931</v>
      </c>
      <c r="I1792" t="s">
        <v>7162</v>
      </c>
      <c r="J1792" t="s">
        <v>9386</v>
      </c>
      <c r="K1792">
        <v>18421.098600000001</v>
      </c>
      <c r="L1792">
        <v>82</v>
      </c>
      <c r="M1792">
        <v>1</v>
      </c>
      <c r="N1792" t="e">
        <v>#N/A</v>
      </c>
    </row>
    <row r="1793" spans="1:14" x14ac:dyDescent="0.15">
      <c r="A1793">
        <v>128</v>
      </c>
      <c r="B1793" t="s">
        <v>1575</v>
      </c>
      <c r="C1793">
        <v>910.62239999999997</v>
      </c>
      <c r="D1793">
        <v>0.64</v>
      </c>
      <c r="E1793" t="s">
        <v>2908</v>
      </c>
      <c r="F1793">
        <v>11.496</v>
      </c>
      <c r="G1793">
        <v>15317</v>
      </c>
      <c r="H1793" t="s">
        <v>4932</v>
      </c>
      <c r="I1793" t="s">
        <v>7163</v>
      </c>
      <c r="J1793" t="s">
        <v>9387</v>
      </c>
      <c r="K1793">
        <v>238311.55679999999</v>
      </c>
      <c r="L1793">
        <v>64</v>
      </c>
      <c r="M1793">
        <v>1</v>
      </c>
      <c r="N1793" t="e">
        <v>#N/A</v>
      </c>
    </row>
    <row r="1794" spans="1:14" x14ac:dyDescent="0.15">
      <c r="A1794">
        <v>125</v>
      </c>
      <c r="B1794" t="s">
        <v>1576</v>
      </c>
      <c r="C1794">
        <v>884.60649999999998</v>
      </c>
      <c r="D1794">
        <v>0.64</v>
      </c>
      <c r="E1794" t="s">
        <v>2904</v>
      </c>
      <c r="F1794">
        <v>11.018000000000001</v>
      </c>
      <c r="G1794">
        <v>16000</v>
      </c>
      <c r="H1794" t="s">
        <v>4933</v>
      </c>
      <c r="I1794" t="s">
        <v>7164</v>
      </c>
      <c r="J1794" t="s">
        <v>9388</v>
      </c>
      <c r="K1794">
        <v>17075.059600000001</v>
      </c>
      <c r="L1794">
        <v>64</v>
      </c>
      <c r="M1794">
        <v>1</v>
      </c>
      <c r="N1794" t="e">
        <v>#N/A</v>
      </c>
    </row>
    <row r="1795" spans="1:14" x14ac:dyDescent="0.15">
      <c r="A1795">
        <v>73</v>
      </c>
      <c r="B1795" t="s">
        <v>1577</v>
      </c>
      <c r="C1795">
        <v>1194.9312</v>
      </c>
      <c r="D1795">
        <v>0.64</v>
      </c>
      <c r="E1795" t="s">
        <v>2909</v>
      </c>
      <c r="F1795">
        <v>10.273999999999999</v>
      </c>
      <c r="G1795">
        <v>53622</v>
      </c>
      <c r="H1795" t="s">
        <v>4934</v>
      </c>
      <c r="I1795" t="s">
        <v>7165</v>
      </c>
      <c r="J1795" t="s">
        <v>9389</v>
      </c>
      <c r="K1795">
        <v>578.87530000000004</v>
      </c>
      <c r="L1795">
        <v>64</v>
      </c>
      <c r="M1795">
        <v>1</v>
      </c>
      <c r="N1795" t="e">
        <v>#N/A</v>
      </c>
    </row>
    <row r="1796" spans="1:14" x14ac:dyDescent="0.15">
      <c r="A1796">
        <v>91</v>
      </c>
      <c r="B1796" t="s">
        <v>1578</v>
      </c>
      <c r="C1796">
        <v>746.43330000000003</v>
      </c>
      <c r="D1796">
        <v>0.45</v>
      </c>
      <c r="E1796" t="s">
        <v>2910</v>
      </c>
      <c r="F1796">
        <v>7.702</v>
      </c>
      <c r="G1796">
        <v>5562</v>
      </c>
      <c r="H1796" t="s">
        <v>4935</v>
      </c>
      <c r="I1796" t="s">
        <v>7166</v>
      </c>
      <c r="J1796" t="s">
        <v>9390</v>
      </c>
      <c r="K1796">
        <v>852.60950000000003</v>
      </c>
      <c r="L1796">
        <v>40.5</v>
      </c>
      <c r="M1796">
        <v>0.92</v>
      </c>
      <c r="N1796" t="e">
        <v>#N/A</v>
      </c>
    </row>
    <row r="1797" spans="1:14" x14ac:dyDescent="0.15">
      <c r="A1797">
        <v>94</v>
      </c>
      <c r="B1797" t="s">
        <v>1579</v>
      </c>
      <c r="C1797">
        <v>828.51559999999995</v>
      </c>
      <c r="D1797">
        <v>0.36</v>
      </c>
      <c r="E1797" t="s">
        <v>2911</v>
      </c>
      <c r="F1797">
        <v>3.2010000000000001</v>
      </c>
      <c r="G1797">
        <v>64673</v>
      </c>
      <c r="H1797" t="s">
        <v>4936</v>
      </c>
      <c r="I1797" t="s">
        <v>7167</v>
      </c>
      <c r="J1797" t="s">
        <v>9391</v>
      </c>
      <c r="K1797">
        <v>1448.5039999999999</v>
      </c>
      <c r="L1797">
        <v>32.4</v>
      </c>
      <c r="M1797">
        <v>0.96</v>
      </c>
      <c r="N1797" t="e">
        <v>#N/A</v>
      </c>
    </row>
    <row r="1798" spans="1:14" x14ac:dyDescent="0.15">
      <c r="A1798">
        <v>77</v>
      </c>
      <c r="B1798" t="s">
        <v>1580</v>
      </c>
      <c r="C1798">
        <v>1194.9294</v>
      </c>
      <c r="D1798">
        <v>0.55000000000000004</v>
      </c>
      <c r="E1798" t="s">
        <v>2909</v>
      </c>
      <c r="F1798">
        <v>10.33</v>
      </c>
      <c r="G1798">
        <v>53622</v>
      </c>
      <c r="H1798" t="s">
        <v>4937</v>
      </c>
      <c r="I1798" t="s">
        <v>7168</v>
      </c>
      <c r="J1798" t="s">
        <v>9392</v>
      </c>
      <c r="K1798">
        <v>1458.6129000000001</v>
      </c>
      <c r="L1798">
        <v>55</v>
      </c>
      <c r="M1798">
        <v>1</v>
      </c>
      <c r="N1798" t="e">
        <v>#N/A</v>
      </c>
    </row>
    <row r="1799" spans="1:14" x14ac:dyDescent="0.15">
      <c r="A1799">
        <v>75</v>
      </c>
      <c r="B1799" t="s">
        <v>1581</v>
      </c>
      <c r="C1799">
        <v>806.56679999999994</v>
      </c>
      <c r="D1799">
        <v>0.55000000000000004</v>
      </c>
      <c r="E1799" t="s">
        <v>2912</v>
      </c>
      <c r="F1799">
        <v>7.7510000000000003</v>
      </c>
      <c r="G1799">
        <v>804657</v>
      </c>
      <c r="H1799" t="s">
        <v>4938</v>
      </c>
      <c r="I1799" t="s">
        <v>7169</v>
      </c>
      <c r="J1799" t="s">
        <v>9393</v>
      </c>
      <c r="K1799">
        <v>35103.763700000003</v>
      </c>
      <c r="L1799">
        <v>55</v>
      </c>
      <c r="M1799">
        <v>1</v>
      </c>
      <c r="N1799" t="e">
        <v>#N/A</v>
      </c>
    </row>
    <row r="1800" spans="1:14" x14ac:dyDescent="0.15">
      <c r="A1800">
        <v>188</v>
      </c>
      <c r="B1800" t="s">
        <v>1582</v>
      </c>
      <c r="C1800">
        <v>904.63530000000003</v>
      </c>
      <c r="D1800">
        <v>0.55000000000000004</v>
      </c>
      <c r="E1800" t="s">
        <v>2913</v>
      </c>
      <c r="F1800">
        <v>7.4320000000000004</v>
      </c>
      <c r="G1800">
        <v>15317</v>
      </c>
      <c r="H1800" t="s">
        <v>4939</v>
      </c>
      <c r="I1800" t="s">
        <v>7170</v>
      </c>
      <c r="J1800" t="s">
        <v>9394</v>
      </c>
      <c r="K1800">
        <v>11145.753500000001</v>
      </c>
      <c r="L1800">
        <v>49.5</v>
      </c>
      <c r="M1800">
        <v>1</v>
      </c>
      <c r="N1800" t="e">
        <v>#N/A</v>
      </c>
    </row>
    <row r="1801" spans="1:14" x14ac:dyDescent="0.15">
      <c r="A1801">
        <v>77</v>
      </c>
      <c r="B1801" t="s">
        <v>1583</v>
      </c>
      <c r="C1801">
        <v>882.59469999999999</v>
      </c>
      <c r="D1801">
        <v>0.45</v>
      </c>
      <c r="E1801" t="s">
        <v>2905</v>
      </c>
      <c r="F1801">
        <v>6.3079999999999998</v>
      </c>
      <c r="G1801">
        <v>159861</v>
      </c>
      <c r="H1801" t="s">
        <v>4940</v>
      </c>
      <c r="I1801" t="s">
        <v>7171</v>
      </c>
      <c r="J1801" t="s">
        <v>9395</v>
      </c>
      <c r="K1801">
        <v>17609.6734</v>
      </c>
      <c r="L1801">
        <v>45</v>
      </c>
      <c r="M1801">
        <v>1</v>
      </c>
      <c r="N1801" t="e">
        <v>#N/A</v>
      </c>
    </row>
    <row r="1802" spans="1:14" x14ac:dyDescent="0.15">
      <c r="A1802">
        <v>81</v>
      </c>
      <c r="B1802" t="s">
        <v>1584</v>
      </c>
      <c r="C1802">
        <v>1194.9313</v>
      </c>
      <c r="D1802">
        <v>0.64</v>
      </c>
      <c r="E1802" t="s">
        <v>2909</v>
      </c>
      <c r="F1802">
        <v>10.141</v>
      </c>
      <c r="G1802">
        <v>804657</v>
      </c>
      <c r="H1802" t="s">
        <v>4941</v>
      </c>
      <c r="I1802" t="s">
        <v>7172</v>
      </c>
      <c r="J1802" t="s">
        <v>9396</v>
      </c>
      <c r="K1802">
        <v>1903.2860000000001</v>
      </c>
      <c r="L1802">
        <v>57.6</v>
      </c>
      <c r="M1802">
        <v>0.99</v>
      </c>
      <c r="N1802" t="e">
        <v>#N/A</v>
      </c>
    </row>
    <row r="1803" spans="1:14" x14ac:dyDescent="0.15">
      <c r="A1803">
        <v>85</v>
      </c>
      <c r="B1803" t="s">
        <v>1585</v>
      </c>
      <c r="C1803">
        <v>780.55359999999996</v>
      </c>
      <c r="D1803">
        <v>0.36</v>
      </c>
      <c r="E1803" t="s">
        <v>2914</v>
      </c>
      <c r="F1803">
        <v>6.7670000000000003</v>
      </c>
      <c r="G1803">
        <v>164767</v>
      </c>
      <c r="H1803" t="s">
        <v>4942</v>
      </c>
      <c r="I1803" t="s">
        <v>7173</v>
      </c>
      <c r="J1803" t="s">
        <v>9397</v>
      </c>
      <c r="K1803">
        <v>45159.465199999999</v>
      </c>
      <c r="L1803">
        <v>36</v>
      </c>
      <c r="M1803">
        <v>1</v>
      </c>
      <c r="N1803" t="e">
        <v>#N/A</v>
      </c>
    </row>
    <row r="1804" spans="1:14" x14ac:dyDescent="0.15">
      <c r="A1804">
        <v>106</v>
      </c>
      <c r="B1804" t="s">
        <v>1586</v>
      </c>
      <c r="C1804">
        <v>884.6046</v>
      </c>
      <c r="D1804">
        <v>1.0900000000000001</v>
      </c>
      <c r="E1804" t="s">
        <v>2904</v>
      </c>
      <c r="F1804">
        <v>6.6109999999999998</v>
      </c>
      <c r="G1804">
        <v>9611</v>
      </c>
      <c r="H1804" t="s">
        <v>4943</v>
      </c>
      <c r="I1804" t="s">
        <v>7174</v>
      </c>
      <c r="J1804" t="s">
        <v>9398</v>
      </c>
      <c r="K1804">
        <v>11325.071099999999</v>
      </c>
      <c r="L1804">
        <v>87.2</v>
      </c>
      <c r="M1804">
        <v>0.86</v>
      </c>
      <c r="N1804" t="e">
        <v>#N/A</v>
      </c>
    </row>
    <row r="1805" spans="1:14" x14ac:dyDescent="0.15">
      <c r="A1805">
        <v>93</v>
      </c>
      <c r="B1805" t="s">
        <v>1587</v>
      </c>
      <c r="C1805">
        <v>912.64089999999999</v>
      </c>
      <c r="D1805">
        <v>0.73</v>
      </c>
      <c r="E1805" t="s">
        <v>2915</v>
      </c>
      <c r="F1805">
        <v>7.6689999999999996</v>
      </c>
      <c r="G1805">
        <v>100941</v>
      </c>
      <c r="H1805" t="s">
        <v>4944</v>
      </c>
      <c r="I1805" t="s">
        <v>7175</v>
      </c>
      <c r="J1805" t="s">
        <v>9399</v>
      </c>
      <c r="K1805">
        <v>28340.780699999999</v>
      </c>
      <c r="L1805">
        <v>65.7</v>
      </c>
      <c r="M1805">
        <v>0.78</v>
      </c>
      <c r="N1805" t="e">
        <v>#N/A</v>
      </c>
    </row>
    <row r="1806" spans="1:14" x14ac:dyDescent="0.15">
      <c r="A1806">
        <v>98</v>
      </c>
      <c r="B1806" t="s">
        <v>1588</v>
      </c>
      <c r="C1806">
        <v>928.63099999999997</v>
      </c>
      <c r="D1806">
        <v>0.64</v>
      </c>
      <c r="E1806" t="s">
        <v>2916</v>
      </c>
      <c r="F1806">
        <v>7.43</v>
      </c>
      <c r="G1806">
        <v>140163</v>
      </c>
      <c r="H1806" t="s">
        <v>4945</v>
      </c>
      <c r="I1806" t="s">
        <v>7176</v>
      </c>
      <c r="J1806" t="s">
        <v>9400</v>
      </c>
      <c r="K1806">
        <v>8527.9670000000006</v>
      </c>
      <c r="L1806">
        <v>57.6</v>
      </c>
      <c r="M1806">
        <v>0.99</v>
      </c>
      <c r="N1806" t="e">
        <v>#N/A</v>
      </c>
    </row>
    <row r="1807" spans="1:14" x14ac:dyDescent="0.15">
      <c r="A1807">
        <v>90</v>
      </c>
      <c r="B1807" t="s">
        <v>1589</v>
      </c>
      <c r="C1807">
        <v>804.55119999999999</v>
      </c>
      <c r="D1807">
        <v>0.55000000000000004</v>
      </c>
      <c r="E1807" t="s">
        <v>2917</v>
      </c>
      <c r="F1807">
        <v>7.2229999999999999</v>
      </c>
      <c r="G1807">
        <v>268729</v>
      </c>
      <c r="H1807" t="s">
        <v>4946</v>
      </c>
      <c r="I1807" t="s">
        <v>7177</v>
      </c>
      <c r="J1807" t="s">
        <v>9401</v>
      </c>
      <c r="K1807">
        <v>75004.83</v>
      </c>
      <c r="L1807">
        <v>49.5</v>
      </c>
      <c r="M1807">
        <v>0.99</v>
      </c>
      <c r="N1807" t="e">
        <v>#N/A</v>
      </c>
    </row>
    <row r="1808" spans="1:14" x14ac:dyDescent="0.15">
      <c r="A1808">
        <v>104</v>
      </c>
      <c r="B1808" t="s">
        <v>1590</v>
      </c>
      <c r="C1808">
        <v>884.6046</v>
      </c>
      <c r="D1808">
        <v>1.0900000000000001</v>
      </c>
      <c r="E1808" t="s">
        <v>2904</v>
      </c>
      <c r="F1808">
        <v>6.6109999999999998</v>
      </c>
      <c r="G1808">
        <v>9611</v>
      </c>
      <c r="H1808" t="s">
        <v>4947</v>
      </c>
      <c r="I1808" t="s">
        <v>7178</v>
      </c>
      <c r="J1808" t="s">
        <v>9402</v>
      </c>
      <c r="K1808">
        <v>13101.4249</v>
      </c>
      <c r="L1808">
        <v>109</v>
      </c>
      <c r="M1808">
        <v>1</v>
      </c>
      <c r="N1808" t="e">
        <v>#N/A</v>
      </c>
    </row>
    <row r="1809" spans="1:14" x14ac:dyDescent="0.15">
      <c r="A1809">
        <v>92</v>
      </c>
      <c r="B1809" t="s">
        <v>1591</v>
      </c>
      <c r="C1809">
        <v>912.64089999999999</v>
      </c>
      <c r="D1809">
        <v>0.73</v>
      </c>
      <c r="E1809" t="s">
        <v>2915</v>
      </c>
      <c r="F1809">
        <v>7.6689999999999996</v>
      </c>
      <c r="G1809">
        <v>100941</v>
      </c>
      <c r="H1809" t="s">
        <v>4948</v>
      </c>
      <c r="I1809" t="s">
        <v>7179</v>
      </c>
      <c r="J1809" t="s">
        <v>9403</v>
      </c>
      <c r="K1809">
        <v>36383.248500000002</v>
      </c>
      <c r="L1809">
        <v>73</v>
      </c>
      <c r="M1809">
        <v>1</v>
      </c>
      <c r="N1809" t="e">
        <v>#N/A</v>
      </c>
    </row>
    <row r="1810" spans="1:14" x14ac:dyDescent="0.15">
      <c r="A1810">
        <v>105</v>
      </c>
      <c r="B1810" t="s">
        <v>1592</v>
      </c>
      <c r="C1810">
        <v>910.62220000000002</v>
      </c>
      <c r="D1810">
        <v>0.36</v>
      </c>
      <c r="E1810" t="s">
        <v>2908</v>
      </c>
      <c r="F1810">
        <v>7.0060000000000002</v>
      </c>
      <c r="G1810">
        <v>135914</v>
      </c>
      <c r="H1810" t="s">
        <v>4949</v>
      </c>
      <c r="I1810" t="s">
        <v>7180</v>
      </c>
      <c r="J1810" t="s">
        <v>9404</v>
      </c>
      <c r="K1810">
        <v>4384.9969000000001</v>
      </c>
      <c r="L1810">
        <v>36</v>
      </c>
      <c r="M1810">
        <v>1</v>
      </c>
      <c r="N1810" t="e">
        <v>#N/A</v>
      </c>
    </row>
    <row r="1811" spans="1:14" x14ac:dyDescent="0.15">
      <c r="A1811">
        <v>89</v>
      </c>
      <c r="B1811" t="s">
        <v>1592</v>
      </c>
      <c r="C1811">
        <v>910.6232</v>
      </c>
      <c r="D1811">
        <v>0.73</v>
      </c>
      <c r="E1811" t="s">
        <v>2908</v>
      </c>
      <c r="F1811">
        <v>7.3630000000000004</v>
      </c>
      <c r="G1811">
        <v>135914</v>
      </c>
      <c r="H1811" t="s">
        <v>4950</v>
      </c>
      <c r="I1811" t="s">
        <v>7181</v>
      </c>
      <c r="J1811" t="s">
        <v>9405</v>
      </c>
      <c r="K1811">
        <v>25272.3737</v>
      </c>
      <c r="L1811">
        <v>73</v>
      </c>
      <c r="M1811">
        <v>1</v>
      </c>
      <c r="N1811" t="e">
        <v>#N/A</v>
      </c>
    </row>
    <row r="1812" spans="1:14" x14ac:dyDescent="0.15">
      <c r="A1812">
        <v>110</v>
      </c>
      <c r="B1812" t="s">
        <v>1593</v>
      </c>
      <c r="C1812">
        <v>1086.8303000000001</v>
      </c>
      <c r="D1812">
        <v>0.45</v>
      </c>
      <c r="E1812" t="s">
        <v>2918</v>
      </c>
      <c r="F1812">
        <v>8.1199999999999992</v>
      </c>
      <c r="G1812">
        <v>544731</v>
      </c>
      <c r="H1812" t="s">
        <v>4951</v>
      </c>
      <c r="I1812" t="s">
        <v>7182</v>
      </c>
      <c r="J1812" t="s">
        <v>9406</v>
      </c>
      <c r="K1812">
        <v>1687.434</v>
      </c>
      <c r="L1812">
        <v>45</v>
      </c>
      <c r="M1812">
        <v>1</v>
      </c>
      <c r="N1812" t="e">
        <v>#N/A</v>
      </c>
    </row>
    <row r="1813" spans="1:14" x14ac:dyDescent="0.15">
      <c r="A1813">
        <v>93</v>
      </c>
      <c r="B1813" t="s">
        <v>1594</v>
      </c>
      <c r="C1813">
        <v>806.56679999999994</v>
      </c>
      <c r="D1813">
        <v>0.45</v>
      </c>
      <c r="E1813" t="s">
        <v>2912</v>
      </c>
      <c r="F1813">
        <v>7.7510000000000003</v>
      </c>
      <c r="G1813">
        <v>804657</v>
      </c>
      <c r="H1813" t="s">
        <v>4952</v>
      </c>
      <c r="I1813" t="s">
        <v>7183</v>
      </c>
      <c r="J1813" t="s">
        <v>9407</v>
      </c>
      <c r="K1813">
        <v>40190.528400000003</v>
      </c>
      <c r="L1813">
        <v>45</v>
      </c>
      <c r="M1813">
        <v>1</v>
      </c>
      <c r="N1813" t="e">
        <v>#N/A</v>
      </c>
    </row>
    <row r="1814" spans="1:14" x14ac:dyDescent="0.15">
      <c r="A1814">
        <v>89</v>
      </c>
      <c r="B1814" t="s">
        <v>1595</v>
      </c>
      <c r="C1814">
        <v>778.53880000000004</v>
      </c>
      <c r="D1814">
        <v>0.36</v>
      </c>
      <c r="E1814" t="s">
        <v>2919</v>
      </c>
      <c r="F1814">
        <v>6.4109999999999996</v>
      </c>
      <c r="G1814">
        <v>76311</v>
      </c>
      <c r="H1814" t="s">
        <v>4953</v>
      </c>
      <c r="I1814" t="s">
        <v>7184</v>
      </c>
      <c r="J1814" t="s">
        <v>9408</v>
      </c>
      <c r="K1814">
        <v>7134.5150000000003</v>
      </c>
      <c r="L1814">
        <v>36</v>
      </c>
      <c r="M1814">
        <v>1</v>
      </c>
      <c r="N1814" t="e">
        <v>#N/A</v>
      </c>
    </row>
    <row r="1815" spans="1:14" x14ac:dyDescent="0.15">
      <c r="A1815">
        <v>52</v>
      </c>
      <c r="B1815" t="s">
        <v>1596</v>
      </c>
      <c r="C1815">
        <v>770.43629999999996</v>
      </c>
      <c r="D1815">
        <v>0.45</v>
      </c>
      <c r="E1815" t="s">
        <v>2907</v>
      </c>
      <c r="F1815">
        <v>7.6369999999999996</v>
      </c>
      <c r="G1815">
        <v>140163</v>
      </c>
      <c r="H1815" t="s">
        <v>4954</v>
      </c>
      <c r="I1815" t="s">
        <v>7185</v>
      </c>
      <c r="J1815" t="s">
        <v>9409</v>
      </c>
      <c r="K1815">
        <v>136159.56479999999</v>
      </c>
      <c r="L1815">
        <v>36</v>
      </c>
      <c r="M1815">
        <v>1</v>
      </c>
      <c r="N1815" t="e">
        <v>#N/A</v>
      </c>
    </row>
    <row r="1816" spans="1:14" x14ac:dyDescent="0.15">
      <c r="A1816">
        <v>200</v>
      </c>
      <c r="B1816" t="s">
        <v>1597</v>
      </c>
      <c r="C1816">
        <v>954.67930000000001</v>
      </c>
      <c r="D1816">
        <v>0.82</v>
      </c>
      <c r="E1816" t="s">
        <v>2920</v>
      </c>
      <c r="F1816">
        <v>8.5609999999999999</v>
      </c>
      <c r="G1816">
        <v>164767</v>
      </c>
      <c r="H1816" t="s">
        <v>4955</v>
      </c>
      <c r="I1816" t="s">
        <v>7186</v>
      </c>
      <c r="J1816" t="s">
        <v>9410</v>
      </c>
      <c r="K1816">
        <v>15894.606900000001</v>
      </c>
      <c r="L1816">
        <v>73.8</v>
      </c>
      <c r="M1816">
        <v>1</v>
      </c>
      <c r="N1816" t="e">
        <v>#N/A</v>
      </c>
    </row>
    <row r="1817" spans="1:14" x14ac:dyDescent="0.15">
      <c r="A1817">
        <v>86</v>
      </c>
      <c r="B1817" t="s">
        <v>1598</v>
      </c>
      <c r="C1817">
        <v>780.55359999999996</v>
      </c>
      <c r="D1817">
        <v>0.36</v>
      </c>
      <c r="E1817" t="s">
        <v>2914</v>
      </c>
      <c r="F1817">
        <v>6.7670000000000003</v>
      </c>
      <c r="G1817">
        <v>164767</v>
      </c>
      <c r="H1817" t="s">
        <v>4956</v>
      </c>
      <c r="I1817" t="s">
        <v>7187</v>
      </c>
      <c r="J1817" t="s">
        <v>9411</v>
      </c>
      <c r="K1817">
        <v>45063.745799999997</v>
      </c>
      <c r="L1817">
        <v>32.4</v>
      </c>
      <c r="M1817">
        <v>1</v>
      </c>
      <c r="N1817" t="e">
        <v>#N/A</v>
      </c>
    </row>
    <row r="1818" spans="1:14" x14ac:dyDescent="0.15">
      <c r="A1818">
        <v>97</v>
      </c>
      <c r="B1818" t="s">
        <v>1599</v>
      </c>
      <c r="C1818">
        <v>808.58240000000001</v>
      </c>
      <c r="D1818">
        <v>0.55000000000000004</v>
      </c>
      <c r="E1818" t="s">
        <v>2900</v>
      </c>
      <c r="F1818">
        <v>8.391</v>
      </c>
      <c r="G1818">
        <v>11005</v>
      </c>
      <c r="H1818" t="s">
        <v>4957</v>
      </c>
      <c r="I1818" t="s">
        <v>7188</v>
      </c>
      <c r="J1818" t="s">
        <v>9412</v>
      </c>
      <c r="K1818">
        <v>98599.444799999997</v>
      </c>
      <c r="L1818">
        <v>49.5</v>
      </c>
      <c r="M1818">
        <v>1</v>
      </c>
      <c r="N1818" t="e">
        <v>#N/A</v>
      </c>
    </row>
    <row r="1819" spans="1:14" x14ac:dyDescent="0.15">
      <c r="A1819">
        <v>98</v>
      </c>
      <c r="B1819" t="s">
        <v>1600</v>
      </c>
      <c r="C1819">
        <v>1201.0121999999999</v>
      </c>
      <c r="D1819">
        <v>0.36</v>
      </c>
      <c r="E1819" t="s">
        <v>2921</v>
      </c>
      <c r="F1819">
        <v>12.605</v>
      </c>
      <c r="G1819">
        <v>180258</v>
      </c>
      <c r="H1819" t="s">
        <v>4958</v>
      </c>
      <c r="I1819" t="s">
        <v>7189</v>
      </c>
      <c r="J1819" t="s">
        <v>9413</v>
      </c>
      <c r="K1819">
        <v>766.6644</v>
      </c>
      <c r="L1819">
        <v>36</v>
      </c>
      <c r="M1819">
        <v>1</v>
      </c>
      <c r="N1819" t="e">
        <v>#N/A</v>
      </c>
    </row>
    <row r="1820" spans="1:14" x14ac:dyDescent="0.15">
      <c r="A1820">
        <v>49</v>
      </c>
      <c r="B1820" t="s">
        <v>1601</v>
      </c>
      <c r="C1820">
        <v>784.48009999999999</v>
      </c>
      <c r="D1820">
        <v>0.55000000000000004</v>
      </c>
      <c r="E1820" t="s">
        <v>2922</v>
      </c>
      <c r="F1820">
        <v>5.2060000000000004</v>
      </c>
      <c r="G1820">
        <v>478865</v>
      </c>
      <c r="H1820" t="s">
        <v>4959</v>
      </c>
      <c r="I1820" t="s">
        <v>7190</v>
      </c>
      <c r="J1820" t="s">
        <v>9414</v>
      </c>
      <c r="K1820">
        <v>6251.6961000000001</v>
      </c>
      <c r="L1820">
        <v>44</v>
      </c>
      <c r="M1820">
        <v>0.31</v>
      </c>
      <c r="N1820" t="e">
        <v>#N/A</v>
      </c>
    </row>
    <row r="1821" spans="1:14" x14ac:dyDescent="0.15">
      <c r="A1821">
        <v>94</v>
      </c>
      <c r="B1821" t="s">
        <v>1602</v>
      </c>
      <c r="C1821">
        <v>806.56679999999994</v>
      </c>
      <c r="D1821">
        <v>0.45</v>
      </c>
      <c r="E1821" t="s">
        <v>2912</v>
      </c>
      <c r="F1821">
        <v>7.7510000000000003</v>
      </c>
      <c r="G1821">
        <v>804657</v>
      </c>
      <c r="H1821" t="s">
        <v>4960</v>
      </c>
      <c r="I1821" t="s">
        <v>7191</v>
      </c>
      <c r="J1821" t="s">
        <v>9415</v>
      </c>
      <c r="K1821">
        <v>40189.196300000003</v>
      </c>
      <c r="L1821">
        <v>40.5</v>
      </c>
      <c r="M1821">
        <v>1</v>
      </c>
      <c r="N1821" t="e">
        <v>#N/A</v>
      </c>
    </row>
    <row r="1822" spans="1:14" x14ac:dyDescent="0.15">
      <c r="A1822">
        <v>92</v>
      </c>
      <c r="B1822" t="s">
        <v>1603</v>
      </c>
      <c r="C1822">
        <v>804.55119999999999</v>
      </c>
      <c r="D1822">
        <v>0.45</v>
      </c>
      <c r="E1822" t="s">
        <v>2917</v>
      </c>
      <c r="F1822">
        <v>7.2229999999999999</v>
      </c>
      <c r="G1822">
        <v>268729</v>
      </c>
      <c r="H1822" t="s">
        <v>4961</v>
      </c>
      <c r="I1822" t="s">
        <v>7192</v>
      </c>
      <c r="J1822" t="s">
        <v>9416</v>
      </c>
      <c r="K1822">
        <v>73290.4571</v>
      </c>
      <c r="L1822">
        <v>36</v>
      </c>
      <c r="M1822">
        <v>0.97</v>
      </c>
      <c r="N1822" t="e">
        <v>#N/A</v>
      </c>
    </row>
    <row r="1823" spans="1:14" x14ac:dyDescent="0.15">
      <c r="A1823">
        <v>64</v>
      </c>
      <c r="B1823" t="s">
        <v>1604</v>
      </c>
      <c r="C1823">
        <v>828.50660000000005</v>
      </c>
      <c r="D1823">
        <v>0.36</v>
      </c>
      <c r="E1823" t="s">
        <v>2911</v>
      </c>
      <c r="F1823">
        <v>6.6580000000000004</v>
      </c>
      <c r="G1823">
        <v>177807</v>
      </c>
      <c r="H1823" t="s">
        <v>4962</v>
      </c>
      <c r="I1823" t="s">
        <v>7193</v>
      </c>
      <c r="J1823" t="s">
        <v>9417</v>
      </c>
      <c r="K1823">
        <v>4925.5447000000004</v>
      </c>
      <c r="L1823">
        <v>28.8</v>
      </c>
      <c r="M1823">
        <v>0.36</v>
      </c>
      <c r="N1823" t="e">
        <v>#N/A</v>
      </c>
    </row>
    <row r="1824" spans="1:14" x14ac:dyDescent="0.15">
      <c r="A1824">
        <v>165</v>
      </c>
      <c r="B1824" t="s">
        <v>1605</v>
      </c>
      <c r="C1824">
        <v>834.58759999999995</v>
      </c>
      <c r="D1824">
        <v>0.64</v>
      </c>
      <c r="E1824" t="s">
        <v>2923</v>
      </c>
      <c r="F1824">
        <v>12.606</v>
      </c>
      <c r="G1824">
        <v>11005</v>
      </c>
      <c r="H1824" t="s">
        <v>4963</v>
      </c>
      <c r="I1824" t="s">
        <v>7194</v>
      </c>
      <c r="J1824" t="s">
        <v>9418</v>
      </c>
      <c r="K1824">
        <v>13304.0708</v>
      </c>
      <c r="L1824">
        <v>64</v>
      </c>
      <c r="M1824">
        <v>1</v>
      </c>
      <c r="N1824" t="e">
        <v>#N/A</v>
      </c>
    </row>
    <row r="1825" spans="1:14" x14ac:dyDescent="0.15">
      <c r="A1825">
        <v>156</v>
      </c>
      <c r="B1825" t="s">
        <v>1605</v>
      </c>
      <c r="C1825">
        <v>834.58759999999995</v>
      </c>
      <c r="D1825">
        <v>0.45</v>
      </c>
      <c r="E1825" t="s">
        <v>2923</v>
      </c>
      <c r="F1825">
        <v>13.346</v>
      </c>
      <c r="G1825">
        <v>84104</v>
      </c>
      <c r="H1825" t="s">
        <v>4964</v>
      </c>
      <c r="I1825" t="s">
        <v>7195</v>
      </c>
      <c r="J1825" t="s">
        <v>9419</v>
      </c>
      <c r="K1825">
        <v>13679.466200000001</v>
      </c>
      <c r="L1825">
        <v>45</v>
      </c>
      <c r="M1825">
        <v>1</v>
      </c>
      <c r="N1825" t="e">
        <v>#N/A</v>
      </c>
    </row>
    <row r="1826" spans="1:14" x14ac:dyDescent="0.15">
      <c r="A1826">
        <v>157</v>
      </c>
      <c r="B1826" t="s">
        <v>1606</v>
      </c>
      <c r="C1826">
        <v>850.58920000000001</v>
      </c>
      <c r="D1826">
        <v>0.55000000000000004</v>
      </c>
      <c r="E1826" t="s">
        <v>2924</v>
      </c>
      <c r="F1826">
        <v>11.087999999999999</v>
      </c>
      <c r="G1826">
        <v>164767</v>
      </c>
      <c r="H1826" t="s">
        <v>4965</v>
      </c>
      <c r="I1826" t="s">
        <v>7196</v>
      </c>
      <c r="J1826" t="s">
        <v>9420</v>
      </c>
      <c r="K1826">
        <v>6828.9818999999998</v>
      </c>
      <c r="L1826">
        <v>55</v>
      </c>
      <c r="M1826">
        <v>1</v>
      </c>
      <c r="N1826" t="e">
        <v>#N/A</v>
      </c>
    </row>
    <row r="1827" spans="1:14" x14ac:dyDescent="0.15">
      <c r="A1827">
        <v>99</v>
      </c>
      <c r="B1827" t="s">
        <v>1607</v>
      </c>
      <c r="C1827">
        <v>832.58240000000001</v>
      </c>
      <c r="D1827">
        <v>0.55000000000000004</v>
      </c>
      <c r="E1827" t="s">
        <v>2925</v>
      </c>
      <c r="F1827">
        <v>7.9909999999999997</v>
      </c>
      <c r="G1827">
        <v>53622</v>
      </c>
      <c r="H1827" t="s">
        <v>4966</v>
      </c>
      <c r="I1827" t="s">
        <v>7197</v>
      </c>
      <c r="J1827" t="s">
        <v>9421</v>
      </c>
      <c r="K1827">
        <v>7011.7821000000004</v>
      </c>
      <c r="L1827">
        <v>55</v>
      </c>
      <c r="M1827">
        <v>1</v>
      </c>
      <c r="N1827" t="e">
        <v>#N/A</v>
      </c>
    </row>
    <row r="1828" spans="1:14" x14ac:dyDescent="0.15">
      <c r="A1828">
        <v>76</v>
      </c>
      <c r="B1828" t="s">
        <v>1608</v>
      </c>
      <c r="C1828">
        <v>828.54690000000005</v>
      </c>
      <c r="D1828">
        <v>0.45</v>
      </c>
      <c r="E1828" t="s">
        <v>2926</v>
      </c>
      <c r="F1828">
        <v>6.641</v>
      </c>
      <c r="G1828">
        <v>14584</v>
      </c>
      <c r="H1828" t="s">
        <v>4967</v>
      </c>
      <c r="I1828" t="s">
        <v>7198</v>
      </c>
      <c r="J1828" t="s">
        <v>9422</v>
      </c>
      <c r="K1828">
        <v>1616.0305000000001</v>
      </c>
      <c r="L1828">
        <v>31.5</v>
      </c>
      <c r="M1828">
        <v>0.13</v>
      </c>
      <c r="N1828" t="e">
        <v>#N/A</v>
      </c>
    </row>
    <row r="1829" spans="1:14" x14ac:dyDescent="0.15">
      <c r="A1829">
        <v>189</v>
      </c>
      <c r="B1829" t="s">
        <v>1609</v>
      </c>
      <c r="C1829">
        <v>910.62270000000001</v>
      </c>
      <c r="D1829">
        <v>0.91</v>
      </c>
      <c r="E1829" t="s">
        <v>2908</v>
      </c>
      <c r="F1829">
        <v>6.9870000000000001</v>
      </c>
      <c r="G1829">
        <v>300631</v>
      </c>
      <c r="H1829" t="s">
        <v>4968</v>
      </c>
      <c r="I1829" t="s">
        <v>7199</v>
      </c>
      <c r="J1829" t="s">
        <v>9423</v>
      </c>
      <c r="K1829">
        <v>143788.14799999999</v>
      </c>
      <c r="L1829">
        <v>91</v>
      </c>
      <c r="M1829">
        <v>1</v>
      </c>
      <c r="N1829" t="e">
        <v>#N/A</v>
      </c>
    </row>
    <row r="1830" spans="1:14" x14ac:dyDescent="0.15">
      <c r="A1830">
        <v>114</v>
      </c>
      <c r="B1830" t="s">
        <v>1610</v>
      </c>
      <c r="C1830">
        <v>1194.925</v>
      </c>
      <c r="D1830">
        <v>0.91</v>
      </c>
      <c r="E1830" t="s">
        <v>2909</v>
      </c>
      <c r="F1830">
        <v>10.379</v>
      </c>
      <c r="G1830">
        <v>12180</v>
      </c>
      <c r="H1830" t="s">
        <v>4969</v>
      </c>
      <c r="I1830" t="s">
        <v>7200</v>
      </c>
      <c r="J1830" t="s">
        <v>9424</v>
      </c>
      <c r="K1830">
        <v>1072.4860000000001</v>
      </c>
      <c r="L1830">
        <v>81.900000000000006</v>
      </c>
      <c r="M1830">
        <v>0.98</v>
      </c>
      <c r="N1830" t="e">
        <v>#N/A</v>
      </c>
    </row>
    <row r="1831" spans="1:14" x14ac:dyDescent="0.15">
      <c r="A1831">
        <v>65</v>
      </c>
      <c r="B1831" t="s">
        <v>1611</v>
      </c>
      <c r="C1831">
        <v>768.45180000000005</v>
      </c>
      <c r="D1831">
        <v>0.64</v>
      </c>
      <c r="E1831" t="s">
        <v>2927</v>
      </c>
      <c r="F1831">
        <v>6.524</v>
      </c>
      <c r="G1831">
        <v>300631</v>
      </c>
      <c r="H1831" t="s">
        <v>4970</v>
      </c>
      <c r="I1831" t="s">
        <v>7201</v>
      </c>
      <c r="J1831" t="s">
        <v>9425</v>
      </c>
      <c r="K1831">
        <v>6960.3954999999996</v>
      </c>
      <c r="L1831">
        <v>64</v>
      </c>
      <c r="M1831">
        <v>1</v>
      </c>
      <c r="N1831" t="e">
        <v>#N/A</v>
      </c>
    </row>
    <row r="1832" spans="1:14" x14ac:dyDescent="0.15">
      <c r="A1832">
        <v>47</v>
      </c>
      <c r="B1832" t="s">
        <v>1612</v>
      </c>
      <c r="C1832">
        <v>784.48009999999999</v>
      </c>
      <c r="D1832">
        <v>0.55000000000000004</v>
      </c>
      <c r="E1832" t="s">
        <v>2922</v>
      </c>
      <c r="F1832">
        <v>5.2060000000000004</v>
      </c>
      <c r="G1832">
        <v>478865</v>
      </c>
      <c r="H1832" t="s">
        <v>4971</v>
      </c>
      <c r="I1832" t="s">
        <v>7202</v>
      </c>
      <c r="J1832" t="s">
        <v>9426</v>
      </c>
      <c r="K1832">
        <v>19999.287799999998</v>
      </c>
      <c r="L1832">
        <v>55</v>
      </c>
      <c r="M1832">
        <v>1</v>
      </c>
      <c r="N1832" t="e">
        <v>#N/A</v>
      </c>
    </row>
    <row r="1833" spans="1:14" x14ac:dyDescent="0.15">
      <c r="A1833">
        <v>56</v>
      </c>
      <c r="B1833" t="s">
        <v>1613</v>
      </c>
      <c r="C1833">
        <v>798.46109999999999</v>
      </c>
      <c r="D1833">
        <v>0.55000000000000004</v>
      </c>
      <c r="E1833" t="s">
        <v>2928</v>
      </c>
      <c r="F1833">
        <v>5.5510000000000002</v>
      </c>
      <c r="G1833">
        <v>11599</v>
      </c>
      <c r="H1833" t="s">
        <v>4972</v>
      </c>
      <c r="I1833" t="s">
        <v>7203</v>
      </c>
      <c r="J1833" t="s">
        <v>9427</v>
      </c>
      <c r="K1833">
        <v>4431.2447000000002</v>
      </c>
      <c r="L1833">
        <v>49.5</v>
      </c>
      <c r="M1833">
        <v>0.11</v>
      </c>
      <c r="N1833" t="e">
        <v>#N/A</v>
      </c>
    </row>
    <row r="1834" spans="1:14" x14ac:dyDescent="0.15">
      <c r="A1834">
        <v>78</v>
      </c>
      <c r="B1834" t="s">
        <v>1614</v>
      </c>
      <c r="C1834">
        <v>828.50660000000005</v>
      </c>
      <c r="D1834">
        <v>1</v>
      </c>
      <c r="E1834" t="s">
        <v>2911</v>
      </c>
      <c r="F1834">
        <v>6.6580000000000004</v>
      </c>
      <c r="G1834">
        <v>177807</v>
      </c>
      <c r="H1834" t="s">
        <v>4973</v>
      </c>
      <c r="I1834" t="s">
        <v>7204</v>
      </c>
      <c r="J1834" t="s">
        <v>9428</v>
      </c>
      <c r="K1834">
        <v>36913.9931</v>
      </c>
      <c r="L1834">
        <v>90</v>
      </c>
      <c r="M1834">
        <v>0.99</v>
      </c>
      <c r="N1834" t="e">
        <v>#N/A</v>
      </c>
    </row>
    <row r="1835" spans="1:14" x14ac:dyDescent="0.15">
      <c r="A1835">
        <v>87</v>
      </c>
      <c r="B1835" t="s">
        <v>1615</v>
      </c>
      <c r="C1835">
        <v>832.58249999999998</v>
      </c>
      <c r="D1835">
        <v>0.45</v>
      </c>
      <c r="E1835" t="s">
        <v>2925</v>
      </c>
      <c r="F1835">
        <v>7.9909999999999997</v>
      </c>
      <c r="G1835">
        <v>53622</v>
      </c>
      <c r="H1835" t="s">
        <v>4974</v>
      </c>
      <c r="I1835" t="s">
        <v>7205</v>
      </c>
      <c r="J1835" t="s">
        <v>9429</v>
      </c>
      <c r="K1835">
        <v>8830.3057000000008</v>
      </c>
      <c r="L1835">
        <v>40.5</v>
      </c>
      <c r="M1835">
        <v>0.81</v>
      </c>
      <c r="N1835" t="e">
        <v>#N/A</v>
      </c>
    </row>
    <row r="1836" spans="1:14" x14ac:dyDescent="0.15">
      <c r="A1836">
        <v>74</v>
      </c>
      <c r="B1836" t="s">
        <v>1616</v>
      </c>
      <c r="C1836">
        <v>828.54690000000005</v>
      </c>
      <c r="D1836">
        <v>0.45</v>
      </c>
      <c r="E1836" t="s">
        <v>2926</v>
      </c>
      <c r="F1836">
        <v>6.641</v>
      </c>
      <c r="G1836">
        <v>14584</v>
      </c>
      <c r="H1836" t="s">
        <v>4975</v>
      </c>
      <c r="I1836" t="s">
        <v>7206</v>
      </c>
      <c r="J1836" t="s">
        <v>9430</v>
      </c>
      <c r="K1836">
        <v>12779.791999999999</v>
      </c>
      <c r="L1836">
        <v>45</v>
      </c>
      <c r="M1836">
        <v>1</v>
      </c>
      <c r="N1836" t="e">
        <v>#N/A</v>
      </c>
    </row>
    <row r="1837" spans="1:14" x14ac:dyDescent="0.15">
      <c r="A1837">
        <v>127</v>
      </c>
      <c r="B1837" t="s">
        <v>1617</v>
      </c>
      <c r="C1837">
        <v>882.59119999999996</v>
      </c>
      <c r="D1837">
        <v>0.36</v>
      </c>
      <c r="E1837" t="s">
        <v>2905</v>
      </c>
      <c r="F1837">
        <v>10.773</v>
      </c>
      <c r="G1837">
        <v>264846</v>
      </c>
      <c r="H1837" t="s">
        <v>4976</v>
      </c>
      <c r="I1837" t="s">
        <v>7207</v>
      </c>
      <c r="J1837" t="s">
        <v>9431</v>
      </c>
      <c r="K1837">
        <v>41077.6106</v>
      </c>
      <c r="L1837">
        <v>36</v>
      </c>
      <c r="M1837">
        <v>1</v>
      </c>
      <c r="N1837" t="e">
        <v>#N/A</v>
      </c>
    </row>
    <row r="1838" spans="1:14" x14ac:dyDescent="0.15">
      <c r="A1838">
        <v>107</v>
      </c>
      <c r="B1838" t="s">
        <v>1618</v>
      </c>
      <c r="C1838">
        <v>910.62220000000002</v>
      </c>
      <c r="D1838">
        <v>0.36</v>
      </c>
      <c r="E1838" t="s">
        <v>2908</v>
      </c>
      <c r="F1838">
        <v>7.0060000000000002</v>
      </c>
      <c r="G1838">
        <v>135914</v>
      </c>
      <c r="H1838" t="s">
        <v>4977</v>
      </c>
      <c r="I1838" t="s">
        <v>7208</v>
      </c>
      <c r="J1838" t="s">
        <v>9432</v>
      </c>
      <c r="K1838">
        <v>4169.2034000000003</v>
      </c>
      <c r="L1838">
        <v>28.8</v>
      </c>
      <c r="M1838">
        <v>0.95</v>
      </c>
      <c r="N1838" t="e">
        <v>#N/A</v>
      </c>
    </row>
    <row r="1839" spans="1:14" x14ac:dyDescent="0.15">
      <c r="A1839">
        <v>115</v>
      </c>
      <c r="B1839" t="s">
        <v>1619</v>
      </c>
      <c r="C1839">
        <v>1194.9247</v>
      </c>
      <c r="D1839">
        <v>0.36</v>
      </c>
      <c r="E1839" t="s">
        <v>2909</v>
      </c>
      <c r="F1839">
        <v>8.1590000000000007</v>
      </c>
      <c r="G1839">
        <v>212529</v>
      </c>
      <c r="H1839" t="s">
        <v>4978</v>
      </c>
      <c r="I1839" t="s">
        <v>7209</v>
      </c>
      <c r="J1839" t="s">
        <v>9433</v>
      </c>
      <c r="K1839">
        <v>1170.3494000000001</v>
      </c>
      <c r="L1839">
        <v>32.4</v>
      </c>
      <c r="M1839">
        <v>0.98</v>
      </c>
      <c r="N1839" t="e">
        <v>#N/A</v>
      </c>
    </row>
    <row r="1840" spans="1:14" x14ac:dyDescent="0.15">
      <c r="A1840">
        <v>66</v>
      </c>
      <c r="B1840" t="s">
        <v>1620</v>
      </c>
      <c r="C1840">
        <v>768.45180000000005</v>
      </c>
      <c r="D1840">
        <v>0.64</v>
      </c>
      <c r="E1840" t="s">
        <v>2927</v>
      </c>
      <c r="F1840">
        <v>6.524</v>
      </c>
      <c r="G1840">
        <v>300631</v>
      </c>
      <c r="H1840" t="s">
        <v>4979</v>
      </c>
      <c r="I1840" t="s">
        <v>7210</v>
      </c>
      <c r="J1840" t="s">
        <v>9434</v>
      </c>
      <c r="K1840">
        <v>6455.8726999999999</v>
      </c>
      <c r="L1840">
        <v>57.6</v>
      </c>
      <c r="M1840">
        <v>0.93</v>
      </c>
      <c r="N1840" t="e">
        <v>#N/A</v>
      </c>
    </row>
    <row r="1841" spans="1:14" x14ac:dyDescent="0.15">
      <c r="A1841">
        <v>95</v>
      </c>
      <c r="B1841" t="s">
        <v>1621</v>
      </c>
      <c r="C1841">
        <v>922.62810000000002</v>
      </c>
      <c r="D1841">
        <v>0.45</v>
      </c>
      <c r="E1841" t="s">
        <v>2929</v>
      </c>
      <c r="F1841">
        <v>3.5139999999999998</v>
      </c>
      <c r="G1841">
        <v>15024</v>
      </c>
      <c r="H1841" t="s">
        <v>4980</v>
      </c>
      <c r="I1841" t="s">
        <v>7211</v>
      </c>
      <c r="J1841" t="s">
        <v>9435</v>
      </c>
      <c r="K1841">
        <v>1153.6559</v>
      </c>
      <c r="L1841">
        <v>45</v>
      </c>
      <c r="M1841">
        <v>1</v>
      </c>
      <c r="N1841" t="e">
        <v>#N/A</v>
      </c>
    </row>
    <row r="1842" spans="1:14" x14ac:dyDescent="0.15">
      <c r="A1842">
        <v>171</v>
      </c>
      <c r="B1842" t="s">
        <v>1622</v>
      </c>
      <c r="C1842">
        <v>1018.6854</v>
      </c>
      <c r="D1842">
        <v>0.36</v>
      </c>
      <c r="E1842" t="s">
        <v>2930</v>
      </c>
      <c r="F1842">
        <v>10.51</v>
      </c>
      <c r="G1842">
        <v>55191</v>
      </c>
      <c r="H1842" t="s">
        <v>4981</v>
      </c>
      <c r="I1842" t="s">
        <v>7212</v>
      </c>
      <c r="J1842" t="s">
        <v>9436</v>
      </c>
      <c r="K1842">
        <v>15092.433199999999</v>
      </c>
      <c r="L1842">
        <v>36</v>
      </c>
      <c r="M1842">
        <v>1</v>
      </c>
      <c r="N1842" t="e">
        <v>#N/A</v>
      </c>
    </row>
    <row r="1843" spans="1:14" x14ac:dyDescent="0.15">
      <c r="A1843">
        <v>84</v>
      </c>
      <c r="B1843" t="s">
        <v>1623</v>
      </c>
      <c r="C1843">
        <v>804.55119999999999</v>
      </c>
      <c r="D1843">
        <v>0.36</v>
      </c>
      <c r="E1843" t="s">
        <v>2917</v>
      </c>
      <c r="F1843">
        <v>7.2229999999999999</v>
      </c>
      <c r="G1843">
        <v>268729</v>
      </c>
      <c r="H1843" t="s">
        <v>4982</v>
      </c>
      <c r="I1843" t="s">
        <v>7213</v>
      </c>
      <c r="J1843" t="s">
        <v>9437</v>
      </c>
      <c r="K1843">
        <v>82275.184999999998</v>
      </c>
      <c r="L1843">
        <v>36</v>
      </c>
      <c r="M1843">
        <v>1</v>
      </c>
      <c r="N1843" t="e">
        <v>#N/A</v>
      </c>
    </row>
    <row r="1844" spans="1:14" x14ac:dyDescent="0.15">
      <c r="A1844">
        <v>196</v>
      </c>
      <c r="B1844" t="s">
        <v>1624</v>
      </c>
      <c r="C1844">
        <v>986.71370000000002</v>
      </c>
      <c r="D1844">
        <v>0.55000000000000004</v>
      </c>
      <c r="E1844" t="s">
        <v>2931</v>
      </c>
      <c r="F1844">
        <v>13.601000000000001</v>
      </c>
      <c r="G1844">
        <v>19952</v>
      </c>
      <c r="H1844" t="s">
        <v>4983</v>
      </c>
      <c r="I1844" t="s">
        <v>7214</v>
      </c>
      <c r="J1844" t="s">
        <v>9438</v>
      </c>
      <c r="K1844">
        <v>262385.86099999998</v>
      </c>
      <c r="L1844">
        <v>55</v>
      </c>
      <c r="M1844">
        <v>1</v>
      </c>
      <c r="N1844" t="e">
        <v>#N/A</v>
      </c>
    </row>
    <row r="1845" spans="1:14" x14ac:dyDescent="0.15">
      <c r="A1845">
        <v>214</v>
      </c>
      <c r="B1845" t="s">
        <v>1625</v>
      </c>
      <c r="C1845">
        <v>1002.6876</v>
      </c>
      <c r="D1845">
        <v>0.36</v>
      </c>
      <c r="E1845" t="s">
        <v>2932</v>
      </c>
      <c r="F1845">
        <v>13.596</v>
      </c>
      <c r="G1845">
        <v>19952</v>
      </c>
      <c r="H1845" t="s">
        <v>4984</v>
      </c>
      <c r="I1845" t="s">
        <v>7215</v>
      </c>
      <c r="J1845" t="s">
        <v>9439</v>
      </c>
      <c r="K1845">
        <v>47248.718500000003</v>
      </c>
      <c r="L1845">
        <v>36</v>
      </c>
      <c r="M1845">
        <v>1</v>
      </c>
      <c r="N1845" t="e">
        <v>#N/A</v>
      </c>
    </row>
    <row r="1846" spans="1:14" x14ac:dyDescent="0.15">
      <c r="A1846">
        <v>151</v>
      </c>
      <c r="B1846" t="s">
        <v>1626</v>
      </c>
      <c r="C1846">
        <v>800.51020000000005</v>
      </c>
      <c r="D1846">
        <v>0.45</v>
      </c>
      <c r="E1846" t="s">
        <v>2933</v>
      </c>
      <c r="F1846">
        <v>10.987</v>
      </c>
      <c r="G1846">
        <v>212529</v>
      </c>
      <c r="H1846" t="s">
        <v>4985</v>
      </c>
      <c r="I1846" t="s">
        <v>7216</v>
      </c>
      <c r="J1846" t="s">
        <v>9440</v>
      </c>
      <c r="K1846">
        <v>34998.918899999997</v>
      </c>
      <c r="L1846">
        <v>45</v>
      </c>
      <c r="M1846">
        <v>1</v>
      </c>
      <c r="N1846" t="e">
        <v>#N/A</v>
      </c>
    </row>
    <row r="1847" spans="1:14" x14ac:dyDescent="0.15">
      <c r="A1847">
        <v>189</v>
      </c>
      <c r="B1847" t="s">
        <v>1627</v>
      </c>
      <c r="C1847">
        <v>1351.1342</v>
      </c>
      <c r="D1847">
        <v>0.36</v>
      </c>
      <c r="E1847" t="s">
        <v>2934</v>
      </c>
      <c r="F1847">
        <v>13.013</v>
      </c>
      <c r="G1847">
        <v>69705</v>
      </c>
      <c r="H1847" t="s">
        <v>4986</v>
      </c>
      <c r="I1847" t="s">
        <v>7217</v>
      </c>
      <c r="J1847" t="s">
        <v>9441</v>
      </c>
      <c r="K1847">
        <v>4494.3913000000002</v>
      </c>
      <c r="L1847">
        <v>36</v>
      </c>
      <c r="M1847">
        <v>1</v>
      </c>
      <c r="N1847" t="e">
        <v>#N/A</v>
      </c>
    </row>
    <row r="1848" spans="1:14" x14ac:dyDescent="0.15">
      <c r="A1848">
        <v>129</v>
      </c>
      <c r="B1848" t="s">
        <v>1628</v>
      </c>
      <c r="C1848">
        <v>910.62239999999997</v>
      </c>
      <c r="D1848">
        <v>0.55000000000000004</v>
      </c>
      <c r="E1848" t="s">
        <v>2908</v>
      </c>
      <c r="F1848">
        <v>11.496</v>
      </c>
      <c r="G1848">
        <v>36199</v>
      </c>
      <c r="H1848" t="s">
        <v>4987</v>
      </c>
      <c r="I1848" t="s">
        <v>7218</v>
      </c>
      <c r="J1848" t="s">
        <v>9442</v>
      </c>
      <c r="K1848">
        <v>40063.682099999998</v>
      </c>
      <c r="L1848">
        <v>55</v>
      </c>
      <c r="M1848">
        <v>1</v>
      </c>
      <c r="N1848" t="e">
        <v>#N/A</v>
      </c>
    </row>
    <row r="1849" spans="1:14" x14ac:dyDescent="0.15">
      <c r="A1849">
        <v>186</v>
      </c>
      <c r="B1849" t="s">
        <v>1629</v>
      </c>
      <c r="C1849">
        <v>1196.9491</v>
      </c>
      <c r="D1849">
        <v>0.36</v>
      </c>
      <c r="E1849" t="s">
        <v>2935</v>
      </c>
      <c r="F1849">
        <v>14.676</v>
      </c>
      <c r="G1849">
        <v>12180</v>
      </c>
      <c r="H1849" t="s">
        <v>4988</v>
      </c>
      <c r="I1849" t="s">
        <v>7219</v>
      </c>
      <c r="J1849" t="s">
        <v>9443</v>
      </c>
      <c r="K1849">
        <v>12005.766600000001</v>
      </c>
      <c r="L1849">
        <v>36</v>
      </c>
      <c r="M1849">
        <v>1</v>
      </c>
      <c r="N1849" t="e">
        <v>#N/A</v>
      </c>
    </row>
    <row r="1850" spans="1:14" x14ac:dyDescent="0.15">
      <c r="A1850">
        <v>181</v>
      </c>
      <c r="B1850" t="s">
        <v>1630</v>
      </c>
      <c r="C1850">
        <v>882.58600000000001</v>
      </c>
      <c r="D1850">
        <v>0.45</v>
      </c>
      <c r="E1850" t="s">
        <v>2905</v>
      </c>
      <c r="F1850">
        <v>5.5289999999999999</v>
      </c>
      <c r="G1850">
        <v>22393</v>
      </c>
      <c r="H1850" t="s">
        <v>4989</v>
      </c>
      <c r="I1850" t="s">
        <v>7220</v>
      </c>
      <c r="J1850" t="s">
        <v>9444</v>
      </c>
      <c r="K1850">
        <v>2698.2491</v>
      </c>
      <c r="L1850">
        <v>45</v>
      </c>
      <c r="M1850">
        <v>1</v>
      </c>
      <c r="N1850" t="e">
        <v>#N/A</v>
      </c>
    </row>
    <row r="1851" spans="1:14" x14ac:dyDescent="0.15">
      <c r="A1851">
        <v>224</v>
      </c>
      <c r="B1851" t="s">
        <v>1631</v>
      </c>
      <c r="C1851">
        <v>1377.1505999999999</v>
      </c>
      <c r="D1851">
        <v>0.36</v>
      </c>
      <c r="E1851" t="s">
        <v>2936</v>
      </c>
      <c r="F1851">
        <v>13.035</v>
      </c>
      <c r="G1851">
        <v>69705</v>
      </c>
      <c r="H1851" t="s">
        <v>4990</v>
      </c>
      <c r="I1851" t="s">
        <v>7221</v>
      </c>
      <c r="J1851" t="s">
        <v>9445</v>
      </c>
      <c r="K1851">
        <v>2592.0495999999998</v>
      </c>
      <c r="L1851">
        <v>36</v>
      </c>
      <c r="M1851">
        <v>1</v>
      </c>
      <c r="N1851" t="e">
        <v>#N/A</v>
      </c>
    </row>
    <row r="1852" spans="1:14" x14ac:dyDescent="0.15">
      <c r="A1852">
        <v>104</v>
      </c>
      <c r="B1852" t="s">
        <v>1632</v>
      </c>
      <c r="C1852">
        <v>910.62630000000001</v>
      </c>
      <c r="D1852">
        <v>0.45</v>
      </c>
      <c r="E1852" t="s">
        <v>2908</v>
      </c>
      <c r="F1852">
        <v>4.569</v>
      </c>
      <c r="G1852">
        <v>89291</v>
      </c>
      <c r="H1852" t="s">
        <v>4991</v>
      </c>
      <c r="I1852" t="s">
        <v>7222</v>
      </c>
      <c r="J1852" t="s">
        <v>9446</v>
      </c>
      <c r="K1852">
        <v>1971.4960000000001</v>
      </c>
      <c r="L1852">
        <v>40.5</v>
      </c>
      <c r="M1852">
        <v>0.9</v>
      </c>
      <c r="N1852" t="e">
        <v>#N/A</v>
      </c>
    </row>
    <row r="1853" spans="1:14" x14ac:dyDescent="0.15">
      <c r="A1853">
        <v>109</v>
      </c>
      <c r="B1853" t="s">
        <v>1633</v>
      </c>
      <c r="C1853">
        <v>924.6413</v>
      </c>
      <c r="D1853">
        <v>0.55000000000000004</v>
      </c>
      <c r="E1853" t="s">
        <v>2937</v>
      </c>
      <c r="F1853">
        <v>4.87</v>
      </c>
      <c r="G1853">
        <v>22393</v>
      </c>
      <c r="H1853" t="s">
        <v>4992</v>
      </c>
      <c r="I1853" t="s">
        <v>7223</v>
      </c>
      <c r="J1853" t="s">
        <v>9447</v>
      </c>
      <c r="K1853">
        <v>9310.1756000000005</v>
      </c>
      <c r="L1853">
        <v>55</v>
      </c>
      <c r="M1853">
        <v>1</v>
      </c>
      <c r="N1853" t="e">
        <v>#N/A</v>
      </c>
    </row>
    <row r="1854" spans="1:14" x14ac:dyDescent="0.15">
      <c r="A1854">
        <v>168</v>
      </c>
      <c r="B1854" t="s">
        <v>1634</v>
      </c>
      <c r="C1854">
        <v>1002.6878</v>
      </c>
      <c r="D1854">
        <v>0.45</v>
      </c>
      <c r="E1854" t="s">
        <v>2932</v>
      </c>
      <c r="F1854">
        <v>13.647</v>
      </c>
      <c r="G1854">
        <v>53622</v>
      </c>
      <c r="H1854" t="s">
        <v>4993</v>
      </c>
      <c r="I1854" t="s">
        <v>7224</v>
      </c>
      <c r="J1854" t="s">
        <v>9448</v>
      </c>
      <c r="K1854">
        <v>62985.0213</v>
      </c>
      <c r="L1854">
        <v>45</v>
      </c>
      <c r="M1854">
        <v>1</v>
      </c>
      <c r="N1854" t="e">
        <v>#N/A</v>
      </c>
    </row>
    <row r="1855" spans="1:14" x14ac:dyDescent="0.15">
      <c r="A1855">
        <v>218</v>
      </c>
      <c r="B1855" t="s">
        <v>1635</v>
      </c>
      <c r="C1855">
        <v>1202.9949999999999</v>
      </c>
      <c r="D1855">
        <v>0.45</v>
      </c>
      <c r="E1855" t="s">
        <v>2938</v>
      </c>
      <c r="F1855">
        <v>16.739999999999998</v>
      </c>
      <c r="G1855">
        <v>314460</v>
      </c>
      <c r="H1855" t="s">
        <v>4994</v>
      </c>
      <c r="I1855" t="s">
        <v>7225</v>
      </c>
      <c r="J1855" t="s">
        <v>9449</v>
      </c>
      <c r="K1855">
        <v>20474.401399999999</v>
      </c>
      <c r="L1855">
        <v>45</v>
      </c>
      <c r="M1855">
        <v>1</v>
      </c>
      <c r="N1855" t="e">
        <v>#N/A</v>
      </c>
    </row>
    <row r="1856" spans="1:14" x14ac:dyDescent="0.15">
      <c r="A1856">
        <v>53</v>
      </c>
      <c r="B1856" t="s">
        <v>1636</v>
      </c>
      <c r="C1856">
        <v>788.54729999999995</v>
      </c>
      <c r="D1856">
        <v>0.67</v>
      </c>
      <c r="E1856" t="s">
        <v>2939</v>
      </c>
      <c r="F1856">
        <v>5.6289999999999996</v>
      </c>
      <c r="G1856">
        <v>19661</v>
      </c>
      <c r="H1856" t="s">
        <v>4995</v>
      </c>
      <c r="I1856" t="s">
        <v>7226</v>
      </c>
      <c r="J1856" t="s">
        <v>9450</v>
      </c>
      <c r="K1856">
        <v>18023.049200000001</v>
      </c>
      <c r="L1856">
        <v>67</v>
      </c>
      <c r="M1856">
        <v>1</v>
      </c>
      <c r="N1856" t="e">
        <v>#N/A</v>
      </c>
    </row>
    <row r="1857" spans="1:14" x14ac:dyDescent="0.15">
      <c r="A1857">
        <v>116</v>
      </c>
      <c r="B1857" t="s">
        <v>1637</v>
      </c>
      <c r="C1857">
        <v>842.59870000000001</v>
      </c>
      <c r="D1857">
        <v>0.89</v>
      </c>
      <c r="E1857" t="s">
        <v>2940</v>
      </c>
      <c r="F1857">
        <v>10.795</v>
      </c>
      <c r="G1857">
        <v>17549</v>
      </c>
      <c r="H1857" t="s">
        <v>4996</v>
      </c>
      <c r="I1857" t="s">
        <v>7227</v>
      </c>
      <c r="J1857" t="s">
        <v>9451</v>
      </c>
      <c r="K1857">
        <v>18842.224300000002</v>
      </c>
      <c r="L1857">
        <v>80.099999999999994</v>
      </c>
      <c r="M1857">
        <v>0.18</v>
      </c>
      <c r="N1857" t="e">
        <v>#N/A</v>
      </c>
    </row>
    <row r="1858" spans="1:14" x14ac:dyDescent="0.15">
      <c r="A1858">
        <v>130</v>
      </c>
      <c r="B1858" t="s">
        <v>1638</v>
      </c>
      <c r="C1858">
        <v>872.64469999999994</v>
      </c>
      <c r="D1858">
        <v>0.89</v>
      </c>
      <c r="E1858" t="s">
        <v>2941</v>
      </c>
      <c r="F1858">
        <v>11.773999999999999</v>
      </c>
      <c r="G1858">
        <v>40314</v>
      </c>
      <c r="H1858" t="s">
        <v>4997</v>
      </c>
      <c r="I1858" t="s">
        <v>7228</v>
      </c>
      <c r="J1858" t="s">
        <v>9452</v>
      </c>
      <c r="K1858">
        <v>37930.530500000001</v>
      </c>
      <c r="L1858">
        <v>89</v>
      </c>
      <c r="M1858">
        <v>1</v>
      </c>
      <c r="N1858" t="e">
        <v>#N/A</v>
      </c>
    </row>
    <row r="1859" spans="1:14" x14ac:dyDescent="0.15">
      <c r="A1859">
        <v>87</v>
      </c>
      <c r="B1859" t="s">
        <v>1639</v>
      </c>
      <c r="C1859">
        <v>920.65170000000001</v>
      </c>
      <c r="D1859">
        <v>0.56000000000000005</v>
      </c>
      <c r="E1859" t="s">
        <v>2942</v>
      </c>
      <c r="F1859">
        <v>7.7469999999999999</v>
      </c>
      <c r="G1859">
        <v>268729</v>
      </c>
      <c r="H1859" t="s">
        <v>4998</v>
      </c>
      <c r="I1859" t="s">
        <v>7229</v>
      </c>
      <c r="J1859" t="s">
        <v>9453</v>
      </c>
      <c r="K1859">
        <v>3459.5517</v>
      </c>
      <c r="L1859">
        <v>56</v>
      </c>
      <c r="M1859">
        <v>1</v>
      </c>
      <c r="N1859" t="e">
        <v>#N/A</v>
      </c>
    </row>
    <row r="1860" spans="1:14" x14ac:dyDescent="0.15">
      <c r="A1860">
        <v>94</v>
      </c>
      <c r="B1860" t="s">
        <v>1640</v>
      </c>
      <c r="C1860">
        <v>1004.7461</v>
      </c>
      <c r="D1860">
        <v>0.56000000000000005</v>
      </c>
      <c r="E1860" t="s">
        <v>2943</v>
      </c>
      <c r="F1860">
        <v>6.1340000000000003</v>
      </c>
      <c r="G1860">
        <v>443896</v>
      </c>
      <c r="H1860" t="s">
        <v>4999</v>
      </c>
      <c r="I1860" t="s">
        <v>7230</v>
      </c>
      <c r="J1860" t="s">
        <v>9454</v>
      </c>
      <c r="K1860">
        <v>42696.204100000003</v>
      </c>
      <c r="L1860">
        <v>44.8</v>
      </c>
      <c r="M1860">
        <v>0.54</v>
      </c>
      <c r="N1860" t="e">
        <v>#N/A</v>
      </c>
    </row>
    <row r="1861" spans="1:14" x14ac:dyDescent="0.15">
      <c r="A1861">
        <v>115</v>
      </c>
      <c r="B1861" t="s">
        <v>1641</v>
      </c>
      <c r="C1861">
        <v>842.59870000000001</v>
      </c>
      <c r="D1861">
        <v>0.89</v>
      </c>
      <c r="E1861" t="s">
        <v>2940</v>
      </c>
      <c r="F1861">
        <v>10.795</v>
      </c>
      <c r="G1861">
        <v>17549</v>
      </c>
      <c r="H1861" t="s">
        <v>5000</v>
      </c>
      <c r="I1861" t="s">
        <v>7231</v>
      </c>
      <c r="J1861" t="s">
        <v>9455</v>
      </c>
      <c r="K1861">
        <v>102503.6649</v>
      </c>
      <c r="L1861">
        <v>89</v>
      </c>
      <c r="M1861">
        <v>1</v>
      </c>
      <c r="N1861" t="s">
        <v>1641</v>
      </c>
    </row>
    <row r="1862" spans="1:14" x14ac:dyDescent="0.15">
      <c r="A1862">
        <v>87</v>
      </c>
      <c r="B1862" t="s">
        <v>1642</v>
      </c>
      <c r="C1862">
        <v>870.63009999999997</v>
      </c>
      <c r="D1862">
        <v>1.56</v>
      </c>
      <c r="E1862" t="s">
        <v>2944</v>
      </c>
      <c r="F1862">
        <v>7.1580000000000004</v>
      </c>
      <c r="G1862">
        <v>10209</v>
      </c>
      <c r="H1862" t="s">
        <v>5001</v>
      </c>
      <c r="I1862" t="s">
        <v>7232</v>
      </c>
      <c r="J1862" t="s">
        <v>9456</v>
      </c>
      <c r="K1862">
        <v>472691.4068</v>
      </c>
      <c r="L1862">
        <v>156</v>
      </c>
      <c r="M1862">
        <v>1</v>
      </c>
      <c r="N1862" t="s">
        <v>1642</v>
      </c>
    </row>
    <row r="1863" spans="1:14" x14ac:dyDescent="0.15">
      <c r="A1863">
        <v>121</v>
      </c>
      <c r="B1863" t="s">
        <v>1642</v>
      </c>
      <c r="C1863">
        <v>870.62990000000002</v>
      </c>
      <c r="D1863">
        <v>0.89</v>
      </c>
      <c r="E1863" t="s">
        <v>2944</v>
      </c>
      <c r="F1863">
        <v>11.496</v>
      </c>
      <c r="G1863">
        <v>15317</v>
      </c>
      <c r="H1863" t="s">
        <v>5002</v>
      </c>
      <c r="I1863" t="s">
        <v>7233</v>
      </c>
      <c r="J1863" t="s">
        <v>9457</v>
      </c>
      <c r="K1863">
        <v>318510.46830000001</v>
      </c>
      <c r="L1863">
        <v>89</v>
      </c>
      <c r="M1863">
        <v>1</v>
      </c>
      <c r="N1863" t="s">
        <v>1642</v>
      </c>
    </row>
    <row r="1864" spans="1:14" x14ac:dyDescent="0.15">
      <c r="A1864">
        <v>169</v>
      </c>
      <c r="B1864" t="s">
        <v>1643</v>
      </c>
      <c r="C1864">
        <v>884.64530000000002</v>
      </c>
      <c r="D1864">
        <v>0.78</v>
      </c>
      <c r="E1864" t="s">
        <v>2945</v>
      </c>
      <c r="F1864">
        <v>7.3979999999999997</v>
      </c>
      <c r="G1864">
        <v>8218</v>
      </c>
      <c r="H1864" t="s">
        <v>5003</v>
      </c>
      <c r="I1864" t="s">
        <v>7234</v>
      </c>
      <c r="J1864" t="s">
        <v>9458</v>
      </c>
      <c r="K1864">
        <v>14812.750099999999</v>
      </c>
      <c r="L1864">
        <v>78</v>
      </c>
      <c r="M1864">
        <v>1</v>
      </c>
      <c r="N1864" t="s">
        <v>1643</v>
      </c>
    </row>
    <row r="1865" spans="1:14" x14ac:dyDescent="0.15">
      <c r="A1865">
        <v>93</v>
      </c>
      <c r="B1865" t="s">
        <v>1644</v>
      </c>
      <c r="C1865">
        <v>1004.7461</v>
      </c>
      <c r="D1865">
        <v>0.56000000000000005</v>
      </c>
      <c r="E1865" t="s">
        <v>2943</v>
      </c>
      <c r="F1865">
        <v>6.1340000000000003</v>
      </c>
      <c r="G1865">
        <v>443896</v>
      </c>
      <c r="H1865" t="s">
        <v>5004</v>
      </c>
      <c r="I1865" t="s">
        <v>7235</v>
      </c>
      <c r="J1865" t="s">
        <v>9459</v>
      </c>
      <c r="K1865">
        <v>79037.626600000003</v>
      </c>
      <c r="L1865">
        <v>56</v>
      </c>
      <c r="M1865">
        <v>1</v>
      </c>
      <c r="N1865" t="e">
        <v>#N/A</v>
      </c>
    </row>
    <row r="1866" spans="1:14" x14ac:dyDescent="0.15">
      <c r="A1866">
        <v>99</v>
      </c>
      <c r="B1866" t="s">
        <v>1645</v>
      </c>
      <c r="C1866">
        <v>1030.7628999999999</v>
      </c>
      <c r="D1866">
        <v>0.56000000000000005</v>
      </c>
      <c r="E1866" t="s">
        <v>2946</v>
      </c>
      <c r="F1866">
        <v>6.6180000000000003</v>
      </c>
      <c r="G1866">
        <v>40314</v>
      </c>
      <c r="H1866" t="s">
        <v>5005</v>
      </c>
      <c r="I1866" t="s">
        <v>7236</v>
      </c>
      <c r="J1866" t="s">
        <v>9460</v>
      </c>
      <c r="K1866">
        <v>30117.827000000001</v>
      </c>
      <c r="L1866">
        <v>56</v>
      </c>
      <c r="M1866">
        <v>1</v>
      </c>
      <c r="N1866" t="e">
        <v>#N/A</v>
      </c>
    </row>
    <row r="1867" spans="1:14" x14ac:dyDescent="0.15">
      <c r="A1867">
        <v>212</v>
      </c>
      <c r="B1867" t="s">
        <v>1646</v>
      </c>
      <c r="C1867">
        <v>1030.7529</v>
      </c>
      <c r="D1867">
        <v>0.44</v>
      </c>
      <c r="E1867" t="s">
        <v>2946</v>
      </c>
      <c r="F1867">
        <v>9.5530000000000008</v>
      </c>
      <c r="G1867">
        <v>177807</v>
      </c>
      <c r="H1867" t="s">
        <v>5006</v>
      </c>
      <c r="I1867" t="s">
        <v>7237</v>
      </c>
      <c r="J1867" t="s">
        <v>9461</v>
      </c>
      <c r="K1867">
        <v>1050.9494</v>
      </c>
      <c r="L1867">
        <v>44</v>
      </c>
      <c r="M1867">
        <v>1</v>
      </c>
      <c r="N1867" t="e">
        <v>#N/A</v>
      </c>
    </row>
    <row r="1868" spans="1:14" x14ac:dyDescent="0.15">
      <c r="A1868">
        <v>36</v>
      </c>
      <c r="B1868" t="s">
        <v>1647</v>
      </c>
      <c r="C1868">
        <v>722.5068</v>
      </c>
      <c r="D1868">
        <v>1.44</v>
      </c>
      <c r="E1868" t="s">
        <v>2947</v>
      </c>
      <c r="F1868">
        <v>11.959</v>
      </c>
      <c r="G1868">
        <v>84104</v>
      </c>
      <c r="H1868" t="s">
        <v>5007</v>
      </c>
      <c r="I1868" t="s">
        <v>7238</v>
      </c>
      <c r="J1868" t="s">
        <v>9462</v>
      </c>
      <c r="K1868">
        <v>4546.4080999999996</v>
      </c>
      <c r="L1868">
        <v>144</v>
      </c>
      <c r="M1868">
        <v>1</v>
      </c>
      <c r="N1868" t="e">
        <v>#N/A</v>
      </c>
    </row>
    <row r="1869" spans="1:14" x14ac:dyDescent="0.15">
      <c r="A1869">
        <v>71</v>
      </c>
      <c r="B1869" t="s">
        <v>1648</v>
      </c>
      <c r="C1869">
        <v>740.46090000000004</v>
      </c>
      <c r="D1869">
        <v>0.56000000000000005</v>
      </c>
      <c r="E1869" t="s">
        <v>2948</v>
      </c>
      <c r="F1869">
        <v>3.2130000000000001</v>
      </c>
      <c r="G1869">
        <v>5562</v>
      </c>
      <c r="H1869" t="s">
        <v>5008</v>
      </c>
      <c r="I1869" t="s">
        <v>7239</v>
      </c>
      <c r="J1869" t="s">
        <v>9463</v>
      </c>
      <c r="K1869">
        <v>2237.6484999999998</v>
      </c>
      <c r="L1869">
        <v>56</v>
      </c>
      <c r="M1869">
        <v>1</v>
      </c>
      <c r="N1869" t="e">
        <v>#N/A</v>
      </c>
    </row>
    <row r="1870" spans="1:14" x14ac:dyDescent="0.15">
      <c r="A1870">
        <v>78</v>
      </c>
      <c r="B1870" t="s">
        <v>1649</v>
      </c>
      <c r="C1870">
        <v>808.51969999999994</v>
      </c>
      <c r="D1870">
        <v>0.44</v>
      </c>
      <c r="E1870" t="s">
        <v>2949</v>
      </c>
      <c r="F1870">
        <v>6.8</v>
      </c>
      <c r="G1870">
        <v>10209</v>
      </c>
      <c r="H1870" t="s">
        <v>5009</v>
      </c>
      <c r="I1870" t="s">
        <v>7240</v>
      </c>
      <c r="J1870" t="s">
        <v>9464</v>
      </c>
      <c r="K1870">
        <v>1869.6811</v>
      </c>
      <c r="L1870">
        <v>44</v>
      </c>
      <c r="M1870">
        <v>1</v>
      </c>
      <c r="N1870" t="e">
        <v>#N/A</v>
      </c>
    </row>
    <row r="1871" spans="1:14" x14ac:dyDescent="0.15">
      <c r="A1871">
        <v>130</v>
      </c>
      <c r="B1871" t="s">
        <v>1650</v>
      </c>
      <c r="C1871">
        <v>898.66110000000003</v>
      </c>
      <c r="D1871">
        <v>0.89</v>
      </c>
      <c r="E1871" t="s">
        <v>2950</v>
      </c>
      <c r="F1871">
        <v>12.241</v>
      </c>
      <c r="G1871">
        <v>164767</v>
      </c>
      <c r="H1871" t="s">
        <v>5010</v>
      </c>
      <c r="I1871" t="s">
        <v>7241</v>
      </c>
      <c r="J1871" t="s">
        <v>9465</v>
      </c>
      <c r="K1871">
        <v>114861.0632</v>
      </c>
      <c r="L1871">
        <v>89</v>
      </c>
      <c r="M1871">
        <v>1</v>
      </c>
      <c r="N1871" t="s">
        <v>1650</v>
      </c>
    </row>
    <row r="1872" spans="1:14" x14ac:dyDescent="0.15">
      <c r="A1872">
        <v>126</v>
      </c>
      <c r="B1872" t="s">
        <v>1651</v>
      </c>
      <c r="C1872">
        <v>938.69090000000006</v>
      </c>
      <c r="D1872">
        <v>0.44</v>
      </c>
      <c r="E1872" t="s">
        <v>2951</v>
      </c>
      <c r="F1872">
        <v>8.048</v>
      </c>
      <c r="G1872">
        <v>95608</v>
      </c>
      <c r="H1872" t="s">
        <v>5011</v>
      </c>
      <c r="I1872" t="s">
        <v>7242</v>
      </c>
      <c r="J1872" t="s">
        <v>9466</v>
      </c>
      <c r="K1872">
        <v>1433.7659000000001</v>
      </c>
      <c r="L1872">
        <v>44</v>
      </c>
      <c r="M1872">
        <v>1</v>
      </c>
      <c r="N1872" t="e">
        <v>#N/A</v>
      </c>
    </row>
    <row r="1873" spans="1:14" x14ac:dyDescent="0.15">
      <c r="A1873">
        <v>102</v>
      </c>
      <c r="B1873" t="s">
        <v>1652</v>
      </c>
      <c r="C1873">
        <v>1058.7896000000001</v>
      </c>
      <c r="D1873">
        <v>0.89</v>
      </c>
      <c r="E1873" t="s">
        <v>2952</v>
      </c>
      <c r="F1873">
        <v>7.2409999999999997</v>
      </c>
      <c r="G1873">
        <v>538642</v>
      </c>
      <c r="H1873" t="s">
        <v>5012</v>
      </c>
      <c r="I1873" t="s">
        <v>7243</v>
      </c>
      <c r="J1873" t="s">
        <v>9467</v>
      </c>
      <c r="K1873">
        <v>19968.719000000001</v>
      </c>
      <c r="L1873">
        <v>89</v>
      </c>
      <c r="M1873">
        <v>1</v>
      </c>
      <c r="N1873" t="e">
        <v>#N/A</v>
      </c>
    </row>
    <row r="1874" spans="1:14" x14ac:dyDescent="0.15">
      <c r="A1874">
        <v>183</v>
      </c>
      <c r="B1874" t="s">
        <v>1653</v>
      </c>
      <c r="C1874">
        <v>896.64509999999996</v>
      </c>
      <c r="D1874">
        <v>0.67</v>
      </c>
      <c r="E1874" t="s">
        <v>2953</v>
      </c>
      <c r="F1874">
        <v>10.254</v>
      </c>
      <c r="G1874">
        <v>443896</v>
      </c>
      <c r="H1874" t="s">
        <v>5013</v>
      </c>
      <c r="I1874" t="s">
        <v>7244</v>
      </c>
      <c r="J1874" t="s">
        <v>9468</v>
      </c>
      <c r="K1874">
        <v>30294.4542</v>
      </c>
      <c r="L1874">
        <v>67</v>
      </c>
      <c r="M1874">
        <v>1</v>
      </c>
      <c r="N1874" t="e">
        <v>#N/A</v>
      </c>
    </row>
    <row r="1875" spans="1:14" x14ac:dyDescent="0.15">
      <c r="A1875">
        <v>127</v>
      </c>
      <c r="B1875" t="s">
        <v>1654</v>
      </c>
      <c r="C1875">
        <v>938.69090000000006</v>
      </c>
      <c r="D1875">
        <v>0.44</v>
      </c>
      <c r="E1875" t="s">
        <v>2951</v>
      </c>
      <c r="F1875">
        <v>8.048</v>
      </c>
      <c r="G1875">
        <v>95608</v>
      </c>
      <c r="H1875" t="s">
        <v>5014</v>
      </c>
      <c r="I1875" t="s">
        <v>7245</v>
      </c>
      <c r="J1875" t="s">
        <v>9469</v>
      </c>
      <c r="K1875">
        <v>1394.0510999999999</v>
      </c>
      <c r="L1875">
        <v>39.6</v>
      </c>
      <c r="M1875">
        <v>0.97</v>
      </c>
      <c r="N1875" t="e">
        <v>#N/A</v>
      </c>
    </row>
    <row r="1876" spans="1:14" x14ac:dyDescent="0.15">
      <c r="A1876">
        <v>54</v>
      </c>
      <c r="B1876" t="s">
        <v>1655</v>
      </c>
      <c r="C1876">
        <v>788.54729999999995</v>
      </c>
      <c r="D1876">
        <v>0.67</v>
      </c>
      <c r="E1876" t="s">
        <v>2939</v>
      </c>
      <c r="F1876">
        <v>5.6289999999999996</v>
      </c>
      <c r="G1876">
        <v>19661</v>
      </c>
      <c r="H1876" t="s">
        <v>5015</v>
      </c>
      <c r="I1876" t="s">
        <v>7246</v>
      </c>
      <c r="J1876" t="s">
        <v>9470</v>
      </c>
      <c r="K1876">
        <v>3922.1867999999999</v>
      </c>
      <c r="L1876">
        <v>60.3</v>
      </c>
      <c r="M1876">
        <v>0.22</v>
      </c>
      <c r="N1876" t="e">
        <v>#N/A</v>
      </c>
    </row>
    <row r="1877" spans="1:14" x14ac:dyDescent="0.15">
      <c r="A1877">
        <v>49</v>
      </c>
      <c r="B1877" t="s">
        <v>1656</v>
      </c>
      <c r="C1877">
        <v>756.4855</v>
      </c>
      <c r="D1877">
        <v>0.44</v>
      </c>
      <c r="E1877" t="s">
        <v>2954</v>
      </c>
      <c r="F1877">
        <v>6.6189999999999998</v>
      </c>
      <c r="G1877">
        <v>108768</v>
      </c>
      <c r="H1877" t="s">
        <v>5016</v>
      </c>
      <c r="I1877" t="s">
        <v>7247</v>
      </c>
      <c r="J1877" t="s">
        <v>9471</v>
      </c>
      <c r="K1877">
        <v>6226.6543000000001</v>
      </c>
      <c r="L1877">
        <v>39.6</v>
      </c>
      <c r="M1877">
        <v>0.31</v>
      </c>
      <c r="N1877" t="e">
        <v>#N/A</v>
      </c>
    </row>
    <row r="1878" spans="1:14" x14ac:dyDescent="0.15">
      <c r="A1878">
        <v>48</v>
      </c>
      <c r="B1878" t="s">
        <v>1657</v>
      </c>
      <c r="C1878">
        <v>756.4855</v>
      </c>
      <c r="D1878">
        <v>0.44</v>
      </c>
      <c r="E1878" t="s">
        <v>2954</v>
      </c>
      <c r="F1878">
        <v>6.6189999999999998</v>
      </c>
      <c r="G1878">
        <v>108768</v>
      </c>
      <c r="H1878" t="s">
        <v>5017</v>
      </c>
      <c r="I1878" t="s">
        <v>7248</v>
      </c>
      <c r="J1878" t="s">
        <v>9472</v>
      </c>
      <c r="K1878">
        <v>20075.0065</v>
      </c>
      <c r="L1878">
        <v>44</v>
      </c>
      <c r="M1878">
        <v>1</v>
      </c>
      <c r="N1878" t="e">
        <v>#N/A</v>
      </c>
    </row>
    <row r="1879" spans="1:14" x14ac:dyDescent="0.15">
      <c r="A1879">
        <v>98</v>
      </c>
      <c r="B1879" t="s">
        <v>1658</v>
      </c>
      <c r="C1879">
        <v>892.60990000000004</v>
      </c>
      <c r="D1879">
        <v>0.56000000000000005</v>
      </c>
      <c r="E1879" t="s">
        <v>2955</v>
      </c>
      <c r="F1879">
        <v>5.9160000000000004</v>
      </c>
      <c r="G1879">
        <v>8218</v>
      </c>
      <c r="H1879" t="s">
        <v>5018</v>
      </c>
      <c r="I1879" t="s">
        <v>7249</v>
      </c>
      <c r="J1879" t="s">
        <v>9473</v>
      </c>
      <c r="K1879">
        <v>39362.483200000002</v>
      </c>
      <c r="L1879">
        <v>56</v>
      </c>
      <c r="M1879">
        <v>1</v>
      </c>
      <c r="N1879" t="e">
        <v>#N/A</v>
      </c>
    </row>
    <row r="1880" spans="1:14" x14ac:dyDescent="0.15">
      <c r="A1880">
        <v>112</v>
      </c>
      <c r="B1880" t="s">
        <v>1659</v>
      </c>
      <c r="C1880">
        <v>862.66110000000003</v>
      </c>
      <c r="D1880">
        <v>0.44</v>
      </c>
      <c r="E1880" t="s">
        <v>2956</v>
      </c>
      <c r="F1880">
        <v>16.074000000000002</v>
      </c>
      <c r="G1880">
        <v>69705</v>
      </c>
      <c r="H1880" t="s">
        <v>5019</v>
      </c>
      <c r="I1880" t="s">
        <v>7250</v>
      </c>
      <c r="J1880" t="s">
        <v>9474</v>
      </c>
      <c r="K1880">
        <v>28807.489600000001</v>
      </c>
      <c r="L1880">
        <v>44</v>
      </c>
      <c r="M1880">
        <v>1</v>
      </c>
      <c r="N1880" t="e">
        <v>#N/A</v>
      </c>
    </row>
    <row r="1881" spans="1:14" x14ac:dyDescent="0.15">
      <c r="A1881">
        <v>99</v>
      </c>
      <c r="B1881" t="s">
        <v>1660</v>
      </c>
      <c r="C1881">
        <v>938.69749999999999</v>
      </c>
      <c r="D1881">
        <v>0.44</v>
      </c>
      <c r="E1881" t="s">
        <v>2951</v>
      </c>
      <c r="F1881">
        <v>7.9480000000000004</v>
      </c>
      <c r="G1881">
        <v>408755</v>
      </c>
      <c r="H1881" t="s">
        <v>5020</v>
      </c>
      <c r="I1881" t="s">
        <v>7251</v>
      </c>
      <c r="J1881" t="s">
        <v>9475</v>
      </c>
      <c r="K1881">
        <v>2041.8625</v>
      </c>
      <c r="L1881">
        <v>39.6</v>
      </c>
      <c r="M1881">
        <v>0.99</v>
      </c>
      <c r="N1881" t="e">
        <v>#N/A</v>
      </c>
    </row>
    <row r="1882" spans="1:14" x14ac:dyDescent="0.15">
      <c r="A1882">
        <v>98</v>
      </c>
      <c r="B1882" t="s">
        <v>1661</v>
      </c>
      <c r="C1882">
        <v>938.69749999999999</v>
      </c>
      <c r="D1882">
        <v>0.44</v>
      </c>
      <c r="E1882" t="s">
        <v>2951</v>
      </c>
      <c r="F1882">
        <v>7.9480000000000004</v>
      </c>
      <c r="G1882">
        <v>408755</v>
      </c>
      <c r="H1882" t="s">
        <v>5021</v>
      </c>
      <c r="I1882" t="s">
        <v>7252</v>
      </c>
      <c r="J1882" t="s">
        <v>9476</v>
      </c>
      <c r="K1882">
        <v>2059.7087000000001</v>
      </c>
      <c r="L1882">
        <v>44</v>
      </c>
      <c r="M1882">
        <v>1</v>
      </c>
      <c r="N1882" t="e">
        <v>#N/A</v>
      </c>
    </row>
    <row r="1883" spans="1:14" x14ac:dyDescent="0.15">
      <c r="A1883">
        <v>191</v>
      </c>
      <c r="B1883" t="s">
        <v>1662</v>
      </c>
      <c r="C1883">
        <v>916.71460000000002</v>
      </c>
      <c r="D1883">
        <v>0.67</v>
      </c>
      <c r="E1883" t="s">
        <v>2957</v>
      </c>
      <c r="F1883">
        <v>12.166</v>
      </c>
      <c r="G1883">
        <v>35173</v>
      </c>
      <c r="H1883" t="s">
        <v>5022</v>
      </c>
      <c r="I1883" t="s">
        <v>7253</v>
      </c>
      <c r="J1883" t="s">
        <v>9477</v>
      </c>
      <c r="K1883">
        <v>736.12139999999999</v>
      </c>
      <c r="L1883">
        <v>46.9</v>
      </c>
      <c r="M1883">
        <v>0.55000000000000004</v>
      </c>
      <c r="N1883" t="e">
        <v>#N/A</v>
      </c>
    </row>
    <row r="1884" spans="1:14" x14ac:dyDescent="0.15">
      <c r="A1884">
        <v>63</v>
      </c>
      <c r="B1884" t="s">
        <v>1663</v>
      </c>
      <c r="C1884">
        <v>828.53729999999996</v>
      </c>
      <c r="D1884">
        <v>0.46</v>
      </c>
      <c r="E1884" t="s">
        <v>2958</v>
      </c>
      <c r="F1884">
        <v>5.673</v>
      </c>
      <c r="G1884">
        <v>37550</v>
      </c>
      <c r="H1884" t="s">
        <v>5023</v>
      </c>
      <c r="I1884" t="s">
        <v>7254</v>
      </c>
      <c r="J1884" t="s">
        <v>9478</v>
      </c>
      <c r="K1884">
        <v>1615.2978000000001</v>
      </c>
      <c r="L1884">
        <v>46</v>
      </c>
      <c r="M1884">
        <v>1</v>
      </c>
      <c r="N1884" t="s">
        <v>1663</v>
      </c>
    </row>
    <row r="1885" spans="1:14" x14ac:dyDescent="0.15">
      <c r="A1885">
        <v>206</v>
      </c>
      <c r="B1885" t="s">
        <v>1664</v>
      </c>
      <c r="C1885">
        <v>980.72680000000003</v>
      </c>
      <c r="D1885">
        <v>0.69</v>
      </c>
      <c r="E1885" t="s">
        <v>2959</v>
      </c>
      <c r="F1885">
        <v>10.507999999999999</v>
      </c>
      <c r="G1885">
        <v>95608</v>
      </c>
      <c r="H1885" t="s">
        <v>5024</v>
      </c>
      <c r="I1885" t="s">
        <v>7255</v>
      </c>
      <c r="J1885" t="s">
        <v>9479</v>
      </c>
      <c r="K1885">
        <v>180252.57889999999</v>
      </c>
      <c r="L1885">
        <v>69</v>
      </c>
      <c r="M1885">
        <v>1</v>
      </c>
      <c r="N1885" t="e">
        <v>#N/A</v>
      </c>
    </row>
    <row r="1886" spans="1:14" x14ac:dyDescent="0.15">
      <c r="A1886">
        <v>162</v>
      </c>
      <c r="B1886" t="s">
        <v>1665</v>
      </c>
      <c r="C1886">
        <v>962.71600000000001</v>
      </c>
      <c r="D1886">
        <v>0.38</v>
      </c>
      <c r="E1886" t="s">
        <v>2960</v>
      </c>
      <c r="F1886">
        <v>10.526</v>
      </c>
      <c r="G1886">
        <v>293044</v>
      </c>
      <c r="H1886" t="s">
        <v>5025</v>
      </c>
      <c r="I1886" t="s">
        <v>7256</v>
      </c>
      <c r="J1886" t="s">
        <v>9480</v>
      </c>
      <c r="K1886">
        <v>82355.978400000007</v>
      </c>
      <c r="L1886">
        <v>38</v>
      </c>
      <c r="M1886">
        <v>1</v>
      </c>
      <c r="N1886" t="e">
        <v>#N/A</v>
      </c>
    </row>
    <row r="1887" spans="1:14" x14ac:dyDescent="0.15">
      <c r="A1887">
        <v>201</v>
      </c>
      <c r="B1887" t="s">
        <v>1666</v>
      </c>
      <c r="C1887">
        <v>978.71119999999996</v>
      </c>
      <c r="D1887">
        <v>0.62</v>
      </c>
      <c r="E1887" t="s">
        <v>2961</v>
      </c>
      <c r="F1887">
        <v>7.7389999999999999</v>
      </c>
      <c r="G1887">
        <v>7282</v>
      </c>
      <c r="H1887" t="s">
        <v>5026</v>
      </c>
      <c r="I1887" t="s">
        <v>7257</v>
      </c>
      <c r="J1887" t="s">
        <v>9481</v>
      </c>
      <c r="K1887">
        <v>16990.870200000001</v>
      </c>
      <c r="L1887">
        <v>62</v>
      </c>
      <c r="M1887">
        <v>1</v>
      </c>
      <c r="N1887" t="e">
        <v>#N/A</v>
      </c>
    </row>
    <row r="1888" spans="1:14" x14ac:dyDescent="0.15">
      <c r="A1888">
        <v>104</v>
      </c>
      <c r="B1888" t="s">
        <v>1667</v>
      </c>
      <c r="C1888">
        <v>990.67589999999996</v>
      </c>
      <c r="D1888">
        <v>0.46</v>
      </c>
      <c r="E1888" t="s">
        <v>2962</v>
      </c>
      <c r="F1888">
        <v>6.5570000000000004</v>
      </c>
      <c r="G1888">
        <v>9611</v>
      </c>
      <c r="H1888" t="s">
        <v>5027</v>
      </c>
      <c r="I1888" t="s">
        <v>7258</v>
      </c>
      <c r="J1888" t="s">
        <v>9482</v>
      </c>
      <c r="K1888">
        <v>2931.3789999999999</v>
      </c>
      <c r="L1888">
        <v>46</v>
      </c>
      <c r="M1888">
        <v>1</v>
      </c>
      <c r="N1888" t="e">
        <v>#N/A</v>
      </c>
    </row>
    <row r="1889" spans="1:14" x14ac:dyDescent="0.15">
      <c r="A1889">
        <v>118</v>
      </c>
      <c r="B1889" t="s">
        <v>1668</v>
      </c>
      <c r="C1889">
        <v>1024.7427</v>
      </c>
      <c r="D1889">
        <v>0.38</v>
      </c>
      <c r="E1889" t="s">
        <v>2963</v>
      </c>
      <c r="F1889">
        <v>5.4710000000000001</v>
      </c>
      <c r="G1889">
        <v>29122</v>
      </c>
      <c r="H1889" t="s">
        <v>5028</v>
      </c>
      <c r="I1889" t="s">
        <v>7259</v>
      </c>
      <c r="J1889" t="s">
        <v>9483</v>
      </c>
      <c r="K1889">
        <v>2955.9713999999999</v>
      </c>
      <c r="L1889">
        <v>38</v>
      </c>
      <c r="M1889">
        <v>1</v>
      </c>
      <c r="N1889" t="s">
        <v>1668</v>
      </c>
    </row>
    <row r="1890" spans="1:14" x14ac:dyDescent="0.15">
      <c r="A1890">
        <v>107</v>
      </c>
      <c r="B1890" t="s">
        <v>1669</v>
      </c>
      <c r="C1890">
        <v>1074.796</v>
      </c>
      <c r="D1890">
        <v>0.38</v>
      </c>
      <c r="E1890" t="s">
        <v>2964</v>
      </c>
      <c r="F1890">
        <v>7.0960000000000001</v>
      </c>
      <c r="G1890">
        <v>164767</v>
      </c>
      <c r="H1890" t="s">
        <v>5029</v>
      </c>
      <c r="I1890" t="s">
        <v>7260</v>
      </c>
      <c r="J1890" t="s">
        <v>9484</v>
      </c>
      <c r="K1890">
        <v>6374.8977000000004</v>
      </c>
      <c r="L1890">
        <v>38</v>
      </c>
      <c r="M1890">
        <v>1</v>
      </c>
      <c r="N1890" t="e">
        <v>#N/A</v>
      </c>
    </row>
    <row r="1891" spans="1:14" x14ac:dyDescent="0.15">
      <c r="A1891">
        <v>56</v>
      </c>
      <c r="B1891" t="s">
        <v>1670</v>
      </c>
      <c r="C1891">
        <v>774.45889999999997</v>
      </c>
      <c r="D1891">
        <v>0.54</v>
      </c>
      <c r="E1891" t="s">
        <v>2965</v>
      </c>
      <c r="F1891">
        <v>4.194</v>
      </c>
      <c r="G1891">
        <v>30765</v>
      </c>
      <c r="H1891" t="s">
        <v>5030</v>
      </c>
      <c r="I1891" t="s">
        <v>7261</v>
      </c>
      <c r="J1891" t="s">
        <v>9485</v>
      </c>
      <c r="K1891">
        <v>18721.379799999999</v>
      </c>
      <c r="L1891">
        <v>54</v>
      </c>
      <c r="M1891">
        <v>1</v>
      </c>
      <c r="N1891" t="e">
        <v>#N/A</v>
      </c>
    </row>
    <row r="1892" spans="1:14" x14ac:dyDescent="0.15">
      <c r="A1892">
        <v>59</v>
      </c>
      <c r="B1892" t="s">
        <v>1671</v>
      </c>
      <c r="C1892">
        <v>806.4538</v>
      </c>
      <c r="D1892">
        <v>0.38</v>
      </c>
      <c r="E1892" t="s">
        <v>2966</v>
      </c>
      <c r="F1892">
        <v>5.5730000000000004</v>
      </c>
      <c r="G1892">
        <v>787652</v>
      </c>
      <c r="H1892" t="s">
        <v>5031</v>
      </c>
      <c r="I1892" t="s">
        <v>7262</v>
      </c>
      <c r="J1892" t="s">
        <v>9486</v>
      </c>
      <c r="K1892">
        <v>30056.216799999998</v>
      </c>
      <c r="L1892">
        <v>38</v>
      </c>
      <c r="M1892">
        <v>1</v>
      </c>
      <c r="N1892" t="e">
        <v>#N/A</v>
      </c>
    </row>
    <row r="1893" spans="1:14" x14ac:dyDescent="0.15">
      <c r="A1893">
        <v>172</v>
      </c>
      <c r="B1893" t="s">
        <v>1672</v>
      </c>
      <c r="C1893">
        <v>896.59739999999999</v>
      </c>
      <c r="D1893">
        <v>0.38</v>
      </c>
      <c r="E1893" t="s">
        <v>2967</v>
      </c>
      <c r="F1893">
        <v>7.8339999999999996</v>
      </c>
      <c r="G1893">
        <v>29122</v>
      </c>
      <c r="H1893" t="s">
        <v>5032</v>
      </c>
      <c r="I1893" t="s">
        <v>7263</v>
      </c>
      <c r="J1893" t="s">
        <v>9487</v>
      </c>
      <c r="K1893">
        <v>28886.670300000002</v>
      </c>
      <c r="L1893">
        <v>38</v>
      </c>
      <c r="M1893">
        <v>1</v>
      </c>
      <c r="N1893" t="e">
        <v>#N/A</v>
      </c>
    </row>
    <row r="1894" spans="1:14" x14ac:dyDescent="0.15">
      <c r="A1894">
        <v>180</v>
      </c>
      <c r="B1894" t="s">
        <v>1672</v>
      </c>
      <c r="C1894">
        <v>896.5915</v>
      </c>
      <c r="D1894">
        <v>0.46</v>
      </c>
      <c r="E1894" t="s">
        <v>2967</v>
      </c>
      <c r="F1894">
        <v>13.519</v>
      </c>
      <c r="G1894">
        <v>34679</v>
      </c>
      <c r="H1894" t="s">
        <v>5033</v>
      </c>
      <c r="I1894" t="s">
        <v>7264</v>
      </c>
      <c r="J1894" t="s">
        <v>9488</v>
      </c>
      <c r="K1894">
        <v>1024.028</v>
      </c>
      <c r="L1894">
        <v>41.4</v>
      </c>
      <c r="M1894">
        <v>0.86</v>
      </c>
      <c r="N1894" t="e">
        <v>#N/A</v>
      </c>
    </row>
    <row r="1895" spans="1:14" x14ac:dyDescent="0.15">
      <c r="A1895">
        <v>129</v>
      </c>
      <c r="B1895" t="s">
        <v>1673</v>
      </c>
      <c r="C1895">
        <v>962.64880000000005</v>
      </c>
      <c r="D1895">
        <v>0.38</v>
      </c>
      <c r="E1895" t="s">
        <v>2968</v>
      </c>
      <c r="F1895">
        <v>6.117</v>
      </c>
      <c r="G1895">
        <v>36199</v>
      </c>
      <c r="H1895" t="s">
        <v>5034</v>
      </c>
      <c r="I1895" t="s">
        <v>7265</v>
      </c>
      <c r="J1895" t="s">
        <v>9489</v>
      </c>
      <c r="K1895">
        <v>4261.7790999999997</v>
      </c>
      <c r="L1895">
        <v>38</v>
      </c>
      <c r="M1895">
        <v>1</v>
      </c>
      <c r="N1895" t="e">
        <v>#N/A</v>
      </c>
    </row>
    <row r="1896" spans="1:14" x14ac:dyDescent="0.15">
      <c r="A1896">
        <v>78</v>
      </c>
      <c r="B1896" t="s">
        <v>1674</v>
      </c>
      <c r="C1896">
        <v>1194.9294</v>
      </c>
      <c r="D1896">
        <v>0.54</v>
      </c>
      <c r="E1896" t="s">
        <v>2969</v>
      </c>
      <c r="F1896">
        <v>10.33</v>
      </c>
      <c r="G1896">
        <v>53622</v>
      </c>
      <c r="H1896" t="s">
        <v>5035</v>
      </c>
      <c r="I1896" t="s">
        <v>7266</v>
      </c>
      <c r="J1896" t="s">
        <v>9490</v>
      </c>
      <c r="K1896">
        <v>1438.1602</v>
      </c>
      <c r="L1896">
        <v>48.6</v>
      </c>
      <c r="M1896">
        <v>0.99</v>
      </c>
      <c r="N1896" t="e">
        <v>#N/A</v>
      </c>
    </row>
    <row r="1897" spans="1:14" x14ac:dyDescent="0.15">
      <c r="A1897">
        <v>90</v>
      </c>
      <c r="B1897" t="s">
        <v>1675</v>
      </c>
      <c r="C1897">
        <v>746.43330000000003</v>
      </c>
      <c r="D1897">
        <v>0.46</v>
      </c>
      <c r="E1897" t="s">
        <v>2970</v>
      </c>
      <c r="F1897">
        <v>7.702</v>
      </c>
      <c r="G1897">
        <v>5562</v>
      </c>
      <c r="H1897" t="s">
        <v>5036</v>
      </c>
      <c r="I1897" t="s">
        <v>7267</v>
      </c>
      <c r="J1897" t="s">
        <v>9491</v>
      </c>
      <c r="K1897">
        <v>928.69280000000003</v>
      </c>
      <c r="L1897">
        <v>46</v>
      </c>
      <c r="M1897">
        <v>1</v>
      </c>
      <c r="N1897" t="e">
        <v>#N/A</v>
      </c>
    </row>
    <row r="1898" spans="1:14" x14ac:dyDescent="0.15">
      <c r="A1898">
        <v>78</v>
      </c>
      <c r="B1898" t="s">
        <v>1676</v>
      </c>
      <c r="C1898">
        <v>804.43650000000002</v>
      </c>
      <c r="D1898">
        <v>0.54</v>
      </c>
      <c r="E1898" t="s">
        <v>2971</v>
      </c>
      <c r="F1898">
        <v>3.2970000000000002</v>
      </c>
      <c r="G1898">
        <v>454688</v>
      </c>
      <c r="H1898" t="s">
        <v>5037</v>
      </c>
      <c r="I1898" t="s">
        <v>7268</v>
      </c>
      <c r="J1898" t="s">
        <v>9492</v>
      </c>
      <c r="K1898">
        <v>21415.690399999999</v>
      </c>
      <c r="L1898">
        <v>54</v>
      </c>
      <c r="M1898">
        <v>1</v>
      </c>
      <c r="N1898" t="e">
        <v>#N/A</v>
      </c>
    </row>
    <row r="1899" spans="1:14" x14ac:dyDescent="0.15">
      <c r="A1899">
        <v>105</v>
      </c>
      <c r="B1899" t="s">
        <v>1677</v>
      </c>
      <c r="C1899">
        <v>990.67589999999996</v>
      </c>
      <c r="D1899">
        <v>0.38</v>
      </c>
      <c r="E1899" t="s">
        <v>2962</v>
      </c>
      <c r="F1899">
        <v>6.5570000000000004</v>
      </c>
      <c r="G1899">
        <v>9611</v>
      </c>
      <c r="H1899" t="s">
        <v>5038</v>
      </c>
      <c r="I1899" t="s">
        <v>7269</v>
      </c>
      <c r="J1899" t="s">
        <v>9493</v>
      </c>
      <c r="K1899">
        <v>1643.4443000000001</v>
      </c>
      <c r="L1899">
        <v>34.200000000000003</v>
      </c>
      <c r="M1899">
        <v>0.56000000000000005</v>
      </c>
      <c r="N1899" t="e">
        <v>#N/A</v>
      </c>
    </row>
    <row r="1900" spans="1:14" x14ac:dyDescent="0.15">
      <c r="A1900">
        <v>209</v>
      </c>
      <c r="B1900" t="s">
        <v>1678</v>
      </c>
      <c r="C1900">
        <v>1002.7085</v>
      </c>
      <c r="D1900">
        <v>0.38</v>
      </c>
      <c r="E1900" t="s">
        <v>2972</v>
      </c>
      <c r="F1900">
        <v>10.521000000000001</v>
      </c>
      <c r="G1900">
        <v>293044</v>
      </c>
      <c r="H1900" t="s">
        <v>5039</v>
      </c>
      <c r="I1900" t="s">
        <v>7270</v>
      </c>
      <c r="J1900" t="s">
        <v>9494</v>
      </c>
      <c r="K1900">
        <v>82076.856199999995</v>
      </c>
      <c r="L1900">
        <v>38</v>
      </c>
      <c r="M1900">
        <v>1</v>
      </c>
      <c r="N1900" t="e">
        <v>#N/A</v>
      </c>
    </row>
    <row r="1901" spans="1:14" x14ac:dyDescent="0.15">
      <c r="A1901">
        <v>79</v>
      </c>
      <c r="B1901" t="s">
        <v>1679</v>
      </c>
      <c r="C1901">
        <v>1194.9294</v>
      </c>
      <c r="D1901">
        <v>0.46</v>
      </c>
      <c r="E1901" t="s">
        <v>2969</v>
      </c>
      <c r="F1901">
        <v>10.33</v>
      </c>
      <c r="G1901">
        <v>53622</v>
      </c>
      <c r="H1901" t="s">
        <v>4937</v>
      </c>
      <c r="I1901" t="s">
        <v>7168</v>
      </c>
      <c r="J1901" t="s">
        <v>9495</v>
      </c>
      <c r="K1901">
        <v>1458.6129000000001</v>
      </c>
      <c r="L1901">
        <v>46</v>
      </c>
      <c r="M1901">
        <v>1</v>
      </c>
      <c r="N1901" t="e">
        <v>#N/A</v>
      </c>
    </row>
    <row r="1902" spans="1:14" x14ac:dyDescent="0.15">
      <c r="A1902">
        <v>93</v>
      </c>
      <c r="B1902" t="s">
        <v>1680</v>
      </c>
      <c r="C1902">
        <v>828.51559999999995</v>
      </c>
      <c r="D1902">
        <v>0.38</v>
      </c>
      <c r="E1902" t="s">
        <v>2973</v>
      </c>
      <c r="F1902">
        <v>3.2010000000000001</v>
      </c>
      <c r="G1902">
        <v>64673</v>
      </c>
      <c r="H1902" t="s">
        <v>5040</v>
      </c>
      <c r="I1902" t="s">
        <v>7271</v>
      </c>
      <c r="J1902" t="s">
        <v>9496</v>
      </c>
      <c r="K1902">
        <v>1507.6276</v>
      </c>
      <c r="L1902">
        <v>38</v>
      </c>
      <c r="M1902">
        <v>1</v>
      </c>
      <c r="N1902" t="e">
        <v>#N/A</v>
      </c>
    </row>
    <row r="1903" spans="1:14" x14ac:dyDescent="0.15">
      <c r="A1903">
        <v>133</v>
      </c>
      <c r="B1903" t="s">
        <v>1681</v>
      </c>
      <c r="C1903">
        <v>754.50210000000004</v>
      </c>
      <c r="D1903">
        <v>0.38</v>
      </c>
      <c r="E1903" t="s">
        <v>2974</v>
      </c>
      <c r="F1903">
        <v>4.7889999999999997</v>
      </c>
      <c r="G1903">
        <v>48067</v>
      </c>
      <c r="H1903" t="s">
        <v>5041</v>
      </c>
      <c r="I1903" t="s">
        <v>7272</v>
      </c>
      <c r="J1903" t="s">
        <v>9497</v>
      </c>
      <c r="K1903">
        <v>3226.7022999999999</v>
      </c>
      <c r="L1903">
        <v>38</v>
      </c>
      <c r="M1903">
        <v>1</v>
      </c>
      <c r="N1903" t="e">
        <v>#N/A</v>
      </c>
    </row>
    <row r="1904" spans="1:14" x14ac:dyDescent="0.15">
      <c r="A1904">
        <v>146</v>
      </c>
      <c r="B1904" t="s">
        <v>1682</v>
      </c>
      <c r="C1904">
        <v>896.59739999999999</v>
      </c>
      <c r="D1904">
        <v>1.08</v>
      </c>
      <c r="E1904" t="s">
        <v>2967</v>
      </c>
      <c r="F1904">
        <v>7.8339999999999996</v>
      </c>
      <c r="G1904">
        <v>29122</v>
      </c>
      <c r="H1904" t="s">
        <v>5042</v>
      </c>
      <c r="I1904" t="s">
        <v>7273</v>
      </c>
      <c r="J1904" t="s">
        <v>9498</v>
      </c>
      <c r="K1904">
        <v>53866.0982</v>
      </c>
      <c r="L1904">
        <v>108</v>
      </c>
      <c r="M1904">
        <v>1</v>
      </c>
      <c r="N1904" t="e">
        <v>#N/A</v>
      </c>
    </row>
    <row r="1905" spans="1:14" x14ac:dyDescent="0.15">
      <c r="A1905">
        <v>187</v>
      </c>
      <c r="B1905" t="s">
        <v>1683</v>
      </c>
      <c r="C1905">
        <v>904.63530000000003</v>
      </c>
      <c r="D1905">
        <v>0.54</v>
      </c>
      <c r="E1905" t="s">
        <v>2975</v>
      </c>
      <c r="F1905">
        <v>7.4320000000000004</v>
      </c>
      <c r="G1905">
        <v>15317</v>
      </c>
      <c r="H1905" t="s">
        <v>5043</v>
      </c>
      <c r="I1905" t="s">
        <v>7274</v>
      </c>
      <c r="J1905" t="s">
        <v>9499</v>
      </c>
      <c r="K1905">
        <v>11172.128500000001</v>
      </c>
      <c r="L1905">
        <v>54</v>
      </c>
      <c r="M1905">
        <v>1</v>
      </c>
      <c r="N1905" t="e">
        <v>#N/A</v>
      </c>
    </row>
    <row r="1906" spans="1:14" x14ac:dyDescent="0.15">
      <c r="A1906">
        <v>132</v>
      </c>
      <c r="B1906" t="s">
        <v>1684</v>
      </c>
      <c r="C1906">
        <v>964.73099999999999</v>
      </c>
      <c r="D1906">
        <v>0.38</v>
      </c>
      <c r="E1906" t="s">
        <v>2976</v>
      </c>
      <c r="F1906">
        <v>18.094000000000001</v>
      </c>
      <c r="G1906">
        <v>827265</v>
      </c>
      <c r="H1906" t="s">
        <v>5044</v>
      </c>
      <c r="I1906" t="s">
        <v>7275</v>
      </c>
      <c r="J1906" t="s">
        <v>9500</v>
      </c>
      <c r="K1906">
        <v>19715.4833</v>
      </c>
      <c r="L1906">
        <v>38</v>
      </c>
      <c r="M1906">
        <v>1</v>
      </c>
      <c r="N1906" t="e">
        <v>#N/A</v>
      </c>
    </row>
    <row r="1907" spans="1:14" x14ac:dyDescent="0.15">
      <c r="A1907">
        <v>80</v>
      </c>
      <c r="B1907" t="s">
        <v>1685</v>
      </c>
      <c r="C1907">
        <v>1194.9313</v>
      </c>
      <c r="D1907">
        <v>0.62</v>
      </c>
      <c r="E1907" t="s">
        <v>2969</v>
      </c>
      <c r="F1907">
        <v>10.141</v>
      </c>
      <c r="G1907">
        <v>804657</v>
      </c>
      <c r="H1907" t="s">
        <v>5045</v>
      </c>
      <c r="I1907" t="s">
        <v>7276</v>
      </c>
      <c r="J1907" t="s">
        <v>9501</v>
      </c>
      <c r="K1907">
        <v>1930.7860000000001</v>
      </c>
      <c r="L1907">
        <v>62</v>
      </c>
      <c r="M1907">
        <v>1</v>
      </c>
      <c r="N1907" t="e">
        <v>#N/A</v>
      </c>
    </row>
    <row r="1908" spans="1:14" x14ac:dyDescent="0.15">
      <c r="A1908">
        <v>108</v>
      </c>
      <c r="B1908" t="s">
        <v>1686</v>
      </c>
      <c r="C1908">
        <v>872.54219999999998</v>
      </c>
      <c r="D1908">
        <v>0.46</v>
      </c>
      <c r="E1908" t="s">
        <v>2977</v>
      </c>
      <c r="F1908">
        <v>3.1949999999999998</v>
      </c>
      <c r="G1908">
        <v>64673</v>
      </c>
      <c r="H1908" t="s">
        <v>5046</v>
      </c>
      <c r="I1908" t="s">
        <v>7277</v>
      </c>
      <c r="J1908" t="s">
        <v>9502</v>
      </c>
      <c r="K1908">
        <v>1466.5775000000001</v>
      </c>
      <c r="L1908">
        <v>41.4</v>
      </c>
      <c r="M1908">
        <v>0.88</v>
      </c>
      <c r="N1908" t="e">
        <v>#N/A</v>
      </c>
    </row>
    <row r="1909" spans="1:14" x14ac:dyDescent="0.15">
      <c r="A1909">
        <v>68</v>
      </c>
      <c r="B1909" t="s">
        <v>1687</v>
      </c>
      <c r="C1909">
        <v>774.46370000000002</v>
      </c>
      <c r="D1909">
        <v>0.77</v>
      </c>
      <c r="E1909" t="s">
        <v>2965</v>
      </c>
      <c r="F1909">
        <v>4.1820000000000004</v>
      </c>
      <c r="G1909">
        <v>172700</v>
      </c>
      <c r="H1909" t="s">
        <v>5047</v>
      </c>
      <c r="I1909" t="s">
        <v>7278</v>
      </c>
      <c r="J1909" t="s">
        <v>9503</v>
      </c>
      <c r="K1909">
        <v>13525.9229</v>
      </c>
      <c r="L1909">
        <v>69.3</v>
      </c>
      <c r="M1909">
        <v>1</v>
      </c>
      <c r="N1909" t="e">
        <v>#N/A</v>
      </c>
    </row>
    <row r="1910" spans="1:14" x14ac:dyDescent="0.15">
      <c r="A1910">
        <v>109</v>
      </c>
      <c r="B1910" t="s">
        <v>1688</v>
      </c>
      <c r="C1910">
        <v>872.54219999999998</v>
      </c>
      <c r="D1910">
        <v>0.38</v>
      </c>
      <c r="E1910" t="s">
        <v>2977</v>
      </c>
      <c r="F1910">
        <v>3.1949999999999998</v>
      </c>
      <c r="G1910">
        <v>64673</v>
      </c>
      <c r="H1910" t="s">
        <v>5048</v>
      </c>
      <c r="I1910" t="s">
        <v>7279</v>
      </c>
      <c r="J1910" t="s">
        <v>9504</v>
      </c>
      <c r="K1910">
        <v>1663.9416000000001</v>
      </c>
      <c r="L1910">
        <v>38</v>
      </c>
      <c r="M1910">
        <v>1</v>
      </c>
      <c r="N1910" t="e">
        <v>#N/A</v>
      </c>
    </row>
    <row r="1911" spans="1:14" x14ac:dyDescent="0.15">
      <c r="A1911">
        <v>192</v>
      </c>
      <c r="B1911" t="s">
        <v>1689</v>
      </c>
      <c r="C1911">
        <v>896.59820000000002</v>
      </c>
      <c r="D1911">
        <v>0.46</v>
      </c>
      <c r="E1911" t="s">
        <v>2967</v>
      </c>
      <c r="F1911">
        <v>8.5559999999999992</v>
      </c>
      <c r="G1911">
        <v>75833</v>
      </c>
      <c r="H1911" t="s">
        <v>5049</v>
      </c>
      <c r="I1911" t="s">
        <v>7280</v>
      </c>
      <c r="J1911" t="s">
        <v>9505</v>
      </c>
      <c r="K1911">
        <v>7831.1493</v>
      </c>
      <c r="L1911">
        <v>46</v>
      </c>
      <c r="M1911">
        <v>1</v>
      </c>
      <c r="N1911" t="e">
        <v>#N/A</v>
      </c>
    </row>
    <row r="1912" spans="1:14" x14ac:dyDescent="0.15">
      <c r="A1912">
        <v>104</v>
      </c>
      <c r="B1912" t="s">
        <v>1690</v>
      </c>
      <c r="C1912">
        <v>894.61630000000002</v>
      </c>
      <c r="D1912">
        <v>0.69</v>
      </c>
      <c r="E1912" t="s">
        <v>2978</v>
      </c>
      <c r="F1912">
        <v>5.6369999999999996</v>
      </c>
      <c r="G1912">
        <v>159861</v>
      </c>
      <c r="H1912" t="s">
        <v>5050</v>
      </c>
      <c r="I1912" t="s">
        <v>7281</v>
      </c>
      <c r="J1912" t="s">
        <v>9506</v>
      </c>
      <c r="K1912">
        <v>4620.4264999999996</v>
      </c>
      <c r="L1912">
        <v>55.2</v>
      </c>
      <c r="M1912">
        <v>0.55000000000000004</v>
      </c>
      <c r="N1912" t="e">
        <v>#N/A</v>
      </c>
    </row>
    <row r="1913" spans="1:14" x14ac:dyDescent="0.15">
      <c r="A1913">
        <v>123</v>
      </c>
      <c r="B1913" t="s">
        <v>1691</v>
      </c>
      <c r="C1913">
        <v>928.63099999999997</v>
      </c>
      <c r="D1913">
        <v>0.62</v>
      </c>
      <c r="E1913" t="s">
        <v>2979</v>
      </c>
      <c r="F1913">
        <v>7.4189999999999996</v>
      </c>
      <c r="G1913">
        <v>135914</v>
      </c>
      <c r="H1913" t="s">
        <v>5051</v>
      </c>
      <c r="I1913" t="s">
        <v>7282</v>
      </c>
      <c r="J1913" t="s">
        <v>9507</v>
      </c>
      <c r="K1913">
        <v>10548.3411</v>
      </c>
      <c r="L1913">
        <v>62</v>
      </c>
      <c r="M1913">
        <v>1</v>
      </c>
      <c r="N1913" t="e">
        <v>#N/A</v>
      </c>
    </row>
    <row r="1914" spans="1:14" x14ac:dyDescent="0.15">
      <c r="A1914">
        <v>185</v>
      </c>
      <c r="B1914" t="s">
        <v>1692</v>
      </c>
      <c r="C1914">
        <v>964.73149999999998</v>
      </c>
      <c r="D1914">
        <v>0.46</v>
      </c>
      <c r="E1914" t="s">
        <v>2976</v>
      </c>
      <c r="F1914">
        <v>13.631</v>
      </c>
      <c r="G1914">
        <v>827265</v>
      </c>
      <c r="H1914" t="s">
        <v>5052</v>
      </c>
      <c r="I1914" t="s">
        <v>7283</v>
      </c>
      <c r="J1914" t="s">
        <v>9508</v>
      </c>
      <c r="K1914">
        <v>1161292.9088999999</v>
      </c>
      <c r="L1914">
        <v>46</v>
      </c>
      <c r="M1914">
        <v>1</v>
      </c>
      <c r="N1914" t="e">
        <v>#N/A</v>
      </c>
    </row>
    <row r="1915" spans="1:14" x14ac:dyDescent="0.15">
      <c r="A1915">
        <v>56</v>
      </c>
      <c r="B1915" t="s">
        <v>1693</v>
      </c>
      <c r="C1915">
        <v>802.45669999999996</v>
      </c>
      <c r="D1915">
        <v>0.62</v>
      </c>
      <c r="E1915" t="s">
        <v>2980</v>
      </c>
      <c r="F1915">
        <v>6.1959999999999997</v>
      </c>
      <c r="G1915">
        <v>119608</v>
      </c>
      <c r="H1915" t="s">
        <v>5053</v>
      </c>
      <c r="I1915" t="s">
        <v>7284</v>
      </c>
      <c r="J1915" t="s">
        <v>9509</v>
      </c>
      <c r="K1915">
        <v>9621.1543000000001</v>
      </c>
      <c r="L1915">
        <v>55.8</v>
      </c>
      <c r="M1915">
        <v>0.1</v>
      </c>
      <c r="N1915" t="e">
        <v>#N/A</v>
      </c>
    </row>
    <row r="1916" spans="1:14" x14ac:dyDescent="0.15">
      <c r="A1916">
        <v>176</v>
      </c>
      <c r="B1916" t="s">
        <v>1694</v>
      </c>
      <c r="C1916">
        <v>896.59789999999998</v>
      </c>
      <c r="D1916">
        <v>0.46</v>
      </c>
      <c r="E1916" t="s">
        <v>2967</v>
      </c>
      <c r="F1916">
        <v>7.8319999999999999</v>
      </c>
      <c r="G1916">
        <v>55191</v>
      </c>
      <c r="H1916" t="s">
        <v>5054</v>
      </c>
      <c r="I1916" t="s">
        <v>7285</v>
      </c>
      <c r="J1916" t="s">
        <v>9510</v>
      </c>
      <c r="K1916">
        <v>40256.320299999999</v>
      </c>
      <c r="L1916">
        <v>46</v>
      </c>
      <c r="M1916">
        <v>1</v>
      </c>
      <c r="N1916" t="e">
        <v>#N/A</v>
      </c>
    </row>
    <row r="1917" spans="1:14" x14ac:dyDescent="0.15">
      <c r="A1917">
        <v>193</v>
      </c>
      <c r="B1917" t="s">
        <v>1694</v>
      </c>
      <c r="C1917">
        <v>896.59820000000002</v>
      </c>
      <c r="D1917">
        <v>0.46</v>
      </c>
      <c r="E1917" t="s">
        <v>2967</v>
      </c>
      <c r="F1917">
        <v>8.5559999999999992</v>
      </c>
      <c r="G1917">
        <v>75833</v>
      </c>
      <c r="H1917" t="s">
        <v>5055</v>
      </c>
      <c r="I1917" t="s">
        <v>7286</v>
      </c>
      <c r="J1917" t="s">
        <v>9511</v>
      </c>
      <c r="K1917">
        <v>7822.1954999999998</v>
      </c>
      <c r="L1917">
        <v>41.4</v>
      </c>
      <c r="M1917">
        <v>1</v>
      </c>
      <c r="N1917" t="e">
        <v>#N/A</v>
      </c>
    </row>
    <row r="1918" spans="1:14" x14ac:dyDescent="0.15">
      <c r="A1918">
        <v>111</v>
      </c>
      <c r="B1918" t="s">
        <v>1695</v>
      </c>
      <c r="C1918">
        <v>1086.8303000000001</v>
      </c>
      <c r="D1918">
        <v>0.38</v>
      </c>
      <c r="E1918" t="s">
        <v>2981</v>
      </c>
      <c r="F1918">
        <v>8.1199999999999992</v>
      </c>
      <c r="G1918">
        <v>544731</v>
      </c>
      <c r="H1918" t="s">
        <v>4951</v>
      </c>
      <c r="I1918" t="s">
        <v>7182</v>
      </c>
      <c r="J1918" t="s">
        <v>9512</v>
      </c>
      <c r="K1918">
        <v>1687.434</v>
      </c>
      <c r="L1918">
        <v>38</v>
      </c>
      <c r="M1918">
        <v>1</v>
      </c>
      <c r="N1918" t="e">
        <v>#N/A</v>
      </c>
    </row>
    <row r="1919" spans="1:14" x14ac:dyDescent="0.15">
      <c r="A1919">
        <v>197</v>
      </c>
      <c r="B1919" t="s">
        <v>1696</v>
      </c>
      <c r="C1919">
        <v>1002.7084</v>
      </c>
      <c r="D1919">
        <v>0.92</v>
      </c>
      <c r="E1919" t="s">
        <v>2972</v>
      </c>
      <c r="F1919">
        <v>10.86</v>
      </c>
      <c r="G1919">
        <v>40314</v>
      </c>
      <c r="H1919" t="s">
        <v>5056</v>
      </c>
      <c r="I1919" t="s">
        <v>7287</v>
      </c>
      <c r="J1919" t="s">
        <v>9513</v>
      </c>
      <c r="K1919">
        <v>90915.874299999996</v>
      </c>
      <c r="L1919">
        <v>92</v>
      </c>
      <c r="M1919">
        <v>1</v>
      </c>
      <c r="N1919" t="e">
        <v>#N/A</v>
      </c>
    </row>
    <row r="1920" spans="1:14" x14ac:dyDescent="0.15">
      <c r="A1920">
        <v>51</v>
      </c>
      <c r="B1920" t="s">
        <v>1697</v>
      </c>
      <c r="C1920">
        <v>770.43629999999996</v>
      </c>
      <c r="D1920">
        <v>0.46</v>
      </c>
      <c r="E1920" t="s">
        <v>2982</v>
      </c>
      <c r="F1920">
        <v>7.6369999999999996</v>
      </c>
      <c r="G1920">
        <v>140163</v>
      </c>
      <c r="H1920" t="s">
        <v>5057</v>
      </c>
      <c r="I1920" t="s">
        <v>7288</v>
      </c>
      <c r="J1920" t="s">
        <v>9514</v>
      </c>
      <c r="K1920">
        <v>136182.06479999999</v>
      </c>
      <c r="L1920">
        <v>41.4</v>
      </c>
      <c r="M1920">
        <v>1</v>
      </c>
      <c r="N1920" t="e">
        <v>#N/A</v>
      </c>
    </row>
    <row r="1921" spans="1:14" x14ac:dyDescent="0.15">
      <c r="A1921">
        <v>62</v>
      </c>
      <c r="B1921" t="s">
        <v>1698</v>
      </c>
      <c r="C1921">
        <v>828.53399999999999</v>
      </c>
      <c r="D1921">
        <v>0.54</v>
      </c>
      <c r="E1921" t="s">
        <v>2958</v>
      </c>
      <c r="F1921">
        <v>6.6749999999999998</v>
      </c>
      <c r="G1921">
        <v>36199</v>
      </c>
      <c r="H1921" t="s">
        <v>5058</v>
      </c>
      <c r="I1921" t="s">
        <v>7289</v>
      </c>
      <c r="J1921" t="s">
        <v>9515</v>
      </c>
      <c r="K1921">
        <v>752.16899999999998</v>
      </c>
      <c r="L1921">
        <v>54</v>
      </c>
      <c r="M1921">
        <v>1</v>
      </c>
      <c r="N1921" t="e">
        <v>#N/A</v>
      </c>
    </row>
    <row r="1922" spans="1:14" x14ac:dyDescent="0.15">
      <c r="A1922">
        <v>158</v>
      </c>
      <c r="B1922" t="s">
        <v>1699</v>
      </c>
      <c r="C1922">
        <v>850.58920000000001</v>
      </c>
      <c r="D1922">
        <v>0.46</v>
      </c>
      <c r="E1922" t="s">
        <v>2983</v>
      </c>
      <c r="F1922">
        <v>11.087999999999999</v>
      </c>
      <c r="G1922">
        <v>164767</v>
      </c>
      <c r="H1922" t="s">
        <v>4965</v>
      </c>
      <c r="I1922" t="s">
        <v>7196</v>
      </c>
      <c r="J1922" t="s">
        <v>9516</v>
      </c>
      <c r="K1922">
        <v>6828.9818999999998</v>
      </c>
      <c r="L1922">
        <v>46</v>
      </c>
      <c r="M1922">
        <v>1</v>
      </c>
      <c r="N1922" t="e">
        <v>#N/A</v>
      </c>
    </row>
    <row r="1923" spans="1:14" x14ac:dyDescent="0.15">
      <c r="A1923">
        <v>143</v>
      </c>
      <c r="B1923" t="s">
        <v>1700</v>
      </c>
      <c r="C1923">
        <v>896.59720000000004</v>
      </c>
      <c r="D1923">
        <v>1.46</v>
      </c>
      <c r="E1923" t="s">
        <v>2967</v>
      </c>
      <c r="F1923">
        <v>7.0880000000000001</v>
      </c>
      <c r="G1923">
        <v>107852</v>
      </c>
      <c r="H1923" t="s">
        <v>5059</v>
      </c>
      <c r="I1923" t="s">
        <v>7290</v>
      </c>
      <c r="J1923" t="s">
        <v>9517</v>
      </c>
      <c r="K1923">
        <v>27907.860100000002</v>
      </c>
      <c r="L1923">
        <v>146</v>
      </c>
      <c r="M1923">
        <v>1</v>
      </c>
      <c r="N1923" t="e">
        <v>#N/A</v>
      </c>
    </row>
    <row r="1924" spans="1:14" x14ac:dyDescent="0.15">
      <c r="A1924">
        <v>102</v>
      </c>
      <c r="B1924" t="s">
        <v>1701</v>
      </c>
      <c r="C1924">
        <v>894.61630000000002</v>
      </c>
      <c r="D1924">
        <v>0.85</v>
      </c>
      <c r="E1924" t="s">
        <v>2978</v>
      </c>
      <c r="F1924">
        <v>5.6369999999999996</v>
      </c>
      <c r="G1924">
        <v>159861</v>
      </c>
      <c r="H1924" t="s">
        <v>5060</v>
      </c>
      <c r="I1924" t="s">
        <v>7291</v>
      </c>
      <c r="J1924" t="s">
        <v>9518</v>
      </c>
      <c r="K1924">
        <v>8379.3160000000007</v>
      </c>
      <c r="L1924">
        <v>85</v>
      </c>
      <c r="M1924">
        <v>1</v>
      </c>
      <c r="N1924" t="s">
        <v>1701</v>
      </c>
    </row>
    <row r="1925" spans="1:14" x14ac:dyDescent="0.15">
      <c r="A1925">
        <v>89</v>
      </c>
      <c r="B1925" t="s">
        <v>1702</v>
      </c>
      <c r="C1925">
        <v>922.64949999999999</v>
      </c>
      <c r="D1925">
        <v>0.69</v>
      </c>
      <c r="E1925" t="s">
        <v>2984</v>
      </c>
      <c r="F1925">
        <v>5.6619999999999999</v>
      </c>
      <c r="G1925">
        <v>16367</v>
      </c>
      <c r="H1925" t="s">
        <v>5061</v>
      </c>
      <c r="I1925" t="s">
        <v>7292</v>
      </c>
      <c r="J1925" t="s">
        <v>9519</v>
      </c>
      <c r="K1925">
        <v>4863.7721000000001</v>
      </c>
      <c r="L1925">
        <v>55.2</v>
      </c>
      <c r="M1925">
        <v>0.79</v>
      </c>
      <c r="N1925" t="s">
        <v>1702</v>
      </c>
    </row>
    <row r="1926" spans="1:14" x14ac:dyDescent="0.15">
      <c r="A1926">
        <v>108</v>
      </c>
      <c r="B1926" t="s">
        <v>1702</v>
      </c>
      <c r="C1926">
        <v>922.64580000000001</v>
      </c>
      <c r="D1926">
        <v>0.85</v>
      </c>
      <c r="E1926" t="s">
        <v>2984</v>
      </c>
      <c r="F1926">
        <v>6.0990000000000002</v>
      </c>
      <c r="G1926">
        <v>15317</v>
      </c>
      <c r="H1926" t="s">
        <v>5062</v>
      </c>
      <c r="I1926" t="s">
        <v>7293</v>
      </c>
      <c r="J1926" t="s">
        <v>9520</v>
      </c>
      <c r="K1926">
        <v>52201.347199999997</v>
      </c>
      <c r="L1926">
        <v>76.5</v>
      </c>
      <c r="M1926">
        <v>0.94</v>
      </c>
      <c r="N1926" t="s">
        <v>1702</v>
      </c>
    </row>
    <row r="1927" spans="1:14" x14ac:dyDescent="0.15">
      <c r="A1927">
        <v>90</v>
      </c>
      <c r="B1927" t="s">
        <v>1703</v>
      </c>
      <c r="C1927">
        <v>922.67830000000004</v>
      </c>
      <c r="D1927">
        <v>0.46</v>
      </c>
      <c r="E1927" t="s">
        <v>2985</v>
      </c>
      <c r="F1927">
        <v>8.0530000000000008</v>
      </c>
      <c r="G1927">
        <v>544731</v>
      </c>
      <c r="H1927" t="s">
        <v>5063</v>
      </c>
      <c r="I1927" t="s">
        <v>7294</v>
      </c>
      <c r="J1927" t="s">
        <v>9521</v>
      </c>
      <c r="K1927">
        <v>5581.4675999999999</v>
      </c>
      <c r="L1927">
        <v>46</v>
      </c>
      <c r="M1927">
        <v>1</v>
      </c>
      <c r="N1927" t="e">
        <v>#N/A</v>
      </c>
    </row>
    <row r="1928" spans="1:14" x14ac:dyDescent="0.15">
      <c r="A1928">
        <v>189</v>
      </c>
      <c r="B1928" t="s">
        <v>1704</v>
      </c>
      <c r="C1928">
        <v>936.70039999999995</v>
      </c>
      <c r="D1928">
        <v>0.46</v>
      </c>
      <c r="E1928" t="s">
        <v>2986</v>
      </c>
      <c r="F1928">
        <v>12.935</v>
      </c>
      <c r="G1928">
        <v>544731</v>
      </c>
      <c r="H1928" t="s">
        <v>5064</v>
      </c>
      <c r="I1928" t="s">
        <v>7295</v>
      </c>
      <c r="J1928" t="s">
        <v>9522</v>
      </c>
      <c r="K1928">
        <v>42861.394899999999</v>
      </c>
      <c r="L1928">
        <v>46</v>
      </c>
      <c r="M1928">
        <v>1</v>
      </c>
      <c r="N1928" t="e">
        <v>#N/A</v>
      </c>
    </row>
    <row r="1929" spans="1:14" x14ac:dyDescent="0.15">
      <c r="A1929">
        <v>104</v>
      </c>
      <c r="B1929" t="s">
        <v>1705</v>
      </c>
      <c r="C1929">
        <v>962.64610000000005</v>
      </c>
      <c r="D1929">
        <v>0.38</v>
      </c>
      <c r="E1929" t="s">
        <v>2968</v>
      </c>
      <c r="F1929">
        <v>8.2309999999999999</v>
      </c>
      <c r="G1929">
        <v>34679</v>
      </c>
      <c r="H1929" t="s">
        <v>5065</v>
      </c>
      <c r="I1929" t="s">
        <v>7296</v>
      </c>
      <c r="J1929" t="s">
        <v>9523</v>
      </c>
      <c r="K1929">
        <v>1485.0256999999999</v>
      </c>
      <c r="L1929">
        <v>38</v>
      </c>
      <c r="M1929">
        <v>1</v>
      </c>
      <c r="N1929" t="e">
        <v>#N/A</v>
      </c>
    </row>
    <row r="1930" spans="1:14" x14ac:dyDescent="0.15">
      <c r="A1930">
        <v>101</v>
      </c>
      <c r="B1930" t="s">
        <v>1706</v>
      </c>
      <c r="C1930">
        <v>942.65239999999994</v>
      </c>
      <c r="D1930">
        <v>0.46</v>
      </c>
      <c r="E1930" t="s">
        <v>2987</v>
      </c>
      <c r="F1930">
        <v>4.1529999999999996</v>
      </c>
      <c r="G1930">
        <v>9786</v>
      </c>
      <c r="H1930" t="s">
        <v>5066</v>
      </c>
      <c r="I1930" t="s">
        <v>7297</v>
      </c>
      <c r="J1930" t="s">
        <v>9524</v>
      </c>
      <c r="K1930">
        <v>8703.8065000000006</v>
      </c>
      <c r="L1930">
        <v>46</v>
      </c>
      <c r="M1930">
        <v>1</v>
      </c>
      <c r="N1930" t="e">
        <v>#N/A</v>
      </c>
    </row>
    <row r="1931" spans="1:14" x14ac:dyDescent="0.15">
      <c r="A1931">
        <v>204</v>
      </c>
      <c r="B1931" t="s">
        <v>1707</v>
      </c>
      <c r="C1931">
        <v>964.73199999999997</v>
      </c>
      <c r="D1931">
        <v>0.54</v>
      </c>
      <c r="E1931" t="s">
        <v>2976</v>
      </c>
      <c r="F1931">
        <v>13.596</v>
      </c>
      <c r="G1931">
        <v>19952</v>
      </c>
      <c r="H1931" t="s">
        <v>5067</v>
      </c>
      <c r="I1931" t="s">
        <v>7298</v>
      </c>
      <c r="J1931" t="s">
        <v>9525</v>
      </c>
      <c r="K1931">
        <v>4693.0807000000004</v>
      </c>
      <c r="L1931">
        <v>48.6</v>
      </c>
      <c r="M1931">
        <v>0.22</v>
      </c>
      <c r="N1931" t="e">
        <v>#N/A</v>
      </c>
    </row>
    <row r="1932" spans="1:14" x14ac:dyDescent="0.15">
      <c r="A1932">
        <v>202</v>
      </c>
      <c r="B1932" t="s">
        <v>1708</v>
      </c>
      <c r="C1932">
        <v>996.721</v>
      </c>
      <c r="D1932">
        <v>0.69</v>
      </c>
      <c r="E1932" t="s">
        <v>2988</v>
      </c>
      <c r="F1932">
        <v>7.3259999999999996</v>
      </c>
      <c r="G1932">
        <v>177807</v>
      </c>
      <c r="H1932" t="s">
        <v>5068</v>
      </c>
      <c r="I1932" t="s">
        <v>7299</v>
      </c>
      <c r="J1932" t="s">
        <v>9526</v>
      </c>
      <c r="K1932">
        <v>8638.1831999999995</v>
      </c>
      <c r="L1932">
        <v>69</v>
      </c>
      <c r="M1932">
        <v>1</v>
      </c>
      <c r="N1932" t="e">
        <v>#N/A</v>
      </c>
    </row>
    <row r="1933" spans="1:14" x14ac:dyDescent="0.15">
      <c r="A1933">
        <v>207</v>
      </c>
      <c r="B1933" t="s">
        <v>1708</v>
      </c>
      <c r="C1933">
        <v>980.72680000000003</v>
      </c>
      <c r="D1933">
        <v>0.69</v>
      </c>
      <c r="E1933" t="s">
        <v>2959</v>
      </c>
      <c r="F1933">
        <v>10.507999999999999</v>
      </c>
      <c r="G1933">
        <v>95608</v>
      </c>
      <c r="H1933" t="s">
        <v>5069</v>
      </c>
      <c r="I1933" t="s">
        <v>7300</v>
      </c>
      <c r="J1933" t="s">
        <v>9527</v>
      </c>
      <c r="K1933">
        <v>179004.0998</v>
      </c>
      <c r="L1933">
        <v>62.1</v>
      </c>
      <c r="M1933">
        <v>0.99</v>
      </c>
      <c r="N1933" t="e">
        <v>#N/A</v>
      </c>
    </row>
    <row r="1934" spans="1:14" x14ac:dyDescent="0.15">
      <c r="A1934">
        <v>121</v>
      </c>
      <c r="B1934" t="s">
        <v>1709</v>
      </c>
      <c r="C1934">
        <v>978.7106</v>
      </c>
      <c r="D1934">
        <v>0.77</v>
      </c>
      <c r="E1934" t="s">
        <v>2961</v>
      </c>
      <c r="F1934">
        <v>7.5229999999999997</v>
      </c>
      <c r="G1934">
        <v>206949</v>
      </c>
      <c r="H1934" t="s">
        <v>5070</v>
      </c>
      <c r="I1934" t="s">
        <v>7301</v>
      </c>
      <c r="J1934" t="s">
        <v>9528</v>
      </c>
      <c r="K1934">
        <v>20302.075400000002</v>
      </c>
      <c r="L1934">
        <v>69.3</v>
      </c>
      <c r="M1934">
        <v>0.88</v>
      </c>
      <c r="N1934" t="e">
        <v>#N/A</v>
      </c>
    </row>
    <row r="1935" spans="1:14" x14ac:dyDescent="0.15">
      <c r="A1935">
        <v>191</v>
      </c>
      <c r="B1935" t="s">
        <v>1710</v>
      </c>
      <c r="C1935">
        <v>994.74220000000003</v>
      </c>
      <c r="D1935">
        <v>0.62</v>
      </c>
      <c r="E1935" t="s">
        <v>2989</v>
      </c>
      <c r="F1935">
        <v>12.407</v>
      </c>
      <c r="G1935">
        <v>268729</v>
      </c>
      <c r="H1935" t="s">
        <v>5071</v>
      </c>
      <c r="I1935" t="s">
        <v>7302</v>
      </c>
      <c r="J1935" t="s">
        <v>9529</v>
      </c>
      <c r="K1935">
        <v>26776.408800000001</v>
      </c>
      <c r="L1935">
        <v>62</v>
      </c>
      <c r="M1935">
        <v>1</v>
      </c>
      <c r="N1935" t="e">
        <v>#N/A</v>
      </c>
    </row>
    <row r="1936" spans="1:14" x14ac:dyDescent="0.15">
      <c r="A1936">
        <v>113</v>
      </c>
      <c r="B1936" t="s">
        <v>1711</v>
      </c>
      <c r="C1936">
        <v>1006.7366</v>
      </c>
      <c r="D1936">
        <v>1.23</v>
      </c>
      <c r="E1936" t="s">
        <v>2990</v>
      </c>
      <c r="F1936">
        <v>7.657</v>
      </c>
      <c r="G1936">
        <v>69705</v>
      </c>
      <c r="H1936" t="s">
        <v>5072</v>
      </c>
      <c r="I1936" t="s">
        <v>7303</v>
      </c>
      <c r="J1936" t="s">
        <v>9530</v>
      </c>
      <c r="K1936">
        <v>63617.984499999999</v>
      </c>
      <c r="L1936">
        <v>110.7</v>
      </c>
      <c r="M1936">
        <v>0.96</v>
      </c>
      <c r="N1936" t="s">
        <v>1711</v>
      </c>
    </row>
    <row r="1937" spans="1:14" x14ac:dyDescent="0.15">
      <c r="A1937">
        <v>105</v>
      </c>
      <c r="B1937" t="s">
        <v>1712</v>
      </c>
      <c r="C1937">
        <v>1036.7845</v>
      </c>
      <c r="D1937">
        <v>0.46</v>
      </c>
      <c r="E1937" t="s">
        <v>2991</v>
      </c>
      <c r="F1937">
        <v>5.35</v>
      </c>
      <c r="G1937">
        <v>119608</v>
      </c>
      <c r="H1937" t="s">
        <v>5073</v>
      </c>
      <c r="I1937" t="s">
        <v>7304</v>
      </c>
      <c r="J1937" t="s">
        <v>9531</v>
      </c>
      <c r="K1937">
        <v>1200.7872</v>
      </c>
      <c r="L1937">
        <v>46</v>
      </c>
      <c r="M1937">
        <v>1</v>
      </c>
      <c r="N1937" t="e">
        <v>#N/A</v>
      </c>
    </row>
    <row r="1938" spans="1:14" x14ac:dyDescent="0.15">
      <c r="A1938">
        <v>113</v>
      </c>
      <c r="B1938" t="s">
        <v>1713</v>
      </c>
      <c r="C1938">
        <v>1194.925</v>
      </c>
      <c r="D1938">
        <v>0.85</v>
      </c>
      <c r="E1938" t="s">
        <v>2969</v>
      </c>
      <c r="F1938">
        <v>10.379</v>
      </c>
      <c r="G1938">
        <v>12180</v>
      </c>
      <c r="H1938" t="s">
        <v>5074</v>
      </c>
      <c r="I1938" t="s">
        <v>7305</v>
      </c>
      <c r="J1938" t="s">
        <v>9532</v>
      </c>
      <c r="K1938">
        <v>1098.5693000000001</v>
      </c>
      <c r="L1938">
        <v>85</v>
      </c>
      <c r="M1938">
        <v>1</v>
      </c>
      <c r="N1938" t="e">
        <v>#N/A</v>
      </c>
    </row>
    <row r="1939" spans="1:14" x14ac:dyDescent="0.15">
      <c r="A1939">
        <v>58</v>
      </c>
      <c r="B1939" t="s">
        <v>1714</v>
      </c>
      <c r="C1939">
        <v>802.45669999999996</v>
      </c>
      <c r="D1939">
        <v>0.62</v>
      </c>
      <c r="E1939" t="s">
        <v>2980</v>
      </c>
      <c r="F1939">
        <v>6.1959999999999997</v>
      </c>
      <c r="G1939">
        <v>119608</v>
      </c>
      <c r="H1939" t="s">
        <v>5075</v>
      </c>
      <c r="I1939" t="s">
        <v>7306</v>
      </c>
      <c r="J1939" t="s">
        <v>9533</v>
      </c>
      <c r="K1939">
        <v>4089.7510000000002</v>
      </c>
      <c r="L1939">
        <v>49.6</v>
      </c>
      <c r="M1939">
        <v>0.04</v>
      </c>
      <c r="N1939" t="e">
        <v>#N/A</v>
      </c>
    </row>
    <row r="1940" spans="1:14" x14ac:dyDescent="0.15">
      <c r="A1940">
        <v>53</v>
      </c>
      <c r="B1940" t="s">
        <v>1715</v>
      </c>
      <c r="C1940">
        <v>830.48990000000003</v>
      </c>
      <c r="D1940">
        <v>0.77</v>
      </c>
      <c r="E1940" t="s">
        <v>2992</v>
      </c>
      <c r="F1940">
        <v>7.298</v>
      </c>
      <c r="G1940">
        <v>164767</v>
      </c>
      <c r="H1940" t="s">
        <v>5076</v>
      </c>
      <c r="I1940" t="s">
        <v>7307</v>
      </c>
      <c r="J1940" t="s">
        <v>9534</v>
      </c>
      <c r="K1940">
        <v>59268.655100000004</v>
      </c>
      <c r="L1940">
        <v>77</v>
      </c>
      <c r="M1940">
        <v>1</v>
      </c>
      <c r="N1940" t="s">
        <v>1715</v>
      </c>
    </row>
    <row r="1941" spans="1:14" x14ac:dyDescent="0.15">
      <c r="A1941">
        <v>65</v>
      </c>
      <c r="B1941" t="s">
        <v>1715</v>
      </c>
      <c r="C1941">
        <v>830.49279999999999</v>
      </c>
      <c r="D1941">
        <v>0.69</v>
      </c>
      <c r="E1941" t="s">
        <v>2992</v>
      </c>
      <c r="F1941">
        <v>7.6040000000000001</v>
      </c>
      <c r="G1941">
        <v>140163</v>
      </c>
      <c r="H1941" t="s">
        <v>5077</v>
      </c>
      <c r="I1941" t="s">
        <v>7308</v>
      </c>
      <c r="J1941" t="s">
        <v>9535</v>
      </c>
      <c r="K1941">
        <v>8282.8197</v>
      </c>
      <c r="L1941">
        <v>69</v>
      </c>
      <c r="M1941">
        <v>1</v>
      </c>
      <c r="N1941" t="s">
        <v>1715</v>
      </c>
    </row>
    <row r="1942" spans="1:14" x14ac:dyDescent="0.15">
      <c r="A1942">
        <v>77</v>
      </c>
      <c r="B1942" t="s">
        <v>1716</v>
      </c>
      <c r="C1942">
        <v>828.50660000000005</v>
      </c>
      <c r="D1942">
        <v>0.92</v>
      </c>
      <c r="E1942" t="s">
        <v>2973</v>
      </c>
      <c r="F1942">
        <v>6.6580000000000004</v>
      </c>
      <c r="G1942">
        <v>177807</v>
      </c>
      <c r="H1942" t="s">
        <v>5078</v>
      </c>
      <c r="I1942" t="s">
        <v>7309</v>
      </c>
      <c r="J1942" t="s">
        <v>9536</v>
      </c>
      <c r="K1942">
        <v>37377.012699999999</v>
      </c>
      <c r="L1942">
        <v>92</v>
      </c>
      <c r="M1942">
        <v>1</v>
      </c>
      <c r="N1942" t="e">
        <v>#N/A</v>
      </c>
    </row>
    <row r="1943" spans="1:14" x14ac:dyDescent="0.15">
      <c r="A1943">
        <v>144</v>
      </c>
      <c r="B1943" t="s">
        <v>1717</v>
      </c>
      <c r="C1943">
        <v>896.59720000000004</v>
      </c>
      <c r="D1943">
        <v>1.08</v>
      </c>
      <c r="E1943" t="s">
        <v>2967</v>
      </c>
      <c r="F1943">
        <v>7.0880000000000001</v>
      </c>
      <c r="G1943">
        <v>107852</v>
      </c>
      <c r="H1943" t="s">
        <v>5079</v>
      </c>
      <c r="I1943" t="s">
        <v>7310</v>
      </c>
      <c r="J1943" t="s">
        <v>9537</v>
      </c>
      <c r="K1943">
        <v>53861.278700000003</v>
      </c>
      <c r="L1943">
        <v>97.2</v>
      </c>
      <c r="M1943">
        <v>0.99</v>
      </c>
      <c r="N1943" t="e">
        <v>#N/A</v>
      </c>
    </row>
    <row r="1944" spans="1:14" x14ac:dyDescent="0.15">
      <c r="A1944">
        <v>103</v>
      </c>
      <c r="B1944" t="s">
        <v>1718</v>
      </c>
      <c r="C1944">
        <v>894.61630000000002</v>
      </c>
      <c r="D1944">
        <v>0.77</v>
      </c>
      <c r="E1944" t="s">
        <v>2978</v>
      </c>
      <c r="F1944">
        <v>5.6369999999999996</v>
      </c>
      <c r="G1944">
        <v>159861</v>
      </c>
      <c r="H1944" t="s">
        <v>5080</v>
      </c>
      <c r="I1944" t="s">
        <v>7311</v>
      </c>
      <c r="J1944" t="s">
        <v>9538</v>
      </c>
      <c r="K1944">
        <v>4961.8795</v>
      </c>
      <c r="L1944">
        <v>69.3</v>
      </c>
      <c r="M1944">
        <v>0.59</v>
      </c>
      <c r="N1944" t="e">
        <v>#N/A</v>
      </c>
    </row>
    <row r="1945" spans="1:14" x14ac:dyDescent="0.15">
      <c r="A1945">
        <v>74</v>
      </c>
      <c r="B1945" t="s">
        <v>1719</v>
      </c>
      <c r="C1945">
        <v>906.57690000000002</v>
      </c>
      <c r="D1945">
        <v>0.38</v>
      </c>
      <c r="E1945" t="s">
        <v>2993</v>
      </c>
      <c r="F1945">
        <v>5.3120000000000003</v>
      </c>
      <c r="G1945">
        <v>392355</v>
      </c>
      <c r="H1945" t="s">
        <v>5081</v>
      </c>
      <c r="I1945" t="s">
        <v>7312</v>
      </c>
      <c r="J1945" t="s">
        <v>9539</v>
      </c>
      <c r="K1945">
        <v>1703.7184</v>
      </c>
      <c r="L1945">
        <v>38</v>
      </c>
      <c r="M1945">
        <v>1</v>
      </c>
      <c r="N1945" t="e">
        <v>#N/A</v>
      </c>
    </row>
    <row r="1946" spans="1:14" x14ac:dyDescent="0.15">
      <c r="A1946">
        <v>108</v>
      </c>
      <c r="B1946" t="s">
        <v>1720</v>
      </c>
      <c r="C1946">
        <v>916.5634</v>
      </c>
      <c r="D1946">
        <v>0.38</v>
      </c>
      <c r="E1946" t="s">
        <v>2994</v>
      </c>
      <c r="F1946">
        <v>3.1779999999999999</v>
      </c>
      <c r="G1946">
        <v>454688</v>
      </c>
      <c r="H1946" t="s">
        <v>5082</v>
      </c>
      <c r="I1946" t="s">
        <v>7313</v>
      </c>
      <c r="J1946" t="s">
        <v>9540</v>
      </c>
      <c r="K1946">
        <v>5500.1286</v>
      </c>
      <c r="L1946">
        <v>38</v>
      </c>
      <c r="M1946">
        <v>1</v>
      </c>
      <c r="N1946" t="s">
        <v>1720</v>
      </c>
    </row>
    <row r="1947" spans="1:14" x14ac:dyDescent="0.15">
      <c r="A1947">
        <v>86</v>
      </c>
      <c r="B1947" t="s">
        <v>1721</v>
      </c>
      <c r="C1947">
        <v>906.64490000000001</v>
      </c>
      <c r="D1947">
        <v>0.69</v>
      </c>
      <c r="E1947" t="s">
        <v>2995</v>
      </c>
      <c r="F1947">
        <v>6.6970000000000001</v>
      </c>
      <c r="G1947">
        <v>76311</v>
      </c>
      <c r="H1947" t="s">
        <v>5083</v>
      </c>
      <c r="I1947" t="s">
        <v>7314</v>
      </c>
      <c r="J1947" t="s">
        <v>9541</v>
      </c>
      <c r="K1947">
        <v>1926.2488000000001</v>
      </c>
      <c r="L1947">
        <v>69</v>
      </c>
      <c r="M1947">
        <v>1</v>
      </c>
      <c r="N1947" t="e">
        <v>#N/A</v>
      </c>
    </row>
    <row r="1948" spans="1:14" x14ac:dyDescent="0.15">
      <c r="A1948">
        <v>117</v>
      </c>
      <c r="B1948" t="s">
        <v>1722</v>
      </c>
      <c r="C1948">
        <v>922.64739999999995</v>
      </c>
      <c r="D1948">
        <v>0.77</v>
      </c>
      <c r="E1948" t="s">
        <v>2984</v>
      </c>
      <c r="F1948">
        <v>5.7489999999999997</v>
      </c>
      <c r="G1948">
        <v>14584</v>
      </c>
      <c r="H1948" t="s">
        <v>5084</v>
      </c>
      <c r="I1948" t="s">
        <v>7315</v>
      </c>
      <c r="J1948" t="s">
        <v>9542</v>
      </c>
      <c r="K1948">
        <v>40380.262000000002</v>
      </c>
      <c r="L1948">
        <v>77</v>
      </c>
      <c r="M1948">
        <v>1</v>
      </c>
      <c r="N1948" t="e">
        <v>#N/A</v>
      </c>
    </row>
    <row r="1949" spans="1:14" x14ac:dyDescent="0.15">
      <c r="A1949">
        <v>107</v>
      </c>
      <c r="B1949" t="s">
        <v>1722</v>
      </c>
      <c r="C1949">
        <v>922.64580000000001</v>
      </c>
      <c r="D1949">
        <v>0.85</v>
      </c>
      <c r="E1949" t="s">
        <v>2984</v>
      </c>
      <c r="F1949">
        <v>6.0990000000000002</v>
      </c>
      <c r="G1949">
        <v>15317</v>
      </c>
      <c r="H1949" t="s">
        <v>5085</v>
      </c>
      <c r="I1949" t="s">
        <v>7316</v>
      </c>
      <c r="J1949" t="s">
        <v>9543</v>
      </c>
      <c r="K1949">
        <v>55282.0818</v>
      </c>
      <c r="L1949">
        <v>85</v>
      </c>
      <c r="M1949">
        <v>1</v>
      </c>
      <c r="N1949" t="e">
        <v>#N/A</v>
      </c>
    </row>
    <row r="1950" spans="1:14" x14ac:dyDescent="0.15">
      <c r="A1950">
        <v>194</v>
      </c>
      <c r="B1950" t="s">
        <v>1723</v>
      </c>
      <c r="C1950">
        <v>962.71600000000001</v>
      </c>
      <c r="D1950">
        <v>0.85</v>
      </c>
      <c r="E1950" t="s">
        <v>2960</v>
      </c>
      <c r="F1950">
        <v>10.848000000000001</v>
      </c>
      <c r="G1950">
        <v>212529</v>
      </c>
      <c r="H1950" t="s">
        <v>5086</v>
      </c>
      <c r="I1950" t="s">
        <v>7317</v>
      </c>
      <c r="J1950" t="s">
        <v>9544</v>
      </c>
      <c r="K1950">
        <v>64568.508500000004</v>
      </c>
      <c r="L1950">
        <v>85</v>
      </c>
      <c r="M1950">
        <v>1</v>
      </c>
      <c r="N1950" t="e">
        <v>#N/A</v>
      </c>
    </row>
    <row r="1951" spans="1:14" x14ac:dyDescent="0.15">
      <c r="A1951">
        <v>120</v>
      </c>
      <c r="B1951" t="s">
        <v>1724</v>
      </c>
      <c r="C1951">
        <v>978.7106</v>
      </c>
      <c r="D1951">
        <v>0.85</v>
      </c>
      <c r="E1951" t="s">
        <v>2961</v>
      </c>
      <c r="F1951">
        <v>7.5229999999999997</v>
      </c>
      <c r="G1951">
        <v>206949</v>
      </c>
      <c r="H1951" t="s">
        <v>5087</v>
      </c>
      <c r="I1951" t="s">
        <v>7318</v>
      </c>
      <c r="J1951" t="s">
        <v>9545</v>
      </c>
      <c r="K1951">
        <v>23050.908200000002</v>
      </c>
      <c r="L1951">
        <v>85</v>
      </c>
      <c r="M1951">
        <v>1</v>
      </c>
      <c r="N1951" t="e">
        <v>#N/A</v>
      </c>
    </row>
    <row r="1952" spans="1:14" x14ac:dyDescent="0.15">
      <c r="A1952">
        <v>112</v>
      </c>
      <c r="B1952" t="s">
        <v>1725</v>
      </c>
      <c r="C1952">
        <v>1006.7366</v>
      </c>
      <c r="D1952">
        <v>1.23</v>
      </c>
      <c r="E1952" t="s">
        <v>2990</v>
      </c>
      <c r="F1952">
        <v>7.657</v>
      </c>
      <c r="G1952">
        <v>69705</v>
      </c>
      <c r="H1952" t="s">
        <v>5088</v>
      </c>
      <c r="I1952" t="s">
        <v>7319</v>
      </c>
      <c r="J1952" t="s">
        <v>9546</v>
      </c>
      <c r="K1952">
        <v>66118.653099999996</v>
      </c>
      <c r="L1952">
        <v>123</v>
      </c>
      <c r="M1952">
        <v>1</v>
      </c>
      <c r="N1952" t="e">
        <v>#N/A</v>
      </c>
    </row>
    <row r="1953" spans="1:14" x14ac:dyDescent="0.15">
      <c r="A1953">
        <v>55</v>
      </c>
      <c r="B1953" t="s">
        <v>1726</v>
      </c>
      <c r="C1953">
        <v>830.48990000000003</v>
      </c>
      <c r="D1953">
        <v>0.69</v>
      </c>
      <c r="E1953" t="s">
        <v>2992</v>
      </c>
      <c r="F1953">
        <v>7.298</v>
      </c>
      <c r="G1953">
        <v>164767</v>
      </c>
      <c r="H1953" t="s">
        <v>5089</v>
      </c>
      <c r="I1953" t="s">
        <v>7320</v>
      </c>
      <c r="J1953" t="s">
        <v>9547</v>
      </c>
      <c r="K1953">
        <v>2276.701</v>
      </c>
      <c r="L1953">
        <v>55.2</v>
      </c>
      <c r="M1953">
        <v>0.04</v>
      </c>
      <c r="N1953" t="e">
        <v>#N/A</v>
      </c>
    </row>
    <row r="1954" spans="1:14" x14ac:dyDescent="0.15">
      <c r="A1954">
        <v>88</v>
      </c>
      <c r="B1954" t="s">
        <v>1727</v>
      </c>
      <c r="C1954">
        <v>986.71640000000002</v>
      </c>
      <c r="D1954">
        <v>0.38</v>
      </c>
      <c r="E1954" t="s">
        <v>2996</v>
      </c>
      <c r="F1954">
        <v>13.579000000000001</v>
      </c>
      <c r="G1954">
        <v>19952</v>
      </c>
      <c r="H1954" t="s">
        <v>5090</v>
      </c>
      <c r="I1954" t="s">
        <v>7321</v>
      </c>
      <c r="J1954" t="s">
        <v>9548</v>
      </c>
      <c r="K1954">
        <v>26268.713400000001</v>
      </c>
      <c r="L1954">
        <v>34.200000000000003</v>
      </c>
      <c r="M1954">
        <v>1</v>
      </c>
      <c r="N1954" t="e">
        <v>#N/A</v>
      </c>
    </row>
    <row r="1955" spans="1:14" x14ac:dyDescent="0.15">
      <c r="A1955">
        <v>87</v>
      </c>
      <c r="B1955" t="s">
        <v>1728</v>
      </c>
      <c r="C1955">
        <v>816.47760000000005</v>
      </c>
      <c r="D1955">
        <v>0.46</v>
      </c>
      <c r="E1955" t="s">
        <v>2997</v>
      </c>
      <c r="F1955">
        <v>4.9749999999999996</v>
      </c>
      <c r="G1955">
        <v>104112</v>
      </c>
      <c r="H1955" t="s">
        <v>5091</v>
      </c>
      <c r="I1955" t="s">
        <v>7322</v>
      </c>
      <c r="J1955" t="s">
        <v>9549</v>
      </c>
      <c r="K1955">
        <v>821.51819999999998</v>
      </c>
      <c r="L1955">
        <v>46</v>
      </c>
      <c r="M1955">
        <v>1</v>
      </c>
      <c r="N1955" t="e">
        <v>#N/A</v>
      </c>
    </row>
    <row r="1956" spans="1:14" x14ac:dyDescent="0.15">
      <c r="A1956">
        <v>86</v>
      </c>
      <c r="B1956" t="s">
        <v>1729</v>
      </c>
      <c r="C1956">
        <v>986.71640000000002</v>
      </c>
      <c r="D1956">
        <v>0.46</v>
      </c>
      <c r="E1956" t="s">
        <v>2996</v>
      </c>
      <c r="F1956">
        <v>13.579000000000001</v>
      </c>
      <c r="G1956">
        <v>19952</v>
      </c>
      <c r="H1956" t="s">
        <v>5092</v>
      </c>
      <c r="I1956" t="s">
        <v>7323</v>
      </c>
      <c r="J1956" t="s">
        <v>9550</v>
      </c>
      <c r="K1956">
        <v>26252.1384</v>
      </c>
      <c r="L1956">
        <v>36.799999999999997</v>
      </c>
      <c r="M1956">
        <v>1</v>
      </c>
      <c r="N1956" t="e">
        <v>#N/A</v>
      </c>
    </row>
    <row r="1957" spans="1:14" x14ac:dyDescent="0.15">
      <c r="A1957">
        <v>188</v>
      </c>
      <c r="B1957" t="s">
        <v>1730</v>
      </c>
      <c r="C1957">
        <v>978.71090000000004</v>
      </c>
      <c r="D1957">
        <v>0.38</v>
      </c>
      <c r="E1957" t="s">
        <v>2961</v>
      </c>
      <c r="F1957">
        <v>11.266</v>
      </c>
      <c r="G1957">
        <v>10209</v>
      </c>
      <c r="H1957" t="s">
        <v>5093</v>
      </c>
      <c r="I1957" t="s">
        <v>7324</v>
      </c>
      <c r="J1957" t="s">
        <v>9551</v>
      </c>
      <c r="K1957">
        <v>14834.833199999999</v>
      </c>
      <c r="L1957">
        <v>38</v>
      </c>
      <c r="M1957">
        <v>1</v>
      </c>
      <c r="N1957" t="e">
        <v>#N/A</v>
      </c>
    </row>
    <row r="1958" spans="1:14" x14ac:dyDescent="0.15">
      <c r="A1958">
        <v>202</v>
      </c>
      <c r="B1958" t="s">
        <v>1731</v>
      </c>
      <c r="C1958">
        <v>1048.7507000000001</v>
      </c>
      <c r="D1958">
        <v>0.54</v>
      </c>
      <c r="E1958" t="s">
        <v>2998</v>
      </c>
      <c r="F1958">
        <v>12.411</v>
      </c>
      <c r="G1958">
        <v>125980</v>
      </c>
      <c r="H1958" t="s">
        <v>5094</v>
      </c>
      <c r="I1958" t="s">
        <v>7325</v>
      </c>
      <c r="J1958" t="s">
        <v>9552</v>
      </c>
      <c r="K1958">
        <v>12337.962100000001</v>
      </c>
      <c r="L1958">
        <v>43.2</v>
      </c>
      <c r="M1958">
        <v>0.98</v>
      </c>
      <c r="N1958" t="e">
        <v>#N/A</v>
      </c>
    </row>
    <row r="1959" spans="1:14" x14ac:dyDescent="0.15">
      <c r="A1959">
        <v>197</v>
      </c>
      <c r="B1959" t="s">
        <v>1732</v>
      </c>
      <c r="C1959">
        <v>1002.7085</v>
      </c>
      <c r="D1959">
        <v>0.46</v>
      </c>
      <c r="E1959" t="s">
        <v>2972</v>
      </c>
      <c r="F1959">
        <v>10.497</v>
      </c>
      <c r="G1959">
        <v>95608</v>
      </c>
      <c r="H1959" t="s">
        <v>5095</v>
      </c>
      <c r="I1959" t="s">
        <v>7326</v>
      </c>
      <c r="J1959" t="s">
        <v>9553</v>
      </c>
      <c r="K1959">
        <v>1490.7692999999999</v>
      </c>
      <c r="L1959">
        <v>46</v>
      </c>
      <c r="M1959">
        <v>1</v>
      </c>
      <c r="N1959" t="e">
        <v>#N/A</v>
      </c>
    </row>
    <row r="1960" spans="1:14" x14ac:dyDescent="0.15">
      <c r="A1960">
        <v>200</v>
      </c>
      <c r="B1960" t="s">
        <v>1733</v>
      </c>
      <c r="C1960">
        <v>1048.7507000000001</v>
      </c>
      <c r="D1960">
        <v>0.54</v>
      </c>
      <c r="E1960" t="s">
        <v>2998</v>
      </c>
      <c r="F1960">
        <v>12.411</v>
      </c>
      <c r="G1960">
        <v>125980</v>
      </c>
      <c r="H1960" t="s">
        <v>5096</v>
      </c>
      <c r="I1960" t="s">
        <v>7327</v>
      </c>
      <c r="J1960" t="s">
        <v>9554</v>
      </c>
      <c r="K1960">
        <v>12653.3714</v>
      </c>
      <c r="L1960">
        <v>54</v>
      </c>
      <c r="M1960">
        <v>1</v>
      </c>
      <c r="N1960" t="e">
        <v>#N/A</v>
      </c>
    </row>
    <row r="1961" spans="1:14" x14ac:dyDescent="0.15">
      <c r="A1961">
        <v>71</v>
      </c>
      <c r="B1961" t="s">
        <v>1734</v>
      </c>
      <c r="C1961">
        <v>826.46130000000005</v>
      </c>
      <c r="D1961">
        <v>0.62</v>
      </c>
      <c r="E1961" t="s">
        <v>2999</v>
      </c>
      <c r="F1961">
        <v>6.5579999999999998</v>
      </c>
      <c r="G1961">
        <v>16000</v>
      </c>
      <c r="H1961" t="s">
        <v>5097</v>
      </c>
      <c r="I1961" t="s">
        <v>7328</v>
      </c>
      <c r="J1961" t="s">
        <v>9555</v>
      </c>
      <c r="K1961">
        <v>55954.424599999998</v>
      </c>
      <c r="L1961">
        <v>62</v>
      </c>
      <c r="M1961">
        <v>1</v>
      </c>
      <c r="N1961" t="e">
        <v>#N/A</v>
      </c>
    </row>
    <row r="1962" spans="1:14" x14ac:dyDescent="0.15">
      <c r="A1962">
        <v>68</v>
      </c>
      <c r="B1962" t="s">
        <v>1735</v>
      </c>
      <c r="C1962">
        <v>840.4778</v>
      </c>
      <c r="D1962">
        <v>0.62</v>
      </c>
      <c r="E1962" t="s">
        <v>3000</v>
      </c>
      <c r="F1962">
        <v>7.32</v>
      </c>
      <c r="G1962">
        <v>10209</v>
      </c>
      <c r="H1962" t="s">
        <v>5098</v>
      </c>
      <c r="I1962" t="s">
        <v>7329</v>
      </c>
      <c r="J1962" t="s">
        <v>9556</v>
      </c>
      <c r="K1962">
        <v>149464.79829999999</v>
      </c>
      <c r="L1962">
        <v>62</v>
      </c>
      <c r="M1962">
        <v>1</v>
      </c>
      <c r="N1962" t="e">
        <v>#N/A</v>
      </c>
    </row>
    <row r="1963" spans="1:14" x14ac:dyDescent="0.15">
      <c r="A1963">
        <v>198</v>
      </c>
      <c r="B1963" t="s">
        <v>1736</v>
      </c>
      <c r="C1963">
        <v>1002.7085</v>
      </c>
      <c r="D1963">
        <v>0.46</v>
      </c>
      <c r="E1963" t="s">
        <v>2972</v>
      </c>
      <c r="F1963">
        <v>10.497</v>
      </c>
      <c r="G1963">
        <v>95608</v>
      </c>
      <c r="H1963" t="s">
        <v>5099</v>
      </c>
      <c r="I1963" t="s">
        <v>7330</v>
      </c>
      <c r="J1963" t="s">
        <v>9557</v>
      </c>
      <c r="K1963">
        <v>1061.2902999999999</v>
      </c>
      <c r="L1963">
        <v>36.799999999999997</v>
      </c>
      <c r="M1963">
        <v>0.71</v>
      </c>
      <c r="N1963" t="e">
        <v>#N/A</v>
      </c>
    </row>
    <row r="1964" spans="1:14" x14ac:dyDescent="0.15">
      <c r="A1964">
        <v>69</v>
      </c>
      <c r="B1964" t="s">
        <v>1737</v>
      </c>
      <c r="C1964">
        <v>840.4778</v>
      </c>
      <c r="D1964">
        <v>0.62</v>
      </c>
      <c r="E1964" t="s">
        <v>3000</v>
      </c>
      <c r="F1964">
        <v>7.32</v>
      </c>
      <c r="G1964">
        <v>10209</v>
      </c>
      <c r="H1964" t="s">
        <v>5100</v>
      </c>
      <c r="I1964" t="s">
        <v>7331</v>
      </c>
      <c r="J1964" t="s">
        <v>9558</v>
      </c>
      <c r="K1964">
        <v>149359.59080000001</v>
      </c>
      <c r="L1964">
        <v>55.8</v>
      </c>
      <c r="M1964">
        <v>1</v>
      </c>
      <c r="N1964" t="e">
        <v>#N/A</v>
      </c>
    </row>
    <row r="1965" spans="1:14" x14ac:dyDescent="0.15">
      <c r="A1965">
        <v>67</v>
      </c>
      <c r="B1965" t="s">
        <v>1738</v>
      </c>
      <c r="C1965">
        <v>1106.7329999999999</v>
      </c>
      <c r="D1965">
        <v>0.38</v>
      </c>
      <c r="E1965" t="s">
        <v>3001</v>
      </c>
      <c r="F1965">
        <v>6.0019999999999998</v>
      </c>
      <c r="G1965">
        <v>29122</v>
      </c>
      <c r="H1965" t="s">
        <v>5101</v>
      </c>
      <c r="I1965" t="s">
        <v>7332</v>
      </c>
      <c r="J1965" t="s">
        <v>9559</v>
      </c>
      <c r="K1965">
        <v>2913.9956000000002</v>
      </c>
      <c r="L1965">
        <v>38</v>
      </c>
      <c r="M1965">
        <v>1</v>
      </c>
      <c r="N1965" t="e">
        <v>#N/A</v>
      </c>
    </row>
    <row r="1966" spans="1:14" x14ac:dyDescent="0.15">
      <c r="A1966">
        <v>143</v>
      </c>
      <c r="B1966" t="s">
        <v>1739</v>
      </c>
      <c r="C1966">
        <v>896.59720000000004</v>
      </c>
      <c r="D1966">
        <v>1</v>
      </c>
      <c r="E1966" t="s">
        <v>2967</v>
      </c>
      <c r="F1966">
        <v>7.0880000000000001</v>
      </c>
      <c r="G1966">
        <v>107852</v>
      </c>
      <c r="H1966" t="s">
        <v>5102</v>
      </c>
      <c r="I1966" t="s">
        <v>7333</v>
      </c>
      <c r="J1966" t="s">
        <v>9560</v>
      </c>
      <c r="K1966">
        <v>54214.2932</v>
      </c>
      <c r="L1966">
        <v>100</v>
      </c>
      <c r="M1966">
        <v>1</v>
      </c>
      <c r="N1966" t="e">
        <v>#N/A</v>
      </c>
    </row>
    <row r="1967" spans="1:14" x14ac:dyDescent="0.15">
      <c r="A1967">
        <v>203</v>
      </c>
      <c r="B1967" t="s">
        <v>1740</v>
      </c>
      <c r="C1967">
        <v>964.73199999999997</v>
      </c>
      <c r="D1967">
        <v>0.54</v>
      </c>
      <c r="E1967" t="s">
        <v>2976</v>
      </c>
      <c r="F1967">
        <v>13.596</v>
      </c>
      <c r="G1967">
        <v>19952</v>
      </c>
      <c r="H1967" t="s">
        <v>5103</v>
      </c>
      <c r="I1967" t="s">
        <v>7334</v>
      </c>
      <c r="J1967" t="s">
        <v>9561</v>
      </c>
      <c r="K1967">
        <v>21643.186300000001</v>
      </c>
      <c r="L1967">
        <v>54</v>
      </c>
      <c r="M1967">
        <v>1</v>
      </c>
      <c r="N1967" t="e">
        <v>#N/A</v>
      </c>
    </row>
    <row r="1968" spans="1:14" x14ac:dyDescent="0.15">
      <c r="A1968">
        <v>207</v>
      </c>
      <c r="B1968" t="s">
        <v>1741</v>
      </c>
      <c r="C1968">
        <v>980.72680000000003</v>
      </c>
      <c r="D1968">
        <v>0.77</v>
      </c>
      <c r="E1968" t="s">
        <v>2959</v>
      </c>
      <c r="F1968">
        <v>10.521000000000001</v>
      </c>
      <c r="G1968">
        <v>55191</v>
      </c>
      <c r="H1968" t="s">
        <v>5104</v>
      </c>
      <c r="I1968" t="s">
        <v>7335</v>
      </c>
      <c r="J1968" t="s">
        <v>9562</v>
      </c>
      <c r="K1968">
        <v>237884.64730000001</v>
      </c>
      <c r="L1968">
        <v>69.3</v>
      </c>
      <c r="M1968">
        <v>0.99</v>
      </c>
      <c r="N1968" t="e">
        <v>#N/A</v>
      </c>
    </row>
    <row r="1969" spans="1:14" x14ac:dyDescent="0.15">
      <c r="A1969">
        <v>199</v>
      </c>
      <c r="B1969" t="s">
        <v>1742</v>
      </c>
      <c r="C1969">
        <v>994.74170000000004</v>
      </c>
      <c r="D1969">
        <v>0.46</v>
      </c>
      <c r="E1969" t="s">
        <v>2989</v>
      </c>
      <c r="F1969">
        <v>12.355</v>
      </c>
      <c r="G1969">
        <v>35173</v>
      </c>
      <c r="H1969" t="s">
        <v>5105</v>
      </c>
      <c r="I1969" t="s">
        <v>7336</v>
      </c>
      <c r="J1969" t="s">
        <v>9563</v>
      </c>
      <c r="K1969">
        <v>22384.4604</v>
      </c>
      <c r="L1969">
        <v>41.4</v>
      </c>
      <c r="M1969">
        <v>0.99</v>
      </c>
      <c r="N1969" t="e">
        <v>#N/A</v>
      </c>
    </row>
    <row r="1970" spans="1:14" x14ac:dyDescent="0.15">
      <c r="A1970">
        <v>146</v>
      </c>
      <c r="B1970" t="s">
        <v>1743</v>
      </c>
      <c r="C1970">
        <v>896.59900000000005</v>
      </c>
      <c r="D1970">
        <v>1.46</v>
      </c>
      <c r="E1970" t="s">
        <v>2967</v>
      </c>
      <c r="F1970">
        <v>8.5350000000000001</v>
      </c>
      <c r="G1970">
        <v>159861</v>
      </c>
      <c r="H1970" t="s">
        <v>5106</v>
      </c>
      <c r="I1970" t="s">
        <v>7337</v>
      </c>
      <c r="J1970" t="s">
        <v>9564</v>
      </c>
      <c r="K1970">
        <v>27709.787199999999</v>
      </c>
      <c r="L1970">
        <v>146</v>
      </c>
      <c r="M1970">
        <v>1</v>
      </c>
      <c r="N1970" t="e">
        <v>#N/A</v>
      </c>
    </row>
    <row r="1971" spans="1:14" x14ac:dyDescent="0.15">
      <c r="A1971">
        <v>115</v>
      </c>
      <c r="B1971" t="s">
        <v>1744</v>
      </c>
      <c r="C1971">
        <v>1006.7393</v>
      </c>
      <c r="D1971">
        <v>1.08</v>
      </c>
      <c r="E1971" t="s">
        <v>2990</v>
      </c>
      <c r="F1971">
        <v>8.3409999999999993</v>
      </c>
      <c r="G1971">
        <v>125980</v>
      </c>
      <c r="H1971" t="s">
        <v>5107</v>
      </c>
      <c r="I1971" t="s">
        <v>7338</v>
      </c>
      <c r="J1971" t="s">
        <v>9565</v>
      </c>
      <c r="K1971">
        <v>59804.9421</v>
      </c>
      <c r="L1971">
        <v>108</v>
      </c>
      <c r="M1971">
        <v>1</v>
      </c>
      <c r="N1971" t="e">
        <v>#N/A</v>
      </c>
    </row>
    <row r="1972" spans="1:14" x14ac:dyDescent="0.15">
      <c r="A1972">
        <v>220</v>
      </c>
      <c r="B1972" t="s">
        <v>1745</v>
      </c>
      <c r="C1972">
        <v>1002.7083</v>
      </c>
      <c r="D1972">
        <v>0.54</v>
      </c>
      <c r="E1972" t="s">
        <v>2972</v>
      </c>
      <c r="F1972">
        <v>10.831</v>
      </c>
      <c r="G1972">
        <v>212529</v>
      </c>
      <c r="H1972" t="s">
        <v>5108</v>
      </c>
      <c r="I1972" t="s">
        <v>7339</v>
      </c>
      <c r="J1972" t="s">
        <v>9566</v>
      </c>
      <c r="K1972">
        <v>54165.001300000004</v>
      </c>
      <c r="L1972">
        <v>48.6</v>
      </c>
      <c r="M1972">
        <v>1</v>
      </c>
      <c r="N1972" t="e">
        <v>#N/A</v>
      </c>
    </row>
    <row r="1973" spans="1:14" x14ac:dyDescent="0.15">
      <c r="A1973">
        <v>9</v>
      </c>
      <c r="B1973" t="s">
        <v>1746</v>
      </c>
      <c r="C1973">
        <v>407.26499999999999</v>
      </c>
      <c r="D1973">
        <v>0.56999999999999995</v>
      </c>
      <c r="E1973" t="s">
        <v>1746</v>
      </c>
      <c r="F1973">
        <v>3.5139999999999998</v>
      </c>
      <c r="G1973">
        <v>15024</v>
      </c>
      <c r="H1973" t="s">
        <v>5109</v>
      </c>
      <c r="I1973" t="s">
        <v>7340</v>
      </c>
      <c r="J1973" t="s">
        <v>9567</v>
      </c>
      <c r="K1973">
        <v>426.89499999999998</v>
      </c>
      <c r="L1973">
        <v>57</v>
      </c>
      <c r="M1973">
        <v>1</v>
      </c>
      <c r="N1973" t="e">
        <v>#N/A</v>
      </c>
    </row>
    <row r="1974" spans="1:14" x14ac:dyDescent="0.15">
      <c r="A1974">
        <v>6</v>
      </c>
      <c r="B1974" t="s">
        <v>1747</v>
      </c>
      <c r="C1974">
        <v>425.31439999999998</v>
      </c>
      <c r="D1974">
        <v>0.43</v>
      </c>
      <c r="E1974" t="s">
        <v>1747</v>
      </c>
      <c r="F1974">
        <v>4.8019999999999996</v>
      </c>
      <c r="G1974">
        <v>48067</v>
      </c>
      <c r="H1974" t="s">
        <v>5110</v>
      </c>
      <c r="I1974" t="s">
        <v>7341</v>
      </c>
      <c r="J1974" t="s">
        <v>9568</v>
      </c>
      <c r="K1974">
        <v>1086.0150000000001</v>
      </c>
      <c r="L1974">
        <v>43</v>
      </c>
      <c r="M1974">
        <v>1</v>
      </c>
      <c r="N1974" t="e">
        <v>#N/A</v>
      </c>
    </row>
    <row r="1975" spans="1:14" x14ac:dyDescent="0.15">
      <c r="A1975">
        <v>1</v>
      </c>
      <c r="B1975" t="s">
        <v>1748</v>
      </c>
      <c r="C1975">
        <v>467.35890000000001</v>
      </c>
      <c r="D1975">
        <v>0.56999999999999995</v>
      </c>
      <c r="E1975" t="s">
        <v>1748</v>
      </c>
      <c r="F1975">
        <v>4.1740000000000004</v>
      </c>
      <c r="G1975">
        <v>9786</v>
      </c>
      <c r="H1975" t="s">
        <v>5111</v>
      </c>
      <c r="I1975" t="s">
        <v>7342</v>
      </c>
      <c r="J1975" t="s">
        <v>9569</v>
      </c>
      <c r="K1975">
        <v>10400.08</v>
      </c>
      <c r="L1975">
        <v>57</v>
      </c>
      <c r="M1975">
        <v>1</v>
      </c>
      <c r="N1975" t="e">
        <v>#N/A</v>
      </c>
    </row>
    <row r="1976" spans="1:14" x14ac:dyDescent="0.15">
      <c r="A1976">
        <v>41</v>
      </c>
      <c r="B1976" t="s">
        <v>1749</v>
      </c>
      <c r="C1976">
        <v>579.48940000000005</v>
      </c>
      <c r="D1976">
        <v>0.43</v>
      </c>
      <c r="E1976" t="s">
        <v>1749</v>
      </c>
      <c r="F1976">
        <v>8.3460000000000001</v>
      </c>
      <c r="G1976">
        <v>119608</v>
      </c>
      <c r="H1976" t="s">
        <v>5112</v>
      </c>
      <c r="I1976" t="s">
        <v>7343</v>
      </c>
      <c r="J1976" t="s">
        <v>9570</v>
      </c>
      <c r="K1976">
        <v>189.60679999999999</v>
      </c>
      <c r="L1976">
        <v>43</v>
      </c>
      <c r="M1976">
        <v>1</v>
      </c>
      <c r="N1976" t="e">
        <v>#N/A</v>
      </c>
    </row>
    <row r="1977" spans="1:14" x14ac:dyDescent="0.15">
      <c r="A1977">
        <v>30</v>
      </c>
      <c r="B1977" t="s">
        <v>1749</v>
      </c>
      <c r="C1977">
        <v>579.48739999999998</v>
      </c>
      <c r="D1977">
        <v>0.43</v>
      </c>
      <c r="E1977" t="s">
        <v>1749</v>
      </c>
      <c r="F1977">
        <v>11.574</v>
      </c>
      <c r="G1977">
        <v>76311</v>
      </c>
      <c r="H1977" t="s">
        <v>5113</v>
      </c>
      <c r="I1977" t="s">
        <v>7344</v>
      </c>
      <c r="J1977" t="s">
        <v>9571</v>
      </c>
      <c r="K1977">
        <v>639.62689999999998</v>
      </c>
      <c r="L1977">
        <v>43</v>
      </c>
      <c r="M1977">
        <v>1</v>
      </c>
      <c r="N1977" t="e">
        <v>#N/A</v>
      </c>
    </row>
    <row r="1978" spans="1:14" x14ac:dyDescent="0.15">
      <c r="A1978">
        <v>55</v>
      </c>
      <c r="B1978" t="s">
        <v>1750</v>
      </c>
      <c r="C1978">
        <v>605.50229999999999</v>
      </c>
      <c r="D1978">
        <v>0.43</v>
      </c>
      <c r="E1978" t="s">
        <v>1750</v>
      </c>
      <c r="F1978">
        <v>11.763</v>
      </c>
      <c r="G1978">
        <v>9611</v>
      </c>
      <c r="H1978" t="s">
        <v>5114</v>
      </c>
      <c r="I1978" t="s">
        <v>7345</v>
      </c>
      <c r="J1978" t="s">
        <v>9572</v>
      </c>
      <c r="K1978">
        <v>379.69639999999998</v>
      </c>
      <c r="L1978">
        <v>43</v>
      </c>
      <c r="M1978">
        <v>1</v>
      </c>
      <c r="N1978" t="e">
        <v>#N/A</v>
      </c>
    </row>
    <row r="1979" spans="1:14" x14ac:dyDescent="0.15">
      <c r="A1979">
        <v>0</v>
      </c>
      <c r="B1979" t="s">
        <v>1751</v>
      </c>
      <c r="C1979">
        <v>464.15539999999999</v>
      </c>
      <c r="D1979">
        <v>1.33</v>
      </c>
      <c r="E1979" t="s">
        <v>1751</v>
      </c>
      <c r="F1979">
        <v>3.234</v>
      </c>
      <c r="G1979">
        <v>35564</v>
      </c>
      <c r="H1979" t="s">
        <v>5115</v>
      </c>
      <c r="I1979" t="s">
        <v>7346</v>
      </c>
      <c r="J1979" t="s">
        <v>9573</v>
      </c>
      <c r="K1979">
        <v>1445.876</v>
      </c>
      <c r="L1979">
        <v>133</v>
      </c>
      <c r="M1979">
        <v>1</v>
      </c>
      <c r="N1979" t="e">
        <v>#N/A</v>
      </c>
    </row>
    <row r="1980" spans="1:14" x14ac:dyDescent="0.15">
      <c r="A1980">
        <v>78</v>
      </c>
      <c r="B1980" t="s">
        <v>1752</v>
      </c>
      <c r="C1980">
        <v>1408.7771</v>
      </c>
      <c r="D1980">
        <v>0.38</v>
      </c>
      <c r="E1980" t="s">
        <v>3002</v>
      </c>
      <c r="F1980">
        <v>5.44</v>
      </c>
      <c r="G1980">
        <v>68297</v>
      </c>
      <c r="H1980" t="s">
        <v>5116</v>
      </c>
      <c r="I1980" t="s">
        <v>7347</v>
      </c>
      <c r="J1980" t="s">
        <v>9574</v>
      </c>
      <c r="K1980">
        <v>405.375</v>
      </c>
      <c r="L1980">
        <v>38</v>
      </c>
      <c r="M1980">
        <v>1</v>
      </c>
      <c r="N1980" t="e">
        <v>#N/A</v>
      </c>
    </row>
    <row r="1981" spans="1:14" x14ac:dyDescent="0.15">
      <c r="A1981">
        <v>79</v>
      </c>
      <c r="B1981" t="s">
        <v>1753</v>
      </c>
      <c r="C1981">
        <v>1408.7771</v>
      </c>
      <c r="D1981">
        <v>0.38</v>
      </c>
      <c r="E1981" t="s">
        <v>3002</v>
      </c>
      <c r="F1981">
        <v>5.44</v>
      </c>
      <c r="G1981">
        <v>68297</v>
      </c>
      <c r="H1981" t="s">
        <v>5117</v>
      </c>
      <c r="I1981" t="s">
        <v>7348</v>
      </c>
      <c r="J1981" t="s">
        <v>9575</v>
      </c>
      <c r="K1981">
        <v>279.96899999999999</v>
      </c>
      <c r="L1981">
        <v>34.200000000000003</v>
      </c>
      <c r="M1981">
        <v>0.69</v>
      </c>
      <c r="N1981" t="e">
        <v>#N/A</v>
      </c>
    </row>
    <row r="1982" spans="1:14" x14ac:dyDescent="0.15">
      <c r="A1982">
        <v>86</v>
      </c>
      <c r="B1982" t="s">
        <v>1754</v>
      </c>
      <c r="C1982">
        <v>1462.8293000000001</v>
      </c>
      <c r="D1982">
        <v>0.38</v>
      </c>
      <c r="E1982" t="s">
        <v>3003</v>
      </c>
      <c r="F1982">
        <v>6.1180000000000003</v>
      </c>
      <c r="G1982">
        <v>17549</v>
      </c>
      <c r="H1982" t="s">
        <v>5118</v>
      </c>
      <c r="I1982" t="s">
        <v>7349</v>
      </c>
      <c r="J1982" t="s">
        <v>9576</v>
      </c>
      <c r="K1982">
        <v>177.1884</v>
      </c>
      <c r="L1982">
        <v>34.200000000000003</v>
      </c>
      <c r="M1982">
        <v>0.57999999999999996</v>
      </c>
      <c r="N1982" t="e">
        <v>#N/A</v>
      </c>
    </row>
    <row r="1983" spans="1:14" x14ac:dyDescent="0.15">
      <c r="A1983">
        <v>84</v>
      </c>
      <c r="B1983" t="s">
        <v>1755</v>
      </c>
      <c r="C1983">
        <v>1502.865</v>
      </c>
      <c r="D1983">
        <v>0.5</v>
      </c>
      <c r="E1983" t="s">
        <v>3004</v>
      </c>
      <c r="F1983">
        <v>6.5469999999999997</v>
      </c>
      <c r="G1983">
        <v>300631</v>
      </c>
      <c r="H1983" t="s">
        <v>5119</v>
      </c>
      <c r="I1983" t="s">
        <v>7350</v>
      </c>
      <c r="J1983" t="s">
        <v>9577</v>
      </c>
      <c r="K1983">
        <v>240.83799999999999</v>
      </c>
      <c r="L1983">
        <v>50</v>
      </c>
      <c r="M1983">
        <v>1</v>
      </c>
      <c r="N1983" t="e">
        <v>#N/A</v>
      </c>
    </row>
    <row r="1984" spans="1:14" x14ac:dyDescent="0.15">
      <c r="A1984">
        <v>100</v>
      </c>
      <c r="B1984" t="s">
        <v>1756</v>
      </c>
      <c r="C1984">
        <v>1506.8884</v>
      </c>
      <c r="D1984">
        <v>0.5</v>
      </c>
      <c r="E1984" t="s">
        <v>3005</v>
      </c>
      <c r="F1984">
        <v>7.5090000000000003</v>
      </c>
      <c r="G1984">
        <v>538642</v>
      </c>
      <c r="H1984" t="s">
        <v>5120</v>
      </c>
      <c r="I1984" t="s">
        <v>7351</v>
      </c>
      <c r="J1984" t="s">
        <v>9578</v>
      </c>
      <c r="K1984">
        <v>126.27809999999999</v>
      </c>
      <c r="L1984">
        <v>45</v>
      </c>
      <c r="M1984">
        <v>0.01</v>
      </c>
      <c r="N1984" t="e">
        <v>#N/A</v>
      </c>
    </row>
    <row r="1985" spans="1:14" x14ac:dyDescent="0.15">
      <c r="A1985">
        <v>221</v>
      </c>
      <c r="B1985" t="s">
        <v>1757</v>
      </c>
      <c r="C1985">
        <v>1204.5150000000001</v>
      </c>
      <c r="D1985">
        <v>0.38</v>
      </c>
      <c r="E1985" t="s">
        <v>3006</v>
      </c>
      <c r="F1985">
        <v>12.561999999999999</v>
      </c>
      <c r="G1985">
        <v>408755</v>
      </c>
      <c r="H1985" t="s">
        <v>5121</v>
      </c>
      <c r="I1985" t="s">
        <v>7352</v>
      </c>
      <c r="J1985" t="s">
        <v>9579</v>
      </c>
      <c r="K1985">
        <v>142.41669999999999</v>
      </c>
      <c r="L1985">
        <v>38</v>
      </c>
      <c r="M1985">
        <v>1</v>
      </c>
      <c r="N1985" t="e">
        <v>#N/A</v>
      </c>
    </row>
    <row r="1986" spans="1:14" x14ac:dyDescent="0.15">
      <c r="A1986">
        <v>85</v>
      </c>
      <c r="B1986" t="s">
        <v>1758</v>
      </c>
      <c r="C1986">
        <v>1462.8293000000001</v>
      </c>
      <c r="D1986">
        <v>0.38</v>
      </c>
      <c r="E1986" t="s">
        <v>3003</v>
      </c>
      <c r="F1986">
        <v>6.1180000000000003</v>
      </c>
      <c r="G1986">
        <v>17549</v>
      </c>
      <c r="H1986" t="s">
        <v>5122</v>
      </c>
      <c r="I1986" t="s">
        <v>7353</v>
      </c>
      <c r="J1986" t="s">
        <v>9580</v>
      </c>
      <c r="K1986">
        <v>303.32580000000002</v>
      </c>
      <c r="L1986">
        <v>38</v>
      </c>
      <c r="M1986">
        <v>1</v>
      </c>
      <c r="N1986" t="e">
        <v>#N/A</v>
      </c>
    </row>
    <row r="1987" spans="1:14" x14ac:dyDescent="0.15">
      <c r="A1987">
        <v>122</v>
      </c>
      <c r="B1987" t="s">
        <v>1759</v>
      </c>
      <c r="C1987">
        <v>1046.6804</v>
      </c>
      <c r="D1987">
        <v>0.38</v>
      </c>
      <c r="E1987" t="s">
        <v>3007</v>
      </c>
      <c r="F1987">
        <v>6.1829999999999998</v>
      </c>
      <c r="G1987">
        <v>15317</v>
      </c>
      <c r="H1987" t="s">
        <v>5123</v>
      </c>
      <c r="I1987" t="s">
        <v>7354</v>
      </c>
      <c r="J1987" t="s">
        <v>9581</v>
      </c>
      <c r="K1987">
        <v>440.66460000000001</v>
      </c>
      <c r="L1987">
        <v>38</v>
      </c>
      <c r="M1987">
        <v>1</v>
      </c>
      <c r="N1987" t="e">
        <v>#N/A</v>
      </c>
    </row>
    <row r="1988" spans="1:14" x14ac:dyDescent="0.15">
      <c r="A1988">
        <v>114</v>
      </c>
      <c r="B1988" t="s">
        <v>1760</v>
      </c>
      <c r="C1988">
        <v>1080.6641999999999</v>
      </c>
      <c r="D1988">
        <v>0.38</v>
      </c>
      <c r="E1988" t="s">
        <v>3008</v>
      </c>
      <c r="F1988">
        <v>5.8040000000000003</v>
      </c>
      <c r="G1988">
        <v>14646</v>
      </c>
      <c r="H1988" t="s">
        <v>5124</v>
      </c>
      <c r="I1988" t="s">
        <v>7355</v>
      </c>
      <c r="J1988" t="s">
        <v>9582</v>
      </c>
      <c r="K1988">
        <v>1103.3877</v>
      </c>
      <c r="L1988">
        <v>34.200000000000003</v>
      </c>
      <c r="M1988">
        <v>0.26</v>
      </c>
      <c r="N1988" t="e">
        <v>#N/A</v>
      </c>
    </row>
    <row r="1989" spans="1:14" x14ac:dyDescent="0.15">
      <c r="A1989">
        <v>116</v>
      </c>
      <c r="B1989" t="s">
        <v>1761</v>
      </c>
      <c r="C1989">
        <v>1154.7779</v>
      </c>
      <c r="D1989">
        <v>0.75</v>
      </c>
      <c r="E1989" t="s">
        <v>3009</v>
      </c>
      <c r="F1989">
        <v>7.9459999999999997</v>
      </c>
      <c r="G1989">
        <v>34679</v>
      </c>
      <c r="H1989" t="s">
        <v>5125</v>
      </c>
      <c r="I1989" t="s">
        <v>7356</v>
      </c>
      <c r="J1989" t="s">
        <v>9583</v>
      </c>
      <c r="K1989">
        <v>1323.2297000000001</v>
      </c>
      <c r="L1989">
        <v>45</v>
      </c>
      <c r="M1989">
        <v>0.11</v>
      </c>
      <c r="N1989" t="e">
        <v>#N/A</v>
      </c>
    </row>
    <row r="1990" spans="1:14" x14ac:dyDescent="0.15">
      <c r="A1990">
        <v>119</v>
      </c>
      <c r="B1990" t="s">
        <v>1762</v>
      </c>
      <c r="C1990">
        <v>1168.7918999999999</v>
      </c>
      <c r="D1990">
        <v>0.75</v>
      </c>
      <c r="E1990" t="s">
        <v>3010</v>
      </c>
      <c r="F1990">
        <v>8.1020000000000003</v>
      </c>
      <c r="G1990">
        <v>87720</v>
      </c>
      <c r="H1990" t="s">
        <v>5126</v>
      </c>
      <c r="I1990" t="s">
        <v>7357</v>
      </c>
      <c r="J1990" t="s">
        <v>9584</v>
      </c>
      <c r="K1990">
        <v>3245.9059999999999</v>
      </c>
      <c r="L1990">
        <v>45</v>
      </c>
      <c r="M1990">
        <v>0.04</v>
      </c>
      <c r="N1990" t="e">
        <v>#N/A</v>
      </c>
    </row>
    <row r="1991" spans="1:14" x14ac:dyDescent="0.15">
      <c r="A1991">
        <v>113</v>
      </c>
      <c r="B1991" t="s">
        <v>1763</v>
      </c>
      <c r="C1991">
        <v>1080.6641999999999</v>
      </c>
      <c r="D1991">
        <v>0.5</v>
      </c>
      <c r="E1991" t="s">
        <v>3008</v>
      </c>
      <c r="F1991">
        <v>5.8040000000000003</v>
      </c>
      <c r="G1991">
        <v>14646</v>
      </c>
      <c r="H1991" t="s">
        <v>5127</v>
      </c>
      <c r="I1991" t="s">
        <v>7358</v>
      </c>
      <c r="J1991" t="s">
        <v>9585</v>
      </c>
      <c r="K1991">
        <v>4257.4705999999996</v>
      </c>
      <c r="L1991">
        <v>50</v>
      </c>
      <c r="M1991">
        <v>1</v>
      </c>
      <c r="N1991" t="s">
        <v>1763</v>
      </c>
    </row>
    <row r="1992" spans="1:14" x14ac:dyDescent="0.15">
      <c r="A1992">
        <v>112</v>
      </c>
      <c r="B1992" t="s">
        <v>1764</v>
      </c>
      <c r="C1992">
        <v>1108.6958999999999</v>
      </c>
      <c r="D1992">
        <v>0.62</v>
      </c>
      <c r="E1992" t="s">
        <v>3011</v>
      </c>
      <c r="F1992">
        <v>6.3380000000000001</v>
      </c>
      <c r="G1992">
        <v>443896</v>
      </c>
      <c r="H1992" t="s">
        <v>5128</v>
      </c>
      <c r="I1992" t="s">
        <v>7359</v>
      </c>
      <c r="J1992" t="s">
        <v>9586</v>
      </c>
      <c r="K1992">
        <v>667.125</v>
      </c>
      <c r="L1992">
        <v>62</v>
      </c>
      <c r="M1992">
        <v>1</v>
      </c>
      <c r="N1992" t="s">
        <v>1764</v>
      </c>
    </row>
    <row r="1993" spans="1:14" x14ac:dyDescent="0.15">
      <c r="A1993">
        <v>115</v>
      </c>
      <c r="B1993" t="s">
        <v>1765</v>
      </c>
      <c r="C1993">
        <v>1154.7779</v>
      </c>
      <c r="D1993">
        <v>0.75</v>
      </c>
      <c r="E1993" t="s">
        <v>3009</v>
      </c>
      <c r="F1993">
        <v>7.9459999999999997</v>
      </c>
      <c r="G1993">
        <v>34679</v>
      </c>
      <c r="H1993" t="s">
        <v>5129</v>
      </c>
      <c r="I1993" t="s">
        <v>7360</v>
      </c>
      <c r="J1993" t="s">
        <v>9587</v>
      </c>
      <c r="K1993">
        <v>11922.3876</v>
      </c>
      <c r="L1993">
        <v>75</v>
      </c>
      <c r="M1993">
        <v>1</v>
      </c>
      <c r="N1993" t="e">
        <v>#N/A</v>
      </c>
    </row>
    <row r="1994" spans="1:14" x14ac:dyDescent="0.15">
      <c r="A1994">
        <v>118</v>
      </c>
      <c r="B1994" t="s">
        <v>1766</v>
      </c>
      <c r="C1994">
        <v>1168.7918999999999</v>
      </c>
      <c r="D1994">
        <v>0.75</v>
      </c>
      <c r="E1994" t="s">
        <v>3010</v>
      </c>
      <c r="F1994">
        <v>8.1020000000000003</v>
      </c>
      <c r="G1994">
        <v>87720</v>
      </c>
      <c r="H1994" t="s">
        <v>5130</v>
      </c>
      <c r="I1994" t="s">
        <v>7361</v>
      </c>
      <c r="J1994" t="s">
        <v>9588</v>
      </c>
      <c r="K1994">
        <v>78676.522899999996</v>
      </c>
      <c r="L1994">
        <v>75</v>
      </c>
      <c r="M1994">
        <v>1</v>
      </c>
      <c r="N1994" t="e">
        <v>#N/A</v>
      </c>
    </row>
    <row r="1995" spans="1:14" x14ac:dyDescent="0.15">
      <c r="A1995">
        <v>77</v>
      </c>
      <c r="B1995" t="s">
        <v>1767</v>
      </c>
      <c r="C1995">
        <v>1164.761</v>
      </c>
      <c r="D1995">
        <v>0.5</v>
      </c>
      <c r="E1995" t="s">
        <v>3012</v>
      </c>
      <c r="F1995">
        <v>7.7869999999999999</v>
      </c>
      <c r="G1995">
        <v>54725</v>
      </c>
      <c r="H1995" t="s">
        <v>5131</v>
      </c>
      <c r="I1995" t="s">
        <v>7362</v>
      </c>
      <c r="J1995" t="s">
        <v>9589</v>
      </c>
      <c r="K1995">
        <v>844.86400000000003</v>
      </c>
      <c r="L1995">
        <v>50</v>
      </c>
      <c r="M1995">
        <v>1</v>
      </c>
      <c r="N1995" t="s">
        <v>1767</v>
      </c>
    </row>
    <row r="1996" spans="1:14" x14ac:dyDescent="0.15">
      <c r="A1996">
        <v>129</v>
      </c>
      <c r="B1996" t="s">
        <v>1768</v>
      </c>
      <c r="C1996">
        <v>1178.7745</v>
      </c>
      <c r="D1996">
        <v>0.62</v>
      </c>
      <c r="E1996" t="s">
        <v>3013</v>
      </c>
      <c r="F1996">
        <v>8.2469999999999999</v>
      </c>
      <c r="G1996">
        <v>223738</v>
      </c>
      <c r="H1996" t="s">
        <v>5132</v>
      </c>
      <c r="I1996" t="s">
        <v>7363</v>
      </c>
      <c r="J1996" t="s">
        <v>9590</v>
      </c>
      <c r="K1996">
        <v>1081.2683</v>
      </c>
      <c r="L1996">
        <v>62</v>
      </c>
      <c r="M1996">
        <v>1</v>
      </c>
      <c r="N1996" t="s">
        <v>1768</v>
      </c>
    </row>
    <row r="1997" spans="1:14" x14ac:dyDescent="0.15">
      <c r="A1997">
        <v>89</v>
      </c>
      <c r="B1997" t="s">
        <v>1769</v>
      </c>
      <c r="C1997">
        <v>1216.7745</v>
      </c>
      <c r="D1997">
        <v>0.38</v>
      </c>
      <c r="E1997" t="s">
        <v>3014</v>
      </c>
      <c r="F1997">
        <v>10.124000000000001</v>
      </c>
      <c r="G1997">
        <v>212529</v>
      </c>
      <c r="H1997" t="s">
        <v>5133</v>
      </c>
      <c r="I1997" t="s">
        <v>7364</v>
      </c>
      <c r="J1997" t="s">
        <v>9591</v>
      </c>
      <c r="K1997">
        <v>280.86110000000002</v>
      </c>
      <c r="L1997">
        <v>38</v>
      </c>
      <c r="M1997">
        <v>1</v>
      </c>
      <c r="N1997" t="e">
        <v>#N/A</v>
      </c>
    </row>
    <row r="1998" spans="1:14" x14ac:dyDescent="0.15">
      <c r="A1998">
        <v>109</v>
      </c>
      <c r="B1998" t="s">
        <v>1770</v>
      </c>
      <c r="C1998">
        <v>1076.6246000000001</v>
      </c>
      <c r="D1998">
        <v>0.38</v>
      </c>
      <c r="E1998" t="s">
        <v>3015</v>
      </c>
      <c r="F1998">
        <v>2.9620000000000002</v>
      </c>
      <c r="G1998">
        <v>5562</v>
      </c>
      <c r="H1998" t="s">
        <v>5134</v>
      </c>
      <c r="I1998" t="s">
        <v>7365</v>
      </c>
      <c r="J1998" t="s">
        <v>9592</v>
      </c>
      <c r="K1998">
        <v>253.7843</v>
      </c>
      <c r="L1998">
        <v>38</v>
      </c>
      <c r="M1998">
        <v>1</v>
      </c>
      <c r="N1998" t="e">
        <v>#N/A</v>
      </c>
    </row>
    <row r="1999" spans="1:14" x14ac:dyDescent="0.15">
      <c r="A1999">
        <v>2</v>
      </c>
      <c r="B1999" t="s">
        <v>1771</v>
      </c>
      <c r="C1999">
        <v>313.29860000000002</v>
      </c>
      <c r="D1999">
        <v>0.67</v>
      </c>
      <c r="E1999" t="s">
        <v>1771</v>
      </c>
      <c r="F1999">
        <v>4.1529999999999996</v>
      </c>
      <c r="G1999">
        <v>9786</v>
      </c>
      <c r="H1999" t="s">
        <v>5135</v>
      </c>
      <c r="I1999" t="s">
        <v>7366</v>
      </c>
      <c r="J1999" t="s">
        <v>9593</v>
      </c>
      <c r="K1999">
        <v>8704.4953000000005</v>
      </c>
      <c r="L1999">
        <v>67</v>
      </c>
      <c r="M1999">
        <v>1</v>
      </c>
      <c r="N1999" t="e">
        <v>#N/A</v>
      </c>
    </row>
    <row r="2000" spans="1:14" x14ac:dyDescent="0.15">
      <c r="A2000">
        <v>1</v>
      </c>
      <c r="B2000" t="s">
        <v>1772</v>
      </c>
      <c r="C2000">
        <v>309.26519999999999</v>
      </c>
      <c r="D2000">
        <v>0.67</v>
      </c>
      <c r="E2000" t="s">
        <v>1772</v>
      </c>
      <c r="F2000">
        <v>4.1159999999999997</v>
      </c>
      <c r="G2000">
        <v>64945</v>
      </c>
      <c r="H2000" t="s">
        <v>5136</v>
      </c>
      <c r="I2000" t="s">
        <v>7367</v>
      </c>
      <c r="J2000" t="s">
        <v>9594</v>
      </c>
      <c r="K2000">
        <v>2272.7970999999998</v>
      </c>
      <c r="L2000">
        <v>67</v>
      </c>
      <c r="M2000">
        <v>1</v>
      </c>
      <c r="N2000" t="e">
        <v>#N/A</v>
      </c>
    </row>
    <row r="2001" spans="1:14" x14ac:dyDescent="0.15">
      <c r="A2001">
        <v>1</v>
      </c>
      <c r="B2001" t="s">
        <v>1773</v>
      </c>
      <c r="C2001">
        <v>343.34379999999999</v>
      </c>
      <c r="D2001">
        <v>0.67</v>
      </c>
      <c r="E2001" t="s">
        <v>1773</v>
      </c>
      <c r="F2001">
        <v>4.2859999999999996</v>
      </c>
      <c r="G2001">
        <v>7917</v>
      </c>
      <c r="H2001" t="s">
        <v>5137</v>
      </c>
      <c r="I2001" t="s">
        <v>7368</v>
      </c>
      <c r="J2001" t="s">
        <v>9595</v>
      </c>
      <c r="K2001">
        <v>1107.4777999999999</v>
      </c>
      <c r="L2001">
        <v>67</v>
      </c>
      <c r="M2001">
        <v>1</v>
      </c>
      <c r="N2001" t="e">
        <v>#N/A</v>
      </c>
    </row>
    <row r="2002" spans="1:14" x14ac:dyDescent="0.15">
      <c r="A2002">
        <v>7</v>
      </c>
      <c r="B2002" t="s">
        <v>1774</v>
      </c>
      <c r="C2002">
        <v>393.36320000000001</v>
      </c>
      <c r="D2002">
        <v>0.67</v>
      </c>
      <c r="E2002" t="s">
        <v>1774</v>
      </c>
      <c r="F2002">
        <v>4.2309999999999999</v>
      </c>
      <c r="G2002">
        <v>494325</v>
      </c>
      <c r="H2002" t="s">
        <v>5138</v>
      </c>
      <c r="I2002" t="s">
        <v>7369</v>
      </c>
      <c r="J2002" t="s">
        <v>9596</v>
      </c>
      <c r="K2002">
        <v>235.98330000000001</v>
      </c>
      <c r="L2002">
        <v>67</v>
      </c>
      <c r="M2002">
        <v>1</v>
      </c>
      <c r="N2002" t="e">
        <v>#N/A</v>
      </c>
    </row>
    <row r="2003" spans="1:14" x14ac:dyDescent="0.15">
      <c r="A2003">
        <v>8</v>
      </c>
      <c r="B2003" t="s">
        <v>1775</v>
      </c>
      <c r="C2003">
        <v>411.4076</v>
      </c>
      <c r="D2003">
        <v>0.67</v>
      </c>
      <c r="E2003" t="s">
        <v>1775</v>
      </c>
      <c r="F2003">
        <v>3.8639999999999999</v>
      </c>
      <c r="G2003">
        <v>17391</v>
      </c>
      <c r="H2003" t="s">
        <v>5139</v>
      </c>
      <c r="I2003" t="s">
        <v>7370</v>
      </c>
      <c r="J2003" t="s">
        <v>9597</v>
      </c>
      <c r="K2003">
        <v>64.083299999999994</v>
      </c>
      <c r="L2003">
        <v>67</v>
      </c>
      <c r="M2003">
        <v>1</v>
      </c>
      <c r="N2003" t="e">
        <v>#N/A</v>
      </c>
    </row>
    <row r="2004" spans="1:14" x14ac:dyDescent="0.15">
      <c r="A2004">
        <v>2</v>
      </c>
      <c r="B2004" t="s">
        <v>1776</v>
      </c>
      <c r="C2004">
        <v>451.43790000000001</v>
      </c>
      <c r="D2004">
        <v>0.67</v>
      </c>
      <c r="E2004" t="s">
        <v>1776</v>
      </c>
      <c r="F2004">
        <v>4.0460000000000003</v>
      </c>
      <c r="G2004">
        <v>234547</v>
      </c>
      <c r="H2004" t="s">
        <v>5140</v>
      </c>
      <c r="I2004" t="s">
        <v>7371</v>
      </c>
      <c r="J2004" t="s">
        <v>9598</v>
      </c>
      <c r="K2004">
        <v>59</v>
      </c>
      <c r="L2004">
        <v>67</v>
      </c>
      <c r="M2004">
        <v>1</v>
      </c>
      <c r="N2004" t="e">
        <v>#N/A</v>
      </c>
    </row>
    <row r="2005" spans="1:14" x14ac:dyDescent="0.15">
      <c r="A2005">
        <v>0</v>
      </c>
      <c r="B2005" t="s">
        <v>1777</v>
      </c>
      <c r="C2005">
        <v>258.24380000000002</v>
      </c>
      <c r="D2005">
        <v>0.67</v>
      </c>
      <c r="E2005" t="s">
        <v>1777</v>
      </c>
      <c r="F2005">
        <v>4.266</v>
      </c>
      <c r="G2005">
        <v>17391</v>
      </c>
      <c r="H2005" t="s">
        <v>5141</v>
      </c>
      <c r="I2005" t="s">
        <v>7372</v>
      </c>
      <c r="J2005" t="s">
        <v>9599</v>
      </c>
      <c r="K2005">
        <v>371.11189999999999</v>
      </c>
      <c r="L2005">
        <v>67</v>
      </c>
      <c r="M2005">
        <v>1</v>
      </c>
      <c r="N2005" t="e">
        <v>#N/A</v>
      </c>
    </row>
    <row r="2006" spans="1:14" x14ac:dyDescent="0.15">
      <c r="A2006">
        <v>0</v>
      </c>
      <c r="B2006" t="s">
        <v>1778</v>
      </c>
      <c r="C2006">
        <v>272.25900000000001</v>
      </c>
      <c r="D2006">
        <v>0.67</v>
      </c>
      <c r="E2006" t="s">
        <v>1778</v>
      </c>
      <c r="F2006">
        <v>3.7789999999999999</v>
      </c>
      <c r="G2006">
        <v>17391</v>
      </c>
      <c r="H2006" t="s">
        <v>5142</v>
      </c>
      <c r="I2006" t="s">
        <v>7373</v>
      </c>
      <c r="J2006" t="s">
        <v>9600</v>
      </c>
      <c r="K2006">
        <v>133.3125</v>
      </c>
      <c r="L2006">
        <v>67</v>
      </c>
      <c r="M2006">
        <v>1</v>
      </c>
      <c r="N2006" t="e">
        <v>#N/A</v>
      </c>
    </row>
    <row r="2007" spans="1:14" x14ac:dyDescent="0.15">
      <c r="A2007">
        <v>0</v>
      </c>
      <c r="B2007" t="s">
        <v>1778</v>
      </c>
      <c r="C2007">
        <v>272.25839999999999</v>
      </c>
      <c r="D2007">
        <v>0.67</v>
      </c>
      <c r="E2007" t="s">
        <v>1778</v>
      </c>
      <c r="F2007">
        <v>8.1359999999999992</v>
      </c>
      <c r="G2007">
        <v>309927</v>
      </c>
      <c r="H2007" t="s">
        <v>5143</v>
      </c>
      <c r="I2007" t="s">
        <v>7374</v>
      </c>
      <c r="J2007" t="s">
        <v>9601</v>
      </c>
      <c r="K2007">
        <v>17989.148399999998</v>
      </c>
      <c r="L2007">
        <v>67</v>
      </c>
      <c r="M2007">
        <v>1</v>
      </c>
      <c r="N2007" t="e">
        <v>#N/A</v>
      </c>
    </row>
    <row r="2008" spans="1:14" x14ac:dyDescent="0.15">
      <c r="A2008">
        <v>3</v>
      </c>
      <c r="B2008" t="s">
        <v>1779</v>
      </c>
      <c r="C2008">
        <v>300.28980000000001</v>
      </c>
      <c r="D2008">
        <v>0.67</v>
      </c>
      <c r="E2008" t="s">
        <v>1779</v>
      </c>
      <c r="F2008">
        <v>4.8170000000000002</v>
      </c>
      <c r="G2008">
        <v>7917</v>
      </c>
      <c r="H2008" t="s">
        <v>5144</v>
      </c>
      <c r="I2008" t="s">
        <v>7375</v>
      </c>
      <c r="J2008" t="s">
        <v>9602</v>
      </c>
      <c r="K2008">
        <v>4691.0366000000004</v>
      </c>
      <c r="L2008">
        <v>67</v>
      </c>
      <c r="M2008">
        <v>1</v>
      </c>
      <c r="N2008" t="e">
        <v>#N/A</v>
      </c>
    </row>
    <row r="2009" spans="1:14" x14ac:dyDescent="0.15">
      <c r="A2009">
        <v>0</v>
      </c>
      <c r="B2009" t="s">
        <v>1779</v>
      </c>
      <c r="C2009">
        <v>300.2901</v>
      </c>
      <c r="D2009">
        <v>0.67</v>
      </c>
      <c r="E2009" t="s">
        <v>1779</v>
      </c>
      <c r="F2009">
        <v>9.3209999999999997</v>
      </c>
      <c r="G2009">
        <v>139669</v>
      </c>
      <c r="H2009" t="s">
        <v>5145</v>
      </c>
      <c r="I2009" t="s">
        <v>7376</v>
      </c>
      <c r="J2009" t="s">
        <v>9602</v>
      </c>
      <c r="K2009">
        <v>13018.125</v>
      </c>
      <c r="L2009">
        <v>67</v>
      </c>
      <c r="M2009">
        <v>1</v>
      </c>
      <c r="N2009" t="e">
        <v>#N/A</v>
      </c>
    </row>
    <row r="2010" spans="1:14" x14ac:dyDescent="0.15">
      <c r="A2010">
        <v>4</v>
      </c>
      <c r="B2010" t="s">
        <v>1780</v>
      </c>
      <c r="C2010">
        <v>322.274</v>
      </c>
      <c r="D2010">
        <v>0.67</v>
      </c>
      <c r="E2010" t="s">
        <v>1780</v>
      </c>
      <c r="F2010">
        <v>8.3970000000000002</v>
      </c>
      <c r="G2010">
        <v>19768</v>
      </c>
      <c r="H2010" t="s">
        <v>5146</v>
      </c>
      <c r="I2010" t="s">
        <v>7377</v>
      </c>
      <c r="J2010" t="s">
        <v>9603</v>
      </c>
      <c r="K2010">
        <v>419.95</v>
      </c>
      <c r="L2010">
        <v>67</v>
      </c>
      <c r="M2010">
        <v>1</v>
      </c>
      <c r="N2010" t="e">
        <v>#N/A</v>
      </c>
    </row>
    <row r="2011" spans="1:14" x14ac:dyDescent="0.15">
      <c r="A2011">
        <v>2</v>
      </c>
      <c r="B2011" t="s">
        <v>1781</v>
      </c>
      <c r="C2011">
        <v>354.33589999999998</v>
      </c>
      <c r="D2011">
        <v>0.67</v>
      </c>
      <c r="E2011" t="s">
        <v>1781</v>
      </c>
      <c r="F2011">
        <v>4.7729999999999997</v>
      </c>
      <c r="G2011">
        <v>48067</v>
      </c>
      <c r="H2011" t="s">
        <v>5147</v>
      </c>
      <c r="I2011" t="s">
        <v>7378</v>
      </c>
      <c r="J2011" t="s">
        <v>9604</v>
      </c>
      <c r="K2011">
        <v>578.63030000000003</v>
      </c>
      <c r="L2011">
        <v>67</v>
      </c>
      <c r="M2011">
        <v>1</v>
      </c>
      <c r="N2011" t="e">
        <v>#N/A</v>
      </c>
    </row>
    <row r="2012" spans="1:14" x14ac:dyDescent="0.15">
      <c r="A2012">
        <v>0</v>
      </c>
      <c r="B2012" t="s">
        <v>1782</v>
      </c>
      <c r="C2012">
        <v>352.32229999999998</v>
      </c>
      <c r="D2012">
        <v>0.67</v>
      </c>
      <c r="E2012" t="s">
        <v>1782</v>
      </c>
      <c r="F2012">
        <v>5.0620000000000003</v>
      </c>
      <c r="G2012">
        <v>59030</v>
      </c>
      <c r="H2012" t="s">
        <v>5148</v>
      </c>
      <c r="I2012" t="s">
        <v>7379</v>
      </c>
      <c r="J2012" t="s">
        <v>9605</v>
      </c>
      <c r="K2012">
        <v>387.34089999999998</v>
      </c>
      <c r="L2012">
        <v>67</v>
      </c>
      <c r="M2012">
        <v>1</v>
      </c>
      <c r="N2012" t="e">
        <v>#N/A</v>
      </c>
    </row>
    <row r="2013" spans="1:14" x14ac:dyDescent="0.15">
      <c r="A2013">
        <v>1</v>
      </c>
      <c r="B2013" t="s">
        <v>1783</v>
      </c>
      <c r="C2013">
        <v>348.28890000000001</v>
      </c>
      <c r="D2013">
        <v>0.67</v>
      </c>
      <c r="E2013" t="s">
        <v>1783</v>
      </c>
      <c r="F2013">
        <v>4.194</v>
      </c>
      <c r="G2013">
        <v>173744</v>
      </c>
      <c r="H2013" t="s">
        <v>5149</v>
      </c>
      <c r="I2013" t="s">
        <v>7380</v>
      </c>
      <c r="J2013" t="s">
        <v>9606</v>
      </c>
      <c r="K2013">
        <v>123.1703</v>
      </c>
      <c r="L2013">
        <v>67</v>
      </c>
      <c r="M2013">
        <v>1</v>
      </c>
      <c r="N2013" t="e">
        <v>#N/A</v>
      </c>
    </row>
    <row r="2014" spans="1:14" x14ac:dyDescent="0.15">
      <c r="A2014">
        <v>0</v>
      </c>
      <c r="B2014" t="s">
        <v>1784</v>
      </c>
      <c r="C2014">
        <v>364.32069999999999</v>
      </c>
      <c r="D2014">
        <v>0.67</v>
      </c>
      <c r="E2014" t="s">
        <v>1784</v>
      </c>
      <c r="F2014">
        <v>5.069</v>
      </c>
      <c r="G2014">
        <v>30765</v>
      </c>
      <c r="H2014" t="s">
        <v>5150</v>
      </c>
      <c r="I2014" t="s">
        <v>7381</v>
      </c>
      <c r="J2014" t="s">
        <v>9607</v>
      </c>
      <c r="K2014">
        <v>896.83969999999999</v>
      </c>
      <c r="L2014">
        <v>67</v>
      </c>
      <c r="M2014">
        <v>1</v>
      </c>
      <c r="N2014" t="e">
        <v>#N/A</v>
      </c>
    </row>
    <row r="2015" spans="1:14" x14ac:dyDescent="0.15">
      <c r="A2015">
        <v>0</v>
      </c>
      <c r="B2015" t="s">
        <v>1785</v>
      </c>
      <c r="C2015">
        <v>384.38170000000002</v>
      </c>
      <c r="D2015">
        <v>0.67</v>
      </c>
      <c r="E2015" t="s">
        <v>1785</v>
      </c>
      <c r="F2015">
        <v>5.0949999999999998</v>
      </c>
      <c r="G2015">
        <v>12868</v>
      </c>
      <c r="H2015" t="s">
        <v>5151</v>
      </c>
      <c r="I2015" t="s">
        <v>7382</v>
      </c>
      <c r="J2015" t="s">
        <v>9608</v>
      </c>
      <c r="K2015">
        <v>138.4083</v>
      </c>
      <c r="L2015">
        <v>67</v>
      </c>
      <c r="M2015">
        <v>1</v>
      </c>
      <c r="N2015" t="e">
        <v>#N/A</v>
      </c>
    </row>
    <row r="2016" spans="1:14" x14ac:dyDescent="0.15">
      <c r="A2016">
        <v>189</v>
      </c>
      <c r="B2016" t="s">
        <v>1786</v>
      </c>
      <c r="C2016">
        <v>891.76469999999995</v>
      </c>
      <c r="D2016">
        <v>0.75</v>
      </c>
      <c r="E2016" t="s">
        <v>3016</v>
      </c>
      <c r="F2016">
        <v>10.252000000000001</v>
      </c>
      <c r="G2016">
        <v>112771</v>
      </c>
      <c r="H2016" t="s">
        <v>5152</v>
      </c>
      <c r="I2016" t="s">
        <v>7383</v>
      </c>
      <c r="J2016" t="s">
        <v>9609</v>
      </c>
      <c r="K2016">
        <v>1712.2281</v>
      </c>
      <c r="L2016">
        <v>75</v>
      </c>
      <c r="M2016">
        <v>1</v>
      </c>
      <c r="N2016" t="e">
        <v>#N/A</v>
      </c>
    </row>
    <row r="2017" spans="1:14" x14ac:dyDescent="0.15">
      <c r="A2017">
        <v>11</v>
      </c>
      <c r="B2017" t="s">
        <v>1787</v>
      </c>
      <c r="C2017">
        <v>647.45809999999994</v>
      </c>
      <c r="D2017">
        <v>0.38</v>
      </c>
      <c r="E2017" t="s">
        <v>3017</v>
      </c>
      <c r="F2017">
        <v>11.436999999999999</v>
      </c>
      <c r="G2017">
        <v>87720</v>
      </c>
      <c r="H2017" t="s">
        <v>5153</v>
      </c>
      <c r="I2017" t="s">
        <v>7384</v>
      </c>
      <c r="J2017" t="s">
        <v>9610</v>
      </c>
      <c r="K2017">
        <v>689.14059999999995</v>
      </c>
      <c r="L2017">
        <v>38</v>
      </c>
      <c r="M2017">
        <v>1</v>
      </c>
      <c r="N2017" t="e">
        <v>#N/A</v>
      </c>
    </row>
    <row r="2018" spans="1:14" x14ac:dyDescent="0.15">
      <c r="A2018">
        <v>177</v>
      </c>
      <c r="B2018" t="s">
        <v>1788</v>
      </c>
      <c r="C2018">
        <v>1140.0145</v>
      </c>
      <c r="D2018">
        <v>0.38</v>
      </c>
      <c r="E2018" t="s">
        <v>3018</v>
      </c>
      <c r="F2018">
        <v>18.553999999999998</v>
      </c>
      <c r="G2018">
        <v>52108</v>
      </c>
      <c r="H2018" t="s">
        <v>5154</v>
      </c>
      <c r="I2018" t="s">
        <v>7385</v>
      </c>
      <c r="J2018" t="s">
        <v>9611</v>
      </c>
      <c r="K2018">
        <v>598.73879999999997</v>
      </c>
      <c r="L2018">
        <v>38</v>
      </c>
      <c r="M2018">
        <v>1</v>
      </c>
      <c r="N2018" t="e">
        <v>#N/A</v>
      </c>
    </row>
    <row r="2019" spans="1:14" x14ac:dyDescent="0.15">
      <c r="A2019">
        <v>90</v>
      </c>
      <c r="B2019" t="s">
        <v>1789</v>
      </c>
      <c r="C2019">
        <v>689.49860000000001</v>
      </c>
      <c r="D2019">
        <v>0.5</v>
      </c>
      <c r="E2019" t="s">
        <v>3019</v>
      </c>
      <c r="F2019">
        <v>5.6130000000000004</v>
      </c>
      <c r="G2019">
        <v>5533</v>
      </c>
      <c r="H2019" t="s">
        <v>5155</v>
      </c>
      <c r="I2019" t="s">
        <v>7386</v>
      </c>
      <c r="J2019" t="s">
        <v>9612</v>
      </c>
      <c r="K2019">
        <v>8947.7309999999998</v>
      </c>
      <c r="L2019">
        <v>50</v>
      </c>
      <c r="M2019">
        <v>1</v>
      </c>
      <c r="N2019" t="e">
        <v>#N/A</v>
      </c>
    </row>
    <row r="2020" spans="1:14" x14ac:dyDescent="0.15">
      <c r="A2020">
        <v>158</v>
      </c>
      <c r="B2020" t="s">
        <v>1790</v>
      </c>
      <c r="C2020">
        <v>893.78039999999999</v>
      </c>
      <c r="D2020">
        <v>0.62</v>
      </c>
      <c r="E2020" t="s">
        <v>3020</v>
      </c>
      <c r="F2020">
        <v>10.776999999999999</v>
      </c>
      <c r="G2020">
        <v>9611</v>
      </c>
      <c r="H2020" t="s">
        <v>3191</v>
      </c>
      <c r="I2020" t="s">
        <v>5422</v>
      </c>
      <c r="J2020" t="s">
        <v>9613</v>
      </c>
      <c r="K2020">
        <v>1906.6704999999999</v>
      </c>
      <c r="L2020">
        <v>55.8</v>
      </c>
      <c r="M2020">
        <v>0.98</v>
      </c>
      <c r="N2020" t="e">
        <v>#N/A</v>
      </c>
    </row>
    <row r="2021" spans="1:14" x14ac:dyDescent="0.15">
      <c r="A2021">
        <v>76</v>
      </c>
      <c r="B2021" t="s">
        <v>1791</v>
      </c>
      <c r="C2021">
        <v>917.78020000000004</v>
      </c>
      <c r="D2021">
        <v>0.38</v>
      </c>
      <c r="E2021" t="s">
        <v>3021</v>
      </c>
      <c r="F2021">
        <v>14.725</v>
      </c>
      <c r="G2021">
        <v>418864</v>
      </c>
      <c r="H2021" t="s">
        <v>3194</v>
      </c>
      <c r="I2021" t="s">
        <v>5425</v>
      </c>
      <c r="J2021" t="s">
        <v>9614</v>
      </c>
      <c r="K2021">
        <v>447.64170000000001</v>
      </c>
      <c r="L2021">
        <v>38</v>
      </c>
      <c r="M2021">
        <v>1</v>
      </c>
      <c r="N2021" t="e">
        <v>#N/A</v>
      </c>
    </row>
    <row r="2022" spans="1:14" x14ac:dyDescent="0.15">
      <c r="A2022">
        <v>77</v>
      </c>
      <c r="B2022" t="s">
        <v>1792</v>
      </c>
      <c r="C2022">
        <v>689.49839999999995</v>
      </c>
      <c r="D2022">
        <v>0.62</v>
      </c>
      <c r="E2022" t="s">
        <v>3019</v>
      </c>
      <c r="F2022">
        <v>5.6859999999999999</v>
      </c>
      <c r="G2022">
        <v>457502</v>
      </c>
      <c r="H2022" t="s">
        <v>5156</v>
      </c>
      <c r="I2022" t="s">
        <v>7387</v>
      </c>
      <c r="J2022" t="s">
        <v>9615</v>
      </c>
      <c r="K2022">
        <v>39227.184500000003</v>
      </c>
      <c r="L2022">
        <v>55.8</v>
      </c>
      <c r="M2022">
        <v>1</v>
      </c>
      <c r="N2022" t="e">
        <v>#N/A</v>
      </c>
    </row>
    <row r="2023" spans="1:14" x14ac:dyDescent="0.15">
      <c r="A2023">
        <v>18</v>
      </c>
      <c r="B2023" t="s">
        <v>1793</v>
      </c>
      <c r="C2023">
        <v>665.50239999999997</v>
      </c>
      <c r="D2023">
        <v>0.5</v>
      </c>
      <c r="E2023" t="s">
        <v>3022</v>
      </c>
      <c r="F2023">
        <v>12.288</v>
      </c>
      <c r="G2023">
        <v>143355</v>
      </c>
      <c r="H2023" t="s">
        <v>5157</v>
      </c>
      <c r="I2023" t="s">
        <v>7388</v>
      </c>
      <c r="J2023" t="s">
        <v>9616</v>
      </c>
      <c r="K2023">
        <v>789.77110000000005</v>
      </c>
      <c r="L2023">
        <v>50</v>
      </c>
      <c r="M2023">
        <v>1</v>
      </c>
      <c r="N2023" t="e">
        <v>#N/A</v>
      </c>
    </row>
    <row r="2024" spans="1:14" x14ac:dyDescent="0.15">
      <c r="A2024">
        <v>123</v>
      </c>
      <c r="B2024" t="s">
        <v>1794</v>
      </c>
      <c r="C2024">
        <v>703.51840000000004</v>
      </c>
      <c r="D2024">
        <v>0.62</v>
      </c>
      <c r="E2024" t="s">
        <v>3023</v>
      </c>
      <c r="F2024">
        <v>6.8250000000000002</v>
      </c>
      <c r="G2024">
        <v>119608</v>
      </c>
      <c r="H2024" t="s">
        <v>5158</v>
      </c>
      <c r="I2024" t="s">
        <v>7389</v>
      </c>
      <c r="J2024" t="s">
        <v>9617</v>
      </c>
      <c r="K2024">
        <v>5684.1922999999997</v>
      </c>
      <c r="L2024">
        <v>62</v>
      </c>
      <c r="M2024">
        <v>1</v>
      </c>
      <c r="N2024" t="e">
        <v>#N/A</v>
      </c>
    </row>
    <row r="2025" spans="1:14" x14ac:dyDescent="0.15">
      <c r="A2025">
        <v>107</v>
      </c>
      <c r="B2025" t="s">
        <v>1795</v>
      </c>
      <c r="C2025">
        <v>795.67610000000002</v>
      </c>
      <c r="D2025">
        <v>0.5</v>
      </c>
      <c r="E2025" t="s">
        <v>3024</v>
      </c>
      <c r="F2025">
        <v>13.340999999999999</v>
      </c>
      <c r="G2025">
        <v>804657</v>
      </c>
      <c r="H2025" t="s">
        <v>5159</v>
      </c>
      <c r="I2025" t="s">
        <v>7390</v>
      </c>
      <c r="J2025" t="s">
        <v>9618</v>
      </c>
      <c r="K2025">
        <v>4824.0829000000003</v>
      </c>
      <c r="L2025">
        <v>50</v>
      </c>
      <c r="M2025">
        <v>1</v>
      </c>
      <c r="N2025" t="e">
        <v>#N/A</v>
      </c>
    </row>
    <row r="2026" spans="1:14" x14ac:dyDescent="0.15">
      <c r="A2026">
        <v>58</v>
      </c>
      <c r="B2026" t="s">
        <v>1796</v>
      </c>
      <c r="C2026">
        <v>645.53359999999998</v>
      </c>
      <c r="D2026">
        <v>0.5</v>
      </c>
      <c r="E2026" t="s">
        <v>3025</v>
      </c>
      <c r="F2026">
        <v>10.113</v>
      </c>
      <c r="G2026">
        <v>408755</v>
      </c>
      <c r="H2026" t="s">
        <v>3211</v>
      </c>
      <c r="I2026" t="s">
        <v>5442</v>
      </c>
      <c r="J2026" t="s">
        <v>9619</v>
      </c>
      <c r="K2026">
        <v>14222.7235</v>
      </c>
      <c r="L2026">
        <v>50</v>
      </c>
      <c r="M2026">
        <v>1</v>
      </c>
      <c r="N2026" t="e">
        <v>#N/A</v>
      </c>
    </row>
    <row r="2027" spans="1:14" x14ac:dyDescent="0.15">
      <c r="A2027">
        <v>88</v>
      </c>
      <c r="B2027" t="s">
        <v>1797</v>
      </c>
      <c r="C2027">
        <v>643.51790000000005</v>
      </c>
      <c r="D2027">
        <v>0.5</v>
      </c>
      <c r="E2027" t="s">
        <v>3026</v>
      </c>
      <c r="F2027">
        <v>9.5790000000000006</v>
      </c>
      <c r="G2027">
        <v>660937</v>
      </c>
      <c r="H2027" t="s">
        <v>5160</v>
      </c>
      <c r="I2027" t="s">
        <v>7391</v>
      </c>
      <c r="J2027" t="s">
        <v>9620</v>
      </c>
      <c r="K2027">
        <v>7161.5012999999999</v>
      </c>
      <c r="L2027">
        <v>45</v>
      </c>
      <c r="M2027">
        <v>0.9</v>
      </c>
      <c r="N2027" t="e">
        <v>#N/A</v>
      </c>
    </row>
    <row r="2028" spans="1:14" x14ac:dyDescent="0.15">
      <c r="A2028">
        <v>152</v>
      </c>
      <c r="B2028" t="s">
        <v>1798</v>
      </c>
      <c r="C2028">
        <v>911.73320000000001</v>
      </c>
      <c r="D2028">
        <v>0.62</v>
      </c>
      <c r="E2028" t="s">
        <v>3027</v>
      </c>
      <c r="F2028">
        <v>14.476000000000001</v>
      </c>
      <c r="G2028">
        <v>143355</v>
      </c>
      <c r="H2028" t="s">
        <v>5161</v>
      </c>
      <c r="I2028" t="s">
        <v>7392</v>
      </c>
      <c r="J2028" t="s">
        <v>9621</v>
      </c>
      <c r="K2028">
        <v>1237.1628000000001</v>
      </c>
      <c r="L2028">
        <v>55.8</v>
      </c>
      <c r="M2028">
        <v>0.99</v>
      </c>
      <c r="N2028" t="e">
        <v>#N/A</v>
      </c>
    </row>
    <row r="2029" spans="1:14" x14ac:dyDescent="0.15">
      <c r="A2029">
        <v>156</v>
      </c>
      <c r="B2029" t="s">
        <v>1799</v>
      </c>
      <c r="C2029">
        <v>795.67499999999995</v>
      </c>
      <c r="D2029">
        <v>0.5</v>
      </c>
      <c r="E2029" t="s">
        <v>3024</v>
      </c>
      <c r="F2029">
        <v>13.329000000000001</v>
      </c>
      <c r="G2029">
        <v>84104</v>
      </c>
      <c r="H2029" t="s">
        <v>5162</v>
      </c>
      <c r="I2029" t="s">
        <v>7393</v>
      </c>
      <c r="J2029" t="s">
        <v>9622</v>
      </c>
      <c r="K2029">
        <v>3363.2337000000002</v>
      </c>
      <c r="L2029">
        <v>50</v>
      </c>
      <c r="M2029">
        <v>1</v>
      </c>
      <c r="N2029" t="e">
        <v>#N/A</v>
      </c>
    </row>
    <row r="2030" spans="1:14" x14ac:dyDescent="0.15">
      <c r="A2030">
        <v>0</v>
      </c>
      <c r="B2030" t="s">
        <v>1800</v>
      </c>
      <c r="C2030">
        <v>242.21119999999999</v>
      </c>
      <c r="D2030">
        <v>0.67</v>
      </c>
      <c r="E2030" t="s">
        <v>1800</v>
      </c>
      <c r="F2030">
        <v>3.5249999999999999</v>
      </c>
      <c r="G2030">
        <v>15024</v>
      </c>
      <c r="H2030" t="s">
        <v>5163</v>
      </c>
      <c r="I2030" t="s">
        <v>7394</v>
      </c>
      <c r="J2030" t="s">
        <v>9623</v>
      </c>
      <c r="K2030">
        <v>126.5312</v>
      </c>
      <c r="L2030">
        <v>67</v>
      </c>
      <c r="M2030">
        <v>1</v>
      </c>
      <c r="N2030" t="e">
        <v>#N/A</v>
      </c>
    </row>
    <row r="2031" spans="1:14" x14ac:dyDescent="0.15">
      <c r="A2031">
        <v>31</v>
      </c>
      <c r="B2031" t="s">
        <v>1801</v>
      </c>
      <c r="C2031">
        <v>519.35910000000001</v>
      </c>
      <c r="D2031">
        <v>0.56000000000000005</v>
      </c>
      <c r="E2031" t="s">
        <v>3028</v>
      </c>
      <c r="F2031">
        <v>5.4009999999999998</v>
      </c>
      <c r="G2031">
        <v>478865</v>
      </c>
      <c r="H2031" t="s">
        <v>5164</v>
      </c>
      <c r="I2031" t="s">
        <v>7395</v>
      </c>
      <c r="J2031" t="s">
        <v>9624</v>
      </c>
      <c r="K2031">
        <v>13757.497799999999</v>
      </c>
      <c r="L2031">
        <v>56</v>
      </c>
      <c r="M2031">
        <v>1</v>
      </c>
      <c r="N2031" t="e">
        <v>#N/A</v>
      </c>
    </row>
    <row r="2032" spans="1:14" x14ac:dyDescent="0.15">
      <c r="A2032">
        <v>148</v>
      </c>
      <c r="B2032" t="s">
        <v>1802</v>
      </c>
      <c r="C2032">
        <v>775.63490000000002</v>
      </c>
      <c r="D2032">
        <v>0.44</v>
      </c>
      <c r="E2032" t="s">
        <v>3029</v>
      </c>
      <c r="F2032">
        <v>12.85</v>
      </c>
      <c r="G2032">
        <v>12180</v>
      </c>
      <c r="H2032" t="s">
        <v>5165</v>
      </c>
      <c r="I2032" t="s">
        <v>7396</v>
      </c>
      <c r="J2032" t="s">
        <v>9625</v>
      </c>
      <c r="K2032">
        <v>467.2122</v>
      </c>
      <c r="L2032">
        <v>39.6</v>
      </c>
      <c r="M2032">
        <v>0.83</v>
      </c>
      <c r="N2032" t="e">
        <v>#N/A</v>
      </c>
    </row>
    <row r="2033" spans="1:14" x14ac:dyDescent="0.15">
      <c r="A2033">
        <v>30</v>
      </c>
      <c r="B2033" t="s">
        <v>1803</v>
      </c>
      <c r="C2033">
        <v>519.35910000000001</v>
      </c>
      <c r="D2033">
        <v>0.78</v>
      </c>
      <c r="E2033" t="s">
        <v>3028</v>
      </c>
      <c r="F2033">
        <v>5.4009999999999998</v>
      </c>
      <c r="G2033">
        <v>478865</v>
      </c>
      <c r="H2033" t="s">
        <v>5166</v>
      </c>
      <c r="I2033" t="s">
        <v>7397</v>
      </c>
      <c r="J2033" t="s">
        <v>9626</v>
      </c>
      <c r="K2033">
        <v>13653.6862</v>
      </c>
      <c r="L2033">
        <v>70.2</v>
      </c>
      <c r="M2033">
        <v>0.99</v>
      </c>
      <c r="N2033" t="e">
        <v>#N/A</v>
      </c>
    </row>
    <row r="2034" spans="1:14" x14ac:dyDescent="0.15">
      <c r="A2034">
        <v>97</v>
      </c>
      <c r="B2034" t="s">
        <v>1804</v>
      </c>
      <c r="C2034">
        <v>807.63760000000002</v>
      </c>
      <c r="D2034">
        <v>0.44</v>
      </c>
      <c r="E2034" t="s">
        <v>3030</v>
      </c>
      <c r="F2034">
        <v>5.1769999999999996</v>
      </c>
      <c r="G2034">
        <v>16367</v>
      </c>
      <c r="H2034" t="s">
        <v>5167</v>
      </c>
      <c r="I2034" t="s">
        <v>7398</v>
      </c>
      <c r="J2034" t="s">
        <v>9627</v>
      </c>
      <c r="K2034">
        <v>1169.3879999999999</v>
      </c>
      <c r="L2034">
        <v>44</v>
      </c>
      <c r="M2034">
        <v>1</v>
      </c>
      <c r="N2034" t="e">
        <v>#N/A</v>
      </c>
    </row>
    <row r="2035" spans="1:14" x14ac:dyDescent="0.15">
      <c r="A2035">
        <v>23</v>
      </c>
      <c r="B2035" t="s">
        <v>1805</v>
      </c>
      <c r="C2035">
        <v>601.4384</v>
      </c>
      <c r="D2035">
        <v>0.44</v>
      </c>
      <c r="E2035" t="s">
        <v>3031</v>
      </c>
      <c r="F2035">
        <v>4.8710000000000004</v>
      </c>
      <c r="G2035">
        <v>22393</v>
      </c>
      <c r="H2035" t="s">
        <v>5168</v>
      </c>
      <c r="I2035" t="s">
        <v>7399</v>
      </c>
      <c r="J2035" t="s">
        <v>9628</v>
      </c>
      <c r="K2035">
        <v>1127.0408</v>
      </c>
      <c r="L2035">
        <v>35.200000000000003</v>
      </c>
      <c r="M2035">
        <v>0.6</v>
      </c>
      <c r="N2035" t="e">
        <v>#N/A</v>
      </c>
    </row>
    <row r="2036" spans="1:14" x14ac:dyDescent="0.15">
      <c r="A2036">
        <v>22</v>
      </c>
      <c r="B2036" t="s">
        <v>1806</v>
      </c>
      <c r="C2036">
        <v>601.4384</v>
      </c>
      <c r="D2036">
        <v>0.56000000000000005</v>
      </c>
      <c r="E2036" t="s">
        <v>3031</v>
      </c>
      <c r="F2036">
        <v>4.8710000000000004</v>
      </c>
      <c r="G2036">
        <v>22393</v>
      </c>
      <c r="H2036" t="s">
        <v>5169</v>
      </c>
      <c r="I2036" t="s">
        <v>7400</v>
      </c>
      <c r="J2036" t="s">
        <v>9629</v>
      </c>
      <c r="K2036">
        <v>1874.451</v>
      </c>
      <c r="L2036">
        <v>56</v>
      </c>
      <c r="M2036">
        <v>1</v>
      </c>
      <c r="N2036" t="e">
        <v>#N/A</v>
      </c>
    </row>
    <row r="2037" spans="1:14" x14ac:dyDescent="0.15">
      <c r="A2037">
        <v>33</v>
      </c>
      <c r="B2037" t="s">
        <v>1807</v>
      </c>
      <c r="C2037">
        <v>607.39089999999999</v>
      </c>
      <c r="D2037">
        <v>0.56000000000000005</v>
      </c>
      <c r="E2037" t="s">
        <v>3032</v>
      </c>
      <c r="F2037">
        <v>8.7739999999999991</v>
      </c>
      <c r="G2037">
        <v>300631</v>
      </c>
      <c r="H2037" t="s">
        <v>5170</v>
      </c>
      <c r="I2037" t="s">
        <v>7401</v>
      </c>
      <c r="J2037" t="s">
        <v>9630</v>
      </c>
      <c r="K2037">
        <v>600.52099999999996</v>
      </c>
      <c r="L2037">
        <v>56</v>
      </c>
      <c r="M2037">
        <v>1</v>
      </c>
      <c r="N2037" t="e">
        <v>#N/A</v>
      </c>
    </row>
    <row r="2038" spans="1:14" x14ac:dyDescent="0.15">
      <c r="A2038">
        <v>24</v>
      </c>
      <c r="B2038" t="s">
        <v>1808</v>
      </c>
      <c r="C2038">
        <v>577.34029999999996</v>
      </c>
      <c r="D2038">
        <v>0.56000000000000005</v>
      </c>
      <c r="E2038" t="s">
        <v>3033</v>
      </c>
      <c r="F2038">
        <v>7.7110000000000003</v>
      </c>
      <c r="G2038">
        <v>7282</v>
      </c>
      <c r="H2038" t="s">
        <v>5171</v>
      </c>
      <c r="I2038" t="s">
        <v>7402</v>
      </c>
      <c r="J2038" t="s">
        <v>9631</v>
      </c>
      <c r="K2038">
        <v>985.39840000000004</v>
      </c>
      <c r="L2038">
        <v>56</v>
      </c>
      <c r="M2038">
        <v>1</v>
      </c>
      <c r="N2038" t="e">
        <v>#N/A</v>
      </c>
    </row>
    <row r="2039" spans="1:14" x14ac:dyDescent="0.15">
      <c r="A2039">
        <v>40</v>
      </c>
      <c r="B2039" t="s">
        <v>1809</v>
      </c>
      <c r="C2039">
        <v>553.34199999999998</v>
      </c>
      <c r="D2039">
        <v>0.67</v>
      </c>
      <c r="E2039" t="s">
        <v>3034</v>
      </c>
      <c r="F2039">
        <v>8.1170000000000009</v>
      </c>
      <c r="G2039">
        <v>264846</v>
      </c>
      <c r="H2039" t="s">
        <v>5172</v>
      </c>
      <c r="I2039" t="s">
        <v>7403</v>
      </c>
      <c r="J2039" t="s">
        <v>9632</v>
      </c>
      <c r="K2039">
        <v>7699.2075999999997</v>
      </c>
      <c r="L2039">
        <v>67</v>
      </c>
      <c r="M2039">
        <v>1</v>
      </c>
      <c r="N2039" t="e">
        <v>#N/A</v>
      </c>
    </row>
    <row r="2040" spans="1:14" x14ac:dyDescent="0.15">
      <c r="A2040">
        <v>74</v>
      </c>
      <c r="B2040" t="s">
        <v>1810</v>
      </c>
      <c r="C2040">
        <v>647.51080000000002</v>
      </c>
      <c r="D2040">
        <v>0.56000000000000005</v>
      </c>
      <c r="E2040" t="s">
        <v>3035</v>
      </c>
      <c r="F2040">
        <v>11.478</v>
      </c>
      <c r="G2040">
        <v>135914</v>
      </c>
      <c r="H2040" t="s">
        <v>5173</v>
      </c>
      <c r="I2040" t="s">
        <v>7404</v>
      </c>
      <c r="J2040" t="s">
        <v>9633</v>
      </c>
      <c r="K2040">
        <v>855.73270000000002</v>
      </c>
      <c r="L2040">
        <v>50.4</v>
      </c>
      <c r="M2040">
        <v>0.98</v>
      </c>
      <c r="N2040" t="e">
        <v>#N/A</v>
      </c>
    </row>
    <row r="2041" spans="1:14" x14ac:dyDescent="0.15">
      <c r="A2041">
        <v>37</v>
      </c>
      <c r="B2041" t="s">
        <v>1811</v>
      </c>
      <c r="C2041">
        <v>661.52729999999997</v>
      </c>
      <c r="D2041">
        <v>0.56000000000000005</v>
      </c>
      <c r="E2041" t="s">
        <v>3036</v>
      </c>
      <c r="F2041">
        <v>7.1230000000000002</v>
      </c>
      <c r="G2041">
        <v>660937</v>
      </c>
      <c r="H2041" t="s">
        <v>5174</v>
      </c>
      <c r="I2041" t="s">
        <v>7405</v>
      </c>
      <c r="J2041" t="s">
        <v>9634</v>
      </c>
      <c r="K2041">
        <v>5601.3917000000001</v>
      </c>
      <c r="L2041">
        <v>56</v>
      </c>
      <c r="M2041">
        <v>1</v>
      </c>
      <c r="N2041" t="e">
        <v>#N/A</v>
      </c>
    </row>
    <row r="2042" spans="1:14" x14ac:dyDescent="0.15">
      <c r="A2042">
        <v>19</v>
      </c>
      <c r="B2042" t="s">
        <v>1812</v>
      </c>
      <c r="C2042">
        <v>599.38139999999999</v>
      </c>
      <c r="D2042">
        <v>0.78</v>
      </c>
      <c r="E2042" t="s">
        <v>3037</v>
      </c>
      <c r="F2042">
        <v>4.5759999999999996</v>
      </c>
      <c r="G2042">
        <v>89151</v>
      </c>
      <c r="H2042" t="s">
        <v>5175</v>
      </c>
      <c r="I2042" t="s">
        <v>7406</v>
      </c>
      <c r="J2042" t="s">
        <v>9635</v>
      </c>
      <c r="K2042">
        <v>2047.3490999999999</v>
      </c>
      <c r="L2042">
        <v>70.2</v>
      </c>
      <c r="M2042">
        <v>0.98</v>
      </c>
      <c r="N2042" t="e">
        <v>#N/A</v>
      </c>
    </row>
    <row r="2043" spans="1:14" x14ac:dyDescent="0.15">
      <c r="A2043">
        <v>84</v>
      </c>
      <c r="B2043" t="s">
        <v>1813</v>
      </c>
      <c r="C2043">
        <v>825.68380000000002</v>
      </c>
      <c r="D2043">
        <v>0.44</v>
      </c>
      <c r="E2043" t="s">
        <v>3038</v>
      </c>
      <c r="F2043">
        <v>5.2830000000000004</v>
      </c>
      <c r="G2043">
        <v>264846</v>
      </c>
      <c r="H2043" t="s">
        <v>5176</v>
      </c>
      <c r="I2043" t="s">
        <v>7407</v>
      </c>
      <c r="J2043" t="s">
        <v>9636</v>
      </c>
      <c r="K2043">
        <v>584.80629999999996</v>
      </c>
      <c r="L2043">
        <v>39.6</v>
      </c>
      <c r="M2043">
        <v>0.75</v>
      </c>
      <c r="N2043" t="e">
        <v>#N/A</v>
      </c>
    </row>
    <row r="2044" spans="1:14" x14ac:dyDescent="0.15">
      <c r="A2044">
        <v>211</v>
      </c>
      <c r="B2044" t="s">
        <v>1814</v>
      </c>
      <c r="C2044">
        <v>927.78620000000001</v>
      </c>
      <c r="D2044">
        <v>0.44</v>
      </c>
      <c r="E2044" t="s">
        <v>3039</v>
      </c>
      <c r="F2044">
        <v>7.0810000000000004</v>
      </c>
      <c r="G2044">
        <v>14584</v>
      </c>
      <c r="H2044" t="s">
        <v>5177</v>
      </c>
      <c r="I2044" t="s">
        <v>7408</v>
      </c>
      <c r="J2044" t="s">
        <v>9637</v>
      </c>
      <c r="K2044">
        <v>627.07749999999999</v>
      </c>
      <c r="L2044">
        <v>44</v>
      </c>
      <c r="M2044">
        <v>1</v>
      </c>
      <c r="N2044" t="e">
        <v>#N/A</v>
      </c>
    </row>
    <row r="2045" spans="1:14" x14ac:dyDescent="0.15">
      <c r="A2045">
        <v>182</v>
      </c>
      <c r="B2045" t="s">
        <v>1815</v>
      </c>
      <c r="C2045">
        <v>865.71540000000005</v>
      </c>
      <c r="D2045">
        <v>0.56000000000000005</v>
      </c>
      <c r="E2045" t="s">
        <v>3040</v>
      </c>
      <c r="F2045">
        <v>12.444000000000001</v>
      </c>
      <c r="G2045">
        <v>125980</v>
      </c>
      <c r="H2045" t="s">
        <v>3201</v>
      </c>
      <c r="I2045" t="s">
        <v>5432</v>
      </c>
      <c r="J2045" t="s">
        <v>9638</v>
      </c>
      <c r="K2045">
        <v>845.99670000000003</v>
      </c>
      <c r="L2045">
        <v>56</v>
      </c>
      <c r="M2045">
        <v>1</v>
      </c>
      <c r="N2045" t="e">
        <v>#N/A</v>
      </c>
    </row>
    <row r="2046" spans="1:14" x14ac:dyDescent="0.15">
      <c r="A2046">
        <v>16</v>
      </c>
      <c r="B2046" t="s">
        <v>1816</v>
      </c>
      <c r="C2046">
        <v>597.36919999999998</v>
      </c>
      <c r="D2046">
        <v>0.44</v>
      </c>
      <c r="E2046" t="s">
        <v>3041</v>
      </c>
      <c r="F2046">
        <v>5.7169999999999996</v>
      </c>
      <c r="G2046">
        <v>8218</v>
      </c>
      <c r="H2046" t="s">
        <v>5178</v>
      </c>
      <c r="I2046" t="s">
        <v>7409</v>
      </c>
      <c r="J2046" t="s">
        <v>9639</v>
      </c>
      <c r="K2046">
        <v>606.36239999999998</v>
      </c>
      <c r="L2046">
        <v>44</v>
      </c>
      <c r="M2046">
        <v>1</v>
      </c>
      <c r="N2046" t="e">
        <v>#N/A</v>
      </c>
    </row>
    <row r="2047" spans="1:14" x14ac:dyDescent="0.15">
      <c r="A2047">
        <v>122</v>
      </c>
      <c r="B2047" t="s">
        <v>1817</v>
      </c>
      <c r="C2047">
        <v>707.51170000000002</v>
      </c>
      <c r="D2047">
        <v>0.67</v>
      </c>
      <c r="E2047" t="s">
        <v>3042</v>
      </c>
      <c r="F2047">
        <v>6.008</v>
      </c>
      <c r="G2047">
        <v>11654</v>
      </c>
      <c r="H2047" t="s">
        <v>5179</v>
      </c>
      <c r="I2047" t="s">
        <v>7410</v>
      </c>
      <c r="J2047" t="s">
        <v>9640</v>
      </c>
      <c r="K2047">
        <v>15766.0617</v>
      </c>
      <c r="L2047">
        <v>67</v>
      </c>
      <c r="M2047">
        <v>1</v>
      </c>
      <c r="N2047" t="e">
        <v>#N/A</v>
      </c>
    </row>
    <row r="2048" spans="1:14" x14ac:dyDescent="0.15">
      <c r="A2048">
        <v>81</v>
      </c>
      <c r="B2048" t="s">
        <v>1818</v>
      </c>
      <c r="C2048">
        <v>821.65060000000005</v>
      </c>
      <c r="D2048">
        <v>0.56000000000000005</v>
      </c>
      <c r="E2048" t="s">
        <v>3043</v>
      </c>
      <c r="F2048">
        <v>5.2380000000000004</v>
      </c>
      <c r="G2048">
        <v>7282</v>
      </c>
      <c r="H2048" t="s">
        <v>5180</v>
      </c>
      <c r="I2048" t="s">
        <v>7411</v>
      </c>
      <c r="J2048" t="s">
        <v>9641</v>
      </c>
      <c r="K2048">
        <v>746.57669999999996</v>
      </c>
      <c r="L2048">
        <v>50.4</v>
      </c>
      <c r="M2048">
        <v>0.98</v>
      </c>
      <c r="N2048" t="e">
        <v>#N/A</v>
      </c>
    </row>
    <row r="2049" spans="1:14" x14ac:dyDescent="0.15">
      <c r="A2049">
        <v>83</v>
      </c>
      <c r="B2049" t="s">
        <v>1819</v>
      </c>
      <c r="C2049">
        <v>821.65060000000005</v>
      </c>
      <c r="D2049">
        <v>0.44</v>
      </c>
      <c r="E2049" t="s">
        <v>3043</v>
      </c>
      <c r="F2049">
        <v>5.2380000000000004</v>
      </c>
      <c r="G2049">
        <v>7282</v>
      </c>
      <c r="H2049" t="s">
        <v>5181</v>
      </c>
      <c r="I2049" t="s">
        <v>7412</v>
      </c>
      <c r="J2049" t="s">
        <v>9642</v>
      </c>
      <c r="K2049">
        <v>598.99149999999997</v>
      </c>
      <c r="L2049">
        <v>30.8</v>
      </c>
      <c r="M2049">
        <v>0.79</v>
      </c>
      <c r="N2049" t="e">
        <v>#N/A</v>
      </c>
    </row>
    <row r="2050" spans="1:14" x14ac:dyDescent="0.15">
      <c r="A2050">
        <v>95</v>
      </c>
      <c r="B2050" t="s">
        <v>1820</v>
      </c>
      <c r="C2050">
        <v>663.45349999999996</v>
      </c>
      <c r="D2050">
        <v>0.56000000000000005</v>
      </c>
      <c r="E2050" t="s">
        <v>3044</v>
      </c>
      <c r="F2050">
        <v>17.085000000000001</v>
      </c>
      <c r="G2050">
        <v>7449</v>
      </c>
      <c r="H2050" t="s">
        <v>5182</v>
      </c>
      <c r="I2050" t="s">
        <v>7413</v>
      </c>
      <c r="J2050" t="s">
        <v>9643</v>
      </c>
      <c r="K2050">
        <v>825.51750000000004</v>
      </c>
      <c r="L2050">
        <v>50.4</v>
      </c>
      <c r="M2050">
        <v>0.95</v>
      </c>
      <c r="N2050" t="e">
        <v>#N/A</v>
      </c>
    </row>
    <row r="2051" spans="1:14" x14ac:dyDescent="0.15">
      <c r="A2051">
        <v>147</v>
      </c>
      <c r="B2051" t="s">
        <v>1821</v>
      </c>
      <c r="C2051">
        <v>775.63490000000002</v>
      </c>
      <c r="D2051">
        <v>0.45</v>
      </c>
      <c r="E2051" t="s">
        <v>3045</v>
      </c>
      <c r="F2051">
        <v>12.85</v>
      </c>
      <c r="G2051">
        <v>12180</v>
      </c>
      <c r="H2051" t="s">
        <v>5183</v>
      </c>
      <c r="I2051" t="s">
        <v>7414</v>
      </c>
      <c r="J2051" t="s">
        <v>9644</v>
      </c>
      <c r="K2051">
        <v>563.76900000000001</v>
      </c>
      <c r="L2051">
        <v>45</v>
      </c>
      <c r="M2051">
        <v>1</v>
      </c>
      <c r="N2051" t="e">
        <v>#N/A</v>
      </c>
    </row>
    <row r="2052" spans="1:14" x14ac:dyDescent="0.15">
      <c r="A2052">
        <v>8</v>
      </c>
      <c r="B2052" t="s">
        <v>1822</v>
      </c>
      <c r="C2052">
        <v>579.31460000000004</v>
      </c>
      <c r="D2052">
        <v>0.45</v>
      </c>
      <c r="E2052" t="s">
        <v>3046</v>
      </c>
      <c r="F2052">
        <v>4.0880000000000001</v>
      </c>
      <c r="G2052">
        <v>172700</v>
      </c>
      <c r="H2052" t="s">
        <v>5184</v>
      </c>
      <c r="I2052" t="s">
        <v>7415</v>
      </c>
      <c r="J2052" t="s">
        <v>9645</v>
      </c>
      <c r="K2052">
        <v>520.07799999999997</v>
      </c>
      <c r="L2052">
        <v>45</v>
      </c>
      <c r="M2052">
        <v>1</v>
      </c>
      <c r="N2052" t="e">
        <v>#N/A</v>
      </c>
    </row>
    <row r="2053" spans="1:14" x14ac:dyDescent="0.15">
      <c r="A2053">
        <v>149</v>
      </c>
      <c r="B2053" t="s">
        <v>1823</v>
      </c>
      <c r="C2053">
        <v>775.63490000000002</v>
      </c>
      <c r="D2053">
        <v>0.45</v>
      </c>
      <c r="E2053" t="s">
        <v>3045</v>
      </c>
      <c r="F2053">
        <v>12.85</v>
      </c>
      <c r="G2053">
        <v>12180</v>
      </c>
      <c r="H2053" t="s">
        <v>5185</v>
      </c>
      <c r="I2053" t="s">
        <v>7416</v>
      </c>
      <c r="J2053" t="s">
        <v>9646</v>
      </c>
      <c r="K2053">
        <v>452.26830000000001</v>
      </c>
      <c r="L2053">
        <v>36</v>
      </c>
      <c r="M2053">
        <v>0.8</v>
      </c>
      <c r="N2053" t="e">
        <v>#N/A</v>
      </c>
    </row>
    <row r="2054" spans="1:14" x14ac:dyDescent="0.15">
      <c r="A2054">
        <v>18</v>
      </c>
      <c r="B2054" t="s">
        <v>1824</v>
      </c>
      <c r="C2054">
        <v>599.38139999999999</v>
      </c>
      <c r="D2054">
        <v>0.73</v>
      </c>
      <c r="E2054" t="s">
        <v>3047</v>
      </c>
      <c r="F2054">
        <v>4.5759999999999996</v>
      </c>
      <c r="G2054">
        <v>89151</v>
      </c>
      <c r="H2054" t="s">
        <v>5186</v>
      </c>
      <c r="I2054" t="s">
        <v>7417</v>
      </c>
      <c r="J2054" t="s">
        <v>9647</v>
      </c>
      <c r="K2054">
        <v>2083.2240999999999</v>
      </c>
      <c r="L2054">
        <v>73</v>
      </c>
      <c r="M2054">
        <v>1</v>
      </c>
      <c r="N2054" t="e">
        <v>#N/A</v>
      </c>
    </row>
    <row r="2055" spans="1:14" x14ac:dyDescent="0.15">
      <c r="A2055">
        <v>213</v>
      </c>
      <c r="B2055" t="s">
        <v>1825</v>
      </c>
      <c r="C2055">
        <v>927.78620000000001</v>
      </c>
      <c r="D2055">
        <v>0.36</v>
      </c>
      <c r="E2055" t="s">
        <v>3048</v>
      </c>
      <c r="F2055">
        <v>7.0810000000000004</v>
      </c>
      <c r="G2055">
        <v>14584</v>
      </c>
      <c r="H2055" t="s">
        <v>5177</v>
      </c>
      <c r="I2055" t="s">
        <v>7408</v>
      </c>
      <c r="J2055" t="s">
        <v>9648</v>
      </c>
      <c r="K2055">
        <v>627.07749999999999</v>
      </c>
      <c r="L2055">
        <v>36</v>
      </c>
      <c r="M2055">
        <v>1</v>
      </c>
      <c r="N2055" t="e">
        <v>#N/A</v>
      </c>
    </row>
    <row r="2056" spans="1:14" x14ac:dyDescent="0.15">
      <c r="A2056">
        <v>153</v>
      </c>
      <c r="B2056" t="s">
        <v>1826</v>
      </c>
      <c r="C2056">
        <v>787.63390000000004</v>
      </c>
      <c r="D2056">
        <v>0.36</v>
      </c>
      <c r="E2056" t="s">
        <v>3049</v>
      </c>
      <c r="F2056">
        <v>12.689</v>
      </c>
      <c r="G2056">
        <v>143355</v>
      </c>
      <c r="H2056" t="s">
        <v>5187</v>
      </c>
      <c r="I2056" t="s">
        <v>7418</v>
      </c>
      <c r="J2056" t="s">
        <v>9649</v>
      </c>
      <c r="K2056">
        <v>750.28139999999996</v>
      </c>
      <c r="L2056">
        <v>36</v>
      </c>
      <c r="M2056">
        <v>1</v>
      </c>
      <c r="N2056" t="e">
        <v>#N/A</v>
      </c>
    </row>
    <row r="2057" spans="1:14" x14ac:dyDescent="0.15">
      <c r="A2057">
        <v>150</v>
      </c>
      <c r="B2057" t="s">
        <v>1827</v>
      </c>
      <c r="C2057">
        <v>801.6499</v>
      </c>
      <c r="D2057">
        <v>0.55000000000000004</v>
      </c>
      <c r="E2057" t="s">
        <v>3050</v>
      </c>
      <c r="F2057">
        <v>12.994999999999999</v>
      </c>
      <c r="G2057">
        <v>12180</v>
      </c>
      <c r="H2057" t="s">
        <v>5188</v>
      </c>
      <c r="I2057" t="s">
        <v>7419</v>
      </c>
      <c r="J2057" t="s">
        <v>9650</v>
      </c>
      <c r="K2057">
        <v>880.33929999999998</v>
      </c>
      <c r="L2057">
        <v>49.5</v>
      </c>
      <c r="M2057">
        <v>0.9</v>
      </c>
      <c r="N2057" t="e">
        <v>#N/A</v>
      </c>
    </row>
    <row r="2058" spans="1:14" x14ac:dyDescent="0.15">
      <c r="A2058">
        <v>133</v>
      </c>
      <c r="B2058" t="s">
        <v>1828</v>
      </c>
      <c r="C2058">
        <v>713.52679999999998</v>
      </c>
      <c r="D2058">
        <v>0.55000000000000004</v>
      </c>
      <c r="E2058" t="s">
        <v>3051</v>
      </c>
      <c r="F2058">
        <v>12.496</v>
      </c>
      <c r="G2058">
        <v>408755</v>
      </c>
      <c r="H2058" t="s">
        <v>5189</v>
      </c>
      <c r="I2058" t="s">
        <v>7420</v>
      </c>
      <c r="J2058" t="s">
        <v>9651</v>
      </c>
      <c r="K2058">
        <v>817.22990000000004</v>
      </c>
      <c r="L2058">
        <v>44</v>
      </c>
      <c r="M2058">
        <v>0.94</v>
      </c>
      <c r="N2058" t="e">
        <v>#N/A</v>
      </c>
    </row>
    <row r="2059" spans="1:14" x14ac:dyDescent="0.15">
      <c r="A2059">
        <v>31</v>
      </c>
      <c r="B2059" t="s">
        <v>1829</v>
      </c>
      <c r="C2059">
        <v>552.37040000000002</v>
      </c>
      <c r="D2059">
        <v>0.4</v>
      </c>
      <c r="E2059" t="s">
        <v>3052</v>
      </c>
      <c r="F2059">
        <v>7.9729999999999999</v>
      </c>
      <c r="G2059">
        <v>264846</v>
      </c>
      <c r="H2059" t="s">
        <v>5190</v>
      </c>
      <c r="I2059" t="s">
        <v>7421</v>
      </c>
      <c r="J2059" t="s">
        <v>9652</v>
      </c>
      <c r="K2059">
        <v>891.92489999999998</v>
      </c>
      <c r="L2059">
        <v>40</v>
      </c>
      <c r="M2059">
        <v>1</v>
      </c>
      <c r="N2059" t="e">
        <v>#N/A</v>
      </c>
    </row>
    <row r="2060" spans="1:14" x14ac:dyDescent="0.15">
      <c r="A2060">
        <v>10</v>
      </c>
      <c r="B2060" t="s">
        <v>1830</v>
      </c>
      <c r="C2060">
        <v>564.36879999999996</v>
      </c>
      <c r="D2060">
        <v>0.5</v>
      </c>
      <c r="E2060" t="s">
        <v>3053</v>
      </c>
      <c r="F2060">
        <v>3.081</v>
      </c>
      <c r="G2060">
        <v>35564</v>
      </c>
      <c r="H2060" t="s">
        <v>5191</v>
      </c>
      <c r="I2060" t="s">
        <v>7422</v>
      </c>
      <c r="J2060" t="s">
        <v>9653</v>
      </c>
      <c r="K2060">
        <v>788.69960000000003</v>
      </c>
      <c r="L2060">
        <v>50</v>
      </c>
      <c r="M2060">
        <v>1</v>
      </c>
      <c r="N2060" t="e">
        <v>#N/A</v>
      </c>
    </row>
    <row r="2061" spans="1:14" x14ac:dyDescent="0.15">
      <c r="A2061">
        <v>75</v>
      </c>
      <c r="B2061" t="s">
        <v>1831</v>
      </c>
      <c r="C2061">
        <v>816.64769999999999</v>
      </c>
      <c r="D2061">
        <v>0.5</v>
      </c>
      <c r="E2061" t="s">
        <v>3054</v>
      </c>
      <c r="F2061">
        <v>5.5389999999999997</v>
      </c>
      <c r="G2061">
        <v>14584</v>
      </c>
      <c r="H2061" t="s">
        <v>5192</v>
      </c>
      <c r="I2061" t="s">
        <v>7423</v>
      </c>
      <c r="J2061" t="s">
        <v>9654</v>
      </c>
      <c r="K2061">
        <v>644.92809999999997</v>
      </c>
      <c r="L2061">
        <v>50</v>
      </c>
      <c r="M2061">
        <v>1</v>
      </c>
      <c r="N2061" t="e">
        <v>#N/A</v>
      </c>
    </row>
    <row r="2062" spans="1:14" x14ac:dyDescent="0.15">
      <c r="A2062">
        <v>117</v>
      </c>
      <c r="B2062" t="s">
        <v>1832</v>
      </c>
      <c r="C2062">
        <v>720.5539</v>
      </c>
      <c r="D2062">
        <v>0.5</v>
      </c>
      <c r="E2062" t="s">
        <v>3055</v>
      </c>
      <c r="F2062">
        <v>8.5069999999999997</v>
      </c>
      <c r="G2062">
        <v>159861</v>
      </c>
      <c r="H2062" t="s">
        <v>5193</v>
      </c>
      <c r="I2062" t="s">
        <v>7424</v>
      </c>
      <c r="J2062" t="s">
        <v>9655</v>
      </c>
      <c r="K2062">
        <v>1267.6588999999999</v>
      </c>
      <c r="L2062">
        <v>50</v>
      </c>
      <c r="M2062">
        <v>1</v>
      </c>
      <c r="N2062" t="e">
        <v>#N/A</v>
      </c>
    </row>
    <row r="2063" spans="1:14" x14ac:dyDescent="0.15">
      <c r="A2063">
        <v>92</v>
      </c>
      <c r="B2063" t="s">
        <v>1833</v>
      </c>
      <c r="C2063">
        <v>788.61590000000001</v>
      </c>
      <c r="D2063">
        <v>0.5</v>
      </c>
      <c r="E2063" t="s">
        <v>3056</v>
      </c>
      <c r="F2063">
        <v>8.9250000000000007</v>
      </c>
      <c r="G2063">
        <v>180258</v>
      </c>
      <c r="H2063" t="s">
        <v>5194</v>
      </c>
      <c r="I2063" t="s">
        <v>7425</v>
      </c>
      <c r="J2063" t="s">
        <v>9656</v>
      </c>
      <c r="K2063">
        <v>1318.9199000000001</v>
      </c>
      <c r="L2063">
        <v>45</v>
      </c>
      <c r="M2063">
        <v>0.74</v>
      </c>
      <c r="N2063" t="e">
        <v>#N/A</v>
      </c>
    </row>
    <row r="2064" spans="1:14" x14ac:dyDescent="0.15">
      <c r="A2064">
        <v>63</v>
      </c>
      <c r="B2064" t="s">
        <v>1834</v>
      </c>
      <c r="C2064">
        <v>648.46199999999999</v>
      </c>
      <c r="D2064">
        <v>0.4</v>
      </c>
      <c r="E2064" t="s">
        <v>3057</v>
      </c>
      <c r="F2064">
        <v>11.448</v>
      </c>
      <c r="G2064">
        <v>827265</v>
      </c>
      <c r="H2064" t="s">
        <v>5195</v>
      </c>
      <c r="I2064" t="s">
        <v>7426</v>
      </c>
      <c r="J2064" t="s">
        <v>9657</v>
      </c>
      <c r="K2064">
        <v>1126.9139</v>
      </c>
      <c r="L2064">
        <v>40</v>
      </c>
      <c r="M2064">
        <v>1</v>
      </c>
      <c r="N2064" t="e">
        <v>#N/A</v>
      </c>
    </row>
    <row r="2065" spans="1:14" x14ac:dyDescent="0.15">
      <c r="A2065">
        <v>170</v>
      </c>
      <c r="B2065" t="s">
        <v>1835</v>
      </c>
      <c r="C2065">
        <v>954.78750000000002</v>
      </c>
      <c r="D2065">
        <v>0.5</v>
      </c>
      <c r="E2065" t="s">
        <v>3058</v>
      </c>
      <c r="F2065">
        <v>13.191000000000001</v>
      </c>
      <c r="G2065">
        <v>212529</v>
      </c>
      <c r="H2065" t="s">
        <v>5196</v>
      </c>
      <c r="I2065" t="s">
        <v>7427</v>
      </c>
      <c r="J2065" t="s">
        <v>9658</v>
      </c>
      <c r="K2065">
        <v>704.26130000000001</v>
      </c>
      <c r="L2065">
        <v>50</v>
      </c>
      <c r="M2065">
        <v>1</v>
      </c>
      <c r="N2065" t="e">
        <v>#N/A</v>
      </c>
    </row>
    <row r="2066" spans="1:14" x14ac:dyDescent="0.15">
      <c r="A2066">
        <v>90</v>
      </c>
      <c r="B2066" t="s">
        <v>1836</v>
      </c>
      <c r="C2066">
        <v>648.46199999999999</v>
      </c>
      <c r="D2066">
        <v>0.5</v>
      </c>
      <c r="E2066" t="s">
        <v>3057</v>
      </c>
      <c r="F2066">
        <v>11.448</v>
      </c>
      <c r="G2066">
        <v>827265</v>
      </c>
      <c r="H2066" t="s">
        <v>5197</v>
      </c>
      <c r="I2066" t="s">
        <v>7428</v>
      </c>
      <c r="J2066" t="s">
        <v>9659</v>
      </c>
      <c r="K2066">
        <v>1350.7251000000001</v>
      </c>
      <c r="L2066">
        <v>50</v>
      </c>
      <c r="M2066">
        <v>1</v>
      </c>
      <c r="N2066" t="e">
        <v>#N/A</v>
      </c>
    </row>
    <row r="2067" spans="1:14" x14ac:dyDescent="0.15">
      <c r="A2067">
        <v>57</v>
      </c>
      <c r="B2067" t="s">
        <v>1837</v>
      </c>
      <c r="C2067">
        <v>648.46199999999999</v>
      </c>
      <c r="D2067">
        <v>0.5</v>
      </c>
      <c r="E2067" t="s">
        <v>3057</v>
      </c>
      <c r="F2067">
        <v>11.478</v>
      </c>
      <c r="G2067">
        <v>135914</v>
      </c>
      <c r="H2067" t="s">
        <v>5198</v>
      </c>
      <c r="I2067" t="s">
        <v>7429</v>
      </c>
      <c r="J2067" t="s">
        <v>9660</v>
      </c>
      <c r="K2067">
        <v>980.68529999999998</v>
      </c>
      <c r="L2067">
        <v>45</v>
      </c>
      <c r="M2067">
        <v>0.51</v>
      </c>
      <c r="N2067" t="e">
        <v>#N/A</v>
      </c>
    </row>
    <row r="2068" spans="1:14" x14ac:dyDescent="0.15">
      <c r="A2068">
        <v>55</v>
      </c>
      <c r="B2068" t="s">
        <v>1837</v>
      </c>
      <c r="C2068">
        <v>648.46180000000004</v>
      </c>
      <c r="D2068">
        <v>0.4</v>
      </c>
      <c r="E2068" t="s">
        <v>3057</v>
      </c>
      <c r="F2068">
        <v>15.071</v>
      </c>
      <c r="G2068">
        <v>84104</v>
      </c>
      <c r="H2068" t="s">
        <v>5199</v>
      </c>
      <c r="I2068" t="s">
        <v>7430</v>
      </c>
      <c r="J2068" t="s">
        <v>9661</v>
      </c>
      <c r="K2068">
        <v>420.7312</v>
      </c>
      <c r="L2068">
        <v>40</v>
      </c>
      <c r="M2068">
        <v>1</v>
      </c>
      <c r="N2068" t="e">
        <v>#N/A</v>
      </c>
    </row>
    <row r="2069" spans="1:14" x14ac:dyDescent="0.15">
      <c r="A2069">
        <v>118</v>
      </c>
      <c r="B2069" t="s">
        <v>1838</v>
      </c>
      <c r="C2069">
        <v>720.5539</v>
      </c>
      <c r="D2069">
        <v>0.6</v>
      </c>
      <c r="E2069" t="s">
        <v>3055</v>
      </c>
      <c r="F2069">
        <v>8.5069999999999997</v>
      </c>
      <c r="G2069">
        <v>159861</v>
      </c>
      <c r="H2069" t="s">
        <v>5200</v>
      </c>
      <c r="I2069" t="s">
        <v>7431</v>
      </c>
      <c r="J2069" t="s">
        <v>9662</v>
      </c>
      <c r="K2069">
        <v>729.52110000000005</v>
      </c>
      <c r="L2069">
        <v>48</v>
      </c>
      <c r="M2069">
        <v>0.57999999999999996</v>
      </c>
      <c r="N2069" t="e">
        <v>#N/A</v>
      </c>
    </row>
    <row r="2070" spans="1:14" x14ac:dyDescent="0.15">
      <c r="A2070">
        <v>54</v>
      </c>
      <c r="B2070" t="s">
        <v>1839</v>
      </c>
      <c r="C2070">
        <v>714.50660000000005</v>
      </c>
      <c r="D2070">
        <v>0.4</v>
      </c>
      <c r="E2070" t="s">
        <v>3059</v>
      </c>
      <c r="F2070">
        <v>6.6719999999999997</v>
      </c>
      <c r="G2070">
        <v>9611</v>
      </c>
      <c r="H2070" t="s">
        <v>5201</v>
      </c>
      <c r="I2070" t="s">
        <v>7432</v>
      </c>
      <c r="J2070" t="s">
        <v>9663</v>
      </c>
      <c r="K2070">
        <v>1823.2134000000001</v>
      </c>
      <c r="L2070">
        <v>40</v>
      </c>
      <c r="M2070">
        <v>1</v>
      </c>
      <c r="N2070" t="e">
        <v>#N/A</v>
      </c>
    </row>
    <row r="2071" spans="1:14" x14ac:dyDescent="0.15">
      <c r="A2071">
        <v>38</v>
      </c>
      <c r="B2071" t="s">
        <v>1840</v>
      </c>
      <c r="C2071">
        <v>734.56759999999997</v>
      </c>
      <c r="D2071">
        <v>0.5</v>
      </c>
      <c r="E2071" t="s">
        <v>3060</v>
      </c>
      <c r="F2071">
        <v>6.141</v>
      </c>
      <c r="G2071">
        <v>17549</v>
      </c>
      <c r="H2071" t="s">
        <v>5202</v>
      </c>
      <c r="I2071" t="s">
        <v>7433</v>
      </c>
      <c r="J2071" t="s">
        <v>9664</v>
      </c>
      <c r="K2071">
        <v>653.45820000000003</v>
      </c>
      <c r="L2071">
        <v>45</v>
      </c>
      <c r="M2071">
        <v>0.77</v>
      </c>
      <c r="N2071" t="e">
        <v>#N/A</v>
      </c>
    </row>
    <row r="2072" spans="1:14" x14ac:dyDescent="0.15">
      <c r="A2072">
        <v>50</v>
      </c>
      <c r="B2072" t="s">
        <v>1841</v>
      </c>
      <c r="C2072">
        <v>760.58500000000004</v>
      </c>
      <c r="D2072">
        <v>0.4</v>
      </c>
      <c r="E2072" t="s">
        <v>3061</v>
      </c>
      <c r="F2072">
        <v>8.1129999999999995</v>
      </c>
      <c r="G2072">
        <v>223738</v>
      </c>
      <c r="H2072" t="s">
        <v>5203</v>
      </c>
      <c r="I2072" t="s">
        <v>7434</v>
      </c>
      <c r="J2072" t="s">
        <v>9665</v>
      </c>
      <c r="K2072">
        <v>1600.6341</v>
      </c>
      <c r="L2072">
        <v>36</v>
      </c>
      <c r="M2072">
        <v>0.37</v>
      </c>
      <c r="N2072" t="e">
        <v>#N/A</v>
      </c>
    </row>
    <row r="2073" spans="1:14" x14ac:dyDescent="0.15">
      <c r="A2073">
        <v>86</v>
      </c>
      <c r="B2073" t="s">
        <v>1842</v>
      </c>
      <c r="C2073">
        <v>648.46199999999999</v>
      </c>
      <c r="D2073">
        <v>0.7</v>
      </c>
      <c r="E2073" t="s">
        <v>3057</v>
      </c>
      <c r="F2073">
        <v>11.478</v>
      </c>
      <c r="G2073">
        <v>135914</v>
      </c>
      <c r="H2073" t="s">
        <v>5204</v>
      </c>
      <c r="I2073" t="s">
        <v>7435</v>
      </c>
      <c r="J2073" t="s">
        <v>9666</v>
      </c>
      <c r="K2073">
        <v>3395.3694999999998</v>
      </c>
      <c r="L2073">
        <v>70</v>
      </c>
      <c r="M2073">
        <v>1</v>
      </c>
      <c r="N2073" t="e">
        <v>#N/A</v>
      </c>
    </row>
    <row r="2074" spans="1:14" x14ac:dyDescent="0.15">
      <c r="A2074">
        <v>30</v>
      </c>
      <c r="B2074" t="s">
        <v>1842</v>
      </c>
      <c r="C2074">
        <v>648.46190000000001</v>
      </c>
      <c r="D2074">
        <v>0.4</v>
      </c>
      <c r="E2074" t="s">
        <v>3057</v>
      </c>
      <c r="F2074">
        <v>13.253</v>
      </c>
      <c r="G2074">
        <v>434745</v>
      </c>
      <c r="H2074" t="s">
        <v>5205</v>
      </c>
      <c r="I2074" t="s">
        <v>7436</v>
      </c>
      <c r="J2074" t="s">
        <v>9667</v>
      </c>
      <c r="K2074">
        <v>367.596</v>
      </c>
      <c r="L2074">
        <v>40</v>
      </c>
      <c r="M2074">
        <v>1</v>
      </c>
      <c r="N2074" t="e">
        <v>#N/A</v>
      </c>
    </row>
    <row r="2075" spans="1:14" x14ac:dyDescent="0.15">
      <c r="A2075">
        <v>74</v>
      </c>
      <c r="B2075" t="s">
        <v>1843</v>
      </c>
      <c r="C2075">
        <v>742.53629999999998</v>
      </c>
      <c r="D2075">
        <v>0.5</v>
      </c>
      <c r="E2075" t="s">
        <v>3062</v>
      </c>
      <c r="F2075">
        <v>8.0250000000000004</v>
      </c>
      <c r="G2075">
        <v>206949</v>
      </c>
      <c r="H2075" t="s">
        <v>5206</v>
      </c>
      <c r="I2075" t="s">
        <v>7437</v>
      </c>
      <c r="J2075" t="s">
        <v>9668</v>
      </c>
      <c r="K2075">
        <v>798.96810000000005</v>
      </c>
      <c r="L2075">
        <v>45</v>
      </c>
      <c r="M2075">
        <v>0.42</v>
      </c>
      <c r="N2075" t="e">
        <v>#N/A</v>
      </c>
    </row>
    <row r="2076" spans="1:14" x14ac:dyDescent="0.15">
      <c r="A2076">
        <v>49</v>
      </c>
      <c r="B2076" t="s">
        <v>1844</v>
      </c>
      <c r="C2076">
        <v>760.58500000000004</v>
      </c>
      <c r="D2076">
        <v>0.4</v>
      </c>
      <c r="E2076" t="s">
        <v>3061</v>
      </c>
      <c r="F2076">
        <v>8.1129999999999995</v>
      </c>
      <c r="G2076">
        <v>223738</v>
      </c>
      <c r="H2076" t="s">
        <v>5207</v>
      </c>
      <c r="I2076" t="s">
        <v>7438</v>
      </c>
      <c r="J2076" t="s">
        <v>9669</v>
      </c>
      <c r="K2076">
        <v>4343.1257999999998</v>
      </c>
      <c r="L2076">
        <v>40</v>
      </c>
      <c r="M2076">
        <v>1</v>
      </c>
      <c r="N2076" t="e">
        <v>#N/A</v>
      </c>
    </row>
    <row r="2077" spans="1:14" x14ac:dyDescent="0.15">
      <c r="A2077">
        <v>76</v>
      </c>
      <c r="B2077" t="s">
        <v>1845</v>
      </c>
      <c r="C2077">
        <v>758.56949999999995</v>
      </c>
      <c r="D2077">
        <v>0.4</v>
      </c>
      <c r="E2077" t="s">
        <v>3063</v>
      </c>
      <c r="F2077">
        <v>7.5679999999999996</v>
      </c>
      <c r="G2077">
        <v>206949</v>
      </c>
      <c r="H2077" t="s">
        <v>5208</v>
      </c>
      <c r="I2077" t="s">
        <v>7439</v>
      </c>
      <c r="J2077" t="s">
        <v>9670</v>
      </c>
      <c r="K2077">
        <v>16756.150699999998</v>
      </c>
      <c r="L2077">
        <v>40</v>
      </c>
      <c r="M2077">
        <v>1</v>
      </c>
      <c r="N2077" t="e">
        <v>#N/A</v>
      </c>
    </row>
    <row r="2078" spans="1:14" x14ac:dyDescent="0.15">
      <c r="A2078">
        <v>72</v>
      </c>
      <c r="B2078" t="s">
        <v>1846</v>
      </c>
      <c r="C2078">
        <v>756.55380000000002</v>
      </c>
      <c r="D2078">
        <v>0.4</v>
      </c>
      <c r="E2078" t="s">
        <v>3064</v>
      </c>
      <c r="F2078">
        <v>7.0839999999999996</v>
      </c>
      <c r="G2078">
        <v>54725</v>
      </c>
      <c r="H2078" t="s">
        <v>5209</v>
      </c>
      <c r="I2078" t="s">
        <v>7440</v>
      </c>
      <c r="J2078" t="s">
        <v>9671</v>
      </c>
      <c r="K2078">
        <v>1063.5418999999999</v>
      </c>
      <c r="L2078">
        <v>40</v>
      </c>
      <c r="M2078">
        <v>1</v>
      </c>
      <c r="N2078" t="e">
        <v>#N/A</v>
      </c>
    </row>
    <row r="2079" spans="1:14" x14ac:dyDescent="0.15">
      <c r="A2079">
        <v>58</v>
      </c>
      <c r="B2079" t="s">
        <v>1847</v>
      </c>
      <c r="C2079">
        <v>814.62929999999994</v>
      </c>
      <c r="D2079">
        <v>0.4</v>
      </c>
      <c r="E2079" t="s">
        <v>3065</v>
      </c>
      <c r="F2079">
        <v>8.9779999999999998</v>
      </c>
      <c r="G2079">
        <v>95608</v>
      </c>
      <c r="H2079" t="s">
        <v>5210</v>
      </c>
      <c r="I2079" t="s">
        <v>7441</v>
      </c>
      <c r="J2079" t="s">
        <v>9672</v>
      </c>
      <c r="K2079">
        <v>873.59460000000001</v>
      </c>
      <c r="L2079">
        <v>40</v>
      </c>
      <c r="M2079">
        <v>1</v>
      </c>
      <c r="N2079" t="e">
        <v>#N/A</v>
      </c>
    </row>
    <row r="2080" spans="1:14" x14ac:dyDescent="0.15">
      <c r="A2080">
        <v>77</v>
      </c>
      <c r="B2080" t="s">
        <v>1848</v>
      </c>
      <c r="C2080">
        <v>758.56949999999995</v>
      </c>
      <c r="D2080">
        <v>0.4</v>
      </c>
      <c r="E2080" t="s">
        <v>3063</v>
      </c>
      <c r="F2080">
        <v>7.5679999999999996</v>
      </c>
      <c r="G2080">
        <v>206949</v>
      </c>
      <c r="H2080" t="s">
        <v>5211</v>
      </c>
      <c r="I2080" t="s">
        <v>7442</v>
      </c>
      <c r="J2080" t="s">
        <v>9673</v>
      </c>
      <c r="K2080">
        <v>958.62300000000005</v>
      </c>
      <c r="L2080">
        <v>36</v>
      </c>
      <c r="M2080">
        <v>0.06</v>
      </c>
      <c r="N2080" t="e">
        <v>#N/A</v>
      </c>
    </row>
    <row r="2081" spans="1:14" x14ac:dyDescent="0.15">
      <c r="A2081">
        <v>77</v>
      </c>
      <c r="B2081" t="s">
        <v>1849</v>
      </c>
      <c r="C2081">
        <v>648.46180000000004</v>
      </c>
      <c r="D2081">
        <v>0.5</v>
      </c>
      <c r="E2081" t="s">
        <v>3057</v>
      </c>
      <c r="F2081">
        <v>15.071</v>
      </c>
      <c r="G2081">
        <v>84104</v>
      </c>
      <c r="H2081" t="s">
        <v>5212</v>
      </c>
      <c r="I2081" t="s">
        <v>7443</v>
      </c>
      <c r="J2081" t="s">
        <v>9674</v>
      </c>
      <c r="K2081">
        <v>443.1352</v>
      </c>
      <c r="L2081">
        <v>50</v>
      </c>
      <c r="M2081">
        <v>1</v>
      </c>
      <c r="N2081" t="e">
        <v>#N/A</v>
      </c>
    </row>
    <row r="2082" spans="1:14" x14ac:dyDescent="0.15">
      <c r="A2082">
        <v>33</v>
      </c>
      <c r="B2082" t="s">
        <v>1850</v>
      </c>
      <c r="C2082">
        <v>688.48839999999996</v>
      </c>
      <c r="D2082">
        <v>0.4</v>
      </c>
      <c r="E2082" t="s">
        <v>3066</v>
      </c>
      <c r="F2082">
        <v>4.2039999999999997</v>
      </c>
      <c r="G2082">
        <v>494325</v>
      </c>
      <c r="H2082" t="s">
        <v>5213</v>
      </c>
      <c r="I2082" t="s">
        <v>7444</v>
      </c>
      <c r="J2082" t="s">
        <v>9675</v>
      </c>
      <c r="K2082">
        <v>1170.5879</v>
      </c>
      <c r="L2082">
        <v>40</v>
      </c>
      <c r="M2082">
        <v>1</v>
      </c>
      <c r="N2082" t="e">
        <v>#N/A</v>
      </c>
    </row>
    <row r="2083" spans="1:14" x14ac:dyDescent="0.15">
      <c r="A2083">
        <v>53</v>
      </c>
      <c r="B2083" t="s">
        <v>1851</v>
      </c>
      <c r="C2083">
        <v>716.52409999999998</v>
      </c>
      <c r="D2083">
        <v>0.5</v>
      </c>
      <c r="E2083" t="s">
        <v>3067</v>
      </c>
      <c r="F2083">
        <v>7.7859999999999996</v>
      </c>
      <c r="G2083">
        <v>268729</v>
      </c>
      <c r="H2083" t="s">
        <v>5214</v>
      </c>
      <c r="I2083" t="s">
        <v>7445</v>
      </c>
      <c r="J2083" t="s">
        <v>9676</v>
      </c>
      <c r="K2083">
        <v>1654.8368</v>
      </c>
      <c r="L2083">
        <v>45</v>
      </c>
      <c r="M2083">
        <v>0.62</v>
      </c>
      <c r="N2083" t="e">
        <v>#N/A</v>
      </c>
    </row>
    <row r="2084" spans="1:14" x14ac:dyDescent="0.15">
      <c r="A2084">
        <v>84</v>
      </c>
      <c r="B2084" t="s">
        <v>1852</v>
      </c>
      <c r="C2084">
        <v>772.58569999999997</v>
      </c>
      <c r="D2084">
        <v>0.4</v>
      </c>
      <c r="E2084" t="s">
        <v>3068</v>
      </c>
      <c r="F2084">
        <v>7.8570000000000002</v>
      </c>
      <c r="G2084">
        <v>804657</v>
      </c>
      <c r="H2084" t="s">
        <v>5215</v>
      </c>
      <c r="I2084" t="s">
        <v>7446</v>
      </c>
      <c r="J2084" t="s">
        <v>9677</v>
      </c>
      <c r="K2084">
        <v>1306.7380000000001</v>
      </c>
      <c r="L2084">
        <v>40</v>
      </c>
      <c r="M2084">
        <v>1</v>
      </c>
      <c r="N2084" t="e">
        <v>#N/A</v>
      </c>
    </row>
    <row r="2085" spans="1:14" x14ac:dyDescent="0.15">
      <c r="A2085">
        <v>105</v>
      </c>
      <c r="B2085" t="s">
        <v>1853</v>
      </c>
      <c r="C2085">
        <v>1058.79</v>
      </c>
      <c r="D2085">
        <v>0.44</v>
      </c>
      <c r="E2085" t="s">
        <v>3069</v>
      </c>
      <c r="F2085">
        <v>7.33</v>
      </c>
      <c r="G2085">
        <v>135914</v>
      </c>
      <c r="H2085" t="s">
        <v>5216</v>
      </c>
      <c r="I2085" t="s">
        <v>7447</v>
      </c>
      <c r="J2085" t="s">
        <v>9678</v>
      </c>
      <c r="K2085">
        <v>236.32140000000001</v>
      </c>
      <c r="L2085">
        <v>44</v>
      </c>
      <c r="M2085">
        <v>1</v>
      </c>
      <c r="N2085" t="e">
        <v>#N/A</v>
      </c>
    </row>
    <row r="2086" spans="1:14" x14ac:dyDescent="0.15">
      <c r="A2086">
        <v>70</v>
      </c>
      <c r="B2086" t="s">
        <v>1854</v>
      </c>
      <c r="C2086">
        <v>806.5489</v>
      </c>
      <c r="D2086">
        <v>0.67</v>
      </c>
      <c r="E2086" t="s">
        <v>3070</v>
      </c>
      <c r="F2086">
        <v>5.6289999999999996</v>
      </c>
      <c r="G2086">
        <v>33717</v>
      </c>
      <c r="H2086" t="s">
        <v>5217</v>
      </c>
      <c r="I2086" t="s">
        <v>7448</v>
      </c>
      <c r="J2086" t="s">
        <v>9679</v>
      </c>
      <c r="K2086">
        <v>6471.5702000000001</v>
      </c>
      <c r="L2086">
        <v>53.6</v>
      </c>
      <c r="M2086">
        <v>0.88</v>
      </c>
      <c r="N2086" t="e">
        <v>#N/A</v>
      </c>
    </row>
    <row r="2087" spans="1:14" x14ac:dyDescent="0.15">
      <c r="A2087">
        <v>68</v>
      </c>
      <c r="B2087" t="s">
        <v>1855</v>
      </c>
      <c r="C2087">
        <v>806.5489</v>
      </c>
      <c r="D2087">
        <v>0.56000000000000005</v>
      </c>
      <c r="E2087" t="s">
        <v>3070</v>
      </c>
      <c r="F2087">
        <v>5.6289999999999996</v>
      </c>
      <c r="G2087">
        <v>33717</v>
      </c>
      <c r="H2087" t="s">
        <v>5218</v>
      </c>
      <c r="I2087" t="s">
        <v>7449</v>
      </c>
      <c r="J2087" t="s">
        <v>9680</v>
      </c>
      <c r="K2087">
        <v>7335.0191000000004</v>
      </c>
      <c r="L2087">
        <v>56</v>
      </c>
      <c r="M2087">
        <v>1</v>
      </c>
      <c r="N2087" t="e">
        <v>#N/A</v>
      </c>
    </row>
    <row r="2088" spans="1:14" x14ac:dyDescent="0.15">
      <c r="A2088">
        <v>106</v>
      </c>
      <c r="B2088" t="s">
        <v>1856</v>
      </c>
      <c r="C2088">
        <v>1058.79</v>
      </c>
      <c r="D2088">
        <v>0.44</v>
      </c>
      <c r="E2088" t="s">
        <v>3069</v>
      </c>
      <c r="F2088">
        <v>7.33</v>
      </c>
      <c r="G2088">
        <v>135914</v>
      </c>
      <c r="H2088" t="s">
        <v>5216</v>
      </c>
      <c r="I2088" t="s">
        <v>7447</v>
      </c>
      <c r="J2088" t="s">
        <v>9678</v>
      </c>
      <c r="K2088">
        <v>236.32140000000001</v>
      </c>
      <c r="L2088">
        <v>44</v>
      </c>
      <c r="M2088">
        <v>1</v>
      </c>
      <c r="N2088" t="e">
        <v>#N/A</v>
      </c>
    </row>
    <row r="2089" spans="1:14" x14ac:dyDescent="0.15">
      <c r="A2089">
        <v>132</v>
      </c>
      <c r="B2089" t="s">
        <v>1857</v>
      </c>
      <c r="C2089">
        <v>1008.6853</v>
      </c>
      <c r="D2089">
        <v>0.44</v>
      </c>
      <c r="E2089" t="s">
        <v>3071</v>
      </c>
      <c r="F2089">
        <v>6.5460000000000003</v>
      </c>
      <c r="G2089">
        <v>293044</v>
      </c>
      <c r="H2089" t="s">
        <v>5219</v>
      </c>
      <c r="I2089" t="s">
        <v>7450</v>
      </c>
      <c r="J2089" t="s">
        <v>9681</v>
      </c>
      <c r="K2089">
        <v>3000.6203999999998</v>
      </c>
      <c r="L2089">
        <v>44</v>
      </c>
      <c r="M2089">
        <v>1</v>
      </c>
      <c r="N2089" t="e">
        <v>#N/A</v>
      </c>
    </row>
    <row r="2090" spans="1:14" x14ac:dyDescent="0.15">
      <c r="A2090">
        <v>88</v>
      </c>
      <c r="B2090" t="s">
        <v>1858</v>
      </c>
      <c r="C2090">
        <v>790.51980000000003</v>
      </c>
      <c r="D2090">
        <v>0.56000000000000005</v>
      </c>
      <c r="E2090" t="s">
        <v>3072</v>
      </c>
      <c r="F2090">
        <v>5.8319999999999999</v>
      </c>
      <c r="G2090">
        <v>14646</v>
      </c>
      <c r="H2090" t="s">
        <v>5220</v>
      </c>
      <c r="I2090" t="s">
        <v>7451</v>
      </c>
      <c r="J2090" t="s">
        <v>9682</v>
      </c>
      <c r="K2090">
        <v>9926.7343999999994</v>
      </c>
      <c r="L2090">
        <v>50.4</v>
      </c>
      <c r="M2090">
        <v>0.14000000000000001</v>
      </c>
      <c r="N2090" t="e">
        <v>#N/A</v>
      </c>
    </row>
    <row r="2091" spans="1:14" x14ac:dyDescent="0.15">
      <c r="A2091">
        <v>24</v>
      </c>
      <c r="B2091" t="s">
        <v>1859</v>
      </c>
      <c r="C2091">
        <v>680.38189999999997</v>
      </c>
      <c r="D2091">
        <v>0.44</v>
      </c>
      <c r="E2091" t="s">
        <v>3073</v>
      </c>
      <c r="F2091">
        <v>5.4059999999999997</v>
      </c>
      <c r="G2091">
        <v>392355</v>
      </c>
      <c r="H2091" t="s">
        <v>5221</v>
      </c>
      <c r="I2091" t="s">
        <v>7452</v>
      </c>
      <c r="J2091" t="s">
        <v>9683</v>
      </c>
      <c r="K2091">
        <v>1973.4646</v>
      </c>
      <c r="L2091">
        <v>44</v>
      </c>
      <c r="M2091">
        <v>1</v>
      </c>
      <c r="N2091" t="e">
        <v>#N/A</v>
      </c>
    </row>
    <row r="2092" spans="1:14" x14ac:dyDescent="0.15">
      <c r="A2092">
        <v>93</v>
      </c>
      <c r="B2092" t="s">
        <v>1860</v>
      </c>
      <c r="C2092">
        <v>750.4914</v>
      </c>
      <c r="D2092">
        <v>0.44</v>
      </c>
      <c r="E2092" t="s">
        <v>3074</v>
      </c>
      <c r="F2092">
        <v>10.667</v>
      </c>
      <c r="G2092">
        <v>29122</v>
      </c>
      <c r="H2092" t="s">
        <v>5222</v>
      </c>
      <c r="I2092" t="s">
        <v>7453</v>
      </c>
      <c r="J2092" t="s">
        <v>9684</v>
      </c>
      <c r="K2092">
        <v>945.43010000000004</v>
      </c>
      <c r="L2092">
        <v>44</v>
      </c>
      <c r="M2092">
        <v>1</v>
      </c>
      <c r="N2092" t="e">
        <v>#N/A</v>
      </c>
    </row>
    <row r="2093" spans="1:14" x14ac:dyDescent="0.15">
      <c r="A2093">
        <v>65</v>
      </c>
      <c r="B2093" t="s">
        <v>1861</v>
      </c>
      <c r="C2093">
        <v>798.44979999999998</v>
      </c>
      <c r="D2093">
        <v>0.44</v>
      </c>
      <c r="E2093" t="s">
        <v>3075</v>
      </c>
      <c r="F2093">
        <v>5.556</v>
      </c>
      <c r="G2093">
        <v>787652</v>
      </c>
      <c r="H2093" t="s">
        <v>5223</v>
      </c>
      <c r="I2093" t="s">
        <v>7454</v>
      </c>
      <c r="J2093" t="s">
        <v>9685</v>
      </c>
      <c r="K2093">
        <v>679.96119999999996</v>
      </c>
      <c r="L2093">
        <v>44</v>
      </c>
      <c r="M2093">
        <v>1</v>
      </c>
      <c r="N2093" t="e">
        <v>#N/A</v>
      </c>
    </row>
    <row r="2094" spans="1:14" x14ac:dyDescent="0.15">
      <c r="A2094">
        <v>200</v>
      </c>
      <c r="B2094" t="s">
        <v>1862</v>
      </c>
      <c r="C2094">
        <v>1018.7049</v>
      </c>
      <c r="D2094">
        <v>0.44</v>
      </c>
      <c r="E2094" t="s">
        <v>3076</v>
      </c>
      <c r="F2094">
        <v>9.92</v>
      </c>
      <c r="G2094">
        <v>8218</v>
      </c>
      <c r="H2094" t="s">
        <v>5224</v>
      </c>
      <c r="I2094" t="s">
        <v>7455</v>
      </c>
      <c r="J2094" t="s">
        <v>9686</v>
      </c>
      <c r="K2094">
        <v>739.76310000000001</v>
      </c>
      <c r="L2094">
        <v>44</v>
      </c>
      <c r="M2094">
        <v>1</v>
      </c>
      <c r="N2094" t="e">
        <v>#N/A</v>
      </c>
    </row>
    <row r="2095" spans="1:14" x14ac:dyDescent="0.15">
      <c r="A2095">
        <v>37</v>
      </c>
      <c r="B2095" t="s">
        <v>1863</v>
      </c>
      <c r="C2095">
        <v>706.42859999999996</v>
      </c>
      <c r="D2095">
        <v>0.44</v>
      </c>
      <c r="E2095" t="s">
        <v>3077</v>
      </c>
      <c r="F2095">
        <v>5.657</v>
      </c>
      <c r="G2095">
        <v>16367</v>
      </c>
      <c r="H2095" t="s">
        <v>5225</v>
      </c>
      <c r="I2095" t="s">
        <v>7456</v>
      </c>
      <c r="J2095" t="s">
        <v>9687</v>
      </c>
      <c r="K2095">
        <v>19867.712599999999</v>
      </c>
      <c r="L2095">
        <v>44</v>
      </c>
      <c r="M2095">
        <v>1</v>
      </c>
      <c r="N2095" t="e">
        <v>#N/A</v>
      </c>
    </row>
    <row r="2096" spans="1:14" x14ac:dyDescent="0.15">
      <c r="A2096">
        <v>61</v>
      </c>
      <c r="B2096" t="s">
        <v>1864</v>
      </c>
      <c r="C2096">
        <v>788.46849999999995</v>
      </c>
      <c r="D2096">
        <v>0.56000000000000005</v>
      </c>
      <c r="E2096" t="s">
        <v>3078</v>
      </c>
      <c r="F2096">
        <v>5.7069999999999999</v>
      </c>
      <c r="G2096">
        <v>7282</v>
      </c>
      <c r="H2096" t="s">
        <v>5226</v>
      </c>
      <c r="I2096" t="s">
        <v>7457</v>
      </c>
      <c r="J2096" t="s">
        <v>9688</v>
      </c>
      <c r="K2096">
        <v>1366.7334000000001</v>
      </c>
      <c r="L2096">
        <v>39.200000000000003</v>
      </c>
      <c r="M2096">
        <v>0.23</v>
      </c>
      <c r="N2096" t="e">
        <v>#N/A</v>
      </c>
    </row>
    <row r="2097" spans="1:14" x14ac:dyDescent="0.15">
      <c r="A2097">
        <v>166</v>
      </c>
      <c r="B2097" t="s">
        <v>1865</v>
      </c>
      <c r="C2097">
        <v>834.58759999999995</v>
      </c>
      <c r="D2097">
        <v>0.56000000000000005</v>
      </c>
      <c r="E2097" t="s">
        <v>3079</v>
      </c>
      <c r="F2097">
        <v>12.606</v>
      </c>
      <c r="G2097">
        <v>11005</v>
      </c>
      <c r="H2097" t="s">
        <v>5227</v>
      </c>
      <c r="I2097" t="s">
        <v>7458</v>
      </c>
      <c r="J2097" t="s">
        <v>9689</v>
      </c>
      <c r="K2097">
        <v>13261.4041</v>
      </c>
      <c r="L2097">
        <v>50.4</v>
      </c>
      <c r="M2097">
        <v>1</v>
      </c>
      <c r="N2097" t="e">
        <v>#N/A</v>
      </c>
    </row>
    <row r="2098" spans="1:14" x14ac:dyDescent="0.15">
      <c r="A2098">
        <v>69</v>
      </c>
      <c r="B2098" t="s">
        <v>1866</v>
      </c>
      <c r="C2098">
        <v>828.53399999999999</v>
      </c>
      <c r="D2098">
        <v>0.56000000000000005</v>
      </c>
      <c r="E2098" t="s">
        <v>3080</v>
      </c>
      <c r="F2098">
        <v>6.6749999999999998</v>
      </c>
      <c r="G2098">
        <v>36199</v>
      </c>
      <c r="H2098" t="s">
        <v>5228</v>
      </c>
      <c r="I2098" t="s">
        <v>7459</v>
      </c>
      <c r="J2098" t="s">
        <v>9690</v>
      </c>
      <c r="K2098">
        <v>5538.8447999999999</v>
      </c>
      <c r="L2098">
        <v>50.4</v>
      </c>
      <c r="M2098">
        <v>0.47</v>
      </c>
      <c r="N2098" t="e">
        <v>#N/A</v>
      </c>
    </row>
    <row r="2099" spans="1:14" x14ac:dyDescent="0.15">
      <c r="A2099">
        <v>116</v>
      </c>
      <c r="B2099" t="s">
        <v>1867</v>
      </c>
      <c r="C2099">
        <v>1194.9317000000001</v>
      </c>
      <c r="D2099">
        <v>0.78</v>
      </c>
      <c r="E2099" t="s">
        <v>3081</v>
      </c>
      <c r="F2099">
        <v>10.345000000000001</v>
      </c>
      <c r="G2099">
        <v>143355</v>
      </c>
      <c r="H2099" t="s">
        <v>5229</v>
      </c>
      <c r="I2099" t="s">
        <v>7460</v>
      </c>
      <c r="J2099" t="s">
        <v>9691</v>
      </c>
      <c r="K2099">
        <v>494.22059999999999</v>
      </c>
      <c r="L2099">
        <v>78</v>
      </c>
      <c r="M2099">
        <v>1</v>
      </c>
      <c r="N2099" t="e">
        <v>#N/A</v>
      </c>
    </row>
    <row r="2100" spans="1:14" x14ac:dyDescent="0.15">
      <c r="A2100">
        <v>38</v>
      </c>
      <c r="B2100" t="s">
        <v>1868</v>
      </c>
      <c r="C2100">
        <v>706.42859999999996</v>
      </c>
      <c r="D2100">
        <v>0.44</v>
      </c>
      <c r="E2100" t="s">
        <v>3077</v>
      </c>
      <c r="F2100">
        <v>5.657</v>
      </c>
      <c r="G2100">
        <v>16367</v>
      </c>
      <c r="H2100" t="s">
        <v>5230</v>
      </c>
      <c r="I2100" t="s">
        <v>7461</v>
      </c>
      <c r="J2100" t="s">
        <v>9692</v>
      </c>
      <c r="K2100">
        <v>6385.3586999999998</v>
      </c>
      <c r="L2100">
        <v>39.6</v>
      </c>
      <c r="M2100">
        <v>0.32</v>
      </c>
      <c r="N2100" t="e">
        <v>#N/A</v>
      </c>
    </row>
    <row r="2101" spans="1:14" x14ac:dyDescent="0.15">
      <c r="A2101">
        <v>48</v>
      </c>
      <c r="B2101" t="s">
        <v>1869</v>
      </c>
      <c r="C2101">
        <v>762.45360000000005</v>
      </c>
      <c r="D2101">
        <v>0.44</v>
      </c>
      <c r="E2101" t="s">
        <v>3082</v>
      </c>
      <c r="F2101">
        <v>6.6189999999999998</v>
      </c>
      <c r="G2101">
        <v>108768</v>
      </c>
      <c r="H2101" t="s">
        <v>5231</v>
      </c>
      <c r="I2101" t="s">
        <v>7462</v>
      </c>
      <c r="J2101" t="s">
        <v>9693</v>
      </c>
      <c r="K2101">
        <v>2117.8966</v>
      </c>
      <c r="L2101">
        <v>39.6</v>
      </c>
      <c r="M2101">
        <v>0.97</v>
      </c>
      <c r="N2101" t="e">
        <v>#N/A</v>
      </c>
    </row>
    <row r="2102" spans="1:14" x14ac:dyDescent="0.15">
      <c r="A2102">
        <v>55</v>
      </c>
      <c r="B2102" t="s">
        <v>1870</v>
      </c>
      <c r="C2102">
        <v>792.50199999999995</v>
      </c>
      <c r="D2102">
        <v>0.67</v>
      </c>
      <c r="E2102" t="s">
        <v>3083</v>
      </c>
      <c r="F2102">
        <v>5.5119999999999996</v>
      </c>
      <c r="G2102">
        <v>5533</v>
      </c>
      <c r="H2102" t="s">
        <v>5232</v>
      </c>
      <c r="I2102" t="s">
        <v>7463</v>
      </c>
      <c r="J2102" t="s">
        <v>9694</v>
      </c>
      <c r="K2102">
        <v>6630.7389000000003</v>
      </c>
      <c r="L2102">
        <v>60.3</v>
      </c>
      <c r="M2102">
        <v>0.97</v>
      </c>
      <c r="N2102" t="e">
        <v>#N/A</v>
      </c>
    </row>
    <row r="2103" spans="1:14" x14ac:dyDescent="0.15">
      <c r="A2103">
        <v>60</v>
      </c>
      <c r="B2103" t="s">
        <v>1871</v>
      </c>
      <c r="C2103">
        <v>788.46849999999995</v>
      </c>
      <c r="D2103">
        <v>0.56000000000000005</v>
      </c>
      <c r="E2103" t="s">
        <v>3078</v>
      </c>
      <c r="F2103">
        <v>5.7069999999999999</v>
      </c>
      <c r="G2103">
        <v>7282</v>
      </c>
      <c r="H2103" t="s">
        <v>5233</v>
      </c>
      <c r="I2103" t="s">
        <v>7464</v>
      </c>
      <c r="J2103" t="s">
        <v>9695</v>
      </c>
      <c r="K2103">
        <v>5629.7124000000003</v>
      </c>
      <c r="L2103">
        <v>50.4</v>
      </c>
      <c r="M2103">
        <v>0.93</v>
      </c>
      <c r="N2103" t="e">
        <v>#N/A</v>
      </c>
    </row>
    <row r="2104" spans="1:14" x14ac:dyDescent="0.15">
      <c r="A2104">
        <v>89</v>
      </c>
      <c r="B2104" t="s">
        <v>1872</v>
      </c>
      <c r="C2104">
        <v>790.51980000000003</v>
      </c>
      <c r="D2104">
        <v>0.56000000000000005</v>
      </c>
      <c r="E2104" t="s">
        <v>3072</v>
      </c>
      <c r="F2104">
        <v>5.8319999999999999</v>
      </c>
      <c r="G2104">
        <v>14646</v>
      </c>
      <c r="H2104" t="s">
        <v>5234</v>
      </c>
      <c r="I2104" t="s">
        <v>7465</v>
      </c>
      <c r="J2104" t="s">
        <v>9696</v>
      </c>
      <c r="K2104">
        <v>9463.0530999999992</v>
      </c>
      <c r="L2104">
        <v>44.8</v>
      </c>
      <c r="M2104">
        <v>0.14000000000000001</v>
      </c>
      <c r="N2104" t="e">
        <v>#N/A</v>
      </c>
    </row>
    <row r="2105" spans="1:14" x14ac:dyDescent="0.15">
      <c r="A2105">
        <v>71</v>
      </c>
      <c r="B2105" t="s">
        <v>1873</v>
      </c>
      <c r="C2105">
        <v>784.48009999999999</v>
      </c>
      <c r="D2105">
        <v>0.67</v>
      </c>
      <c r="E2105" t="s">
        <v>3084</v>
      </c>
      <c r="F2105">
        <v>5.2060000000000004</v>
      </c>
      <c r="G2105">
        <v>478865</v>
      </c>
      <c r="H2105" t="s">
        <v>5235</v>
      </c>
      <c r="I2105" t="s">
        <v>7466</v>
      </c>
      <c r="J2105" t="s">
        <v>9697</v>
      </c>
      <c r="K2105">
        <v>16495.478299999999</v>
      </c>
      <c r="L2105">
        <v>60.3</v>
      </c>
      <c r="M2105">
        <v>0.88</v>
      </c>
      <c r="N2105" t="e">
        <v>#N/A</v>
      </c>
    </row>
    <row r="2106" spans="1:14" x14ac:dyDescent="0.15">
      <c r="A2106">
        <v>80</v>
      </c>
      <c r="B2106" t="s">
        <v>1874</v>
      </c>
      <c r="C2106">
        <v>828.50990000000002</v>
      </c>
      <c r="D2106">
        <v>1.1100000000000001</v>
      </c>
      <c r="E2106" t="s">
        <v>3085</v>
      </c>
      <c r="F2106">
        <v>5.6289999999999996</v>
      </c>
      <c r="G2106">
        <v>19661</v>
      </c>
      <c r="H2106" t="s">
        <v>5236</v>
      </c>
      <c r="I2106" t="s">
        <v>7467</v>
      </c>
      <c r="J2106" t="s">
        <v>9698</v>
      </c>
      <c r="K2106">
        <v>15499.6131</v>
      </c>
      <c r="L2106">
        <v>111</v>
      </c>
      <c r="M2106">
        <v>1</v>
      </c>
      <c r="N2106" t="e">
        <v>#N/A</v>
      </c>
    </row>
    <row r="2107" spans="1:14" x14ac:dyDescent="0.15">
      <c r="A2107">
        <v>167</v>
      </c>
      <c r="B2107" t="s">
        <v>1875</v>
      </c>
      <c r="C2107">
        <v>834.58759999999995</v>
      </c>
      <c r="D2107">
        <v>0.56000000000000005</v>
      </c>
      <c r="E2107" t="s">
        <v>3079</v>
      </c>
      <c r="F2107">
        <v>12.606</v>
      </c>
      <c r="G2107">
        <v>11005</v>
      </c>
      <c r="H2107" t="s">
        <v>5237</v>
      </c>
      <c r="I2107" t="s">
        <v>7468</v>
      </c>
      <c r="J2107" t="s">
        <v>9699</v>
      </c>
      <c r="K2107">
        <v>1093.7389000000001</v>
      </c>
      <c r="L2107">
        <v>44.8</v>
      </c>
      <c r="M2107">
        <v>0.08</v>
      </c>
      <c r="N2107" t="e">
        <v>#N/A</v>
      </c>
    </row>
    <row r="2108" spans="1:14" x14ac:dyDescent="0.15">
      <c r="A2108">
        <v>68</v>
      </c>
      <c r="B2108" t="s">
        <v>1876</v>
      </c>
      <c r="C2108">
        <v>828.53399999999999</v>
      </c>
      <c r="D2108">
        <v>0.56000000000000005</v>
      </c>
      <c r="E2108" t="s">
        <v>3080</v>
      </c>
      <c r="F2108">
        <v>6.6749999999999998</v>
      </c>
      <c r="G2108">
        <v>36199</v>
      </c>
      <c r="H2108" t="s">
        <v>5238</v>
      </c>
      <c r="I2108" t="s">
        <v>7469</v>
      </c>
      <c r="J2108" t="s">
        <v>9700</v>
      </c>
      <c r="K2108">
        <v>11843.488300000001</v>
      </c>
      <c r="L2108">
        <v>56</v>
      </c>
      <c r="M2108">
        <v>1</v>
      </c>
      <c r="N2108" t="e">
        <v>#N/A</v>
      </c>
    </row>
    <row r="2109" spans="1:14" x14ac:dyDescent="0.15">
      <c r="A2109">
        <v>88</v>
      </c>
      <c r="B2109" t="s">
        <v>1877</v>
      </c>
      <c r="C2109">
        <v>906.64490000000001</v>
      </c>
      <c r="D2109">
        <v>0.78</v>
      </c>
      <c r="E2109" t="s">
        <v>3086</v>
      </c>
      <c r="F2109">
        <v>6.6970000000000001</v>
      </c>
      <c r="G2109">
        <v>76311</v>
      </c>
      <c r="H2109" t="s">
        <v>5239</v>
      </c>
      <c r="I2109" t="s">
        <v>7470</v>
      </c>
      <c r="J2109" t="s">
        <v>9701</v>
      </c>
      <c r="K2109">
        <v>1717.5345</v>
      </c>
      <c r="L2109">
        <v>62.4</v>
      </c>
      <c r="M2109">
        <v>0.89</v>
      </c>
      <c r="N2109" t="e">
        <v>#N/A</v>
      </c>
    </row>
    <row r="2110" spans="1:14" x14ac:dyDescent="0.15">
      <c r="A2110">
        <v>49</v>
      </c>
      <c r="B2110" t="s">
        <v>1878</v>
      </c>
      <c r="C2110">
        <v>762.45360000000005</v>
      </c>
      <c r="D2110">
        <v>0.44</v>
      </c>
      <c r="E2110" t="s">
        <v>3082</v>
      </c>
      <c r="F2110">
        <v>6.6189999999999998</v>
      </c>
      <c r="G2110">
        <v>108768</v>
      </c>
      <c r="H2110" t="s">
        <v>5240</v>
      </c>
      <c r="I2110" t="s">
        <v>7471</v>
      </c>
      <c r="J2110" t="s">
        <v>9702</v>
      </c>
      <c r="K2110">
        <v>432.2484</v>
      </c>
      <c r="L2110">
        <v>35.200000000000003</v>
      </c>
      <c r="M2110">
        <v>0.2</v>
      </c>
      <c r="N2110" t="e">
        <v>#N/A</v>
      </c>
    </row>
    <row r="2111" spans="1:14" x14ac:dyDescent="0.15">
      <c r="A2111">
        <v>208</v>
      </c>
      <c r="B2111" t="s">
        <v>1879</v>
      </c>
      <c r="C2111">
        <v>1201.0098</v>
      </c>
      <c r="D2111">
        <v>0.44</v>
      </c>
      <c r="E2111" t="s">
        <v>3087</v>
      </c>
      <c r="F2111">
        <v>8.4499999999999993</v>
      </c>
      <c r="G2111">
        <v>40314</v>
      </c>
      <c r="H2111" t="s">
        <v>5241</v>
      </c>
      <c r="I2111" t="s">
        <v>7472</v>
      </c>
      <c r="J2111" t="s">
        <v>9703</v>
      </c>
      <c r="K2111">
        <v>338.19439999999997</v>
      </c>
      <c r="L2111">
        <v>44</v>
      </c>
      <c r="M2111">
        <v>1</v>
      </c>
      <c r="N2111" t="e">
        <v>#N/A</v>
      </c>
    </row>
    <row r="2112" spans="1:14" x14ac:dyDescent="0.15">
      <c r="A2112">
        <v>66</v>
      </c>
      <c r="B2112" t="s">
        <v>1880</v>
      </c>
      <c r="C2112">
        <v>792.5018</v>
      </c>
      <c r="D2112">
        <v>0.67</v>
      </c>
      <c r="E2112" t="s">
        <v>3083</v>
      </c>
      <c r="F2112">
        <v>5.5759999999999996</v>
      </c>
      <c r="G2112">
        <v>159861</v>
      </c>
      <c r="H2112" t="s">
        <v>5242</v>
      </c>
      <c r="I2112" t="s">
        <v>7473</v>
      </c>
      <c r="J2112" t="s">
        <v>9704</v>
      </c>
      <c r="K2112">
        <v>11595.6396</v>
      </c>
      <c r="L2112">
        <v>60.3</v>
      </c>
      <c r="M2112">
        <v>0.53</v>
      </c>
      <c r="N2112" t="e">
        <v>#N/A</v>
      </c>
    </row>
    <row r="2113" spans="1:14" x14ac:dyDescent="0.15">
      <c r="A2113">
        <v>81</v>
      </c>
      <c r="B2113" t="s">
        <v>1881</v>
      </c>
      <c r="C2113">
        <v>808.53150000000005</v>
      </c>
      <c r="D2113">
        <v>0.78</v>
      </c>
      <c r="E2113" t="s">
        <v>3088</v>
      </c>
      <c r="F2113">
        <v>5.843</v>
      </c>
      <c r="G2113">
        <v>177807</v>
      </c>
      <c r="H2113" t="s">
        <v>5243</v>
      </c>
      <c r="I2113" t="s">
        <v>7474</v>
      </c>
      <c r="J2113" t="s">
        <v>9705</v>
      </c>
      <c r="K2113">
        <v>24092.5203</v>
      </c>
      <c r="L2113">
        <v>70.2</v>
      </c>
      <c r="M2113">
        <v>0.99</v>
      </c>
      <c r="N2113" t="e">
        <v>#N/A</v>
      </c>
    </row>
    <row r="2114" spans="1:14" x14ac:dyDescent="0.15">
      <c r="A2114">
        <v>90</v>
      </c>
      <c r="B2114" t="s">
        <v>1882</v>
      </c>
      <c r="C2114">
        <v>828.49950000000001</v>
      </c>
      <c r="D2114">
        <v>0.78</v>
      </c>
      <c r="E2114" t="s">
        <v>3085</v>
      </c>
      <c r="F2114">
        <v>5.6820000000000004</v>
      </c>
      <c r="G2114">
        <v>300631</v>
      </c>
      <c r="H2114" t="s">
        <v>5244</v>
      </c>
      <c r="I2114" t="s">
        <v>7475</v>
      </c>
      <c r="J2114" t="s">
        <v>9706</v>
      </c>
      <c r="K2114">
        <v>6103.4893000000002</v>
      </c>
      <c r="L2114">
        <v>70.2</v>
      </c>
      <c r="M2114">
        <v>0.96</v>
      </c>
      <c r="N2114" t="e">
        <v>#N/A</v>
      </c>
    </row>
    <row r="2115" spans="1:14" x14ac:dyDescent="0.15">
      <c r="A2115">
        <v>95</v>
      </c>
      <c r="B2115" t="s">
        <v>1883</v>
      </c>
      <c r="C2115">
        <v>828.49950000000001</v>
      </c>
      <c r="D2115">
        <v>0.78</v>
      </c>
      <c r="E2115" t="s">
        <v>3085</v>
      </c>
      <c r="F2115">
        <v>5.6820000000000004</v>
      </c>
      <c r="G2115">
        <v>300631</v>
      </c>
      <c r="H2115" t="s">
        <v>5245</v>
      </c>
      <c r="I2115" t="s">
        <v>7476</v>
      </c>
      <c r="J2115" t="s">
        <v>9707</v>
      </c>
      <c r="K2115">
        <v>3736.9737</v>
      </c>
      <c r="L2115">
        <v>78</v>
      </c>
      <c r="M2115">
        <v>1</v>
      </c>
      <c r="N2115" t="e">
        <v>#N/A</v>
      </c>
    </row>
    <row r="2116" spans="1:14" x14ac:dyDescent="0.15">
      <c r="A2116">
        <v>163</v>
      </c>
      <c r="B2116" t="s">
        <v>1884</v>
      </c>
      <c r="C2116">
        <v>828.49900000000002</v>
      </c>
      <c r="D2116">
        <v>0.44</v>
      </c>
      <c r="E2116" t="s">
        <v>3085</v>
      </c>
      <c r="F2116">
        <v>5.601</v>
      </c>
      <c r="G2116">
        <v>5533</v>
      </c>
      <c r="H2116" t="s">
        <v>5246</v>
      </c>
      <c r="I2116" t="s">
        <v>7477</v>
      </c>
      <c r="J2116" t="s">
        <v>9708</v>
      </c>
      <c r="K2116">
        <v>706.56809999999996</v>
      </c>
      <c r="L2116">
        <v>44</v>
      </c>
      <c r="M2116">
        <v>1</v>
      </c>
      <c r="N2116" t="e">
        <v>#N/A</v>
      </c>
    </row>
    <row r="2117" spans="1:14" x14ac:dyDescent="0.15">
      <c r="A2117">
        <v>97</v>
      </c>
      <c r="B2117" t="s">
        <v>1885</v>
      </c>
      <c r="C2117">
        <v>1176.873</v>
      </c>
      <c r="D2117">
        <v>0.44</v>
      </c>
      <c r="E2117" t="s">
        <v>3089</v>
      </c>
      <c r="F2117">
        <v>7.8929999999999998</v>
      </c>
      <c r="G2117">
        <v>660937</v>
      </c>
      <c r="H2117" t="s">
        <v>5247</v>
      </c>
      <c r="I2117" t="s">
        <v>7478</v>
      </c>
      <c r="J2117" t="s">
        <v>9709</v>
      </c>
      <c r="K2117">
        <v>414.72620000000001</v>
      </c>
      <c r="L2117">
        <v>44</v>
      </c>
      <c r="M2117">
        <v>1</v>
      </c>
      <c r="N2117" t="e">
        <v>#N/A</v>
      </c>
    </row>
    <row r="2118" spans="1:14" x14ac:dyDescent="0.15">
      <c r="A2118">
        <v>139</v>
      </c>
      <c r="B2118" t="s">
        <v>1886</v>
      </c>
      <c r="C2118">
        <v>764.50739999999996</v>
      </c>
      <c r="D2118">
        <v>0.44</v>
      </c>
      <c r="E2118" t="s">
        <v>3090</v>
      </c>
      <c r="F2118">
        <v>6.4249999999999998</v>
      </c>
      <c r="G2118">
        <v>7282</v>
      </c>
      <c r="H2118" t="s">
        <v>5248</v>
      </c>
      <c r="I2118" t="s">
        <v>7479</v>
      </c>
      <c r="J2118" t="s">
        <v>9710</v>
      </c>
      <c r="K2118">
        <v>668.04639999999995</v>
      </c>
      <c r="L2118">
        <v>44</v>
      </c>
      <c r="M2118">
        <v>1</v>
      </c>
      <c r="N2118" t="e">
        <v>#N/A</v>
      </c>
    </row>
    <row r="2119" spans="1:14" x14ac:dyDescent="0.15">
      <c r="A2119">
        <v>22</v>
      </c>
      <c r="B2119" t="s">
        <v>1887</v>
      </c>
      <c r="C2119">
        <v>674.39319999999998</v>
      </c>
      <c r="D2119">
        <v>0.36</v>
      </c>
      <c r="E2119" t="s">
        <v>3091</v>
      </c>
      <c r="F2119">
        <v>5.117</v>
      </c>
      <c r="G2119">
        <v>12868</v>
      </c>
      <c r="H2119" t="s">
        <v>5249</v>
      </c>
      <c r="I2119" t="s">
        <v>7480</v>
      </c>
      <c r="J2119" t="s">
        <v>9711</v>
      </c>
      <c r="K2119">
        <v>355.29590000000002</v>
      </c>
      <c r="L2119">
        <v>36</v>
      </c>
      <c r="M2119">
        <v>1</v>
      </c>
      <c r="N2119" t="e">
        <v>#N/A</v>
      </c>
    </row>
    <row r="2120" spans="1:14" x14ac:dyDescent="0.15">
      <c r="A2120">
        <v>25</v>
      </c>
      <c r="B2120" t="s">
        <v>1888</v>
      </c>
      <c r="C2120">
        <v>680.38189999999997</v>
      </c>
      <c r="D2120">
        <v>0.36</v>
      </c>
      <c r="E2120" t="s">
        <v>3092</v>
      </c>
      <c r="F2120">
        <v>5.4059999999999997</v>
      </c>
      <c r="G2120">
        <v>392355</v>
      </c>
      <c r="H2120" t="s">
        <v>5221</v>
      </c>
      <c r="I2120" t="s">
        <v>7452</v>
      </c>
      <c r="J2120" t="s">
        <v>9712</v>
      </c>
      <c r="K2120">
        <v>1973.4646</v>
      </c>
      <c r="L2120">
        <v>36</v>
      </c>
      <c r="M2120">
        <v>1</v>
      </c>
      <c r="N2120" t="e">
        <v>#N/A</v>
      </c>
    </row>
    <row r="2121" spans="1:14" x14ac:dyDescent="0.15">
      <c r="A2121">
        <v>41</v>
      </c>
      <c r="B2121" t="s">
        <v>1889</v>
      </c>
      <c r="C2121">
        <v>742.45479999999998</v>
      </c>
      <c r="D2121">
        <v>0.45</v>
      </c>
      <c r="E2121" t="s">
        <v>3093</v>
      </c>
      <c r="F2121">
        <v>7.47</v>
      </c>
      <c r="G2121">
        <v>10209</v>
      </c>
      <c r="H2121" t="s">
        <v>5250</v>
      </c>
      <c r="I2121" t="s">
        <v>7481</v>
      </c>
      <c r="J2121" t="s">
        <v>9713</v>
      </c>
      <c r="K2121">
        <v>27889.308799999999</v>
      </c>
      <c r="L2121">
        <v>45</v>
      </c>
      <c r="M2121">
        <v>1</v>
      </c>
      <c r="N2121" t="e">
        <v>#N/A</v>
      </c>
    </row>
    <row r="2122" spans="1:14" x14ac:dyDescent="0.15">
      <c r="A2122">
        <v>42</v>
      </c>
      <c r="B2122" t="s">
        <v>1890</v>
      </c>
      <c r="C2122">
        <v>754.45680000000004</v>
      </c>
      <c r="D2122">
        <v>0.64</v>
      </c>
      <c r="E2122" t="s">
        <v>3094</v>
      </c>
      <c r="F2122">
        <v>7.242</v>
      </c>
      <c r="G2122">
        <v>164767</v>
      </c>
      <c r="H2122" t="s">
        <v>5251</v>
      </c>
      <c r="I2122" t="s">
        <v>7482</v>
      </c>
      <c r="J2122" t="s">
        <v>9714</v>
      </c>
      <c r="K2122">
        <v>3123.0875999999998</v>
      </c>
      <c r="L2122">
        <v>57.6</v>
      </c>
      <c r="M2122">
        <v>0.15</v>
      </c>
      <c r="N2122" t="e">
        <v>#N/A</v>
      </c>
    </row>
    <row r="2123" spans="1:14" x14ac:dyDescent="0.15">
      <c r="A2123">
        <v>42</v>
      </c>
      <c r="B2123" t="s">
        <v>1891</v>
      </c>
      <c r="C2123">
        <v>742.45479999999998</v>
      </c>
      <c r="D2123">
        <v>0.45</v>
      </c>
      <c r="E2123" t="s">
        <v>3093</v>
      </c>
      <c r="F2123">
        <v>7.47</v>
      </c>
      <c r="G2123">
        <v>10209</v>
      </c>
      <c r="H2123" t="s">
        <v>5252</v>
      </c>
      <c r="I2123" t="s">
        <v>7483</v>
      </c>
      <c r="J2123" t="s">
        <v>9715</v>
      </c>
      <c r="K2123">
        <v>8982.8421999999991</v>
      </c>
      <c r="L2123">
        <v>40.5</v>
      </c>
      <c r="M2123">
        <v>0.32</v>
      </c>
      <c r="N2123" t="e">
        <v>#N/A</v>
      </c>
    </row>
    <row r="2124" spans="1:14" x14ac:dyDescent="0.15">
      <c r="A2124">
        <v>41</v>
      </c>
      <c r="B2124" t="s">
        <v>1892</v>
      </c>
      <c r="C2124">
        <v>754.45680000000004</v>
      </c>
      <c r="D2124">
        <v>0.64</v>
      </c>
      <c r="E2124" t="s">
        <v>3094</v>
      </c>
      <c r="F2124">
        <v>7.242</v>
      </c>
      <c r="G2124">
        <v>164767</v>
      </c>
      <c r="H2124" t="s">
        <v>5253</v>
      </c>
      <c r="I2124" t="s">
        <v>7484</v>
      </c>
      <c r="J2124" t="s">
        <v>9716</v>
      </c>
      <c r="K2124">
        <v>20369.407800000001</v>
      </c>
      <c r="L2124">
        <v>64</v>
      </c>
      <c r="M2124">
        <v>1</v>
      </c>
      <c r="N2124" t="e">
        <v>#N/A</v>
      </c>
    </row>
    <row r="2125" spans="1:14" x14ac:dyDescent="0.15">
      <c r="A2125">
        <v>47</v>
      </c>
      <c r="B2125" t="s">
        <v>1893</v>
      </c>
      <c r="C2125">
        <v>762.45360000000005</v>
      </c>
      <c r="D2125">
        <v>0.45</v>
      </c>
      <c r="E2125" t="s">
        <v>3095</v>
      </c>
      <c r="F2125">
        <v>6.6189999999999998</v>
      </c>
      <c r="G2125">
        <v>108768</v>
      </c>
      <c r="H2125" t="s">
        <v>5254</v>
      </c>
      <c r="I2125" t="s">
        <v>7485</v>
      </c>
      <c r="J2125" t="s">
        <v>9717</v>
      </c>
      <c r="K2125">
        <v>2180.3465999999999</v>
      </c>
      <c r="L2125">
        <v>45</v>
      </c>
      <c r="M2125">
        <v>1</v>
      </c>
      <c r="N2125" t="e">
        <v>#N/A</v>
      </c>
    </row>
    <row r="2126" spans="1:14" x14ac:dyDescent="0.15">
      <c r="A2126">
        <v>54</v>
      </c>
      <c r="B2126" t="s">
        <v>1894</v>
      </c>
      <c r="C2126">
        <v>792.50199999999995</v>
      </c>
      <c r="D2126">
        <v>0.64</v>
      </c>
      <c r="E2126" t="s">
        <v>3096</v>
      </c>
      <c r="F2126">
        <v>5.5119999999999996</v>
      </c>
      <c r="G2126">
        <v>5533</v>
      </c>
      <c r="H2126" t="s">
        <v>5255</v>
      </c>
      <c r="I2126" t="s">
        <v>7486</v>
      </c>
      <c r="J2126" t="s">
        <v>9718</v>
      </c>
      <c r="K2126">
        <v>6803.2389000000003</v>
      </c>
      <c r="L2126">
        <v>64</v>
      </c>
      <c r="M2126">
        <v>1</v>
      </c>
      <c r="N2126" t="e">
        <v>#N/A</v>
      </c>
    </row>
    <row r="2127" spans="1:14" x14ac:dyDescent="0.15">
      <c r="A2127">
        <v>59</v>
      </c>
      <c r="B2127" t="s">
        <v>1895</v>
      </c>
      <c r="C2127">
        <v>788.46849999999995</v>
      </c>
      <c r="D2127">
        <v>0.55000000000000004</v>
      </c>
      <c r="E2127" t="s">
        <v>3097</v>
      </c>
      <c r="F2127">
        <v>5.7069999999999999</v>
      </c>
      <c r="G2127">
        <v>7282</v>
      </c>
      <c r="H2127" t="s">
        <v>5256</v>
      </c>
      <c r="I2127" t="s">
        <v>7487</v>
      </c>
      <c r="J2127" t="s">
        <v>9719</v>
      </c>
      <c r="K2127">
        <v>6046.5182000000004</v>
      </c>
      <c r="L2127">
        <v>55</v>
      </c>
      <c r="M2127">
        <v>1</v>
      </c>
      <c r="N2127" t="e">
        <v>#N/A</v>
      </c>
    </row>
    <row r="2128" spans="1:14" x14ac:dyDescent="0.15">
      <c r="A2128">
        <v>87</v>
      </c>
      <c r="B2128" t="s">
        <v>1896</v>
      </c>
      <c r="C2128">
        <v>906.64490000000001</v>
      </c>
      <c r="D2128">
        <v>0.73</v>
      </c>
      <c r="E2128" t="s">
        <v>3098</v>
      </c>
      <c r="F2128">
        <v>6.6970000000000001</v>
      </c>
      <c r="G2128">
        <v>76311</v>
      </c>
      <c r="H2128" t="s">
        <v>5257</v>
      </c>
      <c r="I2128" t="s">
        <v>7488</v>
      </c>
      <c r="J2128" t="s">
        <v>9720</v>
      </c>
      <c r="K2128">
        <v>1832.6178</v>
      </c>
      <c r="L2128">
        <v>65.7</v>
      </c>
      <c r="M2128">
        <v>0.95</v>
      </c>
      <c r="N2128" t="e">
        <v>#N/A</v>
      </c>
    </row>
    <row r="2129" spans="1:14" x14ac:dyDescent="0.15">
      <c r="A2129">
        <v>68</v>
      </c>
      <c r="B2129" t="s">
        <v>1897</v>
      </c>
      <c r="C2129">
        <v>792.5018</v>
      </c>
      <c r="D2129">
        <v>0.55000000000000004</v>
      </c>
      <c r="E2129" t="s">
        <v>3096</v>
      </c>
      <c r="F2129">
        <v>5.5759999999999996</v>
      </c>
      <c r="G2129">
        <v>159861</v>
      </c>
      <c r="H2129" t="s">
        <v>5242</v>
      </c>
      <c r="I2129" t="s">
        <v>7473</v>
      </c>
      <c r="J2129" t="s">
        <v>9721</v>
      </c>
      <c r="K2129">
        <v>11595.6396</v>
      </c>
      <c r="L2129">
        <v>49.5</v>
      </c>
      <c r="M2129">
        <v>0.53</v>
      </c>
      <c r="N2129" t="e">
        <v>#N/A</v>
      </c>
    </row>
    <row r="2130" spans="1:14" x14ac:dyDescent="0.15">
      <c r="A2130">
        <v>80</v>
      </c>
      <c r="B2130" t="s">
        <v>1898</v>
      </c>
      <c r="C2130">
        <v>808.53150000000005</v>
      </c>
      <c r="D2130">
        <v>0.73</v>
      </c>
      <c r="E2130" t="s">
        <v>3099</v>
      </c>
      <c r="F2130">
        <v>5.843</v>
      </c>
      <c r="G2130">
        <v>177807</v>
      </c>
      <c r="H2130" t="s">
        <v>5258</v>
      </c>
      <c r="I2130" t="s">
        <v>7489</v>
      </c>
      <c r="J2130" t="s">
        <v>9722</v>
      </c>
      <c r="K2130">
        <v>24245.8806</v>
      </c>
      <c r="L2130">
        <v>73</v>
      </c>
      <c r="M2130">
        <v>1</v>
      </c>
      <c r="N2130" t="e">
        <v>#N/A</v>
      </c>
    </row>
    <row r="2131" spans="1:14" x14ac:dyDescent="0.15">
      <c r="A2131">
        <v>96</v>
      </c>
      <c r="B2131" t="s">
        <v>1899</v>
      </c>
      <c r="C2131">
        <v>828.49950000000001</v>
      </c>
      <c r="D2131">
        <v>0.64</v>
      </c>
      <c r="E2131" t="s">
        <v>3100</v>
      </c>
      <c r="F2131">
        <v>5.6820000000000004</v>
      </c>
      <c r="G2131">
        <v>300631</v>
      </c>
      <c r="H2131" t="s">
        <v>5245</v>
      </c>
      <c r="I2131" t="s">
        <v>7476</v>
      </c>
      <c r="J2131" t="s">
        <v>9723</v>
      </c>
      <c r="K2131">
        <v>3736.9737</v>
      </c>
      <c r="L2131">
        <v>64</v>
      </c>
      <c r="M2131">
        <v>1</v>
      </c>
      <c r="N2131" t="e">
        <v>#N/A</v>
      </c>
    </row>
    <row r="2132" spans="1:14" x14ac:dyDescent="0.15">
      <c r="A2132">
        <v>121</v>
      </c>
      <c r="B2132" t="s">
        <v>1900</v>
      </c>
      <c r="C2132">
        <v>806.51750000000004</v>
      </c>
      <c r="D2132">
        <v>0.82</v>
      </c>
      <c r="E2132" t="s">
        <v>3101</v>
      </c>
      <c r="F2132">
        <v>10.166</v>
      </c>
      <c r="G2132">
        <v>19661</v>
      </c>
      <c r="H2132" t="s">
        <v>5259</v>
      </c>
      <c r="I2132" t="s">
        <v>7490</v>
      </c>
      <c r="J2132" t="s">
        <v>9724</v>
      </c>
      <c r="K2132">
        <v>1515.0246</v>
      </c>
      <c r="L2132">
        <v>82</v>
      </c>
      <c r="M2132">
        <v>1</v>
      </c>
      <c r="N2132" t="e">
        <v>#N/A</v>
      </c>
    </row>
    <row r="2133" spans="1:14" x14ac:dyDescent="0.15">
      <c r="A2133">
        <v>165</v>
      </c>
      <c r="B2133" t="s">
        <v>1901</v>
      </c>
      <c r="C2133">
        <v>828.49900000000002</v>
      </c>
      <c r="D2133">
        <v>0.36</v>
      </c>
      <c r="E2133" t="s">
        <v>3100</v>
      </c>
      <c r="F2133">
        <v>5.601</v>
      </c>
      <c r="G2133">
        <v>5533</v>
      </c>
      <c r="H2133" t="s">
        <v>5246</v>
      </c>
      <c r="I2133" t="s">
        <v>7477</v>
      </c>
      <c r="J2133" t="s">
        <v>9725</v>
      </c>
      <c r="K2133">
        <v>706.56809999999996</v>
      </c>
      <c r="L2133">
        <v>36</v>
      </c>
      <c r="M2133">
        <v>1</v>
      </c>
      <c r="N2133" t="e">
        <v>#N/A</v>
      </c>
    </row>
    <row r="2134" spans="1:14" x14ac:dyDescent="0.15">
      <c r="A2134">
        <v>217</v>
      </c>
      <c r="B2134" t="s">
        <v>1902</v>
      </c>
      <c r="C2134">
        <v>980.75480000000005</v>
      </c>
      <c r="D2134">
        <v>0.45</v>
      </c>
      <c r="E2134" t="s">
        <v>3102</v>
      </c>
      <c r="F2134">
        <v>13.601000000000001</v>
      </c>
      <c r="G2134">
        <v>84089</v>
      </c>
      <c r="H2134" t="s">
        <v>5260</v>
      </c>
      <c r="I2134" t="s">
        <v>7491</v>
      </c>
      <c r="J2134" t="s">
        <v>9726</v>
      </c>
      <c r="K2134">
        <v>2114.35</v>
      </c>
      <c r="L2134">
        <v>45</v>
      </c>
      <c r="M2134">
        <v>1</v>
      </c>
      <c r="N2134" t="e">
        <v>#N/A</v>
      </c>
    </row>
    <row r="2135" spans="1:14" x14ac:dyDescent="0.15">
      <c r="A2135">
        <v>100</v>
      </c>
      <c r="B2135" t="s">
        <v>1903</v>
      </c>
      <c r="C2135">
        <v>828.49919999999997</v>
      </c>
      <c r="D2135">
        <v>0.55000000000000004</v>
      </c>
      <c r="E2135" t="s">
        <v>3100</v>
      </c>
      <c r="F2135">
        <v>10.15</v>
      </c>
      <c r="G2135">
        <v>787652</v>
      </c>
      <c r="H2135" t="s">
        <v>5261</v>
      </c>
      <c r="I2135" t="s">
        <v>7492</v>
      </c>
      <c r="J2135" t="s">
        <v>9727</v>
      </c>
      <c r="K2135">
        <v>935.96199999999999</v>
      </c>
      <c r="L2135">
        <v>49.5</v>
      </c>
      <c r="M2135">
        <v>0.92</v>
      </c>
      <c r="N2135" t="e">
        <v>#N/A</v>
      </c>
    </row>
    <row r="2136" spans="1:14" x14ac:dyDescent="0.15">
      <c r="A2136">
        <v>196</v>
      </c>
      <c r="B2136" t="s">
        <v>1904</v>
      </c>
      <c r="C2136">
        <v>994.77020000000005</v>
      </c>
      <c r="D2136">
        <v>0.55000000000000004</v>
      </c>
      <c r="E2136" t="s">
        <v>3103</v>
      </c>
      <c r="F2136">
        <v>13.613</v>
      </c>
      <c r="G2136">
        <v>84089</v>
      </c>
      <c r="H2136" t="s">
        <v>5262</v>
      </c>
      <c r="I2136" t="s">
        <v>7493</v>
      </c>
      <c r="J2136" t="s">
        <v>9728</v>
      </c>
      <c r="K2136">
        <v>535.72320000000002</v>
      </c>
      <c r="L2136">
        <v>49.5</v>
      </c>
      <c r="M2136">
        <v>0.92</v>
      </c>
      <c r="N2136" t="e">
        <v>#N/A</v>
      </c>
    </row>
    <row r="2137" spans="1:14" x14ac:dyDescent="0.15">
      <c r="A2137">
        <v>29</v>
      </c>
      <c r="B2137" t="s">
        <v>1905</v>
      </c>
      <c r="C2137">
        <v>581.42989999999998</v>
      </c>
      <c r="D2137">
        <v>0.55000000000000004</v>
      </c>
      <c r="E2137" t="s">
        <v>3104</v>
      </c>
      <c r="F2137">
        <v>10.15</v>
      </c>
      <c r="G2137">
        <v>787652</v>
      </c>
      <c r="H2137" t="s">
        <v>5263</v>
      </c>
      <c r="I2137" t="s">
        <v>7494</v>
      </c>
      <c r="J2137" t="s">
        <v>9729</v>
      </c>
      <c r="K2137">
        <v>885.69579999999996</v>
      </c>
      <c r="L2137">
        <v>49.5</v>
      </c>
      <c r="M2137">
        <v>0.86</v>
      </c>
      <c r="N2137" t="e">
        <v>#N/A</v>
      </c>
    </row>
    <row r="2138" spans="1:14" x14ac:dyDescent="0.15">
      <c r="A2138">
        <v>48</v>
      </c>
      <c r="B2138" t="s">
        <v>1906</v>
      </c>
      <c r="C2138">
        <v>705.59019999999998</v>
      </c>
      <c r="D2138">
        <v>0.55000000000000004</v>
      </c>
      <c r="E2138" t="s">
        <v>3105</v>
      </c>
      <c r="F2138">
        <v>7.3840000000000003</v>
      </c>
      <c r="G2138">
        <v>408755</v>
      </c>
      <c r="H2138" t="s">
        <v>5264</v>
      </c>
      <c r="I2138" t="s">
        <v>7495</v>
      </c>
      <c r="J2138" t="s">
        <v>9730</v>
      </c>
      <c r="K2138">
        <v>509789.30109999998</v>
      </c>
      <c r="L2138">
        <v>55</v>
      </c>
      <c r="M2138">
        <v>1</v>
      </c>
      <c r="N2138" t="e">
        <v>#N/A</v>
      </c>
    </row>
    <row r="2139" spans="1:14" x14ac:dyDescent="0.15">
      <c r="A2139">
        <v>29</v>
      </c>
      <c r="B2139" t="s">
        <v>1907</v>
      </c>
      <c r="C2139">
        <v>701.55920000000003</v>
      </c>
      <c r="D2139">
        <v>0.55000000000000004</v>
      </c>
      <c r="E2139" t="s">
        <v>3106</v>
      </c>
      <c r="F2139">
        <v>6.7560000000000002</v>
      </c>
      <c r="G2139">
        <v>164767</v>
      </c>
      <c r="H2139" t="s">
        <v>5265</v>
      </c>
      <c r="I2139" t="s">
        <v>7496</v>
      </c>
      <c r="J2139" t="s">
        <v>9731</v>
      </c>
      <c r="K2139">
        <v>3572909.6976999999</v>
      </c>
      <c r="L2139">
        <v>49.5</v>
      </c>
      <c r="M2139">
        <v>1</v>
      </c>
      <c r="N2139" t="e">
        <v>#N/A</v>
      </c>
    </row>
    <row r="2140" spans="1:14" x14ac:dyDescent="0.15">
      <c r="A2140">
        <v>64</v>
      </c>
      <c r="B2140" t="s">
        <v>1908</v>
      </c>
      <c r="C2140">
        <v>731.60599999999999</v>
      </c>
      <c r="D2140">
        <v>0.45</v>
      </c>
      <c r="E2140" t="s">
        <v>3107</v>
      </c>
      <c r="F2140">
        <v>7.9240000000000004</v>
      </c>
      <c r="G2140">
        <v>34679</v>
      </c>
      <c r="H2140" t="s">
        <v>5266</v>
      </c>
      <c r="I2140" t="s">
        <v>7497</v>
      </c>
      <c r="J2140" t="s">
        <v>9732</v>
      </c>
      <c r="K2140">
        <v>2084423.504</v>
      </c>
      <c r="L2140">
        <v>45</v>
      </c>
      <c r="M2140">
        <v>1</v>
      </c>
      <c r="N2140" t="s">
        <v>1908</v>
      </c>
    </row>
    <row r="2141" spans="1:14" x14ac:dyDescent="0.15">
      <c r="A2141">
        <v>58</v>
      </c>
      <c r="B2141" t="s">
        <v>1909</v>
      </c>
      <c r="C2141">
        <v>727.57259999999997</v>
      </c>
      <c r="D2141">
        <v>0.73</v>
      </c>
      <c r="E2141" t="s">
        <v>3108</v>
      </c>
      <c r="F2141">
        <v>6.8780000000000001</v>
      </c>
      <c r="G2141">
        <v>10209</v>
      </c>
      <c r="H2141" t="s">
        <v>5267</v>
      </c>
      <c r="I2141" t="s">
        <v>7498</v>
      </c>
      <c r="J2141" t="s">
        <v>9733</v>
      </c>
      <c r="K2141">
        <v>174355.05540000001</v>
      </c>
      <c r="L2141">
        <v>65.7</v>
      </c>
      <c r="M2141">
        <v>1</v>
      </c>
      <c r="N2141" t="e">
        <v>#N/A</v>
      </c>
    </row>
    <row r="2142" spans="1:14" x14ac:dyDescent="0.15">
      <c r="A2142">
        <v>34</v>
      </c>
      <c r="B2142" t="s">
        <v>1910</v>
      </c>
      <c r="C2142">
        <v>665.46469999999999</v>
      </c>
      <c r="D2142">
        <v>0.64</v>
      </c>
      <c r="E2142" t="s">
        <v>3109</v>
      </c>
      <c r="F2142">
        <v>11.815</v>
      </c>
      <c r="G2142">
        <v>223738</v>
      </c>
      <c r="H2142" t="s">
        <v>5268</v>
      </c>
      <c r="I2142" t="s">
        <v>7499</v>
      </c>
      <c r="J2142" t="s">
        <v>9734</v>
      </c>
      <c r="K2142">
        <v>802.04459999999995</v>
      </c>
      <c r="L2142">
        <v>64</v>
      </c>
      <c r="M2142">
        <v>1</v>
      </c>
      <c r="N2142" t="e">
        <v>#N/A</v>
      </c>
    </row>
    <row r="2143" spans="1:14" x14ac:dyDescent="0.15">
      <c r="A2143">
        <v>28</v>
      </c>
      <c r="B2143" t="s">
        <v>1911</v>
      </c>
      <c r="C2143">
        <v>701.55920000000003</v>
      </c>
      <c r="D2143">
        <v>0.55000000000000004</v>
      </c>
      <c r="E2143" t="s">
        <v>3106</v>
      </c>
      <c r="F2143">
        <v>6.7560000000000002</v>
      </c>
      <c r="G2143">
        <v>164767</v>
      </c>
      <c r="H2143" t="s">
        <v>5269</v>
      </c>
      <c r="I2143" t="s">
        <v>7500</v>
      </c>
      <c r="J2143" t="s">
        <v>9735</v>
      </c>
      <c r="K2143">
        <v>3586330.0962999999</v>
      </c>
      <c r="L2143">
        <v>55</v>
      </c>
      <c r="M2143">
        <v>1</v>
      </c>
      <c r="N2143" t="s">
        <v>1911</v>
      </c>
    </row>
    <row r="2144" spans="1:14" x14ac:dyDescent="0.15">
      <c r="A2144">
        <v>61</v>
      </c>
      <c r="B2144" t="s">
        <v>1912</v>
      </c>
      <c r="C2144">
        <v>729.59059999999999</v>
      </c>
      <c r="D2144">
        <v>0.45</v>
      </c>
      <c r="E2144" t="s">
        <v>3110</v>
      </c>
      <c r="F2144">
        <v>7.5960000000000001</v>
      </c>
      <c r="G2144">
        <v>95608</v>
      </c>
      <c r="H2144" t="s">
        <v>5270</v>
      </c>
      <c r="I2144" t="s">
        <v>7501</v>
      </c>
      <c r="J2144" t="s">
        <v>9736</v>
      </c>
      <c r="K2144">
        <v>7391969.6346000005</v>
      </c>
      <c r="L2144">
        <v>45</v>
      </c>
      <c r="M2144">
        <v>1</v>
      </c>
      <c r="N2144" t="s">
        <v>1912</v>
      </c>
    </row>
    <row r="2145" spans="1:14" x14ac:dyDescent="0.15">
      <c r="A2145">
        <v>57</v>
      </c>
      <c r="B2145" t="s">
        <v>1913</v>
      </c>
      <c r="C2145">
        <v>727.57259999999997</v>
      </c>
      <c r="D2145">
        <v>0.73</v>
      </c>
      <c r="E2145" t="s">
        <v>3108</v>
      </c>
      <c r="F2145">
        <v>6.8780000000000001</v>
      </c>
      <c r="G2145">
        <v>10209</v>
      </c>
      <c r="H2145" t="s">
        <v>5271</v>
      </c>
      <c r="I2145" t="s">
        <v>7502</v>
      </c>
      <c r="J2145" t="s">
        <v>9737</v>
      </c>
      <c r="K2145">
        <v>174509.44260000001</v>
      </c>
      <c r="L2145">
        <v>73</v>
      </c>
      <c r="M2145">
        <v>1</v>
      </c>
      <c r="N2145" t="e">
        <v>#N/A</v>
      </c>
    </row>
    <row r="2146" spans="1:14" x14ac:dyDescent="0.15">
      <c r="A2146">
        <v>61</v>
      </c>
      <c r="B2146" t="s">
        <v>1914</v>
      </c>
      <c r="C2146">
        <v>723.54089999999997</v>
      </c>
      <c r="D2146">
        <v>0.64</v>
      </c>
      <c r="E2146" t="s">
        <v>3111</v>
      </c>
      <c r="F2146">
        <v>6.7779999999999996</v>
      </c>
      <c r="G2146">
        <v>164767</v>
      </c>
      <c r="H2146" t="s">
        <v>5272</v>
      </c>
      <c r="I2146" t="s">
        <v>7503</v>
      </c>
      <c r="J2146" t="s">
        <v>9738</v>
      </c>
      <c r="K2146">
        <v>70545.992700000003</v>
      </c>
      <c r="L2146">
        <v>64</v>
      </c>
      <c r="M2146">
        <v>1</v>
      </c>
      <c r="N2146" t="e">
        <v>#N/A</v>
      </c>
    </row>
    <row r="2147" spans="1:14" x14ac:dyDescent="0.15">
      <c r="A2147">
        <v>86</v>
      </c>
      <c r="B2147" t="s">
        <v>1915</v>
      </c>
      <c r="C2147">
        <v>773.61410000000001</v>
      </c>
      <c r="D2147">
        <v>0.55000000000000004</v>
      </c>
      <c r="E2147" t="s">
        <v>3112</v>
      </c>
      <c r="F2147">
        <v>7.952</v>
      </c>
      <c r="G2147">
        <v>34679</v>
      </c>
      <c r="H2147" t="s">
        <v>5273</v>
      </c>
      <c r="I2147" t="s">
        <v>7504</v>
      </c>
      <c r="J2147" t="s">
        <v>9739</v>
      </c>
      <c r="K2147">
        <v>1579179.7619</v>
      </c>
      <c r="L2147">
        <v>49.5</v>
      </c>
      <c r="M2147">
        <v>1</v>
      </c>
      <c r="N2147" t="e">
        <v>#N/A</v>
      </c>
    </row>
    <row r="2148" spans="1:14" x14ac:dyDescent="0.15">
      <c r="A2148">
        <v>62</v>
      </c>
      <c r="B2148" t="s">
        <v>1916</v>
      </c>
      <c r="C2148">
        <v>795.63390000000004</v>
      </c>
      <c r="D2148">
        <v>0.64</v>
      </c>
      <c r="E2148" t="s">
        <v>3113</v>
      </c>
      <c r="F2148">
        <v>13.323</v>
      </c>
      <c r="G2148">
        <v>19952</v>
      </c>
      <c r="H2148" t="s">
        <v>5274</v>
      </c>
      <c r="I2148" t="s">
        <v>7505</v>
      </c>
      <c r="J2148" t="s">
        <v>9740</v>
      </c>
      <c r="K2148">
        <v>1900.2118</v>
      </c>
      <c r="L2148">
        <v>64</v>
      </c>
      <c r="M2148">
        <v>1</v>
      </c>
      <c r="N2148" t="e">
        <v>#N/A</v>
      </c>
    </row>
    <row r="2149" spans="1:14" x14ac:dyDescent="0.15">
      <c r="A2149">
        <v>103</v>
      </c>
      <c r="B2149" t="s">
        <v>1917</v>
      </c>
      <c r="C2149">
        <v>861.68399999999997</v>
      </c>
      <c r="D2149">
        <v>0.36</v>
      </c>
      <c r="E2149" t="s">
        <v>3114</v>
      </c>
      <c r="F2149">
        <v>11.853</v>
      </c>
      <c r="G2149">
        <v>180258</v>
      </c>
      <c r="H2149" t="s">
        <v>5275</v>
      </c>
      <c r="I2149" t="s">
        <v>7506</v>
      </c>
      <c r="J2149" t="s">
        <v>9741</v>
      </c>
      <c r="K2149">
        <v>182.5487</v>
      </c>
      <c r="L2149">
        <v>36</v>
      </c>
      <c r="M2149">
        <v>1</v>
      </c>
      <c r="N2149" t="e">
        <v>#N/A</v>
      </c>
    </row>
    <row r="2150" spans="1:14" x14ac:dyDescent="0.15">
      <c r="A2150">
        <v>49</v>
      </c>
      <c r="B2150" t="s">
        <v>1918</v>
      </c>
      <c r="C2150">
        <v>689.55840000000001</v>
      </c>
      <c r="D2150">
        <v>0.45</v>
      </c>
      <c r="E2150" t="s">
        <v>3115</v>
      </c>
      <c r="F2150">
        <v>6.6779999999999999</v>
      </c>
      <c r="G2150">
        <v>40314</v>
      </c>
      <c r="H2150" t="s">
        <v>5276</v>
      </c>
      <c r="I2150" t="s">
        <v>7507</v>
      </c>
      <c r="J2150" t="s">
        <v>9742</v>
      </c>
      <c r="K2150">
        <v>32929.364000000001</v>
      </c>
      <c r="L2150">
        <v>45</v>
      </c>
      <c r="M2150">
        <v>1</v>
      </c>
      <c r="N2150" t="s">
        <v>1918</v>
      </c>
    </row>
    <row r="2151" spans="1:14" x14ac:dyDescent="0.15">
      <c r="A2151">
        <v>48</v>
      </c>
      <c r="B2151" t="s">
        <v>1919</v>
      </c>
      <c r="C2151">
        <v>717.59</v>
      </c>
      <c r="D2151">
        <v>0.45</v>
      </c>
      <c r="E2151" t="s">
        <v>3116</v>
      </c>
      <c r="F2151">
        <v>7.468</v>
      </c>
      <c r="G2151">
        <v>112771</v>
      </c>
      <c r="H2151" t="s">
        <v>5277</v>
      </c>
      <c r="I2151" t="s">
        <v>7508</v>
      </c>
      <c r="J2151" t="s">
        <v>9743</v>
      </c>
      <c r="K2151">
        <v>123084.035</v>
      </c>
      <c r="L2151">
        <v>45</v>
      </c>
      <c r="M2151">
        <v>1</v>
      </c>
      <c r="N2151" t="s">
        <v>1919</v>
      </c>
    </row>
    <row r="2152" spans="1:14" x14ac:dyDescent="0.15">
      <c r="A2152">
        <v>107</v>
      </c>
      <c r="B2152" t="s">
        <v>1920</v>
      </c>
      <c r="C2152">
        <v>873.77869999999996</v>
      </c>
      <c r="D2152">
        <v>0.45</v>
      </c>
      <c r="E2152" t="s">
        <v>3117</v>
      </c>
      <c r="F2152">
        <v>15.696999999999999</v>
      </c>
      <c r="G2152">
        <v>52108</v>
      </c>
      <c r="H2152" t="s">
        <v>5278</v>
      </c>
      <c r="I2152" t="s">
        <v>7509</v>
      </c>
      <c r="J2152" t="s">
        <v>9744</v>
      </c>
      <c r="K2152">
        <v>712.23350000000005</v>
      </c>
      <c r="L2152">
        <v>45</v>
      </c>
      <c r="M2152">
        <v>1</v>
      </c>
      <c r="N2152" t="e">
        <v>#N/A</v>
      </c>
    </row>
    <row r="2153" spans="1:14" x14ac:dyDescent="0.15">
      <c r="A2153">
        <v>35</v>
      </c>
      <c r="B2153" t="s">
        <v>1921</v>
      </c>
      <c r="C2153">
        <v>673.52760000000001</v>
      </c>
      <c r="D2153">
        <v>0.55000000000000004</v>
      </c>
      <c r="E2153" t="s">
        <v>3118</v>
      </c>
      <c r="F2153">
        <v>6.06</v>
      </c>
      <c r="G2153">
        <v>8218</v>
      </c>
      <c r="H2153" t="s">
        <v>5279</v>
      </c>
      <c r="I2153" t="s">
        <v>7510</v>
      </c>
      <c r="J2153" t="s">
        <v>9745</v>
      </c>
      <c r="K2153">
        <v>115571.6204</v>
      </c>
      <c r="L2153">
        <v>49.5</v>
      </c>
      <c r="M2153">
        <v>1</v>
      </c>
      <c r="N2153" t="e">
        <v>#N/A</v>
      </c>
    </row>
    <row r="2154" spans="1:14" x14ac:dyDescent="0.15">
      <c r="A2154">
        <v>69</v>
      </c>
      <c r="B2154" t="s">
        <v>1922</v>
      </c>
      <c r="C2154">
        <v>795.59820000000002</v>
      </c>
      <c r="D2154">
        <v>0.55000000000000004</v>
      </c>
      <c r="E2154" t="s">
        <v>3119</v>
      </c>
      <c r="F2154">
        <v>7.968</v>
      </c>
      <c r="G2154">
        <v>827265</v>
      </c>
      <c r="H2154" t="s">
        <v>5280</v>
      </c>
      <c r="I2154" t="s">
        <v>7511</v>
      </c>
      <c r="J2154" t="s">
        <v>9746</v>
      </c>
      <c r="K2154">
        <v>111275.6519</v>
      </c>
      <c r="L2154">
        <v>55</v>
      </c>
      <c r="M2154">
        <v>1</v>
      </c>
      <c r="N2154" t="e">
        <v>#N/A</v>
      </c>
    </row>
    <row r="2155" spans="1:14" x14ac:dyDescent="0.15">
      <c r="A2155">
        <v>75</v>
      </c>
      <c r="B2155" t="s">
        <v>1923</v>
      </c>
      <c r="C2155">
        <v>747.63570000000004</v>
      </c>
      <c r="D2155">
        <v>0.64</v>
      </c>
      <c r="E2155" t="s">
        <v>3120</v>
      </c>
      <c r="F2155">
        <v>8.6859999999999999</v>
      </c>
      <c r="G2155">
        <v>12180</v>
      </c>
      <c r="H2155" t="s">
        <v>5281</v>
      </c>
      <c r="I2155" t="s">
        <v>7512</v>
      </c>
      <c r="J2155" t="s">
        <v>9747</v>
      </c>
      <c r="K2155">
        <v>34673.136400000003</v>
      </c>
      <c r="L2155">
        <v>64</v>
      </c>
      <c r="M2155">
        <v>1</v>
      </c>
      <c r="N2155" t="e">
        <v>#N/A</v>
      </c>
    </row>
    <row r="2156" spans="1:14" x14ac:dyDescent="0.15">
      <c r="A2156">
        <v>149</v>
      </c>
      <c r="B2156" t="s">
        <v>1924</v>
      </c>
      <c r="C2156">
        <v>883.76329999999996</v>
      </c>
      <c r="D2156">
        <v>0.45</v>
      </c>
      <c r="E2156" t="s">
        <v>3121</v>
      </c>
      <c r="F2156">
        <v>17.324999999999999</v>
      </c>
      <c r="G2156">
        <v>7449</v>
      </c>
      <c r="H2156" t="s">
        <v>5282</v>
      </c>
      <c r="I2156" t="s">
        <v>7513</v>
      </c>
      <c r="J2156" t="s">
        <v>9748</v>
      </c>
      <c r="K2156">
        <v>755.73050000000001</v>
      </c>
      <c r="L2156">
        <v>45</v>
      </c>
      <c r="M2156">
        <v>1</v>
      </c>
      <c r="N2156" t="e">
        <v>#N/A</v>
      </c>
    </row>
    <row r="2157" spans="1:14" x14ac:dyDescent="0.15">
      <c r="A2157">
        <v>147</v>
      </c>
      <c r="B2157" t="s">
        <v>1925</v>
      </c>
      <c r="C2157">
        <v>881.74770000000001</v>
      </c>
      <c r="D2157">
        <v>0.55000000000000004</v>
      </c>
      <c r="E2157" t="s">
        <v>3122</v>
      </c>
      <c r="F2157">
        <v>16.279</v>
      </c>
      <c r="G2157">
        <v>34099</v>
      </c>
      <c r="H2157" t="s">
        <v>5283</v>
      </c>
      <c r="I2157" t="s">
        <v>7514</v>
      </c>
      <c r="J2157" t="s">
        <v>9749</v>
      </c>
      <c r="K2157">
        <v>654.58609999999999</v>
      </c>
      <c r="L2157">
        <v>44</v>
      </c>
      <c r="M2157">
        <v>0.76</v>
      </c>
      <c r="N2157" t="e">
        <v>#N/A</v>
      </c>
    </row>
    <row r="2158" spans="1:14" x14ac:dyDescent="0.15">
      <c r="A2158">
        <v>84</v>
      </c>
      <c r="B2158" t="s">
        <v>1926</v>
      </c>
      <c r="C2158">
        <v>897.77790000000005</v>
      </c>
      <c r="D2158">
        <v>0.73</v>
      </c>
      <c r="E2158" t="s">
        <v>3123</v>
      </c>
      <c r="F2158">
        <v>14.763999999999999</v>
      </c>
      <c r="G2158">
        <v>418864</v>
      </c>
      <c r="H2158" t="s">
        <v>5284</v>
      </c>
      <c r="I2158" t="s">
        <v>7515</v>
      </c>
      <c r="J2158" t="s">
        <v>9750</v>
      </c>
      <c r="K2158">
        <v>1431.8316</v>
      </c>
      <c r="L2158">
        <v>65.7</v>
      </c>
      <c r="M2158">
        <v>0.95</v>
      </c>
      <c r="N2158" t="e">
        <v>#N/A</v>
      </c>
    </row>
    <row r="2159" spans="1:14" x14ac:dyDescent="0.15">
      <c r="A2159">
        <v>167</v>
      </c>
      <c r="B2159" t="s">
        <v>1927</v>
      </c>
      <c r="C2159">
        <v>909.77890000000002</v>
      </c>
      <c r="D2159">
        <v>0.45</v>
      </c>
      <c r="E2159" t="s">
        <v>3124</v>
      </c>
      <c r="F2159">
        <v>17.608000000000001</v>
      </c>
      <c r="G2159">
        <v>34857</v>
      </c>
      <c r="H2159" t="s">
        <v>5285</v>
      </c>
      <c r="I2159" t="s">
        <v>7516</v>
      </c>
      <c r="J2159" t="s">
        <v>9751</v>
      </c>
      <c r="K2159">
        <v>838.49580000000003</v>
      </c>
      <c r="L2159">
        <v>45</v>
      </c>
      <c r="M2159">
        <v>1</v>
      </c>
      <c r="N2159" t="e">
        <v>#N/A</v>
      </c>
    </row>
    <row r="2160" spans="1:14" x14ac:dyDescent="0.15">
      <c r="A2160">
        <v>161</v>
      </c>
      <c r="B2160" t="s">
        <v>1928</v>
      </c>
      <c r="C2160">
        <v>907.76329999999996</v>
      </c>
      <c r="D2160">
        <v>0.36</v>
      </c>
      <c r="E2160" t="s">
        <v>3125</v>
      </c>
      <c r="F2160">
        <v>16.550999999999998</v>
      </c>
      <c r="G2160">
        <v>314460</v>
      </c>
      <c r="H2160" t="s">
        <v>5286</v>
      </c>
      <c r="I2160" t="s">
        <v>7517</v>
      </c>
      <c r="J2160" t="s">
        <v>9752</v>
      </c>
      <c r="K2160">
        <v>736.99109999999996</v>
      </c>
      <c r="L2160">
        <v>36</v>
      </c>
      <c r="M2160">
        <v>1</v>
      </c>
      <c r="N2160" t="e">
        <v>#N/A</v>
      </c>
    </row>
    <row r="2161" spans="1:14" x14ac:dyDescent="0.15">
      <c r="A2161">
        <v>69</v>
      </c>
      <c r="B2161" t="s">
        <v>1929</v>
      </c>
      <c r="C2161">
        <v>795.63829999999996</v>
      </c>
      <c r="D2161">
        <v>0.36</v>
      </c>
      <c r="E2161" t="s">
        <v>3113</v>
      </c>
      <c r="F2161">
        <v>13.544</v>
      </c>
      <c r="G2161">
        <v>34857</v>
      </c>
      <c r="H2161" t="s">
        <v>5287</v>
      </c>
      <c r="I2161" t="s">
        <v>7518</v>
      </c>
      <c r="J2161" t="s">
        <v>9753</v>
      </c>
      <c r="K2161">
        <v>2721.3586</v>
      </c>
      <c r="L2161">
        <v>36</v>
      </c>
      <c r="M2161">
        <v>1</v>
      </c>
      <c r="N2161" t="e">
        <v>#N/A</v>
      </c>
    </row>
    <row r="2162" spans="1:14" x14ac:dyDescent="0.15">
      <c r="A2162">
        <v>146</v>
      </c>
      <c r="B2162" t="s">
        <v>1930</v>
      </c>
      <c r="C2162">
        <v>881.74770000000001</v>
      </c>
      <c r="D2162">
        <v>0.45</v>
      </c>
      <c r="E2162" t="s">
        <v>3122</v>
      </c>
      <c r="F2162">
        <v>16.279</v>
      </c>
      <c r="G2162">
        <v>34099</v>
      </c>
      <c r="H2162" t="s">
        <v>5288</v>
      </c>
      <c r="I2162" t="s">
        <v>7519</v>
      </c>
      <c r="J2162" t="s">
        <v>9754</v>
      </c>
      <c r="K2162">
        <v>865.12649999999996</v>
      </c>
      <c r="L2162">
        <v>45</v>
      </c>
      <c r="M2162">
        <v>1</v>
      </c>
      <c r="N2162" t="e">
        <v>#N/A</v>
      </c>
    </row>
    <row r="2163" spans="1:14" x14ac:dyDescent="0.15">
      <c r="A2163">
        <v>202</v>
      </c>
      <c r="B2163" t="s">
        <v>1931</v>
      </c>
      <c r="C2163">
        <v>1131.9739999999999</v>
      </c>
      <c r="D2163">
        <v>0.45</v>
      </c>
      <c r="E2163" t="s">
        <v>3126</v>
      </c>
      <c r="F2163">
        <v>6.9370000000000003</v>
      </c>
      <c r="G2163">
        <v>159861</v>
      </c>
      <c r="H2163" t="s">
        <v>5289</v>
      </c>
      <c r="I2163" t="s">
        <v>7520</v>
      </c>
      <c r="J2163" t="s">
        <v>9755</v>
      </c>
      <c r="K2163">
        <v>627.55610000000001</v>
      </c>
      <c r="L2163">
        <v>45</v>
      </c>
      <c r="M2163">
        <v>1</v>
      </c>
      <c r="N2163" t="e">
        <v>#N/A</v>
      </c>
    </row>
    <row r="2164" spans="1:14" x14ac:dyDescent="0.15">
      <c r="A2164">
        <v>76</v>
      </c>
      <c r="B2164" t="s">
        <v>1932</v>
      </c>
      <c r="C2164">
        <v>747.63570000000004</v>
      </c>
      <c r="D2164">
        <v>0.55000000000000004</v>
      </c>
      <c r="E2164" t="s">
        <v>3120</v>
      </c>
      <c r="F2164">
        <v>8.6859999999999999</v>
      </c>
      <c r="G2164">
        <v>12180</v>
      </c>
      <c r="H2164" t="s">
        <v>5290</v>
      </c>
      <c r="I2164" t="s">
        <v>7521</v>
      </c>
      <c r="J2164" t="s">
        <v>9756</v>
      </c>
      <c r="K2164">
        <v>34572.002899999999</v>
      </c>
      <c r="L2164">
        <v>49.5</v>
      </c>
      <c r="M2164">
        <v>1</v>
      </c>
      <c r="N2164" t="e">
        <v>#N/A</v>
      </c>
    </row>
    <row r="2165" spans="1:14" x14ac:dyDescent="0.15">
      <c r="A2165">
        <v>110</v>
      </c>
      <c r="B2165" t="s">
        <v>1933</v>
      </c>
      <c r="C2165">
        <v>801.65</v>
      </c>
      <c r="D2165">
        <v>0.45</v>
      </c>
      <c r="E2165" t="s">
        <v>3127</v>
      </c>
      <c r="F2165">
        <v>13.007999999999999</v>
      </c>
      <c r="G2165">
        <v>69705</v>
      </c>
      <c r="H2165" t="s">
        <v>5291</v>
      </c>
      <c r="I2165" t="s">
        <v>7522</v>
      </c>
      <c r="J2165" t="s">
        <v>9757</v>
      </c>
      <c r="K2165">
        <v>694.97619999999995</v>
      </c>
      <c r="L2165">
        <v>45</v>
      </c>
      <c r="M2165">
        <v>1</v>
      </c>
      <c r="N2165" t="e">
        <v>#N/A</v>
      </c>
    </row>
    <row r="2166" spans="1:14" x14ac:dyDescent="0.15">
      <c r="A2166">
        <v>75</v>
      </c>
      <c r="B2166" t="s">
        <v>1934</v>
      </c>
      <c r="C2166">
        <v>647.51080000000002</v>
      </c>
      <c r="D2166">
        <v>0.45</v>
      </c>
      <c r="E2166" t="s">
        <v>3128</v>
      </c>
      <c r="F2166">
        <v>11.478</v>
      </c>
      <c r="G2166">
        <v>135914</v>
      </c>
      <c r="H2166" t="s">
        <v>5292</v>
      </c>
      <c r="I2166" t="s">
        <v>7523</v>
      </c>
      <c r="J2166" t="s">
        <v>9758</v>
      </c>
      <c r="K2166">
        <v>872.35770000000002</v>
      </c>
      <c r="L2166">
        <v>45</v>
      </c>
      <c r="M2166">
        <v>1</v>
      </c>
      <c r="N2166" t="e">
        <v>#N/A</v>
      </c>
    </row>
    <row r="2167" spans="1:14" x14ac:dyDescent="0.15">
      <c r="A2167">
        <v>38</v>
      </c>
      <c r="B2167" t="s">
        <v>1935</v>
      </c>
      <c r="C2167">
        <v>661.52729999999997</v>
      </c>
      <c r="D2167">
        <v>0.64</v>
      </c>
      <c r="E2167" t="s">
        <v>3129</v>
      </c>
      <c r="F2167">
        <v>7.1230000000000002</v>
      </c>
      <c r="G2167">
        <v>660937</v>
      </c>
      <c r="H2167" t="s">
        <v>5293</v>
      </c>
      <c r="I2167" t="s">
        <v>7524</v>
      </c>
      <c r="J2167" t="s">
        <v>9759</v>
      </c>
      <c r="K2167">
        <v>2628.6523000000002</v>
      </c>
      <c r="L2167">
        <v>51.2</v>
      </c>
      <c r="M2167">
        <v>0.47</v>
      </c>
      <c r="N2167" t="e">
        <v>#N/A</v>
      </c>
    </row>
    <row r="2168" spans="1:14" x14ac:dyDescent="0.15">
      <c r="A2168">
        <v>34</v>
      </c>
      <c r="B2168" t="s">
        <v>1936</v>
      </c>
      <c r="C2168">
        <v>667.47850000000005</v>
      </c>
      <c r="D2168">
        <v>0.45</v>
      </c>
      <c r="E2168" t="s">
        <v>3130</v>
      </c>
      <c r="F2168">
        <v>4.7640000000000002</v>
      </c>
      <c r="G2168">
        <v>457502</v>
      </c>
      <c r="H2168" t="s">
        <v>5294</v>
      </c>
      <c r="I2168" t="s">
        <v>7525</v>
      </c>
      <c r="J2168" t="s">
        <v>9760</v>
      </c>
      <c r="K2168">
        <v>1775.5569</v>
      </c>
      <c r="L2168">
        <v>36</v>
      </c>
      <c r="M2168">
        <v>0.96</v>
      </c>
      <c r="N2168" t="e">
        <v>#N/A</v>
      </c>
    </row>
    <row r="2169" spans="1:14" x14ac:dyDescent="0.15">
      <c r="A2169">
        <v>57</v>
      </c>
      <c r="B2169" t="s">
        <v>1937</v>
      </c>
      <c r="C2169">
        <v>717.55420000000004</v>
      </c>
      <c r="D2169">
        <v>0.64</v>
      </c>
      <c r="E2169" t="s">
        <v>3131</v>
      </c>
      <c r="F2169">
        <v>6.4219999999999997</v>
      </c>
      <c r="G2169">
        <v>55191</v>
      </c>
      <c r="H2169" t="s">
        <v>5295</v>
      </c>
      <c r="I2169" t="s">
        <v>7526</v>
      </c>
      <c r="J2169" t="s">
        <v>9761</v>
      </c>
      <c r="K2169">
        <v>1267991.1283</v>
      </c>
      <c r="L2169">
        <v>57.6</v>
      </c>
      <c r="M2169">
        <v>1</v>
      </c>
      <c r="N2169" t="e">
        <v>#N/A</v>
      </c>
    </row>
    <row r="2170" spans="1:14" x14ac:dyDescent="0.15">
      <c r="A2170">
        <v>41</v>
      </c>
      <c r="B2170" t="s">
        <v>1938</v>
      </c>
      <c r="C2170">
        <v>729.58969999999999</v>
      </c>
      <c r="D2170">
        <v>0.45</v>
      </c>
      <c r="E2170" t="s">
        <v>3110</v>
      </c>
      <c r="F2170">
        <v>7.5259999999999998</v>
      </c>
      <c r="G2170">
        <v>538642</v>
      </c>
      <c r="H2170" t="s">
        <v>5296</v>
      </c>
      <c r="I2170" t="s">
        <v>7527</v>
      </c>
      <c r="J2170" t="s">
        <v>9762</v>
      </c>
      <c r="K2170">
        <v>30303.287199999999</v>
      </c>
      <c r="L2170">
        <v>31.5</v>
      </c>
      <c r="M2170">
        <v>0.98</v>
      </c>
      <c r="N2170" t="e">
        <v>#N/A</v>
      </c>
    </row>
    <row r="2171" spans="1:14" x14ac:dyDescent="0.15">
      <c r="A2171">
        <v>63</v>
      </c>
      <c r="B2171" t="s">
        <v>1939</v>
      </c>
      <c r="C2171">
        <v>745.61969999999997</v>
      </c>
      <c r="D2171">
        <v>0.64</v>
      </c>
      <c r="E2171" t="s">
        <v>3132</v>
      </c>
      <c r="F2171">
        <v>8.202</v>
      </c>
      <c r="G2171">
        <v>223738</v>
      </c>
      <c r="H2171" t="s">
        <v>5297</v>
      </c>
      <c r="I2171" t="s">
        <v>7528</v>
      </c>
      <c r="J2171" t="s">
        <v>9763</v>
      </c>
      <c r="K2171">
        <v>314404.63370000001</v>
      </c>
      <c r="L2171">
        <v>64</v>
      </c>
      <c r="M2171">
        <v>1</v>
      </c>
      <c r="N2171" t="e">
        <v>#N/A</v>
      </c>
    </row>
    <row r="2172" spans="1:14" x14ac:dyDescent="0.15">
      <c r="A2172">
        <v>41</v>
      </c>
      <c r="B2172" t="s">
        <v>1940</v>
      </c>
      <c r="C2172">
        <v>737.55669999999998</v>
      </c>
      <c r="D2172">
        <v>0.45</v>
      </c>
      <c r="E2172" t="s">
        <v>3133</v>
      </c>
      <c r="F2172">
        <v>12.294</v>
      </c>
      <c r="G2172">
        <v>143355</v>
      </c>
      <c r="H2172" t="s">
        <v>5298</v>
      </c>
      <c r="I2172" t="s">
        <v>7529</v>
      </c>
      <c r="J2172" t="s">
        <v>9764</v>
      </c>
      <c r="K2172">
        <v>994.70079999999996</v>
      </c>
      <c r="L2172">
        <v>40.5</v>
      </c>
      <c r="M2172">
        <v>0.99</v>
      </c>
      <c r="N2172" t="e">
        <v>#N/A</v>
      </c>
    </row>
    <row r="2173" spans="1:14" x14ac:dyDescent="0.15">
      <c r="A2173">
        <v>47</v>
      </c>
      <c r="B2173" t="s">
        <v>1941</v>
      </c>
      <c r="C2173">
        <v>757.62059999999997</v>
      </c>
      <c r="D2173">
        <v>0.73</v>
      </c>
      <c r="E2173" t="s">
        <v>3134</v>
      </c>
      <c r="F2173">
        <v>8.0239999999999991</v>
      </c>
      <c r="G2173">
        <v>87720</v>
      </c>
      <c r="H2173" t="s">
        <v>5299</v>
      </c>
      <c r="I2173" t="s">
        <v>7530</v>
      </c>
      <c r="J2173" t="s">
        <v>9765</v>
      </c>
      <c r="K2173">
        <v>430768.47269999998</v>
      </c>
      <c r="L2173">
        <v>65.7</v>
      </c>
      <c r="M2173">
        <v>1</v>
      </c>
      <c r="N2173" t="e">
        <v>#N/A</v>
      </c>
    </row>
    <row r="2174" spans="1:14" x14ac:dyDescent="0.15">
      <c r="A2174">
        <v>75</v>
      </c>
      <c r="B2174" t="s">
        <v>1941</v>
      </c>
      <c r="C2174">
        <v>757.62159999999994</v>
      </c>
      <c r="D2174">
        <v>0.82</v>
      </c>
      <c r="E2174" t="s">
        <v>3134</v>
      </c>
      <c r="F2174">
        <v>8.4359999999999999</v>
      </c>
      <c r="G2174">
        <v>11005</v>
      </c>
      <c r="H2174" t="s">
        <v>5300</v>
      </c>
      <c r="I2174" t="s">
        <v>7531</v>
      </c>
      <c r="J2174" t="s">
        <v>9766</v>
      </c>
      <c r="K2174">
        <v>838835.26</v>
      </c>
      <c r="L2174">
        <v>57.4</v>
      </c>
      <c r="M2174">
        <v>1</v>
      </c>
      <c r="N2174" t="e">
        <v>#N/A</v>
      </c>
    </row>
    <row r="2175" spans="1:14" x14ac:dyDescent="0.15">
      <c r="A2175">
        <v>64</v>
      </c>
      <c r="B2175" t="s">
        <v>1942</v>
      </c>
      <c r="C2175">
        <v>767.57230000000004</v>
      </c>
      <c r="D2175">
        <v>0.64</v>
      </c>
      <c r="E2175" t="s">
        <v>3135</v>
      </c>
      <c r="F2175">
        <v>7.0640000000000001</v>
      </c>
      <c r="G2175">
        <v>75833</v>
      </c>
      <c r="H2175" t="s">
        <v>5301</v>
      </c>
      <c r="I2175" t="s">
        <v>7532</v>
      </c>
      <c r="J2175" t="s">
        <v>9767</v>
      </c>
      <c r="K2175">
        <v>15738.1425</v>
      </c>
      <c r="L2175">
        <v>51.2</v>
      </c>
      <c r="M2175">
        <v>0.96</v>
      </c>
      <c r="N2175" t="e">
        <v>#N/A</v>
      </c>
    </row>
    <row r="2176" spans="1:14" x14ac:dyDescent="0.15">
      <c r="A2176">
        <v>135</v>
      </c>
      <c r="B2176" t="s">
        <v>1943</v>
      </c>
      <c r="C2176">
        <v>787.63379999999995</v>
      </c>
      <c r="D2176">
        <v>0.45</v>
      </c>
      <c r="E2176" t="s">
        <v>3136</v>
      </c>
      <c r="F2176">
        <v>12.279</v>
      </c>
      <c r="G2176">
        <v>268729</v>
      </c>
      <c r="H2176" t="s">
        <v>5302</v>
      </c>
      <c r="I2176" t="s">
        <v>7533</v>
      </c>
      <c r="J2176" t="s">
        <v>9768</v>
      </c>
      <c r="K2176">
        <v>910.91319999999996</v>
      </c>
      <c r="L2176">
        <v>45</v>
      </c>
      <c r="M2176">
        <v>1</v>
      </c>
      <c r="N2176" t="e">
        <v>#N/A</v>
      </c>
    </row>
    <row r="2177" spans="1:14" x14ac:dyDescent="0.15">
      <c r="A2177">
        <v>37</v>
      </c>
      <c r="B2177" t="s">
        <v>1944</v>
      </c>
      <c r="C2177">
        <v>673.52760000000001</v>
      </c>
      <c r="D2177">
        <v>0.55000000000000004</v>
      </c>
      <c r="E2177" t="s">
        <v>3118</v>
      </c>
      <c r="F2177">
        <v>6.06</v>
      </c>
      <c r="G2177">
        <v>8218</v>
      </c>
      <c r="H2177" t="s">
        <v>5303</v>
      </c>
      <c r="I2177" t="s">
        <v>7534</v>
      </c>
      <c r="J2177" t="s">
        <v>9769</v>
      </c>
      <c r="K2177">
        <v>115522.4081</v>
      </c>
      <c r="L2177">
        <v>38.5</v>
      </c>
      <c r="M2177">
        <v>1</v>
      </c>
      <c r="N2177" t="e">
        <v>#N/A</v>
      </c>
    </row>
    <row r="2178" spans="1:14" x14ac:dyDescent="0.15">
      <c r="A2178">
        <v>39</v>
      </c>
      <c r="B2178" t="s">
        <v>1945</v>
      </c>
      <c r="C2178">
        <v>729.58969999999999</v>
      </c>
      <c r="D2178">
        <v>0.55000000000000004</v>
      </c>
      <c r="E2178" t="s">
        <v>3110</v>
      </c>
      <c r="F2178">
        <v>7.5259999999999998</v>
      </c>
      <c r="G2178">
        <v>538642</v>
      </c>
      <c r="H2178" t="s">
        <v>5304</v>
      </c>
      <c r="I2178" t="s">
        <v>7535</v>
      </c>
      <c r="J2178" t="s">
        <v>9770</v>
      </c>
      <c r="K2178">
        <v>30976.926500000001</v>
      </c>
      <c r="L2178">
        <v>55</v>
      </c>
      <c r="M2178">
        <v>1</v>
      </c>
      <c r="N2178" t="s">
        <v>1945</v>
      </c>
    </row>
    <row r="2179" spans="1:14" x14ac:dyDescent="0.15">
      <c r="A2179">
        <v>38</v>
      </c>
      <c r="B2179" t="s">
        <v>1946</v>
      </c>
      <c r="C2179">
        <v>745.58500000000004</v>
      </c>
      <c r="D2179">
        <v>0.64</v>
      </c>
      <c r="E2179" t="s">
        <v>3137</v>
      </c>
      <c r="F2179">
        <v>7.1230000000000002</v>
      </c>
      <c r="G2179">
        <v>660937</v>
      </c>
      <c r="H2179" t="s">
        <v>5305</v>
      </c>
      <c r="I2179" t="s">
        <v>7536</v>
      </c>
      <c r="J2179" t="s">
        <v>9771</v>
      </c>
      <c r="K2179">
        <v>1962632.1115000001</v>
      </c>
      <c r="L2179">
        <v>57.6</v>
      </c>
      <c r="M2179">
        <v>1</v>
      </c>
      <c r="N2179" t="e">
        <v>#N/A</v>
      </c>
    </row>
    <row r="2180" spans="1:14" x14ac:dyDescent="0.15">
      <c r="A2180">
        <v>69</v>
      </c>
      <c r="B2180" t="s">
        <v>1947</v>
      </c>
      <c r="C2180">
        <v>743.56849999999997</v>
      </c>
      <c r="D2180">
        <v>0.82</v>
      </c>
      <c r="E2180" t="s">
        <v>3138</v>
      </c>
      <c r="F2180">
        <v>6.5439999999999996</v>
      </c>
      <c r="G2180">
        <v>293044</v>
      </c>
      <c r="H2180" t="s">
        <v>5306</v>
      </c>
      <c r="I2180" t="s">
        <v>7537</v>
      </c>
      <c r="J2180" t="s">
        <v>9772</v>
      </c>
      <c r="K2180">
        <v>111319.069</v>
      </c>
      <c r="L2180">
        <v>82</v>
      </c>
      <c r="M2180">
        <v>1</v>
      </c>
      <c r="N2180" t="e">
        <v>#N/A</v>
      </c>
    </row>
    <row r="2181" spans="1:14" x14ac:dyDescent="0.15">
      <c r="A2181">
        <v>60</v>
      </c>
      <c r="B2181" t="s">
        <v>1948</v>
      </c>
      <c r="C2181">
        <v>723.54089999999997</v>
      </c>
      <c r="D2181">
        <v>0.82</v>
      </c>
      <c r="E2181" t="s">
        <v>3111</v>
      </c>
      <c r="F2181">
        <v>6.7779999999999996</v>
      </c>
      <c r="G2181">
        <v>164767</v>
      </c>
      <c r="H2181" t="s">
        <v>5307</v>
      </c>
      <c r="I2181" t="s">
        <v>7538</v>
      </c>
      <c r="J2181" t="s">
        <v>9773</v>
      </c>
      <c r="K2181">
        <v>70421.304799999998</v>
      </c>
      <c r="L2181">
        <v>73.8</v>
      </c>
      <c r="M2181">
        <v>1</v>
      </c>
      <c r="N2181" t="e">
        <v>#N/A</v>
      </c>
    </row>
    <row r="2182" spans="1:14" x14ac:dyDescent="0.15">
      <c r="A2182">
        <v>35</v>
      </c>
      <c r="B2182" t="s">
        <v>1949</v>
      </c>
      <c r="C2182">
        <v>739.53599999999994</v>
      </c>
      <c r="D2182">
        <v>0.64</v>
      </c>
      <c r="E2182" t="s">
        <v>3139</v>
      </c>
      <c r="F2182">
        <v>6.4329999999999998</v>
      </c>
      <c r="G2182">
        <v>293044</v>
      </c>
      <c r="H2182" t="s">
        <v>5308</v>
      </c>
      <c r="I2182" t="s">
        <v>7539</v>
      </c>
      <c r="J2182" t="s">
        <v>9774</v>
      </c>
      <c r="K2182">
        <v>83842.699500000002</v>
      </c>
      <c r="L2182">
        <v>57.6</v>
      </c>
      <c r="M2182">
        <v>0.99</v>
      </c>
      <c r="N2182" t="e">
        <v>#N/A</v>
      </c>
    </row>
    <row r="2183" spans="1:14" x14ac:dyDescent="0.15">
      <c r="A2183">
        <v>72</v>
      </c>
      <c r="B2183" t="s">
        <v>1950</v>
      </c>
      <c r="C2183">
        <v>743.60590000000002</v>
      </c>
      <c r="D2183">
        <v>0.73</v>
      </c>
      <c r="E2183" t="s">
        <v>3140</v>
      </c>
      <c r="F2183">
        <v>8.0020000000000007</v>
      </c>
      <c r="G2183">
        <v>53622</v>
      </c>
      <c r="H2183" t="s">
        <v>5309</v>
      </c>
      <c r="I2183" t="s">
        <v>7540</v>
      </c>
      <c r="J2183" t="s">
        <v>9775</v>
      </c>
      <c r="K2183">
        <v>336288.4423</v>
      </c>
      <c r="L2183">
        <v>65.7</v>
      </c>
      <c r="M2183">
        <v>1</v>
      </c>
      <c r="N2183" t="s">
        <v>1950</v>
      </c>
    </row>
    <row r="2184" spans="1:14" x14ac:dyDescent="0.15">
      <c r="A2184">
        <v>46</v>
      </c>
      <c r="B2184" t="s">
        <v>1951</v>
      </c>
      <c r="C2184">
        <v>757.62059999999997</v>
      </c>
      <c r="D2184">
        <v>0.73</v>
      </c>
      <c r="E2184" t="s">
        <v>3134</v>
      </c>
      <c r="F2184">
        <v>8.0239999999999991</v>
      </c>
      <c r="G2184">
        <v>87720</v>
      </c>
      <c r="H2184" t="s">
        <v>5310</v>
      </c>
      <c r="I2184" t="s">
        <v>7541</v>
      </c>
      <c r="J2184" t="s">
        <v>9776</v>
      </c>
      <c r="K2184">
        <v>431267.5589</v>
      </c>
      <c r="L2184">
        <v>73</v>
      </c>
      <c r="M2184">
        <v>1</v>
      </c>
      <c r="N2184" t="s">
        <v>1951</v>
      </c>
    </row>
    <row r="2185" spans="1:14" x14ac:dyDescent="0.15">
      <c r="A2185">
        <v>73</v>
      </c>
      <c r="B2185" t="s">
        <v>1951</v>
      </c>
      <c r="C2185">
        <v>757.62159999999994</v>
      </c>
      <c r="D2185">
        <v>0.82</v>
      </c>
      <c r="E2185" t="s">
        <v>3134</v>
      </c>
      <c r="F2185">
        <v>8.4359999999999999</v>
      </c>
      <c r="G2185">
        <v>11005</v>
      </c>
      <c r="H2185" t="s">
        <v>5311</v>
      </c>
      <c r="I2185" t="s">
        <v>7542</v>
      </c>
      <c r="J2185" t="s">
        <v>9777</v>
      </c>
      <c r="K2185">
        <v>839219.76470000006</v>
      </c>
      <c r="L2185">
        <v>73.8</v>
      </c>
      <c r="M2185">
        <v>1</v>
      </c>
      <c r="N2185" t="s">
        <v>1951</v>
      </c>
    </row>
    <row r="2186" spans="1:14" x14ac:dyDescent="0.15">
      <c r="A2186">
        <v>51</v>
      </c>
      <c r="B2186" t="s">
        <v>1952</v>
      </c>
      <c r="C2186">
        <v>773.61389999999994</v>
      </c>
      <c r="D2186">
        <v>0.64</v>
      </c>
      <c r="E2186" t="s">
        <v>3112</v>
      </c>
      <c r="F2186">
        <v>7.6289999999999996</v>
      </c>
      <c r="G2186">
        <v>69705</v>
      </c>
      <c r="H2186" t="s">
        <v>5312</v>
      </c>
      <c r="I2186" t="s">
        <v>7543</v>
      </c>
      <c r="J2186" t="s">
        <v>9778</v>
      </c>
      <c r="K2186">
        <v>65497.438199999997</v>
      </c>
      <c r="L2186">
        <v>64</v>
      </c>
      <c r="M2186">
        <v>1</v>
      </c>
      <c r="N2186" t="e">
        <v>#N/A</v>
      </c>
    </row>
    <row r="2187" spans="1:14" x14ac:dyDescent="0.15">
      <c r="A2187">
        <v>79</v>
      </c>
      <c r="B2187" t="s">
        <v>1953</v>
      </c>
      <c r="C2187">
        <v>755.60350000000005</v>
      </c>
      <c r="D2187">
        <v>0.73</v>
      </c>
      <c r="E2187" t="s">
        <v>3141</v>
      </c>
      <c r="F2187">
        <v>7.6740000000000004</v>
      </c>
      <c r="G2187">
        <v>212529</v>
      </c>
      <c r="H2187" t="s">
        <v>5313</v>
      </c>
      <c r="I2187" t="s">
        <v>7544</v>
      </c>
      <c r="J2187" t="s">
        <v>9779</v>
      </c>
      <c r="K2187">
        <v>330580.734</v>
      </c>
      <c r="L2187">
        <v>73</v>
      </c>
      <c r="M2187">
        <v>1</v>
      </c>
      <c r="N2187" t="e">
        <v>#N/A</v>
      </c>
    </row>
    <row r="2188" spans="1:14" x14ac:dyDescent="0.15">
      <c r="A2188">
        <v>43</v>
      </c>
      <c r="B2188" t="s">
        <v>1954</v>
      </c>
      <c r="C2188">
        <v>753.58770000000004</v>
      </c>
      <c r="D2188">
        <v>0.82</v>
      </c>
      <c r="E2188" t="s">
        <v>3142</v>
      </c>
      <c r="F2188">
        <v>7.907</v>
      </c>
      <c r="G2188">
        <v>34679</v>
      </c>
      <c r="H2188" t="s">
        <v>5314</v>
      </c>
      <c r="I2188" t="s">
        <v>7545</v>
      </c>
      <c r="J2188" t="s">
        <v>9780</v>
      </c>
      <c r="K2188">
        <v>271533.40370000002</v>
      </c>
      <c r="L2188">
        <v>82</v>
      </c>
      <c r="M2188">
        <v>1</v>
      </c>
      <c r="N2188" t="e">
        <v>#N/A</v>
      </c>
    </row>
    <row r="2189" spans="1:14" x14ac:dyDescent="0.15">
      <c r="A2189">
        <v>69</v>
      </c>
      <c r="B2189" t="s">
        <v>1955</v>
      </c>
      <c r="C2189">
        <v>751.57230000000004</v>
      </c>
      <c r="D2189">
        <v>0.64</v>
      </c>
      <c r="E2189" t="s">
        <v>3143</v>
      </c>
      <c r="F2189">
        <v>7.5960000000000001</v>
      </c>
      <c r="G2189">
        <v>95608</v>
      </c>
      <c r="H2189" t="s">
        <v>5315</v>
      </c>
      <c r="I2189" t="s">
        <v>7546</v>
      </c>
      <c r="J2189" t="s">
        <v>9781</v>
      </c>
      <c r="K2189">
        <v>120825.31269999999</v>
      </c>
      <c r="L2189">
        <v>64</v>
      </c>
      <c r="M2189">
        <v>1</v>
      </c>
      <c r="N2189" t="e">
        <v>#N/A</v>
      </c>
    </row>
    <row r="2190" spans="1:14" x14ac:dyDescent="0.15">
      <c r="A2190">
        <v>63</v>
      </c>
      <c r="B2190" t="s">
        <v>1956</v>
      </c>
      <c r="C2190">
        <v>767.57230000000004</v>
      </c>
      <c r="D2190">
        <v>0.64</v>
      </c>
      <c r="E2190" t="s">
        <v>3135</v>
      </c>
      <c r="F2190">
        <v>7.0640000000000001</v>
      </c>
      <c r="G2190">
        <v>75833</v>
      </c>
      <c r="H2190" t="s">
        <v>5316</v>
      </c>
      <c r="I2190" t="s">
        <v>7547</v>
      </c>
      <c r="J2190" t="s">
        <v>9782</v>
      </c>
      <c r="K2190">
        <v>16319.7734</v>
      </c>
      <c r="L2190">
        <v>57.6</v>
      </c>
      <c r="M2190">
        <v>1</v>
      </c>
      <c r="N2190" t="e">
        <v>#N/A</v>
      </c>
    </row>
    <row r="2191" spans="1:14" x14ac:dyDescent="0.15">
      <c r="A2191">
        <v>85</v>
      </c>
      <c r="B2191" t="s">
        <v>1957</v>
      </c>
      <c r="C2191">
        <v>897.77790000000005</v>
      </c>
      <c r="D2191">
        <v>0.64</v>
      </c>
      <c r="E2191" t="s">
        <v>3123</v>
      </c>
      <c r="F2191">
        <v>14.763999999999999</v>
      </c>
      <c r="G2191">
        <v>418864</v>
      </c>
      <c r="H2191" t="s">
        <v>5317</v>
      </c>
      <c r="I2191" t="s">
        <v>7548</v>
      </c>
      <c r="J2191" t="s">
        <v>9783</v>
      </c>
      <c r="K2191">
        <v>1507.1157000000001</v>
      </c>
      <c r="L2191">
        <v>64</v>
      </c>
      <c r="M2191">
        <v>1</v>
      </c>
      <c r="N2191" t="s">
        <v>1957</v>
      </c>
    </row>
    <row r="2192" spans="1:14" x14ac:dyDescent="0.15">
      <c r="A2192">
        <v>83</v>
      </c>
      <c r="B2192" t="s">
        <v>1958</v>
      </c>
      <c r="C2192">
        <v>911.79449999999997</v>
      </c>
      <c r="D2192">
        <v>0.36</v>
      </c>
      <c r="E2192" t="s">
        <v>3144</v>
      </c>
      <c r="F2192">
        <v>14.757999999999999</v>
      </c>
      <c r="G2192">
        <v>418864</v>
      </c>
      <c r="H2192" t="s">
        <v>5318</v>
      </c>
      <c r="I2192" t="s">
        <v>7549</v>
      </c>
      <c r="J2192" t="s">
        <v>9784</v>
      </c>
      <c r="K2192">
        <v>2078.1471000000001</v>
      </c>
      <c r="L2192">
        <v>36</v>
      </c>
      <c r="M2192">
        <v>1</v>
      </c>
      <c r="N2192" t="e">
        <v>#N/A</v>
      </c>
    </row>
    <row r="2193" spans="1:14" x14ac:dyDescent="0.15">
      <c r="A2193">
        <v>108</v>
      </c>
      <c r="B2193" t="s">
        <v>1959</v>
      </c>
      <c r="C2193">
        <v>663.45349999999996</v>
      </c>
      <c r="D2193">
        <v>0.45</v>
      </c>
      <c r="E2193" t="s">
        <v>3145</v>
      </c>
      <c r="F2193">
        <v>11.843</v>
      </c>
      <c r="G2193">
        <v>87720</v>
      </c>
      <c r="H2193" t="s">
        <v>5319</v>
      </c>
      <c r="I2193" t="s">
        <v>7550</v>
      </c>
      <c r="J2193" t="s">
        <v>9785</v>
      </c>
      <c r="K2193">
        <v>602.88099999999997</v>
      </c>
      <c r="L2193">
        <v>36</v>
      </c>
      <c r="M2193">
        <v>0.81</v>
      </c>
      <c r="N2193" t="e">
        <v>#N/A</v>
      </c>
    </row>
    <row r="2194" spans="1:14" x14ac:dyDescent="0.15">
      <c r="A2194">
        <v>36</v>
      </c>
      <c r="B2194" t="s">
        <v>1960</v>
      </c>
      <c r="C2194">
        <v>665.46469999999999</v>
      </c>
      <c r="D2194">
        <v>0.64</v>
      </c>
      <c r="E2194" t="s">
        <v>3109</v>
      </c>
      <c r="F2194">
        <v>11.815</v>
      </c>
      <c r="G2194">
        <v>223738</v>
      </c>
      <c r="H2194" t="s">
        <v>5320</v>
      </c>
      <c r="I2194" t="s">
        <v>7551</v>
      </c>
      <c r="J2194" t="s">
        <v>9786</v>
      </c>
      <c r="K2194">
        <v>760.31730000000005</v>
      </c>
      <c r="L2194">
        <v>51.2</v>
      </c>
      <c r="M2194">
        <v>0.95</v>
      </c>
      <c r="N2194" t="e">
        <v>#N/A</v>
      </c>
    </row>
    <row r="2195" spans="1:14" x14ac:dyDescent="0.15">
      <c r="A2195">
        <v>107</v>
      </c>
      <c r="B2195" t="s">
        <v>1961</v>
      </c>
      <c r="C2195">
        <v>663.45349999999996</v>
      </c>
      <c r="D2195">
        <v>0.36</v>
      </c>
      <c r="E2195" t="s">
        <v>3145</v>
      </c>
      <c r="F2195">
        <v>11.843</v>
      </c>
      <c r="G2195">
        <v>87720</v>
      </c>
      <c r="H2195" t="s">
        <v>5321</v>
      </c>
      <c r="I2195" t="s">
        <v>7552</v>
      </c>
      <c r="J2195" t="s">
        <v>9787</v>
      </c>
      <c r="K2195">
        <v>745.13890000000004</v>
      </c>
      <c r="L2195">
        <v>36</v>
      </c>
      <c r="M2195">
        <v>1</v>
      </c>
      <c r="N2195" t="e">
        <v>#N/A</v>
      </c>
    </row>
    <row r="2196" spans="1:14" x14ac:dyDescent="0.15">
      <c r="A2196">
        <v>45</v>
      </c>
      <c r="B2196" t="s">
        <v>1961</v>
      </c>
      <c r="C2196">
        <v>663.45349999999996</v>
      </c>
      <c r="D2196">
        <v>0.73</v>
      </c>
      <c r="E2196" t="s">
        <v>3145</v>
      </c>
      <c r="F2196">
        <v>13.26</v>
      </c>
      <c r="G2196">
        <v>54725</v>
      </c>
      <c r="H2196" t="s">
        <v>5322</v>
      </c>
      <c r="I2196" t="s">
        <v>7553</v>
      </c>
      <c r="J2196" t="s">
        <v>9788</v>
      </c>
      <c r="K2196">
        <v>748.56370000000004</v>
      </c>
      <c r="L2196">
        <v>73</v>
      </c>
      <c r="M2196">
        <v>1</v>
      </c>
      <c r="N2196" t="e">
        <v>#N/A</v>
      </c>
    </row>
    <row r="2197" spans="1:14" x14ac:dyDescent="0.15">
      <c r="A2197">
        <v>53</v>
      </c>
      <c r="B2197" t="s">
        <v>1962</v>
      </c>
      <c r="C2197">
        <v>789.55179999999996</v>
      </c>
      <c r="D2197">
        <v>0.36</v>
      </c>
      <c r="E2197" t="s">
        <v>3146</v>
      </c>
      <c r="F2197">
        <v>5.6340000000000003</v>
      </c>
      <c r="G2197">
        <v>33717</v>
      </c>
      <c r="H2197" t="s">
        <v>5323</v>
      </c>
      <c r="I2197" t="s">
        <v>7554</v>
      </c>
      <c r="J2197" t="s">
        <v>9789</v>
      </c>
      <c r="K2197">
        <v>21950.0344</v>
      </c>
      <c r="L2197">
        <v>28.8</v>
      </c>
      <c r="M2197">
        <v>0.99</v>
      </c>
      <c r="N2197" t="e">
        <v>#N/A</v>
      </c>
    </row>
    <row r="2198" spans="1:14" x14ac:dyDescent="0.15">
      <c r="A2198">
        <v>81</v>
      </c>
      <c r="B2198" t="s">
        <v>1963</v>
      </c>
      <c r="C2198">
        <v>761.65189999999996</v>
      </c>
      <c r="D2198">
        <v>0.64</v>
      </c>
      <c r="E2198" t="s">
        <v>3147</v>
      </c>
      <c r="F2198">
        <v>9.0589999999999993</v>
      </c>
      <c r="G2198">
        <v>84104</v>
      </c>
      <c r="H2198" t="s">
        <v>5324</v>
      </c>
      <c r="I2198" t="s">
        <v>7555</v>
      </c>
      <c r="J2198" t="s">
        <v>9790</v>
      </c>
      <c r="K2198">
        <v>164797.21710000001</v>
      </c>
      <c r="L2198">
        <v>64</v>
      </c>
      <c r="M2198">
        <v>1</v>
      </c>
      <c r="N2198" t="e">
        <v>#N/A</v>
      </c>
    </row>
    <row r="2199" spans="1:14" x14ac:dyDescent="0.15">
      <c r="A2199">
        <v>124</v>
      </c>
      <c r="B2199" t="s">
        <v>1964</v>
      </c>
      <c r="C2199">
        <v>707.51170000000002</v>
      </c>
      <c r="D2199">
        <v>0.55000000000000004</v>
      </c>
      <c r="E2199" t="s">
        <v>3148</v>
      </c>
      <c r="F2199">
        <v>6.008</v>
      </c>
      <c r="G2199">
        <v>11654</v>
      </c>
      <c r="H2199" t="s">
        <v>5325</v>
      </c>
      <c r="I2199" t="s">
        <v>7556</v>
      </c>
      <c r="J2199" t="s">
        <v>9791</v>
      </c>
      <c r="K2199">
        <v>15663.979799999999</v>
      </c>
      <c r="L2199">
        <v>49.5</v>
      </c>
      <c r="M2199">
        <v>0.99</v>
      </c>
      <c r="N2199" t="e">
        <v>#N/A</v>
      </c>
    </row>
    <row r="2200" spans="1:14" x14ac:dyDescent="0.15">
      <c r="A2200">
        <v>60</v>
      </c>
      <c r="B2200" t="s">
        <v>1965</v>
      </c>
      <c r="C2200">
        <v>785.61569999999995</v>
      </c>
      <c r="D2200">
        <v>0.64</v>
      </c>
      <c r="E2200" t="s">
        <v>3149</v>
      </c>
      <c r="F2200">
        <v>7.6680000000000001</v>
      </c>
      <c r="G2200">
        <v>212529</v>
      </c>
      <c r="H2200" t="s">
        <v>5326</v>
      </c>
      <c r="I2200" t="s">
        <v>7557</v>
      </c>
      <c r="J2200" t="s">
        <v>9792</v>
      </c>
      <c r="K2200">
        <v>841510.10549999995</v>
      </c>
      <c r="L2200">
        <v>64</v>
      </c>
      <c r="M2200">
        <v>1</v>
      </c>
      <c r="N2200" t="e">
        <v>#N/A</v>
      </c>
    </row>
    <row r="2201" spans="1:14" x14ac:dyDescent="0.15">
      <c r="A2201">
        <v>63</v>
      </c>
      <c r="B2201" t="s">
        <v>1966</v>
      </c>
      <c r="C2201">
        <v>725.52059999999994</v>
      </c>
      <c r="D2201">
        <v>0.55000000000000004</v>
      </c>
      <c r="E2201" t="s">
        <v>3150</v>
      </c>
      <c r="F2201">
        <v>5.048</v>
      </c>
      <c r="G2201">
        <v>787652</v>
      </c>
      <c r="H2201" t="s">
        <v>5327</v>
      </c>
      <c r="I2201" t="s">
        <v>7558</v>
      </c>
      <c r="J2201" t="s">
        <v>9793</v>
      </c>
      <c r="K2201">
        <v>1750.6429000000001</v>
      </c>
      <c r="L2201">
        <v>49.5</v>
      </c>
      <c r="M2201">
        <v>0.96</v>
      </c>
      <c r="N2201" t="e">
        <v>#N/A</v>
      </c>
    </row>
    <row r="2202" spans="1:14" x14ac:dyDescent="0.15">
      <c r="A2202">
        <v>30</v>
      </c>
      <c r="B2202" t="s">
        <v>1967</v>
      </c>
      <c r="C2202">
        <v>663.45370000000003</v>
      </c>
      <c r="D2202">
        <v>0.45</v>
      </c>
      <c r="E2202" t="s">
        <v>3145</v>
      </c>
      <c r="F2202">
        <v>11.863</v>
      </c>
      <c r="G2202">
        <v>418864</v>
      </c>
      <c r="H2202" t="s">
        <v>5328</v>
      </c>
      <c r="I2202" t="s">
        <v>7559</v>
      </c>
      <c r="J2202" t="s">
        <v>9794</v>
      </c>
      <c r="K2202">
        <v>707.38649999999996</v>
      </c>
      <c r="L2202">
        <v>45</v>
      </c>
      <c r="M2202">
        <v>1</v>
      </c>
      <c r="N2202" t="e">
        <v>#N/A</v>
      </c>
    </row>
    <row r="2203" spans="1:14" x14ac:dyDescent="0.15">
      <c r="A2203">
        <v>203</v>
      </c>
      <c r="B2203" t="s">
        <v>1968</v>
      </c>
      <c r="C2203">
        <v>961.77279999999996</v>
      </c>
      <c r="D2203">
        <v>0.55000000000000004</v>
      </c>
      <c r="E2203" t="s">
        <v>3151</v>
      </c>
      <c r="F2203">
        <v>10.842000000000001</v>
      </c>
      <c r="G2203">
        <v>212529</v>
      </c>
      <c r="H2203" t="s">
        <v>5329</v>
      </c>
      <c r="I2203" t="s">
        <v>7560</v>
      </c>
      <c r="J2203" t="s">
        <v>9795</v>
      </c>
      <c r="K2203">
        <v>2082.5039000000002</v>
      </c>
      <c r="L2203">
        <v>55</v>
      </c>
      <c r="M2203">
        <v>1</v>
      </c>
      <c r="N2203" t="e">
        <v>#N/A</v>
      </c>
    </row>
    <row r="2204" spans="1:14" x14ac:dyDescent="0.15">
      <c r="A2204">
        <v>33</v>
      </c>
      <c r="B2204" t="s">
        <v>1969</v>
      </c>
      <c r="C2204">
        <v>667.47850000000005</v>
      </c>
      <c r="D2204">
        <v>0.45</v>
      </c>
      <c r="E2204" t="s">
        <v>3130</v>
      </c>
      <c r="F2204">
        <v>4.7640000000000002</v>
      </c>
      <c r="G2204">
        <v>457502</v>
      </c>
      <c r="H2204" t="s">
        <v>5330</v>
      </c>
      <c r="I2204" t="s">
        <v>7561</v>
      </c>
      <c r="J2204" t="s">
        <v>9796</v>
      </c>
      <c r="K2204">
        <v>1810.9782</v>
      </c>
      <c r="L2204">
        <v>40.5</v>
      </c>
      <c r="M2204">
        <v>0.98</v>
      </c>
      <c r="N2204" t="e">
        <v>#N/A</v>
      </c>
    </row>
    <row r="2205" spans="1:14" x14ac:dyDescent="0.15">
      <c r="A2205">
        <v>52</v>
      </c>
      <c r="B2205" t="s">
        <v>1970</v>
      </c>
      <c r="C2205">
        <v>703.57470000000001</v>
      </c>
      <c r="D2205">
        <v>0.55000000000000004</v>
      </c>
      <c r="E2205" t="s">
        <v>3152</v>
      </c>
      <c r="F2205">
        <v>7.0730000000000004</v>
      </c>
      <c r="G2205">
        <v>54725</v>
      </c>
      <c r="H2205" t="s">
        <v>5331</v>
      </c>
      <c r="I2205" t="s">
        <v>7562</v>
      </c>
      <c r="J2205" t="s">
        <v>9797</v>
      </c>
      <c r="K2205">
        <v>658932.81449999998</v>
      </c>
      <c r="L2205">
        <v>49.5</v>
      </c>
      <c r="M2205">
        <v>1</v>
      </c>
      <c r="N2205" t="e">
        <v>#N/A</v>
      </c>
    </row>
    <row r="2206" spans="1:14" x14ac:dyDescent="0.15">
      <c r="A2206">
        <v>82</v>
      </c>
      <c r="B2206" t="s">
        <v>1971</v>
      </c>
      <c r="C2206">
        <v>897.77760000000001</v>
      </c>
      <c r="D2206">
        <v>0.45</v>
      </c>
      <c r="E2206" t="s">
        <v>3123</v>
      </c>
      <c r="F2206">
        <v>15.074</v>
      </c>
      <c r="G2206">
        <v>50833</v>
      </c>
      <c r="H2206" t="s">
        <v>5332</v>
      </c>
      <c r="I2206" t="s">
        <v>7563</v>
      </c>
      <c r="J2206" t="s">
        <v>9798</v>
      </c>
      <c r="K2206">
        <v>646.89620000000002</v>
      </c>
      <c r="L2206">
        <v>45</v>
      </c>
      <c r="M2206">
        <v>1</v>
      </c>
      <c r="N2206" t="e">
        <v>#N/A</v>
      </c>
    </row>
    <row r="2207" spans="1:14" x14ac:dyDescent="0.15">
      <c r="A2207">
        <v>32</v>
      </c>
      <c r="B2207" t="s">
        <v>1972</v>
      </c>
      <c r="C2207">
        <v>667.47850000000005</v>
      </c>
      <c r="D2207">
        <v>0.45</v>
      </c>
      <c r="E2207" t="s">
        <v>3130</v>
      </c>
      <c r="F2207">
        <v>4.7640000000000002</v>
      </c>
      <c r="G2207">
        <v>457502</v>
      </c>
      <c r="H2207" t="s">
        <v>5333</v>
      </c>
      <c r="I2207" t="s">
        <v>7564</v>
      </c>
      <c r="J2207" t="s">
        <v>9799</v>
      </c>
      <c r="K2207">
        <v>1849.6819</v>
      </c>
      <c r="L2207">
        <v>45</v>
      </c>
      <c r="M2207">
        <v>1</v>
      </c>
      <c r="N2207" t="e">
        <v>#N/A</v>
      </c>
    </row>
    <row r="2208" spans="1:14" x14ac:dyDescent="0.15">
      <c r="A2208">
        <v>43</v>
      </c>
      <c r="B2208" t="s">
        <v>1973</v>
      </c>
      <c r="C2208">
        <v>663.45360000000005</v>
      </c>
      <c r="D2208">
        <v>0.73</v>
      </c>
      <c r="E2208" t="s">
        <v>3145</v>
      </c>
      <c r="F2208">
        <v>8.82</v>
      </c>
      <c r="G2208">
        <v>180258</v>
      </c>
      <c r="H2208" t="s">
        <v>5334</v>
      </c>
      <c r="I2208" t="s">
        <v>7565</v>
      </c>
      <c r="J2208" t="s">
        <v>9800</v>
      </c>
      <c r="K2208">
        <v>1287.7352000000001</v>
      </c>
      <c r="L2208">
        <v>73</v>
      </c>
      <c r="M2208">
        <v>1</v>
      </c>
      <c r="N2208" t="e">
        <v>#N/A</v>
      </c>
    </row>
    <row r="2209" spans="1:14" x14ac:dyDescent="0.15">
      <c r="A2209">
        <v>51</v>
      </c>
      <c r="B2209" t="s">
        <v>1974</v>
      </c>
      <c r="C2209">
        <v>789.55179999999996</v>
      </c>
      <c r="D2209">
        <v>0.55000000000000004</v>
      </c>
      <c r="E2209" t="s">
        <v>3146</v>
      </c>
      <c r="F2209">
        <v>5.6340000000000003</v>
      </c>
      <c r="G2209">
        <v>33717</v>
      </c>
      <c r="H2209" t="s">
        <v>5335</v>
      </c>
      <c r="I2209" t="s">
        <v>7566</v>
      </c>
      <c r="J2209" t="s">
        <v>9801</v>
      </c>
      <c r="K2209">
        <v>22169.571100000001</v>
      </c>
      <c r="L2209">
        <v>55</v>
      </c>
      <c r="M2209">
        <v>1</v>
      </c>
      <c r="N2209" t="e">
        <v>#N/A</v>
      </c>
    </row>
    <row r="2210" spans="1:14" x14ac:dyDescent="0.15">
      <c r="A2210">
        <v>41</v>
      </c>
      <c r="B2210" t="s">
        <v>1975</v>
      </c>
      <c r="C2210">
        <v>747.60050000000001</v>
      </c>
      <c r="D2210">
        <v>0.82</v>
      </c>
      <c r="E2210" t="s">
        <v>3153</v>
      </c>
      <c r="F2210">
        <v>7.5119999999999996</v>
      </c>
      <c r="G2210">
        <v>206949</v>
      </c>
      <c r="H2210" t="s">
        <v>5336</v>
      </c>
      <c r="I2210" t="s">
        <v>7567</v>
      </c>
      <c r="J2210" t="s">
        <v>9802</v>
      </c>
      <c r="K2210">
        <v>789933.05870000005</v>
      </c>
      <c r="L2210">
        <v>73.8</v>
      </c>
      <c r="M2210">
        <v>0.81</v>
      </c>
      <c r="N2210" t="e">
        <v>#N/A</v>
      </c>
    </row>
    <row r="2211" spans="1:14" x14ac:dyDescent="0.15">
      <c r="A2211">
        <v>64</v>
      </c>
      <c r="B2211" t="s">
        <v>1976</v>
      </c>
      <c r="C2211">
        <v>917.70690000000002</v>
      </c>
      <c r="D2211">
        <v>0.36</v>
      </c>
      <c r="E2211" t="s">
        <v>3154</v>
      </c>
      <c r="F2211">
        <v>14.769</v>
      </c>
      <c r="G2211">
        <v>434745</v>
      </c>
      <c r="H2211" t="s">
        <v>5337</v>
      </c>
      <c r="I2211" t="s">
        <v>7568</v>
      </c>
      <c r="J2211" t="s">
        <v>9803</v>
      </c>
      <c r="K2211">
        <v>674.04629999999997</v>
      </c>
      <c r="L2211">
        <v>36</v>
      </c>
      <c r="M2211">
        <v>1</v>
      </c>
      <c r="N2211" t="e">
        <v>#N/A</v>
      </c>
    </row>
    <row r="2212" spans="1:14" x14ac:dyDescent="0.15">
      <c r="A2212">
        <v>42</v>
      </c>
      <c r="B2212" t="s">
        <v>1977</v>
      </c>
      <c r="C2212">
        <v>697.48850000000004</v>
      </c>
      <c r="D2212">
        <v>0.62</v>
      </c>
      <c r="E2212" t="s">
        <v>3155</v>
      </c>
      <c r="F2212">
        <v>6.4939999999999998</v>
      </c>
      <c r="G2212">
        <v>293044</v>
      </c>
      <c r="H2212" t="s">
        <v>5338</v>
      </c>
      <c r="I2212" t="s">
        <v>7569</v>
      </c>
      <c r="J2212" t="s">
        <v>9804</v>
      </c>
      <c r="K2212">
        <v>34313.108200000002</v>
      </c>
      <c r="L2212">
        <v>62</v>
      </c>
      <c r="M2212">
        <v>1</v>
      </c>
      <c r="N2212" t="e">
        <v>#N/A</v>
      </c>
    </row>
    <row r="2213" spans="1:14" x14ac:dyDescent="0.15">
      <c r="A2213">
        <v>55</v>
      </c>
      <c r="B2213" t="s">
        <v>1978</v>
      </c>
      <c r="C2213">
        <v>719.56920000000002</v>
      </c>
      <c r="D2213">
        <v>0.62</v>
      </c>
      <c r="E2213" t="s">
        <v>3156</v>
      </c>
      <c r="F2213">
        <v>6.7</v>
      </c>
      <c r="G2213">
        <v>75833</v>
      </c>
      <c r="H2213" t="s">
        <v>5339</v>
      </c>
      <c r="I2213" t="s">
        <v>7570</v>
      </c>
      <c r="J2213" t="s">
        <v>9805</v>
      </c>
      <c r="K2213">
        <v>231509.29819999999</v>
      </c>
      <c r="L2213">
        <v>62</v>
      </c>
      <c r="M2213">
        <v>1</v>
      </c>
      <c r="N2213" t="e">
        <v>#N/A</v>
      </c>
    </row>
    <row r="2214" spans="1:14" x14ac:dyDescent="0.15">
      <c r="A2214">
        <v>141</v>
      </c>
      <c r="B2214" t="s">
        <v>1979</v>
      </c>
      <c r="C2214">
        <v>761.61509999999998</v>
      </c>
      <c r="D2214">
        <v>0.54</v>
      </c>
      <c r="E2214" t="s">
        <v>3157</v>
      </c>
      <c r="F2214">
        <v>12.156000000000001</v>
      </c>
      <c r="G2214">
        <v>100941</v>
      </c>
      <c r="H2214" t="s">
        <v>5340</v>
      </c>
      <c r="I2214" t="s">
        <v>7571</v>
      </c>
      <c r="J2214" t="s">
        <v>9806</v>
      </c>
      <c r="K2214">
        <v>1117.7401</v>
      </c>
      <c r="L2214">
        <v>54</v>
      </c>
      <c r="M2214">
        <v>1</v>
      </c>
      <c r="N2214" t="e">
        <v>#N/A</v>
      </c>
    </row>
    <row r="2215" spans="1:14" x14ac:dyDescent="0.15">
      <c r="A2215">
        <v>88</v>
      </c>
      <c r="B2215" t="s">
        <v>1980</v>
      </c>
      <c r="C2215">
        <v>773.61410000000001</v>
      </c>
      <c r="D2215">
        <v>0.46</v>
      </c>
      <c r="E2215" t="s">
        <v>3158</v>
      </c>
      <c r="F2215">
        <v>7.952</v>
      </c>
      <c r="G2215">
        <v>34679</v>
      </c>
      <c r="H2215" t="s">
        <v>5273</v>
      </c>
      <c r="I2215" t="s">
        <v>7504</v>
      </c>
      <c r="J2215" t="s">
        <v>9807</v>
      </c>
      <c r="K2215">
        <v>1579179.7619</v>
      </c>
      <c r="L2215">
        <v>41.4</v>
      </c>
      <c r="M2215">
        <v>1</v>
      </c>
      <c r="N2215" t="e">
        <v>#N/A</v>
      </c>
    </row>
    <row r="2216" spans="1:14" x14ac:dyDescent="0.15">
      <c r="A2216">
        <v>47</v>
      </c>
      <c r="B2216" t="s">
        <v>1981</v>
      </c>
      <c r="C2216">
        <v>689.52269999999999</v>
      </c>
      <c r="D2216">
        <v>0.38</v>
      </c>
      <c r="E2216" t="s">
        <v>3159</v>
      </c>
      <c r="F2216">
        <v>4.3979999999999997</v>
      </c>
      <c r="G2216">
        <v>56375</v>
      </c>
      <c r="H2216" t="s">
        <v>5341</v>
      </c>
      <c r="I2216" t="s">
        <v>7572</v>
      </c>
      <c r="J2216" t="s">
        <v>9808</v>
      </c>
      <c r="K2216">
        <v>708.65179999999998</v>
      </c>
      <c r="L2216">
        <v>38</v>
      </c>
      <c r="M2216">
        <v>1</v>
      </c>
      <c r="N2216" t="e">
        <v>#N/A</v>
      </c>
    </row>
    <row r="2217" spans="1:14" x14ac:dyDescent="0.15">
      <c r="A2217">
        <v>59</v>
      </c>
      <c r="B2217" t="s">
        <v>1982</v>
      </c>
      <c r="C2217">
        <v>717.55420000000004</v>
      </c>
      <c r="D2217">
        <v>0.54</v>
      </c>
      <c r="E2217" t="s">
        <v>3160</v>
      </c>
      <c r="F2217">
        <v>6.4219999999999997</v>
      </c>
      <c r="G2217">
        <v>55191</v>
      </c>
      <c r="H2217" t="s">
        <v>5295</v>
      </c>
      <c r="I2217" t="s">
        <v>7526</v>
      </c>
      <c r="J2217" t="s">
        <v>9809</v>
      </c>
      <c r="K2217">
        <v>1267991.1283</v>
      </c>
      <c r="L2217">
        <v>48.6</v>
      </c>
      <c r="M2217">
        <v>1</v>
      </c>
      <c r="N2217" t="e">
        <v>#N/A</v>
      </c>
    </row>
    <row r="2218" spans="1:14" x14ac:dyDescent="0.15">
      <c r="A2218">
        <v>67</v>
      </c>
      <c r="B2218" t="s">
        <v>1983</v>
      </c>
      <c r="C2218">
        <v>733.58399999999995</v>
      </c>
      <c r="D2218">
        <v>0.62</v>
      </c>
      <c r="E2218" t="s">
        <v>3161</v>
      </c>
      <c r="F2218">
        <v>6.9669999999999996</v>
      </c>
      <c r="G2218">
        <v>538642</v>
      </c>
      <c r="H2218" t="s">
        <v>5342</v>
      </c>
      <c r="I2218" t="s">
        <v>7573</v>
      </c>
      <c r="J2218" t="s">
        <v>9810</v>
      </c>
      <c r="K2218">
        <v>196667.0387</v>
      </c>
      <c r="L2218">
        <v>49.6</v>
      </c>
      <c r="M2218">
        <v>0.98</v>
      </c>
      <c r="N2218" t="e">
        <v>#N/A</v>
      </c>
    </row>
    <row r="2219" spans="1:14" x14ac:dyDescent="0.15">
      <c r="A2219">
        <v>39</v>
      </c>
      <c r="B2219" t="s">
        <v>1984</v>
      </c>
      <c r="C2219">
        <v>745.58500000000004</v>
      </c>
      <c r="D2219">
        <v>0.62</v>
      </c>
      <c r="E2219" t="s">
        <v>3162</v>
      </c>
      <c r="F2219">
        <v>7.1230000000000002</v>
      </c>
      <c r="G2219">
        <v>660937</v>
      </c>
      <c r="H2219" t="s">
        <v>5343</v>
      </c>
      <c r="I2219" t="s">
        <v>7574</v>
      </c>
      <c r="J2219" t="s">
        <v>9811</v>
      </c>
      <c r="K2219">
        <v>1958907.2919999999</v>
      </c>
      <c r="L2219">
        <v>43.4</v>
      </c>
      <c r="M2219">
        <v>1</v>
      </c>
      <c r="N2219" t="e">
        <v>#N/A</v>
      </c>
    </row>
    <row r="2220" spans="1:14" x14ac:dyDescent="0.15">
      <c r="A2220">
        <v>43</v>
      </c>
      <c r="B2220" t="s">
        <v>1985</v>
      </c>
      <c r="C2220">
        <v>697.48850000000004</v>
      </c>
      <c r="D2220">
        <v>0.69</v>
      </c>
      <c r="E2220" t="s">
        <v>3155</v>
      </c>
      <c r="F2220">
        <v>6.4939999999999998</v>
      </c>
      <c r="G2220">
        <v>293044</v>
      </c>
      <c r="H2220" t="s">
        <v>5344</v>
      </c>
      <c r="I2220" t="s">
        <v>7575</v>
      </c>
      <c r="J2220" t="s">
        <v>9812</v>
      </c>
      <c r="K2220">
        <v>33576.385999999999</v>
      </c>
      <c r="L2220">
        <v>55.2</v>
      </c>
      <c r="M2220">
        <v>0.98</v>
      </c>
      <c r="N2220" t="e">
        <v>#N/A</v>
      </c>
    </row>
    <row r="2221" spans="1:14" x14ac:dyDescent="0.15">
      <c r="A2221">
        <v>56</v>
      </c>
      <c r="B2221" t="s">
        <v>1986</v>
      </c>
      <c r="C2221">
        <v>719.56920000000002</v>
      </c>
      <c r="D2221">
        <v>0.62</v>
      </c>
      <c r="E2221" t="s">
        <v>3156</v>
      </c>
      <c r="F2221">
        <v>6.7</v>
      </c>
      <c r="G2221">
        <v>75833</v>
      </c>
      <c r="H2221" t="s">
        <v>5345</v>
      </c>
      <c r="I2221" t="s">
        <v>7576</v>
      </c>
      <c r="J2221" t="s">
        <v>9813</v>
      </c>
      <c r="K2221">
        <v>230421.34289999999</v>
      </c>
      <c r="L2221">
        <v>55.8</v>
      </c>
      <c r="M2221">
        <v>1</v>
      </c>
      <c r="N2221" t="s">
        <v>1986</v>
      </c>
    </row>
    <row r="2222" spans="1:14" x14ac:dyDescent="0.15">
      <c r="A2222">
        <v>66</v>
      </c>
      <c r="B2222" t="s">
        <v>1987</v>
      </c>
      <c r="C2222">
        <v>733.58399999999995</v>
      </c>
      <c r="D2222">
        <v>0.62</v>
      </c>
      <c r="E2222" t="s">
        <v>3161</v>
      </c>
      <c r="F2222">
        <v>6.9669999999999996</v>
      </c>
      <c r="G2222">
        <v>538642</v>
      </c>
      <c r="H2222" t="s">
        <v>5346</v>
      </c>
      <c r="I2222" t="s">
        <v>7577</v>
      </c>
      <c r="J2222" t="s">
        <v>9814</v>
      </c>
      <c r="K2222">
        <v>201609.71090000001</v>
      </c>
      <c r="L2222">
        <v>62</v>
      </c>
      <c r="M2222">
        <v>1</v>
      </c>
      <c r="N2222" t="s">
        <v>1987</v>
      </c>
    </row>
    <row r="2223" spans="1:14" x14ac:dyDescent="0.15">
      <c r="A2223">
        <v>40</v>
      </c>
      <c r="B2223" t="s">
        <v>1988</v>
      </c>
      <c r="C2223">
        <v>747.60050000000001</v>
      </c>
      <c r="D2223">
        <v>0.77</v>
      </c>
      <c r="E2223" t="s">
        <v>3163</v>
      </c>
      <c r="F2223">
        <v>7.5119999999999996</v>
      </c>
      <c r="G2223">
        <v>206949</v>
      </c>
      <c r="H2223" t="s">
        <v>5347</v>
      </c>
      <c r="I2223" t="s">
        <v>7578</v>
      </c>
      <c r="J2223" t="s">
        <v>9815</v>
      </c>
      <c r="K2223">
        <v>975085.33680000005</v>
      </c>
      <c r="L2223">
        <v>77</v>
      </c>
      <c r="M2223">
        <v>1</v>
      </c>
      <c r="N2223" t="s">
        <v>1988</v>
      </c>
    </row>
    <row r="2224" spans="1:14" x14ac:dyDescent="0.15">
      <c r="A2224">
        <v>37</v>
      </c>
      <c r="B2224" t="s">
        <v>1989</v>
      </c>
      <c r="C2224">
        <v>745.58500000000004</v>
      </c>
      <c r="D2224">
        <v>0.62</v>
      </c>
      <c r="E2224" t="s">
        <v>3162</v>
      </c>
      <c r="F2224">
        <v>7.1230000000000002</v>
      </c>
      <c r="G2224">
        <v>660937</v>
      </c>
      <c r="H2224" t="s">
        <v>5348</v>
      </c>
      <c r="I2224" t="s">
        <v>7579</v>
      </c>
      <c r="J2224" t="s">
        <v>9816</v>
      </c>
      <c r="K2224">
        <v>1962946.0948999999</v>
      </c>
      <c r="L2224">
        <v>62</v>
      </c>
      <c r="M2224">
        <v>1</v>
      </c>
      <c r="N2224" t="e">
        <v>#N/A</v>
      </c>
    </row>
    <row r="2225" spans="1:14" x14ac:dyDescent="0.15">
      <c r="A2225">
        <v>70</v>
      </c>
      <c r="B2225" t="s">
        <v>1990</v>
      </c>
      <c r="C2225">
        <v>743.56849999999997</v>
      </c>
      <c r="D2225">
        <v>0.69</v>
      </c>
      <c r="E2225" t="s">
        <v>3164</v>
      </c>
      <c r="F2225">
        <v>6.5439999999999996</v>
      </c>
      <c r="G2225">
        <v>293044</v>
      </c>
      <c r="H2225" t="s">
        <v>5306</v>
      </c>
      <c r="I2225" t="s">
        <v>7537</v>
      </c>
      <c r="J2225" t="s">
        <v>9817</v>
      </c>
      <c r="K2225">
        <v>111319.069</v>
      </c>
      <c r="L2225">
        <v>69</v>
      </c>
      <c r="M2225">
        <v>1</v>
      </c>
      <c r="N2225" t="e">
        <v>#N/A</v>
      </c>
    </row>
    <row r="2226" spans="1:14" x14ac:dyDescent="0.15">
      <c r="A2226">
        <v>34</v>
      </c>
      <c r="B2226" t="s">
        <v>1991</v>
      </c>
      <c r="C2226">
        <v>739.53599999999994</v>
      </c>
      <c r="D2226">
        <v>0.62</v>
      </c>
      <c r="E2226" t="s">
        <v>3165</v>
      </c>
      <c r="F2226">
        <v>6.4329999999999998</v>
      </c>
      <c r="G2226">
        <v>293044</v>
      </c>
      <c r="H2226" t="s">
        <v>5349</v>
      </c>
      <c r="I2226" t="s">
        <v>7580</v>
      </c>
      <c r="J2226" t="s">
        <v>9818</v>
      </c>
      <c r="K2226">
        <v>84400.897899999996</v>
      </c>
      <c r="L2226">
        <v>62</v>
      </c>
      <c r="M2226">
        <v>1</v>
      </c>
      <c r="N2226" t="e">
        <v>#N/A</v>
      </c>
    </row>
    <row r="2227" spans="1:14" x14ac:dyDescent="0.15">
      <c r="A2227">
        <v>54</v>
      </c>
      <c r="B2227" t="s">
        <v>1992</v>
      </c>
      <c r="C2227">
        <v>775.63170000000002</v>
      </c>
      <c r="D2227">
        <v>0.62</v>
      </c>
      <c r="E2227" t="s">
        <v>3166</v>
      </c>
      <c r="F2227">
        <v>8.3079999999999998</v>
      </c>
      <c r="G2227">
        <v>35173</v>
      </c>
      <c r="H2227" t="s">
        <v>5350</v>
      </c>
      <c r="I2227" t="s">
        <v>7581</v>
      </c>
      <c r="J2227" t="s">
        <v>9819</v>
      </c>
      <c r="K2227">
        <v>367093.36</v>
      </c>
      <c r="L2227">
        <v>55.8</v>
      </c>
      <c r="M2227">
        <v>1</v>
      </c>
      <c r="N2227" t="s">
        <v>1992</v>
      </c>
    </row>
    <row r="2228" spans="1:14" x14ac:dyDescent="0.15">
      <c r="A2228">
        <v>53</v>
      </c>
      <c r="B2228" t="s">
        <v>1993</v>
      </c>
      <c r="C2228">
        <v>773.61389999999994</v>
      </c>
      <c r="D2228">
        <v>0.54</v>
      </c>
      <c r="E2228" t="s">
        <v>3158</v>
      </c>
      <c r="F2228">
        <v>7.6289999999999996</v>
      </c>
      <c r="G2228">
        <v>69705</v>
      </c>
      <c r="H2228" t="s">
        <v>5312</v>
      </c>
      <c r="I2228" t="s">
        <v>7543</v>
      </c>
      <c r="J2228" t="s">
        <v>9820</v>
      </c>
      <c r="K2228">
        <v>65497.438199999997</v>
      </c>
      <c r="L2228">
        <v>54</v>
      </c>
      <c r="M2228">
        <v>1</v>
      </c>
      <c r="N2228" t="e">
        <v>#N/A</v>
      </c>
    </row>
    <row r="2229" spans="1:14" x14ac:dyDescent="0.15">
      <c r="A2229">
        <v>62</v>
      </c>
      <c r="B2229" t="s">
        <v>1994</v>
      </c>
      <c r="C2229">
        <v>767.57230000000004</v>
      </c>
      <c r="D2229">
        <v>0.62</v>
      </c>
      <c r="E2229" t="s">
        <v>3167</v>
      </c>
      <c r="F2229">
        <v>7.0640000000000001</v>
      </c>
      <c r="G2229">
        <v>75833</v>
      </c>
      <c r="H2229" t="s">
        <v>5351</v>
      </c>
      <c r="I2229" t="s">
        <v>7582</v>
      </c>
      <c r="J2229" t="s">
        <v>9821</v>
      </c>
      <c r="K2229">
        <v>16368.7734</v>
      </c>
      <c r="L2229">
        <v>62</v>
      </c>
      <c r="M2229">
        <v>1</v>
      </c>
      <c r="N2229" t="e">
        <v>#N/A</v>
      </c>
    </row>
    <row r="2230" spans="1:14" x14ac:dyDescent="0.15">
      <c r="A2230">
        <v>124</v>
      </c>
      <c r="B2230" t="s">
        <v>1995</v>
      </c>
      <c r="C2230">
        <v>721.49609999999996</v>
      </c>
      <c r="D2230">
        <v>0.62</v>
      </c>
      <c r="E2230" t="s">
        <v>3168</v>
      </c>
      <c r="F2230">
        <v>5.1909999999999998</v>
      </c>
      <c r="G2230">
        <v>139669</v>
      </c>
      <c r="H2230" t="s">
        <v>5352</v>
      </c>
      <c r="I2230" t="s">
        <v>7583</v>
      </c>
      <c r="J2230" t="s">
        <v>9822</v>
      </c>
      <c r="K2230">
        <v>1657.3035</v>
      </c>
      <c r="L2230">
        <v>55.8</v>
      </c>
      <c r="M2230">
        <v>0.92</v>
      </c>
      <c r="N2230" t="e">
        <v>#N/A</v>
      </c>
    </row>
    <row r="2231" spans="1:14" x14ac:dyDescent="0.15">
      <c r="A2231">
        <v>81</v>
      </c>
      <c r="B2231" t="s">
        <v>1996</v>
      </c>
      <c r="C2231">
        <v>789.64689999999996</v>
      </c>
      <c r="D2231">
        <v>0.62</v>
      </c>
      <c r="E2231" t="s">
        <v>3169</v>
      </c>
      <c r="F2231">
        <v>8.6859999999999999</v>
      </c>
      <c r="G2231">
        <v>12180</v>
      </c>
      <c r="H2231" t="s">
        <v>5353</v>
      </c>
      <c r="I2231" t="s">
        <v>7584</v>
      </c>
      <c r="J2231" t="s">
        <v>9823</v>
      </c>
      <c r="K2231">
        <v>74922.292600000001</v>
      </c>
      <c r="L2231">
        <v>62</v>
      </c>
      <c r="M2231">
        <v>1</v>
      </c>
      <c r="N2231" t="e">
        <v>#N/A</v>
      </c>
    </row>
    <row r="2232" spans="1:14" x14ac:dyDescent="0.15">
      <c r="A2232">
        <v>205</v>
      </c>
      <c r="B2232" t="s">
        <v>1997</v>
      </c>
      <c r="C2232">
        <v>961.77279999999996</v>
      </c>
      <c r="D2232">
        <v>0.46</v>
      </c>
      <c r="E2232" t="s">
        <v>3170</v>
      </c>
      <c r="F2232">
        <v>10.842000000000001</v>
      </c>
      <c r="G2232">
        <v>212529</v>
      </c>
      <c r="H2232" t="s">
        <v>5329</v>
      </c>
      <c r="I2232" t="s">
        <v>7560</v>
      </c>
      <c r="J2232" t="s">
        <v>9824</v>
      </c>
      <c r="K2232">
        <v>2082.5039000000002</v>
      </c>
      <c r="L2232">
        <v>46</v>
      </c>
      <c r="M2232">
        <v>1</v>
      </c>
      <c r="N2232" t="e">
        <v>#N/A</v>
      </c>
    </row>
    <row r="2233" spans="1:14" x14ac:dyDescent="0.15">
      <c r="A2233">
        <v>123</v>
      </c>
      <c r="B2233" t="s">
        <v>1998</v>
      </c>
      <c r="C2233">
        <v>721.49609999999996</v>
      </c>
      <c r="D2233">
        <v>0.62</v>
      </c>
      <c r="E2233" t="s">
        <v>3168</v>
      </c>
      <c r="F2233">
        <v>5.1909999999999998</v>
      </c>
      <c r="G2233">
        <v>139669</v>
      </c>
      <c r="H2233" t="s">
        <v>5354</v>
      </c>
      <c r="I2233" t="s">
        <v>7585</v>
      </c>
      <c r="J2233" t="s">
        <v>9825</v>
      </c>
      <c r="K2233">
        <v>1805.5667000000001</v>
      </c>
      <c r="L2233">
        <v>62</v>
      </c>
      <c r="M2233">
        <v>1</v>
      </c>
      <c r="N2233" t="e">
        <v>#N/A</v>
      </c>
    </row>
    <row r="2234" spans="1:14" x14ac:dyDescent="0.15">
      <c r="A2234">
        <v>62</v>
      </c>
      <c r="B2234" t="s">
        <v>1999</v>
      </c>
      <c r="C2234">
        <v>723.50869999999998</v>
      </c>
      <c r="D2234">
        <v>0.38</v>
      </c>
      <c r="E2234" t="s">
        <v>3171</v>
      </c>
      <c r="F2234">
        <v>12.02</v>
      </c>
      <c r="G2234">
        <v>84089</v>
      </c>
      <c r="H2234" t="s">
        <v>5355</v>
      </c>
      <c r="I2234" t="s">
        <v>7586</v>
      </c>
      <c r="J2234" t="s">
        <v>9826</v>
      </c>
      <c r="K2234">
        <v>1464.6985</v>
      </c>
      <c r="L2234">
        <v>38</v>
      </c>
      <c r="M2234">
        <v>1</v>
      </c>
      <c r="N2234" t="e">
        <v>#N/A</v>
      </c>
    </row>
    <row r="2235" spans="1:14" x14ac:dyDescent="0.15">
      <c r="A2235">
        <v>42</v>
      </c>
      <c r="B2235" t="s">
        <v>2000</v>
      </c>
      <c r="C2235">
        <v>747.60050000000001</v>
      </c>
      <c r="D2235">
        <v>0.69</v>
      </c>
      <c r="E2235" t="s">
        <v>3163</v>
      </c>
      <c r="F2235">
        <v>7.5119999999999996</v>
      </c>
      <c r="G2235">
        <v>206949</v>
      </c>
      <c r="H2235" t="s">
        <v>5336</v>
      </c>
      <c r="I2235" t="s">
        <v>7567</v>
      </c>
      <c r="J2235" t="s">
        <v>9827</v>
      </c>
      <c r="K2235">
        <v>789933.05870000005</v>
      </c>
      <c r="L2235">
        <v>62.1</v>
      </c>
      <c r="M2235">
        <v>0.81</v>
      </c>
      <c r="N2235" t="e">
        <v>#N/A</v>
      </c>
    </row>
    <row r="2236" spans="1:14" x14ac:dyDescent="0.15">
      <c r="A2236">
        <v>0</v>
      </c>
      <c r="B2236" t="s">
        <v>2001</v>
      </c>
      <c r="C2236">
        <v>228.19579999999999</v>
      </c>
      <c r="D2236">
        <v>0.67</v>
      </c>
      <c r="E2236" t="s">
        <v>2001</v>
      </c>
      <c r="F2236">
        <v>7.9189999999999996</v>
      </c>
      <c r="G2236">
        <v>35564</v>
      </c>
      <c r="H2236" t="s">
        <v>5356</v>
      </c>
      <c r="I2236" t="s">
        <v>7587</v>
      </c>
      <c r="J2236" t="s">
        <v>9828</v>
      </c>
      <c r="K2236">
        <v>225</v>
      </c>
      <c r="L2236">
        <v>67</v>
      </c>
      <c r="M2236">
        <v>1</v>
      </c>
      <c r="N2236" t="s">
        <v>2001</v>
      </c>
    </row>
    <row r="2237" spans="1:14" x14ac:dyDescent="0.15">
      <c r="A2237">
        <v>0</v>
      </c>
      <c r="B2237" t="s">
        <v>2002</v>
      </c>
      <c r="C2237">
        <v>246.24350000000001</v>
      </c>
      <c r="D2237">
        <v>0.67</v>
      </c>
      <c r="E2237" t="s">
        <v>2002</v>
      </c>
      <c r="F2237">
        <v>3.391</v>
      </c>
      <c r="G2237">
        <v>64673</v>
      </c>
      <c r="H2237" t="s">
        <v>5357</v>
      </c>
      <c r="I2237" t="s">
        <v>7588</v>
      </c>
      <c r="J2237" t="s">
        <v>9829</v>
      </c>
      <c r="K2237">
        <v>5511.5362999999998</v>
      </c>
      <c r="L2237">
        <v>67</v>
      </c>
      <c r="M2237">
        <v>1</v>
      </c>
      <c r="N2237" t="s">
        <v>2002</v>
      </c>
    </row>
    <row r="2238" spans="1:14" x14ac:dyDescent="0.15">
      <c r="A2238">
        <v>2</v>
      </c>
      <c r="B2238" t="s">
        <v>2003</v>
      </c>
      <c r="C2238">
        <v>258.24380000000002</v>
      </c>
      <c r="D2238">
        <v>0.67</v>
      </c>
      <c r="E2238" t="s">
        <v>2003</v>
      </c>
      <c r="F2238">
        <v>4.266</v>
      </c>
      <c r="G2238">
        <v>17391</v>
      </c>
      <c r="H2238" t="s">
        <v>5141</v>
      </c>
      <c r="I2238" t="s">
        <v>7372</v>
      </c>
      <c r="J2238" t="s">
        <v>9830</v>
      </c>
      <c r="K2238">
        <v>371.11189999999999</v>
      </c>
      <c r="L2238">
        <v>67</v>
      </c>
      <c r="M2238">
        <v>1</v>
      </c>
      <c r="N2238" t="e">
        <v>#N/A</v>
      </c>
    </row>
    <row r="2239" spans="1:14" x14ac:dyDescent="0.15">
      <c r="A2239">
        <v>0</v>
      </c>
      <c r="B2239" t="s">
        <v>2004</v>
      </c>
      <c r="C2239">
        <v>274.27480000000003</v>
      </c>
      <c r="D2239">
        <v>0.67</v>
      </c>
      <c r="E2239" t="s">
        <v>2004</v>
      </c>
      <c r="F2239">
        <v>3.9529999999999998</v>
      </c>
      <c r="G2239">
        <v>77583</v>
      </c>
      <c r="H2239" t="s">
        <v>5358</v>
      </c>
      <c r="I2239" t="s">
        <v>7589</v>
      </c>
      <c r="J2239" t="s">
        <v>9831</v>
      </c>
      <c r="K2239">
        <v>1041.9054000000001</v>
      </c>
      <c r="L2239">
        <v>67</v>
      </c>
      <c r="M2239">
        <v>1</v>
      </c>
      <c r="N2239" t="s">
        <v>2004</v>
      </c>
    </row>
    <row r="2240" spans="1:14" x14ac:dyDescent="0.15">
      <c r="A2240">
        <v>0</v>
      </c>
      <c r="B2240" t="s">
        <v>2004</v>
      </c>
      <c r="C2240">
        <v>274.2731</v>
      </c>
      <c r="D2240">
        <v>0.67</v>
      </c>
      <c r="E2240" t="s">
        <v>2004</v>
      </c>
      <c r="F2240">
        <v>4.266</v>
      </c>
      <c r="G2240">
        <v>30765</v>
      </c>
      <c r="H2240" t="s">
        <v>5359</v>
      </c>
      <c r="I2240" t="s">
        <v>7590</v>
      </c>
      <c r="J2240" t="s">
        <v>9831</v>
      </c>
      <c r="K2240">
        <v>4918.3477999999996</v>
      </c>
      <c r="L2240">
        <v>67</v>
      </c>
      <c r="M2240">
        <v>1</v>
      </c>
      <c r="N2240" t="s">
        <v>2004</v>
      </c>
    </row>
    <row r="2241" spans="1:14" x14ac:dyDescent="0.15">
      <c r="A2241">
        <v>0</v>
      </c>
      <c r="B2241" t="s">
        <v>2005</v>
      </c>
      <c r="C2241">
        <v>302.30700000000002</v>
      </c>
      <c r="D2241">
        <v>0.67</v>
      </c>
      <c r="E2241" t="s">
        <v>2005</v>
      </c>
      <c r="F2241">
        <v>3.92</v>
      </c>
      <c r="G2241">
        <v>57838</v>
      </c>
      <c r="H2241" t="s">
        <v>5360</v>
      </c>
      <c r="I2241" t="s">
        <v>7591</v>
      </c>
      <c r="J2241" t="s">
        <v>9832</v>
      </c>
      <c r="K2241">
        <v>432.94069999999999</v>
      </c>
      <c r="L2241">
        <v>67</v>
      </c>
      <c r="M2241">
        <v>1</v>
      </c>
      <c r="N2241" t="e">
        <v>#N/A</v>
      </c>
    </row>
    <row r="2242" spans="1:14" x14ac:dyDescent="0.15">
      <c r="A2242">
        <v>4</v>
      </c>
      <c r="B2242" t="s">
        <v>2006</v>
      </c>
      <c r="C2242">
        <v>354.33589999999998</v>
      </c>
      <c r="D2242">
        <v>0.67</v>
      </c>
      <c r="E2242" t="s">
        <v>2006</v>
      </c>
      <c r="F2242">
        <v>4.7729999999999997</v>
      </c>
      <c r="G2242">
        <v>48067</v>
      </c>
      <c r="H2242" t="s">
        <v>5147</v>
      </c>
      <c r="I2242" t="s">
        <v>7378</v>
      </c>
      <c r="J2242" t="s">
        <v>9833</v>
      </c>
      <c r="K2242">
        <v>578.63030000000003</v>
      </c>
      <c r="L2242">
        <v>67</v>
      </c>
      <c r="M2242">
        <v>1</v>
      </c>
      <c r="N2242" t="s">
        <v>2006</v>
      </c>
    </row>
    <row r="2243" spans="1:14" x14ac:dyDescent="0.15">
      <c r="A2243">
        <v>3</v>
      </c>
      <c r="B2243" t="s">
        <v>2007</v>
      </c>
      <c r="C2243">
        <v>414.42930000000001</v>
      </c>
      <c r="D2243">
        <v>0.67</v>
      </c>
      <c r="E2243" t="s">
        <v>2007</v>
      </c>
      <c r="F2243">
        <v>5.7670000000000003</v>
      </c>
      <c r="G2243">
        <v>15317</v>
      </c>
      <c r="H2243" t="s">
        <v>5361</v>
      </c>
      <c r="I2243" t="s">
        <v>7592</v>
      </c>
      <c r="J2243" t="s">
        <v>9834</v>
      </c>
      <c r="K2243">
        <v>1135.7913000000001</v>
      </c>
      <c r="L2243">
        <v>67</v>
      </c>
      <c r="M2243">
        <v>1</v>
      </c>
      <c r="N2243" t="s">
        <v>2007</v>
      </c>
    </row>
    <row r="2244" spans="1:14" x14ac:dyDescent="0.15">
      <c r="A2244">
        <v>0</v>
      </c>
      <c r="B2244" t="s">
        <v>2008</v>
      </c>
      <c r="C2244">
        <v>284.2946</v>
      </c>
      <c r="D2244">
        <v>1</v>
      </c>
      <c r="E2244" t="s">
        <v>2008</v>
      </c>
      <c r="F2244">
        <v>5.0670000000000002</v>
      </c>
      <c r="G2244">
        <v>59030</v>
      </c>
      <c r="H2244" t="s">
        <v>5362</v>
      </c>
      <c r="I2244" t="s">
        <v>7593</v>
      </c>
      <c r="J2244" t="s">
        <v>9835</v>
      </c>
      <c r="K2244">
        <v>194.9</v>
      </c>
      <c r="L2244">
        <v>100</v>
      </c>
      <c r="M2244">
        <v>1</v>
      </c>
      <c r="N2244" t="e">
        <v>#N/A</v>
      </c>
    </row>
    <row r="2245" spans="1:14" x14ac:dyDescent="0.15">
      <c r="A2245">
        <v>0</v>
      </c>
      <c r="B2245" t="s">
        <v>2009</v>
      </c>
      <c r="C2245">
        <v>282.27910000000003</v>
      </c>
      <c r="D2245">
        <v>1</v>
      </c>
      <c r="E2245" t="s">
        <v>2009</v>
      </c>
      <c r="F2245">
        <v>5.8129999999999997</v>
      </c>
      <c r="G2245">
        <v>787652</v>
      </c>
      <c r="H2245" t="s">
        <v>5363</v>
      </c>
      <c r="I2245" t="s">
        <v>7594</v>
      </c>
      <c r="J2245" t="s">
        <v>9836</v>
      </c>
      <c r="K2245">
        <v>4259.8018000000002</v>
      </c>
      <c r="L2245">
        <v>100</v>
      </c>
      <c r="M2245">
        <v>1</v>
      </c>
      <c r="N2245" t="e">
        <v>#N/A</v>
      </c>
    </row>
    <row r="2246" spans="1:14" x14ac:dyDescent="0.15">
      <c r="A2246">
        <v>0</v>
      </c>
      <c r="B2246" t="s">
        <v>2010</v>
      </c>
      <c r="C2246">
        <v>338.3415</v>
      </c>
      <c r="D2246">
        <v>1</v>
      </c>
      <c r="E2246" t="s">
        <v>2010</v>
      </c>
      <c r="F2246">
        <v>7.0330000000000004</v>
      </c>
      <c r="G2246">
        <v>11654</v>
      </c>
      <c r="H2246" t="s">
        <v>5364</v>
      </c>
      <c r="I2246" t="s">
        <v>7595</v>
      </c>
      <c r="J2246" t="s">
        <v>9837</v>
      </c>
      <c r="K2246">
        <v>344.75</v>
      </c>
      <c r="L2246">
        <v>100</v>
      </c>
      <c r="M2246">
        <v>1</v>
      </c>
      <c r="N2246" t="e">
        <v>#N/A</v>
      </c>
    </row>
    <row r="2247" spans="1:14" x14ac:dyDescent="0.15">
      <c r="A2247">
        <v>1</v>
      </c>
      <c r="B2247" t="s">
        <v>2010</v>
      </c>
      <c r="C2247">
        <v>338.34359999999998</v>
      </c>
      <c r="D2247">
        <v>1</v>
      </c>
      <c r="E2247" t="s">
        <v>2010</v>
      </c>
      <c r="F2247">
        <v>9.1489999999999991</v>
      </c>
      <c r="G2247">
        <v>87720</v>
      </c>
      <c r="H2247" t="s">
        <v>5365</v>
      </c>
      <c r="I2247" t="s">
        <v>7596</v>
      </c>
      <c r="J2247" t="s">
        <v>9837</v>
      </c>
      <c r="K2247">
        <v>385.55059999999997</v>
      </c>
      <c r="L2247">
        <v>100</v>
      </c>
      <c r="M2247">
        <v>1</v>
      </c>
      <c r="N2247" t="e">
        <v>#N/A</v>
      </c>
    </row>
    <row r="2248" spans="1:14" x14ac:dyDescent="0.15">
      <c r="A2248">
        <v>1</v>
      </c>
      <c r="B2248" t="s">
        <v>2011</v>
      </c>
      <c r="C2248">
        <v>360.32389999999998</v>
      </c>
      <c r="D2248">
        <v>1</v>
      </c>
      <c r="E2248" t="s">
        <v>2011</v>
      </c>
      <c r="F2248">
        <v>5.835</v>
      </c>
      <c r="G2248">
        <v>19661</v>
      </c>
      <c r="H2248" t="s">
        <v>5366</v>
      </c>
      <c r="I2248" t="s">
        <v>7597</v>
      </c>
      <c r="J2248" t="s">
        <v>9838</v>
      </c>
      <c r="K2248">
        <v>323.27999999999997</v>
      </c>
      <c r="L2248">
        <v>100</v>
      </c>
      <c r="M2248">
        <v>1</v>
      </c>
      <c r="N2248" t="e">
        <v>#N/A</v>
      </c>
    </row>
    <row r="2249" spans="1:14" x14ac:dyDescent="0.15">
      <c r="A2249">
        <v>0</v>
      </c>
      <c r="B2249" t="s">
        <v>2012</v>
      </c>
      <c r="C2249">
        <v>256.19119999999998</v>
      </c>
      <c r="D2249">
        <v>0.75</v>
      </c>
      <c r="E2249" t="s">
        <v>2012</v>
      </c>
      <c r="F2249">
        <v>3.5070000000000001</v>
      </c>
      <c r="G2249">
        <v>436796</v>
      </c>
      <c r="H2249" t="s">
        <v>5367</v>
      </c>
      <c r="I2249" t="s">
        <v>7598</v>
      </c>
      <c r="J2249" t="s">
        <v>9839</v>
      </c>
      <c r="K2249">
        <v>372.9461</v>
      </c>
      <c r="L2249">
        <v>75</v>
      </c>
      <c r="M2249">
        <v>1</v>
      </c>
      <c r="N2249" t="e">
        <v>#N/A</v>
      </c>
    </row>
    <row r="2250" spans="1:14" x14ac:dyDescent="0.15">
      <c r="A2250">
        <v>0</v>
      </c>
      <c r="B2250" t="s">
        <v>2013</v>
      </c>
      <c r="C2250">
        <v>272.22179999999997</v>
      </c>
      <c r="D2250">
        <v>0.5</v>
      </c>
      <c r="E2250" t="s">
        <v>2013</v>
      </c>
      <c r="F2250">
        <v>3.5489999999999999</v>
      </c>
      <c r="G2250">
        <v>309927</v>
      </c>
      <c r="H2250" t="s">
        <v>5368</v>
      </c>
      <c r="I2250" t="s">
        <v>7599</v>
      </c>
      <c r="J2250" t="s">
        <v>9840</v>
      </c>
      <c r="K2250">
        <v>166.24010000000001</v>
      </c>
      <c r="L2250">
        <v>50</v>
      </c>
      <c r="M2250">
        <v>1</v>
      </c>
      <c r="N2250" t="s">
        <v>2013</v>
      </c>
    </row>
    <row r="2251" spans="1:14" x14ac:dyDescent="0.15">
      <c r="A2251">
        <v>1</v>
      </c>
      <c r="B2251" t="s">
        <v>2014</v>
      </c>
      <c r="C2251">
        <v>290.27</v>
      </c>
      <c r="D2251">
        <v>0.5</v>
      </c>
      <c r="E2251" t="s">
        <v>2014</v>
      </c>
      <c r="F2251">
        <v>3.3690000000000002</v>
      </c>
      <c r="G2251">
        <v>64673</v>
      </c>
      <c r="H2251" t="s">
        <v>5369</v>
      </c>
      <c r="I2251" t="s">
        <v>7600</v>
      </c>
      <c r="J2251" t="s">
        <v>9841</v>
      </c>
      <c r="K2251">
        <v>1501.6134</v>
      </c>
      <c r="L2251">
        <v>50</v>
      </c>
      <c r="M2251">
        <v>1</v>
      </c>
      <c r="N2251" t="s">
        <v>2014</v>
      </c>
    </row>
    <row r="2252" spans="1:14" x14ac:dyDescent="0.15">
      <c r="A2252">
        <v>0</v>
      </c>
      <c r="B2252" t="s">
        <v>2015</v>
      </c>
      <c r="C2252">
        <v>284.22190000000001</v>
      </c>
      <c r="D2252">
        <v>0.5</v>
      </c>
      <c r="E2252" t="s">
        <v>2015</v>
      </c>
      <c r="F2252">
        <v>3.12</v>
      </c>
      <c r="G2252">
        <v>5562</v>
      </c>
      <c r="H2252" t="s">
        <v>5370</v>
      </c>
      <c r="I2252" t="s">
        <v>7601</v>
      </c>
      <c r="J2252" t="s">
        <v>9842</v>
      </c>
      <c r="K2252">
        <v>60.259599999999999</v>
      </c>
      <c r="L2252">
        <v>50</v>
      </c>
      <c r="M2252">
        <v>1</v>
      </c>
      <c r="N2252" t="e">
        <v>#N/A</v>
      </c>
    </row>
    <row r="2253" spans="1:14" x14ac:dyDescent="0.15">
      <c r="A2253">
        <v>2</v>
      </c>
      <c r="B2253" t="s">
        <v>2016</v>
      </c>
      <c r="C2253">
        <v>304.28609999999998</v>
      </c>
      <c r="D2253">
        <v>0.75</v>
      </c>
      <c r="E2253" t="s">
        <v>2016</v>
      </c>
      <c r="F2253">
        <v>3.8530000000000002</v>
      </c>
      <c r="G2253">
        <v>173744</v>
      </c>
      <c r="H2253" t="s">
        <v>5371</v>
      </c>
      <c r="I2253" t="s">
        <v>7602</v>
      </c>
      <c r="J2253" t="s">
        <v>9843</v>
      </c>
      <c r="K2253">
        <v>2344.3220999999999</v>
      </c>
      <c r="L2253">
        <v>75</v>
      </c>
      <c r="M2253">
        <v>1</v>
      </c>
      <c r="N2253" t="e">
        <v>#N/A</v>
      </c>
    </row>
    <row r="2254" spans="1:14" x14ac:dyDescent="0.15">
      <c r="A2254">
        <v>0</v>
      </c>
      <c r="B2254" t="s">
        <v>2017</v>
      </c>
      <c r="C2254">
        <v>318.30020000000002</v>
      </c>
      <c r="D2254">
        <v>0.5</v>
      </c>
      <c r="E2254" t="s">
        <v>2017</v>
      </c>
      <c r="F2254">
        <v>3.5619999999999998</v>
      </c>
      <c r="G2254">
        <v>19768</v>
      </c>
      <c r="H2254" t="s">
        <v>5372</v>
      </c>
      <c r="I2254" t="s">
        <v>7603</v>
      </c>
      <c r="J2254" t="s">
        <v>9844</v>
      </c>
      <c r="K2254">
        <v>1579.6242999999999</v>
      </c>
      <c r="L2254">
        <v>50</v>
      </c>
      <c r="M2254">
        <v>1</v>
      </c>
      <c r="N2254" t="s">
        <v>2017</v>
      </c>
    </row>
    <row r="2255" spans="1:14" x14ac:dyDescent="0.15">
      <c r="A2255">
        <v>1</v>
      </c>
      <c r="B2255" t="s">
        <v>2017</v>
      </c>
      <c r="C2255">
        <v>318.29930000000002</v>
      </c>
      <c r="D2255">
        <v>0.75</v>
      </c>
      <c r="E2255" t="s">
        <v>2017</v>
      </c>
      <c r="F2255">
        <v>4.0090000000000003</v>
      </c>
      <c r="G2255">
        <v>77583</v>
      </c>
      <c r="H2255" t="s">
        <v>5373</v>
      </c>
      <c r="I2255" t="s">
        <v>7604</v>
      </c>
      <c r="J2255" t="s">
        <v>9845</v>
      </c>
      <c r="K2255">
        <v>13052.8719</v>
      </c>
      <c r="L2255">
        <v>75</v>
      </c>
      <c r="M2255">
        <v>1</v>
      </c>
      <c r="N2255" t="s">
        <v>2017</v>
      </c>
    </row>
    <row r="2256" spans="1:14" x14ac:dyDescent="0.15">
      <c r="A2256">
        <v>4</v>
      </c>
      <c r="B2256" t="s">
        <v>2017</v>
      </c>
      <c r="C2256">
        <v>318.30029999999999</v>
      </c>
      <c r="D2256">
        <v>0.75</v>
      </c>
      <c r="E2256" t="s">
        <v>2017</v>
      </c>
      <c r="F2256">
        <v>8.6310000000000002</v>
      </c>
      <c r="G2256">
        <v>17391</v>
      </c>
      <c r="H2256" t="s">
        <v>5374</v>
      </c>
      <c r="I2256" t="s">
        <v>7605</v>
      </c>
      <c r="J2256" t="s">
        <v>9845</v>
      </c>
      <c r="K2256">
        <v>2953.7393000000002</v>
      </c>
      <c r="L2256">
        <v>75</v>
      </c>
      <c r="M2256">
        <v>1</v>
      </c>
      <c r="N2256" t="s">
        <v>2017</v>
      </c>
    </row>
    <row r="2257" spans="1:14" x14ac:dyDescent="0.15">
      <c r="A2257">
        <v>0</v>
      </c>
      <c r="B2257" t="s">
        <v>2018</v>
      </c>
      <c r="C2257">
        <v>316.28579999999999</v>
      </c>
      <c r="D2257">
        <v>0.75</v>
      </c>
      <c r="E2257" t="s">
        <v>2018</v>
      </c>
      <c r="F2257">
        <v>3.9769999999999999</v>
      </c>
      <c r="G2257">
        <v>494325</v>
      </c>
      <c r="H2257" t="s">
        <v>5375</v>
      </c>
      <c r="I2257" t="s">
        <v>7606</v>
      </c>
      <c r="J2257" t="s">
        <v>9846</v>
      </c>
      <c r="K2257">
        <v>6540.4304000000002</v>
      </c>
      <c r="L2257">
        <v>75</v>
      </c>
      <c r="M2257">
        <v>1</v>
      </c>
      <c r="N2257" t="s">
        <v>2018</v>
      </c>
    </row>
    <row r="2258" spans="1:14" x14ac:dyDescent="0.15">
      <c r="A2258">
        <v>6</v>
      </c>
      <c r="B2258" t="s">
        <v>2018</v>
      </c>
      <c r="C2258">
        <v>316.28300000000002</v>
      </c>
      <c r="D2258">
        <v>0.75</v>
      </c>
      <c r="E2258" t="s">
        <v>2018</v>
      </c>
      <c r="F2258">
        <v>4.3550000000000004</v>
      </c>
      <c r="G2258">
        <v>57838</v>
      </c>
      <c r="H2258" t="s">
        <v>5376</v>
      </c>
      <c r="I2258" t="s">
        <v>7607</v>
      </c>
      <c r="J2258" t="s">
        <v>9846</v>
      </c>
      <c r="K2258">
        <v>685.19830000000002</v>
      </c>
      <c r="L2258">
        <v>75</v>
      </c>
      <c r="M2258">
        <v>1</v>
      </c>
      <c r="N2258" t="s">
        <v>2018</v>
      </c>
    </row>
    <row r="2259" spans="1:14" x14ac:dyDescent="0.15">
      <c r="A2259">
        <v>3</v>
      </c>
      <c r="B2259" t="s">
        <v>2018</v>
      </c>
      <c r="C2259">
        <v>316.28399999999999</v>
      </c>
      <c r="D2259">
        <v>0.5</v>
      </c>
      <c r="E2259" t="s">
        <v>2018</v>
      </c>
      <c r="F2259">
        <v>8.8650000000000002</v>
      </c>
      <c r="G2259">
        <v>9786</v>
      </c>
      <c r="H2259" t="s">
        <v>5377</v>
      </c>
      <c r="I2259" t="s">
        <v>7608</v>
      </c>
      <c r="J2259" t="s">
        <v>9847</v>
      </c>
      <c r="K2259">
        <v>469.4837</v>
      </c>
      <c r="L2259">
        <v>50</v>
      </c>
      <c r="M2259">
        <v>1</v>
      </c>
      <c r="N2259" t="s">
        <v>2018</v>
      </c>
    </row>
    <row r="2260" spans="1:14" x14ac:dyDescent="0.15">
      <c r="A2260">
        <v>2</v>
      </c>
      <c r="B2260" t="s">
        <v>2018</v>
      </c>
      <c r="C2260">
        <v>316.28449999999998</v>
      </c>
      <c r="D2260">
        <v>0.75</v>
      </c>
      <c r="E2260" t="s">
        <v>2018</v>
      </c>
      <c r="F2260">
        <v>9.1199999999999992</v>
      </c>
      <c r="G2260">
        <v>172700</v>
      </c>
      <c r="H2260" t="s">
        <v>5378</v>
      </c>
      <c r="I2260" t="s">
        <v>7609</v>
      </c>
      <c r="J2260" t="s">
        <v>9848</v>
      </c>
      <c r="K2260">
        <v>4933.4717000000001</v>
      </c>
      <c r="L2260">
        <v>75</v>
      </c>
      <c r="M2260">
        <v>1</v>
      </c>
      <c r="N2260" t="s">
        <v>2018</v>
      </c>
    </row>
    <row r="2261" spans="1:14" x14ac:dyDescent="0.15">
      <c r="A2261">
        <v>3</v>
      </c>
      <c r="B2261" t="s">
        <v>2019</v>
      </c>
      <c r="C2261">
        <v>308.22500000000002</v>
      </c>
      <c r="D2261">
        <v>0.5</v>
      </c>
      <c r="E2261" t="s">
        <v>2019</v>
      </c>
      <c r="F2261">
        <v>8.5749999999999993</v>
      </c>
      <c r="G2261">
        <v>173744</v>
      </c>
      <c r="H2261" t="s">
        <v>5379</v>
      </c>
      <c r="I2261" t="s">
        <v>7610</v>
      </c>
      <c r="J2261" t="s">
        <v>9849</v>
      </c>
      <c r="K2261">
        <v>1138.1176</v>
      </c>
      <c r="L2261">
        <v>50</v>
      </c>
      <c r="M2261">
        <v>1</v>
      </c>
      <c r="N2261" t="e">
        <v>#N/A</v>
      </c>
    </row>
    <row r="2262" spans="1:14" x14ac:dyDescent="0.15">
      <c r="A2262">
        <v>7</v>
      </c>
      <c r="B2262" t="s">
        <v>2020</v>
      </c>
      <c r="C2262">
        <v>330.30009999999999</v>
      </c>
      <c r="D2262">
        <v>0.5</v>
      </c>
      <c r="E2262" t="s">
        <v>2020</v>
      </c>
      <c r="F2262">
        <v>9.5709999999999997</v>
      </c>
      <c r="G2262">
        <v>89151</v>
      </c>
      <c r="H2262" t="s">
        <v>5380</v>
      </c>
      <c r="I2262" t="s">
        <v>7611</v>
      </c>
      <c r="J2262" t="s">
        <v>9850</v>
      </c>
      <c r="K2262">
        <v>1160.3185000000001</v>
      </c>
      <c r="L2262">
        <v>50</v>
      </c>
      <c r="M2262">
        <v>1</v>
      </c>
      <c r="N2262" t="e">
        <v>#N/A</v>
      </c>
    </row>
    <row r="2263" spans="1:14" x14ac:dyDescent="0.15">
      <c r="A2263">
        <v>1</v>
      </c>
      <c r="B2263" t="s">
        <v>2021</v>
      </c>
      <c r="C2263">
        <v>328.28660000000002</v>
      </c>
      <c r="D2263">
        <v>0.75</v>
      </c>
      <c r="E2263" t="s">
        <v>2021</v>
      </c>
      <c r="F2263">
        <v>4.016</v>
      </c>
      <c r="G2263">
        <v>64945</v>
      </c>
      <c r="H2263" t="s">
        <v>5381</v>
      </c>
      <c r="I2263" t="s">
        <v>7612</v>
      </c>
      <c r="J2263" t="s">
        <v>9851</v>
      </c>
      <c r="K2263">
        <v>506.01639999999998</v>
      </c>
      <c r="L2263">
        <v>75</v>
      </c>
      <c r="M2263">
        <v>1</v>
      </c>
      <c r="N2263" t="s">
        <v>2021</v>
      </c>
    </row>
    <row r="2264" spans="1:14" x14ac:dyDescent="0.15">
      <c r="A2264">
        <v>0</v>
      </c>
      <c r="B2264" t="s">
        <v>2021</v>
      </c>
      <c r="C2264">
        <v>328.28460000000001</v>
      </c>
      <c r="D2264">
        <v>1</v>
      </c>
      <c r="E2264" t="s">
        <v>2021</v>
      </c>
      <c r="F2264">
        <v>4.734</v>
      </c>
      <c r="G2264">
        <v>9786</v>
      </c>
      <c r="H2264" t="s">
        <v>5382</v>
      </c>
      <c r="I2264" t="s">
        <v>7613</v>
      </c>
      <c r="J2264" t="s">
        <v>9852</v>
      </c>
      <c r="K2264">
        <v>6817.3638000000001</v>
      </c>
      <c r="L2264">
        <v>100</v>
      </c>
      <c r="M2264">
        <v>1</v>
      </c>
      <c r="N2264" t="s">
        <v>2021</v>
      </c>
    </row>
    <row r="2265" spans="1:14" x14ac:dyDescent="0.15">
      <c r="A2265">
        <v>5</v>
      </c>
      <c r="B2265" t="s">
        <v>2021</v>
      </c>
      <c r="C2265">
        <v>328.28449999999998</v>
      </c>
      <c r="D2265">
        <v>0.5</v>
      </c>
      <c r="E2265" t="s">
        <v>2021</v>
      </c>
      <c r="F2265">
        <v>8.0749999999999993</v>
      </c>
      <c r="G2265">
        <v>42539</v>
      </c>
      <c r="H2265" t="s">
        <v>5383</v>
      </c>
      <c r="I2265" t="s">
        <v>7614</v>
      </c>
      <c r="J2265" t="s">
        <v>9853</v>
      </c>
      <c r="K2265">
        <v>5240.491</v>
      </c>
      <c r="L2265">
        <v>50</v>
      </c>
      <c r="M2265">
        <v>1</v>
      </c>
      <c r="N2265" t="s">
        <v>2021</v>
      </c>
    </row>
    <row r="2266" spans="1:14" x14ac:dyDescent="0.15">
      <c r="A2266">
        <v>7</v>
      </c>
      <c r="B2266" t="s">
        <v>2022</v>
      </c>
      <c r="C2266">
        <v>324.25310000000002</v>
      </c>
      <c r="D2266">
        <v>0.5</v>
      </c>
      <c r="E2266" t="s">
        <v>2022</v>
      </c>
      <c r="F2266">
        <v>3.1150000000000002</v>
      </c>
      <c r="G2266">
        <v>5562</v>
      </c>
      <c r="H2266" t="s">
        <v>5384</v>
      </c>
      <c r="I2266" t="s">
        <v>7615</v>
      </c>
      <c r="J2266" t="s">
        <v>9854</v>
      </c>
      <c r="K2266">
        <v>1243.9023</v>
      </c>
      <c r="L2266">
        <v>50</v>
      </c>
      <c r="M2266">
        <v>1</v>
      </c>
      <c r="N2266" t="e">
        <v>#N/A</v>
      </c>
    </row>
    <row r="2267" spans="1:14" x14ac:dyDescent="0.15">
      <c r="A2267">
        <v>2</v>
      </c>
      <c r="B2267" t="s">
        <v>2023</v>
      </c>
      <c r="C2267">
        <v>346.33449999999999</v>
      </c>
      <c r="D2267">
        <v>0.5</v>
      </c>
      <c r="E2267" t="s">
        <v>2023</v>
      </c>
      <c r="F2267">
        <v>3.8860000000000001</v>
      </c>
      <c r="G2267">
        <v>57838</v>
      </c>
      <c r="H2267" t="s">
        <v>5385</v>
      </c>
      <c r="I2267" t="s">
        <v>7616</v>
      </c>
      <c r="J2267" t="s">
        <v>9855</v>
      </c>
      <c r="K2267">
        <v>2134.1242999999999</v>
      </c>
      <c r="L2267">
        <v>50</v>
      </c>
      <c r="M2267">
        <v>1</v>
      </c>
      <c r="N2267" t="s">
        <v>2023</v>
      </c>
    </row>
    <row r="2268" spans="1:14" x14ac:dyDescent="0.15">
      <c r="A2268">
        <v>3</v>
      </c>
      <c r="B2268" t="s">
        <v>2024</v>
      </c>
      <c r="C2268">
        <v>344.31700000000001</v>
      </c>
      <c r="D2268">
        <v>0.5</v>
      </c>
      <c r="E2268" t="s">
        <v>2024</v>
      </c>
      <c r="F2268">
        <v>8.8650000000000002</v>
      </c>
      <c r="G2268">
        <v>9786</v>
      </c>
      <c r="H2268" t="s">
        <v>5386</v>
      </c>
      <c r="I2268" t="s">
        <v>7617</v>
      </c>
      <c r="J2268" t="s">
        <v>9856</v>
      </c>
      <c r="K2268">
        <v>579.74199999999996</v>
      </c>
      <c r="L2268">
        <v>50</v>
      </c>
      <c r="M2268">
        <v>1</v>
      </c>
      <c r="N2268" t="s">
        <v>2024</v>
      </c>
    </row>
    <row r="2269" spans="1:14" x14ac:dyDescent="0.15">
      <c r="A2269">
        <v>1</v>
      </c>
      <c r="B2269" t="s">
        <v>2025</v>
      </c>
      <c r="C2269">
        <v>342.29989999999998</v>
      </c>
      <c r="D2269">
        <v>0.5</v>
      </c>
      <c r="E2269" t="s">
        <v>2025</v>
      </c>
      <c r="F2269">
        <v>4.3049999999999997</v>
      </c>
      <c r="G2269">
        <v>17391</v>
      </c>
      <c r="H2269" t="s">
        <v>5387</v>
      </c>
      <c r="I2269" t="s">
        <v>7618</v>
      </c>
      <c r="J2269" t="s">
        <v>9857</v>
      </c>
      <c r="K2269">
        <v>205.99260000000001</v>
      </c>
      <c r="L2269">
        <v>50</v>
      </c>
      <c r="M2269">
        <v>1</v>
      </c>
      <c r="N2269" t="s">
        <v>2025</v>
      </c>
    </row>
    <row r="2270" spans="1:14" x14ac:dyDescent="0.15">
      <c r="A2270">
        <v>3</v>
      </c>
      <c r="B2270" t="s">
        <v>2026</v>
      </c>
      <c r="C2270">
        <v>340.28710000000001</v>
      </c>
      <c r="D2270">
        <v>0.75</v>
      </c>
      <c r="E2270" t="s">
        <v>2026</v>
      </c>
      <c r="F2270">
        <v>4.1589999999999998</v>
      </c>
      <c r="G2270">
        <v>9786</v>
      </c>
      <c r="H2270" t="s">
        <v>5388</v>
      </c>
      <c r="I2270" t="s">
        <v>7619</v>
      </c>
      <c r="J2270" t="s">
        <v>9858</v>
      </c>
      <c r="K2270">
        <v>241.08860000000001</v>
      </c>
      <c r="L2270">
        <v>75</v>
      </c>
      <c r="M2270">
        <v>1</v>
      </c>
      <c r="N2270" t="e">
        <v>#N/A</v>
      </c>
    </row>
    <row r="2271" spans="1:14" x14ac:dyDescent="0.15">
      <c r="A2271">
        <v>2</v>
      </c>
      <c r="B2271" t="s">
        <v>2027</v>
      </c>
      <c r="C2271">
        <v>374.36439999999999</v>
      </c>
      <c r="D2271">
        <v>0.75</v>
      </c>
      <c r="E2271" t="s">
        <v>2027</v>
      </c>
      <c r="F2271">
        <v>4.71</v>
      </c>
      <c r="G2271">
        <v>12868</v>
      </c>
      <c r="H2271" t="s">
        <v>5389</v>
      </c>
      <c r="I2271" t="s">
        <v>7620</v>
      </c>
      <c r="J2271" t="s">
        <v>9859</v>
      </c>
      <c r="K2271">
        <v>691.30679999999995</v>
      </c>
      <c r="L2271">
        <v>75</v>
      </c>
      <c r="M2271">
        <v>1</v>
      </c>
      <c r="N2271" t="e">
        <v>#N/A</v>
      </c>
    </row>
    <row r="2272" spans="1:14" x14ac:dyDescent="0.15">
      <c r="A2272">
        <v>3</v>
      </c>
      <c r="B2272" t="s">
        <v>2028</v>
      </c>
      <c r="C2272">
        <v>364.28480000000002</v>
      </c>
      <c r="D2272">
        <v>0.5</v>
      </c>
      <c r="E2272" t="s">
        <v>2028</v>
      </c>
      <c r="F2272">
        <v>3.9529999999999998</v>
      </c>
      <c r="G2272">
        <v>77583</v>
      </c>
      <c r="H2272" t="s">
        <v>5390</v>
      </c>
      <c r="I2272" t="s">
        <v>7621</v>
      </c>
      <c r="J2272" t="s">
        <v>9860</v>
      </c>
      <c r="K2272">
        <v>731.03779999999995</v>
      </c>
      <c r="L2272">
        <v>50</v>
      </c>
      <c r="M2272">
        <v>1</v>
      </c>
      <c r="N2272" t="e">
        <v>#N/A</v>
      </c>
    </row>
    <row r="2273" spans="1:14" x14ac:dyDescent="0.15">
      <c r="A2273">
        <v>8</v>
      </c>
      <c r="B2273" t="s">
        <v>2029</v>
      </c>
      <c r="C2273">
        <v>402.39389999999997</v>
      </c>
      <c r="D2273">
        <v>0.75</v>
      </c>
      <c r="E2273" t="s">
        <v>2029</v>
      </c>
      <c r="F2273">
        <v>4.5430000000000001</v>
      </c>
      <c r="G2273">
        <v>89291</v>
      </c>
      <c r="H2273" t="s">
        <v>5391</v>
      </c>
      <c r="I2273" t="s">
        <v>7622</v>
      </c>
      <c r="J2273" t="s">
        <v>9861</v>
      </c>
      <c r="K2273">
        <v>1904.2112</v>
      </c>
      <c r="L2273">
        <v>75</v>
      </c>
      <c r="M2273">
        <v>1</v>
      </c>
      <c r="N2273" t="s">
        <v>2029</v>
      </c>
    </row>
    <row r="2274" spans="1:14" x14ac:dyDescent="0.15">
      <c r="A2274">
        <v>5</v>
      </c>
      <c r="B2274" t="s">
        <v>2030</v>
      </c>
      <c r="C2274">
        <v>392.31729999999999</v>
      </c>
      <c r="D2274">
        <v>1</v>
      </c>
      <c r="E2274" t="s">
        <v>2030</v>
      </c>
      <c r="F2274">
        <v>4.2089999999999996</v>
      </c>
      <c r="G2274">
        <v>494325</v>
      </c>
      <c r="H2274" t="s">
        <v>5392</v>
      </c>
      <c r="I2274" t="s">
        <v>7623</v>
      </c>
      <c r="J2274" t="s">
        <v>9862</v>
      </c>
      <c r="K2274">
        <v>1000.864</v>
      </c>
      <c r="L2274">
        <v>100</v>
      </c>
      <c r="M2274">
        <v>1</v>
      </c>
      <c r="N2274" t="e">
        <v>#N/A</v>
      </c>
    </row>
    <row r="2275" spans="1:14" x14ac:dyDescent="0.15">
      <c r="A2275">
        <v>14</v>
      </c>
      <c r="B2275" t="s">
        <v>2031</v>
      </c>
      <c r="C2275">
        <v>488.35199999999998</v>
      </c>
      <c r="D2275">
        <v>0.5</v>
      </c>
      <c r="E2275" t="s">
        <v>2031</v>
      </c>
      <c r="F2275">
        <v>6.0629999999999997</v>
      </c>
      <c r="G2275">
        <v>107852</v>
      </c>
      <c r="H2275" t="s">
        <v>5393</v>
      </c>
      <c r="I2275" t="s">
        <v>7624</v>
      </c>
      <c r="J2275" t="s">
        <v>9863</v>
      </c>
      <c r="K2275">
        <v>557.74109999999996</v>
      </c>
      <c r="L2275">
        <v>50</v>
      </c>
      <c r="M2275">
        <v>1</v>
      </c>
      <c r="N2275" t="e">
        <v>#N/A</v>
      </c>
    </row>
    <row r="2276" spans="1:14" x14ac:dyDescent="0.15">
      <c r="A2276">
        <v>4</v>
      </c>
      <c r="B2276" t="s">
        <v>2032</v>
      </c>
      <c r="C2276">
        <v>364.1866</v>
      </c>
      <c r="D2276">
        <v>0.43</v>
      </c>
      <c r="E2276" t="s">
        <v>2032</v>
      </c>
      <c r="F2276">
        <v>3.1869999999999998</v>
      </c>
      <c r="G2276">
        <v>454688</v>
      </c>
      <c r="H2276" t="s">
        <v>5394</v>
      </c>
      <c r="I2276" t="s">
        <v>7625</v>
      </c>
      <c r="J2276" t="s">
        <v>9864</v>
      </c>
      <c r="K2276">
        <v>542.90189999999996</v>
      </c>
      <c r="L2276">
        <v>43</v>
      </c>
      <c r="M2276">
        <v>1</v>
      </c>
      <c r="N2276" t="e">
        <v>#N/A</v>
      </c>
    </row>
    <row r="2277" spans="1:14" x14ac:dyDescent="0.15">
      <c r="A2277">
        <v>0</v>
      </c>
      <c r="B2277" t="s">
        <v>2033</v>
      </c>
      <c r="C2277">
        <v>398.26819999999998</v>
      </c>
      <c r="D2277">
        <v>0.56999999999999995</v>
      </c>
      <c r="E2277" t="s">
        <v>2033</v>
      </c>
      <c r="F2277">
        <v>4.3099999999999996</v>
      </c>
      <c r="G2277">
        <v>30765</v>
      </c>
      <c r="H2277" t="s">
        <v>5395</v>
      </c>
      <c r="I2277" t="s">
        <v>7626</v>
      </c>
      <c r="J2277" t="s">
        <v>9865</v>
      </c>
      <c r="K2277">
        <v>6201.6336000000001</v>
      </c>
      <c r="L2277">
        <v>57</v>
      </c>
      <c r="M2277">
        <v>1</v>
      </c>
      <c r="N2277" t="e">
        <v>#N/A</v>
      </c>
    </row>
    <row r="2278" spans="1:14" x14ac:dyDescent="0.15">
      <c r="A2278">
        <v>2</v>
      </c>
      <c r="B2278" t="s">
        <v>2034</v>
      </c>
      <c r="C2278">
        <v>396.25069999999999</v>
      </c>
      <c r="D2278">
        <v>0.43</v>
      </c>
      <c r="E2278" t="s">
        <v>2034</v>
      </c>
      <c r="F2278">
        <v>4.1849999999999996</v>
      </c>
      <c r="G2278">
        <v>9786</v>
      </c>
      <c r="H2278" t="s">
        <v>5396</v>
      </c>
      <c r="I2278" t="s">
        <v>7627</v>
      </c>
      <c r="J2278" t="s">
        <v>9866</v>
      </c>
      <c r="K2278">
        <v>1870.2601999999999</v>
      </c>
      <c r="L2278">
        <v>43</v>
      </c>
      <c r="M2278">
        <v>1</v>
      </c>
      <c r="N2278" t="s">
        <v>2034</v>
      </c>
    </row>
    <row r="2279" spans="1:14" x14ac:dyDescent="0.15">
      <c r="A2279">
        <v>4</v>
      </c>
      <c r="B2279" t="s">
        <v>2035</v>
      </c>
      <c r="C2279">
        <v>430.23759999999999</v>
      </c>
      <c r="D2279">
        <v>0.43</v>
      </c>
      <c r="E2279" t="s">
        <v>2035</v>
      </c>
      <c r="F2279">
        <v>3.2149999999999999</v>
      </c>
      <c r="G2279">
        <v>454688</v>
      </c>
      <c r="H2279" t="s">
        <v>5397</v>
      </c>
      <c r="I2279" t="s">
        <v>7628</v>
      </c>
      <c r="J2279" t="s">
        <v>9867</v>
      </c>
      <c r="K2279">
        <v>424.28410000000002</v>
      </c>
      <c r="L2279">
        <v>43</v>
      </c>
      <c r="M2279">
        <v>1</v>
      </c>
      <c r="N2279" t="e">
        <v>#N/A</v>
      </c>
    </row>
    <row r="2280" spans="1:14" x14ac:dyDescent="0.15">
      <c r="A2280">
        <v>11</v>
      </c>
      <c r="B2280" t="s">
        <v>2036</v>
      </c>
      <c r="C2280">
        <v>452.31349999999998</v>
      </c>
      <c r="D2280">
        <v>0.43</v>
      </c>
      <c r="E2280" t="s">
        <v>2036</v>
      </c>
      <c r="F2280">
        <v>9.7159999999999993</v>
      </c>
      <c r="G2280">
        <v>457502</v>
      </c>
      <c r="H2280" t="s">
        <v>5398</v>
      </c>
      <c r="I2280" t="s">
        <v>7629</v>
      </c>
      <c r="J2280" t="s">
        <v>9868</v>
      </c>
      <c r="K2280">
        <v>1285.3974000000001</v>
      </c>
      <c r="L2280">
        <v>43</v>
      </c>
      <c r="M2280">
        <v>1</v>
      </c>
      <c r="N2280" t="s">
        <v>2036</v>
      </c>
    </row>
    <row r="2281" spans="1:14" x14ac:dyDescent="0.15">
      <c r="A2281">
        <v>2</v>
      </c>
      <c r="B2281" t="s">
        <v>2037</v>
      </c>
      <c r="C2281">
        <v>468.34440000000001</v>
      </c>
      <c r="D2281">
        <v>0.86</v>
      </c>
      <c r="E2281" t="s">
        <v>2037</v>
      </c>
      <c r="F2281">
        <v>4.4080000000000004</v>
      </c>
      <c r="G2281">
        <v>172700</v>
      </c>
      <c r="H2281" t="s">
        <v>5399</v>
      </c>
      <c r="I2281" t="s">
        <v>7630</v>
      </c>
      <c r="J2281" t="s">
        <v>9869</v>
      </c>
      <c r="K2281">
        <v>3194.9243999999999</v>
      </c>
      <c r="L2281">
        <v>86</v>
      </c>
      <c r="M2281">
        <v>1</v>
      </c>
      <c r="N2281" t="e">
        <v>#N/A</v>
      </c>
    </row>
    <row r="2282" spans="1:14" x14ac:dyDescent="0.15">
      <c r="A2282">
        <v>16</v>
      </c>
      <c r="B2282" t="s">
        <v>2038</v>
      </c>
      <c r="C2282">
        <v>466.32929999999999</v>
      </c>
      <c r="D2282">
        <v>0.43</v>
      </c>
      <c r="E2282" t="s">
        <v>2038</v>
      </c>
      <c r="F2282">
        <v>5.423</v>
      </c>
      <c r="G2282">
        <v>457502</v>
      </c>
      <c r="H2282" t="s">
        <v>5400</v>
      </c>
      <c r="I2282" t="s">
        <v>7631</v>
      </c>
      <c r="J2282" t="s">
        <v>9870</v>
      </c>
      <c r="K2282">
        <v>282.48329999999999</v>
      </c>
      <c r="L2282">
        <v>43</v>
      </c>
      <c r="M2282">
        <v>1</v>
      </c>
      <c r="N2282" t="s">
        <v>2038</v>
      </c>
    </row>
    <row r="2283" spans="1:14" x14ac:dyDescent="0.15">
      <c r="A2283">
        <v>5</v>
      </c>
      <c r="B2283" t="s">
        <v>2039</v>
      </c>
      <c r="C2283">
        <v>464.31330000000003</v>
      </c>
      <c r="D2283">
        <v>0.43</v>
      </c>
      <c r="E2283" t="s">
        <v>2039</v>
      </c>
      <c r="F2283">
        <v>4.8639999999999999</v>
      </c>
      <c r="G2283">
        <v>22393</v>
      </c>
      <c r="H2283" t="s">
        <v>5401</v>
      </c>
      <c r="I2283" t="s">
        <v>7632</v>
      </c>
      <c r="J2283" t="s">
        <v>9871</v>
      </c>
      <c r="K2283">
        <v>1346.3574000000001</v>
      </c>
      <c r="L2283">
        <v>43</v>
      </c>
      <c r="M2283">
        <v>1</v>
      </c>
      <c r="N2283" t="e">
        <v>#N/A</v>
      </c>
    </row>
    <row r="2284" spans="1:14" x14ac:dyDescent="0.15">
      <c r="A2284">
        <v>9</v>
      </c>
      <c r="B2284" t="s">
        <v>2040</v>
      </c>
      <c r="C2284">
        <v>480.34530000000001</v>
      </c>
      <c r="D2284">
        <v>0.43</v>
      </c>
      <c r="E2284" t="s">
        <v>2040</v>
      </c>
      <c r="F2284">
        <v>4.7359999999999998</v>
      </c>
      <c r="G2284">
        <v>478865</v>
      </c>
      <c r="H2284" t="s">
        <v>5402</v>
      </c>
      <c r="I2284" t="s">
        <v>7633</v>
      </c>
      <c r="J2284" t="s">
        <v>9872</v>
      </c>
      <c r="K2284">
        <v>278.97629999999998</v>
      </c>
      <c r="L2284">
        <v>43</v>
      </c>
      <c r="M2284">
        <v>1</v>
      </c>
      <c r="N2284" t="e">
        <v>#N/A</v>
      </c>
    </row>
    <row r="2285" spans="1:14" x14ac:dyDescent="0.15">
      <c r="A2285">
        <v>104</v>
      </c>
      <c r="B2285" t="s">
        <v>2041</v>
      </c>
      <c r="C2285">
        <v>1679.9462000000001</v>
      </c>
      <c r="D2285">
        <v>0.43</v>
      </c>
      <c r="E2285" t="s">
        <v>3172</v>
      </c>
      <c r="F2285">
        <v>7.3090000000000002</v>
      </c>
      <c r="G2285">
        <v>10209</v>
      </c>
      <c r="H2285" t="s">
        <v>5403</v>
      </c>
      <c r="I2285" t="s">
        <v>7634</v>
      </c>
      <c r="J2285" t="s">
        <v>9873</v>
      </c>
      <c r="K2285">
        <v>51449.373599999999</v>
      </c>
      <c r="L2285">
        <v>43</v>
      </c>
      <c r="M2285">
        <v>1</v>
      </c>
      <c r="N2285" t="e">
        <v>#N/A</v>
      </c>
    </row>
    <row r="2286" spans="1:14" x14ac:dyDescent="0.15">
      <c r="A2286">
        <v>103</v>
      </c>
      <c r="B2286" t="s">
        <v>2042</v>
      </c>
      <c r="C2286">
        <v>1595.8639000000001</v>
      </c>
      <c r="D2286">
        <v>0.38</v>
      </c>
      <c r="E2286" t="s">
        <v>3173</v>
      </c>
      <c r="F2286">
        <v>5.54</v>
      </c>
      <c r="G2286">
        <v>104112</v>
      </c>
      <c r="H2286" t="s">
        <v>5404</v>
      </c>
      <c r="I2286" t="s">
        <v>7635</v>
      </c>
      <c r="J2286" t="s">
        <v>9874</v>
      </c>
      <c r="K2286">
        <v>11004.9475</v>
      </c>
      <c r="L2286">
        <v>38</v>
      </c>
      <c r="M2286">
        <v>1</v>
      </c>
      <c r="N2286" t="e">
        <v>#N/A</v>
      </c>
    </row>
    <row r="2287" spans="1:14" x14ac:dyDescent="0.15">
      <c r="A2287">
        <v>94</v>
      </c>
      <c r="B2287" t="s">
        <v>2043</v>
      </c>
      <c r="C2287">
        <v>1677.9436000000001</v>
      </c>
      <c r="D2287">
        <v>0.38</v>
      </c>
      <c r="E2287" t="s">
        <v>3174</v>
      </c>
      <c r="F2287">
        <v>6.63</v>
      </c>
      <c r="G2287">
        <v>108768</v>
      </c>
      <c r="H2287" t="s">
        <v>5405</v>
      </c>
      <c r="I2287" t="s">
        <v>7636</v>
      </c>
      <c r="J2287" t="s">
        <v>9875</v>
      </c>
      <c r="K2287">
        <v>37176.823100000001</v>
      </c>
      <c r="L2287">
        <v>38</v>
      </c>
      <c r="M2287">
        <v>1</v>
      </c>
      <c r="N2287" t="e">
        <v>#N/A</v>
      </c>
    </row>
  </sheetData>
  <autoFilter ref="A1:N2287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2BE2-D93B-401B-9186-CBCADD0BA950}">
  <sheetPr codeName="Sheet2"/>
  <dimension ref="A1:Q618"/>
  <sheetViews>
    <sheetView workbookViewId="0">
      <selection activeCell="S7" sqref="S7"/>
    </sheetView>
  </sheetViews>
  <sheetFormatPr defaultRowHeight="13.5" x14ac:dyDescent="0.15"/>
  <sheetData>
    <row r="1" spans="1:17" x14ac:dyDescent="0.15">
      <c r="A1" s="1" t="s">
        <v>9876</v>
      </c>
      <c r="B1" s="1" t="s">
        <v>0</v>
      </c>
      <c r="C1" s="1" t="s">
        <v>1</v>
      </c>
      <c r="D1" s="1" t="s">
        <v>2</v>
      </c>
      <c r="E1" s="1" t="s">
        <v>9877</v>
      </c>
      <c r="F1" s="1" t="s">
        <v>3</v>
      </c>
      <c r="G1" s="1" t="s">
        <v>9878</v>
      </c>
      <c r="H1" s="1" t="s">
        <v>9879</v>
      </c>
      <c r="I1" s="1" t="s">
        <v>9880</v>
      </c>
      <c r="J1" s="1" t="s">
        <v>9881</v>
      </c>
      <c r="K1" s="1" t="s">
        <v>9882</v>
      </c>
      <c r="L1" s="1" t="s">
        <v>9883</v>
      </c>
      <c r="M1" s="1" t="s">
        <v>9884</v>
      </c>
      <c r="N1" s="1" t="s">
        <v>9885</v>
      </c>
      <c r="O1" s="1" t="s">
        <v>9886</v>
      </c>
      <c r="P1" s="1" t="s">
        <v>9887</v>
      </c>
      <c r="Q1" s="1" t="s">
        <v>9888</v>
      </c>
    </row>
    <row r="2" spans="1:17" x14ac:dyDescent="0.15">
      <c r="A2">
        <v>5</v>
      </c>
      <c r="B2" t="s">
        <v>9889</v>
      </c>
      <c r="C2">
        <v>845.69219999999996</v>
      </c>
      <c r="D2">
        <v>0.62</v>
      </c>
      <c r="E2" t="s">
        <v>2063</v>
      </c>
      <c r="F2">
        <v>8.1069999999999993</v>
      </c>
      <c r="G2" t="s">
        <v>9890</v>
      </c>
      <c r="H2" t="s">
        <v>9891</v>
      </c>
      <c r="I2" t="s">
        <v>9892</v>
      </c>
      <c r="J2">
        <v>1021.273</v>
      </c>
      <c r="K2">
        <v>49.6</v>
      </c>
      <c r="L2">
        <v>7.0000000000000007E-2</v>
      </c>
      <c r="M2" t="s">
        <v>9893</v>
      </c>
      <c r="N2">
        <v>32</v>
      </c>
      <c r="O2">
        <v>1</v>
      </c>
      <c r="P2" t="s">
        <v>9894</v>
      </c>
      <c r="Q2">
        <v>0.99231738568075345</v>
      </c>
    </row>
    <row r="3" spans="1:17" x14ac:dyDescent="0.15">
      <c r="A3">
        <v>1</v>
      </c>
      <c r="B3" t="s">
        <v>17</v>
      </c>
      <c r="C3">
        <v>915.76199999999994</v>
      </c>
      <c r="D3">
        <v>0.62</v>
      </c>
      <c r="E3" t="s">
        <v>2049</v>
      </c>
      <c r="F3">
        <v>10.07</v>
      </c>
      <c r="G3" t="s">
        <v>3186</v>
      </c>
      <c r="H3" t="s">
        <v>5417</v>
      </c>
      <c r="I3" t="s">
        <v>7648</v>
      </c>
      <c r="J3">
        <v>2699.7357999999999</v>
      </c>
      <c r="K3">
        <v>62</v>
      </c>
      <c r="L3">
        <v>1</v>
      </c>
      <c r="M3" t="s">
        <v>9893</v>
      </c>
      <c r="N3">
        <v>37</v>
      </c>
      <c r="O3">
        <v>1</v>
      </c>
      <c r="P3" t="s">
        <v>9894</v>
      </c>
      <c r="Q3">
        <v>0.99231738568075345</v>
      </c>
    </row>
    <row r="4" spans="1:17" x14ac:dyDescent="0.15">
      <c r="A4">
        <v>1</v>
      </c>
      <c r="B4" t="s">
        <v>9895</v>
      </c>
      <c r="C4">
        <v>1140.0145</v>
      </c>
      <c r="D4">
        <v>0.38</v>
      </c>
      <c r="E4" t="s">
        <v>9896</v>
      </c>
      <c r="F4">
        <v>18.553999999999998</v>
      </c>
      <c r="G4" t="s">
        <v>9897</v>
      </c>
      <c r="H4" t="s">
        <v>9898</v>
      </c>
      <c r="I4" t="s">
        <v>9899</v>
      </c>
      <c r="J4">
        <v>562.73879999999997</v>
      </c>
      <c r="K4">
        <v>34.200000000000003</v>
      </c>
      <c r="L4">
        <v>0.94</v>
      </c>
      <c r="M4" t="s">
        <v>9893</v>
      </c>
      <c r="N4">
        <v>53</v>
      </c>
      <c r="O4">
        <v>1</v>
      </c>
      <c r="P4" t="s">
        <v>9894</v>
      </c>
      <c r="Q4">
        <v>0.99231738568075345</v>
      </c>
    </row>
    <row r="5" spans="1:17" x14ac:dyDescent="0.15">
      <c r="A5">
        <v>2</v>
      </c>
      <c r="B5" t="s">
        <v>51</v>
      </c>
      <c r="C5">
        <v>512.50340000000006</v>
      </c>
      <c r="D5">
        <v>0.83</v>
      </c>
      <c r="E5" t="s">
        <v>2078</v>
      </c>
      <c r="F5">
        <v>7.343</v>
      </c>
      <c r="G5" t="s">
        <v>3221</v>
      </c>
      <c r="H5" t="s">
        <v>5452</v>
      </c>
      <c r="I5" t="s">
        <v>7683</v>
      </c>
      <c r="J5">
        <v>20306.129300000001</v>
      </c>
      <c r="K5">
        <v>83</v>
      </c>
      <c r="L5">
        <v>1</v>
      </c>
      <c r="M5" t="s">
        <v>9900</v>
      </c>
      <c r="N5">
        <v>18</v>
      </c>
      <c r="O5">
        <v>3</v>
      </c>
      <c r="P5" t="s">
        <v>9901</v>
      </c>
      <c r="Q5">
        <v>0.99971138082711553</v>
      </c>
    </row>
    <row r="6" spans="1:17" x14ac:dyDescent="0.15">
      <c r="A6">
        <v>3</v>
      </c>
      <c r="B6" t="s">
        <v>53</v>
      </c>
      <c r="C6">
        <v>540.53700000000003</v>
      </c>
      <c r="D6">
        <v>0.83</v>
      </c>
      <c r="E6" t="s">
        <v>2080</v>
      </c>
      <c r="F6">
        <v>8.1809999999999992</v>
      </c>
      <c r="G6" t="s">
        <v>3224</v>
      </c>
      <c r="H6" t="s">
        <v>5455</v>
      </c>
      <c r="I6" t="s">
        <v>7685</v>
      </c>
      <c r="J6">
        <v>29705.0501</v>
      </c>
      <c r="K6">
        <v>83</v>
      </c>
      <c r="L6">
        <v>1</v>
      </c>
      <c r="M6" t="s">
        <v>9900</v>
      </c>
      <c r="N6">
        <v>20</v>
      </c>
      <c r="O6">
        <v>3</v>
      </c>
      <c r="P6" t="s">
        <v>9901</v>
      </c>
      <c r="Q6">
        <v>0.99971138082711553</v>
      </c>
    </row>
    <row r="7" spans="1:17" x14ac:dyDescent="0.15">
      <c r="A7">
        <v>2</v>
      </c>
      <c r="B7" t="s">
        <v>55</v>
      </c>
      <c r="C7">
        <v>568.56619999999998</v>
      </c>
      <c r="D7">
        <v>0.83</v>
      </c>
      <c r="E7" t="s">
        <v>2082</v>
      </c>
      <c r="F7">
        <v>9.0730000000000004</v>
      </c>
      <c r="G7" t="s">
        <v>3226</v>
      </c>
      <c r="H7" t="s">
        <v>5457</v>
      </c>
      <c r="I7" t="s">
        <v>7687</v>
      </c>
      <c r="J7">
        <v>200924.6078</v>
      </c>
      <c r="K7">
        <v>83</v>
      </c>
      <c r="L7">
        <v>1</v>
      </c>
      <c r="M7" t="s">
        <v>9900</v>
      </c>
      <c r="N7">
        <v>22</v>
      </c>
      <c r="O7">
        <v>3</v>
      </c>
      <c r="P7" t="s">
        <v>9901</v>
      </c>
      <c r="Q7">
        <v>0.99971138082711553</v>
      </c>
    </row>
    <row r="8" spans="1:17" x14ac:dyDescent="0.15">
      <c r="A8">
        <v>2</v>
      </c>
      <c r="B8" t="s">
        <v>56</v>
      </c>
      <c r="C8">
        <v>582.58240000000001</v>
      </c>
      <c r="D8">
        <v>0.83</v>
      </c>
      <c r="E8" t="s">
        <v>2083</v>
      </c>
      <c r="F8">
        <v>9.5239999999999991</v>
      </c>
      <c r="G8" t="s">
        <v>3227</v>
      </c>
      <c r="H8" t="s">
        <v>5458</v>
      </c>
      <c r="I8" t="s">
        <v>7688</v>
      </c>
      <c r="J8">
        <v>25509.739099999999</v>
      </c>
      <c r="K8">
        <v>83</v>
      </c>
      <c r="L8">
        <v>1</v>
      </c>
      <c r="M8" t="s">
        <v>9900</v>
      </c>
      <c r="N8">
        <v>23</v>
      </c>
      <c r="O8">
        <v>3</v>
      </c>
      <c r="P8" t="s">
        <v>9901</v>
      </c>
      <c r="Q8">
        <v>0.99971138082711553</v>
      </c>
    </row>
    <row r="9" spans="1:17" x14ac:dyDescent="0.15">
      <c r="A9">
        <v>1</v>
      </c>
      <c r="B9" t="s">
        <v>9902</v>
      </c>
      <c r="C9">
        <v>596.59789999999998</v>
      </c>
      <c r="D9">
        <v>0.83</v>
      </c>
      <c r="E9" t="s">
        <v>2123</v>
      </c>
      <c r="F9">
        <v>9.9809999999999999</v>
      </c>
      <c r="G9" t="s">
        <v>9903</v>
      </c>
      <c r="H9" t="s">
        <v>9904</v>
      </c>
      <c r="I9" t="s">
        <v>9905</v>
      </c>
      <c r="J9">
        <v>17515.7395</v>
      </c>
      <c r="K9">
        <v>66.400000000000006</v>
      </c>
      <c r="L9">
        <v>0.82</v>
      </c>
      <c r="M9" t="s">
        <v>9900</v>
      </c>
      <c r="N9">
        <v>24</v>
      </c>
      <c r="O9">
        <v>3</v>
      </c>
      <c r="P9" t="s">
        <v>9901</v>
      </c>
      <c r="Q9">
        <v>0.99971138082711553</v>
      </c>
    </row>
    <row r="10" spans="1:17" x14ac:dyDescent="0.15">
      <c r="A10">
        <v>2</v>
      </c>
      <c r="B10" t="s">
        <v>9906</v>
      </c>
      <c r="C10">
        <v>440.40949999999998</v>
      </c>
      <c r="D10">
        <v>0.5</v>
      </c>
      <c r="E10" t="s">
        <v>2131</v>
      </c>
      <c r="F10">
        <v>5.3010000000000002</v>
      </c>
      <c r="G10" t="s">
        <v>9907</v>
      </c>
      <c r="H10" t="s">
        <v>9908</v>
      </c>
      <c r="I10" t="s">
        <v>9909</v>
      </c>
      <c r="J10">
        <v>174.96530000000001</v>
      </c>
      <c r="K10">
        <v>45</v>
      </c>
      <c r="L10">
        <v>0.98</v>
      </c>
      <c r="M10" t="s">
        <v>9910</v>
      </c>
      <c r="N10">
        <v>13</v>
      </c>
      <c r="O10">
        <v>6</v>
      </c>
      <c r="P10" t="s">
        <v>9911</v>
      </c>
      <c r="Q10">
        <v>0.99391314029509437</v>
      </c>
    </row>
    <row r="11" spans="1:17" x14ac:dyDescent="0.15">
      <c r="A11">
        <v>2</v>
      </c>
      <c r="B11" t="s">
        <v>9912</v>
      </c>
      <c r="C11">
        <v>482.45639999999997</v>
      </c>
      <c r="D11">
        <v>0.67</v>
      </c>
      <c r="E11" t="s">
        <v>2154</v>
      </c>
      <c r="F11">
        <v>6.2519999999999998</v>
      </c>
      <c r="G11" t="s">
        <v>9913</v>
      </c>
      <c r="H11" t="s">
        <v>9914</v>
      </c>
      <c r="I11" t="s">
        <v>9915</v>
      </c>
      <c r="J11">
        <v>63136.763500000001</v>
      </c>
      <c r="K11">
        <v>67</v>
      </c>
      <c r="L11">
        <v>1</v>
      </c>
      <c r="M11" t="s">
        <v>9910</v>
      </c>
      <c r="N11">
        <v>16</v>
      </c>
      <c r="O11">
        <v>6</v>
      </c>
      <c r="P11" t="s">
        <v>9911</v>
      </c>
      <c r="Q11">
        <v>0.99391314029509437</v>
      </c>
    </row>
    <row r="12" spans="1:17" x14ac:dyDescent="0.15">
      <c r="A12">
        <v>2</v>
      </c>
      <c r="B12" t="s">
        <v>63</v>
      </c>
      <c r="C12">
        <v>510.48779999999999</v>
      </c>
      <c r="D12">
        <v>0.83</v>
      </c>
      <c r="E12" t="s">
        <v>2089</v>
      </c>
      <c r="F12">
        <v>7.0369999999999999</v>
      </c>
      <c r="G12" t="s">
        <v>3234</v>
      </c>
      <c r="H12" t="s">
        <v>5465</v>
      </c>
      <c r="I12" t="s">
        <v>7695</v>
      </c>
      <c r="J12">
        <v>22718.3053</v>
      </c>
      <c r="K12">
        <v>83</v>
      </c>
      <c r="L12">
        <v>1</v>
      </c>
      <c r="M12" t="s">
        <v>9910</v>
      </c>
      <c r="N12">
        <v>18</v>
      </c>
      <c r="O12">
        <v>6</v>
      </c>
      <c r="P12" t="s">
        <v>9911</v>
      </c>
      <c r="Q12">
        <v>0.99391314029509437</v>
      </c>
    </row>
    <row r="13" spans="1:17" x14ac:dyDescent="0.15">
      <c r="A13">
        <v>2</v>
      </c>
      <c r="B13" t="s">
        <v>64</v>
      </c>
      <c r="C13">
        <v>538.51919999999996</v>
      </c>
      <c r="D13">
        <v>0.83</v>
      </c>
      <c r="E13" t="s">
        <v>2090</v>
      </c>
      <c r="F13">
        <v>7.8879999999999999</v>
      </c>
      <c r="G13" t="s">
        <v>3235</v>
      </c>
      <c r="H13" t="s">
        <v>5466</v>
      </c>
      <c r="I13" t="s">
        <v>7696</v>
      </c>
      <c r="J13">
        <v>248986.38389999999</v>
      </c>
      <c r="K13">
        <v>83</v>
      </c>
      <c r="L13">
        <v>1</v>
      </c>
      <c r="M13" t="s">
        <v>9910</v>
      </c>
      <c r="N13">
        <v>20</v>
      </c>
      <c r="O13">
        <v>6</v>
      </c>
      <c r="P13" t="s">
        <v>9911</v>
      </c>
      <c r="Q13">
        <v>0.99391314029509437</v>
      </c>
    </row>
    <row r="14" spans="1:17" x14ac:dyDescent="0.15">
      <c r="A14">
        <v>2</v>
      </c>
      <c r="B14" t="s">
        <v>66</v>
      </c>
      <c r="C14">
        <v>566.55050000000006</v>
      </c>
      <c r="D14">
        <v>0.83</v>
      </c>
      <c r="E14" t="s">
        <v>2092</v>
      </c>
      <c r="F14">
        <v>8.8000000000000007</v>
      </c>
      <c r="G14" t="s">
        <v>3237</v>
      </c>
      <c r="H14" t="s">
        <v>5468</v>
      </c>
      <c r="I14" t="s">
        <v>7698</v>
      </c>
      <c r="J14">
        <v>500404.96289999998</v>
      </c>
      <c r="K14">
        <v>83</v>
      </c>
      <c r="L14">
        <v>1</v>
      </c>
      <c r="M14" t="s">
        <v>9910</v>
      </c>
      <c r="N14">
        <v>22</v>
      </c>
      <c r="O14">
        <v>6</v>
      </c>
      <c r="P14" t="s">
        <v>9911</v>
      </c>
      <c r="Q14">
        <v>0.99391314029509437</v>
      </c>
    </row>
    <row r="15" spans="1:17" x14ac:dyDescent="0.15">
      <c r="A15">
        <v>4</v>
      </c>
      <c r="B15" t="s">
        <v>9916</v>
      </c>
      <c r="C15">
        <v>392.31729999999999</v>
      </c>
      <c r="D15">
        <v>0.67</v>
      </c>
      <c r="E15" t="s">
        <v>9917</v>
      </c>
      <c r="F15">
        <v>4.2089999999999996</v>
      </c>
      <c r="G15" t="s">
        <v>9918</v>
      </c>
      <c r="H15" t="s">
        <v>9919</v>
      </c>
      <c r="I15" t="s">
        <v>9920</v>
      </c>
      <c r="J15">
        <v>591.44979999999998</v>
      </c>
      <c r="K15">
        <v>53.6</v>
      </c>
      <c r="L15">
        <v>0.59</v>
      </c>
      <c r="M15" t="s">
        <v>9921</v>
      </c>
      <c r="N15">
        <v>10</v>
      </c>
      <c r="O15">
        <v>8</v>
      </c>
      <c r="P15" t="s">
        <v>9922</v>
      </c>
      <c r="Q15">
        <v>0.99934539591217297</v>
      </c>
    </row>
    <row r="16" spans="1:17" x14ac:dyDescent="0.15">
      <c r="A16">
        <v>2</v>
      </c>
      <c r="B16" t="s">
        <v>9923</v>
      </c>
      <c r="C16">
        <v>588.5335</v>
      </c>
      <c r="D16">
        <v>0.67</v>
      </c>
      <c r="E16" t="s">
        <v>2129</v>
      </c>
      <c r="F16">
        <v>8.85</v>
      </c>
      <c r="G16" t="s">
        <v>9924</v>
      </c>
      <c r="H16" t="s">
        <v>9925</v>
      </c>
      <c r="I16" t="s">
        <v>9926</v>
      </c>
      <c r="J16">
        <v>56318.080999999998</v>
      </c>
      <c r="K16">
        <v>53.6</v>
      </c>
      <c r="L16">
        <v>0.52</v>
      </c>
      <c r="M16" t="s">
        <v>9921</v>
      </c>
      <c r="N16">
        <v>24</v>
      </c>
      <c r="O16">
        <v>8</v>
      </c>
      <c r="P16" t="s">
        <v>9922</v>
      </c>
      <c r="Q16">
        <v>0.99934539591217297</v>
      </c>
    </row>
    <row r="17" spans="1:17" x14ac:dyDescent="0.15">
      <c r="A17">
        <v>1</v>
      </c>
      <c r="B17" t="s">
        <v>76</v>
      </c>
      <c r="C17">
        <v>784.75329999999997</v>
      </c>
      <c r="D17">
        <v>0.67</v>
      </c>
      <c r="E17" t="s">
        <v>2101</v>
      </c>
      <c r="F17">
        <v>13.097</v>
      </c>
      <c r="G17" t="s">
        <v>3247</v>
      </c>
      <c r="H17" t="s">
        <v>5478</v>
      </c>
      <c r="I17" t="s">
        <v>7708</v>
      </c>
      <c r="J17">
        <v>13808.375099999999</v>
      </c>
      <c r="K17">
        <v>67</v>
      </c>
      <c r="L17">
        <v>1</v>
      </c>
      <c r="M17" t="s">
        <v>9921</v>
      </c>
      <c r="N17">
        <v>38</v>
      </c>
      <c r="O17">
        <v>8</v>
      </c>
      <c r="P17" t="s">
        <v>9922</v>
      </c>
      <c r="Q17">
        <v>0.99934539591217297</v>
      </c>
    </row>
    <row r="18" spans="1:17" x14ac:dyDescent="0.15">
      <c r="A18">
        <v>4</v>
      </c>
      <c r="B18" t="s">
        <v>77</v>
      </c>
      <c r="C18">
        <v>386.26940000000002</v>
      </c>
      <c r="D18">
        <v>0.83</v>
      </c>
      <c r="E18" t="s">
        <v>2102</v>
      </c>
      <c r="F18">
        <v>3.4249999999999998</v>
      </c>
      <c r="G18" t="s">
        <v>3248</v>
      </c>
      <c r="H18" t="s">
        <v>5479</v>
      </c>
      <c r="I18" t="s">
        <v>7709</v>
      </c>
      <c r="J18">
        <v>979.43610000000001</v>
      </c>
      <c r="K18">
        <v>83</v>
      </c>
      <c r="L18">
        <v>1</v>
      </c>
      <c r="M18" t="s">
        <v>9927</v>
      </c>
      <c r="N18">
        <v>10</v>
      </c>
      <c r="O18">
        <v>9</v>
      </c>
      <c r="P18" t="s">
        <v>9928</v>
      </c>
      <c r="Q18">
        <v>0.99941878852013588</v>
      </c>
    </row>
    <row r="19" spans="1:17" x14ac:dyDescent="0.15">
      <c r="A19">
        <v>3</v>
      </c>
      <c r="B19" t="s">
        <v>9929</v>
      </c>
      <c r="C19">
        <v>428.31619999999998</v>
      </c>
      <c r="D19">
        <v>0.5</v>
      </c>
      <c r="E19" t="s">
        <v>2143</v>
      </c>
      <c r="F19">
        <v>4.9770000000000003</v>
      </c>
      <c r="G19" t="s">
        <v>9930</v>
      </c>
      <c r="H19" t="s">
        <v>9931</v>
      </c>
      <c r="I19" t="s">
        <v>9932</v>
      </c>
      <c r="J19">
        <v>2980.8267999999998</v>
      </c>
      <c r="K19">
        <v>50</v>
      </c>
      <c r="L19">
        <v>1</v>
      </c>
      <c r="M19" t="s">
        <v>9927</v>
      </c>
      <c r="N19">
        <v>13</v>
      </c>
      <c r="O19">
        <v>9</v>
      </c>
      <c r="P19" t="s">
        <v>9928</v>
      </c>
      <c r="Q19">
        <v>0.99941878852013588</v>
      </c>
    </row>
    <row r="20" spans="1:17" x14ac:dyDescent="0.15">
      <c r="A20">
        <v>1</v>
      </c>
      <c r="B20" t="s">
        <v>81</v>
      </c>
      <c r="C20">
        <v>442.33159999999998</v>
      </c>
      <c r="D20">
        <v>0.5</v>
      </c>
      <c r="E20" t="s">
        <v>2103</v>
      </c>
      <c r="F20">
        <v>5.2190000000000003</v>
      </c>
      <c r="G20" t="s">
        <v>3252</v>
      </c>
      <c r="H20" t="s">
        <v>5483</v>
      </c>
      <c r="I20" t="s">
        <v>7713</v>
      </c>
      <c r="J20">
        <v>421.46429999999998</v>
      </c>
      <c r="K20">
        <v>45</v>
      </c>
      <c r="L20">
        <v>1</v>
      </c>
      <c r="M20" t="s">
        <v>9927</v>
      </c>
      <c r="N20">
        <v>14</v>
      </c>
      <c r="O20">
        <v>9</v>
      </c>
      <c r="P20" t="s">
        <v>9928</v>
      </c>
      <c r="Q20">
        <v>0.99941878852013588</v>
      </c>
    </row>
    <row r="21" spans="1:17" x14ac:dyDescent="0.15">
      <c r="A21">
        <v>1</v>
      </c>
      <c r="B21" t="s">
        <v>9933</v>
      </c>
      <c r="C21">
        <v>666.58180000000004</v>
      </c>
      <c r="D21">
        <v>0.5</v>
      </c>
      <c r="E21" t="s">
        <v>2107</v>
      </c>
      <c r="F21">
        <v>13.302</v>
      </c>
      <c r="G21" t="s">
        <v>9934</v>
      </c>
      <c r="H21" t="s">
        <v>9935</v>
      </c>
      <c r="I21" t="s">
        <v>9936</v>
      </c>
      <c r="J21">
        <v>283.06670000000003</v>
      </c>
      <c r="K21">
        <v>45</v>
      </c>
      <c r="L21">
        <v>0.7</v>
      </c>
      <c r="M21" t="s">
        <v>9927</v>
      </c>
      <c r="N21">
        <v>30</v>
      </c>
      <c r="O21">
        <v>9</v>
      </c>
      <c r="P21" t="s">
        <v>9928</v>
      </c>
      <c r="Q21">
        <v>0.99941878852013588</v>
      </c>
    </row>
    <row r="22" spans="1:17" x14ac:dyDescent="0.15">
      <c r="A22">
        <v>4</v>
      </c>
      <c r="B22" t="s">
        <v>82</v>
      </c>
      <c r="C22">
        <v>386.26940000000002</v>
      </c>
      <c r="D22">
        <v>0.83</v>
      </c>
      <c r="E22" t="s">
        <v>2102</v>
      </c>
      <c r="F22">
        <v>3.4249999999999998</v>
      </c>
      <c r="G22" t="s">
        <v>3253</v>
      </c>
      <c r="H22" t="s">
        <v>5484</v>
      </c>
      <c r="I22" t="s">
        <v>7714</v>
      </c>
      <c r="J22">
        <v>815.60519999999997</v>
      </c>
      <c r="K22">
        <v>74.7</v>
      </c>
      <c r="L22">
        <v>0.83</v>
      </c>
      <c r="M22" t="s">
        <v>9937</v>
      </c>
      <c r="N22">
        <v>10</v>
      </c>
      <c r="O22">
        <v>10</v>
      </c>
      <c r="P22" t="s">
        <v>9938</v>
      </c>
      <c r="Q22">
        <v>0.99996262951456394</v>
      </c>
    </row>
    <row r="23" spans="1:17" x14ac:dyDescent="0.15">
      <c r="A23">
        <v>3</v>
      </c>
      <c r="B23" t="s">
        <v>9939</v>
      </c>
      <c r="C23">
        <v>428.31619999999998</v>
      </c>
      <c r="D23">
        <v>0.67</v>
      </c>
      <c r="E23" t="s">
        <v>2143</v>
      </c>
      <c r="F23">
        <v>4.9770000000000003</v>
      </c>
      <c r="G23" t="s">
        <v>9940</v>
      </c>
      <c r="H23" t="s">
        <v>9941</v>
      </c>
      <c r="I23" t="s">
        <v>9942</v>
      </c>
      <c r="J23">
        <v>2802.7962000000002</v>
      </c>
      <c r="K23">
        <v>53.6</v>
      </c>
      <c r="L23">
        <v>0.94</v>
      </c>
      <c r="M23" t="s">
        <v>9937</v>
      </c>
      <c r="N23">
        <v>13</v>
      </c>
      <c r="O23">
        <v>10</v>
      </c>
      <c r="P23" t="s">
        <v>9938</v>
      </c>
      <c r="Q23">
        <v>0.99996262951456394</v>
      </c>
    </row>
    <row r="24" spans="1:17" x14ac:dyDescent="0.15">
      <c r="A24">
        <v>2</v>
      </c>
      <c r="B24" t="s">
        <v>87</v>
      </c>
      <c r="C24">
        <v>666.58180000000004</v>
      </c>
      <c r="D24">
        <v>0.67</v>
      </c>
      <c r="E24" t="s">
        <v>2107</v>
      </c>
      <c r="F24">
        <v>13.284000000000001</v>
      </c>
      <c r="G24" t="s">
        <v>3258</v>
      </c>
      <c r="H24" t="s">
        <v>5489</v>
      </c>
      <c r="I24" t="s">
        <v>7719</v>
      </c>
      <c r="J24">
        <v>1451.5477000000001</v>
      </c>
      <c r="K24">
        <v>67</v>
      </c>
      <c r="L24">
        <v>1</v>
      </c>
      <c r="M24" t="s">
        <v>9937</v>
      </c>
      <c r="N24">
        <v>30</v>
      </c>
      <c r="O24">
        <v>10</v>
      </c>
      <c r="P24" t="s">
        <v>9938</v>
      </c>
      <c r="Q24">
        <v>0.99996262951456394</v>
      </c>
    </row>
    <row r="25" spans="1:17" x14ac:dyDescent="0.15">
      <c r="A25">
        <v>1</v>
      </c>
      <c r="B25" t="s">
        <v>88</v>
      </c>
      <c r="C25">
        <v>694.61320000000001</v>
      </c>
      <c r="D25">
        <v>0.67</v>
      </c>
      <c r="E25" t="s">
        <v>2108</v>
      </c>
      <c r="F25">
        <v>14.243</v>
      </c>
      <c r="G25" t="s">
        <v>3259</v>
      </c>
      <c r="H25" t="s">
        <v>5490</v>
      </c>
      <c r="I25" t="s">
        <v>7720</v>
      </c>
      <c r="J25">
        <v>783.21199999999999</v>
      </c>
      <c r="K25">
        <v>67</v>
      </c>
      <c r="L25">
        <v>1</v>
      </c>
      <c r="M25" t="s">
        <v>9937</v>
      </c>
      <c r="N25">
        <v>32</v>
      </c>
      <c r="O25">
        <v>10</v>
      </c>
      <c r="P25" t="s">
        <v>9938</v>
      </c>
      <c r="Q25">
        <v>0.99996262951456394</v>
      </c>
    </row>
    <row r="26" spans="1:17" x14ac:dyDescent="0.15">
      <c r="A26">
        <v>3</v>
      </c>
      <c r="B26" t="s">
        <v>9943</v>
      </c>
      <c r="C26">
        <v>442.42520000000002</v>
      </c>
      <c r="D26">
        <v>0.5</v>
      </c>
      <c r="E26" t="s">
        <v>2130</v>
      </c>
      <c r="F26">
        <v>5.5439999999999996</v>
      </c>
      <c r="G26" t="s">
        <v>9944</v>
      </c>
      <c r="H26" t="s">
        <v>9945</v>
      </c>
      <c r="I26" t="s">
        <v>9946</v>
      </c>
      <c r="J26">
        <v>597.00879999999995</v>
      </c>
      <c r="K26">
        <v>45</v>
      </c>
      <c r="L26">
        <v>0.43</v>
      </c>
      <c r="M26" t="s">
        <v>9947</v>
      </c>
      <c r="N26">
        <v>11</v>
      </c>
      <c r="O26">
        <v>14</v>
      </c>
      <c r="P26" t="s">
        <v>9948</v>
      </c>
      <c r="Q26">
        <v>0.99678775089703886</v>
      </c>
    </row>
    <row r="27" spans="1:17" x14ac:dyDescent="0.15">
      <c r="A27">
        <v>2</v>
      </c>
      <c r="B27" t="s">
        <v>103</v>
      </c>
      <c r="C27">
        <v>512.50340000000006</v>
      </c>
      <c r="D27">
        <v>0.83</v>
      </c>
      <c r="E27" t="s">
        <v>2078</v>
      </c>
      <c r="F27">
        <v>7.343</v>
      </c>
      <c r="G27" t="s">
        <v>9949</v>
      </c>
      <c r="H27" t="s">
        <v>9950</v>
      </c>
      <c r="I27" t="s">
        <v>9951</v>
      </c>
      <c r="J27">
        <v>14941.937099999999</v>
      </c>
      <c r="K27">
        <v>74.7</v>
      </c>
      <c r="L27">
        <v>0.74</v>
      </c>
      <c r="M27" t="s">
        <v>9947</v>
      </c>
      <c r="N27">
        <v>16</v>
      </c>
      <c r="O27">
        <v>14</v>
      </c>
      <c r="P27" t="s">
        <v>9948</v>
      </c>
      <c r="Q27">
        <v>0.99678775089703886</v>
      </c>
    </row>
    <row r="28" spans="1:17" x14ac:dyDescent="0.15">
      <c r="A28">
        <v>3</v>
      </c>
      <c r="B28" t="s">
        <v>105</v>
      </c>
      <c r="C28">
        <v>540.53700000000003</v>
      </c>
      <c r="D28">
        <v>0.67</v>
      </c>
      <c r="E28" t="s">
        <v>2080</v>
      </c>
      <c r="F28">
        <v>8.1809999999999992</v>
      </c>
      <c r="G28" t="s">
        <v>9952</v>
      </c>
      <c r="H28" t="s">
        <v>9953</v>
      </c>
      <c r="I28" t="s">
        <v>9954</v>
      </c>
      <c r="J28">
        <v>23148.0317</v>
      </c>
      <c r="K28">
        <v>46.9</v>
      </c>
      <c r="L28">
        <v>0.78</v>
      </c>
      <c r="M28" t="s">
        <v>9947</v>
      </c>
      <c r="N28">
        <v>18</v>
      </c>
      <c r="O28">
        <v>14</v>
      </c>
      <c r="P28" t="s">
        <v>9948</v>
      </c>
      <c r="Q28">
        <v>0.99678775089703886</v>
      </c>
    </row>
    <row r="29" spans="1:17" x14ac:dyDescent="0.15">
      <c r="A29">
        <v>2</v>
      </c>
      <c r="B29" t="s">
        <v>9955</v>
      </c>
      <c r="C29">
        <v>568.56619999999998</v>
      </c>
      <c r="D29">
        <v>0.83</v>
      </c>
      <c r="E29" t="s">
        <v>2082</v>
      </c>
      <c r="F29">
        <v>9.0730000000000004</v>
      </c>
      <c r="G29" t="s">
        <v>9956</v>
      </c>
      <c r="H29" t="s">
        <v>9957</v>
      </c>
      <c r="I29" t="s">
        <v>9958</v>
      </c>
      <c r="J29">
        <v>149831.48680000001</v>
      </c>
      <c r="K29">
        <v>66.400000000000006</v>
      </c>
      <c r="L29">
        <v>0.75</v>
      </c>
      <c r="M29" t="s">
        <v>9947</v>
      </c>
      <c r="N29">
        <v>20</v>
      </c>
      <c r="O29">
        <v>14</v>
      </c>
      <c r="P29" t="s">
        <v>9948</v>
      </c>
      <c r="Q29">
        <v>0.99678775089703886</v>
      </c>
    </row>
    <row r="30" spans="1:17" x14ac:dyDescent="0.15">
      <c r="A30">
        <v>2</v>
      </c>
      <c r="B30" t="s">
        <v>9959</v>
      </c>
      <c r="C30">
        <v>582.58240000000001</v>
      </c>
      <c r="D30">
        <v>0.83</v>
      </c>
      <c r="E30" t="s">
        <v>2083</v>
      </c>
      <c r="F30">
        <v>9.5239999999999991</v>
      </c>
      <c r="G30" t="s">
        <v>9960</v>
      </c>
      <c r="H30" t="s">
        <v>9961</v>
      </c>
      <c r="I30" t="s">
        <v>9962</v>
      </c>
      <c r="J30">
        <v>19689.978500000001</v>
      </c>
      <c r="K30">
        <v>58.1</v>
      </c>
      <c r="L30">
        <v>0.77</v>
      </c>
      <c r="M30" t="s">
        <v>9947</v>
      </c>
      <c r="N30">
        <v>21</v>
      </c>
      <c r="O30">
        <v>14</v>
      </c>
      <c r="P30" t="s">
        <v>9948</v>
      </c>
      <c r="Q30">
        <v>0.99678775089703886</v>
      </c>
    </row>
    <row r="31" spans="1:17" x14ac:dyDescent="0.15">
      <c r="A31">
        <v>1</v>
      </c>
      <c r="B31" t="s">
        <v>109</v>
      </c>
      <c r="C31">
        <v>596.59789999999998</v>
      </c>
      <c r="D31">
        <v>0.83</v>
      </c>
      <c r="E31" t="s">
        <v>2123</v>
      </c>
      <c r="F31">
        <v>9.9809999999999999</v>
      </c>
      <c r="G31" t="s">
        <v>3282</v>
      </c>
      <c r="H31" t="s">
        <v>5513</v>
      </c>
      <c r="I31" t="s">
        <v>7743</v>
      </c>
      <c r="J31">
        <v>21375.0972</v>
      </c>
      <c r="K31">
        <v>83</v>
      </c>
      <c r="L31">
        <v>1</v>
      </c>
      <c r="M31" t="s">
        <v>9947</v>
      </c>
      <c r="N31">
        <v>22</v>
      </c>
      <c r="O31">
        <v>14</v>
      </c>
      <c r="P31" t="s">
        <v>9948</v>
      </c>
      <c r="Q31">
        <v>0.99678775089703886</v>
      </c>
    </row>
    <row r="32" spans="1:17" x14ac:dyDescent="0.15">
      <c r="A32">
        <v>2</v>
      </c>
      <c r="B32" t="s">
        <v>9963</v>
      </c>
      <c r="C32">
        <v>440.40949999999998</v>
      </c>
      <c r="D32">
        <v>0.67</v>
      </c>
      <c r="E32" t="s">
        <v>2131</v>
      </c>
      <c r="F32">
        <v>5.3010000000000002</v>
      </c>
      <c r="G32" t="s">
        <v>9964</v>
      </c>
      <c r="H32" t="s">
        <v>9965</v>
      </c>
      <c r="I32" t="s">
        <v>9966</v>
      </c>
      <c r="J32">
        <v>143.1885</v>
      </c>
      <c r="K32">
        <v>46.9</v>
      </c>
      <c r="L32">
        <v>0.8</v>
      </c>
      <c r="M32" t="s">
        <v>9967</v>
      </c>
      <c r="N32">
        <v>11</v>
      </c>
      <c r="O32">
        <v>16</v>
      </c>
      <c r="P32" t="s">
        <v>9968</v>
      </c>
      <c r="Q32">
        <v>0.99291713769374479</v>
      </c>
    </row>
    <row r="33" spans="1:17" x14ac:dyDescent="0.15">
      <c r="A33">
        <v>2</v>
      </c>
      <c r="B33" t="s">
        <v>9969</v>
      </c>
      <c r="C33">
        <v>482.45639999999997</v>
      </c>
      <c r="D33">
        <v>0.67</v>
      </c>
      <c r="E33" t="s">
        <v>2154</v>
      </c>
      <c r="F33">
        <v>6.2519999999999998</v>
      </c>
      <c r="G33" t="s">
        <v>9970</v>
      </c>
      <c r="H33" t="s">
        <v>9971</v>
      </c>
      <c r="I33" t="s">
        <v>9972</v>
      </c>
      <c r="J33">
        <v>5962.7343000000001</v>
      </c>
      <c r="K33">
        <v>53.6</v>
      </c>
      <c r="L33">
        <v>0.09</v>
      </c>
      <c r="M33" t="s">
        <v>9967</v>
      </c>
      <c r="N33">
        <v>14</v>
      </c>
      <c r="O33">
        <v>16</v>
      </c>
      <c r="P33" t="s">
        <v>9968</v>
      </c>
      <c r="Q33">
        <v>0.99291713769374479</v>
      </c>
    </row>
    <row r="34" spans="1:17" x14ac:dyDescent="0.15">
      <c r="A34">
        <v>2</v>
      </c>
      <c r="B34" t="s">
        <v>9973</v>
      </c>
      <c r="C34">
        <v>566.55050000000006</v>
      </c>
      <c r="D34">
        <v>0.83</v>
      </c>
      <c r="E34" t="s">
        <v>2092</v>
      </c>
      <c r="F34">
        <v>8.8000000000000007</v>
      </c>
      <c r="G34" t="s">
        <v>9974</v>
      </c>
      <c r="H34" t="s">
        <v>9975</v>
      </c>
      <c r="I34" t="s">
        <v>9976</v>
      </c>
      <c r="J34">
        <v>87676.826100000006</v>
      </c>
      <c r="K34">
        <v>58.1</v>
      </c>
      <c r="L34">
        <v>0.18</v>
      </c>
      <c r="M34" t="s">
        <v>9967</v>
      </c>
      <c r="N34">
        <v>20</v>
      </c>
      <c r="O34">
        <v>16</v>
      </c>
      <c r="P34" t="s">
        <v>9968</v>
      </c>
      <c r="Q34">
        <v>0.99291713769374479</v>
      </c>
    </row>
    <row r="35" spans="1:17" x14ac:dyDescent="0.15">
      <c r="A35">
        <v>2</v>
      </c>
      <c r="B35" t="s">
        <v>110</v>
      </c>
      <c r="C35">
        <v>468.44130000000001</v>
      </c>
      <c r="D35">
        <v>0.5</v>
      </c>
      <c r="E35" t="s">
        <v>2124</v>
      </c>
      <c r="F35">
        <v>5.1340000000000003</v>
      </c>
      <c r="G35" t="s">
        <v>3283</v>
      </c>
      <c r="H35" t="s">
        <v>5514</v>
      </c>
      <c r="I35" t="s">
        <v>7744</v>
      </c>
      <c r="J35">
        <v>267.35480000000001</v>
      </c>
      <c r="K35">
        <v>50</v>
      </c>
      <c r="L35">
        <v>1</v>
      </c>
      <c r="M35" t="s">
        <v>9977</v>
      </c>
      <c r="N35">
        <v>13</v>
      </c>
      <c r="O35">
        <v>17</v>
      </c>
      <c r="P35" t="s">
        <v>9978</v>
      </c>
      <c r="Q35">
        <v>0.99784801283735691</v>
      </c>
    </row>
    <row r="36" spans="1:17" x14ac:dyDescent="0.15">
      <c r="A36">
        <v>2</v>
      </c>
      <c r="B36" t="s">
        <v>9979</v>
      </c>
      <c r="C36">
        <v>538.51919999999996</v>
      </c>
      <c r="D36">
        <v>0.83</v>
      </c>
      <c r="E36" t="s">
        <v>2090</v>
      </c>
      <c r="F36">
        <v>7.8879999999999999</v>
      </c>
      <c r="G36" t="s">
        <v>9980</v>
      </c>
      <c r="H36" t="s">
        <v>9981</v>
      </c>
      <c r="I36" t="s">
        <v>9982</v>
      </c>
      <c r="J36">
        <v>41095.503100000002</v>
      </c>
      <c r="K36">
        <v>66.400000000000006</v>
      </c>
      <c r="L36">
        <v>0.17</v>
      </c>
      <c r="M36" t="s">
        <v>9977</v>
      </c>
      <c r="N36">
        <v>18</v>
      </c>
      <c r="O36">
        <v>17</v>
      </c>
      <c r="P36" t="s">
        <v>9978</v>
      </c>
      <c r="Q36">
        <v>0.99784801283735691</v>
      </c>
    </row>
    <row r="37" spans="1:17" x14ac:dyDescent="0.15">
      <c r="A37">
        <v>2</v>
      </c>
      <c r="B37" t="s">
        <v>9983</v>
      </c>
      <c r="C37">
        <v>566.55050000000006</v>
      </c>
      <c r="D37">
        <v>0.67</v>
      </c>
      <c r="E37" t="s">
        <v>2092</v>
      </c>
      <c r="F37">
        <v>8.8000000000000007</v>
      </c>
      <c r="G37" t="s">
        <v>9984</v>
      </c>
      <c r="H37" t="s">
        <v>9985</v>
      </c>
      <c r="I37" t="s">
        <v>9986</v>
      </c>
      <c r="J37">
        <v>92555.145300000004</v>
      </c>
      <c r="K37">
        <v>60.3</v>
      </c>
      <c r="L37">
        <v>0.18</v>
      </c>
      <c r="M37" t="s">
        <v>9977</v>
      </c>
      <c r="N37">
        <v>20</v>
      </c>
      <c r="O37">
        <v>17</v>
      </c>
      <c r="P37" t="s">
        <v>9978</v>
      </c>
      <c r="Q37">
        <v>0.99784801283735691</v>
      </c>
    </row>
    <row r="38" spans="1:17" x14ac:dyDescent="0.15">
      <c r="A38">
        <v>1</v>
      </c>
      <c r="B38" t="s">
        <v>9987</v>
      </c>
      <c r="C38">
        <v>622.61599999999999</v>
      </c>
      <c r="D38">
        <v>0.83</v>
      </c>
      <c r="E38" t="s">
        <v>2165</v>
      </c>
      <c r="F38">
        <v>11.288</v>
      </c>
      <c r="G38" t="s">
        <v>9988</v>
      </c>
      <c r="H38" t="s">
        <v>9989</v>
      </c>
      <c r="I38" t="s">
        <v>9990</v>
      </c>
      <c r="J38">
        <v>1225.5118</v>
      </c>
      <c r="K38">
        <v>66.400000000000006</v>
      </c>
      <c r="L38">
        <v>0.16</v>
      </c>
      <c r="M38" t="s">
        <v>9977</v>
      </c>
      <c r="N38">
        <v>24</v>
      </c>
      <c r="O38">
        <v>17</v>
      </c>
      <c r="P38" t="s">
        <v>9978</v>
      </c>
      <c r="Q38">
        <v>0.99784801283735691</v>
      </c>
    </row>
    <row r="39" spans="1:17" x14ac:dyDescent="0.15">
      <c r="A39">
        <v>3</v>
      </c>
      <c r="B39" t="s">
        <v>124</v>
      </c>
      <c r="C39">
        <v>442.42520000000002</v>
      </c>
      <c r="D39">
        <v>0.67</v>
      </c>
      <c r="E39" t="s">
        <v>2130</v>
      </c>
      <c r="F39">
        <v>5.5439999999999996</v>
      </c>
      <c r="G39" t="s">
        <v>3297</v>
      </c>
      <c r="H39" t="s">
        <v>5528</v>
      </c>
      <c r="I39" t="s">
        <v>7758</v>
      </c>
      <c r="J39">
        <v>1389.3348000000001</v>
      </c>
      <c r="K39">
        <v>67</v>
      </c>
      <c r="L39">
        <v>1</v>
      </c>
      <c r="M39" t="s">
        <v>9991</v>
      </c>
      <c r="N39">
        <v>10</v>
      </c>
      <c r="O39">
        <v>23</v>
      </c>
      <c r="P39" t="s">
        <v>9992</v>
      </c>
      <c r="Q39">
        <v>0.99498610479567595</v>
      </c>
    </row>
    <row r="40" spans="1:17" x14ac:dyDescent="0.15">
      <c r="A40">
        <v>2</v>
      </c>
      <c r="B40" t="s">
        <v>126</v>
      </c>
      <c r="C40">
        <v>456.44240000000002</v>
      </c>
      <c r="D40">
        <v>0.67</v>
      </c>
      <c r="E40" t="s">
        <v>2132</v>
      </c>
      <c r="F40">
        <v>5.7290000000000001</v>
      </c>
      <c r="G40" t="s">
        <v>3299</v>
      </c>
      <c r="H40" t="s">
        <v>5530</v>
      </c>
      <c r="I40" t="s">
        <v>7760</v>
      </c>
      <c r="J40">
        <v>586.2912</v>
      </c>
      <c r="K40">
        <v>67</v>
      </c>
      <c r="L40">
        <v>1</v>
      </c>
      <c r="M40" t="s">
        <v>9991</v>
      </c>
      <c r="N40">
        <v>11</v>
      </c>
      <c r="O40">
        <v>23</v>
      </c>
      <c r="P40" t="s">
        <v>9992</v>
      </c>
      <c r="Q40">
        <v>0.99498610479567595</v>
      </c>
    </row>
    <row r="41" spans="1:17" x14ac:dyDescent="0.15">
      <c r="A41">
        <v>2</v>
      </c>
      <c r="B41" t="s">
        <v>127</v>
      </c>
      <c r="C41">
        <v>526.51869999999997</v>
      </c>
      <c r="D41">
        <v>0.67</v>
      </c>
      <c r="E41" t="s">
        <v>2133</v>
      </c>
      <c r="F41">
        <v>7.51</v>
      </c>
      <c r="G41" t="s">
        <v>3300</v>
      </c>
      <c r="H41" t="s">
        <v>5531</v>
      </c>
      <c r="I41" t="s">
        <v>7761</v>
      </c>
      <c r="J41">
        <v>249.05590000000001</v>
      </c>
      <c r="K41">
        <v>67</v>
      </c>
      <c r="L41">
        <v>1</v>
      </c>
      <c r="M41" t="s">
        <v>9991</v>
      </c>
      <c r="N41">
        <v>16</v>
      </c>
      <c r="O41">
        <v>23</v>
      </c>
      <c r="P41" t="s">
        <v>9992</v>
      </c>
      <c r="Q41">
        <v>0.99498610479567595</v>
      </c>
    </row>
    <row r="42" spans="1:17" x14ac:dyDescent="0.15">
      <c r="A42">
        <v>2</v>
      </c>
      <c r="B42" t="s">
        <v>9993</v>
      </c>
      <c r="C42">
        <v>528.49800000000005</v>
      </c>
      <c r="D42">
        <v>0.67</v>
      </c>
      <c r="E42" t="s">
        <v>2120</v>
      </c>
      <c r="F42">
        <v>9.4120000000000008</v>
      </c>
      <c r="G42" t="s">
        <v>9994</v>
      </c>
      <c r="H42" t="s">
        <v>9995</v>
      </c>
      <c r="I42" t="s">
        <v>9996</v>
      </c>
      <c r="J42">
        <v>1093.2882999999999</v>
      </c>
      <c r="K42">
        <v>53.6</v>
      </c>
      <c r="L42">
        <v>0.89</v>
      </c>
      <c r="M42" t="s">
        <v>9997</v>
      </c>
      <c r="N42">
        <v>15</v>
      </c>
      <c r="O42">
        <v>24</v>
      </c>
      <c r="P42" t="s">
        <v>9998</v>
      </c>
      <c r="Q42">
        <v>0.99684650255156537</v>
      </c>
    </row>
    <row r="43" spans="1:17" x14ac:dyDescent="0.15">
      <c r="A43">
        <v>2</v>
      </c>
      <c r="B43" t="s">
        <v>9999</v>
      </c>
      <c r="C43">
        <v>542.5136</v>
      </c>
      <c r="D43">
        <v>0.5</v>
      </c>
      <c r="E43" t="s">
        <v>2199</v>
      </c>
      <c r="F43">
        <v>10.124000000000001</v>
      </c>
      <c r="G43" t="s">
        <v>10000</v>
      </c>
      <c r="H43" t="s">
        <v>10001</v>
      </c>
      <c r="I43" t="s">
        <v>10002</v>
      </c>
      <c r="J43">
        <v>2766.444</v>
      </c>
      <c r="K43">
        <v>50</v>
      </c>
      <c r="L43">
        <v>1</v>
      </c>
      <c r="M43" t="s">
        <v>9997</v>
      </c>
      <c r="N43">
        <v>16</v>
      </c>
      <c r="O43">
        <v>24</v>
      </c>
      <c r="P43" t="s">
        <v>9998</v>
      </c>
      <c r="Q43">
        <v>0.99684650255156537</v>
      </c>
    </row>
    <row r="44" spans="1:17" x14ac:dyDescent="0.15">
      <c r="A44">
        <v>2</v>
      </c>
      <c r="B44" t="s">
        <v>130</v>
      </c>
      <c r="C44">
        <v>626.60799999999995</v>
      </c>
      <c r="D44">
        <v>0.5</v>
      </c>
      <c r="E44" t="s">
        <v>2136</v>
      </c>
      <c r="F44">
        <v>12.561</v>
      </c>
      <c r="G44" t="s">
        <v>3303</v>
      </c>
      <c r="H44" t="s">
        <v>5534</v>
      </c>
      <c r="I44" t="s">
        <v>7764</v>
      </c>
      <c r="J44">
        <v>404.13260000000002</v>
      </c>
      <c r="K44">
        <v>50</v>
      </c>
      <c r="L44">
        <v>1</v>
      </c>
      <c r="M44" t="s">
        <v>9997</v>
      </c>
      <c r="N44">
        <v>22</v>
      </c>
      <c r="O44">
        <v>24</v>
      </c>
      <c r="P44" t="s">
        <v>9998</v>
      </c>
      <c r="Q44">
        <v>0.99684650255156537</v>
      </c>
    </row>
    <row r="45" spans="1:17" x14ac:dyDescent="0.15">
      <c r="A45">
        <v>2</v>
      </c>
      <c r="B45" t="s">
        <v>10003</v>
      </c>
      <c r="C45">
        <v>640.62360000000001</v>
      </c>
      <c r="D45">
        <v>1</v>
      </c>
      <c r="E45" t="s">
        <v>2151</v>
      </c>
      <c r="F45">
        <v>12.956</v>
      </c>
      <c r="G45" t="s">
        <v>10004</v>
      </c>
      <c r="H45" t="s">
        <v>10005</v>
      </c>
      <c r="I45" t="s">
        <v>10006</v>
      </c>
      <c r="J45">
        <v>103641.4506</v>
      </c>
      <c r="K45">
        <v>90</v>
      </c>
      <c r="L45">
        <v>0.72</v>
      </c>
      <c r="M45" t="s">
        <v>9997</v>
      </c>
      <c r="N45">
        <v>23</v>
      </c>
      <c r="O45">
        <v>24</v>
      </c>
      <c r="P45" t="s">
        <v>9998</v>
      </c>
      <c r="Q45">
        <v>0.99684650255156537</v>
      </c>
    </row>
    <row r="46" spans="1:17" x14ac:dyDescent="0.15">
      <c r="A46">
        <v>2</v>
      </c>
      <c r="B46" t="s">
        <v>131</v>
      </c>
      <c r="C46">
        <v>654.63890000000004</v>
      </c>
      <c r="D46">
        <v>0.5</v>
      </c>
      <c r="E46" t="s">
        <v>2137</v>
      </c>
      <c r="F46">
        <v>13.44</v>
      </c>
      <c r="G46" t="s">
        <v>3304</v>
      </c>
      <c r="H46" t="s">
        <v>5535</v>
      </c>
      <c r="I46" t="s">
        <v>7765</v>
      </c>
      <c r="J46">
        <v>510.63119999999998</v>
      </c>
      <c r="K46">
        <v>50</v>
      </c>
      <c r="L46">
        <v>1</v>
      </c>
      <c r="M46" t="s">
        <v>9997</v>
      </c>
      <c r="N46">
        <v>24</v>
      </c>
      <c r="O46">
        <v>24</v>
      </c>
      <c r="P46" t="s">
        <v>9998</v>
      </c>
      <c r="Q46">
        <v>0.99684650255156537</v>
      </c>
    </row>
    <row r="47" spans="1:17" x14ac:dyDescent="0.15">
      <c r="A47">
        <v>2</v>
      </c>
      <c r="B47" t="s">
        <v>10007</v>
      </c>
      <c r="C47">
        <v>600.55579999999998</v>
      </c>
      <c r="D47">
        <v>0.67</v>
      </c>
      <c r="E47" t="s">
        <v>10008</v>
      </c>
      <c r="F47">
        <v>7.8319999999999999</v>
      </c>
      <c r="G47" t="s">
        <v>10009</v>
      </c>
      <c r="H47" t="s">
        <v>10010</v>
      </c>
      <c r="I47" t="s">
        <v>10011</v>
      </c>
      <c r="J47">
        <v>19826.293300000001</v>
      </c>
      <c r="K47">
        <v>60.3</v>
      </c>
      <c r="L47">
        <v>0.62</v>
      </c>
      <c r="M47" t="s">
        <v>10012</v>
      </c>
      <c r="N47">
        <v>19</v>
      </c>
      <c r="O47">
        <v>25</v>
      </c>
      <c r="P47" t="s">
        <v>10013</v>
      </c>
      <c r="Q47">
        <v>0.99888407751546693</v>
      </c>
    </row>
    <row r="48" spans="1:17" x14ac:dyDescent="0.15">
      <c r="A48">
        <v>2</v>
      </c>
      <c r="B48" t="s">
        <v>10014</v>
      </c>
      <c r="C48">
        <v>656.61850000000004</v>
      </c>
      <c r="D48">
        <v>0.83</v>
      </c>
      <c r="E48" t="s">
        <v>10015</v>
      </c>
      <c r="F48">
        <v>9.4960000000000004</v>
      </c>
      <c r="G48" t="s">
        <v>10016</v>
      </c>
      <c r="H48" t="s">
        <v>10017</v>
      </c>
      <c r="I48" t="s">
        <v>10018</v>
      </c>
      <c r="J48">
        <v>354248.40639999998</v>
      </c>
      <c r="K48">
        <v>74.7</v>
      </c>
      <c r="L48">
        <v>0.6</v>
      </c>
      <c r="M48" t="s">
        <v>10012</v>
      </c>
      <c r="N48">
        <v>23</v>
      </c>
      <c r="O48">
        <v>25</v>
      </c>
      <c r="P48" t="s">
        <v>10013</v>
      </c>
      <c r="Q48">
        <v>0.99888407751546693</v>
      </c>
    </row>
    <row r="49" spans="1:17" x14ac:dyDescent="0.15">
      <c r="A49">
        <v>5</v>
      </c>
      <c r="B49" t="s">
        <v>10019</v>
      </c>
      <c r="C49">
        <v>670.63390000000004</v>
      </c>
      <c r="D49">
        <v>0.83</v>
      </c>
      <c r="E49" t="s">
        <v>10020</v>
      </c>
      <c r="F49">
        <v>10.01</v>
      </c>
      <c r="G49" t="s">
        <v>10021</v>
      </c>
      <c r="H49" t="s">
        <v>10022</v>
      </c>
      <c r="I49" t="s">
        <v>10023</v>
      </c>
      <c r="J49">
        <v>22432.3449</v>
      </c>
      <c r="K49">
        <v>74.7</v>
      </c>
      <c r="L49">
        <v>0.53</v>
      </c>
      <c r="M49" t="s">
        <v>10012</v>
      </c>
      <c r="N49">
        <v>24</v>
      </c>
      <c r="O49">
        <v>25</v>
      </c>
      <c r="P49" t="s">
        <v>10013</v>
      </c>
      <c r="Q49">
        <v>0.99888407751546693</v>
      </c>
    </row>
    <row r="50" spans="1:17" x14ac:dyDescent="0.15">
      <c r="A50">
        <v>2</v>
      </c>
      <c r="B50" t="s">
        <v>10024</v>
      </c>
      <c r="C50">
        <v>684.65</v>
      </c>
      <c r="D50">
        <v>0.83</v>
      </c>
      <c r="E50" t="s">
        <v>10025</v>
      </c>
      <c r="F50">
        <v>10.352</v>
      </c>
      <c r="G50" t="s">
        <v>10026</v>
      </c>
      <c r="H50" t="s">
        <v>10027</v>
      </c>
      <c r="I50" t="s">
        <v>10028</v>
      </c>
      <c r="J50">
        <v>2014591.9398000001</v>
      </c>
      <c r="K50">
        <v>74.7</v>
      </c>
      <c r="L50">
        <v>0.54</v>
      </c>
      <c r="M50" t="s">
        <v>10012</v>
      </c>
      <c r="N50">
        <v>25</v>
      </c>
      <c r="O50">
        <v>25</v>
      </c>
      <c r="P50" t="s">
        <v>10013</v>
      </c>
      <c r="Q50">
        <v>0.99888407751546693</v>
      </c>
    </row>
    <row r="51" spans="1:17" x14ac:dyDescent="0.15">
      <c r="A51">
        <v>2</v>
      </c>
      <c r="B51" t="s">
        <v>10029</v>
      </c>
      <c r="C51">
        <v>698.66499999999996</v>
      </c>
      <c r="D51">
        <v>0.83</v>
      </c>
      <c r="E51" t="s">
        <v>10030</v>
      </c>
      <c r="F51">
        <v>10.763999999999999</v>
      </c>
      <c r="G51" t="s">
        <v>10031</v>
      </c>
      <c r="H51" t="s">
        <v>10032</v>
      </c>
      <c r="I51" t="s">
        <v>10033</v>
      </c>
      <c r="J51">
        <v>123235.37059999999</v>
      </c>
      <c r="K51">
        <v>66.400000000000006</v>
      </c>
      <c r="L51">
        <v>0.61</v>
      </c>
      <c r="M51" t="s">
        <v>10012</v>
      </c>
      <c r="N51">
        <v>26</v>
      </c>
      <c r="O51">
        <v>25</v>
      </c>
      <c r="P51" t="s">
        <v>10013</v>
      </c>
      <c r="Q51">
        <v>0.99888407751546693</v>
      </c>
    </row>
    <row r="52" spans="1:17" x14ac:dyDescent="0.15">
      <c r="A52">
        <v>2</v>
      </c>
      <c r="B52" t="s">
        <v>145</v>
      </c>
      <c r="C52">
        <v>456.44240000000002</v>
      </c>
      <c r="D52">
        <v>0.5</v>
      </c>
      <c r="E52" t="s">
        <v>2132</v>
      </c>
      <c r="F52">
        <v>5.7290000000000001</v>
      </c>
      <c r="G52" t="s">
        <v>3319</v>
      </c>
      <c r="H52" t="s">
        <v>5550</v>
      </c>
      <c r="I52" t="s">
        <v>7780</v>
      </c>
      <c r="J52">
        <v>279.43130000000002</v>
      </c>
      <c r="K52">
        <v>40</v>
      </c>
      <c r="L52">
        <v>0.48</v>
      </c>
      <c r="M52" t="s">
        <v>10034</v>
      </c>
      <c r="N52">
        <v>10</v>
      </c>
      <c r="O52">
        <v>29</v>
      </c>
      <c r="P52" t="s">
        <v>10035</v>
      </c>
      <c r="Q52">
        <v>0.99907198236794326</v>
      </c>
    </row>
    <row r="53" spans="1:17" x14ac:dyDescent="0.15">
      <c r="A53">
        <v>2</v>
      </c>
      <c r="B53" t="s">
        <v>147</v>
      </c>
      <c r="C53">
        <v>512.50340000000006</v>
      </c>
      <c r="D53">
        <v>0.83</v>
      </c>
      <c r="E53" t="s">
        <v>2078</v>
      </c>
      <c r="F53">
        <v>7.343</v>
      </c>
      <c r="G53" t="s">
        <v>3321</v>
      </c>
      <c r="H53" t="s">
        <v>5552</v>
      </c>
      <c r="I53" t="s">
        <v>7782</v>
      </c>
      <c r="J53">
        <v>14901.939700000001</v>
      </c>
      <c r="K53">
        <v>66.400000000000006</v>
      </c>
      <c r="L53">
        <v>0.73</v>
      </c>
      <c r="M53" t="s">
        <v>10034</v>
      </c>
      <c r="N53">
        <v>14</v>
      </c>
      <c r="O53">
        <v>29</v>
      </c>
      <c r="P53" t="s">
        <v>10035</v>
      </c>
      <c r="Q53">
        <v>0.99907198236794326</v>
      </c>
    </row>
    <row r="54" spans="1:17" x14ac:dyDescent="0.15">
      <c r="A54">
        <v>3</v>
      </c>
      <c r="B54" t="s">
        <v>149</v>
      </c>
      <c r="C54">
        <v>540.53700000000003</v>
      </c>
      <c r="D54">
        <v>0.83</v>
      </c>
      <c r="E54" t="s">
        <v>2080</v>
      </c>
      <c r="F54">
        <v>8.1809999999999992</v>
      </c>
      <c r="G54" t="s">
        <v>3325</v>
      </c>
      <c r="H54" t="s">
        <v>5556</v>
      </c>
      <c r="I54" t="s">
        <v>7786</v>
      </c>
      <c r="J54">
        <v>25795.967100000002</v>
      </c>
      <c r="K54">
        <v>74.7</v>
      </c>
      <c r="L54">
        <v>0.87</v>
      </c>
      <c r="M54" t="s">
        <v>10034</v>
      </c>
      <c r="N54">
        <v>16</v>
      </c>
      <c r="O54">
        <v>29</v>
      </c>
      <c r="P54" t="s">
        <v>10035</v>
      </c>
      <c r="Q54">
        <v>0.99907198236794326</v>
      </c>
    </row>
    <row r="55" spans="1:17" x14ac:dyDescent="0.15">
      <c r="A55">
        <v>1</v>
      </c>
      <c r="B55" t="s">
        <v>154</v>
      </c>
      <c r="C55">
        <v>596.59789999999998</v>
      </c>
      <c r="D55">
        <v>0.83</v>
      </c>
      <c r="E55" t="s">
        <v>2123</v>
      </c>
      <c r="F55">
        <v>9.9809999999999999</v>
      </c>
      <c r="G55" t="s">
        <v>3335</v>
      </c>
      <c r="H55" t="s">
        <v>5566</v>
      </c>
      <c r="I55" t="s">
        <v>7796</v>
      </c>
      <c r="J55">
        <v>20265.155299999999</v>
      </c>
      <c r="K55">
        <v>74.7</v>
      </c>
      <c r="L55">
        <v>0.95</v>
      </c>
      <c r="M55" t="s">
        <v>10034</v>
      </c>
      <c r="N55">
        <v>20</v>
      </c>
      <c r="O55">
        <v>29</v>
      </c>
      <c r="P55" t="s">
        <v>10035</v>
      </c>
      <c r="Q55">
        <v>0.99907198236794326</v>
      </c>
    </row>
    <row r="56" spans="1:17" x14ac:dyDescent="0.15">
      <c r="A56">
        <v>1</v>
      </c>
      <c r="B56" t="s">
        <v>148</v>
      </c>
      <c r="C56">
        <v>528.49919999999997</v>
      </c>
      <c r="D56">
        <v>0.5</v>
      </c>
      <c r="E56" t="s">
        <v>2120</v>
      </c>
      <c r="F56">
        <v>9.9640000000000004</v>
      </c>
      <c r="G56" t="s">
        <v>3323</v>
      </c>
      <c r="H56" t="s">
        <v>5554</v>
      </c>
      <c r="I56" t="s">
        <v>7784</v>
      </c>
      <c r="J56">
        <v>133.15710000000001</v>
      </c>
      <c r="K56">
        <v>45</v>
      </c>
      <c r="L56">
        <v>0.23</v>
      </c>
      <c r="M56" t="s">
        <v>10036</v>
      </c>
      <c r="N56">
        <v>14</v>
      </c>
      <c r="O56">
        <v>30</v>
      </c>
      <c r="P56" t="s">
        <v>10037</v>
      </c>
      <c r="Q56">
        <v>0.99454598413384732</v>
      </c>
    </row>
    <row r="57" spans="1:17" x14ac:dyDescent="0.15">
      <c r="A57">
        <v>1</v>
      </c>
      <c r="B57" t="s">
        <v>150</v>
      </c>
      <c r="C57">
        <v>556.53060000000005</v>
      </c>
      <c r="D57">
        <v>0.67</v>
      </c>
      <c r="E57" t="s">
        <v>2110</v>
      </c>
      <c r="F57">
        <v>10.920999999999999</v>
      </c>
      <c r="G57" t="s">
        <v>3328</v>
      </c>
      <c r="H57" t="s">
        <v>5559</v>
      </c>
      <c r="I57" t="s">
        <v>7789</v>
      </c>
      <c r="J57">
        <v>192.8356</v>
      </c>
      <c r="K57">
        <v>60.3</v>
      </c>
      <c r="L57">
        <v>0.96</v>
      </c>
      <c r="M57" t="s">
        <v>10036</v>
      </c>
      <c r="N57">
        <v>16</v>
      </c>
      <c r="O57">
        <v>30</v>
      </c>
      <c r="P57" t="s">
        <v>10037</v>
      </c>
      <c r="Q57">
        <v>0.99454598413384732</v>
      </c>
    </row>
    <row r="58" spans="1:17" x14ac:dyDescent="0.15">
      <c r="A58">
        <v>2</v>
      </c>
      <c r="B58" t="s">
        <v>152</v>
      </c>
      <c r="C58">
        <v>598.57619999999997</v>
      </c>
      <c r="D58">
        <v>0.5</v>
      </c>
      <c r="E58" t="s">
        <v>2148</v>
      </c>
      <c r="F58">
        <v>11.81</v>
      </c>
      <c r="G58" t="s">
        <v>10038</v>
      </c>
      <c r="H58" t="s">
        <v>10039</v>
      </c>
      <c r="I58" t="s">
        <v>10040</v>
      </c>
      <c r="J58">
        <v>1895.0389</v>
      </c>
      <c r="K58">
        <v>45</v>
      </c>
      <c r="L58">
        <v>0.49</v>
      </c>
      <c r="M58" t="s">
        <v>10036</v>
      </c>
      <c r="N58">
        <v>19</v>
      </c>
      <c r="O58">
        <v>30</v>
      </c>
      <c r="P58" t="s">
        <v>10037</v>
      </c>
      <c r="Q58">
        <v>0.99454598413384732</v>
      </c>
    </row>
    <row r="59" spans="1:17" x14ac:dyDescent="0.15">
      <c r="A59">
        <v>2</v>
      </c>
      <c r="B59" t="s">
        <v>156</v>
      </c>
      <c r="C59">
        <v>640.62339999999995</v>
      </c>
      <c r="D59">
        <v>0.67</v>
      </c>
      <c r="E59" t="s">
        <v>2151</v>
      </c>
      <c r="F59">
        <v>13.212</v>
      </c>
      <c r="G59" t="s">
        <v>3337</v>
      </c>
      <c r="H59" t="s">
        <v>5568</v>
      </c>
      <c r="I59" t="s">
        <v>7798</v>
      </c>
      <c r="J59">
        <v>838.20150000000001</v>
      </c>
      <c r="K59">
        <v>67</v>
      </c>
      <c r="L59">
        <v>1</v>
      </c>
      <c r="M59" t="s">
        <v>10036</v>
      </c>
      <c r="N59">
        <v>22</v>
      </c>
      <c r="O59">
        <v>30</v>
      </c>
      <c r="P59" t="s">
        <v>10037</v>
      </c>
      <c r="Q59">
        <v>0.99454598413384732</v>
      </c>
    </row>
    <row r="60" spans="1:17" x14ac:dyDescent="0.15">
      <c r="A60">
        <v>2</v>
      </c>
      <c r="B60" t="s">
        <v>157</v>
      </c>
      <c r="C60">
        <v>668.65539999999999</v>
      </c>
      <c r="D60">
        <v>0.67</v>
      </c>
      <c r="E60" t="s">
        <v>2152</v>
      </c>
      <c r="F60">
        <v>13.807</v>
      </c>
      <c r="G60" t="s">
        <v>3338</v>
      </c>
      <c r="H60" t="s">
        <v>5569</v>
      </c>
      <c r="I60" t="s">
        <v>7799</v>
      </c>
      <c r="J60">
        <v>465.96230000000003</v>
      </c>
      <c r="K60">
        <v>46.9</v>
      </c>
      <c r="L60">
        <v>0.65</v>
      </c>
      <c r="M60" t="s">
        <v>10036</v>
      </c>
      <c r="N60">
        <v>24</v>
      </c>
      <c r="O60">
        <v>30</v>
      </c>
      <c r="P60" t="s">
        <v>10037</v>
      </c>
      <c r="Q60">
        <v>0.99454598413384732</v>
      </c>
    </row>
    <row r="61" spans="1:17" x14ac:dyDescent="0.15">
      <c r="A61">
        <v>2</v>
      </c>
      <c r="B61" t="s">
        <v>159</v>
      </c>
      <c r="C61">
        <v>482.45639999999997</v>
      </c>
      <c r="D61">
        <v>0.83</v>
      </c>
      <c r="E61" t="s">
        <v>2154</v>
      </c>
      <c r="F61">
        <v>6.2519999999999998</v>
      </c>
      <c r="G61" t="s">
        <v>3340</v>
      </c>
      <c r="H61" t="s">
        <v>5571</v>
      </c>
      <c r="I61" t="s">
        <v>7801</v>
      </c>
      <c r="J61">
        <v>6853.3828999999996</v>
      </c>
      <c r="K61">
        <v>74.7</v>
      </c>
      <c r="L61">
        <v>0.11</v>
      </c>
      <c r="M61" t="s">
        <v>10041</v>
      </c>
      <c r="N61">
        <v>12</v>
      </c>
      <c r="O61">
        <v>32</v>
      </c>
      <c r="P61" t="s">
        <v>10042</v>
      </c>
      <c r="Q61">
        <v>0.9988409462483796</v>
      </c>
    </row>
    <row r="62" spans="1:17" x14ac:dyDescent="0.15">
      <c r="A62">
        <v>2</v>
      </c>
      <c r="B62" t="s">
        <v>186</v>
      </c>
      <c r="C62">
        <v>622.61580000000004</v>
      </c>
      <c r="D62">
        <v>0.83</v>
      </c>
      <c r="E62" t="s">
        <v>2165</v>
      </c>
      <c r="F62">
        <v>11.287000000000001</v>
      </c>
      <c r="G62" t="s">
        <v>3378</v>
      </c>
      <c r="H62" t="s">
        <v>5609</v>
      </c>
      <c r="I62" t="s">
        <v>7836</v>
      </c>
      <c r="J62">
        <v>6051.067</v>
      </c>
      <c r="K62">
        <v>83</v>
      </c>
      <c r="L62">
        <v>1</v>
      </c>
      <c r="M62" t="s">
        <v>10041</v>
      </c>
      <c r="N62">
        <v>22</v>
      </c>
      <c r="O62">
        <v>32</v>
      </c>
      <c r="P62" t="s">
        <v>10042</v>
      </c>
      <c r="Q62">
        <v>0.9988409462483796</v>
      </c>
    </row>
    <row r="63" spans="1:17" x14ac:dyDescent="0.15">
      <c r="A63">
        <v>2</v>
      </c>
      <c r="B63" t="s">
        <v>191</v>
      </c>
      <c r="C63">
        <v>650.64409999999998</v>
      </c>
      <c r="D63">
        <v>0.83</v>
      </c>
      <c r="E63" t="s">
        <v>2170</v>
      </c>
      <c r="F63">
        <v>12.055</v>
      </c>
      <c r="G63" t="s">
        <v>3383</v>
      </c>
      <c r="H63" t="s">
        <v>5614</v>
      </c>
      <c r="I63" t="s">
        <v>7841</v>
      </c>
      <c r="J63">
        <v>21766.403999999999</v>
      </c>
      <c r="K63">
        <v>83</v>
      </c>
      <c r="L63">
        <v>1</v>
      </c>
      <c r="M63" t="s">
        <v>10041</v>
      </c>
      <c r="N63">
        <v>24</v>
      </c>
      <c r="O63">
        <v>32</v>
      </c>
      <c r="P63" t="s">
        <v>10042</v>
      </c>
      <c r="Q63">
        <v>0.9988409462483796</v>
      </c>
    </row>
    <row r="64" spans="1:17" x14ac:dyDescent="0.15">
      <c r="A64">
        <v>5</v>
      </c>
      <c r="B64" t="s">
        <v>162</v>
      </c>
      <c r="C64">
        <v>570.50930000000005</v>
      </c>
      <c r="D64">
        <v>0.83</v>
      </c>
      <c r="E64" t="s">
        <v>2155</v>
      </c>
      <c r="F64">
        <v>5.343</v>
      </c>
      <c r="G64" t="s">
        <v>3343</v>
      </c>
      <c r="H64" t="s">
        <v>5574</v>
      </c>
      <c r="I64" t="s">
        <v>7804</v>
      </c>
      <c r="J64">
        <v>10185.918</v>
      </c>
      <c r="K64">
        <v>58.1</v>
      </c>
      <c r="L64">
        <v>0.64</v>
      </c>
      <c r="M64" t="s">
        <v>10043</v>
      </c>
      <c r="N64">
        <v>16</v>
      </c>
      <c r="O64">
        <v>34</v>
      </c>
      <c r="P64" t="s">
        <v>10044</v>
      </c>
      <c r="Q64">
        <v>0.99997595500391923</v>
      </c>
    </row>
    <row r="65" spans="1:17" x14ac:dyDescent="0.15">
      <c r="A65">
        <v>5</v>
      </c>
      <c r="B65" t="s">
        <v>169</v>
      </c>
      <c r="C65">
        <v>598.54010000000005</v>
      </c>
      <c r="D65">
        <v>0.83</v>
      </c>
      <c r="E65" t="s">
        <v>2158</v>
      </c>
      <c r="F65">
        <v>6.1050000000000004</v>
      </c>
      <c r="G65" t="s">
        <v>3353</v>
      </c>
      <c r="H65" t="s">
        <v>5584</v>
      </c>
      <c r="I65" t="s">
        <v>7814</v>
      </c>
      <c r="J65">
        <v>28955.655200000001</v>
      </c>
      <c r="K65">
        <v>66.400000000000006</v>
      </c>
      <c r="L65">
        <v>0.84</v>
      </c>
      <c r="M65" t="s">
        <v>10043</v>
      </c>
      <c r="N65">
        <v>18</v>
      </c>
      <c r="O65">
        <v>34</v>
      </c>
      <c r="P65" t="s">
        <v>10044</v>
      </c>
      <c r="Q65">
        <v>0.99997595500391923</v>
      </c>
    </row>
    <row r="66" spans="1:17" x14ac:dyDescent="0.15">
      <c r="A66">
        <v>5</v>
      </c>
      <c r="B66" t="s">
        <v>193</v>
      </c>
      <c r="C66">
        <v>682.63549999999998</v>
      </c>
      <c r="D66">
        <v>1.17</v>
      </c>
      <c r="E66" t="s">
        <v>2171</v>
      </c>
      <c r="F66">
        <v>8.3360000000000003</v>
      </c>
      <c r="G66" t="s">
        <v>3387</v>
      </c>
      <c r="H66" t="s">
        <v>5618</v>
      </c>
      <c r="I66" t="s">
        <v>7845</v>
      </c>
      <c r="J66">
        <v>60707.0003</v>
      </c>
      <c r="K66">
        <v>105.3</v>
      </c>
      <c r="L66">
        <v>0.86</v>
      </c>
      <c r="M66" t="s">
        <v>10043</v>
      </c>
      <c r="N66">
        <v>24</v>
      </c>
      <c r="O66">
        <v>34</v>
      </c>
      <c r="P66" t="s">
        <v>10044</v>
      </c>
      <c r="Q66">
        <v>0.99997595500391923</v>
      </c>
    </row>
    <row r="67" spans="1:17" x14ac:dyDescent="0.15">
      <c r="A67">
        <v>1</v>
      </c>
      <c r="B67" t="s">
        <v>174</v>
      </c>
      <c r="C67">
        <v>594.54560000000004</v>
      </c>
      <c r="D67">
        <v>0.5</v>
      </c>
      <c r="E67" t="s">
        <v>2149</v>
      </c>
      <c r="F67">
        <v>10.521000000000001</v>
      </c>
      <c r="G67" t="s">
        <v>3361</v>
      </c>
      <c r="H67" t="s">
        <v>5592</v>
      </c>
      <c r="I67" t="s">
        <v>7820</v>
      </c>
      <c r="J67">
        <v>1299.2061000000001</v>
      </c>
      <c r="K67">
        <v>45</v>
      </c>
      <c r="L67">
        <v>0.97</v>
      </c>
      <c r="M67" t="s">
        <v>10045</v>
      </c>
      <c r="N67">
        <v>19</v>
      </c>
      <c r="O67">
        <v>35</v>
      </c>
      <c r="P67" t="s">
        <v>10046</v>
      </c>
      <c r="Q67">
        <v>0.9995431382636798</v>
      </c>
    </row>
    <row r="68" spans="1:17" x14ac:dyDescent="0.15">
      <c r="A68">
        <v>1</v>
      </c>
      <c r="B68" t="s">
        <v>189</v>
      </c>
      <c r="C68">
        <v>636.59199999999998</v>
      </c>
      <c r="D68">
        <v>0.83</v>
      </c>
      <c r="E68" t="s">
        <v>2168</v>
      </c>
      <c r="F68">
        <v>11.722</v>
      </c>
      <c r="G68" t="s">
        <v>3381</v>
      </c>
      <c r="H68" t="s">
        <v>5612</v>
      </c>
      <c r="I68" t="s">
        <v>7839</v>
      </c>
      <c r="J68">
        <v>2732.3769000000002</v>
      </c>
      <c r="K68">
        <v>83</v>
      </c>
      <c r="L68">
        <v>1</v>
      </c>
      <c r="M68" t="s">
        <v>10045</v>
      </c>
      <c r="N68">
        <v>22</v>
      </c>
      <c r="O68">
        <v>35</v>
      </c>
      <c r="P68" t="s">
        <v>10046</v>
      </c>
      <c r="Q68">
        <v>0.9995431382636798</v>
      </c>
    </row>
    <row r="69" spans="1:17" x14ac:dyDescent="0.15">
      <c r="A69">
        <v>2</v>
      </c>
      <c r="B69" t="s">
        <v>197</v>
      </c>
      <c r="C69">
        <v>692.65359999999998</v>
      </c>
      <c r="D69">
        <v>0.5</v>
      </c>
      <c r="E69" t="s">
        <v>2175</v>
      </c>
      <c r="F69">
        <v>13.451000000000001</v>
      </c>
      <c r="G69" t="s">
        <v>3394</v>
      </c>
      <c r="H69" t="s">
        <v>5625</v>
      </c>
      <c r="I69" t="s">
        <v>7851</v>
      </c>
      <c r="J69">
        <v>4434.8086999999996</v>
      </c>
      <c r="K69">
        <v>50</v>
      </c>
      <c r="L69">
        <v>1</v>
      </c>
      <c r="M69" t="s">
        <v>10045</v>
      </c>
      <c r="N69">
        <v>26</v>
      </c>
      <c r="O69">
        <v>35</v>
      </c>
      <c r="P69" t="s">
        <v>10046</v>
      </c>
      <c r="Q69">
        <v>0.9995431382636798</v>
      </c>
    </row>
    <row r="70" spans="1:17" x14ac:dyDescent="0.15">
      <c r="A70">
        <v>2</v>
      </c>
      <c r="B70" t="s">
        <v>175</v>
      </c>
      <c r="C70">
        <v>610.53980000000001</v>
      </c>
      <c r="D70">
        <v>0.83</v>
      </c>
      <c r="E70" t="s">
        <v>2122</v>
      </c>
      <c r="F70">
        <v>8.4160000000000004</v>
      </c>
      <c r="G70" t="s">
        <v>3363</v>
      </c>
      <c r="H70" t="s">
        <v>5594</v>
      </c>
      <c r="I70" t="s">
        <v>7822</v>
      </c>
      <c r="J70">
        <v>4655.7353000000003</v>
      </c>
      <c r="K70">
        <v>74.7</v>
      </c>
      <c r="L70">
        <v>0.97</v>
      </c>
      <c r="M70" t="s">
        <v>10047</v>
      </c>
      <c r="N70">
        <v>19</v>
      </c>
      <c r="O70">
        <v>36</v>
      </c>
      <c r="P70" t="s">
        <v>10048</v>
      </c>
      <c r="Q70">
        <v>0.9996990289779204</v>
      </c>
    </row>
    <row r="71" spans="1:17" x14ac:dyDescent="0.15">
      <c r="A71">
        <v>2</v>
      </c>
      <c r="B71" t="s">
        <v>181</v>
      </c>
      <c r="C71">
        <v>624.55600000000004</v>
      </c>
      <c r="D71">
        <v>0.83</v>
      </c>
      <c r="E71" t="s">
        <v>2128</v>
      </c>
      <c r="F71">
        <v>9.2899999999999991</v>
      </c>
      <c r="G71" t="s">
        <v>3370</v>
      </c>
      <c r="H71" t="s">
        <v>5601</v>
      </c>
      <c r="I71" t="s">
        <v>7829</v>
      </c>
      <c r="J71">
        <v>5203.5989</v>
      </c>
      <c r="K71">
        <v>66.400000000000006</v>
      </c>
      <c r="L71">
        <v>0.9</v>
      </c>
      <c r="M71" t="s">
        <v>10047</v>
      </c>
      <c r="N71">
        <v>20</v>
      </c>
      <c r="O71">
        <v>36</v>
      </c>
      <c r="P71" t="s">
        <v>10048</v>
      </c>
      <c r="Q71">
        <v>0.9996990289779204</v>
      </c>
    </row>
    <row r="72" spans="1:17" x14ac:dyDescent="0.15">
      <c r="A72">
        <v>6</v>
      </c>
      <c r="B72" t="s">
        <v>183</v>
      </c>
      <c r="C72">
        <v>638.56960000000004</v>
      </c>
      <c r="D72">
        <v>0.5</v>
      </c>
      <c r="E72" t="s">
        <v>2150</v>
      </c>
      <c r="F72">
        <v>10.113</v>
      </c>
      <c r="G72" t="s">
        <v>3372</v>
      </c>
      <c r="H72" t="s">
        <v>5603</v>
      </c>
      <c r="I72" t="s">
        <v>7810</v>
      </c>
      <c r="J72">
        <v>1656.0132000000001</v>
      </c>
      <c r="K72">
        <v>50</v>
      </c>
      <c r="L72">
        <v>1</v>
      </c>
      <c r="M72" t="s">
        <v>10047</v>
      </c>
      <c r="N72">
        <v>21</v>
      </c>
      <c r="O72">
        <v>36</v>
      </c>
      <c r="P72" t="s">
        <v>10048</v>
      </c>
      <c r="Q72">
        <v>0.9996990289779204</v>
      </c>
    </row>
    <row r="73" spans="1:17" x14ac:dyDescent="0.15">
      <c r="A73">
        <v>2</v>
      </c>
      <c r="B73" t="s">
        <v>176</v>
      </c>
      <c r="C73">
        <v>608.52480000000003</v>
      </c>
      <c r="D73">
        <v>0.83</v>
      </c>
      <c r="E73" t="s">
        <v>2139</v>
      </c>
      <c r="F73">
        <v>7.1870000000000003</v>
      </c>
      <c r="G73" t="s">
        <v>3364</v>
      </c>
      <c r="H73" t="s">
        <v>5595</v>
      </c>
      <c r="I73" t="s">
        <v>7823</v>
      </c>
      <c r="J73">
        <v>3450.2260999999999</v>
      </c>
      <c r="K73">
        <v>74.7</v>
      </c>
      <c r="L73">
        <v>0.94</v>
      </c>
      <c r="M73" t="s">
        <v>10049</v>
      </c>
      <c r="N73">
        <v>19</v>
      </c>
      <c r="O73">
        <v>38</v>
      </c>
      <c r="P73" t="s">
        <v>10050</v>
      </c>
      <c r="Q73">
        <v>0.99409646305108079</v>
      </c>
    </row>
    <row r="74" spans="1:17" x14ac:dyDescent="0.15">
      <c r="A74">
        <v>6</v>
      </c>
      <c r="B74" t="s">
        <v>194</v>
      </c>
      <c r="C74">
        <v>678.60069999999996</v>
      </c>
      <c r="D74">
        <v>0.67</v>
      </c>
      <c r="E74" t="s">
        <v>2172</v>
      </c>
      <c r="F74">
        <v>9.5120000000000005</v>
      </c>
      <c r="G74" t="s">
        <v>3390</v>
      </c>
      <c r="H74" t="s">
        <v>5621</v>
      </c>
      <c r="I74" t="s">
        <v>7847</v>
      </c>
      <c r="J74">
        <v>1383.5558000000001</v>
      </c>
      <c r="K74">
        <v>53.6</v>
      </c>
      <c r="L74">
        <v>0.53</v>
      </c>
      <c r="M74" t="s">
        <v>10049</v>
      </c>
      <c r="N74">
        <v>24</v>
      </c>
      <c r="O74">
        <v>38</v>
      </c>
      <c r="P74" t="s">
        <v>10050</v>
      </c>
      <c r="Q74">
        <v>0.99409646305108079</v>
      </c>
    </row>
    <row r="75" spans="1:17" x14ac:dyDescent="0.15">
      <c r="A75">
        <v>3</v>
      </c>
      <c r="B75" t="s">
        <v>195</v>
      </c>
      <c r="C75">
        <v>692.61599999999999</v>
      </c>
      <c r="D75">
        <v>0.83</v>
      </c>
      <c r="E75" t="s">
        <v>2173</v>
      </c>
      <c r="F75">
        <v>9.9280000000000008</v>
      </c>
      <c r="G75" t="s">
        <v>3392</v>
      </c>
      <c r="H75" t="s">
        <v>5623</v>
      </c>
      <c r="I75" t="s">
        <v>7849</v>
      </c>
      <c r="J75">
        <v>1074.7874999999999</v>
      </c>
      <c r="K75">
        <v>58.1</v>
      </c>
      <c r="L75">
        <v>0.37</v>
      </c>
      <c r="M75" t="s">
        <v>10049</v>
      </c>
      <c r="N75">
        <v>25</v>
      </c>
      <c r="O75">
        <v>38</v>
      </c>
      <c r="P75" t="s">
        <v>10050</v>
      </c>
      <c r="Q75">
        <v>0.99409646305108079</v>
      </c>
    </row>
    <row r="76" spans="1:17" x14ac:dyDescent="0.15">
      <c r="A76">
        <v>4</v>
      </c>
      <c r="B76" t="s">
        <v>195</v>
      </c>
      <c r="C76">
        <v>692.62040000000002</v>
      </c>
      <c r="D76">
        <v>0.67</v>
      </c>
      <c r="E76" t="s">
        <v>2173</v>
      </c>
      <c r="F76">
        <v>10.151</v>
      </c>
      <c r="G76" t="s">
        <v>10051</v>
      </c>
      <c r="H76" t="s">
        <v>10052</v>
      </c>
      <c r="I76" t="s">
        <v>10053</v>
      </c>
      <c r="J76">
        <v>1092.8865000000001</v>
      </c>
      <c r="K76">
        <v>60.3</v>
      </c>
      <c r="L76">
        <v>0.97</v>
      </c>
      <c r="M76" t="s">
        <v>10049</v>
      </c>
      <c r="N76">
        <v>25</v>
      </c>
      <c r="O76">
        <v>38</v>
      </c>
      <c r="P76" t="s">
        <v>10050</v>
      </c>
      <c r="Q76">
        <v>0.99409646305108079</v>
      </c>
    </row>
    <row r="77" spans="1:17" x14ac:dyDescent="0.15">
      <c r="A77">
        <v>2</v>
      </c>
      <c r="B77" t="s">
        <v>199</v>
      </c>
      <c r="C77">
        <v>706.6318</v>
      </c>
      <c r="D77">
        <v>0.83</v>
      </c>
      <c r="E77" t="s">
        <v>2177</v>
      </c>
      <c r="F77">
        <v>10.358000000000001</v>
      </c>
      <c r="G77" t="s">
        <v>3396</v>
      </c>
      <c r="H77" t="s">
        <v>5627</v>
      </c>
      <c r="I77" t="s">
        <v>7853</v>
      </c>
      <c r="J77">
        <v>3074.4191999999998</v>
      </c>
      <c r="K77">
        <v>83</v>
      </c>
      <c r="L77">
        <v>1</v>
      </c>
      <c r="M77" t="s">
        <v>10049</v>
      </c>
      <c r="N77">
        <v>26</v>
      </c>
      <c r="O77">
        <v>38</v>
      </c>
      <c r="P77" t="s">
        <v>10050</v>
      </c>
      <c r="Q77">
        <v>0.99409646305108079</v>
      </c>
    </row>
    <row r="78" spans="1:17" x14ac:dyDescent="0.15">
      <c r="A78">
        <v>6</v>
      </c>
      <c r="B78" t="s">
        <v>212</v>
      </c>
      <c r="C78">
        <v>652.58630000000005</v>
      </c>
      <c r="D78">
        <v>0.83</v>
      </c>
      <c r="E78" t="s">
        <v>2183</v>
      </c>
      <c r="F78">
        <v>6.2629999999999999</v>
      </c>
      <c r="G78" t="s">
        <v>3411</v>
      </c>
      <c r="H78" t="s">
        <v>5642</v>
      </c>
      <c r="I78" t="s">
        <v>7868</v>
      </c>
      <c r="J78">
        <v>15112.496300000001</v>
      </c>
      <c r="K78">
        <v>74.7</v>
      </c>
      <c r="L78">
        <v>0.96</v>
      </c>
      <c r="M78" t="s">
        <v>10054</v>
      </c>
      <c r="N78">
        <v>22</v>
      </c>
      <c r="O78">
        <v>42</v>
      </c>
      <c r="P78" t="s">
        <v>10055</v>
      </c>
      <c r="Q78">
        <v>0.99991158954917747</v>
      </c>
    </row>
    <row r="79" spans="1:17" x14ac:dyDescent="0.15">
      <c r="A79">
        <v>5</v>
      </c>
      <c r="B79" t="s">
        <v>217</v>
      </c>
      <c r="C79">
        <v>680.61869999999999</v>
      </c>
      <c r="D79">
        <v>0.83</v>
      </c>
      <c r="E79" t="s">
        <v>2188</v>
      </c>
      <c r="F79">
        <v>6.9279999999999999</v>
      </c>
      <c r="G79" t="s">
        <v>3416</v>
      </c>
      <c r="H79" t="s">
        <v>5647</v>
      </c>
      <c r="I79" t="s">
        <v>7873</v>
      </c>
      <c r="J79">
        <v>32756.194500000001</v>
      </c>
      <c r="K79">
        <v>74.7</v>
      </c>
      <c r="L79">
        <v>0.94</v>
      </c>
      <c r="M79" t="s">
        <v>10054</v>
      </c>
      <c r="N79">
        <v>24</v>
      </c>
      <c r="O79">
        <v>42</v>
      </c>
      <c r="P79" t="s">
        <v>10055</v>
      </c>
      <c r="Q79">
        <v>0.99991158954917747</v>
      </c>
    </row>
    <row r="80" spans="1:17" x14ac:dyDescent="0.15">
      <c r="A80">
        <v>6</v>
      </c>
      <c r="B80" t="s">
        <v>220</v>
      </c>
      <c r="C80">
        <v>694.63940000000002</v>
      </c>
      <c r="D80">
        <v>0.83</v>
      </c>
      <c r="E80" t="s">
        <v>2190</v>
      </c>
      <c r="F80">
        <v>7.2480000000000002</v>
      </c>
      <c r="G80" t="s">
        <v>3422</v>
      </c>
      <c r="H80" t="s">
        <v>5653</v>
      </c>
      <c r="I80" t="s">
        <v>7878</v>
      </c>
      <c r="J80">
        <v>18955.492399999999</v>
      </c>
      <c r="K80">
        <v>74.7</v>
      </c>
      <c r="L80">
        <v>0.94</v>
      </c>
      <c r="M80" t="s">
        <v>10054</v>
      </c>
      <c r="N80">
        <v>25</v>
      </c>
      <c r="O80">
        <v>42</v>
      </c>
      <c r="P80" t="s">
        <v>10055</v>
      </c>
      <c r="Q80">
        <v>0.99991158954917747</v>
      </c>
    </row>
    <row r="81" spans="1:17" x14ac:dyDescent="0.15">
      <c r="A81">
        <v>2</v>
      </c>
      <c r="B81" t="s">
        <v>213</v>
      </c>
      <c r="C81">
        <v>650.5711</v>
      </c>
      <c r="D81">
        <v>0.83</v>
      </c>
      <c r="E81" t="s">
        <v>2184</v>
      </c>
      <c r="F81">
        <v>9.3460000000000001</v>
      </c>
      <c r="G81" t="s">
        <v>3412</v>
      </c>
      <c r="H81" t="s">
        <v>5643</v>
      </c>
      <c r="I81" t="s">
        <v>7869</v>
      </c>
      <c r="J81">
        <v>6808.0866999999998</v>
      </c>
      <c r="K81">
        <v>74.7</v>
      </c>
      <c r="L81">
        <v>0.88</v>
      </c>
      <c r="M81" t="s">
        <v>10056</v>
      </c>
      <c r="N81">
        <v>22</v>
      </c>
      <c r="O81">
        <v>43</v>
      </c>
      <c r="P81" t="s">
        <v>10057</v>
      </c>
      <c r="Q81">
        <v>0.99999380701417573</v>
      </c>
    </row>
    <row r="82" spans="1:17" x14ac:dyDescent="0.15">
      <c r="A82">
        <v>4</v>
      </c>
      <c r="B82" t="s">
        <v>221</v>
      </c>
      <c r="C82">
        <v>692.62040000000002</v>
      </c>
      <c r="D82">
        <v>0.67</v>
      </c>
      <c r="E82" t="s">
        <v>2173</v>
      </c>
      <c r="F82">
        <v>10.151</v>
      </c>
      <c r="G82" t="s">
        <v>10058</v>
      </c>
      <c r="H82" t="s">
        <v>10059</v>
      </c>
      <c r="I82" t="s">
        <v>10060</v>
      </c>
      <c r="J82">
        <v>1071.644</v>
      </c>
      <c r="K82">
        <v>53.6</v>
      </c>
      <c r="L82">
        <v>0.95</v>
      </c>
      <c r="M82" t="s">
        <v>10056</v>
      </c>
      <c r="N82">
        <v>25</v>
      </c>
      <c r="O82">
        <v>43</v>
      </c>
      <c r="P82" t="s">
        <v>10057</v>
      </c>
      <c r="Q82">
        <v>0.99999380701417573</v>
      </c>
    </row>
    <row r="83" spans="1:17" x14ac:dyDescent="0.15">
      <c r="A83">
        <v>5</v>
      </c>
      <c r="B83" t="s">
        <v>223</v>
      </c>
      <c r="C83">
        <v>706.63170000000002</v>
      </c>
      <c r="D83">
        <v>0.67</v>
      </c>
      <c r="E83" t="s">
        <v>2177</v>
      </c>
      <c r="F83">
        <v>10.416</v>
      </c>
      <c r="G83" t="s">
        <v>3427</v>
      </c>
      <c r="H83" t="s">
        <v>5658</v>
      </c>
      <c r="I83" t="s">
        <v>7883</v>
      </c>
      <c r="J83">
        <v>1387.2584999999999</v>
      </c>
      <c r="K83">
        <v>46.9</v>
      </c>
      <c r="L83">
        <v>0.77</v>
      </c>
      <c r="M83" t="s">
        <v>10056</v>
      </c>
      <c r="N83">
        <v>26</v>
      </c>
      <c r="O83">
        <v>43</v>
      </c>
      <c r="P83" t="s">
        <v>10057</v>
      </c>
      <c r="Q83">
        <v>0.99999380701417573</v>
      </c>
    </row>
    <row r="84" spans="1:17" x14ac:dyDescent="0.15">
      <c r="A84">
        <v>2</v>
      </c>
      <c r="B84" t="s">
        <v>10061</v>
      </c>
      <c r="C84">
        <v>666.58180000000004</v>
      </c>
      <c r="D84">
        <v>0.5</v>
      </c>
      <c r="E84" t="s">
        <v>2107</v>
      </c>
      <c r="F84">
        <v>13.284000000000001</v>
      </c>
      <c r="G84" t="s">
        <v>10062</v>
      </c>
      <c r="H84" t="s">
        <v>10063</v>
      </c>
      <c r="I84" t="s">
        <v>10064</v>
      </c>
      <c r="J84">
        <v>1041.7855</v>
      </c>
      <c r="K84">
        <v>45</v>
      </c>
      <c r="L84">
        <v>0.72</v>
      </c>
      <c r="M84" t="s">
        <v>10065</v>
      </c>
      <c r="N84">
        <v>26</v>
      </c>
      <c r="O84">
        <v>47</v>
      </c>
      <c r="P84" t="s">
        <v>10066</v>
      </c>
      <c r="Q84">
        <v>0.99700038128855129</v>
      </c>
    </row>
    <row r="85" spans="1:17" x14ac:dyDescent="0.15">
      <c r="A85">
        <v>2</v>
      </c>
      <c r="B85" t="s">
        <v>10067</v>
      </c>
      <c r="C85">
        <v>694.61320000000001</v>
      </c>
      <c r="D85">
        <v>0.5</v>
      </c>
      <c r="E85" t="s">
        <v>2108</v>
      </c>
      <c r="F85">
        <v>14.208</v>
      </c>
      <c r="G85" t="s">
        <v>10068</v>
      </c>
      <c r="H85" t="s">
        <v>10069</v>
      </c>
      <c r="I85" t="s">
        <v>10070</v>
      </c>
      <c r="J85">
        <v>4373.7273999999998</v>
      </c>
      <c r="K85">
        <v>50</v>
      </c>
      <c r="L85">
        <v>1</v>
      </c>
      <c r="M85" t="s">
        <v>10065</v>
      </c>
      <c r="N85">
        <v>28</v>
      </c>
      <c r="O85">
        <v>47</v>
      </c>
      <c r="P85" t="s">
        <v>10066</v>
      </c>
      <c r="Q85">
        <v>0.99700038128855129</v>
      </c>
    </row>
    <row r="86" spans="1:17" x14ac:dyDescent="0.15">
      <c r="A86">
        <v>2</v>
      </c>
      <c r="B86" t="s">
        <v>236</v>
      </c>
      <c r="C86">
        <v>722.64430000000004</v>
      </c>
      <c r="D86">
        <v>0.67</v>
      </c>
      <c r="E86" t="s">
        <v>2198</v>
      </c>
      <c r="F86">
        <v>15.326000000000001</v>
      </c>
      <c r="G86" t="s">
        <v>3440</v>
      </c>
      <c r="H86" t="s">
        <v>5671</v>
      </c>
      <c r="I86" t="s">
        <v>7896</v>
      </c>
      <c r="J86">
        <v>511.33690000000001</v>
      </c>
      <c r="K86">
        <v>67</v>
      </c>
      <c r="L86">
        <v>1</v>
      </c>
      <c r="M86" t="s">
        <v>10065</v>
      </c>
      <c r="N86">
        <v>30</v>
      </c>
      <c r="O86">
        <v>47</v>
      </c>
      <c r="P86" t="s">
        <v>10066</v>
      </c>
      <c r="Q86">
        <v>0.99700038128855129</v>
      </c>
    </row>
    <row r="87" spans="1:17" x14ac:dyDescent="0.15">
      <c r="A87">
        <v>6</v>
      </c>
      <c r="B87" t="s">
        <v>10071</v>
      </c>
      <c r="C87">
        <v>510.39490000000001</v>
      </c>
      <c r="D87">
        <v>0.5</v>
      </c>
      <c r="E87" t="s">
        <v>2145</v>
      </c>
      <c r="F87">
        <v>3.12</v>
      </c>
      <c r="G87" t="s">
        <v>10072</v>
      </c>
      <c r="H87" t="s">
        <v>10073</v>
      </c>
      <c r="I87" t="s">
        <v>10074</v>
      </c>
      <c r="J87">
        <v>242.2491</v>
      </c>
      <c r="K87">
        <v>40</v>
      </c>
      <c r="L87">
        <v>0.44</v>
      </c>
      <c r="M87" t="s">
        <v>10075</v>
      </c>
      <c r="N87">
        <v>15</v>
      </c>
      <c r="O87">
        <v>48</v>
      </c>
      <c r="P87" t="s">
        <v>10076</v>
      </c>
      <c r="Q87">
        <v>0.99748278511811672</v>
      </c>
    </row>
    <row r="88" spans="1:17" x14ac:dyDescent="0.15">
      <c r="A88">
        <v>6</v>
      </c>
      <c r="B88" t="s">
        <v>233</v>
      </c>
      <c r="C88">
        <v>524.40750000000003</v>
      </c>
      <c r="D88">
        <v>0.5</v>
      </c>
      <c r="E88" t="s">
        <v>2195</v>
      </c>
      <c r="F88">
        <v>3.4980000000000002</v>
      </c>
      <c r="G88" t="s">
        <v>3437</v>
      </c>
      <c r="H88" t="s">
        <v>5668</v>
      </c>
      <c r="I88" t="s">
        <v>7893</v>
      </c>
      <c r="J88">
        <v>253.56729999999999</v>
      </c>
      <c r="K88">
        <v>50</v>
      </c>
      <c r="L88">
        <v>1</v>
      </c>
      <c r="M88" t="s">
        <v>10075</v>
      </c>
      <c r="N88">
        <v>16</v>
      </c>
      <c r="O88">
        <v>48</v>
      </c>
      <c r="P88" t="s">
        <v>10076</v>
      </c>
      <c r="Q88">
        <v>0.99748278511811672</v>
      </c>
    </row>
    <row r="89" spans="1:17" x14ac:dyDescent="0.15">
      <c r="A89">
        <v>2</v>
      </c>
      <c r="B89" t="s">
        <v>235</v>
      </c>
      <c r="C89">
        <v>692.59749999999997</v>
      </c>
      <c r="D89">
        <v>0.83</v>
      </c>
      <c r="E89" t="s">
        <v>2197</v>
      </c>
      <c r="F89">
        <v>13.423</v>
      </c>
      <c r="G89" t="s">
        <v>3439</v>
      </c>
      <c r="H89" t="s">
        <v>5670</v>
      </c>
      <c r="I89" t="s">
        <v>7895</v>
      </c>
      <c r="J89">
        <v>2988.6534999999999</v>
      </c>
      <c r="K89">
        <v>83</v>
      </c>
      <c r="L89">
        <v>1</v>
      </c>
      <c r="M89" t="s">
        <v>10075</v>
      </c>
      <c r="N89">
        <v>28</v>
      </c>
      <c r="O89">
        <v>48</v>
      </c>
      <c r="P89" t="s">
        <v>10076</v>
      </c>
      <c r="Q89">
        <v>0.99748278511811672</v>
      </c>
    </row>
    <row r="90" spans="1:17" x14ac:dyDescent="0.15">
      <c r="A90">
        <v>2</v>
      </c>
      <c r="B90" t="s">
        <v>237</v>
      </c>
      <c r="C90">
        <v>542.5136</v>
      </c>
      <c r="D90">
        <v>0.5</v>
      </c>
      <c r="E90" t="s">
        <v>2199</v>
      </c>
      <c r="F90">
        <v>10.124000000000001</v>
      </c>
      <c r="G90" t="s">
        <v>3441</v>
      </c>
      <c r="H90" t="s">
        <v>5672</v>
      </c>
      <c r="I90" t="s">
        <v>7897</v>
      </c>
      <c r="J90">
        <v>397.1266</v>
      </c>
      <c r="K90">
        <v>35</v>
      </c>
      <c r="L90">
        <v>0.14000000000000001</v>
      </c>
      <c r="M90" t="s">
        <v>10077</v>
      </c>
      <c r="N90">
        <v>14</v>
      </c>
      <c r="O90">
        <v>49</v>
      </c>
      <c r="P90" t="s">
        <v>10078</v>
      </c>
      <c r="Q90">
        <v>0.99900598949446084</v>
      </c>
    </row>
    <row r="91" spans="1:17" x14ac:dyDescent="0.15">
      <c r="A91">
        <v>2</v>
      </c>
      <c r="B91" t="s">
        <v>239</v>
      </c>
      <c r="C91">
        <v>598.57619999999997</v>
      </c>
      <c r="D91">
        <v>0.5</v>
      </c>
      <c r="E91" t="s">
        <v>2148</v>
      </c>
      <c r="F91">
        <v>11.81</v>
      </c>
      <c r="G91" t="s">
        <v>3443</v>
      </c>
      <c r="H91" t="s">
        <v>5674</v>
      </c>
      <c r="I91" t="s">
        <v>7899</v>
      </c>
      <c r="J91">
        <v>3878.1862999999998</v>
      </c>
      <c r="K91">
        <v>50</v>
      </c>
      <c r="L91">
        <v>1</v>
      </c>
      <c r="M91" t="s">
        <v>10077</v>
      </c>
      <c r="N91">
        <v>18</v>
      </c>
      <c r="O91">
        <v>49</v>
      </c>
      <c r="P91" t="s">
        <v>10078</v>
      </c>
      <c r="Q91">
        <v>0.99900598949446084</v>
      </c>
    </row>
    <row r="92" spans="1:17" x14ac:dyDescent="0.15">
      <c r="A92">
        <v>1</v>
      </c>
      <c r="B92" t="s">
        <v>240</v>
      </c>
      <c r="C92">
        <v>626.60789999999997</v>
      </c>
      <c r="D92">
        <v>1.17</v>
      </c>
      <c r="E92" t="s">
        <v>2136</v>
      </c>
      <c r="F92">
        <v>12.807</v>
      </c>
      <c r="G92" t="s">
        <v>3444</v>
      </c>
      <c r="H92" t="s">
        <v>5675</v>
      </c>
      <c r="I92" t="s">
        <v>7900</v>
      </c>
      <c r="J92">
        <v>988.30160000000001</v>
      </c>
      <c r="K92">
        <v>105.3</v>
      </c>
      <c r="L92">
        <v>0.99</v>
      </c>
      <c r="M92" t="s">
        <v>10077</v>
      </c>
      <c r="N92">
        <v>20</v>
      </c>
      <c r="O92">
        <v>49</v>
      </c>
      <c r="P92" t="s">
        <v>10078</v>
      </c>
      <c r="Q92">
        <v>0.99900598949446084</v>
      </c>
    </row>
    <row r="93" spans="1:17" x14ac:dyDescent="0.15">
      <c r="A93">
        <v>2</v>
      </c>
      <c r="B93" t="s">
        <v>10079</v>
      </c>
      <c r="C93">
        <v>682.66769999999997</v>
      </c>
      <c r="D93">
        <v>0.83</v>
      </c>
      <c r="E93" t="s">
        <v>2216</v>
      </c>
      <c r="F93">
        <v>14.657999999999999</v>
      </c>
      <c r="G93" t="s">
        <v>10080</v>
      </c>
      <c r="H93" t="s">
        <v>10081</v>
      </c>
      <c r="I93" t="s">
        <v>10082</v>
      </c>
      <c r="J93">
        <v>923.30089999999996</v>
      </c>
      <c r="K93">
        <v>66.400000000000006</v>
      </c>
      <c r="L93">
        <v>0.41</v>
      </c>
      <c r="M93" t="s">
        <v>10077</v>
      </c>
      <c r="N93">
        <v>24</v>
      </c>
      <c r="O93">
        <v>49</v>
      </c>
      <c r="P93" t="s">
        <v>10078</v>
      </c>
      <c r="Q93">
        <v>0.99900598949446084</v>
      </c>
    </row>
    <row r="94" spans="1:17" x14ac:dyDescent="0.15">
      <c r="A94">
        <v>5</v>
      </c>
      <c r="B94" t="s">
        <v>10083</v>
      </c>
      <c r="C94">
        <v>468.34440000000001</v>
      </c>
      <c r="D94">
        <v>0.83</v>
      </c>
      <c r="E94" t="s">
        <v>2118</v>
      </c>
      <c r="F94">
        <v>4.4080000000000004</v>
      </c>
      <c r="G94" t="s">
        <v>10084</v>
      </c>
      <c r="H94" t="s">
        <v>10085</v>
      </c>
      <c r="I94" t="s">
        <v>10086</v>
      </c>
      <c r="J94">
        <v>2808.0246999999999</v>
      </c>
      <c r="K94">
        <v>74.7</v>
      </c>
      <c r="L94">
        <v>0.88</v>
      </c>
      <c r="M94" t="s">
        <v>10087</v>
      </c>
      <c r="N94">
        <v>11</v>
      </c>
      <c r="O94">
        <v>51</v>
      </c>
      <c r="P94" t="s">
        <v>10088</v>
      </c>
      <c r="Q94">
        <v>0.99642923483076473</v>
      </c>
    </row>
    <row r="95" spans="1:17" x14ac:dyDescent="0.15">
      <c r="A95">
        <v>5</v>
      </c>
      <c r="B95" t="s">
        <v>254</v>
      </c>
      <c r="C95">
        <v>510.39190000000002</v>
      </c>
      <c r="D95">
        <v>0.5</v>
      </c>
      <c r="E95" t="s">
        <v>2145</v>
      </c>
      <c r="F95">
        <v>5.1529999999999996</v>
      </c>
      <c r="G95" t="s">
        <v>3460</v>
      </c>
      <c r="H95" t="s">
        <v>5691</v>
      </c>
      <c r="I95" t="s">
        <v>7914</v>
      </c>
      <c r="J95">
        <v>4360.6522999999997</v>
      </c>
      <c r="K95">
        <v>50</v>
      </c>
      <c r="L95">
        <v>1</v>
      </c>
      <c r="M95" t="s">
        <v>10087</v>
      </c>
      <c r="N95">
        <v>14</v>
      </c>
      <c r="O95">
        <v>51</v>
      </c>
      <c r="P95" t="s">
        <v>10088</v>
      </c>
      <c r="Q95">
        <v>0.99642923483076473</v>
      </c>
    </row>
    <row r="96" spans="1:17" x14ac:dyDescent="0.15">
      <c r="A96">
        <v>5</v>
      </c>
      <c r="B96" t="s">
        <v>10089</v>
      </c>
      <c r="C96">
        <v>524.40740000000005</v>
      </c>
      <c r="D96">
        <v>0.5</v>
      </c>
      <c r="E96" t="s">
        <v>2195</v>
      </c>
      <c r="F96">
        <v>5.3310000000000004</v>
      </c>
      <c r="G96" t="s">
        <v>10090</v>
      </c>
      <c r="H96" t="s">
        <v>10091</v>
      </c>
      <c r="I96" t="s">
        <v>10092</v>
      </c>
      <c r="J96">
        <v>1676.4947999999999</v>
      </c>
      <c r="K96">
        <v>45</v>
      </c>
      <c r="L96">
        <v>0.99</v>
      </c>
      <c r="M96" t="s">
        <v>10087</v>
      </c>
      <c r="N96">
        <v>15</v>
      </c>
      <c r="O96">
        <v>51</v>
      </c>
      <c r="P96" t="s">
        <v>10088</v>
      </c>
      <c r="Q96">
        <v>0.99642923483076473</v>
      </c>
    </row>
    <row r="97" spans="1:17" x14ac:dyDescent="0.15">
      <c r="A97">
        <v>5</v>
      </c>
      <c r="B97" t="s">
        <v>276</v>
      </c>
      <c r="C97">
        <v>468.34480000000002</v>
      </c>
      <c r="D97">
        <v>0.83</v>
      </c>
      <c r="E97" t="s">
        <v>2118</v>
      </c>
      <c r="F97">
        <v>5.1870000000000003</v>
      </c>
      <c r="G97" t="s">
        <v>3486</v>
      </c>
      <c r="H97" t="s">
        <v>5717</v>
      </c>
      <c r="I97" t="s">
        <v>7939</v>
      </c>
      <c r="J97">
        <v>2577.9852000000001</v>
      </c>
      <c r="K97">
        <v>83</v>
      </c>
      <c r="L97">
        <v>1</v>
      </c>
      <c r="M97" t="s">
        <v>10093</v>
      </c>
      <c r="N97">
        <v>10</v>
      </c>
      <c r="O97">
        <v>56</v>
      </c>
      <c r="P97" t="s">
        <v>10094</v>
      </c>
      <c r="Q97">
        <v>0.99995831647284394</v>
      </c>
    </row>
    <row r="98" spans="1:17" x14ac:dyDescent="0.15">
      <c r="A98">
        <v>5</v>
      </c>
      <c r="B98" t="s">
        <v>277</v>
      </c>
      <c r="C98">
        <v>482.3603</v>
      </c>
      <c r="D98">
        <v>0.67</v>
      </c>
      <c r="E98" t="s">
        <v>2212</v>
      </c>
      <c r="F98">
        <v>4.7750000000000004</v>
      </c>
      <c r="G98" t="s">
        <v>3487</v>
      </c>
      <c r="H98" t="s">
        <v>5718</v>
      </c>
      <c r="I98" t="s">
        <v>7940</v>
      </c>
      <c r="J98">
        <v>3763.3969000000002</v>
      </c>
      <c r="K98">
        <v>67</v>
      </c>
      <c r="L98">
        <v>1</v>
      </c>
      <c r="M98" t="s">
        <v>10093</v>
      </c>
      <c r="N98">
        <v>11</v>
      </c>
      <c r="O98">
        <v>56</v>
      </c>
      <c r="P98" t="s">
        <v>10094</v>
      </c>
      <c r="Q98">
        <v>0.99995831647284394</v>
      </c>
    </row>
    <row r="99" spans="1:17" x14ac:dyDescent="0.15">
      <c r="A99">
        <v>6</v>
      </c>
      <c r="B99" t="s">
        <v>10095</v>
      </c>
      <c r="C99">
        <v>524.40750000000003</v>
      </c>
      <c r="D99">
        <v>0.5</v>
      </c>
      <c r="E99" t="s">
        <v>2195</v>
      </c>
      <c r="F99">
        <v>3.4980000000000002</v>
      </c>
      <c r="G99" t="s">
        <v>10096</v>
      </c>
      <c r="H99" t="s">
        <v>10097</v>
      </c>
      <c r="I99" t="s">
        <v>10098</v>
      </c>
      <c r="J99">
        <v>188.852</v>
      </c>
      <c r="K99">
        <v>45</v>
      </c>
      <c r="L99">
        <v>0.74</v>
      </c>
      <c r="M99" t="s">
        <v>10093</v>
      </c>
      <c r="N99">
        <v>14</v>
      </c>
      <c r="O99">
        <v>56</v>
      </c>
      <c r="P99" t="s">
        <v>10094</v>
      </c>
      <c r="Q99">
        <v>0.99995831647284394</v>
      </c>
    </row>
    <row r="100" spans="1:17" x14ac:dyDescent="0.15">
      <c r="A100">
        <v>2</v>
      </c>
      <c r="B100" t="s">
        <v>10099</v>
      </c>
      <c r="C100">
        <v>598.57629999999995</v>
      </c>
      <c r="D100">
        <v>0.5</v>
      </c>
      <c r="E100" t="s">
        <v>2148</v>
      </c>
      <c r="F100">
        <v>11.515000000000001</v>
      </c>
      <c r="G100" t="s">
        <v>10100</v>
      </c>
      <c r="H100" t="s">
        <v>10101</v>
      </c>
      <c r="I100" t="s">
        <v>10102</v>
      </c>
      <c r="J100">
        <v>580.53930000000003</v>
      </c>
      <c r="K100">
        <v>40</v>
      </c>
      <c r="L100">
        <v>0.68</v>
      </c>
      <c r="M100" t="s">
        <v>10103</v>
      </c>
      <c r="N100">
        <v>14</v>
      </c>
      <c r="O100">
        <v>58</v>
      </c>
      <c r="P100" t="s">
        <v>10104</v>
      </c>
      <c r="Q100">
        <v>0.99494498027094269</v>
      </c>
    </row>
    <row r="101" spans="1:17" x14ac:dyDescent="0.15">
      <c r="A101">
        <v>1</v>
      </c>
      <c r="B101" t="s">
        <v>292</v>
      </c>
      <c r="C101">
        <v>626.60760000000005</v>
      </c>
      <c r="D101">
        <v>0.5</v>
      </c>
      <c r="E101" t="s">
        <v>2136</v>
      </c>
      <c r="F101">
        <v>12.574</v>
      </c>
      <c r="G101" t="s">
        <v>10105</v>
      </c>
      <c r="H101" t="s">
        <v>10106</v>
      </c>
      <c r="I101" t="s">
        <v>10107</v>
      </c>
      <c r="J101">
        <v>279.82139999999998</v>
      </c>
      <c r="K101">
        <v>45</v>
      </c>
      <c r="L101">
        <v>0.48</v>
      </c>
      <c r="M101" t="s">
        <v>10103</v>
      </c>
      <c r="N101">
        <v>16</v>
      </c>
      <c r="O101">
        <v>58</v>
      </c>
      <c r="P101" t="s">
        <v>10104</v>
      </c>
      <c r="Q101">
        <v>0.99494498027094269</v>
      </c>
    </row>
    <row r="102" spans="1:17" x14ac:dyDescent="0.15">
      <c r="A102">
        <v>2</v>
      </c>
      <c r="B102" t="s">
        <v>10108</v>
      </c>
      <c r="C102">
        <v>668.65539999999999</v>
      </c>
      <c r="D102">
        <v>0.5</v>
      </c>
      <c r="E102" t="s">
        <v>2152</v>
      </c>
      <c r="F102">
        <v>13.807</v>
      </c>
      <c r="G102" t="s">
        <v>10109</v>
      </c>
      <c r="H102" t="s">
        <v>10110</v>
      </c>
      <c r="I102" t="s">
        <v>10111</v>
      </c>
      <c r="J102">
        <v>495.00110000000001</v>
      </c>
      <c r="K102">
        <v>45</v>
      </c>
      <c r="L102">
        <v>0.69</v>
      </c>
      <c r="M102" t="s">
        <v>10103</v>
      </c>
      <c r="N102">
        <v>19</v>
      </c>
      <c r="O102">
        <v>58</v>
      </c>
      <c r="P102" t="s">
        <v>10104</v>
      </c>
      <c r="Q102">
        <v>0.99494498027094269</v>
      </c>
    </row>
    <row r="103" spans="1:17" x14ac:dyDescent="0.15">
      <c r="A103">
        <v>1</v>
      </c>
      <c r="B103" t="s">
        <v>10112</v>
      </c>
      <c r="C103">
        <v>640.62429999999995</v>
      </c>
      <c r="D103">
        <v>0.5</v>
      </c>
      <c r="E103" t="s">
        <v>2151</v>
      </c>
      <c r="F103">
        <v>12.773999999999999</v>
      </c>
      <c r="G103" t="s">
        <v>10113</v>
      </c>
      <c r="H103" t="s">
        <v>10114</v>
      </c>
      <c r="I103" t="s">
        <v>10115</v>
      </c>
      <c r="J103">
        <v>175.756</v>
      </c>
      <c r="K103">
        <v>40</v>
      </c>
      <c r="L103">
        <v>0.5</v>
      </c>
      <c r="M103" t="s">
        <v>10116</v>
      </c>
      <c r="N103">
        <v>16</v>
      </c>
      <c r="O103">
        <v>59</v>
      </c>
      <c r="P103" t="s">
        <v>10117</v>
      </c>
      <c r="Q103">
        <v>0.99607680978884894</v>
      </c>
    </row>
    <row r="104" spans="1:17" x14ac:dyDescent="0.15">
      <c r="A104">
        <v>2</v>
      </c>
      <c r="B104" t="s">
        <v>10118</v>
      </c>
      <c r="C104">
        <v>654.63890000000004</v>
      </c>
      <c r="D104">
        <v>0.5</v>
      </c>
      <c r="E104" t="s">
        <v>2137</v>
      </c>
      <c r="F104">
        <v>13.44</v>
      </c>
      <c r="G104" t="s">
        <v>10119</v>
      </c>
      <c r="H104" t="s">
        <v>10120</v>
      </c>
      <c r="I104" t="s">
        <v>10121</v>
      </c>
      <c r="J104">
        <v>373.45119999999997</v>
      </c>
      <c r="K104">
        <v>45</v>
      </c>
      <c r="L104">
        <v>0.73</v>
      </c>
      <c r="M104" t="s">
        <v>10116</v>
      </c>
      <c r="N104">
        <v>17</v>
      </c>
      <c r="O104">
        <v>59</v>
      </c>
      <c r="P104" t="s">
        <v>10117</v>
      </c>
      <c r="Q104">
        <v>0.99607680978884894</v>
      </c>
    </row>
    <row r="105" spans="1:17" x14ac:dyDescent="0.15">
      <c r="A105">
        <v>2</v>
      </c>
      <c r="B105" t="s">
        <v>10122</v>
      </c>
      <c r="C105">
        <v>668.65470000000005</v>
      </c>
      <c r="D105">
        <v>1.17</v>
      </c>
      <c r="E105" t="s">
        <v>2152</v>
      </c>
      <c r="F105">
        <v>14.141</v>
      </c>
      <c r="G105" t="s">
        <v>10123</v>
      </c>
      <c r="H105" t="s">
        <v>10124</v>
      </c>
      <c r="I105" t="s">
        <v>10125</v>
      </c>
      <c r="J105">
        <v>234214.0099</v>
      </c>
      <c r="K105">
        <v>105.3</v>
      </c>
      <c r="L105">
        <v>0.69</v>
      </c>
      <c r="M105" t="s">
        <v>10116</v>
      </c>
      <c r="N105">
        <v>18</v>
      </c>
      <c r="O105">
        <v>59</v>
      </c>
      <c r="P105" t="s">
        <v>10117</v>
      </c>
      <c r="Q105">
        <v>0.99607680978884894</v>
      </c>
    </row>
    <row r="106" spans="1:17" x14ac:dyDescent="0.15">
      <c r="A106">
        <v>2</v>
      </c>
      <c r="B106" t="s">
        <v>296</v>
      </c>
      <c r="C106">
        <v>682.66769999999997</v>
      </c>
      <c r="D106">
        <v>0.67</v>
      </c>
      <c r="E106" t="s">
        <v>2216</v>
      </c>
      <c r="F106">
        <v>14.657999999999999</v>
      </c>
      <c r="G106" t="s">
        <v>10126</v>
      </c>
      <c r="H106" t="s">
        <v>10127</v>
      </c>
      <c r="I106" t="s">
        <v>10128</v>
      </c>
      <c r="J106">
        <v>1158.7699</v>
      </c>
      <c r="K106">
        <v>60.3</v>
      </c>
      <c r="L106">
        <v>0.52</v>
      </c>
      <c r="M106" t="s">
        <v>10116</v>
      </c>
      <c r="N106">
        <v>19</v>
      </c>
      <c r="O106">
        <v>59</v>
      </c>
      <c r="P106" t="s">
        <v>10117</v>
      </c>
      <c r="Q106">
        <v>0.99607680978884894</v>
      </c>
    </row>
    <row r="107" spans="1:17" x14ac:dyDescent="0.15">
      <c r="A107">
        <v>3</v>
      </c>
      <c r="B107" t="s">
        <v>316</v>
      </c>
      <c r="C107">
        <v>412.4162</v>
      </c>
      <c r="D107">
        <v>0.75</v>
      </c>
      <c r="E107" t="s">
        <v>2226</v>
      </c>
      <c r="F107">
        <v>4.8040000000000003</v>
      </c>
      <c r="G107" t="s">
        <v>3527</v>
      </c>
      <c r="H107" t="s">
        <v>5758</v>
      </c>
      <c r="I107" t="s">
        <v>7980</v>
      </c>
      <c r="J107">
        <v>3895.2624999999998</v>
      </c>
      <c r="K107">
        <v>75</v>
      </c>
      <c r="L107">
        <v>1</v>
      </c>
      <c r="M107" t="s">
        <v>10129</v>
      </c>
      <c r="N107">
        <v>12</v>
      </c>
      <c r="O107">
        <v>60</v>
      </c>
      <c r="P107" t="s">
        <v>10130</v>
      </c>
      <c r="Q107">
        <v>0.99045858232361561</v>
      </c>
    </row>
    <row r="108" spans="1:17" x14ac:dyDescent="0.15">
      <c r="A108">
        <v>2</v>
      </c>
      <c r="B108" t="s">
        <v>317</v>
      </c>
      <c r="C108">
        <v>468.47820000000002</v>
      </c>
      <c r="D108">
        <v>0.5</v>
      </c>
      <c r="E108" t="s">
        <v>2227</v>
      </c>
      <c r="F108">
        <v>5.4119999999999999</v>
      </c>
      <c r="G108" t="s">
        <v>3528</v>
      </c>
      <c r="H108" t="s">
        <v>5759</v>
      </c>
      <c r="I108" t="s">
        <v>7981</v>
      </c>
      <c r="J108">
        <v>1208.4776999999999</v>
      </c>
      <c r="K108">
        <v>50</v>
      </c>
      <c r="L108">
        <v>1</v>
      </c>
      <c r="M108" t="s">
        <v>10129</v>
      </c>
      <c r="N108">
        <v>16</v>
      </c>
      <c r="O108">
        <v>60</v>
      </c>
      <c r="P108" t="s">
        <v>10130</v>
      </c>
      <c r="Q108">
        <v>0.99045858232361561</v>
      </c>
    </row>
    <row r="109" spans="1:17" x14ac:dyDescent="0.15">
      <c r="A109">
        <v>2</v>
      </c>
      <c r="B109" t="s">
        <v>318</v>
      </c>
      <c r="C109">
        <v>496.50959999999998</v>
      </c>
      <c r="D109">
        <v>0.5</v>
      </c>
      <c r="E109" t="s">
        <v>2228</v>
      </c>
      <c r="F109">
        <v>5.8520000000000003</v>
      </c>
      <c r="G109" t="s">
        <v>3529</v>
      </c>
      <c r="H109" t="s">
        <v>5760</v>
      </c>
      <c r="I109" t="s">
        <v>7981</v>
      </c>
      <c r="J109">
        <v>1446.2408</v>
      </c>
      <c r="K109">
        <v>50</v>
      </c>
      <c r="L109">
        <v>1</v>
      </c>
      <c r="M109" t="s">
        <v>10129</v>
      </c>
      <c r="N109">
        <v>18</v>
      </c>
      <c r="O109">
        <v>60</v>
      </c>
      <c r="P109" t="s">
        <v>10130</v>
      </c>
      <c r="Q109">
        <v>0.99045858232361561</v>
      </c>
    </row>
    <row r="110" spans="1:17" x14ac:dyDescent="0.15">
      <c r="A110">
        <v>2</v>
      </c>
      <c r="B110" t="s">
        <v>326</v>
      </c>
      <c r="C110">
        <v>464.44659999999999</v>
      </c>
      <c r="D110">
        <v>0.75</v>
      </c>
      <c r="E110" t="s">
        <v>2234</v>
      </c>
      <c r="F110">
        <v>6.258</v>
      </c>
      <c r="G110" t="s">
        <v>3538</v>
      </c>
      <c r="H110" t="s">
        <v>5769</v>
      </c>
      <c r="I110" t="s">
        <v>7989</v>
      </c>
      <c r="J110">
        <v>84610.936700000006</v>
      </c>
      <c r="K110">
        <v>75</v>
      </c>
      <c r="L110">
        <v>1</v>
      </c>
      <c r="M110" t="s">
        <v>10131</v>
      </c>
      <c r="N110">
        <v>16</v>
      </c>
      <c r="O110">
        <v>61</v>
      </c>
      <c r="P110" t="s">
        <v>10132</v>
      </c>
      <c r="Q110">
        <v>0.99959491576797455</v>
      </c>
    </row>
    <row r="111" spans="1:17" x14ac:dyDescent="0.15">
      <c r="A111">
        <v>2</v>
      </c>
      <c r="B111" t="s">
        <v>331</v>
      </c>
      <c r="C111">
        <v>520.50890000000004</v>
      </c>
      <c r="D111">
        <v>0.75</v>
      </c>
      <c r="E111" t="s">
        <v>2231</v>
      </c>
      <c r="F111">
        <v>7.899</v>
      </c>
      <c r="G111" t="s">
        <v>3546</v>
      </c>
      <c r="H111" t="s">
        <v>5777</v>
      </c>
      <c r="I111" t="s">
        <v>7996</v>
      </c>
      <c r="J111">
        <v>247191.17290000001</v>
      </c>
      <c r="K111">
        <v>75</v>
      </c>
      <c r="L111">
        <v>1</v>
      </c>
      <c r="M111" t="s">
        <v>10131</v>
      </c>
      <c r="N111">
        <v>20</v>
      </c>
      <c r="O111">
        <v>61</v>
      </c>
      <c r="P111" t="s">
        <v>10132</v>
      </c>
      <c r="Q111">
        <v>0.99959491576797455</v>
      </c>
    </row>
    <row r="112" spans="1:17" x14ac:dyDescent="0.15">
      <c r="A112">
        <v>2</v>
      </c>
      <c r="B112" t="s">
        <v>332</v>
      </c>
      <c r="C112">
        <v>548.54010000000005</v>
      </c>
      <c r="D112">
        <v>0.75</v>
      </c>
      <c r="E112" t="s">
        <v>2239</v>
      </c>
      <c r="F112">
        <v>8.8000000000000007</v>
      </c>
      <c r="G112" t="s">
        <v>3549</v>
      </c>
      <c r="H112" t="s">
        <v>5780</v>
      </c>
      <c r="I112" t="s">
        <v>7997</v>
      </c>
      <c r="J112">
        <v>352287.32329999999</v>
      </c>
      <c r="K112">
        <v>75</v>
      </c>
      <c r="L112">
        <v>1</v>
      </c>
      <c r="M112" t="s">
        <v>10131</v>
      </c>
      <c r="N112">
        <v>22</v>
      </c>
      <c r="O112">
        <v>61</v>
      </c>
      <c r="P112" t="s">
        <v>10132</v>
      </c>
      <c r="Q112">
        <v>0.99959491576797455</v>
      </c>
    </row>
    <row r="113" spans="1:17" x14ac:dyDescent="0.15">
      <c r="A113">
        <v>2</v>
      </c>
      <c r="B113" t="s">
        <v>335</v>
      </c>
      <c r="C113">
        <v>576.57079999999996</v>
      </c>
      <c r="D113">
        <v>0.75</v>
      </c>
      <c r="E113" t="s">
        <v>2242</v>
      </c>
      <c r="F113">
        <v>9.6630000000000003</v>
      </c>
      <c r="G113" t="s">
        <v>3552</v>
      </c>
      <c r="H113" t="s">
        <v>5783</v>
      </c>
      <c r="I113" t="s">
        <v>8000</v>
      </c>
      <c r="J113">
        <v>146599.86569999999</v>
      </c>
      <c r="K113">
        <v>75</v>
      </c>
      <c r="L113">
        <v>1</v>
      </c>
      <c r="M113" t="s">
        <v>10131</v>
      </c>
      <c r="N113">
        <v>24</v>
      </c>
      <c r="O113">
        <v>61</v>
      </c>
      <c r="P113" t="s">
        <v>10132</v>
      </c>
      <c r="Q113">
        <v>0.99959491576797455</v>
      </c>
    </row>
    <row r="114" spans="1:17" x14ac:dyDescent="0.15">
      <c r="A114">
        <v>2</v>
      </c>
      <c r="B114" t="s">
        <v>327</v>
      </c>
      <c r="C114">
        <v>462.43049999999999</v>
      </c>
      <c r="D114">
        <v>0.75</v>
      </c>
      <c r="E114" t="s">
        <v>2235</v>
      </c>
      <c r="F114">
        <v>5.9909999999999997</v>
      </c>
      <c r="G114" t="s">
        <v>3539</v>
      </c>
      <c r="H114" t="s">
        <v>5770</v>
      </c>
      <c r="I114" t="s">
        <v>7990</v>
      </c>
      <c r="J114">
        <v>2795.0859999999998</v>
      </c>
      <c r="K114">
        <v>52.5</v>
      </c>
      <c r="L114">
        <v>0.02</v>
      </c>
      <c r="M114" t="s">
        <v>10133</v>
      </c>
      <c r="N114">
        <v>16</v>
      </c>
      <c r="O114">
        <v>62</v>
      </c>
      <c r="P114" t="s">
        <v>10134</v>
      </c>
      <c r="Q114">
        <v>0.99807397507959594</v>
      </c>
    </row>
    <row r="115" spans="1:17" x14ac:dyDescent="0.15">
      <c r="A115">
        <v>2</v>
      </c>
      <c r="B115" t="s">
        <v>328</v>
      </c>
      <c r="C115">
        <v>490.46190000000001</v>
      </c>
      <c r="D115">
        <v>0.75</v>
      </c>
      <c r="E115" t="s">
        <v>2236</v>
      </c>
      <c r="F115">
        <v>6.7140000000000004</v>
      </c>
      <c r="G115" t="s">
        <v>3541</v>
      </c>
      <c r="H115" t="s">
        <v>5772</v>
      </c>
      <c r="I115" t="s">
        <v>7992</v>
      </c>
      <c r="J115">
        <v>9658.2080000000005</v>
      </c>
      <c r="K115">
        <v>60</v>
      </c>
      <c r="L115">
        <v>0.16</v>
      </c>
      <c r="M115" t="s">
        <v>10133</v>
      </c>
      <c r="N115">
        <v>18</v>
      </c>
      <c r="O115">
        <v>62</v>
      </c>
      <c r="P115" t="s">
        <v>10134</v>
      </c>
      <c r="Q115">
        <v>0.99807397507959594</v>
      </c>
    </row>
    <row r="116" spans="1:17" x14ac:dyDescent="0.15">
      <c r="A116">
        <v>3</v>
      </c>
      <c r="B116" t="s">
        <v>333</v>
      </c>
      <c r="C116">
        <v>546.52419999999995</v>
      </c>
      <c r="D116">
        <v>0.75</v>
      </c>
      <c r="E116" t="s">
        <v>2240</v>
      </c>
      <c r="F116">
        <v>8.4540000000000006</v>
      </c>
      <c r="G116" t="s">
        <v>10135</v>
      </c>
      <c r="H116" t="s">
        <v>10136</v>
      </c>
      <c r="I116" t="s">
        <v>7998</v>
      </c>
      <c r="J116">
        <v>37564.953600000001</v>
      </c>
      <c r="K116">
        <v>52.5</v>
      </c>
      <c r="L116">
        <v>0.08</v>
      </c>
      <c r="M116" t="s">
        <v>10133</v>
      </c>
      <c r="N116">
        <v>22</v>
      </c>
      <c r="O116">
        <v>62</v>
      </c>
      <c r="P116" t="s">
        <v>10134</v>
      </c>
      <c r="Q116">
        <v>0.99807397507959594</v>
      </c>
    </row>
    <row r="117" spans="1:17" x14ac:dyDescent="0.15">
      <c r="A117">
        <v>2</v>
      </c>
      <c r="B117" t="s">
        <v>341</v>
      </c>
      <c r="C117">
        <v>462.43049999999999</v>
      </c>
      <c r="D117">
        <v>0.75</v>
      </c>
      <c r="E117" t="s">
        <v>2235</v>
      </c>
      <c r="F117">
        <v>5.9909999999999997</v>
      </c>
      <c r="G117" t="s">
        <v>3558</v>
      </c>
      <c r="H117" t="s">
        <v>5789</v>
      </c>
      <c r="I117" t="s">
        <v>8006</v>
      </c>
      <c r="J117">
        <v>116149.1406</v>
      </c>
      <c r="K117">
        <v>75</v>
      </c>
      <c r="L117">
        <v>1</v>
      </c>
      <c r="M117" t="s">
        <v>10137</v>
      </c>
      <c r="N117">
        <v>16</v>
      </c>
      <c r="O117">
        <v>64</v>
      </c>
      <c r="P117" t="s">
        <v>10138</v>
      </c>
      <c r="Q117">
        <v>0.99827717958174567</v>
      </c>
    </row>
    <row r="118" spans="1:17" x14ac:dyDescent="0.15">
      <c r="A118">
        <v>2</v>
      </c>
      <c r="B118" t="s">
        <v>342</v>
      </c>
      <c r="C118">
        <v>490.46190000000001</v>
      </c>
      <c r="D118">
        <v>0.75</v>
      </c>
      <c r="E118" t="s">
        <v>2236</v>
      </c>
      <c r="F118">
        <v>6.7140000000000004</v>
      </c>
      <c r="G118" t="s">
        <v>3560</v>
      </c>
      <c r="H118" t="s">
        <v>5791</v>
      </c>
      <c r="I118" t="s">
        <v>8007</v>
      </c>
      <c r="J118">
        <v>61828.572999999997</v>
      </c>
      <c r="K118">
        <v>75</v>
      </c>
      <c r="L118">
        <v>1</v>
      </c>
      <c r="M118" t="s">
        <v>10137</v>
      </c>
      <c r="N118">
        <v>18</v>
      </c>
      <c r="O118">
        <v>64</v>
      </c>
      <c r="P118" t="s">
        <v>10138</v>
      </c>
      <c r="Q118">
        <v>0.99827717958174567</v>
      </c>
    </row>
    <row r="119" spans="1:17" x14ac:dyDescent="0.15">
      <c r="A119">
        <v>2</v>
      </c>
      <c r="B119" t="s">
        <v>345</v>
      </c>
      <c r="C119">
        <v>518.49310000000003</v>
      </c>
      <c r="D119">
        <v>0.75</v>
      </c>
      <c r="E119" t="s">
        <v>2245</v>
      </c>
      <c r="F119">
        <v>7.5430000000000001</v>
      </c>
      <c r="G119" t="s">
        <v>3564</v>
      </c>
      <c r="H119" t="s">
        <v>5795</v>
      </c>
      <c r="I119" t="s">
        <v>8010</v>
      </c>
      <c r="J119">
        <v>1169818.7305000001</v>
      </c>
      <c r="K119">
        <v>75</v>
      </c>
      <c r="L119">
        <v>1</v>
      </c>
      <c r="M119" t="s">
        <v>10137</v>
      </c>
      <c r="N119">
        <v>20</v>
      </c>
      <c r="O119">
        <v>64</v>
      </c>
      <c r="P119" t="s">
        <v>10138</v>
      </c>
      <c r="Q119">
        <v>0.99827717958174567</v>
      </c>
    </row>
    <row r="120" spans="1:17" x14ac:dyDescent="0.15">
      <c r="A120">
        <v>3</v>
      </c>
      <c r="B120" t="s">
        <v>346</v>
      </c>
      <c r="C120">
        <v>546.52419999999995</v>
      </c>
      <c r="D120">
        <v>0.75</v>
      </c>
      <c r="E120" t="s">
        <v>2240</v>
      </c>
      <c r="F120">
        <v>8.4540000000000006</v>
      </c>
      <c r="G120" t="s">
        <v>3567</v>
      </c>
      <c r="H120" t="s">
        <v>5798</v>
      </c>
      <c r="I120" t="s">
        <v>8011</v>
      </c>
      <c r="J120">
        <v>500045.13380000001</v>
      </c>
      <c r="K120">
        <v>75</v>
      </c>
      <c r="L120">
        <v>1</v>
      </c>
      <c r="M120" t="s">
        <v>10137</v>
      </c>
      <c r="N120">
        <v>22</v>
      </c>
      <c r="O120">
        <v>64</v>
      </c>
      <c r="P120" t="s">
        <v>10138</v>
      </c>
      <c r="Q120">
        <v>0.99827717958174567</v>
      </c>
    </row>
    <row r="121" spans="1:17" x14ac:dyDescent="0.15">
      <c r="A121">
        <v>3</v>
      </c>
      <c r="B121" t="s">
        <v>348</v>
      </c>
      <c r="C121">
        <v>574.55550000000005</v>
      </c>
      <c r="D121">
        <v>0.75</v>
      </c>
      <c r="E121" t="s">
        <v>2246</v>
      </c>
      <c r="F121">
        <v>9.3209999999999997</v>
      </c>
      <c r="G121" t="s">
        <v>3570</v>
      </c>
      <c r="H121" t="s">
        <v>5801</v>
      </c>
      <c r="I121" t="s">
        <v>8013</v>
      </c>
      <c r="J121">
        <v>59640.243300000002</v>
      </c>
      <c r="K121">
        <v>75</v>
      </c>
      <c r="L121">
        <v>1</v>
      </c>
      <c r="M121" t="s">
        <v>10137</v>
      </c>
      <c r="N121">
        <v>24</v>
      </c>
      <c r="O121">
        <v>64</v>
      </c>
      <c r="P121" t="s">
        <v>10138</v>
      </c>
      <c r="Q121">
        <v>0.99827717958174567</v>
      </c>
    </row>
    <row r="122" spans="1:17" x14ac:dyDescent="0.15">
      <c r="A122">
        <v>2</v>
      </c>
      <c r="B122" t="s">
        <v>343</v>
      </c>
      <c r="C122">
        <v>488.4468</v>
      </c>
      <c r="D122">
        <v>0.75</v>
      </c>
      <c r="E122" t="s">
        <v>2237</v>
      </c>
      <c r="F122">
        <v>6.024</v>
      </c>
      <c r="G122" t="s">
        <v>3561</v>
      </c>
      <c r="H122" t="s">
        <v>5792</v>
      </c>
      <c r="I122" t="s">
        <v>8008</v>
      </c>
      <c r="J122">
        <v>718853.40040000004</v>
      </c>
      <c r="K122">
        <v>75</v>
      </c>
      <c r="L122">
        <v>1</v>
      </c>
      <c r="M122" t="s">
        <v>10139</v>
      </c>
      <c r="N122">
        <v>18</v>
      </c>
      <c r="O122">
        <v>65</v>
      </c>
      <c r="P122" t="s">
        <v>10140</v>
      </c>
      <c r="Q122">
        <v>0.98943144088309187</v>
      </c>
    </row>
    <row r="123" spans="1:17" x14ac:dyDescent="0.15">
      <c r="A123">
        <v>2</v>
      </c>
      <c r="B123" t="s">
        <v>10141</v>
      </c>
      <c r="C123">
        <v>516.47709999999995</v>
      </c>
      <c r="D123">
        <v>0.75</v>
      </c>
      <c r="E123" t="s">
        <v>2257</v>
      </c>
      <c r="F123">
        <v>6.9480000000000004</v>
      </c>
      <c r="G123" t="s">
        <v>10142</v>
      </c>
      <c r="H123" t="s">
        <v>10143</v>
      </c>
      <c r="I123" t="s">
        <v>10144</v>
      </c>
      <c r="J123">
        <v>16362.4107</v>
      </c>
      <c r="K123">
        <v>67.5</v>
      </c>
      <c r="L123">
        <v>0.28999999999999998</v>
      </c>
      <c r="M123" t="s">
        <v>10139</v>
      </c>
      <c r="N123">
        <v>20</v>
      </c>
      <c r="O123">
        <v>65</v>
      </c>
      <c r="P123" t="s">
        <v>10140</v>
      </c>
      <c r="Q123">
        <v>0.98943144088309187</v>
      </c>
    </row>
    <row r="124" spans="1:17" x14ac:dyDescent="0.15">
      <c r="A124">
        <v>2</v>
      </c>
      <c r="B124" t="s">
        <v>347</v>
      </c>
      <c r="C124">
        <v>544.50879999999995</v>
      </c>
      <c r="D124">
        <v>0.75</v>
      </c>
      <c r="E124" t="s">
        <v>2241</v>
      </c>
      <c r="F124">
        <v>7.66</v>
      </c>
      <c r="G124" t="s">
        <v>3568</v>
      </c>
      <c r="H124" t="s">
        <v>5799</v>
      </c>
      <c r="I124" t="s">
        <v>8012</v>
      </c>
      <c r="J124">
        <v>40952.534800000001</v>
      </c>
      <c r="K124">
        <v>75</v>
      </c>
      <c r="L124">
        <v>1</v>
      </c>
      <c r="M124" t="s">
        <v>10139</v>
      </c>
      <c r="N124">
        <v>22</v>
      </c>
      <c r="O124">
        <v>65</v>
      </c>
      <c r="P124" t="s">
        <v>10140</v>
      </c>
      <c r="Q124">
        <v>0.98943144088309187</v>
      </c>
    </row>
    <row r="125" spans="1:17" x14ac:dyDescent="0.15">
      <c r="A125">
        <v>2</v>
      </c>
      <c r="B125" t="s">
        <v>10145</v>
      </c>
      <c r="C125">
        <v>558.52440000000001</v>
      </c>
      <c r="D125">
        <v>0.75</v>
      </c>
      <c r="E125" t="s">
        <v>2265</v>
      </c>
      <c r="F125">
        <v>7.9160000000000004</v>
      </c>
      <c r="G125" t="s">
        <v>10146</v>
      </c>
      <c r="H125" t="s">
        <v>10147</v>
      </c>
      <c r="I125" t="s">
        <v>10148</v>
      </c>
      <c r="J125">
        <v>66931.291700000002</v>
      </c>
      <c r="K125">
        <v>67.5</v>
      </c>
      <c r="L125">
        <v>0.3</v>
      </c>
      <c r="M125" t="s">
        <v>10139</v>
      </c>
      <c r="N125">
        <v>23</v>
      </c>
      <c r="O125">
        <v>65</v>
      </c>
      <c r="P125" t="s">
        <v>10140</v>
      </c>
      <c r="Q125">
        <v>0.98943144088309187</v>
      </c>
    </row>
    <row r="126" spans="1:17" x14ac:dyDescent="0.15">
      <c r="A126">
        <v>2</v>
      </c>
      <c r="B126" t="s">
        <v>349</v>
      </c>
      <c r="C126">
        <v>572.53970000000004</v>
      </c>
      <c r="D126">
        <v>0.75</v>
      </c>
      <c r="E126" t="s">
        <v>2247</v>
      </c>
      <c r="F126">
        <v>8.5609999999999999</v>
      </c>
      <c r="G126" t="s">
        <v>3571</v>
      </c>
      <c r="H126" t="s">
        <v>5802</v>
      </c>
      <c r="I126" t="s">
        <v>8014</v>
      </c>
      <c r="J126">
        <v>109166.73269999999</v>
      </c>
      <c r="K126">
        <v>75</v>
      </c>
      <c r="L126">
        <v>1</v>
      </c>
      <c r="M126" t="s">
        <v>10139</v>
      </c>
      <c r="N126">
        <v>24</v>
      </c>
      <c r="O126">
        <v>65</v>
      </c>
      <c r="P126" t="s">
        <v>10140</v>
      </c>
      <c r="Q126">
        <v>0.98943144088309187</v>
      </c>
    </row>
    <row r="127" spans="1:17" x14ac:dyDescent="0.15">
      <c r="A127">
        <v>1</v>
      </c>
      <c r="B127" t="s">
        <v>358</v>
      </c>
      <c r="C127">
        <v>402.33620000000002</v>
      </c>
      <c r="D127">
        <v>0.5</v>
      </c>
      <c r="E127" t="s">
        <v>2251</v>
      </c>
      <c r="F127">
        <v>4.78</v>
      </c>
      <c r="G127" t="s">
        <v>10149</v>
      </c>
      <c r="H127" t="s">
        <v>10150</v>
      </c>
      <c r="I127" t="s">
        <v>10151</v>
      </c>
      <c r="J127">
        <v>9496.3477999999996</v>
      </c>
      <c r="K127">
        <v>50</v>
      </c>
      <c r="L127">
        <v>1</v>
      </c>
      <c r="M127" t="s">
        <v>10152</v>
      </c>
      <c r="N127">
        <v>11</v>
      </c>
      <c r="O127">
        <v>69</v>
      </c>
      <c r="P127" t="s">
        <v>10153</v>
      </c>
      <c r="Q127">
        <v>0.99934136467734302</v>
      </c>
    </row>
    <row r="128" spans="1:17" x14ac:dyDescent="0.15">
      <c r="A128">
        <v>1</v>
      </c>
      <c r="B128" t="s">
        <v>358</v>
      </c>
      <c r="C128">
        <v>402.33640000000003</v>
      </c>
      <c r="D128">
        <v>0.75</v>
      </c>
      <c r="E128" t="s">
        <v>2251</v>
      </c>
      <c r="F128">
        <v>4.9850000000000003</v>
      </c>
      <c r="G128" t="s">
        <v>3580</v>
      </c>
      <c r="H128" t="s">
        <v>5811</v>
      </c>
      <c r="I128" t="s">
        <v>8023</v>
      </c>
      <c r="J128">
        <v>685.78369999999995</v>
      </c>
      <c r="K128">
        <v>67.5</v>
      </c>
      <c r="L128">
        <v>0.66</v>
      </c>
      <c r="M128" t="s">
        <v>10152</v>
      </c>
      <c r="N128">
        <v>11</v>
      </c>
      <c r="O128">
        <v>69</v>
      </c>
      <c r="P128" t="s">
        <v>10153</v>
      </c>
      <c r="Q128">
        <v>0.99934136467734302</v>
      </c>
    </row>
    <row r="129" spans="1:17" x14ac:dyDescent="0.15">
      <c r="A129">
        <v>2</v>
      </c>
      <c r="B129" t="s">
        <v>10154</v>
      </c>
      <c r="C129">
        <v>682.64980000000003</v>
      </c>
      <c r="D129">
        <v>0.5</v>
      </c>
      <c r="E129" t="s">
        <v>2270</v>
      </c>
      <c r="F129">
        <v>14.664</v>
      </c>
      <c r="G129" t="s">
        <v>10155</v>
      </c>
      <c r="H129" t="s">
        <v>10156</v>
      </c>
      <c r="I129" t="s">
        <v>10157</v>
      </c>
      <c r="J129">
        <v>825.73829999999998</v>
      </c>
      <c r="K129">
        <v>45</v>
      </c>
      <c r="L129">
        <v>0.63</v>
      </c>
      <c r="M129" t="s">
        <v>10152</v>
      </c>
      <c r="N129">
        <v>31</v>
      </c>
      <c r="O129">
        <v>69</v>
      </c>
      <c r="P129" t="s">
        <v>10153</v>
      </c>
      <c r="Q129">
        <v>0.99934136467734302</v>
      </c>
    </row>
    <row r="130" spans="1:17" x14ac:dyDescent="0.15">
      <c r="A130">
        <v>2</v>
      </c>
      <c r="B130" t="s">
        <v>10158</v>
      </c>
      <c r="C130">
        <v>464.44659999999999</v>
      </c>
      <c r="D130">
        <v>0.75</v>
      </c>
      <c r="E130" t="s">
        <v>2234</v>
      </c>
      <c r="F130">
        <v>6.258</v>
      </c>
      <c r="G130" t="s">
        <v>10159</v>
      </c>
      <c r="H130" t="s">
        <v>10160</v>
      </c>
      <c r="I130" t="s">
        <v>10161</v>
      </c>
      <c r="J130">
        <v>1322.8586</v>
      </c>
      <c r="K130">
        <v>52.5</v>
      </c>
      <c r="L130">
        <v>0.02</v>
      </c>
      <c r="M130" t="s">
        <v>10162</v>
      </c>
      <c r="N130">
        <v>14</v>
      </c>
      <c r="O130">
        <v>72</v>
      </c>
      <c r="P130" t="s">
        <v>10163</v>
      </c>
      <c r="Q130">
        <v>0.99959491576797455</v>
      </c>
    </row>
    <row r="131" spans="1:17" x14ac:dyDescent="0.15">
      <c r="A131">
        <v>2</v>
      </c>
      <c r="B131" t="s">
        <v>10164</v>
      </c>
      <c r="C131">
        <v>520.50890000000004</v>
      </c>
      <c r="D131">
        <v>0.75</v>
      </c>
      <c r="E131" t="s">
        <v>2231</v>
      </c>
      <c r="F131">
        <v>7.899</v>
      </c>
      <c r="G131" t="s">
        <v>10165</v>
      </c>
      <c r="H131" t="s">
        <v>10166</v>
      </c>
      <c r="I131" t="s">
        <v>10167</v>
      </c>
      <c r="J131">
        <v>14203.146199999999</v>
      </c>
      <c r="K131">
        <v>60</v>
      </c>
      <c r="L131">
        <v>0.06</v>
      </c>
      <c r="M131" t="s">
        <v>10162</v>
      </c>
      <c r="N131">
        <v>18</v>
      </c>
      <c r="O131">
        <v>72</v>
      </c>
      <c r="P131" t="s">
        <v>10163</v>
      </c>
      <c r="Q131">
        <v>0.99959491576797455</v>
      </c>
    </row>
    <row r="132" spans="1:17" x14ac:dyDescent="0.15">
      <c r="A132">
        <v>2</v>
      </c>
      <c r="B132" t="s">
        <v>10168</v>
      </c>
      <c r="C132">
        <v>548.54010000000005</v>
      </c>
      <c r="D132">
        <v>0.75</v>
      </c>
      <c r="E132" t="s">
        <v>2239</v>
      </c>
      <c r="F132">
        <v>8.8000000000000007</v>
      </c>
      <c r="G132" t="s">
        <v>10169</v>
      </c>
      <c r="H132" t="s">
        <v>10170</v>
      </c>
      <c r="I132" t="s">
        <v>10171</v>
      </c>
      <c r="J132">
        <v>16172.6477</v>
      </c>
      <c r="K132">
        <v>67.5</v>
      </c>
      <c r="L132">
        <v>0.05</v>
      </c>
      <c r="M132" t="s">
        <v>10162</v>
      </c>
      <c r="N132">
        <v>20</v>
      </c>
      <c r="O132">
        <v>72</v>
      </c>
      <c r="P132" t="s">
        <v>10163</v>
      </c>
      <c r="Q132">
        <v>0.99959491576797455</v>
      </c>
    </row>
    <row r="133" spans="1:17" x14ac:dyDescent="0.15">
      <c r="A133">
        <v>2</v>
      </c>
      <c r="B133" t="s">
        <v>10172</v>
      </c>
      <c r="C133">
        <v>576.57079999999996</v>
      </c>
      <c r="D133">
        <v>0.75</v>
      </c>
      <c r="E133" t="s">
        <v>2242</v>
      </c>
      <c r="F133">
        <v>9.6630000000000003</v>
      </c>
      <c r="G133" t="s">
        <v>10173</v>
      </c>
      <c r="H133" t="s">
        <v>10174</v>
      </c>
      <c r="I133" t="s">
        <v>10175</v>
      </c>
      <c r="J133">
        <v>29119.184099999999</v>
      </c>
      <c r="K133">
        <v>67.5</v>
      </c>
      <c r="L133">
        <v>0.2</v>
      </c>
      <c r="M133" t="s">
        <v>10162</v>
      </c>
      <c r="N133">
        <v>22</v>
      </c>
      <c r="O133">
        <v>72</v>
      </c>
      <c r="P133" t="s">
        <v>10163</v>
      </c>
      <c r="Q133">
        <v>0.99959491576797455</v>
      </c>
    </row>
    <row r="134" spans="1:17" x14ac:dyDescent="0.15">
      <c r="A134">
        <v>2</v>
      </c>
      <c r="B134" t="s">
        <v>10176</v>
      </c>
      <c r="C134">
        <v>490.46159999999998</v>
      </c>
      <c r="D134">
        <v>0.75</v>
      </c>
      <c r="E134" t="s">
        <v>2236</v>
      </c>
      <c r="F134">
        <v>6.4580000000000002</v>
      </c>
      <c r="G134" t="s">
        <v>10177</v>
      </c>
      <c r="H134" t="s">
        <v>10178</v>
      </c>
      <c r="I134" t="s">
        <v>10179</v>
      </c>
      <c r="J134">
        <v>4472.1009000000004</v>
      </c>
      <c r="K134">
        <v>67.5</v>
      </c>
      <c r="L134">
        <v>0.06</v>
      </c>
      <c r="M134" t="s">
        <v>10180</v>
      </c>
      <c r="N134">
        <v>16</v>
      </c>
      <c r="O134">
        <v>73</v>
      </c>
      <c r="P134" t="s">
        <v>10181</v>
      </c>
      <c r="Q134">
        <v>0.98970034364801052</v>
      </c>
    </row>
    <row r="135" spans="1:17" x14ac:dyDescent="0.15">
      <c r="A135">
        <v>2</v>
      </c>
      <c r="B135" t="s">
        <v>10182</v>
      </c>
      <c r="C135">
        <v>504.47879999999998</v>
      </c>
      <c r="D135">
        <v>0.5</v>
      </c>
      <c r="E135" t="s">
        <v>2250</v>
      </c>
      <c r="F135">
        <v>6.7359999999999998</v>
      </c>
      <c r="G135" t="s">
        <v>10183</v>
      </c>
      <c r="H135" t="s">
        <v>10184</v>
      </c>
      <c r="I135" t="s">
        <v>10185</v>
      </c>
      <c r="J135">
        <v>46</v>
      </c>
      <c r="K135">
        <v>45</v>
      </c>
      <c r="L135">
        <v>0.19</v>
      </c>
      <c r="M135" t="s">
        <v>10180</v>
      </c>
      <c r="N135">
        <v>17</v>
      </c>
      <c r="O135">
        <v>73</v>
      </c>
      <c r="P135" t="s">
        <v>10181</v>
      </c>
      <c r="Q135">
        <v>0.98970034364801052</v>
      </c>
    </row>
    <row r="136" spans="1:17" x14ac:dyDescent="0.15">
      <c r="A136">
        <v>2</v>
      </c>
      <c r="B136" t="s">
        <v>10186</v>
      </c>
      <c r="C136">
        <v>518.49310000000003</v>
      </c>
      <c r="D136">
        <v>0.75</v>
      </c>
      <c r="E136" t="s">
        <v>2245</v>
      </c>
      <c r="F136">
        <v>7.5430000000000001</v>
      </c>
      <c r="G136" t="s">
        <v>10187</v>
      </c>
      <c r="H136" t="s">
        <v>10188</v>
      </c>
      <c r="I136" t="s">
        <v>10189</v>
      </c>
      <c r="J136">
        <v>87930.862200000003</v>
      </c>
      <c r="K136">
        <v>67.5</v>
      </c>
      <c r="L136">
        <v>0.08</v>
      </c>
      <c r="M136" t="s">
        <v>10180</v>
      </c>
      <c r="N136">
        <v>18</v>
      </c>
      <c r="O136">
        <v>73</v>
      </c>
      <c r="P136" t="s">
        <v>10181</v>
      </c>
      <c r="Q136">
        <v>0.98970034364801052</v>
      </c>
    </row>
    <row r="137" spans="1:17" x14ac:dyDescent="0.15">
      <c r="A137">
        <v>3</v>
      </c>
      <c r="B137" t="s">
        <v>10190</v>
      </c>
      <c r="C137">
        <v>546.52419999999995</v>
      </c>
      <c r="D137">
        <v>0.75</v>
      </c>
      <c r="E137" t="s">
        <v>2240</v>
      </c>
      <c r="F137">
        <v>8.4540000000000006</v>
      </c>
      <c r="G137" t="s">
        <v>10191</v>
      </c>
      <c r="H137" t="s">
        <v>10192</v>
      </c>
      <c r="I137" t="s">
        <v>10193</v>
      </c>
      <c r="J137">
        <v>73456.323300000004</v>
      </c>
      <c r="K137">
        <v>67.5</v>
      </c>
      <c r="L137">
        <v>0.15</v>
      </c>
      <c r="M137" t="s">
        <v>10180</v>
      </c>
      <c r="N137">
        <v>20</v>
      </c>
      <c r="O137">
        <v>73</v>
      </c>
      <c r="P137" t="s">
        <v>10181</v>
      </c>
      <c r="Q137">
        <v>0.98970034364801052</v>
      </c>
    </row>
    <row r="138" spans="1:17" x14ac:dyDescent="0.15">
      <c r="A138">
        <v>3</v>
      </c>
      <c r="B138" t="s">
        <v>10194</v>
      </c>
      <c r="C138">
        <v>574.55550000000005</v>
      </c>
      <c r="D138">
        <v>0.75</v>
      </c>
      <c r="E138" t="s">
        <v>2246</v>
      </c>
      <c r="F138">
        <v>9.3209999999999997</v>
      </c>
      <c r="G138" t="s">
        <v>10195</v>
      </c>
      <c r="H138" t="s">
        <v>10196</v>
      </c>
      <c r="I138" t="s">
        <v>10197</v>
      </c>
      <c r="J138">
        <v>31214.513200000001</v>
      </c>
      <c r="K138">
        <v>67.5</v>
      </c>
      <c r="L138">
        <v>0.52</v>
      </c>
      <c r="M138" t="s">
        <v>10180</v>
      </c>
      <c r="N138">
        <v>22</v>
      </c>
      <c r="O138">
        <v>73</v>
      </c>
      <c r="P138" t="s">
        <v>10181</v>
      </c>
      <c r="Q138">
        <v>0.98970034364801052</v>
      </c>
    </row>
    <row r="139" spans="1:17" x14ac:dyDescent="0.15">
      <c r="A139">
        <v>2</v>
      </c>
      <c r="B139" t="s">
        <v>10198</v>
      </c>
      <c r="C139">
        <v>464.44659999999999</v>
      </c>
      <c r="D139">
        <v>0.75</v>
      </c>
      <c r="E139" t="s">
        <v>2234</v>
      </c>
      <c r="F139">
        <v>6.258</v>
      </c>
      <c r="G139" t="s">
        <v>10199</v>
      </c>
      <c r="H139" t="s">
        <v>10200</v>
      </c>
      <c r="I139" t="s">
        <v>10201</v>
      </c>
      <c r="J139">
        <v>1569.5309</v>
      </c>
      <c r="K139">
        <v>60</v>
      </c>
      <c r="L139">
        <v>0.02</v>
      </c>
      <c r="M139" t="s">
        <v>10202</v>
      </c>
      <c r="N139">
        <v>12</v>
      </c>
      <c r="O139">
        <v>78</v>
      </c>
      <c r="P139" t="s">
        <v>10203</v>
      </c>
      <c r="Q139">
        <v>0.99944267996836589</v>
      </c>
    </row>
    <row r="140" spans="1:17" x14ac:dyDescent="0.15">
      <c r="A140">
        <v>2</v>
      </c>
      <c r="B140" t="s">
        <v>10204</v>
      </c>
      <c r="C140">
        <v>520.50890000000004</v>
      </c>
      <c r="D140">
        <v>0.75</v>
      </c>
      <c r="E140" t="s">
        <v>2231</v>
      </c>
      <c r="F140">
        <v>7.899</v>
      </c>
      <c r="G140" t="s">
        <v>10205</v>
      </c>
      <c r="H140" t="s">
        <v>10206</v>
      </c>
      <c r="I140" t="s">
        <v>10207</v>
      </c>
      <c r="J140">
        <v>19853.820800000001</v>
      </c>
      <c r="K140">
        <v>67.5</v>
      </c>
      <c r="L140">
        <v>0.08</v>
      </c>
      <c r="M140" t="s">
        <v>10202</v>
      </c>
      <c r="N140">
        <v>16</v>
      </c>
      <c r="O140">
        <v>78</v>
      </c>
      <c r="P140" t="s">
        <v>10203</v>
      </c>
      <c r="Q140">
        <v>0.99944267996836589</v>
      </c>
    </row>
    <row r="141" spans="1:17" x14ac:dyDescent="0.15">
      <c r="A141">
        <v>2</v>
      </c>
      <c r="B141" t="s">
        <v>10208</v>
      </c>
      <c r="C141">
        <v>548.54010000000005</v>
      </c>
      <c r="D141">
        <v>0.75</v>
      </c>
      <c r="E141" t="s">
        <v>2239</v>
      </c>
      <c r="F141">
        <v>8.8000000000000007</v>
      </c>
      <c r="G141" t="s">
        <v>10209</v>
      </c>
      <c r="H141" t="s">
        <v>10210</v>
      </c>
      <c r="I141" t="s">
        <v>10211</v>
      </c>
      <c r="J141">
        <v>15622.530699999999</v>
      </c>
      <c r="K141">
        <v>60</v>
      </c>
      <c r="L141">
        <v>0.04</v>
      </c>
      <c r="M141" t="s">
        <v>10202</v>
      </c>
      <c r="N141">
        <v>18</v>
      </c>
      <c r="O141">
        <v>78</v>
      </c>
      <c r="P141" t="s">
        <v>10203</v>
      </c>
      <c r="Q141">
        <v>0.99944267996836589</v>
      </c>
    </row>
    <row r="142" spans="1:17" x14ac:dyDescent="0.15">
      <c r="A142">
        <v>2</v>
      </c>
      <c r="B142" t="s">
        <v>10212</v>
      </c>
      <c r="C142">
        <v>488.4468</v>
      </c>
      <c r="D142">
        <v>0.75</v>
      </c>
      <c r="E142" t="s">
        <v>2237</v>
      </c>
      <c r="F142">
        <v>6.024</v>
      </c>
      <c r="G142" t="s">
        <v>10213</v>
      </c>
      <c r="H142" t="s">
        <v>10214</v>
      </c>
      <c r="I142" t="s">
        <v>10215</v>
      </c>
      <c r="J142">
        <v>24246.888200000001</v>
      </c>
      <c r="K142">
        <v>60</v>
      </c>
      <c r="L142">
        <v>0.03</v>
      </c>
      <c r="M142" t="s">
        <v>10216</v>
      </c>
      <c r="N142">
        <v>14</v>
      </c>
      <c r="O142">
        <v>79</v>
      </c>
      <c r="P142" t="s">
        <v>10217</v>
      </c>
      <c r="Q142">
        <v>0.99314634271713254</v>
      </c>
    </row>
    <row r="143" spans="1:17" x14ac:dyDescent="0.15">
      <c r="A143">
        <v>2</v>
      </c>
      <c r="B143" t="s">
        <v>372</v>
      </c>
      <c r="C143">
        <v>516.47749999999996</v>
      </c>
      <c r="D143">
        <v>0.5</v>
      </c>
      <c r="E143" t="s">
        <v>2257</v>
      </c>
      <c r="F143">
        <v>7.1369999999999996</v>
      </c>
      <c r="G143" t="s">
        <v>3594</v>
      </c>
      <c r="H143" t="s">
        <v>5825</v>
      </c>
      <c r="I143" t="s">
        <v>8036</v>
      </c>
      <c r="J143">
        <v>343.68579999999997</v>
      </c>
      <c r="K143">
        <v>50</v>
      </c>
      <c r="L143">
        <v>1</v>
      </c>
      <c r="M143" t="s">
        <v>10216</v>
      </c>
      <c r="N143">
        <v>16</v>
      </c>
      <c r="O143">
        <v>79</v>
      </c>
      <c r="P143" t="s">
        <v>10217</v>
      </c>
      <c r="Q143">
        <v>0.99314634271713254</v>
      </c>
    </row>
    <row r="144" spans="1:17" x14ac:dyDescent="0.15">
      <c r="A144">
        <v>3</v>
      </c>
      <c r="B144" t="s">
        <v>10218</v>
      </c>
      <c r="C144">
        <v>544.50840000000005</v>
      </c>
      <c r="D144">
        <v>0.75</v>
      </c>
      <c r="E144" t="s">
        <v>2241</v>
      </c>
      <c r="F144">
        <v>7.97</v>
      </c>
      <c r="G144" t="s">
        <v>10219</v>
      </c>
      <c r="H144" t="s">
        <v>10220</v>
      </c>
      <c r="I144" t="s">
        <v>10221</v>
      </c>
      <c r="J144">
        <v>1978.0091</v>
      </c>
      <c r="K144">
        <v>60</v>
      </c>
      <c r="L144">
        <v>0.1</v>
      </c>
      <c r="M144" t="s">
        <v>10216</v>
      </c>
      <c r="N144">
        <v>18</v>
      </c>
      <c r="O144">
        <v>79</v>
      </c>
      <c r="P144" t="s">
        <v>10217</v>
      </c>
      <c r="Q144">
        <v>0.99314634271713254</v>
      </c>
    </row>
    <row r="145" spans="1:17" x14ac:dyDescent="0.15">
      <c r="A145">
        <v>4</v>
      </c>
      <c r="B145" t="s">
        <v>374</v>
      </c>
      <c r="C145">
        <v>540.47519999999997</v>
      </c>
      <c r="D145">
        <v>0.5</v>
      </c>
      <c r="E145" t="s">
        <v>2264</v>
      </c>
      <c r="F145">
        <v>5.4390000000000001</v>
      </c>
      <c r="G145" t="s">
        <v>3596</v>
      </c>
      <c r="H145" t="s">
        <v>5827</v>
      </c>
      <c r="I145" t="s">
        <v>8038</v>
      </c>
      <c r="J145">
        <v>438.33010000000002</v>
      </c>
      <c r="K145">
        <v>50</v>
      </c>
      <c r="L145">
        <v>1</v>
      </c>
      <c r="M145" t="s">
        <v>10222</v>
      </c>
      <c r="N145">
        <v>18</v>
      </c>
      <c r="O145">
        <v>80</v>
      </c>
      <c r="P145" t="s">
        <v>10223</v>
      </c>
      <c r="Q145">
        <v>0.99885491314288843</v>
      </c>
    </row>
    <row r="146" spans="1:17" x14ac:dyDescent="0.15">
      <c r="A146">
        <v>4</v>
      </c>
      <c r="B146" t="s">
        <v>377</v>
      </c>
      <c r="C146">
        <v>596.53949999999998</v>
      </c>
      <c r="D146">
        <v>0.5</v>
      </c>
      <c r="E146" t="s">
        <v>2267</v>
      </c>
      <c r="F146">
        <v>8.3480000000000008</v>
      </c>
      <c r="G146" t="s">
        <v>3599</v>
      </c>
      <c r="H146" t="s">
        <v>5830</v>
      </c>
      <c r="I146" t="s">
        <v>8041</v>
      </c>
      <c r="J146">
        <v>2166.0309999999999</v>
      </c>
      <c r="K146">
        <v>50</v>
      </c>
      <c r="L146">
        <v>1</v>
      </c>
      <c r="M146" t="s">
        <v>10222</v>
      </c>
      <c r="N146">
        <v>22</v>
      </c>
      <c r="O146">
        <v>80</v>
      </c>
      <c r="P146" t="s">
        <v>10223</v>
      </c>
      <c r="Q146">
        <v>0.99885491314288843</v>
      </c>
    </row>
    <row r="147" spans="1:17" x14ac:dyDescent="0.15">
      <c r="A147">
        <v>4</v>
      </c>
      <c r="B147" t="s">
        <v>379</v>
      </c>
      <c r="C147">
        <v>638.58939999999996</v>
      </c>
      <c r="D147">
        <v>0.5</v>
      </c>
      <c r="E147" t="s">
        <v>2269</v>
      </c>
      <c r="F147">
        <v>10.279</v>
      </c>
      <c r="G147" t="s">
        <v>3601</v>
      </c>
      <c r="H147" t="s">
        <v>5832</v>
      </c>
      <c r="I147" t="s">
        <v>8043</v>
      </c>
      <c r="J147">
        <v>770.78440000000001</v>
      </c>
      <c r="K147">
        <v>50</v>
      </c>
      <c r="L147">
        <v>1</v>
      </c>
      <c r="M147" t="s">
        <v>10222</v>
      </c>
      <c r="N147">
        <v>25</v>
      </c>
      <c r="O147">
        <v>80</v>
      </c>
      <c r="P147" t="s">
        <v>10223</v>
      </c>
      <c r="Q147">
        <v>0.99885491314288843</v>
      </c>
    </row>
    <row r="148" spans="1:17" x14ac:dyDescent="0.15">
      <c r="A148">
        <v>4</v>
      </c>
      <c r="B148" t="s">
        <v>10224</v>
      </c>
      <c r="C148">
        <v>596.53949999999998</v>
      </c>
      <c r="D148">
        <v>0.5</v>
      </c>
      <c r="E148" t="s">
        <v>2267</v>
      </c>
      <c r="F148">
        <v>8.3480000000000008</v>
      </c>
      <c r="G148" t="s">
        <v>10225</v>
      </c>
      <c r="H148" t="s">
        <v>10226</v>
      </c>
      <c r="I148" t="s">
        <v>10227</v>
      </c>
      <c r="J148">
        <v>496.92439999999999</v>
      </c>
      <c r="K148">
        <v>45</v>
      </c>
      <c r="L148">
        <v>0.23</v>
      </c>
      <c r="M148" t="s">
        <v>10228</v>
      </c>
      <c r="N148">
        <v>20</v>
      </c>
      <c r="O148">
        <v>84</v>
      </c>
      <c r="P148" t="s">
        <v>10229</v>
      </c>
      <c r="Q148">
        <v>0.99683490532751862</v>
      </c>
    </row>
    <row r="149" spans="1:17" x14ac:dyDescent="0.15">
      <c r="A149">
        <v>6</v>
      </c>
      <c r="B149" t="s">
        <v>398</v>
      </c>
      <c r="C149">
        <v>708.66840000000002</v>
      </c>
      <c r="D149">
        <v>0.5</v>
      </c>
      <c r="E149" t="s">
        <v>2260</v>
      </c>
      <c r="F149">
        <v>14.83</v>
      </c>
      <c r="G149" t="s">
        <v>3621</v>
      </c>
      <c r="H149" t="s">
        <v>5852</v>
      </c>
      <c r="I149" t="s">
        <v>8061</v>
      </c>
      <c r="J149">
        <v>542.28099999999995</v>
      </c>
      <c r="K149">
        <v>50</v>
      </c>
      <c r="L149">
        <v>1</v>
      </c>
      <c r="M149" t="s">
        <v>10228</v>
      </c>
      <c r="N149">
        <v>28</v>
      </c>
      <c r="O149">
        <v>84</v>
      </c>
      <c r="P149" t="s">
        <v>10229</v>
      </c>
      <c r="Q149">
        <v>0.99683490532751862</v>
      </c>
    </row>
    <row r="150" spans="1:17" x14ac:dyDescent="0.15">
      <c r="A150">
        <v>4</v>
      </c>
      <c r="B150" t="s">
        <v>398</v>
      </c>
      <c r="C150">
        <v>708.66560000000004</v>
      </c>
      <c r="D150">
        <v>0.5</v>
      </c>
      <c r="E150" t="s">
        <v>2260</v>
      </c>
      <c r="F150">
        <v>15.135</v>
      </c>
      <c r="G150" t="s">
        <v>3622</v>
      </c>
      <c r="H150" t="s">
        <v>5853</v>
      </c>
      <c r="I150" t="s">
        <v>8061</v>
      </c>
      <c r="J150">
        <v>264.5915</v>
      </c>
      <c r="K150">
        <v>50</v>
      </c>
      <c r="L150">
        <v>1</v>
      </c>
      <c r="M150" t="s">
        <v>10228</v>
      </c>
      <c r="N150">
        <v>28</v>
      </c>
      <c r="O150">
        <v>84</v>
      </c>
      <c r="P150" t="s">
        <v>10229</v>
      </c>
      <c r="Q150">
        <v>0.99683490532751862</v>
      </c>
    </row>
    <row r="151" spans="1:17" x14ac:dyDescent="0.15">
      <c r="A151">
        <v>2</v>
      </c>
      <c r="B151" t="s">
        <v>408</v>
      </c>
      <c r="C151">
        <v>416.3732</v>
      </c>
      <c r="D151">
        <v>0.38</v>
      </c>
      <c r="E151" t="s">
        <v>2278</v>
      </c>
      <c r="F151">
        <v>6.3079999999999998</v>
      </c>
      <c r="G151" t="s">
        <v>3632</v>
      </c>
      <c r="H151" t="s">
        <v>5863</v>
      </c>
      <c r="I151" t="s">
        <v>8071</v>
      </c>
      <c r="J151">
        <v>686.4828</v>
      </c>
      <c r="K151">
        <v>38</v>
      </c>
      <c r="L151">
        <v>1</v>
      </c>
      <c r="M151" t="s">
        <v>10230</v>
      </c>
      <c r="N151">
        <v>10</v>
      </c>
      <c r="O151">
        <v>86</v>
      </c>
      <c r="P151" t="s">
        <v>10231</v>
      </c>
      <c r="Q151">
        <v>0.99879470951200344</v>
      </c>
    </row>
    <row r="152" spans="1:17" x14ac:dyDescent="0.15">
      <c r="A152">
        <v>1</v>
      </c>
      <c r="B152" t="s">
        <v>10232</v>
      </c>
      <c r="C152">
        <v>528.49800000000005</v>
      </c>
      <c r="D152">
        <v>0.38</v>
      </c>
      <c r="E152" t="s">
        <v>2383</v>
      </c>
      <c r="F152">
        <v>9.43</v>
      </c>
      <c r="G152" t="s">
        <v>10233</v>
      </c>
      <c r="H152" t="s">
        <v>10234</v>
      </c>
      <c r="I152" t="s">
        <v>10235</v>
      </c>
      <c r="J152">
        <v>460.8929</v>
      </c>
      <c r="K152">
        <v>38</v>
      </c>
      <c r="L152">
        <v>1</v>
      </c>
      <c r="M152" t="s">
        <v>10230</v>
      </c>
      <c r="N152">
        <v>18</v>
      </c>
      <c r="O152">
        <v>86</v>
      </c>
      <c r="P152" t="s">
        <v>10231</v>
      </c>
      <c r="Q152">
        <v>0.99879470951200344</v>
      </c>
    </row>
    <row r="153" spans="1:17" x14ac:dyDescent="0.15">
      <c r="A153">
        <v>1</v>
      </c>
      <c r="B153" t="s">
        <v>10232</v>
      </c>
      <c r="C153">
        <v>528.49929999999995</v>
      </c>
      <c r="D153">
        <v>0.38</v>
      </c>
      <c r="E153" t="s">
        <v>2383</v>
      </c>
      <c r="F153">
        <v>9.6359999999999992</v>
      </c>
      <c r="G153" t="s">
        <v>10236</v>
      </c>
      <c r="H153" t="s">
        <v>10237</v>
      </c>
      <c r="I153" t="s">
        <v>10238</v>
      </c>
      <c r="J153">
        <v>194.125</v>
      </c>
      <c r="K153">
        <v>34.200000000000003</v>
      </c>
      <c r="L153">
        <v>0.87</v>
      </c>
      <c r="M153" t="s">
        <v>10230</v>
      </c>
      <c r="N153">
        <v>18</v>
      </c>
      <c r="O153">
        <v>86</v>
      </c>
      <c r="P153" t="s">
        <v>10231</v>
      </c>
      <c r="Q153">
        <v>0.99879470951200344</v>
      </c>
    </row>
    <row r="154" spans="1:17" x14ac:dyDescent="0.15">
      <c r="A154">
        <v>2</v>
      </c>
      <c r="B154" t="s">
        <v>10239</v>
      </c>
      <c r="C154">
        <v>542.51379999999995</v>
      </c>
      <c r="D154">
        <v>0.38</v>
      </c>
      <c r="E154" t="s">
        <v>2384</v>
      </c>
      <c r="F154">
        <v>9.907</v>
      </c>
      <c r="G154" t="s">
        <v>10240</v>
      </c>
      <c r="H154" t="s">
        <v>10241</v>
      </c>
      <c r="I154" t="s">
        <v>10242</v>
      </c>
      <c r="J154">
        <v>329.2989</v>
      </c>
      <c r="K154">
        <v>34.200000000000003</v>
      </c>
      <c r="L154">
        <v>0.84</v>
      </c>
      <c r="M154" t="s">
        <v>10230</v>
      </c>
      <c r="N154">
        <v>19</v>
      </c>
      <c r="O154">
        <v>86</v>
      </c>
      <c r="P154" t="s">
        <v>10231</v>
      </c>
      <c r="Q154">
        <v>0.99879470951200344</v>
      </c>
    </row>
    <row r="155" spans="1:17" x14ac:dyDescent="0.15">
      <c r="A155">
        <v>1</v>
      </c>
      <c r="B155" t="s">
        <v>418</v>
      </c>
      <c r="C155">
        <v>640.62429999999995</v>
      </c>
      <c r="D155">
        <v>0.62</v>
      </c>
      <c r="E155" t="s">
        <v>2289</v>
      </c>
      <c r="F155">
        <v>12.773999999999999</v>
      </c>
      <c r="G155" t="s">
        <v>3645</v>
      </c>
      <c r="H155" t="s">
        <v>5876</v>
      </c>
      <c r="I155" t="s">
        <v>8084</v>
      </c>
      <c r="J155">
        <v>349.58330000000001</v>
      </c>
      <c r="K155">
        <v>62</v>
      </c>
      <c r="L155">
        <v>1</v>
      </c>
      <c r="M155" t="s">
        <v>10230</v>
      </c>
      <c r="N155">
        <v>26</v>
      </c>
      <c r="O155">
        <v>86</v>
      </c>
      <c r="P155" t="s">
        <v>10231</v>
      </c>
      <c r="Q155">
        <v>0.99879470951200344</v>
      </c>
    </row>
    <row r="156" spans="1:17" x14ac:dyDescent="0.15">
      <c r="A156">
        <v>2</v>
      </c>
      <c r="B156" t="s">
        <v>411</v>
      </c>
      <c r="C156">
        <v>488.39389999999997</v>
      </c>
      <c r="D156">
        <v>0.5</v>
      </c>
      <c r="E156" t="s">
        <v>2281</v>
      </c>
      <c r="F156">
        <v>5.351</v>
      </c>
      <c r="G156" t="s">
        <v>10243</v>
      </c>
      <c r="H156" t="s">
        <v>10244</v>
      </c>
      <c r="I156" t="s">
        <v>10245</v>
      </c>
      <c r="J156">
        <v>1001.7857</v>
      </c>
      <c r="K156">
        <v>45</v>
      </c>
      <c r="L156">
        <v>0.52</v>
      </c>
      <c r="M156" t="s">
        <v>10246</v>
      </c>
      <c r="N156">
        <v>13</v>
      </c>
      <c r="O156">
        <v>88</v>
      </c>
      <c r="P156" t="s">
        <v>10247</v>
      </c>
      <c r="Q156">
        <v>0.999998924433537</v>
      </c>
    </row>
    <row r="157" spans="1:17" x14ac:dyDescent="0.15">
      <c r="A157">
        <v>3</v>
      </c>
      <c r="B157" t="s">
        <v>413</v>
      </c>
      <c r="C157">
        <v>502.40960000000001</v>
      </c>
      <c r="D157">
        <v>0.38</v>
      </c>
      <c r="E157" t="s">
        <v>2284</v>
      </c>
      <c r="F157">
        <v>5.75</v>
      </c>
      <c r="G157" t="s">
        <v>3640</v>
      </c>
      <c r="H157" t="s">
        <v>5871</v>
      </c>
      <c r="I157" t="s">
        <v>8079</v>
      </c>
      <c r="J157">
        <v>396.46629999999999</v>
      </c>
      <c r="K157">
        <v>34.200000000000003</v>
      </c>
      <c r="L157">
        <v>0.89</v>
      </c>
      <c r="M157" t="s">
        <v>10246</v>
      </c>
      <c r="N157">
        <v>14</v>
      </c>
      <c r="O157">
        <v>88</v>
      </c>
      <c r="P157" t="s">
        <v>10247</v>
      </c>
      <c r="Q157">
        <v>0.999998924433537</v>
      </c>
    </row>
    <row r="158" spans="1:17" x14ac:dyDescent="0.15">
      <c r="A158">
        <v>2</v>
      </c>
      <c r="B158" t="s">
        <v>10248</v>
      </c>
      <c r="C158">
        <v>824.77009999999996</v>
      </c>
      <c r="D158">
        <v>0.5</v>
      </c>
      <c r="E158" t="s">
        <v>2303</v>
      </c>
      <c r="F158">
        <v>14.67</v>
      </c>
      <c r="G158" t="s">
        <v>10249</v>
      </c>
      <c r="H158" t="s">
        <v>10250</v>
      </c>
      <c r="I158" t="s">
        <v>10251</v>
      </c>
      <c r="J158">
        <v>243.3921</v>
      </c>
      <c r="K158">
        <v>40</v>
      </c>
      <c r="L158">
        <v>0.03</v>
      </c>
      <c r="M158" t="s">
        <v>10246</v>
      </c>
      <c r="N158">
        <v>37</v>
      </c>
      <c r="O158">
        <v>88</v>
      </c>
      <c r="P158" t="s">
        <v>10247</v>
      </c>
      <c r="Q158">
        <v>0.999998924433537</v>
      </c>
    </row>
    <row r="159" spans="1:17" x14ac:dyDescent="0.15">
      <c r="A159">
        <v>2</v>
      </c>
      <c r="B159" t="s">
        <v>412</v>
      </c>
      <c r="C159">
        <v>502.3732</v>
      </c>
      <c r="D159">
        <v>0.62</v>
      </c>
      <c r="E159" t="s">
        <v>2282</v>
      </c>
      <c r="F159">
        <v>4.4000000000000004</v>
      </c>
      <c r="G159" t="s">
        <v>3637</v>
      </c>
      <c r="H159" t="s">
        <v>5868</v>
      </c>
      <c r="I159" t="s">
        <v>8076</v>
      </c>
      <c r="J159">
        <v>710.34569999999997</v>
      </c>
      <c r="K159">
        <v>55.8</v>
      </c>
      <c r="L159">
        <v>0.87</v>
      </c>
      <c r="M159" t="s">
        <v>10252</v>
      </c>
      <c r="N159">
        <v>13</v>
      </c>
      <c r="O159">
        <v>89</v>
      </c>
      <c r="P159" t="s">
        <v>10253</v>
      </c>
      <c r="Q159">
        <v>0.99180789534662295</v>
      </c>
    </row>
    <row r="160" spans="1:17" x14ac:dyDescent="0.15">
      <c r="A160">
        <v>1</v>
      </c>
      <c r="B160" t="s">
        <v>10254</v>
      </c>
      <c r="C160">
        <v>516.38879999999995</v>
      </c>
      <c r="D160">
        <v>0.5</v>
      </c>
      <c r="E160" t="s">
        <v>2336</v>
      </c>
      <c r="F160">
        <v>4.4960000000000004</v>
      </c>
      <c r="G160" t="s">
        <v>10255</v>
      </c>
      <c r="H160" t="s">
        <v>10256</v>
      </c>
      <c r="I160" t="s">
        <v>10257</v>
      </c>
      <c r="J160">
        <v>518.99390000000005</v>
      </c>
      <c r="K160">
        <v>40</v>
      </c>
      <c r="L160">
        <v>0.82</v>
      </c>
      <c r="M160" t="s">
        <v>10252</v>
      </c>
      <c r="N160">
        <v>14</v>
      </c>
      <c r="O160">
        <v>89</v>
      </c>
      <c r="P160" t="s">
        <v>10253</v>
      </c>
      <c r="Q160">
        <v>0.99180789534662295</v>
      </c>
    </row>
    <row r="161" spans="1:17" x14ac:dyDescent="0.15">
      <c r="A161">
        <v>1</v>
      </c>
      <c r="B161" t="s">
        <v>415</v>
      </c>
      <c r="C161">
        <v>558.43579999999997</v>
      </c>
      <c r="D161">
        <v>0.38</v>
      </c>
      <c r="E161" t="s">
        <v>2286</v>
      </c>
      <c r="F161">
        <v>4.9909999999999997</v>
      </c>
      <c r="G161" t="s">
        <v>3642</v>
      </c>
      <c r="H161" t="s">
        <v>5873</v>
      </c>
      <c r="I161" t="s">
        <v>8081</v>
      </c>
      <c r="J161">
        <v>405.93180000000001</v>
      </c>
      <c r="K161">
        <v>38</v>
      </c>
      <c r="L161">
        <v>1</v>
      </c>
      <c r="M161" t="s">
        <v>10252</v>
      </c>
      <c r="N161">
        <v>17</v>
      </c>
      <c r="O161">
        <v>89</v>
      </c>
      <c r="P161" t="s">
        <v>10253</v>
      </c>
      <c r="Q161">
        <v>0.99180789534662295</v>
      </c>
    </row>
    <row r="162" spans="1:17" x14ac:dyDescent="0.15">
      <c r="A162">
        <v>2</v>
      </c>
      <c r="B162" t="s">
        <v>421</v>
      </c>
      <c r="C162">
        <v>874.78589999999997</v>
      </c>
      <c r="D162">
        <v>0.5</v>
      </c>
      <c r="E162" t="s">
        <v>2292</v>
      </c>
      <c r="F162">
        <v>14.28</v>
      </c>
      <c r="G162" t="s">
        <v>3648</v>
      </c>
      <c r="H162" t="s">
        <v>5879</v>
      </c>
      <c r="I162" t="s">
        <v>8087</v>
      </c>
      <c r="J162">
        <v>8898.7993999999999</v>
      </c>
      <c r="K162">
        <v>45</v>
      </c>
      <c r="L162">
        <v>0.21</v>
      </c>
      <c r="M162" t="s">
        <v>10258</v>
      </c>
      <c r="N162">
        <v>41</v>
      </c>
      <c r="O162">
        <v>90</v>
      </c>
      <c r="P162" t="s">
        <v>10259</v>
      </c>
      <c r="Q162">
        <v>0.98127586130047528</v>
      </c>
    </row>
    <row r="163" spans="1:17" x14ac:dyDescent="0.15">
      <c r="A163">
        <v>1</v>
      </c>
      <c r="B163" t="s">
        <v>421</v>
      </c>
      <c r="C163">
        <v>874.78560000000004</v>
      </c>
      <c r="D163">
        <v>0.38</v>
      </c>
      <c r="E163" t="s">
        <v>2292</v>
      </c>
      <c r="F163">
        <v>14.493</v>
      </c>
      <c r="G163" t="s">
        <v>10260</v>
      </c>
      <c r="H163" t="s">
        <v>10261</v>
      </c>
      <c r="I163" t="s">
        <v>10262</v>
      </c>
      <c r="J163">
        <v>2421.6613000000002</v>
      </c>
      <c r="K163">
        <v>34.200000000000003</v>
      </c>
      <c r="L163">
        <v>0.77</v>
      </c>
      <c r="M163" t="s">
        <v>10258</v>
      </c>
      <c r="N163">
        <v>41</v>
      </c>
      <c r="O163">
        <v>90</v>
      </c>
      <c r="P163" t="s">
        <v>10259</v>
      </c>
      <c r="Q163">
        <v>0.98127586130047528</v>
      </c>
    </row>
    <row r="164" spans="1:17" x14ac:dyDescent="0.15">
      <c r="A164">
        <v>1</v>
      </c>
      <c r="B164" t="s">
        <v>10263</v>
      </c>
      <c r="C164">
        <v>888.80079999999998</v>
      </c>
      <c r="D164">
        <v>0.38</v>
      </c>
      <c r="E164" t="s">
        <v>2365</v>
      </c>
      <c r="F164">
        <v>16.283999999999999</v>
      </c>
      <c r="G164" t="s">
        <v>10264</v>
      </c>
      <c r="H164" t="s">
        <v>10265</v>
      </c>
      <c r="I164" t="s">
        <v>10266</v>
      </c>
      <c r="J164">
        <v>493.60899999999998</v>
      </c>
      <c r="K164">
        <v>34.200000000000003</v>
      </c>
      <c r="L164">
        <v>0.81</v>
      </c>
      <c r="M164" t="s">
        <v>10258</v>
      </c>
      <c r="N164">
        <v>42</v>
      </c>
      <c r="O164">
        <v>90</v>
      </c>
      <c r="P164" t="s">
        <v>10259</v>
      </c>
      <c r="Q164">
        <v>0.98127586130047528</v>
      </c>
    </row>
    <row r="165" spans="1:17" x14ac:dyDescent="0.15">
      <c r="A165">
        <v>2</v>
      </c>
      <c r="B165" t="s">
        <v>425</v>
      </c>
      <c r="C165">
        <v>488.39389999999997</v>
      </c>
      <c r="D165">
        <v>0.62</v>
      </c>
      <c r="E165" t="s">
        <v>2281</v>
      </c>
      <c r="F165">
        <v>5.351</v>
      </c>
      <c r="G165" t="s">
        <v>10267</v>
      </c>
      <c r="H165" t="s">
        <v>10268</v>
      </c>
      <c r="I165" t="s">
        <v>10269</v>
      </c>
      <c r="J165">
        <v>580.81719999999996</v>
      </c>
      <c r="K165">
        <v>43.4</v>
      </c>
      <c r="L165">
        <v>0.3</v>
      </c>
      <c r="M165" t="s">
        <v>10270</v>
      </c>
      <c r="N165">
        <v>13</v>
      </c>
      <c r="O165">
        <v>92</v>
      </c>
      <c r="P165" t="s">
        <v>10271</v>
      </c>
      <c r="Q165">
        <v>0.99973581563214686</v>
      </c>
    </row>
    <row r="166" spans="1:17" x14ac:dyDescent="0.15">
      <c r="A166">
        <v>1</v>
      </c>
      <c r="B166" t="s">
        <v>428</v>
      </c>
      <c r="C166">
        <v>502.41039999999998</v>
      </c>
      <c r="D166">
        <v>0.5</v>
      </c>
      <c r="E166" t="s">
        <v>2284</v>
      </c>
      <c r="F166">
        <v>5.8140000000000001</v>
      </c>
      <c r="G166" t="s">
        <v>3656</v>
      </c>
      <c r="H166" t="s">
        <v>5887</v>
      </c>
      <c r="I166" t="s">
        <v>8095</v>
      </c>
      <c r="J166">
        <v>569.25819999999999</v>
      </c>
      <c r="K166">
        <v>45</v>
      </c>
      <c r="L166">
        <v>0.97</v>
      </c>
      <c r="M166" t="s">
        <v>10270</v>
      </c>
      <c r="N166">
        <v>14</v>
      </c>
      <c r="O166">
        <v>92</v>
      </c>
      <c r="P166" t="s">
        <v>10271</v>
      </c>
      <c r="Q166">
        <v>0.99973581563214686</v>
      </c>
    </row>
    <row r="167" spans="1:17" x14ac:dyDescent="0.15">
      <c r="A167">
        <v>1</v>
      </c>
      <c r="B167" t="s">
        <v>10272</v>
      </c>
      <c r="C167">
        <v>516.42570000000001</v>
      </c>
      <c r="D167">
        <v>0.5</v>
      </c>
      <c r="E167" t="s">
        <v>2333</v>
      </c>
      <c r="F167">
        <v>6.0259999999999998</v>
      </c>
      <c r="G167" t="s">
        <v>10273</v>
      </c>
      <c r="H167" t="s">
        <v>10274</v>
      </c>
      <c r="I167" t="s">
        <v>10275</v>
      </c>
      <c r="J167">
        <v>2821.1115</v>
      </c>
      <c r="K167">
        <v>45</v>
      </c>
      <c r="L167">
        <v>0.18</v>
      </c>
      <c r="M167" t="s">
        <v>10270</v>
      </c>
      <c r="N167">
        <v>15</v>
      </c>
      <c r="O167">
        <v>92</v>
      </c>
      <c r="P167" t="s">
        <v>10271</v>
      </c>
      <c r="Q167">
        <v>0.99973581563214686</v>
      </c>
    </row>
    <row r="168" spans="1:17" x14ac:dyDescent="0.15">
      <c r="A168">
        <v>1</v>
      </c>
      <c r="B168" t="s">
        <v>434</v>
      </c>
      <c r="C168">
        <v>824.77</v>
      </c>
      <c r="D168">
        <v>0.38</v>
      </c>
      <c r="E168" t="s">
        <v>2303</v>
      </c>
      <c r="F168">
        <v>14.704000000000001</v>
      </c>
      <c r="G168" t="s">
        <v>3663</v>
      </c>
      <c r="H168" t="s">
        <v>5894</v>
      </c>
      <c r="I168" t="s">
        <v>8102</v>
      </c>
      <c r="J168">
        <v>535.78290000000004</v>
      </c>
      <c r="K168">
        <v>38</v>
      </c>
      <c r="L168">
        <v>1</v>
      </c>
      <c r="M168" t="s">
        <v>10270</v>
      </c>
      <c r="N168">
        <v>37</v>
      </c>
      <c r="O168">
        <v>92</v>
      </c>
      <c r="P168" t="s">
        <v>10271</v>
      </c>
      <c r="Q168">
        <v>0.99973581563214686</v>
      </c>
    </row>
    <row r="169" spans="1:17" x14ac:dyDescent="0.15">
      <c r="A169">
        <v>3</v>
      </c>
      <c r="B169" t="s">
        <v>437</v>
      </c>
      <c r="C169">
        <v>502.37380000000002</v>
      </c>
      <c r="D169">
        <v>0.75</v>
      </c>
      <c r="E169" t="s">
        <v>2282</v>
      </c>
      <c r="F169">
        <v>4.4039999999999999</v>
      </c>
      <c r="G169" t="s">
        <v>3667</v>
      </c>
      <c r="H169" t="s">
        <v>5898</v>
      </c>
      <c r="I169" t="s">
        <v>8106</v>
      </c>
      <c r="J169">
        <v>922.48099999999999</v>
      </c>
      <c r="K169">
        <v>67.5</v>
      </c>
      <c r="L169">
        <v>0.86</v>
      </c>
      <c r="M169" t="s">
        <v>10276</v>
      </c>
      <c r="N169">
        <v>13</v>
      </c>
      <c r="O169">
        <v>95</v>
      </c>
      <c r="P169" t="s">
        <v>10277</v>
      </c>
      <c r="Q169">
        <v>0.99841429697371553</v>
      </c>
    </row>
    <row r="170" spans="1:17" x14ac:dyDescent="0.15">
      <c r="A170">
        <v>1</v>
      </c>
      <c r="B170" t="s">
        <v>10278</v>
      </c>
      <c r="C170">
        <v>516.38879999999995</v>
      </c>
      <c r="D170">
        <v>0.38</v>
      </c>
      <c r="E170" t="s">
        <v>2336</v>
      </c>
      <c r="F170">
        <v>4.4960000000000004</v>
      </c>
      <c r="G170" t="s">
        <v>10279</v>
      </c>
      <c r="H170" t="s">
        <v>10280</v>
      </c>
      <c r="I170" t="s">
        <v>10281</v>
      </c>
      <c r="J170">
        <v>629.58169999999996</v>
      </c>
      <c r="K170">
        <v>38</v>
      </c>
      <c r="L170">
        <v>1</v>
      </c>
      <c r="M170" t="s">
        <v>10276</v>
      </c>
      <c r="N170">
        <v>14</v>
      </c>
      <c r="O170">
        <v>95</v>
      </c>
      <c r="P170" t="s">
        <v>10277</v>
      </c>
      <c r="Q170">
        <v>0.99841429697371553</v>
      </c>
    </row>
    <row r="171" spans="1:17" x14ac:dyDescent="0.15">
      <c r="A171">
        <v>1</v>
      </c>
      <c r="B171" t="s">
        <v>10282</v>
      </c>
      <c r="C171">
        <v>670.56169999999997</v>
      </c>
      <c r="D171">
        <v>0.75</v>
      </c>
      <c r="E171" t="s">
        <v>2402</v>
      </c>
      <c r="F171">
        <v>6.7039999999999997</v>
      </c>
      <c r="G171" t="s">
        <v>10283</v>
      </c>
      <c r="H171" t="s">
        <v>10284</v>
      </c>
      <c r="I171" t="s">
        <v>10285</v>
      </c>
      <c r="J171">
        <v>1953.0708</v>
      </c>
      <c r="K171">
        <v>67.5</v>
      </c>
      <c r="L171">
        <v>0.44</v>
      </c>
      <c r="M171" t="s">
        <v>10276</v>
      </c>
      <c r="N171">
        <v>25</v>
      </c>
      <c r="O171">
        <v>95</v>
      </c>
      <c r="P171" t="s">
        <v>10277</v>
      </c>
      <c r="Q171">
        <v>0.99841429697371553</v>
      </c>
    </row>
    <row r="172" spans="1:17" x14ac:dyDescent="0.15">
      <c r="A172">
        <v>2</v>
      </c>
      <c r="B172" t="s">
        <v>439</v>
      </c>
      <c r="C172">
        <v>500.39429999999999</v>
      </c>
      <c r="D172">
        <v>0.38</v>
      </c>
      <c r="E172" t="s">
        <v>2285</v>
      </c>
      <c r="F172">
        <v>5.423</v>
      </c>
      <c r="G172" t="s">
        <v>10286</v>
      </c>
      <c r="H172" t="s">
        <v>10287</v>
      </c>
      <c r="I172" t="s">
        <v>10288</v>
      </c>
      <c r="J172">
        <v>531.25260000000003</v>
      </c>
      <c r="K172">
        <v>34.200000000000003</v>
      </c>
      <c r="L172">
        <v>0.51</v>
      </c>
      <c r="M172" t="s">
        <v>10289</v>
      </c>
      <c r="N172">
        <v>14</v>
      </c>
      <c r="O172">
        <v>96</v>
      </c>
      <c r="P172" t="s">
        <v>10290</v>
      </c>
      <c r="Q172">
        <v>0.999833855642981</v>
      </c>
    </row>
    <row r="173" spans="1:17" x14ac:dyDescent="0.15">
      <c r="A173">
        <v>1</v>
      </c>
      <c r="B173" t="s">
        <v>440</v>
      </c>
      <c r="C173">
        <v>514.40980000000002</v>
      </c>
      <c r="D173">
        <v>0.38</v>
      </c>
      <c r="E173" t="s">
        <v>2306</v>
      </c>
      <c r="F173">
        <v>5.6420000000000003</v>
      </c>
      <c r="G173" t="s">
        <v>3671</v>
      </c>
      <c r="H173" t="s">
        <v>5902</v>
      </c>
      <c r="I173" t="s">
        <v>8110</v>
      </c>
      <c r="J173">
        <v>236.47919999999999</v>
      </c>
      <c r="K173">
        <v>38</v>
      </c>
      <c r="L173">
        <v>1</v>
      </c>
      <c r="M173" t="s">
        <v>10289</v>
      </c>
      <c r="N173">
        <v>15</v>
      </c>
      <c r="O173">
        <v>96</v>
      </c>
      <c r="P173" t="s">
        <v>10290</v>
      </c>
      <c r="Q173">
        <v>0.999833855642981</v>
      </c>
    </row>
    <row r="174" spans="1:17" x14ac:dyDescent="0.15">
      <c r="A174">
        <v>2</v>
      </c>
      <c r="B174" t="s">
        <v>10291</v>
      </c>
      <c r="C174">
        <v>542.43989999999997</v>
      </c>
      <c r="D174">
        <v>0.62</v>
      </c>
      <c r="E174" t="s">
        <v>2349</v>
      </c>
      <c r="F174">
        <v>6.0579999999999998</v>
      </c>
      <c r="G174" t="s">
        <v>10292</v>
      </c>
      <c r="H174" t="s">
        <v>10293</v>
      </c>
      <c r="I174" t="s">
        <v>10294</v>
      </c>
      <c r="J174">
        <v>464.0385</v>
      </c>
      <c r="K174">
        <v>49.6</v>
      </c>
      <c r="L174">
        <v>0.45</v>
      </c>
      <c r="M174" t="s">
        <v>10289</v>
      </c>
      <c r="N174">
        <v>17</v>
      </c>
      <c r="O174">
        <v>96</v>
      </c>
      <c r="P174" t="s">
        <v>10290</v>
      </c>
      <c r="Q174">
        <v>0.999833855642981</v>
      </c>
    </row>
    <row r="175" spans="1:17" x14ac:dyDescent="0.15">
      <c r="A175">
        <v>1</v>
      </c>
      <c r="B175" t="s">
        <v>443</v>
      </c>
      <c r="C175">
        <v>436.26920000000001</v>
      </c>
      <c r="D175">
        <v>0.88</v>
      </c>
      <c r="E175" t="s">
        <v>2304</v>
      </c>
      <c r="F175">
        <v>4.3070000000000004</v>
      </c>
      <c r="G175" t="s">
        <v>3674</v>
      </c>
      <c r="H175" t="s">
        <v>5905</v>
      </c>
      <c r="I175" t="s">
        <v>8113</v>
      </c>
      <c r="J175">
        <v>2097.4987000000001</v>
      </c>
      <c r="K175">
        <v>79.2</v>
      </c>
      <c r="L175">
        <v>0.42</v>
      </c>
      <c r="M175" t="s">
        <v>10295</v>
      </c>
      <c r="N175">
        <v>10</v>
      </c>
      <c r="O175">
        <v>97</v>
      </c>
      <c r="P175" t="s">
        <v>10296</v>
      </c>
      <c r="Q175">
        <v>0.99982078700217758</v>
      </c>
    </row>
    <row r="176" spans="1:17" x14ac:dyDescent="0.15">
      <c r="A176">
        <v>2</v>
      </c>
      <c r="B176" t="s">
        <v>10297</v>
      </c>
      <c r="C176">
        <v>450.28480000000002</v>
      </c>
      <c r="D176">
        <v>0.62</v>
      </c>
      <c r="E176" t="s">
        <v>2313</v>
      </c>
      <c r="F176">
        <v>4.4610000000000003</v>
      </c>
      <c r="G176" t="s">
        <v>10298</v>
      </c>
      <c r="H176" t="s">
        <v>10299</v>
      </c>
      <c r="I176" t="s">
        <v>10300</v>
      </c>
      <c r="J176">
        <v>1270.0935999999999</v>
      </c>
      <c r="K176">
        <v>49.6</v>
      </c>
      <c r="L176">
        <v>0.8</v>
      </c>
      <c r="M176" t="s">
        <v>10295</v>
      </c>
      <c r="N176">
        <v>11</v>
      </c>
      <c r="O176">
        <v>97</v>
      </c>
      <c r="P176" t="s">
        <v>10296</v>
      </c>
      <c r="Q176">
        <v>0.99982078700217758</v>
      </c>
    </row>
    <row r="177" spans="1:17" x14ac:dyDescent="0.15">
      <c r="A177">
        <v>1</v>
      </c>
      <c r="B177" t="s">
        <v>10301</v>
      </c>
      <c r="C177">
        <v>870.75429999999994</v>
      </c>
      <c r="D177">
        <v>0.62</v>
      </c>
      <c r="E177" t="s">
        <v>2364</v>
      </c>
      <c r="F177">
        <v>13.275</v>
      </c>
      <c r="G177" t="s">
        <v>10302</v>
      </c>
      <c r="H177" t="s">
        <v>10303</v>
      </c>
      <c r="I177" t="s">
        <v>10304</v>
      </c>
      <c r="J177">
        <v>965.36120000000005</v>
      </c>
      <c r="K177">
        <v>49.6</v>
      </c>
      <c r="L177">
        <v>0.4</v>
      </c>
      <c r="M177" t="s">
        <v>10295</v>
      </c>
      <c r="N177">
        <v>41</v>
      </c>
      <c r="O177">
        <v>97</v>
      </c>
      <c r="P177" t="s">
        <v>10296</v>
      </c>
      <c r="Q177">
        <v>0.99982078700217758</v>
      </c>
    </row>
    <row r="178" spans="1:17" x14ac:dyDescent="0.15">
      <c r="A178">
        <v>2</v>
      </c>
      <c r="B178" t="s">
        <v>459</v>
      </c>
      <c r="C178">
        <v>458.42189999999999</v>
      </c>
      <c r="D178">
        <v>0.38</v>
      </c>
      <c r="E178" t="s">
        <v>2317</v>
      </c>
      <c r="F178">
        <v>7.6710000000000003</v>
      </c>
      <c r="G178" t="s">
        <v>3693</v>
      </c>
      <c r="H178" t="s">
        <v>5924</v>
      </c>
      <c r="I178" t="s">
        <v>8132</v>
      </c>
      <c r="J178">
        <v>92</v>
      </c>
      <c r="K178">
        <v>38</v>
      </c>
      <c r="L178">
        <v>1</v>
      </c>
      <c r="M178" t="s">
        <v>10305</v>
      </c>
      <c r="N178">
        <v>12</v>
      </c>
      <c r="O178">
        <v>101</v>
      </c>
      <c r="P178" t="s">
        <v>10306</v>
      </c>
      <c r="Q178">
        <v>0.9993180895494711</v>
      </c>
    </row>
    <row r="179" spans="1:17" x14ac:dyDescent="0.15">
      <c r="A179">
        <v>1</v>
      </c>
      <c r="B179" t="s">
        <v>10307</v>
      </c>
      <c r="C179">
        <v>542.51419999999996</v>
      </c>
      <c r="D179">
        <v>0.5</v>
      </c>
      <c r="E179" t="s">
        <v>2384</v>
      </c>
      <c r="F179">
        <v>9.9420000000000002</v>
      </c>
      <c r="G179" t="s">
        <v>10308</v>
      </c>
      <c r="H179" t="s">
        <v>10309</v>
      </c>
      <c r="I179" t="s">
        <v>10310</v>
      </c>
      <c r="J179">
        <v>563.13329999999996</v>
      </c>
      <c r="K179">
        <v>45</v>
      </c>
      <c r="L179">
        <v>0.92</v>
      </c>
      <c r="M179" t="s">
        <v>10305</v>
      </c>
      <c r="N179">
        <v>18</v>
      </c>
      <c r="O179">
        <v>101</v>
      </c>
      <c r="P179" t="s">
        <v>10306</v>
      </c>
      <c r="Q179">
        <v>0.9993180895494711</v>
      </c>
    </row>
    <row r="180" spans="1:17" x14ac:dyDescent="0.15">
      <c r="A180">
        <v>1</v>
      </c>
      <c r="B180" t="s">
        <v>10311</v>
      </c>
      <c r="C180">
        <v>556.52930000000003</v>
      </c>
      <c r="D180">
        <v>0.62</v>
      </c>
      <c r="E180" t="s">
        <v>2385</v>
      </c>
      <c r="F180">
        <v>10.404</v>
      </c>
      <c r="G180" t="s">
        <v>10312</v>
      </c>
      <c r="H180" t="s">
        <v>10313</v>
      </c>
      <c r="I180" t="s">
        <v>10314</v>
      </c>
      <c r="J180">
        <v>467.60149999999999</v>
      </c>
      <c r="K180">
        <v>49.6</v>
      </c>
      <c r="L180">
        <v>0.35</v>
      </c>
      <c r="M180" t="s">
        <v>10305</v>
      </c>
      <c r="N180">
        <v>19</v>
      </c>
      <c r="O180">
        <v>101</v>
      </c>
      <c r="P180" t="s">
        <v>10306</v>
      </c>
      <c r="Q180">
        <v>0.9993180895494711</v>
      </c>
    </row>
    <row r="181" spans="1:17" x14ac:dyDescent="0.15">
      <c r="A181">
        <v>1</v>
      </c>
      <c r="B181" t="s">
        <v>10315</v>
      </c>
      <c r="C181">
        <v>442.3886</v>
      </c>
      <c r="D181">
        <v>0.62</v>
      </c>
      <c r="E181" t="s">
        <v>2294</v>
      </c>
      <c r="F181">
        <v>6.6379999999999999</v>
      </c>
      <c r="G181" t="s">
        <v>10316</v>
      </c>
      <c r="H181" t="s">
        <v>10317</v>
      </c>
      <c r="I181" t="s">
        <v>10318</v>
      </c>
      <c r="J181">
        <v>319.19580000000002</v>
      </c>
      <c r="K181">
        <v>43.4</v>
      </c>
      <c r="L181">
        <v>0.5</v>
      </c>
      <c r="M181" t="s">
        <v>10319</v>
      </c>
      <c r="N181">
        <v>11</v>
      </c>
      <c r="O181">
        <v>104</v>
      </c>
      <c r="P181" t="s">
        <v>10320</v>
      </c>
      <c r="Q181">
        <v>0.99997194478734153</v>
      </c>
    </row>
    <row r="182" spans="1:17" x14ac:dyDescent="0.15">
      <c r="A182">
        <v>1</v>
      </c>
      <c r="B182" t="s">
        <v>10321</v>
      </c>
      <c r="C182">
        <v>540.50009999999997</v>
      </c>
      <c r="D182">
        <v>0.5</v>
      </c>
      <c r="E182" t="s">
        <v>2328</v>
      </c>
      <c r="F182">
        <v>9.6809999999999992</v>
      </c>
      <c r="G182" t="s">
        <v>10322</v>
      </c>
      <c r="H182" t="s">
        <v>10323</v>
      </c>
      <c r="I182" t="s">
        <v>10324</v>
      </c>
      <c r="J182">
        <v>574.85580000000004</v>
      </c>
      <c r="K182">
        <v>45</v>
      </c>
      <c r="L182">
        <v>0.72</v>
      </c>
      <c r="M182" t="s">
        <v>10319</v>
      </c>
      <c r="N182">
        <v>18</v>
      </c>
      <c r="O182">
        <v>104</v>
      </c>
      <c r="P182" t="s">
        <v>10320</v>
      </c>
      <c r="Q182">
        <v>0.99997194478734153</v>
      </c>
    </row>
    <row r="183" spans="1:17" x14ac:dyDescent="0.15">
      <c r="A183">
        <v>1</v>
      </c>
      <c r="B183" t="s">
        <v>466</v>
      </c>
      <c r="C183">
        <v>568.52970000000005</v>
      </c>
      <c r="D183">
        <v>0.5</v>
      </c>
      <c r="E183" t="s">
        <v>2318</v>
      </c>
      <c r="F183">
        <v>10.576000000000001</v>
      </c>
      <c r="G183" t="s">
        <v>3700</v>
      </c>
      <c r="H183" t="s">
        <v>5931</v>
      </c>
      <c r="I183" t="s">
        <v>8139</v>
      </c>
      <c r="J183">
        <v>261.7276</v>
      </c>
      <c r="K183">
        <v>50</v>
      </c>
      <c r="L183">
        <v>1</v>
      </c>
      <c r="M183" t="s">
        <v>10319</v>
      </c>
      <c r="N183">
        <v>20</v>
      </c>
      <c r="O183">
        <v>104</v>
      </c>
      <c r="P183" t="s">
        <v>10320</v>
      </c>
      <c r="Q183">
        <v>0.99997194478734153</v>
      </c>
    </row>
    <row r="184" spans="1:17" x14ac:dyDescent="0.15">
      <c r="A184">
        <v>2</v>
      </c>
      <c r="B184" t="s">
        <v>10325</v>
      </c>
      <c r="C184">
        <v>486.37939999999998</v>
      </c>
      <c r="D184">
        <v>0.5</v>
      </c>
      <c r="E184" t="s">
        <v>2296</v>
      </c>
      <c r="F184">
        <v>5.2729999999999997</v>
      </c>
      <c r="G184" t="s">
        <v>10326</v>
      </c>
      <c r="H184" t="s">
        <v>10327</v>
      </c>
      <c r="I184" t="s">
        <v>10328</v>
      </c>
      <c r="J184">
        <v>636.01059999999995</v>
      </c>
      <c r="K184">
        <v>45</v>
      </c>
      <c r="L184">
        <v>0.71</v>
      </c>
      <c r="M184" t="s">
        <v>10329</v>
      </c>
      <c r="N184">
        <v>12</v>
      </c>
      <c r="O184">
        <v>106</v>
      </c>
      <c r="P184" t="s">
        <v>10330</v>
      </c>
      <c r="Q184">
        <v>0.99595678792680753</v>
      </c>
    </row>
    <row r="185" spans="1:17" x14ac:dyDescent="0.15">
      <c r="A185">
        <v>2</v>
      </c>
      <c r="B185" t="s">
        <v>10331</v>
      </c>
      <c r="C185">
        <v>514.41020000000003</v>
      </c>
      <c r="D185">
        <v>0.38</v>
      </c>
      <c r="E185" t="s">
        <v>2306</v>
      </c>
      <c r="F185">
        <v>5.59</v>
      </c>
      <c r="G185" t="s">
        <v>10332</v>
      </c>
      <c r="H185" t="s">
        <v>10333</v>
      </c>
      <c r="I185" t="s">
        <v>10334</v>
      </c>
      <c r="J185">
        <v>383.28570000000002</v>
      </c>
      <c r="K185">
        <v>34.200000000000003</v>
      </c>
      <c r="L185">
        <v>0.67</v>
      </c>
      <c r="M185" t="s">
        <v>10329</v>
      </c>
      <c r="N185">
        <v>14</v>
      </c>
      <c r="O185">
        <v>106</v>
      </c>
      <c r="P185" t="s">
        <v>10330</v>
      </c>
      <c r="Q185">
        <v>0.99595678792680753</v>
      </c>
    </row>
    <row r="186" spans="1:17" x14ac:dyDescent="0.15">
      <c r="A186">
        <v>1</v>
      </c>
      <c r="B186" t="s">
        <v>10335</v>
      </c>
      <c r="C186">
        <v>822.75429999999994</v>
      </c>
      <c r="D186">
        <v>0.38</v>
      </c>
      <c r="E186" t="s">
        <v>2332</v>
      </c>
      <c r="F186">
        <v>13.936999999999999</v>
      </c>
      <c r="G186" t="s">
        <v>10336</v>
      </c>
      <c r="H186" t="s">
        <v>10337</v>
      </c>
      <c r="I186" t="s">
        <v>10338</v>
      </c>
      <c r="J186">
        <v>399.35379999999998</v>
      </c>
      <c r="K186">
        <v>34.200000000000003</v>
      </c>
      <c r="L186">
        <v>0.28999999999999998</v>
      </c>
      <c r="M186" t="s">
        <v>10329</v>
      </c>
      <c r="N186">
        <v>36</v>
      </c>
      <c r="O186">
        <v>106</v>
      </c>
      <c r="P186" t="s">
        <v>10330</v>
      </c>
      <c r="Q186">
        <v>0.99595678792680753</v>
      </c>
    </row>
    <row r="187" spans="1:17" x14ac:dyDescent="0.15">
      <c r="A187">
        <v>2</v>
      </c>
      <c r="B187" t="s">
        <v>486</v>
      </c>
      <c r="C187">
        <v>488.39389999999997</v>
      </c>
      <c r="D187">
        <v>0.62</v>
      </c>
      <c r="E187" t="s">
        <v>2281</v>
      </c>
      <c r="F187">
        <v>5.351</v>
      </c>
      <c r="G187" t="s">
        <v>3720</v>
      </c>
      <c r="H187" t="s">
        <v>5951</v>
      </c>
      <c r="I187" t="s">
        <v>8161</v>
      </c>
      <c r="J187">
        <v>1917.1624999999999</v>
      </c>
      <c r="K187">
        <v>62</v>
      </c>
      <c r="L187">
        <v>1</v>
      </c>
      <c r="M187" t="s">
        <v>10339</v>
      </c>
      <c r="N187">
        <v>11</v>
      </c>
      <c r="O187">
        <v>115</v>
      </c>
      <c r="P187" t="s">
        <v>10340</v>
      </c>
      <c r="Q187">
        <v>0.99903693063661936</v>
      </c>
    </row>
    <row r="188" spans="1:17" x14ac:dyDescent="0.15">
      <c r="A188">
        <v>2</v>
      </c>
      <c r="B188" t="s">
        <v>488</v>
      </c>
      <c r="C188">
        <v>516.42560000000003</v>
      </c>
      <c r="D188">
        <v>0.5</v>
      </c>
      <c r="E188" t="s">
        <v>2333</v>
      </c>
      <c r="F188">
        <v>5.9960000000000004</v>
      </c>
      <c r="G188" t="s">
        <v>3722</v>
      </c>
      <c r="H188" t="s">
        <v>5953</v>
      </c>
      <c r="I188" t="s">
        <v>8163</v>
      </c>
      <c r="J188">
        <v>654.35850000000005</v>
      </c>
      <c r="K188">
        <v>50</v>
      </c>
      <c r="L188">
        <v>1</v>
      </c>
      <c r="M188" t="s">
        <v>10339</v>
      </c>
      <c r="N188">
        <v>13</v>
      </c>
      <c r="O188">
        <v>115</v>
      </c>
      <c r="P188" t="s">
        <v>10340</v>
      </c>
      <c r="Q188">
        <v>0.99903693063661936</v>
      </c>
    </row>
    <row r="189" spans="1:17" x14ac:dyDescent="0.15">
      <c r="A189">
        <v>2</v>
      </c>
      <c r="B189" t="s">
        <v>10341</v>
      </c>
      <c r="C189">
        <v>642.5652</v>
      </c>
      <c r="D189">
        <v>0.62</v>
      </c>
      <c r="E189" t="s">
        <v>2302</v>
      </c>
      <c r="F189">
        <v>9.6240000000000006</v>
      </c>
      <c r="G189" t="s">
        <v>10342</v>
      </c>
      <c r="H189" t="s">
        <v>10343</v>
      </c>
      <c r="I189" t="s">
        <v>10344</v>
      </c>
      <c r="J189">
        <v>1606.2376999999999</v>
      </c>
      <c r="K189">
        <v>37.200000000000003</v>
      </c>
      <c r="L189">
        <v>7.0000000000000007E-2</v>
      </c>
      <c r="M189" t="s">
        <v>10339</v>
      </c>
      <c r="N189">
        <v>22</v>
      </c>
      <c r="O189">
        <v>115</v>
      </c>
      <c r="P189" t="s">
        <v>10340</v>
      </c>
      <c r="Q189">
        <v>0.99903693063661936</v>
      </c>
    </row>
    <row r="190" spans="1:17" x14ac:dyDescent="0.15">
      <c r="A190">
        <v>1</v>
      </c>
      <c r="B190" t="s">
        <v>10345</v>
      </c>
      <c r="C190">
        <v>556.53060000000005</v>
      </c>
      <c r="D190">
        <v>0.5</v>
      </c>
      <c r="E190" t="s">
        <v>2385</v>
      </c>
      <c r="F190">
        <v>10.920999999999999</v>
      </c>
      <c r="G190" t="s">
        <v>10346</v>
      </c>
      <c r="H190" t="s">
        <v>10347</v>
      </c>
      <c r="I190" t="s">
        <v>10348</v>
      </c>
      <c r="J190">
        <v>201.42500000000001</v>
      </c>
      <c r="K190">
        <v>50</v>
      </c>
      <c r="L190">
        <v>1</v>
      </c>
      <c r="M190" t="s">
        <v>10349</v>
      </c>
      <c r="N190">
        <v>17</v>
      </c>
      <c r="O190">
        <v>117</v>
      </c>
      <c r="P190" t="s">
        <v>10350</v>
      </c>
      <c r="Q190">
        <v>0.99549864012422007</v>
      </c>
    </row>
    <row r="191" spans="1:17" x14ac:dyDescent="0.15">
      <c r="A191">
        <v>2</v>
      </c>
      <c r="B191" t="s">
        <v>500</v>
      </c>
      <c r="C191">
        <v>570.54510000000005</v>
      </c>
      <c r="D191">
        <v>1.25</v>
      </c>
      <c r="E191" t="s">
        <v>2340</v>
      </c>
      <c r="F191">
        <v>11.087</v>
      </c>
      <c r="G191" t="s">
        <v>3733</v>
      </c>
      <c r="H191" t="s">
        <v>5964</v>
      </c>
      <c r="I191" t="s">
        <v>8175</v>
      </c>
      <c r="J191">
        <v>16346.4133</v>
      </c>
      <c r="K191">
        <v>125</v>
      </c>
      <c r="L191">
        <v>1</v>
      </c>
      <c r="M191" t="s">
        <v>10349</v>
      </c>
      <c r="N191">
        <v>18</v>
      </c>
      <c r="O191">
        <v>117</v>
      </c>
      <c r="P191" t="s">
        <v>10350</v>
      </c>
      <c r="Q191">
        <v>0.99549864012422007</v>
      </c>
    </row>
    <row r="192" spans="1:17" x14ac:dyDescent="0.15">
      <c r="A192">
        <v>1</v>
      </c>
      <c r="B192" t="s">
        <v>504</v>
      </c>
      <c r="C192">
        <v>654.63919999999996</v>
      </c>
      <c r="D192">
        <v>0.38</v>
      </c>
      <c r="E192" t="s">
        <v>2344</v>
      </c>
      <c r="F192">
        <v>13.202</v>
      </c>
      <c r="G192" t="s">
        <v>3737</v>
      </c>
      <c r="H192" t="s">
        <v>5968</v>
      </c>
      <c r="I192" t="s">
        <v>8179</v>
      </c>
      <c r="J192">
        <v>380.88330000000002</v>
      </c>
      <c r="K192">
        <v>34.200000000000003</v>
      </c>
      <c r="L192">
        <v>0.54</v>
      </c>
      <c r="M192" t="s">
        <v>10349</v>
      </c>
      <c r="N192">
        <v>24</v>
      </c>
      <c r="O192">
        <v>117</v>
      </c>
      <c r="P192" t="s">
        <v>10350</v>
      </c>
      <c r="Q192">
        <v>0.99549864012422007</v>
      </c>
    </row>
    <row r="193" spans="1:17" x14ac:dyDescent="0.15">
      <c r="A193">
        <v>5</v>
      </c>
      <c r="B193" t="s">
        <v>10351</v>
      </c>
      <c r="C193">
        <v>654.60249999999996</v>
      </c>
      <c r="D193">
        <v>1</v>
      </c>
      <c r="E193" t="s">
        <v>2408</v>
      </c>
      <c r="F193">
        <v>6.8390000000000004</v>
      </c>
      <c r="G193" t="s">
        <v>10352</v>
      </c>
      <c r="H193" t="s">
        <v>10353</v>
      </c>
      <c r="I193" t="s">
        <v>10354</v>
      </c>
      <c r="J193">
        <v>22458.9421</v>
      </c>
      <c r="K193">
        <v>80</v>
      </c>
      <c r="L193">
        <v>0.96</v>
      </c>
      <c r="M193" t="s">
        <v>10355</v>
      </c>
      <c r="N193">
        <v>23</v>
      </c>
      <c r="O193">
        <v>119</v>
      </c>
      <c r="P193" t="s">
        <v>10356</v>
      </c>
      <c r="Q193">
        <v>0.99920114826912787</v>
      </c>
    </row>
    <row r="194" spans="1:17" x14ac:dyDescent="0.15">
      <c r="A194">
        <v>3</v>
      </c>
      <c r="B194" t="s">
        <v>10357</v>
      </c>
      <c r="C194">
        <v>668.61860000000001</v>
      </c>
      <c r="D194">
        <v>0.5</v>
      </c>
      <c r="E194" t="s">
        <v>2353</v>
      </c>
      <c r="F194">
        <v>8.2759999999999998</v>
      </c>
      <c r="G194" t="s">
        <v>10358</v>
      </c>
      <c r="H194" t="s">
        <v>10359</v>
      </c>
      <c r="I194" t="s">
        <v>10360</v>
      </c>
      <c r="J194">
        <v>1073.7618</v>
      </c>
      <c r="K194">
        <v>40</v>
      </c>
      <c r="L194">
        <v>0.77</v>
      </c>
      <c r="M194" t="s">
        <v>10355</v>
      </c>
      <c r="N194">
        <v>24</v>
      </c>
      <c r="O194">
        <v>119</v>
      </c>
      <c r="P194" t="s">
        <v>10356</v>
      </c>
      <c r="Q194">
        <v>0.99920114826912787</v>
      </c>
    </row>
    <row r="195" spans="1:17" x14ac:dyDescent="0.15">
      <c r="A195">
        <v>3</v>
      </c>
      <c r="B195" t="s">
        <v>10361</v>
      </c>
      <c r="C195">
        <v>682.63329999999996</v>
      </c>
      <c r="D195">
        <v>0.62</v>
      </c>
      <c r="E195" t="s">
        <v>2416</v>
      </c>
      <c r="F195">
        <v>9.8610000000000007</v>
      </c>
      <c r="G195" t="s">
        <v>10362</v>
      </c>
      <c r="H195" t="s">
        <v>10363</v>
      </c>
      <c r="I195" t="s">
        <v>10364</v>
      </c>
      <c r="J195">
        <v>41110.600100000003</v>
      </c>
      <c r="K195">
        <v>55.8</v>
      </c>
      <c r="L195">
        <v>0.53</v>
      </c>
      <c r="M195" t="s">
        <v>10355</v>
      </c>
      <c r="N195">
        <v>25</v>
      </c>
      <c r="O195">
        <v>119</v>
      </c>
      <c r="P195" t="s">
        <v>10356</v>
      </c>
      <c r="Q195">
        <v>0.99920114826912787</v>
      </c>
    </row>
    <row r="196" spans="1:17" x14ac:dyDescent="0.15">
      <c r="A196">
        <v>1</v>
      </c>
      <c r="B196" t="s">
        <v>10365</v>
      </c>
      <c r="C196">
        <v>486.37869999999998</v>
      </c>
      <c r="D196">
        <v>0.62</v>
      </c>
      <c r="E196" t="s">
        <v>2296</v>
      </c>
      <c r="F196">
        <v>4.7850000000000001</v>
      </c>
      <c r="G196" t="s">
        <v>10366</v>
      </c>
      <c r="H196" t="s">
        <v>10367</v>
      </c>
      <c r="I196" t="s">
        <v>10368</v>
      </c>
      <c r="J196">
        <v>394.70659999999998</v>
      </c>
      <c r="K196">
        <v>43.4</v>
      </c>
      <c r="L196">
        <v>0.77</v>
      </c>
      <c r="M196" t="s">
        <v>10369</v>
      </c>
      <c r="N196">
        <v>10</v>
      </c>
      <c r="O196">
        <v>121</v>
      </c>
      <c r="P196" t="s">
        <v>10370</v>
      </c>
      <c r="Q196">
        <v>0.99862632319622535</v>
      </c>
    </row>
    <row r="197" spans="1:17" x14ac:dyDescent="0.15">
      <c r="A197">
        <v>2</v>
      </c>
      <c r="B197" t="s">
        <v>510</v>
      </c>
      <c r="C197">
        <v>500.39429999999999</v>
      </c>
      <c r="D197">
        <v>0.5</v>
      </c>
      <c r="E197" t="s">
        <v>2285</v>
      </c>
      <c r="F197">
        <v>5.423</v>
      </c>
      <c r="G197" t="s">
        <v>3743</v>
      </c>
      <c r="H197" t="s">
        <v>5974</v>
      </c>
      <c r="I197" t="s">
        <v>8185</v>
      </c>
      <c r="J197">
        <v>393.79719999999998</v>
      </c>
      <c r="K197">
        <v>40</v>
      </c>
      <c r="L197">
        <v>0.38</v>
      </c>
      <c r="M197" t="s">
        <v>10369</v>
      </c>
      <c r="N197">
        <v>11</v>
      </c>
      <c r="O197">
        <v>121</v>
      </c>
      <c r="P197" t="s">
        <v>10370</v>
      </c>
      <c r="Q197">
        <v>0.99862632319622535</v>
      </c>
    </row>
    <row r="198" spans="1:17" x14ac:dyDescent="0.15">
      <c r="A198">
        <v>1</v>
      </c>
      <c r="B198" t="s">
        <v>10371</v>
      </c>
      <c r="C198">
        <v>822.75429999999994</v>
      </c>
      <c r="D198">
        <v>0.38</v>
      </c>
      <c r="E198" t="s">
        <v>2332</v>
      </c>
      <c r="F198">
        <v>13.936999999999999</v>
      </c>
      <c r="G198" t="s">
        <v>10372</v>
      </c>
      <c r="H198" t="s">
        <v>10373</v>
      </c>
      <c r="I198" t="s">
        <v>10374</v>
      </c>
      <c r="J198">
        <v>360.9529</v>
      </c>
      <c r="K198">
        <v>30.4</v>
      </c>
      <c r="L198">
        <v>0.26</v>
      </c>
      <c r="M198" t="s">
        <v>10369</v>
      </c>
      <c r="N198">
        <v>34</v>
      </c>
      <c r="O198">
        <v>121</v>
      </c>
      <c r="P198" t="s">
        <v>10370</v>
      </c>
      <c r="Q198">
        <v>0.99862632319622535</v>
      </c>
    </row>
    <row r="199" spans="1:17" x14ac:dyDescent="0.15">
      <c r="A199">
        <v>2</v>
      </c>
      <c r="B199" t="s">
        <v>516</v>
      </c>
      <c r="C199">
        <v>862.78589999999997</v>
      </c>
      <c r="D199">
        <v>0.62</v>
      </c>
      <c r="E199" t="s">
        <v>2354</v>
      </c>
      <c r="F199">
        <v>13.24</v>
      </c>
      <c r="G199" t="s">
        <v>10375</v>
      </c>
      <c r="H199" t="s">
        <v>10376</v>
      </c>
      <c r="I199" t="s">
        <v>10377</v>
      </c>
      <c r="J199">
        <v>810.26179999999999</v>
      </c>
      <c r="K199">
        <v>49.6</v>
      </c>
      <c r="L199">
        <v>0.03</v>
      </c>
      <c r="M199" t="s">
        <v>10378</v>
      </c>
      <c r="N199">
        <v>37</v>
      </c>
      <c r="O199">
        <v>122</v>
      </c>
      <c r="P199" t="s">
        <v>10379</v>
      </c>
      <c r="Q199">
        <v>0.99921566965175468</v>
      </c>
    </row>
    <row r="200" spans="1:17" x14ac:dyDescent="0.15">
      <c r="A200">
        <v>1</v>
      </c>
      <c r="B200" t="s">
        <v>517</v>
      </c>
      <c r="C200">
        <v>876.80160000000001</v>
      </c>
      <c r="D200">
        <v>0.62</v>
      </c>
      <c r="E200" t="s">
        <v>2355</v>
      </c>
      <c r="F200">
        <v>15.038</v>
      </c>
      <c r="G200" t="s">
        <v>10380</v>
      </c>
      <c r="H200" t="s">
        <v>10381</v>
      </c>
      <c r="I200" t="s">
        <v>10382</v>
      </c>
      <c r="J200">
        <v>1216.2012999999999</v>
      </c>
      <c r="K200">
        <v>43.4</v>
      </c>
      <c r="L200">
        <v>0.44</v>
      </c>
      <c r="M200" t="s">
        <v>10378</v>
      </c>
      <c r="N200">
        <v>38</v>
      </c>
      <c r="O200">
        <v>122</v>
      </c>
      <c r="P200" t="s">
        <v>10379</v>
      </c>
      <c r="Q200">
        <v>0.99921566965175468</v>
      </c>
    </row>
    <row r="201" spans="1:17" x14ac:dyDescent="0.15">
      <c r="A201">
        <v>1</v>
      </c>
      <c r="B201" t="s">
        <v>10383</v>
      </c>
      <c r="C201">
        <v>904.83240000000001</v>
      </c>
      <c r="D201">
        <v>0.62</v>
      </c>
      <c r="E201" t="s">
        <v>2346</v>
      </c>
      <c r="F201">
        <v>19.077000000000002</v>
      </c>
      <c r="G201" t="s">
        <v>10384</v>
      </c>
      <c r="H201" t="s">
        <v>10385</v>
      </c>
      <c r="I201" t="s">
        <v>10386</v>
      </c>
      <c r="J201">
        <v>557.28499999999997</v>
      </c>
      <c r="K201">
        <v>43.4</v>
      </c>
      <c r="L201">
        <v>0.61</v>
      </c>
      <c r="M201" t="s">
        <v>10378</v>
      </c>
      <c r="N201">
        <v>40</v>
      </c>
      <c r="O201">
        <v>122</v>
      </c>
      <c r="P201" t="s">
        <v>10379</v>
      </c>
      <c r="Q201">
        <v>0.99921566965175468</v>
      </c>
    </row>
    <row r="202" spans="1:17" x14ac:dyDescent="0.15">
      <c r="A202">
        <v>2</v>
      </c>
      <c r="B202" t="s">
        <v>519</v>
      </c>
      <c r="C202">
        <v>486.37939999999998</v>
      </c>
      <c r="D202">
        <v>0.62</v>
      </c>
      <c r="E202" t="s">
        <v>2296</v>
      </c>
      <c r="F202">
        <v>5.2729999999999997</v>
      </c>
      <c r="G202" t="s">
        <v>3752</v>
      </c>
      <c r="H202" t="s">
        <v>5983</v>
      </c>
      <c r="I202" t="s">
        <v>8194</v>
      </c>
      <c r="J202">
        <v>892.03499999999997</v>
      </c>
      <c r="K202">
        <v>62</v>
      </c>
      <c r="L202">
        <v>1</v>
      </c>
      <c r="M202" t="s">
        <v>10387</v>
      </c>
      <c r="N202">
        <v>10</v>
      </c>
      <c r="O202">
        <v>124</v>
      </c>
      <c r="P202" t="s">
        <v>10388</v>
      </c>
      <c r="Q202">
        <v>0.99900046820829469</v>
      </c>
    </row>
    <row r="203" spans="1:17" x14ac:dyDescent="0.15">
      <c r="A203">
        <v>1</v>
      </c>
      <c r="B203" t="s">
        <v>520</v>
      </c>
      <c r="C203">
        <v>500.39420000000001</v>
      </c>
      <c r="D203">
        <v>0.75</v>
      </c>
      <c r="E203" t="s">
        <v>2285</v>
      </c>
      <c r="F203">
        <v>5.4690000000000003</v>
      </c>
      <c r="G203" t="s">
        <v>10389</v>
      </c>
      <c r="H203" t="s">
        <v>10390</v>
      </c>
      <c r="I203" t="s">
        <v>10391</v>
      </c>
      <c r="J203">
        <v>767.22519999999997</v>
      </c>
      <c r="K203">
        <v>52.5</v>
      </c>
      <c r="L203">
        <v>0.71</v>
      </c>
      <c r="M203" t="s">
        <v>10387</v>
      </c>
      <c r="N203">
        <v>11</v>
      </c>
      <c r="O203">
        <v>124</v>
      </c>
      <c r="P203" t="s">
        <v>10388</v>
      </c>
      <c r="Q203">
        <v>0.99900046820829469</v>
      </c>
    </row>
    <row r="204" spans="1:17" x14ac:dyDescent="0.15">
      <c r="A204">
        <v>1</v>
      </c>
      <c r="B204" t="s">
        <v>10392</v>
      </c>
      <c r="C204">
        <v>654.56640000000004</v>
      </c>
      <c r="D204">
        <v>0.75</v>
      </c>
      <c r="E204" t="s">
        <v>2404</v>
      </c>
      <c r="F204">
        <v>9.3409999999999993</v>
      </c>
      <c r="G204" t="s">
        <v>10393</v>
      </c>
      <c r="H204" t="s">
        <v>10394</v>
      </c>
      <c r="I204" t="s">
        <v>10395</v>
      </c>
      <c r="J204">
        <v>1443.6677999999999</v>
      </c>
      <c r="K204">
        <v>60</v>
      </c>
      <c r="L204">
        <v>0.89</v>
      </c>
      <c r="M204" t="s">
        <v>10387</v>
      </c>
      <c r="N204">
        <v>22</v>
      </c>
      <c r="O204">
        <v>124</v>
      </c>
      <c r="P204" t="s">
        <v>10388</v>
      </c>
      <c r="Q204">
        <v>0.99900046820829469</v>
      </c>
    </row>
    <row r="205" spans="1:17" x14ac:dyDescent="0.15">
      <c r="A205">
        <v>1</v>
      </c>
      <c r="B205" t="s">
        <v>526</v>
      </c>
      <c r="C205">
        <v>822.75429999999994</v>
      </c>
      <c r="D205">
        <v>0.5</v>
      </c>
      <c r="E205" t="s">
        <v>2332</v>
      </c>
      <c r="F205">
        <v>13.936999999999999</v>
      </c>
      <c r="G205" t="s">
        <v>3759</v>
      </c>
      <c r="H205" t="s">
        <v>5990</v>
      </c>
      <c r="I205" t="s">
        <v>8201</v>
      </c>
      <c r="J205">
        <v>1391.8622</v>
      </c>
      <c r="K205">
        <v>50</v>
      </c>
      <c r="L205">
        <v>1</v>
      </c>
      <c r="M205" t="s">
        <v>10387</v>
      </c>
      <c r="N205">
        <v>34</v>
      </c>
      <c r="O205">
        <v>124</v>
      </c>
      <c r="P205" t="s">
        <v>10388</v>
      </c>
      <c r="Q205">
        <v>0.99900046820829469</v>
      </c>
    </row>
    <row r="206" spans="1:17" x14ac:dyDescent="0.15">
      <c r="A206">
        <v>1</v>
      </c>
      <c r="B206" t="s">
        <v>10396</v>
      </c>
      <c r="C206">
        <v>498.3793</v>
      </c>
      <c r="D206">
        <v>0.62</v>
      </c>
      <c r="E206" t="s">
        <v>2371</v>
      </c>
      <c r="F206">
        <v>4.2569999999999997</v>
      </c>
      <c r="G206" t="s">
        <v>10397</v>
      </c>
      <c r="H206" t="s">
        <v>10398</v>
      </c>
      <c r="I206" t="s">
        <v>10399</v>
      </c>
      <c r="J206">
        <v>2178.7727</v>
      </c>
      <c r="K206">
        <v>43.4</v>
      </c>
      <c r="L206">
        <v>0.73</v>
      </c>
      <c r="M206" t="s">
        <v>10400</v>
      </c>
      <c r="N206">
        <v>11</v>
      </c>
      <c r="O206">
        <v>125</v>
      </c>
      <c r="P206" t="s">
        <v>10401</v>
      </c>
      <c r="Q206">
        <v>0.99988536916518089</v>
      </c>
    </row>
    <row r="207" spans="1:17" x14ac:dyDescent="0.15">
      <c r="A207">
        <v>3</v>
      </c>
      <c r="B207" t="s">
        <v>527</v>
      </c>
      <c r="C207">
        <v>834.75379999999996</v>
      </c>
      <c r="D207">
        <v>0.5</v>
      </c>
      <c r="E207" t="s">
        <v>2361</v>
      </c>
      <c r="F207">
        <v>12.67</v>
      </c>
      <c r="G207" t="s">
        <v>3760</v>
      </c>
      <c r="H207" t="s">
        <v>5991</v>
      </c>
      <c r="I207" t="s">
        <v>8202</v>
      </c>
      <c r="J207">
        <v>743.4701</v>
      </c>
      <c r="K207">
        <v>50</v>
      </c>
      <c r="L207">
        <v>1</v>
      </c>
      <c r="M207" t="s">
        <v>10400</v>
      </c>
      <c r="N207">
        <v>35</v>
      </c>
      <c r="O207">
        <v>125</v>
      </c>
      <c r="P207" t="s">
        <v>10401</v>
      </c>
      <c r="Q207">
        <v>0.99988536916518089</v>
      </c>
    </row>
    <row r="208" spans="1:17" x14ac:dyDescent="0.15">
      <c r="A208">
        <v>2</v>
      </c>
      <c r="B208" t="s">
        <v>528</v>
      </c>
      <c r="C208">
        <v>862.78589999999997</v>
      </c>
      <c r="D208">
        <v>0.62</v>
      </c>
      <c r="E208" t="s">
        <v>2354</v>
      </c>
      <c r="F208">
        <v>13.24</v>
      </c>
      <c r="G208" t="s">
        <v>10402</v>
      </c>
      <c r="H208" t="s">
        <v>10403</v>
      </c>
      <c r="I208" t="s">
        <v>10404</v>
      </c>
      <c r="J208">
        <v>1188.1949999999999</v>
      </c>
      <c r="K208">
        <v>55.8</v>
      </c>
      <c r="L208">
        <v>0.04</v>
      </c>
      <c r="M208" t="s">
        <v>10400</v>
      </c>
      <c r="N208">
        <v>37</v>
      </c>
      <c r="O208">
        <v>125</v>
      </c>
      <c r="P208" t="s">
        <v>10401</v>
      </c>
      <c r="Q208">
        <v>0.99988536916518089</v>
      </c>
    </row>
    <row r="209" spans="1:17" x14ac:dyDescent="0.15">
      <c r="A209">
        <v>1</v>
      </c>
      <c r="B209" t="s">
        <v>10405</v>
      </c>
      <c r="C209">
        <v>932.86479999999995</v>
      </c>
      <c r="D209">
        <v>0.75</v>
      </c>
      <c r="E209" t="s">
        <v>2435</v>
      </c>
      <c r="F209">
        <v>15.048999999999999</v>
      </c>
      <c r="G209" t="s">
        <v>10406</v>
      </c>
      <c r="H209" t="s">
        <v>10407</v>
      </c>
      <c r="I209" t="s">
        <v>10408</v>
      </c>
      <c r="J209">
        <v>671.27769999999998</v>
      </c>
      <c r="K209">
        <v>67.5</v>
      </c>
      <c r="L209">
        <v>0.77</v>
      </c>
      <c r="M209" t="s">
        <v>10400</v>
      </c>
      <c r="N209">
        <v>42</v>
      </c>
      <c r="O209">
        <v>125</v>
      </c>
      <c r="P209" t="s">
        <v>10401</v>
      </c>
      <c r="Q209">
        <v>0.99988536916518089</v>
      </c>
    </row>
    <row r="210" spans="1:17" x14ac:dyDescent="0.15">
      <c r="A210">
        <v>3</v>
      </c>
      <c r="B210" t="s">
        <v>10409</v>
      </c>
      <c r="C210">
        <v>496.36470000000003</v>
      </c>
      <c r="D210">
        <v>0.5</v>
      </c>
      <c r="E210" t="s">
        <v>2337</v>
      </c>
      <c r="F210">
        <v>4.609</v>
      </c>
      <c r="G210" t="s">
        <v>10410</v>
      </c>
      <c r="H210" t="s">
        <v>10411</v>
      </c>
      <c r="I210" t="s">
        <v>10412</v>
      </c>
      <c r="J210">
        <v>1181.7599</v>
      </c>
      <c r="K210">
        <v>40</v>
      </c>
      <c r="L210">
        <v>0.77</v>
      </c>
      <c r="M210" t="s">
        <v>10413</v>
      </c>
      <c r="N210">
        <v>11</v>
      </c>
      <c r="O210">
        <v>126</v>
      </c>
      <c r="P210" t="s">
        <v>10414</v>
      </c>
      <c r="Q210">
        <v>0.99999997400083152</v>
      </c>
    </row>
    <row r="211" spans="1:17" x14ac:dyDescent="0.15">
      <c r="A211">
        <v>1</v>
      </c>
      <c r="B211" t="s">
        <v>10415</v>
      </c>
      <c r="C211">
        <v>510.38029999999998</v>
      </c>
      <c r="D211">
        <v>0.62</v>
      </c>
      <c r="E211" t="s">
        <v>2466</v>
      </c>
      <c r="F211">
        <v>4.9240000000000004</v>
      </c>
      <c r="G211" t="s">
        <v>10416</v>
      </c>
      <c r="H211" t="s">
        <v>10417</v>
      </c>
      <c r="I211" t="s">
        <v>10418</v>
      </c>
      <c r="J211">
        <v>4796.8696</v>
      </c>
      <c r="K211">
        <v>49.6</v>
      </c>
      <c r="L211">
        <v>0.11</v>
      </c>
      <c r="M211" t="s">
        <v>10413</v>
      </c>
      <c r="N211">
        <v>12</v>
      </c>
      <c r="O211">
        <v>126</v>
      </c>
      <c r="P211" t="s">
        <v>10414</v>
      </c>
      <c r="Q211">
        <v>0.99999997400083152</v>
      </c>
    </row>
    <row r="212" spans="1:17" x14ac:dyDescent="0.15">
      <c r="A212">
        <v>2</v>
      </c>
      <c r="B212" t="s">
        <v>10419</v>
      </c>
      <c r="C212">
        <v>860.77020000000005</v>
      </c>
      <c r="D212">
        <v>0.88</v>
      </c>
      <c r="E212" t="s">
        <v>2434</v>
      </c>
      <c r="F212">
        <v>12.760999999999999</v>
      </c>
      <c r="G212" t="s">
        <v>10420</v>
      </c>
      <c r="H212" t="s">
        <v>10421</v>
      </c>
      <c r="I212" t="s">
        <v>10422</v>
      </c>
      <c r="J212">
        <v>1557.9329</v>
      </c>
      <c r="K212">
        <v>61.6</v>
      </c>
      <c r="L212">
        <v>0.11</v>
      </c>
      <c r="M212" t="s">
        <v>10413</v>
      </c>
      <c r="N212">
        <v>37</v>
      </c>
      <c r="O212">
        <v>126</v>
      </c>
      <c r="P212" t="s">
        <v>10414</v>
      </c>
      <c r="Q212">
        <v>0.99999997400083152</v>
      </c>
    </row>
    <row r="213" spans="1:17" x14ac:dyDescent="0.15">
      <c r="A213">
        <v>1</v>
      </c>
      <c r="B213" t="s">
        <v>10423</v>
      </c>
      <c r="C213">
        <v>662.53390000000002</v>
      </c>
      <c r="D213">
        <v>0.75</v>
      </c>
      <c r="E213" t="s">
        <v>2447</v>
      </c>
      <c r="F213">
        <v>9.4079999999999995</v>
      </c>
      <c r="G213" t="s">
        <v>10424</v>
      </c>
      <c r="H213" t="s">
        <v>10425</v>
      </c>
      <c r="I213" t="s">
        <v>10426</v>
      </c>
      <c r="J213">
        <v>939.78809999999999</v>
      </c>
      <c r="K213">
        <v>60</v>
      </c>
      <c r="L213">
        <v>0.67</v>
      </c>
      <c r="M213" t="s">
        <v>10427</v>
      </c>
      <c r="N213">
        <v>23</v>
      </c>
      <c r="O213">
        <v>127</v>
      </c>
      <c r="P213" t="s">
        <v>10428</v>
      </c>
      <c r="Q213">
        <v>0.9991801912935534</v>
      </c>
    </row>
    <row r="214" spans="1:17" x14ac:dyDescent="0.15">
      <c r="A214">
        <v>1</v>
      </c>
      <c r="B214" t="s">
        <v>10429</v>
      </c>
      <c r="C214">
        <v>844.73839999999996</v>
      </c>
      <c r="D214">
        <v>0.5</v>
      </c>
      <c r="E214" t="s">
        <v>2459</v>
      </c>
      <c r="F214">
        <v>14.436999999999999</v>
      </c>
      <c r="G214" t="s">
        <v>10430</v>
      </c>
      <c r="H214" t="s">
        <v>10431</v>
      </c>
      <c r="I214" t="s">
        <v>10432</v>
      </c>
      <c r="J214">
        <v>749.73440000000005</v>
      </c>
      <c r="K214">
        <v>35</v>
      </c>
      <c r="L214">
        <v>0.35</v>
      </c>
      <c r="M214" t="s">
        <v>10427</v>
      </c>
      <c r="N214">
        <v>36</v>
      </c>
      <c r="O214">
        <v>127</v>
      </c>
      <c r="P214" t="s">
        <v>10428</v>
      </c>
      <c r="Q214">
        <v>0.9991801912935534</v>
      </c>
    </row>
    <row r="215" spans="1:17" x14ac:dyDescent="0.15">
      <c r="A215">
        <v>1</v>
      </c>
      <c r="B215" t="s">
        <v>10433</v>
      </c>
      <c r="C215">
        <v>886.78520000000003</v>
      </c>
      <c r="D215">
        <v>0.62</v>
      </c>
      <c r="E215" t="s">
        <v>2463</v>
      </c>
      <c r="F215">
        <v>15.388999999999999</v>
      </c>
      <c r="G215" t="s">
        <v>10434</v>
      </c>
      <c r="H215" t="s">
        <v>10435</v>
      </c>
      <c r="I215" t="s">
        <v>10436</v>
      </c>
      <c r="J215">
        <v>1655.2164</v>
      </c>
      <c r="K215">
        <v>55.8</v>
      </c>
      <c r="L215">
        <v>0.56999999999999995</v>
      </c>
      <c r="M215" t="s">
        <v>10427</v>
      </c>
      <c r="N215">
        <v>39</v>
      </c>
      <c r="O215">
        <v>127</v>
      </c>
      <c r="P215" t="s">
        <v>10428</v>
      </c>
      <c r="Q215">
        <v>0.9991801912935534</v>
      </c>
    </row>
    <row r="216" spans="1:17" x14ac:dyDescent="0.15">
      <c r="A216">
        <v>2</v>
      </c>
      <c r="B216" t="s">
        <v>10437</v>
      </c>
      <c r="C216">
        <v>758.62890000000004</v>
      </c>
      <c r="D216">
        <v>0.5</v>
      </c>
      <c r="E216" t="s">
        <v>2503</v>
      </c>
      <c r="F216">
        <v>10.157999999999999</v>
      </c>
      <c r="G216" t="s">
        <v>10438</v>
      </c>
      <c r="H216" t="s">
        <v>10439</v>
      </c>
      <c r="I216" t="s">
        <v>10440</v>
      </c>
      <c r="J216">
        <v>809.48590000000002</v>
      </c>
      <c r="K216">
        <v>40</v>
      </c>
      <c r="L216">
        <v>0.62</v>
      </c>
      <c r="M216" t="s">
        <v>10441</v>
      </c>
      <c r="N216">
        <v>30</v>
      </c>
      <c r="O216">
        <v>128</v>
      </c>
      <c r="P216" t="s">
        <v>10442</v>
      </c>
      <c r="Q216">
        <v>0.99962593881695949</v>
      </c>
    </row>
    <row r="217" spans="1:17" x14ac:dyDescent="0.15">
      <c r="A217">
        <v>1</v>
      </c>
      <c r="B217" t="s">
        <v>532</v>
      </c>
      <c r="C217">
        <v>870.75450000000001</v>
      </c>
      <c r="D217">
        <v>0.75</v>
      </c>
      <c r="E217" t="s">
        <v>2364</v>
      </c>
      <c r="F217">
        <v>14.648999999999999</v>
      </c>
      <c r="G217" t="s">
        <v>3765</v>
      </c>
      <c r="H217" t="s">
        <v>5996</v>
      </c>
      <c r="I217" t="s">
        <v>8207</v>
      </c>
      <c r="J217">
        <v>1354.0862999999999</v>
      </c>
      <c r="K217">
        <v>60</v>
      </c>
      <c r="L217">
        <v>0.71</v>
      </c>
      <c r="M217" t="s">
        <v>10441</v>
      </c>
      <c r="N217">
        <v>38</v>
      </c>
      <c r="O217">
        <v>128</v>
      </c>
      <c r="P217" t="s">
        <v>10442</v>
      </c>
      <c r="Q217">
        <v>0.99962593881695949</v>
      </c>
    </row>
    <row r="218" spans="1:17" x14ac:dyDescent="0.15">
      <c r="A218">
        <v>1</v>
      </c>
      <c r="B218" t="s">
        <v>536</v>
      </c>
      <c r="C218">
        <v>912.80010000000004</v>
      </c>
      <c r="D218">
        <v>0.38</v>
      </c>
      <c r="E218" t="s">
        <v>2368</v>
      </c>
      <c r="F218">
        <v>16.184000000000001</v>
      </c>
      <c r="G218" t="s">
        <v>3769</v>
      </c>
      <c r="H218" t="s">
        <v>6000</v>
      </c>
      <c r="I218" t="s">
        <v>8212</v>
      </c>
      <c r="J218">
        <v>558.72280000000001</v>
      </c>
      <c r="K218">
        <v>38</v>
      </c>
      <c r="L218">
        <v>1</v>
      </c>
      <c r="M218" t="s">
        <v>10441</v>
      </c>
      <c r="N218">
        <v>41</v>
      </c>
      <c r="O218">
        <v>128</v>
      </c>
      <c r="P218" t="s">
        <v>10442</v>
      </c>
      <c r="Q218">
        <v>0.99962593881695949</v>
      </c>
    </row>
    <row r="219" spans="1:17" x14ac:dyDescent="0.15">
      <c r="A219">
        <v>2</v>
      </c>
      <c r="B219" t="s">
        <v>558</v>
      </c>
      <c r="C219">
        <v>528.49929999999995</v>
      </c>
      <c r="D219">
        <v>0.38</v>
      </c>
      <c r="E219" t="s">
        <v>2383</v>
      </c>
      <c r="F219">
        <v>9.6240000000000006</v>
      </c>
      <c r="G219" t="s">
        <v>3794</v>
      </c>
      <c r="H219" t="s">
        <v>6025</v>
      </c>
      <c r="I219" t="s">
        <v>8237</v>
      </c>
      <c r="J219">
        <v>408.12139999999999</v>
      </c>
      <c r="K219">
        <v>34.200000000000003</v>
      </c>
      <c r="L219">
        <v>0.61</v>
      </c>
      <c r="M219" t="s">
        <v>10443</v>
      </c>
      <c r="N219">
        <v>14</v>
      </c>
      <c r="O219">
        <v>133</v>
      </c>
      <c r="P219" t="s">
        <v>10444</v>
      </c>
      <c r="Q219">
        <v>0.99408820489524474</v>
      </c>
    </row>
    <row r="220" spans="1:17" x14ac:dyDescent="0.15">
      <c r="A220">
        <v>2</v>
      </c>
      <c r="B220" t="s">
        <v>559</v>
      </c>
      <c r="C220">
        <v>542.51379999999995</v>
      </c>
      <c r="D220">
        <v>0.5</v>
      </c>
      <c r="E220" t="s">
        <v>2384</v>
      </c>
      <c r="F220">
        <v>9.907</v>
      </c>
      <c r="G220" t="s">
        <v>3795</v>
      </c>
      <c r="H220" t="s">
        <v>6026</v>
      </c>
      <c r="I220" t="s">
        <v>8238</v>
      </c>
      <c r="J220">
        <v>268.52350000000001</v>
      </c>
      <c r="K220">
        <v>40</v>
      </c>
      <c r="L220">
        <v>0.68</v>
      </c>
      <c r="M220" t="s">
        <v>10443</v>
      </c>
      <c r="N220">
        <v>15</v>
      </c>
      <c r="O220">
        <v>133</v>
      </c>
      <c r="P220" t="s">
        <v>10444</v>
      </c>
      <c r="Q220">
        <v>0.99408820489524474</v>
      </c>
    </row>
    <row r="221" spans="1:17" x14ac:dyDescent="0.15">
      <c r="A221">
        <v>1</v>
      </c>
      <c r="B221" t="s">
        <v>560</v>
      </c>
      <c r="C221">
        <v>556.52930000000003</v>
      </c>
      <c r="D221">
        <v>0.75</v>
      </c>
      <c r="E221" t="s">
        <v>2385</v>
      </c>
      <c r="F221">
        <v>10.404</v>
      </c>
      <c r="G221" t="s">
        <v>3798</v>
      </c>
      <c r="H221" t="s">
        <v>6029</v>
      </c>
      <c r="I221" t="s">
        <v>8241</v>
      </c>
      <c r="J221">
        <v>1324.0340000000001</v>
      </c>
      <c r="K221">
        <v>75</v>
      </c>
      <c r="L221">
        <v>1</v>
      </c>
      <c r="M221" t="s">
        <v>10443</v>
      </c>
      <c r="N221">
        <v>16</v>
      </c>
      <c r="O221">
        <v>133</v>
      </c>
      <c r="P221" t="s">
        <v>10444</v>
      </c>
      <c r="Q221">
        <v>0.99408820489524474</v>
      </c>
    </row>
    <row r="222" spans="1:17" x14ac:dyDescent="0.15">
      <c r="A222">
        <v>2</v>
      </c>
      <c r="B222" t="s">
        <v>566</v>
      </c>
      <c r="C222">
        <v>584.56089999999995</v>
      </c>
      <c r="D222">
        <v>0.38</v>
      </c>
      <c r="E222" t="s">
        <v>2341</v>
      </c>
      <c r="F222">
        <v>11.304</v>
      </c>
      <c r="G222" t="s">
        <v>3808</v>
      </c>
      <c r="H222" t="s">
        <v>6039</v>
      </c>
      <c r="I222" t="s">
        <v>8251</v>
      </c>
      <c r="J222">
        <v>858.6413</v>
      </c>
      <c r="K222">
        <v>38</v>
      </c>
      <c r="L222">
        <v>1</v>
      </c>
      <c r="M222" t="s">
        <v>10443</v>
      </c>
      <c r="N222">
        <v>18</v>
      </c>
      <c r="O222">
        <v>133</v>
      </c>
      <c r="P222" t="s">
        <v>10444</v>
      </c>
      <c r="Q222">
        <v>0.99408820489524474</v>
      </c>
    </row>
    <row r="223" spans="1:17" x14ac:dyDescent="0.15">
      <c r="A223">
        <v>2</v>
      </c>
      <c r="B223" t="s">
        <v>572</v>
      </c>
      <c r="C223">
        <v>598.57629999999995</v>
      </c>
      <c r="D223">
        <v>0.62</v>
      </c>
      <c r="E223" t="s">
        <v>2391</v>
      </c>
      <c r="F223">
        <v>11.515000000000001</v>
      </c>
      <c r="G223" t="s">
        <v>3820</v>
      </c>
      <c r="H223" t="s">
        <v>6051</v>
      </c>
      <c r="I223" t="s">
        <v>8262</v>
      </c>
      <c r="J223">
        <v>859.78719999999998</v>
      </c>
      <c r="K223">
        <v>62</v>
      </c>
      <c r="L223">
        <v>1</v>
      </c>
      <c r="M223" t="s">
        <v>10443</v>
      </c>
      <c r="N223">
        <v>19</v>
      </c>
      <c r="O223">
        <v>133</v>
      </c>
      <c r="P223" t="s">
        <v>10444</v>
      </c>
      <c r="Q223">
        <v>0.99408820489524474</v>
      </c>
    </row>
    <row r="224" spans="1:17" x14ac:dyDescent="0.15">
      <c r="A224">
        <v>2</v>
      </c>
      <c r="B224" t="s">
        <v>572</v>
      </c>
      <c r="C224">
        <v>598.57619999999997</v>
      </c>
      <c r="D224">
        <v>0.62</v>
      </c>
      <c r="E224" t="s">
        <v>2391</v>
      </c>
      <c r="F224">
        <v>11.81</v>
      </c>
      <c r="G224" t="s">
        <v>10445</v>
      </c>
      <c r="H224" t="s">
        <v>10446</v>
      </c>
      <c r="I224" t="s">
        <v>10447</v>
      </c>
      <c r="J224">
        <v>1007.2899</v>
      </c>
      <c r="K224">
        <v>43.4</v>
      </c>
      <c r="L224">
        <v>0.26</v>
      </c>
      <c r="M224" t="s">
        <v>10443</v>
      </c>
      <c r="N224">
        <v>19</v>
      </c>
      <c r="O224">
        <v>133</v>
      </c>
      <c r="P224" t="s">
        <v>10444</v>
      </c>
      <c r="Q224">
        <v>0.99408820489524474</v>
      </c>
    </row>
    <row r="225" spans="1:17" x14ac:dyDescent="0.15">
      <c r="A225">
        <v>1</v>
      </c>
      <c r="B225" t="s">
        <v>585</v>
      </c>
      <c r="C225">
        <v>626.60749999999996</v>
      </c>
      <c r="D225">
        <v>1.25</v>
      </c>
      <c r="E225" t="s">
        <v>2400</v>
      </c>
      <c r="F225">
        <v>12.379</v>
      </c>
      <c r="G225" t="s">
        <v>10448</v>
      </c>
      <c r="H225" t="s">
        <v>10449</v>
      </c>
      <c r="I225" t="s">
        <v>10450</v>
      </c>
      <c r="J225">
        <v>1322.0922</v>
      </c>
      <c r="K225">
        <v>112.5</v>
      </c>
      <c r="L225">
        <v>0.82</v>
      </c>
      <c r="M225" t="s">
        <v>10443</v>
      </c>
      <c r="N225">
        <v>21</v>
      </c>
      <c r="O225">
        <v>133</v>
      </c>
      <c r="P225" t="s">
        <v>10444</v>
      </c>
      <c r="Q225">
        <v>0.99408820489524474</v>
      </c>
    </row>
    <row r="226" spans="1:17" x14ac:dyDescent="0.15">
      <c r="A226">
        <v>2</v>
      </c>
      <c r="B226" t="s">
        <v>592</v>
      </c>
      <c r="C226">
        <v>640.62360000000001</v>
      </c>
      <c r="D226">
        <v>1.25</v>
      </c>
      <c r="E226" t="s">
        <v>2289</v>
      </c>
      <c r="F226">
        <v>12.956</v>
      </c>
      <c r="G226" t="s">
        <v>3846</v>
      </c>
      <c r="H226" t="s">
        <v>6077</v>
      </c>
      <c r="I226" t="s">
        <v>8289</v>
      </c>
      <c r="J226">
        <v>144056.51999999999</v>
      </c>
      <c r="K226">
        <v>125</v>
      </c>
      <c r="L226">
        <v>1</v>
      </c>
      <c r="M226" t="s">
        <v>10443</v>
      </c>
      <c r="N226">
        <v>22</v>
      </c>
      <c r="O226">
        <v>133</v>
      </c>
      <c r="P226" t="s">
        <v>10444</v>
      </c>
      <c r="Q226">
        <v>0.99408820489524474</v>
      </c>
    </row>
    <row r="227" spans="1:17" x14ac:dyDescent="0.15">
      <c r="A227">
        <v>1</v>
      </c>
      <c r="B227" t="s">
        <v>598</v>
      </c>
      <c r="C227">
        <v>654.63919999999996</v>
      </c>
      <c r="D227">
        <v>0.38</v>
      </c>
      <c r="E227" t="s">
        <v>2344</v>
      </c>
      <c r="F227">
        <v>13.202</v>
      </c>
      <c r="G227" t="s">
        <v>3855</v>
      </c>
      <c r="H227" t="s">
        <v>6086</v>
      </c>
      <c r="I227" t="s">
        <v>8299</v>
      </c>
      <c r="J227">
        <v>257.67500000000001</v>
      </c>
      <c r="K227">
        <v>30.4</v>
      </c>
      <c r="L227">
        <v>0.37</v>
      </c>
      <c r="M227" t="s">
        <v>10443</v>
      </c>
      <c r="N227">
        <v>23</v>
      </c>
      <c r="O227">
        <v>133</v>
      </c>
      <c r="P227" t="s">
        <v>10444</v>
      </c>
      <c r="Q227">
        <v>0.99408820489524474</v>
      </c>
    </row>
    <row r="228" spans="1:17" x14ac:dyDescent="0.15">
      <c r="A228">
        <v>2</v>
      </c>
      <c r="B228" t="s">
        <v>601</v>
      </c>
      <c r="C228">
        <v>668.65539999999999</v>
      </c>
      <c r="D228">
        <v>0.5</v>
      </c>
      <c r="E228" t="s">
        <v>2412</v>
      </c>
      <c r="F228">
        <v>13.807</v>
      </c>
      <c r="G228" t="s">
        <v>3861</v>
      </c>
      <c r="H228" t="s">
        <v>6092</v>
      </c>
      <c r="I228" t="s">
        <v>8305</v>
      </c>
      <c r="J228">
        <v>722.07650000000001</v>
      </c>
      <c r="K228">
        <v>50</v>
      </c>
      <c r="L228">
        <v>1</v>
      </c>
      <c r="M228" t="s">
        <v>10443</v>
      </c>
      <c r="N228">
        <v>24</v>
      </c>
      <c r="O228">
        <v>133</v>
      </c>
      <c r="P228" t="s">
        <v>10444</v>
      </c>
      <c r="Q228">
        <v>0.99408820489524474</v>
      </c>
    </row>
    <row r="229" spans="1:17" x14ac:dyDescent="0.15">
      <c r="A229">
        <v>2</v>
      </c>
      <c r="B229" t="s">
        <v>567</v>
      </c>
      <c r="C229">
        <v>600.55579999999998</v>
      </c>
      <c r="D229">
        <v>0.88</v>
      </c>
      <c r="E229" t="s">
        <v>2287</v>
      </c>
      <c r="F229">
        <v>7.8319999999999999</v>
      </c>
      <c r="G229" t="s">
        <v>3809</v>
      </c>
      <c r="H229" t="s">
        <v>6040</v>
      </c>
      <c r="I229" t="s">
        <v>8252</v>
      </c>
      <c r="J229">
        <v>31956.382600000001</v>
      </c>
      <c r="K229">
        <v>88</v>
      </c>
      <c r="L229">
        <v>1</v>
      </c>
      <c r="M229" t="s">
        <v>10451</v>
      </c>
      <c r="N229">
        <v>18</v>
      </c>
      <c r="O229">
        <v>134</v>
      </c>
      <c r="P229" t="s">
        <v>10452</v>
      </c>
      <c r="Q229">
        <v>0.99686104059092628</v>
      </c>
    </row>
    <row r="230" spans="1:17" x14ac:dyDescent="0.15">
      <c r="A230">
        <v>2</v>
      </c>
      <c r="B230" t="s">
        <v>580</v>
      </c>
      <c r="C230">
        <v>628.58780000000002</v>
      </c>
      <c r="D230">
        <v>0.75</v>
      </c>
      <c r="E230" t="s">
        <v>2397</v>
      </c>
      <c r="F230">
        <v>8.85</v>
      </c>
      <c r="G230" t="s">
        <v>3830</v>
      </c>
      <c r="H230" t="s">
        <v>6061</v>
      </c>
      <c r="I230" t="s">
        <v>8272</v>
      </c>
      <c r="J230">
        <v>1107.2852</v>
      </c>
      <c r="K230">
        <v>75</v>
      </c>
      <c r="L230">
        <v>1</v>
      </c>
      <c r="M230" t="s">
        <v>10451</v>
      </c>
      <c r="N230">
        <v>20</v>
      </c>
      <c r="O230">
        <v>134</v>
      </c>
      <c r="P230" t="s">
        <v>10452</v>
      </c>
      <c r="Q230">
        <v>0.99686104059092628</v>
      </c>
    </row>
    <row r="231" spans="1:17" x14ac:dyDescent="0.15">
      <c r="A231">
        <v>3</v>
      </c>
      <c r="B231" t="s">
        <v>593</v>
      </c>
      <c r="C231">
        <v>656.61879999999996</v>
      </c>
      <c r="D231">
        <v>0.88</v>
      </c>
      <c r="E231" t="s">
        <v>2406</v>
      </c>
      <c r="F231">
        <v>9.4879999999999995</v>
      </c>
      <c r="G231" t="s">
        <v>3848</v>
      </c>
      <c r="H231" t="s">
        <v>6079</v>
      </c>
      <c r="I231" t="s">
        <v>8291</v>
      </c>
      <c r="J231">
        <v>98119.662299999996</v>
      </c>
      <c r="K231">
        <v>88</v>
      </c>
      <c r="L231">
        <v>1</v>
      </c>
      <c r="M231" t="s">
        <v>10451</v>
      </c>
      <c r="N231">
        <v>22</v>
      </c>
      <c r="O231">
        <v>134</v>
      </c>
      <c r="P231" t="s">
        <v>10452</v>
      </c>
      <c r="Q231">
        <v>0.99686104059092628</v>
      </c>
    </row>
    <row r="232" spans="1:17" x14ac:dyDescent="0.15">
      <c r="A232">
        <v>2</v>
      </c>
      <c r="B232" t="s">
        <v>599</v>
      </c>
      <c r="C232">
        <v>670.63430000000005</v>
      </c>
      <c r="D232">
        <v>0.88</v>
      </c>
      <c r="E232" t="s">
        <v>2411</v>
      </c>
      <c r="F232">
        <v>9.93</v>
      </c>
      <c r="G232" t="s">
        <v>3857</v>
      </c>
      <c r="H232" t="s">
        <v>6088</v>
      </c>
      <c r="I232" t="s">
        <v>8301</v>
      </c>
      <c r="J232">
        <v>421973.28169999999</v>
      </c>
      <c r="K232">
        <v>88</v>
      </c>
      <c r="L232">
        <v>1</v>
      </c>
      <c r="M232" t="s">
        <v>10451</v>
      </c>
      <c r="N232">
        <v>23</v>
      </c>
      <c r="O232">
        <v>134</v>
      </c>
      <c r="P232" t="s">
        <v>10452</v>
      </c>
      <c r="Q232">
        <v>0.99686104059092628</v>
      </c>
    </row>
    <row r="233" spans="1:17" x14ac:dyDescent="0.15">
      <c r="A233">
        <v>3</v>
      </c>
      <c r="B233" t="s">
        <v>602</v>
      </c>
      <c r="C233">
        <v>684.6499</v>
      </c>
      <c r="D233">
        <v>0.88</v>
      </c>
      <c r="E233" t="s">
        <v>2413</v>
      </c>
      <c r="F233">
        <v>10.351000000000001</v>
      </c>
      <c r="G233" t="s">
        <v>3866</v>
      </c>
      <c r="H233" t="s">
        <v>6097</v>
      </c>
      <c r="I233" t="s">
        <v>8308</v>
      </c>
      <c r="J233">
        <v>516141.8101</v>
      </c>
      <c r="K233">
        <v>88</v>
      </c>
      <c r="L233">
        <v>1</v>
      </c>
      <c r="M233" t="s">
        <v>10451</v>
      </c>
      <c r="N233">
        <v>24</v>
      </c>
      <c r="O233">
        <v>134</v>
      </c>
      <c r="P233" t="s">
        <v>10452</v>
      </c>
      <c r="Q233">
        <v>0.99686104059092628</v>
      </c>
    </row>
    <row r="234" spans="1:17" x14ac:dyDescent="0.15">
      <c r="A234">
        <v>2</v>
      </c>
      <c r="B234" t="s">
        <v>609</v>
      </c>
      <c r="C234">
        <v>698.66499999999996</v>
      </c>
      <c r="D234">
        <v>0.88</v>
      </c>
      <c r="E234" t="s">
        <v>2421</v>
      </c>
      <c r="F234">
        <v>10.763999999999999</v>
      </c>
      <c r="G234" t="s">
        <v>3878</v>
      </c>
      <c r="H234" t="s">
        <v>6109</v>
      </c>
      <c r="I234" t="s">
        <v>8320</v>
      </c>
      <c r="J234">
        <v>201956.14199999999</v>
      </c>
      <c r="K234">
        <v>88</v>
      </c>
      <c r="L234">
        <v>1</v>
      </c>
      <c r="M234" t="s">
        <v>10451</v>
      </c>
      <c r="N234">
        <v>25</v>
      </c>
      <c r="O234">
        <v>134</v>
      </c>
      <c r="P234" t="s">
        <v>10452</v>
      </c>
      <c r="Q234">
        <v>0.99686104059092628</v>
      </c>
    </row>
    <row r="235" spans="1:17" x14ac:dyDescent="0.15">
      <c r="A235">
        <v>2</v>
      </c>
      <c r="B235" t="s">
        <v>615</v>
      </c>
      <c r="C235">
        <v>712.67930000000001</v>
      </c>
      <c r="D235">
        <v>0.88</v>
      </c>
      <c r="E235" t="s">
        <v>2427</v>
      </c>
      <c r="F235">
        <v>11.148</v>
      </c>
      <c r="G235" t="s">
        <v>3885</v>
      </c>
      <c r="H235" t="s">
        <v>6116</v>
      </c>
      <c r="I235" t="s">
        <v>8326</v>
      </c>
      <c r="J235">
        <v>21042.399000000001</v>
      </c>
      <c r="K235">
        <v>88</v>
      </c>
      <c r="L235">
        <v>1</v>
      </c>
      <c r="M235" t="s">
        <v>10451</v>
      </c>
      <c r="N235">
        <v>26</v>
      </c>
      <c r="O235">
        <v>134</v>
      </c>
      <c r="P235" t="s">
        <v>10452</v>
      </c>
      <c r="Q235">
        <v>0.99686104059092628</v>
      </c>
    </row>
    <row r="236" spans="1:17" x14ac:dyDescent="0.15">
      <c r="A236">
        <v>2</v>
      </c>
      <c r="B236" t="s">
        <v>568</v>
      </c>
      <c r="C236">
        <v>582.54560000000004</v>
      </c>
      <c r="D236">
        <v>0.88</v>
      </c>
      <c r="E236" t="s">
        <v>2388</v>
      </c>
      <c r="F236">
        <v>7.6040000000000001</v>
      </c>
      <c r="G236" t="s">
        <v>3811</v>
      </c>
      <c r="H236" t="s">
        <v>6042</v>
      </c>
      <c r="I236" t="s">
        <v>8254</v>
      </c>
      <c r="J236">
        <v>100644.3754</v>
      </c>
      <c r="K236">
        <v>88</v>
      </c>
      <c r="L236">
        <v>1</v>
      </c>
      <c r="M236" t="s">
        <v>10453</v>
      </c>
      <c r="N236">
        <v>18</v>
      </c>
      <c r="O236">
        <v>135</v>
      </c>
      <c r="P236" t="s">
        <v>10454</v>
      </c>
      <c r="Q236">
        <v>0.9825581395348838</v>
      </c>
    </row>
    <row r="237" spans="1:17" x14ac:dyDescent="0.15">
      <c r="A237">
        <v>6</v>
      </c>
      <c r="B237" t="s">
        <v>603</v>
      </c>
      <c r="C237">
        <v>666.64239999999995</v>
      </c>
      <c r="D237">
        <v>0.88</v>
      </c>
      <c r="E237" t="s">
        <v>2414</v>
      </c>
      <c r="F237">
        <v>6.6360000000000001</v>
      </c>
      <c r="G237" t="s">
        <v>3867</v>
      </c>
      <c r="H237" t="s">
        <v>6098</v>
      </c>
      <c r="I237" t="s">
        <v>8309</v>
      </c>
      <c r="J237">
        <v>2823.8233</v>
      </c>
      <c r="K237">
        <v>79.2</v>
      </c>
      <c r="L237">
        <v>0.46</v>
      </c>
      <c r="M237" t="s">
        <v>10453</v>
      </c>
      <c r="N237">
        <v>24</v>
      </c>
      <c r="O237">
        <v>135</v>
      </c>
      <c r="P237" t="s">
        <v>10454</v>
      </c>
      <c r="Q237">
        <v>0.9825581395348838</v>
      </c>
    </row>
    <row r="238" spans="1:17" x14ac:dyDescent="0.15">
      <c r="A238">
        <v>6</v>
      </c>
      <c r="B238" t="s">
        <v>610</v>
      </c>
      <c r="C238">
        <v>680.65290000000005</v>
      </c>
      <c r="D238">
        <v>0.88</v>
      </c>
      <c r="E238" t="s">
        <v>2422</v>
      </c>
      <c r="F238">
        <v>6.6360000000000001</v>
      </c>
      <c r="G238" t="s">
        <v>3880</v>
      </c>
      <c r="H238" t="s">
        <v>6111</v>
      </c>
      <c r="I238" t="s">
        <v>8321</v>
      </c>
      <c r="J238">
        <v>2074.4796999999999</v>
      </c>
      <c r="K238">
        <v>70.400000000000006</v>
      </c>
      <c r="L238">
        <v>0.14000000000000001</v>
      </c>
      <c r="M238" t="s">
        <v>10453</v>
      </c>
      <c r="N238">
        <v>25</v>
      </c>
      <c r="O238">
        <v>135</v>
      </c>
      <c r="P238" t="s">
        <v>10454</v>
      </c>
      <c r="Q238">
        <v>0.9825581395348838</v>
      </c>
    </row>
    <row r="239" spans="1:17" x14ac:dyDescent="0.15">
      <c r="A239">
        <v>5</v>
      </c>
      <c r="B239" t="s">
        <v>562</v>
      </c>
      <c r="C239">
        <v>570.50930000000005</v>
      </c>
      <c r="D239">
        <v>0.75</v>
      </c>
      <c r="E239" t="s">
        <v>2387</v>
      </c>
      <c r="F239">
        <v>5.343</v>
      </c>
      <c r="G239" t="s">
        <v>3800</v>
      </c>
      <c r="H239" t="s">
        <v>6031</v>
      </c>
      <c r="I239" t="s">
        <v>8243</v>
      </c>
      <c r="J239">
        <v>10634.5893</v>
      </c>
      <c r="K239">
        <v>67.5</v>
      </c>
      <c r="L239">
        <v>0.67</v>
      </c>
      <c r="M239" t="s">
        <v>10455</v>
      </c>
      <c r="N239">
        <v>16</v>
      </c>
      <c r="O239">
        <v>136</v>
      </c>
      <c r="P239" t="s">
        <v>10456</v>
      </c>
      <c r="Q239">
        <v>0.99110375030897613</v>
      </c>
    </row>
    <row r="240" spans="1:17" x14ac:dyDescent="0.15">
      <c r="A240">
        <v>5</v>
      </c>
      <c r="B240" t="s">
        <v>562</v>
      </c>
      <c r="C240">
        <v>570.5104</v>
      </c>
      <c r="D240">
        <v>0.75</v>
      </c>
      <c r="E240" t="s">
        <v>2387</v>
      </c>
      <c r="F240">
        <v>5.6319999999999997</v>
      </c>
      <c r="G240" t="s">
        <v>3801</v>
      </c>
      <c r="H240" t="s">
        <v>6032</v>
      </c>
      <c r="I240" t="s">
        <v>8244</v>
      </c>
      <c r="J240">
        <v>7967.5828000000001</v>
      </c>
      <c r="K240">
        <v>75</v>
      </c>
      <c r="L240">
        <v>1</v>
      </c>
      <c r="M240" t="s">
        <v>10455</v>
      </c>
      <c r="N240">
        <v>16</v>
      </c>
      <c r="O240">
        <v>136</v>
      </c>
      <c r="P240" t="s">
        <v>10456</v>
      </c>
      <c r="Q240">
        <v>0.99110375030897613</v>
      </c>
    </row>
    <row r="241" spans="1:17" x14ac:dyDescent="0.15">
      <c r="A241">
        <v>5</v>
      </c>
      <c r="B241" t="s">
        <v>569</v>
      </c>
      <c r="C241">
        <v>598.54010000000005</v>
      </c>
      <c r="D241">
        <v>0.88</v>
      </c>
      <c r="E241" t="s">
        <v>2389</v>
      </c>
      <c r="F241">
        <v>6.1050000000000004</v>
      </c>
      <c r="G241" t="s">
        <v>3813</v>
      </c>
      <c r="H241" t="s">
        <v>6044</v>
      </c>
      <c r="I241" t="s">
        <v>8256</v>
      </c>
      <c r="J241">
        <v>30038.119500000001</v>
      </c>
      <c r="K241">
        <v>79.2</v>
      </c>
      <c r="L241">
        <v>0.87</v>
      </c>
      <c r="M241" t="s">
        <v>10455</v>
      </c>
      <c r="N241">
        <v>18</v>
      </c>
      <c r="O241">
        <v>136</v>
      </c>
      <c r="P241" t="s">
        <v>10456</v>
      </c>
      <c r="Q241">
        <v>0.99110375030897613</v>
      </c>
    </row>
    <row r="242" spans="1:17" x14ac:dyDescent="0.15">
      <c r="A242">
        <v>5</v>
      </c>
      <c r="B242" t="s">
        <v>595</v>
      </c>
      <c r="C242">
        <v>654.60389999999995</v>
      </c>
      <c r="D242">
        <v>1.25</v>
      </c>
      <c r="E242" t="s">
        <v>2408</v>
      </c>
      <c r="F242">
        <v>7.3230000000000004</v>
      </c>
      <c r="G242" t="s">
        <v>3851</v>
      </c>
      <c r="H242" t="s">
        <v>6082</v>
      </c>
      <c r="I242" t="s">
        <v>8294</v>
      </c>
      <c r="J242">
        <v>23006.6535</v>
      </c>
      <c r="K242">
        <v>112.5</v>
      </c>
      <c r="L242">
        <v>0.78</v>
      </c>
      <c r="M242" t="s">
        <v>10455</v>
      </c>
      <c r="N242">
        <v>22</v>
      </c>
      <c r="O242">
        <v>136</v>
      </c>
      <c r="P242" t="s">
        <v>10456</v>
      </c>
      <c r="Q242">
        <v>0.99110375030897613</v>
      </c>
    </row>
    <row r="243" spans="1:17" x14ac:dyDescent="0.15">
      <c r="A243">
        <v>6</v>
      </c>
      <c r="B243" t="s">
        <v>604</v>
      </c>
      <c r="C243">
        <v>682.63499999999999</v>
      </c>
      <c r="D243">
        <v>0.88</v>
      </c>
      <c r="E243" t="s">
        <v>2416</v>
      </c>
      <c r="F243">
        <v>8.0649999999999995</v>
      </c>
      <c r="G243" t="s">
        <v>3871</v>
      </c>
      <c r="H243" t="s">
        <v>6102</v>
      </c>
      <c r="I243" t="s">
        <v>8313</v>
      </c>
      <c r="J243">
        <v>21931.664199999999</v>
      </c>
      <c r="K243">
        <v>79.2</v>
      </c>
      <c r="L243">
        <v>0.99</v>
      </c>
      <c r="M243" t="s">
        <v>10455</v>
      </c>
      <c r="N243">
        <v>24</v>
      </c>
      <c r="O243">
        <v>136</v>
      </c>
      <c r="P243" t="s">
        <v>10456</v>
      </c>
      <c r="Q243">
        <v>0.99110375030897613</v>
      </c>
    </row>
    <row r="244" spans="1:17" x14ac:dyDescent="0.15">
      <c r="A244">
        <v>1</v>
      </c>
      <c r="B244" t="s">
        <v>573</v>
      </c>
      <c r="C244">
        <v>628.55020000000002</v>
      </c>
      <c r="D244">
        <v>0.62</v>
      </c>
      <c r="E244" t="s">
        <v>2392</v>
      </c>
      <c r="F244">
        <v>6.4429999999999996</v>
      </c>
      <c r="G244" t="s">
        <v>3822</v>
      </c>
      <c r="H244" t="s">
        <v>6053</v>
      </c>
      <c r="I244" t="s">
        <v>8264</v>
      </c>
      <c r="J244">
        <v>747.02970000000005</v>
      </c>
      <c r="K244">
        <v>55.8</v>
      </c>
      <c r="L244">
        <v>0.83</v>
      </c>
      <c r="M244" t="s">
        <v>10457</v>
      </c>
      <c r="N244">
        <v>19</v>
      </c>
      <c r="O244">
        <v>137</v>
      </c>
      <c r="P244" t="s">
        <v>10458</v>
      </c>
      <c r="Q244">
        <v>0.99997403754824155</v>
      </c>
    </row>
    <row r="245" spans="1:17" x14ac:dyDescent="0.15">
      <c r="A245">
        <v>2</v>
      </c>
      <c r="B245" t="s">
        <v>582</v>
      </c>
      <c r="C245">
        <v>642.5652</v>
      </c>
      <c r="D245">
        <v>0.62</v>
      </c>
      <c r="E245" t="s">
        <v>2302</v>
      </c>
      <c r="F245">
        <v>7.2370000000000001</v>
      </c>
      <c r="G245" t="s">
        <v>3834</v>
      </c>
      <c r="H245" t="s">
        <v>6065</v>
      </c>
      <c r="I245" t="s">
        <v>8276</v>
      </c>
      <c r="J245">
        <v>730.05039999999997</v>
      </c>
      <c r="K245">
        <v>49.6</v>
      </c>
      <c r="L245">
        <v>0.52</v>
      </c>
      <c r="M245" t="s">
        <v>10457</v>
      </c>
      <c r="N245">
        <v>20</v>
      </c>
      <c r="O245">
        <v>137</v>
      </c>
      <c r="P245" t="s">
        <v>10458</v>
      </c>
      <c r="Q245">
        <v>0.99997403754824155</v>
      </c>
    </row>
    <row r="246" spans="1:17" x14ac:dyDescent="0.15">
      <c r="A246">
        <v>2</v>
      </c>
      <c r="B246" t="s">
        <v>621</v>
      </c>
      <c r="C246">
        <v>824.76980000000003</v>
      </c>
      <c r="D246">
        <v>0.38</v>
      </c>
      <c r="E246" t="s">
        <v>2303</v>
      </c>
      <c r="F246">
        <v>16.766999999999999</v>
      </c>
      <c r="G246" t="s">
        <v>3891</v>
      </c>
      <c r="H246" t="s">
        <v>6122</v>
      </c>
      <c r="I246" t="s">
        <v>8334</v>
      </c>
      <c r="J246">
        <v>370.57929999999999</v>
      </c>
      <c r="K246">
        <v>34.200000000000003</v>
      </c>
      <c r="L246">
        <v>0.39</v>
      </c>
      <c r="M246" t="s">
        <v>10457</v>
      </c>
      <c r="N246">
        <v>33</v>
      </c>
      <c r="O246">
        <v>137</v>
      </c>
      <c r="P246" t="s">
        <v>10458</v>
      </c>
      <c r="Q246">
        <v>0.99997403754824155</v>
      </c>
    </row>
    <row r="247" spans="1:17" x14ac:dyDescent="0.15">
      <c r="A247">
        <v>2</v>
      </c>
      <c r="B247" t="s">
        <v>574</v>
      </c>
      <c r="C247">
        <v>594.54549999999995</v>
      </c>
      <c r="D247">
        <v>0.75</v>
      </c>
      <c r="E247" t="s">
        <v>2393</v>
      </c>
      <c r="F247">
        <v>10.492000000000001</v>
      </c>
      <c r="G247" t="s">
        <v>3823</v>
      </c>
      <c r="H247" t="s">
        <v>6054</v>
      </c>
      <c r="I247" t="s">
        <v>8265</v>
      </c>
      <c r="J247">
        <v>2551.3049999999998</v>
      </c>
      <c r="K247">
        <v>52.5</v>
      </c>
      <c r="L247">
        <v>0.09</v>
      </c>
      <c r="M247" t="s">
        <v>10459</v>
      </c>
      <c r="N247">
        <v>19</v>
      </c>
      <c r="O247">
        <v>138</v>
      </c>
      <c r="P247" t="s">
        <v>10460</v>
      </c>
      <c r="Q247">
        <v>0.9955230030855865</v>
      </c>
    </row>
    <row r="248" spans="1:17" x14ac:dyDescent="0.15">
      <c r="A248">
        <v>1</v>
      </c>
      <c r="B248" t="s">
        <v>596</v>
      </c>
      <c r="C248">
        <v>636.59199999999998</v>
      </c>
      <c r="D248">
        <v>0.62</v>
      </c>
      <c r="E248" t="s">
        <v>2409</v>
      </c>
      <c r="F248">
        <v>11.722</v>
      </c>
      <c r="G248" t="s">
        <v>3381</v>
      </c>
      <c r="H248" t="s">
        <v>5612</v>
      </c>
      <c r="I248" t="s">
        <v>8295</v>
      </c>
      <c r="J248">
        <v>2732.3769000000002</v>
      </c>
      <c r="K248">
        <v>62</v>
      </c>
      <c r="L248">
        <v>1</v>
      </c>
      <c r="M248" t="s">
        <v>10459</v>
      </c>
      <c r="N248">
        <v>22</v>
      </c>
      <c r="O248">
        <v>138</v>
      </c>
      <c r="P248" t="s">
        <v>10460</v>
      </c>
      <c r="Q248">
        <v>0.9955230030855865</v>
      </c>
    </row>
    <row r="249" spans="1:17" x14ac:dyDescent="0.15">
      <c r="A249">
        <v>1</v>
      </c>
      <c r="B249" t="s">
        <v>612</v>
      </c>
      <c r="C249">
        <v>678.63869999999997</v>
      </c>
      <c r="D249">
        <v>0.5</v>
      </c>
      <c r="E249" t="s">
        <v>2424</v>
      </c>
      <c r="F249">
        <v>12.696</v>
      </c>
      <c r="G249" t="s">
        <v>3882</v>
      </c>
      <c r="H249" t="s">
        <v>6113</v>
      </c>
      <c r="I249" t="s">
        <v>8323</v>
      </c>
      <c r="J249">
        <v>2068.3982000000001</v>
      </c>
      <c r="K249">
        <v>50</v>
      </c>
      <c r="L249">
        <v>1</v>
      </c>
      <c r="M249" t="s">
        <v>10459</v>
      </c>
      <c r="N249">
        <v>25</v>
      </c>
      <c r="O249">
        <v>138</v>
      </c>
      <c r="P249" t="s">
        <v>10460</v>
      </c>
      <c r="Q249">
        <v>0.9955230030855865</v>
      </c>
    </row>
    <row r="250" spans="1:17" x14ac:dyDescent="0.15">
      <c r="A250">
        <v>2</v>
      </c>
      <c r="B250" t="s">
        <v>575</v>
      </c>
      <c r="C250">
        <v>610.53980000000001</v>
      </c>
      <c r="D250">
        <v>0.75</v>
      </c>
      <c r="E250" t="s">
        <v>2394</v>
      </c>
      <c r="F250">
        <v>8.4160000000000004</v>
      </c>
      <c r="G250" t="s">
        <v>3825</v>
      </c>
      <c r="H250" t="s">
        <v>6056</v>
      </c>
      <c r="I250" t="s">
        <v>8267</v>
      </c>
      <c r="J250">
        <v>4781.9353000000001</v>
      </c>
      <c r="K250">
        <v>75</v>
      </c>
      <c r="L250">
        <v>1</v>
      </c>
      <c r="M250" t="s">
        <v>10461</v>
      </c>
      <c r="N250">
        <v>19</v>
      </c>
      <c r="O250">
        <v>139</v>
      </c>
      <c r="P250" t="s">
        <v>10462</v>
      </c>
      <c r="Q250">
        <v>0.99989836792437492</v>
      </c>
    </row>
    <row r="251" spans="1:17" x14ac:dyDescent="0.15">
      <c r="A251">
        <v>2</v>
      </c>
      <c r="B251" t="s">
        <v>583</v>
      </c>
      <c r="C251">
        <v>624.55600000000004</v>
      </c>
      <c r="D251">
        <v>0.75</v>
      </c>
      <c r="E251" t="s">
        <v>2399</v>
      </c>
      <c r="F251">
        <v>9.2899999999999991</v>
      </c>
      <c r="G251" t="s">
        <v>3835</v>
      </c>
      <c r="H251" t="s">
        <v>6066</v>
      </c>
      <c r="I251" t="s">
        <v>8277</v>
      </c>
      <c r="J251">
        <v>5782.5753000000004</v>
      </c>
      <c r="K251">
        <v>75</v>
      </c>
      <c r="L251">
        <v>1</v>
      </c>
      <c r="M251" t="s">
        <v>10461</v>
      </c>
      <c r="N251">
        <v>20</v>
      </c>
      <c r="O251">
        <v>139</v>
      </c>
      <c r="P251" t="s">
        <v>10462</v>
      </c>
      <c r="Q251">
        <v>0.99989836792437492</v>
      </c>
    </row>
    <row r="252" spans="1:17" x14ac:dyDescent="0.15">
      <c r="A252">
        <v>3</v>
      </c>
      <c r="B252" t="s">
        <v>589</v>
      </c>
      <c r="C252">
        <v>638.57140000000004</v>
      </c>
      <c r="D252">
        <v>0.5</v>
      </c>
      <c r="E252" t="s">
        <v>2403</v>
      </c>
      <c r="F252">
        <v>10.134</v>
      </c>
      <c r="G252" t="s">
        <v>3841</v>
      </c>
      <c r="H252" t="s">
        <v>6072</v>
      </c>
      <c r="I252" t="s">
        <v>8285</v>
      </c>
      <c r="J252">
        <v>3053.8101999999999</v>
      </c>
      <c r="K252">
        <v>50</v>
      </c>
      <c r="L252">
        <v>1</v>
      </c>
      <c r="M252" t="s">
        <v>10461</v>
      </c>
      <c r="N252">
        <v>21</v>
      </c>
      <c r="O252">
        <v>139</v>
      </c>
      <c r="P252" t="s">
        <v>10462</v>
      </c>
      <c r="Q252">
        <v>0.99989836792437492</v>
      </c>
    </row>
    <row r="253" spans="1:17" x14ac:dyDescent="0.15">
      <c r="A253">
        <v>3</v>
      </c>
      <c r="B253" t="s">
        <v>552</v>
      </c>
      <c r="C253">
        <v>500.39479999999998</v>
      </c>
      <c r="D253">
        <v>0.5</v>
      </c>
      <c r="E253" t="s">
        <v>2285</v>
      </c>
      <c r="F253">
        <v>5.1550000000000002</v>
      </c>
      <c r="G253" t="s">
        <v>3787</v>
      </c>
      <c r="H253" t="s">
        <v>6018</v>
      </c>
      <c r="I253" t="s">
        <v>8230</v>
      </c>
      <c r="J253">
        <v>345.76650000000001</v>
      </c>
      <c r="K253">
        <v>45</v>
      </c>
      <c r="L253">
        <v>0.33</v>
      </c>
      <c r="M253" t="s">
        <v>10463</v>
      </c>
      <c r="N253">
        <v>10</v>
      </c>
      <c r="O253">
        <v>140</v>
      </c>
      <c r="P253" t="s">
        <v>10464</v>
      </c>
      <c r="Q253">
        <v>0.99878034290939954</v>
      </c>
    </row>
    <row r="254" spans="1:17" x14ac:dyDescent="0.15">
      <c r="A254">
        <v>2</v>
      </c>
      <c r="B254" t="s">
        <v>554</v>
      </c>
      <c r="C254">
        <v>514.41020000000003</v>
      </c>
      <c r="D254">
        <v>0.38</v>
      </c>
      <c r="E254" t="s">
        <v>2306</v>
      </c>
      <c r="F254">
        <v>5.59</v>
      </c>
      <c r="G254" t="s">
        <v>3789</v>
      </c>
      <c r="H254" t="s">
        <v>6020</v>
      </c>
      <c r="I254" t="s">
        <v>8232</v>
      </c>
      <c r="J254">
        <v>573.21730000000002</v>
      </c>
      <c r="K254">
        <v>38</v>
      </c>
      <c r="L254">
        <v>1</v>
      </c>
      <c r="M254" t="s">
        <v>10463</v>
      </c>
      <c r="N254">
        <v>11</v>
      </c>
      <c r="O254">
        <v>140</v>
      </c>
      <c r="P254" t="s">
        <v>10464</v>
      </c>
      <c r="Q254">
        <v>0.99878034290939954</v>
      </c>
    </row>
    <row r="255" spans="1:17" x14ac:dyDescent="0.15">
      <c r="A255">
        <v>2</v>
      </c>
      <c r="B255" t="s">
        <v>557</v>
      </c>
      <c r="C255">
        <v>528.42600000000004</v>
      </c>
      <c r="D255">
        <v>0.5</v>
      </c>
      <c r="E255" t="s">
        <v>2382</v>
      </c>
      <c r="F255">
        <v>5.7629999999999999</v>
      </c>
      <c r="G255" t="s">
        <v>3792</v>
      </c>
      <c r="H255" t="s">
        <v>6023</v>
      </c>
      <c r="I255" t="s">
        <v>8235</v>
      </c>
      <c r="J255">
        <v>515.85680000000002</v>
      </c>
      <c r="K255">
        <v>40</v>
      </c>
      <c r="L255">
        <v>0.48</v>
      </c>
      <c r="M255" t="s">
        <v>10463</v>
      </c>
      <c r="N255">
        <v>12</v>
      </c>
      <c r="O255">
        <v>140</v>
      </c>
      <c r="P255" t="s">
        <v>10464</v>
      </c>
      <c r="Q255">
        <v>0.99878034290939954</v>
      </c>
    </row>
    <row r="256" spans="1:17" x14ac:dyDescent="0.15">
      <c r="A256">
        <v>2</v>
      </c>
      <c r="B256" t="s">
        <v>584</v>
      </c>
      <c r="C256">
        <v>640.55100000000004</v>
      </c>
      <c r="D256">
        <v>0.62</v>
      </c>
      <c r="E256" t="s">
        <v>2358</v>
      </c>
      <c r="F256">
        <v>8.9339999999999993</v>
      </c>
      <c r="G256" t="s">
        <v>3836</v>
      </c>
      <c r="H256" t="s">
        <v>6067</v>
      </c>
      <c r="I256" t="s">
        <v>8278</v>
      </c>
      <c r="J256">
        <v>12310.375099999999</v>
      </c>
      <c r="K256">
        <v>62</v>
      </c>
      <c r="L256">
        <v>1</v>
      </c>
      <c r="M256" t="s">
        <v>10463</v>
      </c>
      <c r="N256">
        <v>20</v>
      </c>
      <c r="O256">
        <v>140</v>
      </c>
      <c r="P256" t="s">
        <v>10464</v>
      </c>
      <c r="Q256">
        <v>0.99878034290939954</v>
      </c>
    </row>
    <row r="257" spans="1:17" x14ac:dyDescent="0.15">
      <c r="A257">
        <v>2</v>
      </c>
      <c r="B257" t="s">
        <v>590</v>
      </c>
      <c r="C257">
        <v>654.56640000000004</v>
      </c>
      <c r="D257">
        <v>0.88</v>
      </c>
      <c r="E257" t="s">
        <v>2404</v>
      </c>
      <c r="F257">
        <v>9.3179999999999996</v>
      </c>
      <c r="G257" t="s">
        <v>3844</v>
      </c>
      <c r="H257" t="s">
        <v>6075</v>
      </c>
      <c r="I257" t="s">
        <v>8288</v>
      </c>
      <c r="J257">
        <v>27642.3007</v>
      </c>
      <c r="K257">
        <v>79.2</v>
      </c>
      <c r="L257">
        <v>0.64</v>
      </c>
      <c r="M257" t="s">
        <v>10463</v>
      </c>
      <c r="N257">
        <v>21</v>
      </c>
      <c r="O257">
        <v>140</v>
      </c>
      <c r="P257" t="s">
        <v>10464</v>
      </c>
      <c r="Q257">
        <v>0.99878034290939954</v>
      </c>
    </row>
    <row r="258" spans="1:17" x14ac:dyDescent="0.15">
      <c r="A258">
        <v>2</v>
      </c>
      <c r="B258" t="s">
        <v>597</v>
      </c>
      <c r="C258">
        <v>668.58219999999994</v>
      </c>
      <c r="D258">
        <v>0.75</v>
      </c>
      <c r="E258" t="s">
        <v>2410</v>
      </c>
      <c r="F258">
        <v>9.7569999999999997</v>
      </c>
      <c r="G258" t="s">
        <v>3852</v>
      </c>
      <c r="H258" t="s">
        <v>6083</v>
      </c>
      <c r="I258" t="s">
        <v>8296</v>
      </c>
      <c r="J258">
        <v>127119.6899</v>
      </c>
      <c r="K258">
        <v>75</v>
      </c>
      <c r="L258">
        <v>1</v>
      </c>
      <c r="M258" t="s">
        <v>10463</v>
      </c>
      <c r="N258">
        <v>22</v>
      </c>
      <c r="O258">
        <v>140</v>
      </c>
      <c r="P258" t="s">
        <v>10464</v>
      </c>
      <c r="Q258">
        <v>0.99878034290939954</v>
      </c>
    </row>
    <row r="259" spans="1:17" x14ac:dyDescent="0.15">
      <c r="A259">
        <v>2</v>
      </c>
      <c r="B259" t="s">
        <v>606</v>
      </c>
      <c r="C259">
        <v>696.61350000000004</v>
      </c>
      <c r="D259">
        <v>0.75</v>
      </c>
      <c r="E259" t="s">
        <v>2418</v>
      </c>
      <c r="F259">
        <v>10.62</v>
      </c>
      <c r="G259" t="s">
        <v>3875</v>
      </c>
      <c r="H259" t="s">
        <v>6106</v>
      </c>
      <c r="I259" t="s">
        <v>8317</v>
      </c>
      <c r="J259">
        <v>101168.3158</v>
      </c>
      <c r="K259">
        <v>75</v>
      </c>
      <c r="L259">
        <v>1</v>
      </c>
      <c r="M259" t="s">
        <v>10463</v>
      </c>
      <c r="N259">
        <v>24</v>
      </c>
      <c r="O259">
        <v>140</v>
      </c>
      <c r="P259" t="s">
        <v>10464</v>
      </c>
      <c r="Q259">
        <v>0.99878034290939954</v>
      </c>
    </row>
    <row r="260" spans="1:17" x14ac:dyDescent="0.15">
      <c r="A260">
        <v>2</v>
      </c>
      <c r="B260" t="s">
        <v>577</v>
      </c>
      <c r="C260">
        <v>608.52480000000003</v>
      </c>
      <c r="D260">
        <v>0.75</v>
      </c>
      <c r="E260" t="s">
        <v>2350</v>
      </c>
      <c r="F260">
        <v>7.1870000000000003</v>
      </c>
      <c r="G260" t="s">
        <v>3827</v>
      </c>
      <c r="H260" t="s">
        <v>6058</v>
      </c>
      <c r="I260" t="s">
        <v>8269</v>
      </c>
      <c r="J260">
        <v>3663.2678000000001</v>
      </c>
      <c r="K260">
        <v>75</v>
      </c>
      <c r="L260">
        <v>1</v>
      </c>
      <c r="M260" t="s">
        <v>10465</v>
      </c>
      <c r="N260">
        <v>19</v>
      </c>
      <c r="O260">
        <v>142</v>
      </c>
      <c r="P260" t="s">
        <v>10466</v>
      </c>
      <c r="Q260">
        <v>0.99943057192786255</v>
      </c>
    </row>
    <row r="261" spans="1:17" x14ac:dyDescent="0.15">
      <c r="A261">
        <v>4</v>
      </c>
      <c r="B261" t="s">
        <v>607</v>
      </c>
      <c r="C261">
        <v>678.60050000000001</v>
      </c>
      <c r="D261">
        <v>0.62</v>
      </c>
      <c r="E261" t="s">
        <v>2419</v>
      </c>
      <c r="F261">
        <v>9.7279999999999998</v>
      </c>
      <c r="G261" t="s">
        <v>3876</v>
      </c>
      <c r="H261" t="s">
        <v>6107</v>
      </c>
      <c r="I261" t="s">
        <v>8318</v>
      </c>
      <c r="J261">
        <v>2574.3892999999998</v>
      </c>
      <c r="K261">
        <v>62</v>
      </c>
      <c r="L261">
        <v>1</v>
      </c>
      <c r="M261" t="s">
        <v>10465</v>
      </c>
      <c r="N261">
        <v>24</v>
      </c>
      <c r="O261">
        <v>142</v>
      </c>
      <c r="P261" t="s">
        <v>10466</v>
      </c>
      <c r="Q261">
        <v>0.99943057192786255</v>
      </c>
    </row>
    <row r="262" spans="1:17" x14ac:dyDescent="0.15">
      <c r="A262">
        <v>4</v>
      </c>
      <c r="B262" t="s">
        <v>614</v>
      </c>
      <c r="C262">
        <v>692.62040000000002</v>
      </c>
      <c r="D262">
        <v>0.62</v>
      </c>
      <c r="E262" t="s">
        <v>2426</v>
      </c>
      <c r="F262">
        <v>10.151</v>
      </c>
      <c r="G262" t="s">
        <v>3884</v>
      </c>
      <c r="H262" t="s">
        <v>6115</v>
      </c>
      <c r="I262" t="s">
        <v>8325</v>
      </c>
      <c r="J262">
        <v>1124.9698000000001</v>
      </c>
      <c r="K262">
        <v>62</v>
      </c>
      <c r="L262">
        <v>1</v>
      </c>
      <c r="M262" t="s">
        <v>10465</v>
      </c>
      <c r="N262">
        <v>25</v>
      </c>
      <c r="O262">
        <v>142</v>
      </c>
      <c r="P262" t="s">
        <v>10466</v>
      </c>
      <c r="Q262">
        <v>0.99943057192786255</v>
      </c>
    </row>
    <row r="263" spans="1:17" x14ac:dyDescent="0.15">
      <c r="A263">
        <v>2</v>
      </c>
      <c r="B263" t="s">
        <v>620</v>
      </c>
      <c r="C263">
        <v>806.72370000000001</v>
      </c>
      <c r="D263">
        <v>0.5</v>
      </c>
      <c r="E263" t="s">
        <v>2360</v>
      </c>
      <c r="F263">
        <v>12.032999999999999</v>
      </c>
      <c r="G263" t="s">
        <v>3889</v>
      </c>
      <c r="H263" t="s">
        <v>6120</v>
      </c>
      <c r="I263" t="s">
        <v>8332</v>
      </c>
      <c r="J263">
        <v>830.61810000000003</v>
      </c>
      <c r="K263">
        <v>45</v>
      </c>
      <c r="L263">
        <v>0.95</v>
      </c>
      <c r="M263" t="s">
        <v>10467</v>
      </c>
      <c r="N263">
        <v>32</v>
      </c>
      <c r="O263">
        <v>143</v>
      </c>
      <c r="P263" t="s">
        <v>10468</v>
      </c>
      <c r="Q263">
        <v>0.99541720110045873</v>
      </c>
    </row>
    <row r="264" spans="1:17" x14ac:dyDescent="0.15">
      <c r="A264">
        <v>3</v>
      </c>
      <c r="B264" t="s">
        <v>623</v>
      </c>
      <c r="C264">
        <v>834.75400000000002</v>
      </c>
      <c r="D264">
        <v>0.5</v>
      </c>
      <c r="E264" t="s">
        <v>2361</v>
      </c>
      <c r="F264">
        <v>12.782</v>
      </c>
      <c r="G264" t="s">
        <v>3894</v>
      </c>
      <c r="H264" t="s">
        <v>6125</v>
      </c>
      <c r="I264" t="s">
        <v>8337</v>
      </c>
      <c r="J264">
        <v>462.6773</v>
      </c>
      <c r="K264">
        <v>40</v>
      </c>
      <c r="L264">
        <v>0.84</v>
      </c>
      <c r="M264" t="s">
        <v>10467</v>
      </c>
      <c r="N264">
        <v>34</v>
      </c>
      <c r="O264">
        <v>143</v>
      </c>
      <c r="P264" t="s">
        <v>10468</v>
      </c>
      <c r="Q264">
        <v>0.99541720110045873</v>
      </c>
    </row>
    <row r="265" spans="1:17" x14ac:dyDescent="0.15">
      <c r="A265">
        <v>2</v>
      </c>
      <c r="B265" t="s">
        <v>627</v>
      </c>
      <c r="C265">
        <v>862.78589999999997</v>
      </c>
      <c r="D265">
        <v>0.62</v>
      </c>
      <c r="E265" t="s">
        <v>2354</v>
      </c>
      <c r="F265">
        <v>13.24</v>
      </c>
      <c r="G265" t="s">
        <v>3899</v>
      </c>
      <c r="H265" t="s">
        <v>6130</v>
      </c>
      <c r="I265" t="s">
        <v>8342</v>
      </c>
      <c r="J265">
        <v>31568.162799999998</v>
      </c>
      <c r="K265">
        <v>62</v>
      </c>
      <c r="L265">
        <v>1</v>
      </c>
      <c r="M265" t="s">
        <v>10467</v>
      </c>
      <c r="N265">
        <v>36</v>
      </c>
      <c r="O265">
        <v>143</v>
      </c>
      <c r="P265" t="s">
        <v>10468</v>
      </c>
      <c r="Q265">
        <v>0.99541720110045873</v>
      </c>
    </row>
    <row r="266" spans="1:17" x14ac:dyDescent="0.15">
      <c r="A266">
        <v>1</v>
      </c>
      <c r="B266" t="s">
        <v>633</v>
      </c>
      <c r="C266">
        <v>932.86479999999995</v>
      </c>
      <c r="D266">
        <v>0.88</v>
      </c>
      <c r="E266" t="s">
        <v>2435</v>
      </c>
      <c r="F266">
        <v>15.048999999999999</v>
      </c>
      <c r="G266" t="s">
        <v>3908</v>
      </c>
      <c r="H266" t="s">
        <v>6139</v>
      </c>
      <c r="I266" t="s">
        <v>8350</v>
      </c>
      <c r="J266">
        <v>503.64240000000001</v>
      </c>
      <c r="K266">
        <v>70.400000000000006</v>
      </c>
      <c r="L266">
        <v>0.57999999999999996</v>
      </c>
      <c r="M266" t="s">
        <v>10467</v>
      </c>
      <c r="N266">
        <v>41</v>
      </c>
      <c r="O266">
        <v>143</v>
      </c>
      <c r="P266" t="s">
        <v>10468</v>
      </c>
      <c r="Q266">
        <v>0.99541720110045873</v>
      </c>
    </row>
    <row r="267" spans="1:17" x14ac:dyDescent="0.15">
      <c r="A267">
        <v>2</v>
      </c>
      <c r="B267" t="s">
        <v>628</v>
      </c>
      <c r="C267">
        <v>860.77020000000005</v>
      </c>
      <c r="D267">
        <v>0.88</v>
      </c>
      <c r="E267" t="s">
        <v>2434</v>
      </c>
      <c r="F267">
        <v>12.760999999999999</v>
      </c>
      <c r="G267" t="s">
        <v>3900</v>
      </c>
      <c r="H267" t="s">
        <v>6131</v>
      </c>
      <c r="I267" t="s">
        <v>8343</v>
      </c>
      <c r="J267">
        <v>13692.641100000001</v>
      </c>
      <c r="K267">
        <v>88</v>
      </c>
      <c r="L267">
        <v>1</v>
      </c>
      <c r="M267" t="s">
        <v>10469</v>
      </c>
      <c r="N267">
        <v>36</v>
      </c>
      <c r="O267">
        <v>144</v>
      </c>
      <c r="P267" t="s">
        <v>10470</v>
      </c>
      <c r="Q267">
        <v>0.9983505986104183</v>
      </c>
    </row>
    <row r="268" spans="1:17" x14ac:dyDescent="0.15">
      <c r="A268">
        <v>6</v>
      </c>
      <c r="B268" t="s">
        <v>630</v>
      </c>
      <c r="C268">
        <v>874.78650000000005</v>
      </c>
      <c r="D268">
        <v>0.38</v>
      </c>
      <c r="E268" t="s">
        <v>2292</v>
      </c>
      <c r="F268">
        <v>14.263</v>
      </c>
      <c r="G268" t="s">
        <v>10471</v>
      </c>
      <c r="H268" t="s">
        <v>10472</v>
      </c>
      <c r="I268" t="s">
        <v>10473</v>
      </c>
      <c r="J268">
        <v>549.88670000000002</v>
      </c>
      <c r="K268">
        <v>38</v>
      </c>
      <c r="L268">
        <v>1</v>
      </c>
      <c r="M268" t="s">
        <v>10469</v>
      </c>
      <c r="N268">
        <v>37</v>
      </c>
      <c r="O268">
        <v>144</v>
      </c>
      <c r="P268" t="s">
        <v>10470</v>
      </c>
      <c r="Q268">
        <v>0.9983505986104183</v>
      </c>
    </row>
    <row r="269" spans="1:17" x14ac:dyDescent="0.15">
      <c r="A269">
        <v>2</v>
      </c>
      <c r="B269" t="s">
        <v>630</v>
      </c>
      <c r="C269">
        <v>874.78539999999998</v>
      </c>
      <c r="D269">
        <v>1.25</v>
      </c>
      <c r="E269" t="s">
        <v>2292</v>
      </c>
      <c r="F269">
        <v>14.464</v>
      </c>
      <c r="G269" t="s">
        <v>3903</v>
      </c>
      <c r="H269" t="s">
        <v>6134</v>
      </c>
      <c r="I269" t="s">
        <v>8346</v>
      </c>
      <c r="J269">
        <v>22352.589199999999</v>
      </c>
      <c r="K269">
        <v>125</v>
      </c>
      <c r="L269">
        <v>1</v>
      </c>
      <c r="M269" t="s">
        <v>10469</v>
      </c>
      <c r="N269">
        <v>37</v>
      </c>
      <c r="O269">
        <v>144</v>
      </c>
      <c r="P269" t="s">
        <v>10470</v>
      </c>
      <c r="Q269">
        <v>0.9983505986104183</v>
      </c>
    </row>
    <row r="270" spans="1:17" x14ac:dyDescent="0.15">
      <c r="A270">
        <v>2</v>
      </c>
      <c r="B270" t="s">
        <v>632</v>
      </c>
      <c r="C270">
        <v>902.81709999999998</v>
      </c>
      <c r="D270">
        <v>0.5</v>
      </c>
      <c r="E270" t="s">
        <v>2347</v>
      </c>
      <c r="F270">
        <v>17.574000000000002</v>
      </c>
      <c r="G270" t="s">
        <v>3906</v>
      </c>
      <c r="H270" t="s">
        <v>6137</v>
      </c>
      <c r="I270" t="s">
        <v>8348</v>
      </c>
      <c r="J270">
        <v>8277.5542000000005</v>
      </c>
      <c r="K270">
        <v>45</v>
      </c>
      <c r="L270">
        <v>0.62</v>
      </c>
      <c r="M270" t="s">
        <v>10469</v>
      </c>
      <c r="N270">
        <v>39</v>
      </c>
      <c r="O270">
        <v>144</v>
      </c>
      <c r="P270" t="s">
        <v>10470</v>
      </c>
      <c r="Q270">
        <v>0.9983505986104183</v>
      </c>
    </row>
    <row r="271" spans="1:17" x14ac:dyDescent="0.15">
      <c r="A271">
        <v>2</v>
      </c>
      <c r="B271" t="s">
        <v>635</v>
      </c>
      <c r="C271">
        <v>532.42039999999997</v>
      </c>
      <c r="D271">
        <v>0.88</v>
      </c>
      <c r="E271" t="s">
        <v>2436</v>
      </c>
      <c r="F271">
        <v>4.8109999999999999</v>
      </c>
      <c r="G271" t="s">
        <v>3911</v>
      </c>
      <c r="H271" t="s">
        <v>6142</v>
      </c>
      <c r="I271" t="s">
        <v>8353</v>
      </c>
      <c r="J271">
        <v>4276.8110999999999</v>
      </c>
      <c r="K271">
        <v>88</v>
      </c>
      <c r="L271">
        <v>1</v>
      </c>
      <c r="M271" t="s">
        <v>10474</v>
      </c>
      <c r="N271">
        <v>11</v>
      </c>
      <c r="O271">
        <v>145</v>
      </c>
      <c r="P271" t="s">
        <v>10475</v>
      </c>
      <c r="Q271">
        <v>0.99590163934426235</v>
      </c>
    </row>
    <row r="272" spans="1:17" x14ac:dyDescent="0.15">
      <c r="A272">
        <v>6</v>
      </c>
      <c r="B272" t="s">
        <v>672</v>
      </c>
      <c r="C272">
        <v>666.64239999999995</v>
      </c>
      <c r="D272">
        <v>0.88</v>
      </c>
      <c r="E272" t="s">
        <v>2414</v>
      </c>
      <c r="F272">
        <v>6.6360000000000001</v>
      </c>
      <c r="G272" t="s">
        <v>3962</v>
      </c>
      <c r="H272" t="s">
        <v>6193</v>
      </c>
      <c r="I272" t="s">
        <v>8402</v>
      </c>
      <c r="J272">
        <v>6083.4506000000001</v>
      </c>
      <c r="K272">
        <v>88</v>
      </c>
      <c r="L272">
        <v>1</v>
      </c>
      <c r="M272" t="s">
        <v>10474</v>
      </c>
      <c r="N272">
        <v>24</v>
      </c>
      <c r="O272">
        <v>145</v>
      </c>
      <c r="P272" t="s">
        <v>10475</v>
      </c>
      <c r="Q272">
        <v>0.99590163934426235</v>
      </c>
    </row>
    <row r="273" spans="1:17" x14ac:dyDescent="0.15">
      <c r="A273">
        <v>6</v>
      </c>
      <c r="B273" t="s">
        <v>679</v>
      </c>
      <c r="C273">
        <v>680.65290000000005</v>
      </c>
      <c r="D273">
        <v>0.88</v>
      </c>
      <c r="E273" t="s">
        <v>2422</v>
      </c>
      <c r="F273">
        <v>6.6360000000000001</v>
      </c>
      <c r="G273" t="s">
        <v>3976</v>
      </c>
      <c r="H273" t="s">
        <v>6207</v>
      </c>
      <c r="I273" t="s">
        <v>8415</v>
      </c>
      <c r="J273">
        <v>15229.426100000001</v>
      </c>
      <c r="K273">
        <v>88</v>
      </c>
      <c r="L273">
        <v>1</v>
      </c>
      <c r="M273" t="s">
        <v>10474</v>
      </c>
      <c r="N273">
        <v>25</v>
      </c>
      <c r="O273">
        <v>145</v>
      </c>
      <c r="P273" t="s">
        <v>10475</v>
      </c>
      <c r="Q273">
        <v>0.99590163934426235</v>
      </c>
    </row>
    <row r="274" spans="1:17" x14ac:dyDescent="0.15">
      <c r="A274">
        <v>2</v>
      </c>
      <c r="B274" t="s">
        <v>650</v>
      </c>
      <c r="C274">
        <v>598.54039999999998</v>
      </c>
      <c r="D274">
        <v>0.88</v>
      </c>
      <c r="E274" t="s">
        <v>2389</v>
      </c>
      <c r="F274">
        <v>7.4539999999999997</v>
      </c>
      <c r="G274" t="s">
        <v>3929</v>
      </c>
      <c r="H274" t="s">
        <v>6160</v>
      </c>
      <c r="I274" t="s">
        <v>8369</v>
      </c>
      <c r="J274">
        <v>92517.568499999994</v>
      </c>
      <c r="K274">
        <v>88</v>
      </c>
      <c r="L274">
        <v>1</v>
      </c>
      <c r="M274" t="s">
        <v>10476</v>
      </c>
      <c r="N274">
        <v>18</v>
      </c>
      <c r="O274">
        <v>146</v>
      </c>
      <c r="P274" t="s">
        <v>10477</v>
      </c>
      <c r="Q274">
        <v>0.99751265403089795</v>
      </c>
    </row>
    <row r="275" spans="1:17" x14ac:dyDescent="0.15">
      <c r="A275">
        <v>3</v>
      </c>
      <c r="B275" t="s">
        <v>657</v>
      </c>
      <c r="C275">
        <v>626.572</v>
      </c>
      <c r="D275">
        <v>0.88</v>
      </c>
      <c r="E275" t="s">
        <v>2398</v>
      </c>
      <c r="F275">
        <v>8.27</v>
      </c>
      <c r="G275" t="s">
        <v>3938</v>
      </c>
      <c r="H275" t="s">
        <v>6169</v>
      </c>
      <c r="I275" t="s">
        <v>8378</v>
      </c>
      <c r="J275">
        <v>8450.8830999999991</v>
      </c>
      <c r="K275">
        <v>88</v>
      </c>
      <c r="L275">
        <v>1</v>
      </c>
      <c r="M275" t="s">
        <v>10476</v>
      </c>
      <c r="N275">
        <v>20</v>
      </c>
      <c r="O275">
        <v>146</v>
      </c>
      <c r="P275" t="s">
        <v>10477</v>
      </c>
      <c r="Q275">
        <v>0.99751265403089795</v>
      </c>
    </row>
    <row r="276" spans="1:17" x14ac:dyDescent="0.15">
      <c r="A276">
        <v>3</v>
      </c>
      <c r="B276" t="s">
        <v>666</v>
      </c>
      <c r="C276">
        <v>654.60249999999996</v>
      </c>
      <c r="D276">
        <v>0.88</v>
      </c>
      <c r="E276" t="s">
        <v>2408</v>
      </c>
      <c r="F276">
        <v>9.16</v>
      </c>
      <c r="G276" t="s">
        <v>3953</v>
      </c>
      <c r="H276" t="s">
        <v>6184</v>
      </c>
      <c r="I276" t="s">
        <v>8393</v>
      </c>
      <c r="J276">
        <v>46750.9133</v>
      </c>
      <c r="K276">
        <v>88</v>
      </c>
      <c r="L276">
        <v>1</v>
      </c>
      <c r="M276" t="s">
        <v>10476</v>
      </c>
      <c r="N276">
        <v>22</v>
      </c>
      <c r="O276">
        <v>146</v>
      </c>
      <c r="P276" t="s">
        <v>10477</v>
      </c>
      <c r="Q276">
        <v>0.99751265403089795</v>
      </c>
    </row>
    <row r="277" spans="1:17" x14ac:dyDescent="0.15">
      <c r="A277">
        <v>2</v>
      </c>
      <c r="B277" t="s">
        <v>671</v>
      </c>
      <c r="C277">
        <v>668.61850000000004</v>
      </c>
      <c r="D277">
        <v>0.88</v>
      </c>
      <c r="E277" t="s">
        <v>2353</v>
      </c>
      <c r="F277">
        <v>9.5790000000000006</v>
      </c>
      <c r="G277" t="s">
        <v>3959</v>
      </c>
      <c r="H277" t="s">
        <v>6190</v>
      </c>
      <c r="I277" t="s">
        <v>8399</v>
      </c>
      <c r="J277">
        <v>201527.64939999999</v>
      </c>
      <c r="K277">
        <v>88</v>
      </c>
      <c r="L277">
        <v>1</v>
      </c>
      <c r="M277" t="s">
        <v>10476</v>
      </c>
      <c r="N277">
        <v>23</v>
      </c>
      <c r="O277">
        <v>146</v>
      </c>
      <c r="P277" t="s">
        <v>10477</v>
      </c>
      <c r="Q277">
        <v>0.99751265403089795</v>
      </c>
    </row>
    <row r="278" spans="1:17" x14ac:dyDescent="0.15">
      <c r="A278">
        <v>3</v>
      </c>
      <c r="B278" t="s">
        <v>673</v>
      </c>
      <c r="C278">
        <v>682.63329999999996</v>
      </c>
      <c r="D278">
        <v>0.88</v>
      </c>
      <c r="E278" t="s">
        <v>2416</v>
      </c>
      <c r="F278">
        <v>9.8610000000000007</v>
      </c>
      <c r="G278" t="s">
        <v>10478</v>
      </c>
      <c r="H278" t="s">
        <v>10479</v>
      </c>
      <c r="I278" t="s">
        <v>8404</v>
      </c>
      <c r="J278">
        <v>77378.454299999998</v>
      </c>
      <c r="K278">
        <v>88</v>
      </c>
      <c r="L278">
        <v>1</v>
      </c>
      <c r="M278" t="s">
        <v>10476</v>
      </c>
      <c r="N278">
        <v>24</v>
      </c>
      <c r="O278">
        <v>146</v>
      </c>
      <c r="P278" t="s">
        <v>10477</v>
      </c>
      <c r="Q278">
        <v>0.99751265403089795</v>
      </c>
    </row>
    <row r="279" spans="1:17" x14ac:dyDescent="0.15">
      <c r="A279">
        <v>3</v>
      </c>
      <c r="B279" t="s">
        <v>680</v>
      </c>
      <c r="C279">
        <v>696.64959999999996</v>
      </c>
      <c r="D279">
        <v>0.88</v>
      </c>
      <c r="E279" t="s">
        <v>2423</v>
      </c>
      <c r="F279">
        <v>10.423</v>
      </c>
      <c r="G279" t="s">
        <v>3978</v>
      </c>
      <c r="H279" t="s">
        <v>6209</v>
      </c>
      <c r="I279" t="s">
        <v>8417</v>
      </c>
      <c r="J279">
        <v>20160.0298</v>
      </c>
      <c r="K279">
        <v>88</v>
      </c>
      <c r="L279">
        <v>1</v>
      </c>
      <c r="M279" t="s">
        <v>10476</v>
      </c>
      <c r="N279">
        <v>25</v>
      </c>
      <c r="O279">
        <v>146</v>
      </c>
      <c r="P279" t="s">
        <v>10477</v>
      </c>
      <c r="Q279">
        <v>0.99751265403089795</v>
      </c>
    </row>
    <row r="280" spans="1:17" x14ac:dyDescent="0.15">
      <c r="A280">
        <v>1</v>
      </c>
      <c r="B280" t="s">
        <v>10480</v>
      </c>
      <c r="C280">
        <v>628.55020000000002</v>
      </c>
      <c r="D280">
        <v>0.5</v>
      </c>
      <c r="E280" t="s">
        <v>2392</v>
      </c>
      <c r="F280">
        <v>6.4429999999999996</v>
      </c>
      <c r="G280" t="s">
        <v>10481</v>
      </c>
      <c r="H280" t="s">
        <v>10482</v>
      </c>
      <c r="I280" t="s">
        <v>10483</v>
      </c>
      <c r="J280">
        <v>533.84900000000005</v>
      </c>
      <c r="K280">
        <v>40</v>
      </c>
      <c r="L280">
        <v>0.6</v>
      </c>
      <c r="M280" t="s">
        <v>10484</v>
      </c>
      <c r="N280">
        <v>19</v>
      </c>
      <c r="O280">
        <v>147</v>
      </c>
      <c r="P280" t="s">
        <v>10485</v>
      </c>
      <c r="Q280">
        <v>0.99997717680256781</v>
      </c>
    </row>
    <row r="281" spans="1:17" x14ac:dyDescent="0.15">
      <c r="A281">
        <v>2</v>
      </c>
      <c r="B281" t="s">
        <v>658</v>
      </c>
      <c r="C281">
        <v>642.5652</v>
      </c>
      <c r="D281">
        <v>0.62</v>
      </c>
      <c r="E281" t="s">
        <v>2302</v>
      </c>
      <c r="F281">
        <v>7.2370000000000001</v>
      </c>
      <c r="G281" t="s">
        <v>3939</v>
      </c>
      <c r="H281" t="s">
        <v>6170</v>
      </c>
      <c r="I281" t="s">
        <v>8379</v>
      </c>
      <c r="J281">
        <v>1145.4916000000001</v>
      </c>
      <c r="K281">
        <v>55.8</v>
      </c>
      <c r="L281">
        <v>0.82</v>
      </c>
      <c r="M281" t="s">
        <v>10484</v>
      </c>
      <c r="N281">
        <v>20</v>
      </c>
      <c r="O281">
        <v>147</v>
      </c>
      <c r="P281" t="s">
        <v>10485</v>
      </c>
      <c r="Q281">
        <v>0.99997717680256781</v>
      </c>
    </row>
    <row r="282" spans="1:17" x14ac:dyDescent="0.15">
      <c r="A282">
        <v>1</v>
      </c>
      <c r="B282" t="s">
        <v>688</v>
      </c>
      <c r="C282">
        <v>824.77</v>
      </c>
      <c r="D282">
        <v>0.38</v>
      </c>
      <c r="E282" t="s">
        <v>2303</v>
      </c>
      <c r="F282">
        <v>16.812999999999999</v>
      </c>
      <c r="G282" t="s">
        <v>3988</v>
      </c>
      <c r="H282" t="s">
        <v>6219</v>
      </c>
      <c r="I282" t="s">
        <v>8427</v>
      </c>
      <c r="J282">
        <v>359.58789999999999</v>
      </c>
      <c r="K282">
        <v>38</v>
      </c>
      <c r="L282">
        <v>1</v>
      </c>
      <c r="M282" t="s">
        <v>10484</v>
      </c>
      <c r="N282">
        <v>33</v>
      </c>
      <c r="O282">
        <v>147</v>
      </c>
      <c r="P282" t="s">
        <v>10485</v>
      </c>
      <c r="Q282">
        <v>0.99997717680256781</v>
      </c>
    </row>
    <row r="283" spans="1:17" x14ac:dyDescent="0.15">
      <c r="A283">
        <v>1</v>
      </c>
      <c r="B283" t="s">
        <v>637</v>
      </c>
      <c r="C283">
        <v>530.40539999999999</v>
      </c>
      <c r="D283">
        <v>0.5</v>
      </c>
      <c r="E283" t="s">
        <v>2298</v>
      </c>
      <c r="F283">
        <v>4.7460000000000004</v>
      </c>
      <c r="G283" t="s">
        <v>3913</v>
      </c>
      <c r="H283" t="s">
        <v>6144</v>
      </c>
      <c r="I283" t="s">
        <v>8355</v>
      </c>
      <c r="J283">
        <v>843.64689999999996</v>
      </c>
      <c r="K283">
        <v>40</v>
      </c>
      <c r="L283">
        <v>0.87</v>
      </c>
      <c r="M283" t="s">
        <v>10486</v>
      </c>
      <c r="N283">
        <v>11</v>
      </c>
      <c r="O283">
        <v>148</v>
      </c>
      <c r="P283" t="s">
        <v>10487</v>
      </c>
      <c r="Q283">
        <v>0.99584509620574557</v>
      </c>
    </row>
    <row r="284" spans="1:17" x14ac:dyDescent="0.15">
      <c r="A284">
        <v>1</v>
      </c>
      <c r="B284" t="s">
        <v>640</v>
      </c>
      <c r="C284">
        <v>558.43579999999997</v>
      </c>
      <c r="D284">
        <v>0.38</v>
      </c>
      <c r="E284" t="s">
        <v>2286</v>
      </c>
      <c r="F284">
        <v>4.9909999999999997</v>
      </c>
      <c r="G284" t="s">
        <v>3916</v>
      </c>
      <c r="H284" t="s">
        <v>6147</v>
      </c>
      <c r="I284" t="s">
        <v>8358</v>
      </c>
      <c r="J284">
        <v>392.6576</v>
      </c>
      <c r="K284">
        <v>34.200000000000003</v>
      </c>
      <c r="L284">
        <v>0.97</v>
      </c>
      <c r="M284" t="s">
        <v>10486</v>
      </c>
      <c r="N284">
        <v>13</v>
      </c>
      <c r="O284">
        <v>148</v>
      </c>
      <c r="P284" t="s">
        <v>10487</v>
      </c>
      <c r="Q284">
        <v>0.99584509620574557</v>
      </c>
    </row>
    <row r="285" spans="1:17" x14ac:dyDescent="0.15">
      <c r="A285">
        <v>6</v>
      </c>
      <c r="B285" t="s">
        <v>674</v>
      </c>
      <c r="C285">
        <v>664.62239999999997</v>
      </c>
      <c r="D285">
        <v>0.88</v>
      </c>
      <c r="E285" t="s">
        <v>2448</v>
      </c>
      <c r="F285">
        <v>7.5540000000000003</v>
      </c>
      <c r="G285" t="s">
        <v>3968</v>
      </c>
      <c r="H285" t="s">
        <v>6199</v>
      </c>
      <c r="I285" t="s">
        <v>8408</v>
      </c>
      <c r="J285">
        <v>24980.217499999999</v>
      </c>
      <c r="K285">
        <v>88</v>
      </c>
      <c r="L285">
        <v>1</v>
      </c>
      <c r="M285" t="s">
        <v>10486</v>
      </c>
      <c r="N285">
        <v>24</v>
      </c>
      <c r="O285">
        <v>148</v>
      </c>
      <c r="P285" t="s">
        <v>10487</v>
      </c>
      <c r="Q285">
        <v>0.99584509620574557</v>
      </c>
    </row>
    <row r="286" spans="1:17" x14ac:dyDescent="0.15">
      <c r="A286">
        <v>6</v>
      </c>
      <c r="B286" t="s">
        <v>667</v>
      </c>
      <c r="C286">
        <v>652.58630000000005</v>
      </c>
      <c r="D286">
        <v>0.88</v>
      </c>
      <c r="E286" t="s">
        <v>2445</v>
      </c>
      <c r="F286">
        <v>6.2629999999999999</v>
      </c>
      <c r="G286" t="s">
        <v>3954</v>
      </c>
      <c r="H286" t="s">
        <v>6185</v>
      </c>
      <c r="I286" t="s">
        <v>8394</v>
      </c>
      <c r="J286">
        <v>15734.5978</v>
      </c>
      <c r="K286">
        <v>88</v>
      </c>
      <c r="L286">
        <v>1</v>
      </c>
      <c r="M286" t="s">
        <v>10488</v>
      </c>
      <c r="N286">
        <v>22</v>
      </c>
      <c r="O286">
        <v>149</v>
      </c>
      <c r="P286" t="s">
        <v>10055</v>
      </c>
      <c r="Q286">
        <v>0.99991158954917747</v>
      </c>
    </row>
    <row r="287" spans="1:17" x14ac:dyDescent="0.15">
      <c r="A287">
        <v>5</v>
      </c>
      <c r="B287" t="s">
        <v>675</v>
      </c>
      <c r="C287">
        <v>680.61869999999999</v>
      </c>
      <c r="D287">
        <v>0.88</v>
      </c>
      <c r="E287" t="s">
        <v>2417</v>
      </c>
      <c r="F287">
        <v>6.9279999999999999</v>
      </c>
      <c r="G287" t="s">
        <v>3969</v>
      </c>
      <c r="H287" t="s">
        <v>6200</v>
      </c>
      <c r="I287" t="s">
        <v>8409</v>
      </c>
      <c r="J287">
        <v>34713.9185</v>
      </c>
      <c r="K287">
        <v>88</v>
      </c>
      <c r="L287">
        <v>1</v>
      </c>
      <c r="M287" t="s">
        <v>10488</v>
      </c>
      <c r="N287">
        <v>24</v>
      </c>
      <c r="O287">
        <v>149</v>
      </c>
      <c r="P287" t="s">
        <v>10055</v>
      </c>
      <c r="Q287">
        <v>0.99991158954917747</v>
      </c>
    </row>
    <row r="288" spans="1:17" x14ac:dyDescent="0.15">
      <c r="A288">
        <v>6</v>
      </c>
      <c r="B288" t="s">
        <v>681</v>
      </c>
      <c r="C288">
        <v>694.63940000000002</v>
      </c>
      <c r="D288">
        <v>0.88</v>
      </c>
      <c r="E288" t="s">
        <v>2425</v>
      </c>
      <c r="F288">
        <v>7.2480000000000002</v>
      </c>
      <c r="G288" t="s">
        <v>3979</v>
      </c>
      <c r="H288" t="s">
        <v>6210</v>
      </c>
      <c r="I288" t="s">
        <v>8418</v>
      </c>
      <c r="J288">
        <v>20082.8361</v>
      </c>
      <c r="K288">
        <v>88</v>
      </c>
      <c r="L288">
        <v>1</v>
      </c>
      <c r="M288" t="s">
        <v>10488</v>
      </c>
      <c r="N288">
        <v>25</v>
      </c>
      <c r="O288">
        <v>149</v>
      </c>
      <c r="P288" t="s">
        <v>10055</v>
      </c>
      <c r="Q288">
        <v>0.99991158954917747</v>
      </c>
    </row>
    <row r="289" spans="1:17" x14ac:dyDescent="0.15">
      <c r="A289">
        <v>2</v>
      </c>
      <c r="B289" t="s">
        <v>639</v>
      </c>
      <c r="C289">
        <v>528.42600000000004</v>
      </c>
      <c r="D289">
        <v>0.38</v>
      </c>
      <c r="E289" t="s">
        <v>2382</v>
      </c>
      <c r="F289">
        <v>5.7629999999999999</v>
      </c>
      <c r="G289" t="s">
        <v>3915</v>
      </c>
      <c r="H289" t="s">
        <v>6146</v>
      </c>
      <c r="I289" t="s">
        <v>8357</v>
      </c>
      <c r="J289">
        <v>1069.1776</v>
      </c>
      <c r="K289">
        <v>38</v>
      </c>
      <c r="L289">
        <v>1</v>
      </c>
      <c r="M289" t="s">
        <v>10489</v>
      </c>
      <c r="N289">
        <v>12</v>
      </c>
      <c r="O289">
        <v>150</v>
      </c>
      <c r="P289" t="s">
        <v>10490</v>
      </c>
      <c r="Q289">
        <v>0.99985938376689787</v>
      </c>
    </row>
    <row r="290" spans="1:17" x14ac:dyDescent="0.15">
      <c r="A290">
        <v>2</v>
      </c>
      <c r="B290" t="s">
        <v>641</v>
      </c>
      <c r="C290">
        <v>542.43989999999997</v>
      </c>
      <c r="D290">
        <v>0.62</v>
      </c>
      <c r="E290" t="s">
        <v>2349</v>
      </c>
      <c r="F290">
        <v>6.0579999999999998</v>
      </c>
      <c r="G290" t="s">
        <v>3917</v>
      </c>
      <c r="H290" t="s">
        <v>6148</v>
      </c>
      <c r="I290" t="s">
        <v>8359</v>
      </c>
      <c r="J290">
        <v>501.03140000000002</v>
      </c>
      <c r="K290">
        <v>55.8</v>
      </c>
      <c r="L290">
        <v>0.49</v>
      </c>
      <c r="M290" t="s">
        <v>10489</v>
      </c>
      <c r="N290">
        <v>13</v>
      </c>
      <c r="O290">
        <v>150</v>
      </c>
      <c r="P290" t="s">
        <v>10490</v>
      </c>
      <c r="Q290">
        <v>0.99985938376689787</v>
      </c>
    </row>
    <row r="291" spans="1:17" x14ac:dyDescent="0.15">
      <c r="A291">
        <v>2</v>
      </c>
      <c r="B291" t="s">
        <v>660</v>
      </c>
      <c r="C291">
        <v>640.55100000000004</v>
      </c>
      <c r="D291">
        <v>0.62</v>
      </c>
      <c r="E291" t="s">
        <v>2358</v>
      </c>
      <c r="F291">
        <v>8.9339999999999993</v>
      </c>
      <c r="G291" t="s">
        <v>3942</v>
      </c>
      <c r="H291" t="s">
        <v>6173</v>
      </c>
      <c r="I291" t="s">
        <v>8382</v>
      </c>
      <c r="J291">
        <v>4574.8026</v>
      </c>
      <c r="K291">
        <v>49.6</v>
      </c>
      <c r="L291">
        <v>0.37</v>
      </c>
      <c r="M291" t="s">
        <v>10489</v>
      </c>
      <c r="N291">
        <v>20</v>
      </c>
      <c r="O291">
        <v>150</v>
      </c>
      <c r="P291" t="s">
        <v>10490</v>
      </c>
      <c r="Q291">
        <v>0.99985938376689787</v>
      </c>
    </row>
    <row r="292" spans="1:17" x14ac:dyDescent="0.15">
      <c r="A292">
        <v>2</v>
      </c>
      <c r="B292" t="s">
        <v>662</v>
      </c>
      <c r="C292">
        <v>654.56640000000004</v>
      </c>
      <c r="D292">
        <v>0.88</v>
      </c>
      <c r="E292" t="s">
        <v>2404</v>
      </c>
      <c r="F292">
        <v>9.3179999999999996</v>
      </c>
      <c r="G292" t="s">
        <v>3946</v>
      </c>
      <c r="H292" t="s">
        <v>6177</v>
      </c>
      <c r="I292" t="s">
        <v>8386</v>
      </c>
      <c r="J292">
        <v>43449.570500000002</v>
      </c>
      <c r="K292">
        <v>88</v>
      </c>
      <c r="L292">
        <v>1</v>
      </c>
      <c r="M292" t="s">
        <v>10489</v>
      </c>
      <c r="N292">
        <v>21</v>
      </c>
      <c r="O292">
        <v>150</v>
      </c>
      <c r="P292" t="s">
        <v>10490</v>
      </c>
      <c r="Q292">
        <v>0.99985938376689787</v>
      </c>
    </row>
    <row r="293" spans="1:17" x14ac:dyDescent="0.15">
      <c r="A293">
        <v>2</v>
      </c>
      <c r="B293" t="s">
        <v>668</v>
      </c>
      <c r="C293">
        <v>668.58219999999994</v>
      </c>
      <c r="D293">
        <v>0.75</v>
      </c>
      <c r="E293" t="s">
        <v>2410</v>
      </c>
      <c r="F293">
        <v>9.7569999999999997</v>
      </c>
      <c r="G293" t="s">
        <v>3955</v>
      </c>
      <c r="H293" t="s">
        <v>6186</v>
      </c>
      <c r="I293" t="s">
        <v>8395</v>
      </c>
      <c r="J293">
        <v>15040.2438</v>
      </c>
      <c r="K293">
        <v>67.5</v>
      </c>
      <c r="L293">
        <v>0.12</v>
      </c>
      <c r="M293" t="s">
        <v>10489</v>
      </c>
      <c r="N293">
        <v>22</v>
      </c>
      <c r="O293">
        <v>150</v>
      </c>
      <c r="P293" t="s">
        <v>10490</v>
      </c>
      <c r="Q293">
        <v>0.99985938376689787</v>
      </c>
    </row>
    <row r="294" spans="1:17" x14ac:dyDescent="0.15">
      <c r="A294">
        <v>2</v>
      </c>
      <c r="B294" t="s">
        <v>689</v>
      </c>
      <c r="C294">
        <v>822.75390000000004</v>
      </c>
      <c r="D294">
        <v>0.5</v>
      </c>
      <c r="E294" t="s">
        <v>2332</v>
      </c>
      <c r="F294">
        <v>14.186</v>
      </c>
      <c r="G294" t="s">
        <v>3989</v>
      </c>
      <c r="H294" t="s">
        <v>6220</v>
      </c>
      <c r="I294" t="s">
        <v>8428</v>
      </c>
      <c r="J294">
        <v>1619.1949999999999</v>
      </c>
      <c r="K294">
        <v>45</v>
      </c>
      <c r="L294">
        <v>0.43</v>
      </c>
      <c r="M294" t="s">
        <v>10489</v>
      </c>
      <c r="N294">
        <v>33</v>
      </c>
      <c r="O294">
        <v>150</v>
      </c>
      <c r="P294" t="s">
        <v>10490</v>
      </c>
      <c r="Q294">
        <v>0.99985938376689787</v>
      </c>
    </row>
    <row r="295" spans="1:17" x14ac:dyDescent="0.15">
      <c r="A295">
        <v>1</v>
      </c>
      <c r="B295" t="s">
        <v>656</v>
      </c>
      <c r="C295">
        <v>608.52449999999999</v>
      </c>
      <c r="D295">
        <v>1.25</v>
      </c>
      <c r="E295" t="s">
        <v>2350</v>
      </c>
      <c r="F295">
        <v>7.0940000000000003</v>
      </c>
      <c r="G295" t="s">
        <v>3935</v>
      </c>
      <c r="H295" t="s">
        <v>6166</v>
      </c>
      <c r="I295" t="s">
        <v>8376</v>
      </c>
      <c r="J295">
        <v>5349.7775000000001</v>
      </c>
      <c r="K295">
        <v>125</v>
      </c>
      <c r="L295">
        <v>1</v>
      </c>
      <c r="M295" t="s">
        <v>10491</v>
      </c>
      <c r="N295">
        <v>19</v>
      </c>
      <c r="O295">
        <v>151</v>
      </c>
      <c r="P295" t="s">
        <v>10492</v>
      </c>
      <c r="Q295">
        <v>0.99913686949348612</v>
      </c>
    </row>
    <row r="296" spans="1:17" x14ac:dyDescent="0.15">
      <c r="A296">
        <v>3</v>
      </c>
      <c r="B296" t="s">
        <v>676</v>
      </c>
      <c r="C296">
        <v>678.60029999999995</v>
      </c>
      <c r="D296">
        <v>0.75</v>
      </c>
      <c r="E296" t="s">
        <v>2419</v>
      </c>
      <c r="F296">
        <v>9.5220000000000002</v>
      </c>
      <c r="G296" t="s">
        <v>3973</v>
      </c>
      <c r="H296" t="s">
        <v>6204</v>
      </c>
      <c r="I296" t="s">
        <v>8412</v>
      </c>
      <c r="J296">
        <v>3501.8883000000001</v>
      </c>
      <c r="K296">
        <v>75</v>
      </c>
      <c r="L296">
        <v>1</v>
      </c>
      <c r="M296" t="s">
        <v>10491</v>
      </c>
      <c r="N296">
        <v>24</v>
      </c>
      <c r="O296">
        <v>151</v>
      </c>
      <c r="P296" t="s">
        <v>10492</v>
      </c>
      <c r="Q296">
        <v>0.99913686949348612</v>
      </c>
    </row>
    <row r="297" spans="1:17" x14ac:dyDescent="0.15">
      <c r="A297">
        <v>3</v>
      </c>
      <c r="B297" t="s">
        <v>682</v>
      </c>
      <c r="C297">
        <v>692.61599999999999</v>
      </c>
      <c r="D297">
        <v>0.75</v>
      </c>
      <c r="E297" t="s">
        <v>2426</v>
      </c>
      <c r="F297">
        <v>9.9280000000000008</v>
      </c>
      <c r="G297" t="s">
        <v>3980</v>
      </c>
      <c r="H297" t="s">
        <v>6211</v>
      </c>
      <c r="I297" t="s">
        <v>8419</v>
      </c>
      <c r="J297">
        <v>2903.3827999999999</v>
      </c>
      <c r="K297">
        <v>75</v>
      </c>
      <c r="L297">
        <v>1</v>
      </c>
      <c r="M297" t="s">
        <v>10491</v>
      </c>
      <c r="N297">
        <v>25</v>
      </c>
      <c r="O297">
        <v>151</v>
      </c>
      <c r="P297" t="s">
        <v>10492</v>
      </c>
      <c r="Q297">
        <v>0.99913686949348612</v>
      </c>
    </row>
    <row r="298" spans="1:17" x14ac:dyDescent="0.15">
      <c r="A298">
        <v>3</v>
      </c>
      <c r="B298" t="s">
        <v>684</v>
      </c>
      <c r="C298">
        <v>706.6318</v>
      </c>
      <c r="D298">
        <v>0.62</v>
      </c>
      <c r="E298" t="s">
        <v>2429</v>
      </c>
      <c r="F298">
        <v>10.362</v>
      </c>
      <c r="G298" t="s">
        <v>10493</v>
      </c>
      <c r="H298" t="s">
        <v>10494</v>
      </c>
      <c r="I298" t="s">
        <v>10495</v>
      </c>
      <c r="J298">
        <v>1845.1565000000001</v>
      </c>
      <c r="K298">
        <v>49.6</v>
      </c>
      <c r="L298">
        <v>0.65</v>
      </c>
      <c r="M298" t="s">
        <v>10491</v>
      </c>
      <c r="N298">
        <v>26</v>
      </c>
      <c r="O298">
        <v>151</v>
      </c>
      <c r="P298" t="s">
        <v>10492</v>
      </c>
      <c r="Q298">
        <v>0.99913686949348612</v>
      </c>
    </row>
    <row r="299" spans="1:17" x14ac:dyDescent="0.15">
      <c r="A299">
        <v>2</v>
      </c>
      <c r="B299" t="s">
        <v>643</v>
      </c>
      <c r="C299">
        <v>554.4443</v>
      </c>
      <c r="D299">
        <v>0.5</v>
      </c>
      <c r="E299" t="s">
        <v>2438</v>
      </c>
      <c r="F299">
        <v>5.9960000000000004</v>
      </c>
      <c r="G299" t="s">
        <v>3919</v>
      </c>
      <c r="H299" t="s">
        <v>6150</v>
      </c>
      <c r="I299" t="s">
        <v>8361</v>
      </c>
      <c r="J299">
        <v>804.98919999999998</v>
      </c>
      <c r="K299">
        <v>40</v>
      </c>
      <c r="L299">
        <v>0.17</v>
      </c>
      <c r="M299" t="s">
        <v>10496</v>
      </c>
      <c r="N299">
        <v>14</v>
      </c>
      <c r="O299">
        <v>152</v>
      </c>
      <c r="P299" t="s">
        <v>10497</v>
      </c>
      <c r="Q299">
        <v>0.9999624604500742</v>
      </c>
    </row>
    <row r="300" spans="1:17" x14ac:dyDescent="0.15">
      <c r="A300">
        <v>2</v>
      </c>
      <c r="B300" t="s">
        <v>687</v>
      </c>
      <c r="C300">
        <v>806.72370000000001</v>
      </c>
      <c r="D300">
        <v>0.5</v>
      </c>
      <c r="E300" t="s">
        <v>2360</v>
      </c>
      <c r="F300">
        <v>12.032999999999999</v>
      </c>
      <c r="G300" t="s">
        <v>3986</v>
      </c>
      <c r="H300" t="s">
        <v>6217</v>
      </c>
      <c r="I300" t="s">
        <v>8425</v>
      </c>
      <c r="J300">
        <v>870.44759999999997</v>
      </c>
      <c r="K300">
        <v>50</v>
      </c>
      <c r="L300">
        <v>1</v>
      </c>
      <c r="M300" t="s">
        <v>10496</v>
      </c>
      <c r="N300">
        <v>32</v>
      </c>
      <c r="O300">
        <v>152</v>
      </c>
      <c r="P300" t="s">
        <v>10497</v>
      </c>
      <c r="Q300">
        <v>0.9999624604500742</v>
      </c>
    </row>
    <row r="301" spans="1:17" x14ac:dyDescent="0.15">
      <c r="A301">
        <v>2</v>
      </c>
      <c r="B301" t="s">
        <v>690</v>
      </c>
      <c r="C301">
        <v>834.75429999999994</v>
      </c>
      <c r="D301">
        <v>0.88</v>
      </c>
      <c r="E301" t="s">
        <v>2361</v>
      </c>
      <c r="F301">
        <v>12.656000000000001</v>
      </c>
      <c r="G301" t="s">
        <v>3990</v>
      </c>
      <c r="H301" t="s">
        <v>6221</v>
      </c>
      <c r="I301" t="s">
        <v>8429</v>
      </c>
      <c r="J301">
        <v>13377.5126</v>
      </c>
      <c r="K301">
        <v>88</v>
      </c>
      <c r="L301">
        <v>1</v>
      </c>
      <c r="M301" t="s">
        <v>10496</v>
      </c>
      <c r="N301">
        <v>34</v>
      </c>
      <c r="O301">
        <v>152</v>
      </c>
      <c r="P301" t="s">
        <v>10497</v>
      </c>
      <c r="Q301">
        <v>0.9999624604500742</v>
      </c>
    </row>
    <row r="302" spans="1:17" x14ac:dyDescent="0.15">
      <c r="A302">
        <v>5</v>
      </c>
      <c r="B302" t="s">
        <v>664</v>
      </c>
      <c r="C302">
        <v>634.54010000000005</v>
      </c>
      <c r="D302">
        <v>0.38</v>
      </c>
      <c r="E302" t="s">
        <v>2444</v>
      </c>
      <c r="F302">
        <v>9.0419999999999998</v>
      </c>
      <c r="G302" t="s">
        <v>3949</v>
      </c>
      <c r="H302" t="s">
        <v>6180</v>
      </c>
      <c r="I302" t="s">
        <v>8389</v>
      </c>
      <c r="J302">
        <v>592.76480000000004</v>
      </c>
      <c r="K302">
        <v>34.200000000000003</v>
      </c>
      <c r="L302">
        <v>0.95</v>
      </c>
      <c r="M302" t="s">
        <v>10498</v>
      </c>
      <c r="N302">
        <v>21</v>
      </c>
      <c r="O302">
        <v>153</v>
      </c>
      <c r="P302" t="s">
        <v>10499</v>
      </c>
      <c r="Q302">
        <v>0.98672083872755711</v>
      </c>
    </row>
    <row r="303" spans="1:17" x14ac:dyDescent="0.15">
      <c r="A303">
        <v>4</v>
      </c>
      <c r="B303" t="s">
        <v>677</v>
      </c>
      <c r="C303">
        <v>676.58690000000001</v>
      </c>
      <c r="D303">
        <v>0.62</v>
      </c>
      <c r="E303" t="s">
        <v>2449</v>
      </c>
      <c r="F303">
        <v>9.3940000000000001</v>
      </c>
      <c r="G303" t="s">
        <v>3974</v>
      </c>
      <c r="H303" t="s">
        <v>6205</v>
      </c>
      <c r="I303" t="s">
        <v>8413</v>
      </c>
      <c r="J303">
        <v>1653.2391</v>
      </c>
      <c r="K303">
        <v>62</v>
      </c>
      <c r="L303">
        <v>1</v>
      </c>
      <c r="M303" t="s">
        <v>10498</v>
      </c>
      <c r="N303">
        <v>24</v>
      </c>
      <c r="O303">
        <v>153</v>
      </c>
      <c r="P303" t="s">
        <v>10499</v>
      </c>
      <c r="Q303">
        <v>0.98672083872755711</v>
      </c>
    </row>
    <row r="304" spans="1:17" x14ac:dyDescent="0.15">
      <c r="A304">
        <v>3</v>
      </c>
      <c r="B304" t="s">
        <v>683</v>
      </c>
      <c r="C304">
        <v>690.60019999999997</v>
      </c>
      <c r="D304">
        <v>0.75</v>
      </c>
      <c r="E304" t="s">
        <v>2451</v>
      </c>
      <c r="F304">
        <v>9.5879999999999992</v>
      </c>
      <c r="G304" t="s">
        <v>3982</v>
      </c>
      <c r="H304" t="s">
        <v>6213</v>
      </c>
      <c r="I304" t="s">
        <v>8421</v>
      </c>
      <c r="J304">
        <v>1971.7240999999999</v>
      </c>
      <c r="K304">
        <v>75</v>
      </c>
      <c r="L304">
        <v>1</v>
      </c>
      <c r="M304" t="s">
        <v>10498</v>
      </c>
      <c r="N304">
        <v>25</v>
      </c>
      <c r="O304">
        <v>153</v>
      </c>
      <c r="P304" t="s">
        <v>10499</v>
      </c>
      <c r="Q304">
        <v>0.98672083872755711</v>
      </c>
    </row>
    <row r="305" spans="1:17" x14ac:dyDescent="0.15">
      <c r="A305">
        <v>3</v>
      </c>
      <c r="B305" t="s">
        <v>700</v>
      </c>
      <c r="C305">
        <v>612.51919999999996</v>
      </c>
      <c r="D305">
        <v>0.75</v>
      </c>
      <c r="E305" t="s">
        <v>2301</v>
      </c>
      <c r="F305">
        <v>5.8559999999999999</v>
      </c>
      <c r="G305" t="s">
        <v>4002</v>
      </c>
      <c r="H305" t="s">
        <v>6233</v>
      </c>
      <c r="I305" t="s">
        <v>8441</v>
      </c>
      <c r="J305">
        <v>862.30759999999998</v>
      </c>
      <c r="K305">
        <v>67.5</v>
      </c>
      <c r="L305">
        <v>0.79</v>
      </c>
      <c r="M305" t="s">
        <v>10500</v>
      </c>
      <c r="N305">
        <v>18</v>
      </c>
      <c r="O305">
        <v>157</v>
      </c>
      <c r="P305" t="s">
        <v>10501</v>
      </c>
      <c r="Q305">
        <v>0.99063247676322119</v>
      </c>
    </row>
    <row r="306" spans="1:17" x14ac:dyDescent="0.15">
      <c r="A306">
        <v>1</v>
      </c>
      <c r="B306" t="s">
        <v>704</v>
      </c>
      <c r="C306">
        <v>640.55050000000006</v>
      </c>
      <c r="D306">
        <v>0.62</v>
      </c>
      <c r="E306" t="s">
        <v>2358</v>
      </c>
      <c r="F306">
        <v>7.9119999999999999</v>
      </c>
      <c r="G306" t="s">
        <v>4007</v>
      </c>
      <c r="H306" t="s">
        <v>6238</v>
      </c>
      <c r="I306" t="s">
        <v>8446</v>
      </c>
      <c r="J306">
        <v>1122.3364999999999</v>
      </c>
      <c r="K306">
        <v>55.8</v>
      </c>
      <c r="L306">
        <v>0.86</v>
      </c>
      <c r="M306" t="s">
        <v>10500</v>
      </c>
      <c r="N306">
        <v>20</v>
      </c>
      <c r="O306">
        <v>157</v>
      </c>
      <c r="P306" t="s">
        <v>10501</v>
      </c>
      <c r="Q306">
        <v>0.99063247676322119</v>
      </c>
    </row>
    <row r="307" spans="1:17" x14ac:dyDescent="0.15">
      <c r="A307">
        <v>4</v>
      </c>
      <c r="B307" t="s">
        <v>711</v>
      </c>
      <c r="C307">
        <v>794.72329999999999</v>
      </c>
      <c r="D307">
        <v>0.38</v>
      </c>
      <c r="E307" t="s">
        <v>2458</v>
      </c>
      <c r="F307">
        <v>14.968</v>
      </c>
      <c r="G307" t="s">
        <v>4014</v>
      </c>
      <c r="H307" t="s">
        <v>6245</v>
      </c>
      <c r="I307" t="s">
        <v>8453</v>
      </c>
      <c r="J307">
        <v>169.15969999999999</v>
      </c>
      <c r="K307">
        <v>38</v>
      </c>
      <c r="L307">
        <v>1</v>
      </c>
      <c r="M307" t="s">
        <v>10500</v>
      </c>
      <c r="N307">
        <v>31</v>
      </c>
      <c r="O307">
        <v>157</v>
      </c>
      <c r="P307" t="s">
        <v>10501</v>
      </c>
      <c r="Q307">
        <v>0.99063247676322119</v>
      </c>
    </row>
    <row r="308" spans="1:17" x14ac:dyDescent="0.15">
      <c r="A308">
        <v>1</v>
      </c>
      <c r="B308" t="s">
        <v>10502</v>
      </c>
      <c r="C308">
        <v>498.3793</v>
      </c>
      <c r="D308">
        <v>0.62</v>
      </c>
      <c r="E308" t="s">
        <v>2371</v>
      </c>
      <c r="F308">
        <v>4.2569999999999997</v>
      </c>
      <c r="G308" t="s">
        <v>10503</v>
      </c>
      <c r="H308" t="s">
        <v>10504</v>
      </c>
      <c r="I308" t="s">
        <v>10505</v>
      </c>
      <c r="J308">
        <v>2924.2925</v>
      </c>
      <c r="K308">
        <v>55.8</v>
      </c>
      <c r="L308">
        <v>0.98</v>
      </c>
      <c r="M308" t="s">
        <v>10506</v>
      </c>
      <c r="N308">
        <v>10</v>
      </c>
      <c r="O308">
        <v>158</v>
      </c>
      <c r="P308" t="s">
        <v>10507</v>
      </c>
      <c r="Q308">
        <v>0.99995272037196126</v>
      </c>
    </row>
    <row r="309" spans="1:17" x14ac:dyDescent="0.15">
      <c r="A309">
        <v>2</v>
      </c>
      <c r="B309" t="s">
        <v>10508</v>
      </c>
      <c r="C309">
        <v>638.53539999999998</v>
      </c>
      <c r="D309">
        <v>0.88</v>
      </c>
      <c r="E309" t="s">
        <v>2375</v>
      </c>
      <c r="F309">
        <v>8.1940000000000008</v>
      </c>
      <c r="G309" t="s">
        <v>10509</v>
      </c>
      <c r="H309" t="s">
        <v>10510</v>
      </c>
      <c r="I309" t="s">
        <v>10511</v>
      </c>
      <c r="J309">
        <v>3301.7428</v>
      </c>
      <c r="K309">
        <v>70.400000000000006</v>
      </c>
      <c r="L309">
        <v>0.87</v>
      </c>
      <c r="M309" t="s">
        <v>10506</v>
      </c>
      <c r="N309">
        <v>20</v>
      </c>
      <c r="O309">
        <v>158</v>
      </c>
      <c r="P309" t="s">
        <v>10507</v>
      </c>
      <c r="Q309">
        <v>0.99995272037196126</v>
      </c>
    </row>
    <row r="310" spans="1:17" x14ac:dyDescent="0.15">
      <c r="A310">
        <v>1</v>
      </c>
      <c r="B310" t="s">
        <v>712</v>
      </c>
      <c r="C310">
        <v>848.77009999999996</v>
      </c>
      <c r="D310">
        <v>0.75</v>
      </c>
      <c r="E310" t="s">
        <v>2291</v>
      </c>
      <c r="F310">
        <v>14.154</v>
      </c>
      <c r="G310" t="s">
        <v>10512</v>
      </c>
      <c r="H310" t="s">
        <v>10513</v>
      </c>
      <c r="I310" t="s">
        <v>10514</v>
      </c>
      <c r="J310">
        <v>1989.6656</v>
      </c>
      <c r="K310">
        <v>60</v>
      </c>
      <c r="L310">
        <v>0.73</v>
      </c>
      <c r="M310" t="s">
        <v>10506</v>
      </c>
      <c r="N310">
        <v>35</v>
      </c>
      <c r="O310">
        <v>158</v>
      </c>
      <c r="P310" t="s">
        <v>10507</v>
      </c>
      <c r="Q310">
        <v>0.99995272037196126</v>
      </c>
    </row>
    <row r="311" spans="1:17" x14ac:dyDescent="0.15">
      <c r="A311">
        <v>3</v>
      </c>
      <c r="B311" t="s">
        <v>715</v>
      </c>
      <c r="C311">
        <v>876.80060000000003</v>
      </c>
      <c r="D311">
        <v>0.38</v>
      </c>
      <c r="E311" t="s">
        <v>2355</v>
      </c>
      <c r="F311">
        <v>15.023999999999999</v>
      </c>
      <c r="G311" t="s">
        <v>4018</v>
      </c>
      <c r="H311" t="s">
        <v>6249</v>
      </c>
      <c r="I311" t="s">
        <v>8457</v>
      </c>
      <c r="J311">
        <v>1691.8847000000001</v>
      </c>
      <c r="K311">
        <v>38</v>
      </c>
      <c r="L311">
        <v>1</v>
      </c>
      <c r="M311" t="s">
        <v>10506</v>
      </c>
      <c r="N311">
        <v>37</v>
      </c>
      <c r="O311">
        <v>158</v>
      </c>
      <c r="P311" t="s">
        <v>10507</v>
      </c>
      <c r="Q311">
        <v>0.99995272037196126</v>
      </c>
    </row>
    <row r="312" spans="1:17" x14ac:dyDescent="0.15">
      <c r="A312">
        <v>4</v>
      </c>
      <c r="B312" t="s">
        <v>699</v>
      </c>
      <c r="C312">
        <v>576.42679999999996</v>
      </c>
      <c r="D312">
        <v>0.5</v>
      </c>
      <c r="E312" t="s">
        <v>2374</v>
      </c>
      <c r="F312">
        <v>5.2270000000000003</v>
      </c>
      <c r="G312" t="s">
        <v>10515</v>
      </c>
      <c r="H312" t="s">
        <v>10516</v>
      </c>
      <c r="I312" t="s">
        <v>10517</v>
      </c>
      <c r="J312">
        <v>827.423</v>
      </c>
      <c r="K312">
        <v>40</v>
      </c>
      <c r="L312">
        <v>0.78</v>
      </c>
      <c r="M312" t="s">
        <v>10518</v>
      </c>
      <c r="N312">
        <v>16</v>
      </c>
      <c r="O312">
        <v>160</v>
      </c>
      <c r="P312" t="s">
        <v>10519</v>
      </c>
      <c r="Q312">
        <v>0.99680530780253784</v>
      </c>
    </row>
    <row r="313" spans="1:17" x14ac:dyDescent="0.15">
      <c r="A313">
        <v>3</v>
      </c>
      <c r="B313" t="s">
        <v>699</v>
      </c>
      <c r="C313">
        <v>576.42539999999997</v>
      </c>
      <c r="D313">
        <v>0.75</v>
      </c>
      <c r="E313" t="s">
        <v>2374</v>
      </c>
      <c r="F313">
        <v>5.65</v>
      </c>
      <c r="G313" t="s">
        <v>4001</v>
      </c>
      <c r="H313" t="s">
        <v>6232</v>
      </c>
      <c r="I313" t="s">
        <v>8440</v>
      </c>
      <c r="J313">
        <v>2215.0126</v>
      </c>
      <c r="K313">
        <v>67.5</v>
      </c>
      <c r="L313">
        <v>0.39</v>
      </c>
      <c r="M313" t="s">
        <v>10518</v>
      </c>
      <c r="N313">
        <v>16</v>
      </c>
      <c r="O313">
        <v>160</v>
      </c>
      <c r="P313" t="s">
        <v>10519</v>
      </c>
      <c r="Q313">
        <v>0.99680530780253784</v>
      </c>
    </row>
    <row r="314" spans="1:17" x14ac:dyDescent="0.15">
      <c r="A314">
        <v>2</v>
      </c>
      <c r="B314" t="s">
        <v>718</v>
      </c>
      <c r="C314">
        <v>884.76890000000003</v>
      </c>
      <c r="D314">
        <v>0.38</v>
      </c>
      <c r="E314" t="s">
        <v>2460</v>
      </c>
      <c r="F314">
        <v>14.597</v>
      </c>
      <c r="G314" t="s">
        <v>4021</v>
      </c>
      <c r="H314" t="s">
        <v>6252</v>
      </c>
      <c r="I314" t="s">
        <v>8460</v>
      </c>
      <c r="J314">
        <v>615.88319999999999</v>
      </c>
      <c r="K314">
        <v>38</v>
      </c>
      <c r="L314">
        <v>1</v>
      </c>
      <c r="M314" t="s">
        <v>10518</v>
      </c>
      <c r="N314">
        <v>38</v>
      </c>
      <c r="O314">
        <v>160</v>
      </c>
      <c r="P314" t="s">
        <v>10519</v>
      </c>
      <c r="Q314">
        <v>0.99680530780253784</v>
      </c>
    </row>
    <row r="315" spans="1:17" x14ac:dyDescent="0.15">
      <c r="A315">
        <v>1</v>
      </c>
      <c r="B315" t="s">
        <v>10520</v>
      </c>
      <c r="C315">
        <v>512.39419999999996</v>
      </c>
      <c r="D315">
        <v>1.25</v>
      </c>
      <c r="E315" t="s">
        <v>2474</v>
      </c>
      <c r="F315">
        <v>3.65</v>
      </c>
      <c r="G315" t="s">
        <v>10521</v>
      </c>
      <c r="H315" t="s">
        <v>10522</v>
      </c>
      <c r="I315" t="s">
        <v>10523</v>
      </c>
      <c r="J315">
        <v>25282.8802</v>
      </c>
      <c r="K315">
        <v>112.5</v>
      </c>
      <c r="L315">
        <v>0.65</v>
      </c>
      <c r="M315" t="s">
        <v>10524</v>
      </c>
      <c r="N315">
        <v>11</v>
      </c>
      <c r="O315">
        <v>162</v>
      </c>
      <c r="P315" t="s">
        <v>10525</v>
      </c>
      <c r="Q315">
        <v>0.99994051541277473</v>
      </c>
    </row>
    <row r="316" spans="1:17" x14ac:dyDescent="0.15">
      <c r="A316">
        <v>2</v>
      </c>
      <c r="B316" t="s">
        <v>10526</v>
      </c>
      <c r="C316">
        <v>638.53539999999998</v>
      </c>
      <c r="D316">
        <v>0.88</v>
      </c>
      <c r="E316" t="s">
        <v>2375</v>
      </c>
      <c r="F316">
        <v>8.1940000000000008</v>
      </c>
      <c r="G316" t="s">
        <v>10527</v>
      </c>
      <c r="H316" t="s">
        <v>10528</v>
      </c>
      <c r="I316" t="s">
        <v>10529</v>
      </c>
      <c r="J316">
        <v>3556.9301999999998</v>
      </c>
      <c r="K316">
        <v>79.2</v>
      </c>
      <c r="L316">
        <v>0.94</v>
      </c>
      <c r="M316" t="s">
        <v>10524</v>
      </c>
      <c r="N316">
        <v>20</v>
      </c>
      <c r="O316">
        <v>162</v>
      </c>
      <c r="P316" t="s">
        <v>10525</v>
      </c>
      <c r="Q316">
        <v>0.99994051541277473</v>
      </c>
    </row>
    <row r="317" spans="1:17" x14ac:dyDescent="0.15">
      <c r="A317">
        <v>3</v>
      </c>
      <c r="B317" t="s">
        <v>725</v>
      </c>
      <c r="C317">
        <v>848.76959999999997</v>
      </c>
      <c r="D317">
        <v>0.38</v>
      </c>
      <c r="E317" t="s">
        <v>2291</v>
      </c>
      <c r="F317">
        <v>15.992000000000001</v>
      </c>
      <c r="G317" t="s">
        <v>4030</v>
      </c>
      <c r="H317" t="s">
        <v>6261</v>
      </c>
      <c r="I317" t="s">
        <v>8469</v>
      </c>
      <c r="J317">
        <v>481.32029999999997</v>
      </c>
      <c r="K317">
        <v>34.200000000000003</v>
      </c>
      <c r="L317">
        <v>0.9</v>
      </c>
      <c r="M317" t="s">
        <v>10524</v>
      </c>
      <c r="N317">
        <v>35</v>
      </c>
      <c r="O317">
        <v>162</v>
      </c>
      <c r="P317" t="s">
        <v>10525</v>
      </c>
      <c r="Q317">
        <v>0.99994051541277473</v>
      </c>
    </row>
    <row r="318" spans="1:17" x14ac:dyDescent="0.15">
      <c r="A318">
        <v>1</v>
      </c>
      <c r="B318" t="s">
        <v>724</v>
      </c>
      <c r="C318">
        <v>636.51940000000002</v>
      </c>
      <c r="D318">
        <v>0.62</v>
      </c>
      <c r="E318" t="s">
        <v>2462</v>
      </c>
      <c r="F318">
        <v>6.6269999999999998</v>
      </c>
      <c r="G318" t="s">
        <v>4029</v>
      </c>
      <c r="H318" t="s">
        <v>6260</v>
      </c>
      <c r="I318" t="s">
        <v>8468</v>
      </c>
      <c r="J318">
        <v>2943.5898000000002</v>
      </c>
      <c r="K318">
        <v>55.8</v>
      </c>
      <c r="L318">
        <v>0.86</v>
      </c>
      <c r="M318" t="s">
        <v>10530</v>
      </c>
      <c r="N318">
        <v>20</v>
      </c>
      <c r="O318">
        <v>163</v>
      </c>
      <c r="P318" t="s">
        <v>10531</v>
      </c>
      <c r="Q318">
        <v>0.99970701904669901</v>
      </c>
    </row>
    <row r="319" spans="1:17" x14ac:dyDescent="0.15">
      <c r="A319">
        <v>1</v>
      </c>
      <c r="B319" t="s">
        <v>10532</v>
      </c>
      <c r="C319">
        <v>846.75429999999994</v>
      </c>
      <c r="D319">
        <v>0.5</v>
      </c>
      <c r="E319" t="s">
        <v>2376</v>
      </c>
      <c r="F319">
        <v>13.708</v>
      </c>
      <c r="G319" t="s">
        <v>10533</v>
      </c>
      <c r="H319" t="s">
        <v>10534</v>
      </c>
      <c r="I319" t="s">
        <v>10535</v>
      </c>
      <c r="J319">
        <v>945.73479999999995</v>
      </c>
      <c r="K319">
        <v>35</v>
      </c>
      <c r="L319">
        <v>0.66</v>
      </c>
      <c r="M319" t="s">
        <v>10530</v>
      </c>
      <c r="N319">
        <v>35</v>
      </c>
      <c r="O319">
        <v>163</v>
      </c>
      <c r="P319" t="s">
        <v>10531</v>
      </c>
      <c r="Q319">
        <v>0.99970701904669901</v>
      </c>
    </row>
    <row r="320" spans="1:17" x14ac:dyDescent="0.15">
      <c r="A320">
        <v>1</v>
      </c>
      <c r="B320" t="s">
        <v>726</v>
      </c>
      <c r="C320">
        <v>874.78560000000004</v>
      </c>
      <c r="D320">
        <v>0.38</v>
      </c>
      <c r="E320" t="s">
        <v>2292</v>
      </c>
      <c r="F320">
        <v>14.493</v>
      </c>
      <c r="G320" t="s">
        <v>10536</v>
      </c>
      <c r="H320" t="s">
        <v>10537</v>
      </c>
      <c r="I320" t="s">
        <v>10538</v>
      </c>
      <c r="J320">
        <v>3136.2815000000001</v>
      </c>
      <c r="K320">
        <v>38</v>
      </c>
      <c r="L320">
        <v>1</v>
      </c>
      <c r="M320" t="s">
        <v>10530</v>
      </c>
      <c r="N320">
        <v>37</v>
      </c>
      <c r="O320">
        <v>163</v>
      </c>
      <c r="P320" t="s">
        <v>10531</v>
      </c>
      <c r="Q320">
        <v>0.99970701904669901</v>
      </c>
    </row>
    <row r="321" spans="1:17" x14ac:dyDescent="0.15">
      <c r="A321">
        <v>3</v>
      </c>
      <c r="B321" t="s">
        <v>731</v>
      </c>
      <c r="C321">
        <v>496.36470000000003</v>
      </c>
      <c r="D321">
        <v>0.38</v>
      </c>
      <c r="E321" t="s">
        <v>2337</v>
      </c>
      <c r="F321">
        <v>4.609</v>
      </c>
      <c r="G321" t="s">
        <v>4036</v>
      </c>
      <c r="H321" t="s">
        <v>6267</v>
      </c>
      <c r="I321" t="s">
        <v>8475</v>
      </c>
      <c r="J321">
        <v>1536.8212000000001</v>
      </c>
      <c r="K321">
        <v>38</v>
      </c>
      <c r="L321">
        <v>1</v>
      </c>
      <c r="M321" t="s">
        <v>10539</v>
      </c>
      <c r="N321">
        <v>10</v>
      </c>
      <c r="O321">
        <v>165</v>
      </c>
      <c r="P321" t="s">
        <v>10540</v>
      </c>
      <c r="Q321">
        <v>0.99997663720452323</v>
      </c>
    </row>
    <row r="322" spans="1:17" x14ac:dyDescent="0.15">
      <c r="A322">
        <v>1</v>
      </c>
      <c r="B322" t="s">
        <v>734</v>
      </c>
      <c r="C322">
        <v>510.38029999999998</v>
      </c>
      <c r="D322">
        <v>0.75</v>
      </c>
      <c r="E322" t="s">
        <v>2466</v>
      </c>
      <c r="F322">
        <v>4.9240000000000004</v>
      </c>
      <c r="G322" t="s">
        <v>4039</v>
      </c>
      <c r="H322" t="s">
        <v>6270</v>
      </c>
      <c r="I322" t="s">
        <v>8478</v>
      </c>
      <c r="J322">
        <v>10090.457899999999</v>
      </c>
      <c r="K322">
        <v>67.5</v>
      </c>
      <c r="L322">
        <v>0.23</v>
      </c>
      <c r="M322" t="s">
        <v>10539</v>
      </c>
      <c r="N322">
        <v>11</v>
      </c>
      <c r="O322">
        <v>165</v>
      </c>
      <c r="P322" t="s">
        <v>10540</v>
      </c>
      <c r="Q322">
        <v>0.99997663720452323</v>
      </c>
    </row>
    <row r="323" spans="1:17" x14ac:dyDescent="0.15">
      <c r="A323">
        <v>1</v>
      </c>
      <c r="B323" t="s">
        <v>10541</v>
      </c>
      <c r="C323">
        <v>846.75429999999994</v>
      </c>
      <c r="D323">
        <v>0.38</v>
      </c>
      <c r="E323" t="s">
        <v>2376</v>
      </c>
      <c r="F323">
        <v>13.708</v>
      </c>
      <c r="G323" t="s">
        <v>10542</v>
      </c>
      <c r="H323" t="s">
        <v>10543</v>
      </c>
      <c r="I323" t="s">
        <v>10544</v>
      </c>
      <c r="J323">
        <v>1385.1117999999999</v>
      </c>
      <c r="K323">
        <v>34.200000000000003</v>
      </c>
      <c r="L323">
        <v>0.96</v>
      </c>
      <c r="M323" t="s">
        <v>10539</v>
      </c>
      <c r="N323">
        <v>35</v>
      </c>
      <c r="O323">
        <v>165</v>
      </c>
      <c r="P323" t="s">
        <v>10540</v>
      </c>
      <c r="Q323">
        <v>0.99997663720452323</v>
      </c>
    </row>
    <row r="324" spans="1:17" x14ac:dyDescent="0.15">
      <c r="A324">
        <v>2</v>
      </c>
      <c r="B324" t="s">
        <v>732</v>
      </c>
      <c r="C324">
        <v>494.34769999999997</v>
      </c>
      <c r="D324">
        <v>0.88</v>
      </c>
      <c r="E324" t="s">
        <v>2465</v>
      </c>
      <c r="F324">
        <v>4.01</v>
      </c>
      <c r="G324" t="s">
        <v>4037</v>
      </c>
      <c r="H324" t="s">
        <v>6268</v>
      </c>
      <c r="I324" t="s">
        <v>8476</v>
      </c>
      <c r="J324">
        <v>7037.9305999999997</v>
      </c>
      <c r="K324">
        <v>88</v>
      </c>
      <c r="L324">
        <v>1</v>
      </c>
      <c r="M324" t="s">
        <v>10545</v>
      </c>
      <c r="N324">
        <v>10</v>
      </c>
      <c r="O324">
        <v>166</v>
      </c>
      <c r="P324" t="s">
        <v>10546</v>
      </c>
      <c r="Q324">
        <v>0.99455960584972758</v>
      </c>
    </row>
    <row r="325" spans="1:17" x14ac:dyDescent="0.15">
      <c r="A325">
        <v>1</v>
      </c>
      <c r="B325" t="s">
        <v>10547</v>
      </c>
      <c r="C325">
        <v>662.53390000000002</v>
      </c>
      <c r="D325">
        <v>0.62</v>
      </c>
      <c r="E325" t="s">
        <v>2447</v>
      </c>
      <c r="F325">
        <v>9.4079999999999995</v>
      </c>
      <c r="G325" t="s">
        <v>10548</v>
      </c>
      <c r="H325" t="s">
        <v>10549</v>
      </c>
      <c r="I325" t="s">
        <v>10550</v>
      </c>
      <c r="J325">
        <v>988.4248</v>
      </c>
      <c r="K325">
        <v>55.8</v>
      </c>
      <c r="L325">
        <v>0.71</v>
      </c>
      <c r="M325" t="s">
        <v>10545</v>
      </c>
      <c r="N325">
        <v>22</v>
      </c>
      <c r="O325">
        <v>166</v>
      </c>
      <c r="P325" t="s">
        <v>10546</v>
      </c>
      <c r="Q325">
        <v>0.99455960584972758</v>
      </c>
    </row>
    <row r="326" spans="1:17" x14ac:dyDescent="0.15">
      <c r="A326">
        <v>1</v>
      </c>
      <c r="B326" t="s">
        <v>10551</v>
      </c>
      <c r="C326">
        <v>914.81640000000004</v>
      </c>
      <c r="D326">
        <v>0.38</v>
      </c>
      <c r="E326" t="s">
        <v>2502</v>
      </c>
      <c r="F326">
        <v>16.523</v>
      </c>
      <c r="G326" t="s">
        <v>10552</v>
      </c>
      <c r="H326" t="s">
        <v>10553</v>
      </c>
      <c r="I326" t="s">
        <v>10554</v>
      </c>
      <c r="J326">
        <v>462.86660000000001</v>
      </c>
      <c r="K326">
        <v>30.4</v>
      </c>
      <c r="L326">
        <v>0.73</v>
      </c>
      <c r="M326" t="s">
        <v>10545</v>
      </c>
      <c r="N326">
        <v>40</v>
      </c>
      <c r="O326">
        <v>166</v>
      </c>
      <c r="P326" t="s">
        <v>10546</v>
      </c>
      <c r="Q326">
        <v>0.99455960584972758</v>
      </c>
    </row>
    <row r="327" spans="1:17" x14ac:dyDescent="0.15">
      <c r="A327">
        <v>4</v>
      </c>
      <c r="B327" t="s">
        <v>733</v>
      </c>
      <c r="C327">
        <v>492.33409999999998</v>
      </c>
      <c r="D327">
        <v>0.38</v>
      </c>
      <c r="E327" t="s">
        <v>2324</v>
      </c>
      <c r="F327">
        <v>5.1660000000000004</v>
      </c>
      <c r="G327" t="s">
        <v>4038</v>
      </c>
      <c r="H327" t="s">
        <v>6269</v>
      </c>
      <c r="I327" t="s">
        <v>8477</v>
      </c>
      <c r="J327">
        <v>606.20939999999996</v>
      </c>
      <c r="K327">
        <v>38</v>
      </c>
      <c r="L327">
        <v>1</v>
      </c>
      <c r="M327" t="s">
        <v>10555</v>
      </c>
      <c r="N327">
        <v>10</v>
      </c>
      <c r="O327">
        <v>167</v>
      </c>
      <c r="P327" t="s">
        <v>10556</v>
      </c>
      <c r="Q327">
        <v>0.9990034602382396</v>
      </c>
    </row>
    <row r="328" spans="1:17" x14ac:dyDescent="0.15">
      <c r="A328">
        <v>4</v>
      </c>
      <c r="B328" t="s">
        <v>10557</v>
      </c>
      <c r="C328">
        <v>506.34640000000002</v>
      </c>
      <c r="D328">
        <v>0.38</v>
      </c>
      <c r="E328" t="s">
        <v>2378</v>
      </c>
      <c r="F328">
        <v>5.2220000000000004</v>
      </c>
      <c r="G328" t="s">
        <v>10558</v>
      </c>
      <c r="H328" t="s">
        <v>10559</v>
      </c>
      <c r="I328" t="s">
        <v>10560</v>
      </c>
      <c r="J328">
        <v>629.23749999999995</v>
      </c>
      <c r="K328">
        <v>34.200000000000003</v>
      </c>
      <c r="L328">
        <v>0.84</v>
      </c>
      <c r="M328" t="s">
        <v>10555</v>
      </c>
      <c r="N328">
        <v>11</v>
      </c>
      <c r="O328">
        <v>167</v>
      </c>
      <c r="P328" t="s">
        <v>10556</v>
      </c>
      <c r="Q328">
        <v>0.9990034602382396</v>
      </c>
    </row>
    <row r="329" spans="1:17" x14ac:dyDescent="0.15">
      <c r="A329">
        <v>1</v>
      </c>
      <c r="B329" t="s">
        <v>10561</v>
      </c>
      <c r="C329">
        <v>954.84760000000006</v>
      </c>
      <c r="D329">
        <v>0.5</v>
      </c>
      <c r="E329" t="s">
        <v>2509</v>
      </c>
      <c r="F329">
        <v>15.583</v>
      </c>
      <c r="G329" t="s">
        <v>10562</v>
      </c>
      <c r="H329" t="s">
        <v>10563</v>
      </c>
      <c r="I329" t="s">
        <v>10564</v>
      </c>
      <c r="J329">
        <v>458.54079999999999</v>
      </c>
      <c r="K329">
        <v>45</v>
      </c>
      <c r="L329">
        <v>0.94</v>
      </c>
      <c r="M329" t="s">
        <v>10555</v>
      </c>
      <c r="N329">
        <v>43</v>
      </c>
      <c r="O329">
        <v>167</v>
      </c>
      <c r="P329" t="s">
        <v>10556</v>
      </c>
      <c r="Q329">
        <v>0.9990034602382396</v>
      </c>
    </row>
    <row r="330" spans="1:17" x14ac:dyDescent="0.15">
      <c r="A330">
        <v>1</v>
      </c>
      <c r="B330" t="s">
        <v>10565</v>
      </c>
      <c r="C330">
        <v>500.46679999999998</v>
      </c>
      <c r="D330">
        <v>0.38</v>
      </c>
      <c r="E330" t="s">
        <v>10566</v>
      </c>
      <c r="F330">
        <v>8.5739999999999998</v>
      </c>
      <c r="G330" t="s">
        <v>10567</v>
      </c>
      <c r="H330" t="s">
        <v>10568</v>
      </c>
      <c r="I330" t="s">
        <v>10569</v>
      </c>
      <c r="J330">
        <v>114.58329999999999</v>
      </c>
      <c r="K330">
        <v>30.4</v>
      </c>
      <c r="L330">
        <v>0.28000000000000003</v>
      </c>
      <c r="M330" t="s">
        <v>10570</v>
      </c>
      <c r="N330">
        <v>11</v>
      </c>
      <c r="O330">
        <v>168</v>
      </c>
      <c r="P330" t="s">
        <v>10571</v>
      </c>
      <c r="Q330">
        <v>0.99256132802821972</v>
      </c>
    </row>
    <row r="331" spans="1:17" x14ac:dyDescent="0.15">
      <c r="A331">
        <v>2</v>
      </c>
      <c r="B331" t="s">
        <v>739</v>
      </c>
      <c r="C331">
        <v>542.5136</v>
      </c>
      <c r="D331">
        <v>0.62</v>
      </c>
      <c r="E331" t="s">
        <v>2384</v>
      </c>
      <c r="F331">
        <v>10.124000000000001</v>
      </c>
      <c r="G331" t="s">
        <v>4044</v>
      </c>
      <c r="H331" t="s">
        <v>6275</v>
      </c>
      <c r="I331" t="s">
        <v>8483</v>
      </c>
      <c r="J331">
        <v>766.93140000000005</v>
      </c>
      <c r="K331">
        <v>55.8</v>
      </c>
      <c r="L331">
        <v>0.28000000000000003</v>
      </c>
      <c r="M331" t="s">
        <v>10570</v>
      </c>
      <c r="N331">
        <v>14</v>
      </c>
      <c r="O331">
        <v>168</v>
      </c>
      <c r="P331" t="s">
        <v>10571</v>
      </c>
      <c r="Q331">
        <v>0.99256132802821972</v>
      </c>
    </row>
    <row r="332" spans="1:17" x14ac:dyDescent="0.15">
      <c r="A332">
        <v>2</v>
      </c>
      <c r="B332" t="s">
        <v>740</v>
      </c>
      <c r="C332">
        <v>584.56089999999995</v>
      </c>
      <c r="D332">
        <v>0.5</v>
      </c>
      <c r="E332" t="s">
        <v>2341</v>
      </c>
      <c r="F332">
        <v>11.304</v>
      </c>
      <c r="G332" t="s">
        <v>4045</v>
      </c>
      <c r="H332" t="s">
        <v>6276</v>
      </c>
      <c r="I332" t="s">
        <v>8484</v>
      </c>
      <c r="J332">
        <v>691.3904</v>
      </c>
      <c r="K332">
        <v>45</v>
      </c>
      <c r="L332">
        <v>0.81</v>
      </c>
      <c r="M332" t="s">
        <v>10570</v>
      </c>
      <c r="N332">
        <v>17</v>
      </c>
      <c r="O332">
        <v>168</v>
      </c>
      <c r="P332" t="s">
        <v>10571</v>
      </c>
      <c r="Q332">
        <v>0.99256132802821972</v>
      </c>
    </row>
    <row r="333" spans="1:17" x14ac:dyDescent="0.15">
      <c r="A333">
        <v>1</v>
      </c>
      <c r="B333" t="s">
        <v>10572</v>
      </c>
      <c r="C333">
        <v>598.57629999999995</v>
      </c>
      <c r="D333">
        <v>0.62</v>
      </c>
      <c r="E333" t="s">
        <v>2391</v>
      </c>
      <c r="F333">
        <v>11.544</v>
      </c>
      <c r="G333" t="s">
        <v>10573</v>
      </c>
      <c r="H333" t="s">
        <v>10574</v>
      </c>
      <c r="I333" t="s">
        <v>10575</v>
      </c>
      <c r="J333">
        <v>1034.8739</v>
      </c>
      <c r="K333">
        <v>43.4</v>
      </c>
      <c r="L333">
        <v>0.94</v>
      </c>
      <c r="M333" t="s">
        <v>10570</v>
      </c>
      <c r="N333">
        <v>18</v>
      </c>
      <c r="O333">
        <v>168</v>
      </c>
      <c r="P333" t="s">
        <v>10571</v>
      </c>
      <c r="Q333">
        <v>0.99256132802821972</v>
      </c>
    </row>
    <row r="334" spans="1:17" x14ac:dyDescent="0.15">
      <c r="A334">
        <v>2</v>
      </c>
      <c r="B334" t="s">
        <v>10576</v>
      </c>
      <c r="C334">
        <v>612.5924</v>
      </c>
      <c r="D334">
        <v>0.75</v>
      </c>
      <c r="E334" t="s">
        <v>2396</v>
      </c>
      <c r="F334">
        <v>12.166</v>
      </c>
      <c r="G334" t="s">
        <v>10577</v>
      </c>
      <c r="H334" t="s">
        <v>10578</v>
      </c>
      <c r="I334" t="s">
        <v>10579</v>
      </c>
      <c r="J334">
        <v>1257.3757000000001</v>
      </c>
      <c r="K334">
        <v>67.5</v>
      </c>
      <c r="L334">
        <v>0.83</v>
      </c>
      <c r="M334" t="s">
        <v>10570</v>
      </c>
      <c r="N334">
        <v>19</v>
      </c>
      <c r="O334">
        <v>168</v>
      </c>
      <c r="P334" t="s">
        <v>10571</v>
      </c>
      <c r="Q334">
        <v>0.99256132802821972</v>
      </c>
    </row>
    <row r="335" spans="1:17" x14ac:dyDescent="0.15">
      <c r="A335">
        <v>5</v>
      </c>
      <c r="B335" t="s">
        <v>10580</v>
      </c>
      <c r="C335">
        <v>684.64970000000005</v>
      </c>
      <c r="D335">
        <v>0.88</v>
      </c>
      <c r="E335" t="s">
        <v>2413</v>
      </c>
      <c r="F335">
        <v>10.427</v>
      </c>
      <c r="G335" t="s">
        <v>10581</v>
      </c>
      <c r="H335" t="s">
        <v>10582</v>
      </c>
      <c r="I335" t="s">
        <v>10583</v>
      </c>
      <c r="J335">
        <v>110087.26240000001</v>
      </c>
      <c r="K335">
        <v>61.6</v>
      </c>
      <c r="L335">
        <v>0.53</v>
      </c>
      <c r="M335" t="s">
        <v>10584</v>
      </c>
      <c r="N335">
        <v>23</v>
      </c>
      <c r="O335">
        <v>169</v>
      </c>
      <c r="P335" t="s">
        <v>10585</v>
      </c>
      <c r="Q335">
        <v>0.99858554476696382</v>
      </c>
    </row>
    <row r="336" spans="1:17" x14ac:dyDescent="0.15">
      <c r="A336">
        <v>2</v>
      </c>
      <c r="B336" t="s">
        <v>10586</v>
      </c>
      <c r="C336">
        <v>698.66499999999996</v>
      </c>
      <c r="D336">
        <v>0.88</v>
      </c>
      <c r="E336" t="s">
        <v>2421</v>
      </c>
      <c r="F336">
        <v>10.763999999999999</v>
      </c>
      <c r="G336" t="s">
        <v>10587</v>
      </c>
      <c r="H336" t="s">
        <v>10588</v>
      </c>
      <c r="I336" t="s">
        <v>10589</v>
      </c>
      <c r="J336">
        <v>127872.2421</v>
      </c>
      <c r="K336">
        <v>79.2</v>
      </c>
      <c r="L336">
        <v>0.63</v>
      </c>
      <c r="M336" t="s">
        <v>10584</v>
      </c>
      <c r="N336">
        <v>24</v>
      </c>
      <c r="O336">
        <v>169</v>
      </c>
      <c r="P336" t="s">
        <v>10585</v>
      </c>
      <c r="Q336">
        <v>0.99858554476696382</v>
      </c>
    </row>
    <row r="337" spans="1:17" x14ac:dyDescent="0.15">
      <c r="A337">
        <v>2</v>
      </c>
      <c r="B337" t="s">
        <v>10590</v>
      </c>
      <c r="C337">
        <v>712.67930000000001</v>
      </c>
      <c r="D337">
        <v>0.88</v>
      </c>
      <c r="E337" t="s">
        <v>2427</v>
      </c>
      <c r="F337">
        <v>11.148</v>
      </c>
      <c r="G337" t="s">
        <v>10591</v>
      </c>
      <c r="H337" t="s">
        <v>10592</v>
      </c>
      <c r="I337" t="s">
        <v>10593</v>
      </c>
      <c r="J337">
        <v>12740.174199999999</v>
      </c>
      <c r="K337">
        <v>61.6</v>
      </c>
      <c r="L337">
        <v>0.61</v>
      </c>
      <c r="M337" t="s">
        <v>10584</v>
      </c>
      <c r="N337">
        <v>25</v>
      </c>
      <c r="O337">
        <v>169</v>
      </c>
      <c r="P337" t="s">
        <v>10585</v>
      </c>
      <c r="Q337">
        <v>0.99858554476696382</v>
      </c>
    </row>
    <row r="338" spans="1:17" x14ac:dyDescent="0.15">
      <c r="A338">
        <v>2</v>
      </c>
      <c r="B338" t="s">
        <v>751</v>
      </c>
      <c r="C338">
        <v>628.55020000000002</v>
      </c>
      <c r="D338">
        <v>0.62</v>
      </c>
      <c r="E338" t="s">
        <v>2392</v>
      </c>
      <c r="F338">
        <v>6.4189999999999996</v>
      </c>
      <c r="G338" t="s">
        <v>4056</v>
      </c>
      <c r="H338" t="s">
        <v>6287</v>
      </c>
      <c r="I338" t="s">
        <v>8496</v>
      </c>
      <c r="J338">
        <v>675.77080000000001</v>
      </c>
      <c r="K338">
        <v>55.8</v>
      </c>
      <c r="L338">
        <v>0.34</v>
      </c>
      <c r="M338" t="s">
        <v>10594</v>
      </c>
      <c r="N338">
        <v>18</v>
      </c>
      <c r="O338">
        <v>175</v>
      </c>
      <c r="P338" t="s">
        <v>10595</v>
      </c>
      <c r="Q338">
        <v>0.9999981580743974</v>
      </c>
    </row>
    <row r="339" spans="1:17" x14ac:dyDescent="0.15">
      <c r="A339">
        <v>2</v>
      </c>
      <c r="B339" t="s">
        <v>753</v>
      </c>
      <c r="C339">
        <v>642.56619999999998</v>
      </c>
      <c r="D339">
        <v>0.75</v>
      </c>
      <c r="E339" t="s">
        <v>2302</v>
      </c>
      <c r="F339">
        <v>6.9370000000000003</v>
      </c>
      <c r="G339" t="s">
        <v>10596</v>
      </c>
      <c r="H339" t="s">
        <v>10597</v>
      </c>
      <c r="I339" t="s">
        <v>10598</v>
      </c>
      <c r="J339">
        <v>564.59230000000002</v>
      </c>
      <c r="K339">
        <v>67.5</v>
      </c>
      <c r="L339">
        <v>0.54</v>
      </c>
      <c r="M339" t="s">
        <v>10594</v>
      </c>
      <c r="N339">
        <v>19</v>
      </c>
      <c r="O339">
        <v>175</v>
      </c>
      <c r="P339" t="s">
        <v>10595</v>
      </c>
      <c r="Q339">
        <v>0.9999981580743974</v>
      </c>
    </row>
    <row r="340" spans="1:17" x14ac:dyDescent="0.15">
      <c r="A340">
        <v>2</v>
      </c>
      <c r="B340" t="s">
        <v>756</v>
      </c>
      <c r="C340">
        <v>810.75459999999998</v>
      </c>
      <c r="D340">
        <v>0.62</v>
      </c>
      <c r="E340" t="s">
        <v>2431</v>
      </c>
      <c r="F340">
        <v>13.028</v>
      </c>
      <c r="G340" t="s">
        <v>4062</v>
      </c>
      <c r="H340" t="s">
        <v>6293</v>
      </c>
      <c r="I340" t="s">
        <v>8502</v>
      </c>
      <c r="J340">
        <v>657.15729999999996</v>
      </c>
      <c r="K340">
        <v>43.4</v>
      </c>
      <c r="L340">
        <v>0.11</v>
      </c>
      <c r="M340" t="s">
        <v>10594</v>
      </c>
      <c r="N340">
        <v>31</v>
      </c>
      <c r="O340">
        <v>175</v>
      </c>
      <c r="P340" t="s">
        <v>10595</v>
      </c>
      <c r="Q340">
        <v>0.9999981580743974</v>
      </c>
    </row>
    <row r="341" spans="1:17" x14ac:dyDescent="0.15">
      <c r="A341">
        <v>2</v>
      </c>
      <c r="B341" t="s">
        <v>10599</v>
      </c>
      <c r="C341">
        <v>542.43989999999997</v>
      </c>
      <c r="D341">
        <v>0.5</v>
      </c>
      <c r="E341" t="s">
        <v>2349</v>
      </c>
      <c r="F341">
        <v>6.0579999999999998</v>
      </c>
      <c r="G341" t="s">
        <v>10600</v>
      </c>
      <c r="H341" t="s">
        <v>10601</v>
      </c>
      <c r="I341" t="s">
        <v>10602</v>
      </c>
      <c r="J341">
        <v>1022.5652</v>
      </c>
      <c r="K341">
        <v>50</v>
      </c>
      <c r="L341">
        <v>1</v>
      </c>
      <c r="M341" t="s">
        <v>10603</v>
      </c>
      <c r="N341">
        <v>12</v>
      </c>
      <c r="O341">
        <v>176</v>
      </c>
      <c r="P341" t="s">
        <v>10604</v>
      </c>
      <c r="Q341">
        <v>0.99983868232048678</v>
      </c>
    </row>
    <row r="342" spans="1:17" x14ac:dyDescent="0.15">
      <c r="A342">
        <v>2</v>
      </c>
      <c r="B342" t="s">
        <v>754</v>
      </c>
      <c r="C342">
        <v>640.55100000000004</v>
      </c>
      <c r="D342">
        <v>0.62</v>
      </c>
      <c r="E342" t="s">
        <v>2358</v>
      </c>
      <c r="F342">
        <v>8.9339999999999993</v>
      </c>
      <c r="G342" t="s">
        <v>10605</v>
      </c>
      <c r="H342" t="s">
        <v>10606</v>
      </c>
      <c r="I342" t="s">
        <v>10607</v>
      </c>
      <c r="J342">
        <v>6553.9189999999999</v>
      </c>
      <c r="K342">
        <v>55.8</v>
      </c>
      <c r="L342">
        <v>0.53</v>
      </c>
      <c r="M342" t="s">
        <v>10603</v>
      </c>
      <c r="N342">
        <v>19</v>
      </c>
      <c r="O342">
        <v>176</v>
      </c>
      <c r="P342" t="s">
        <v>10604</v>
      </c>
      <c r="Q342">
        <v>0.99983868232048678</v>
      </c>
    </row>
    <row r="343" spans="1:17" x14ac:dyDescent="0.15">
      <c r="A343">
        <v>2</v>
      </c>
      <c r="B343" t="s">
        <v>755</v>
      </c>
      <c r="C343">
        <v>696.61350000000004</v>
      </c>
      <c r="D343">
        <v>0.75</v>
      </c>
      <c r="E343" t="s">
        <v>2418</v>
      </c>
      <c r="F343">
        <v>10.62</v>
      </c>
      <c r="G343" t="s">
        <v>10608</v>
      </c>
      <c r="H343" t="s">
        <v>10609</v>
      </c>
      <c r="I343" t="s">
        <v>10610</v>
      </c>
      <c r="J343">
        <v>6193.5371999999998</v>
      </c>
      <c r="K343">
        <v>60</v>
      </c>
      <c r="L343">
        <v>0.06</v>
      </c>
      <c r="M343" t="s">
        <v>10603</v>
      </c>
      <c r="N343">
        <v>23</v>
      </c>
      <c r="O343">
        <v>176</v>
      </c>
      <c r="P343" t="s">
        <v>10604</v>
      </c>
      <c r="Q343">
        <v>0.99983868232048678</v>
      </c>
    </row>
    <row r="344" spans="1:17" x14ac:dyDescent="0.15">
      <c r="A344">
        <v>2</v>
      </c>
      <c r="B344" t="s">
        <v>757</v>
      </c>
      <c r="C344">
        <v>822.75390000000004</v>
      </c>
      <c r="D344">
        <v>0.5</v>
      </c>
      <c r="E344" t="s">
        <v>2332</v>
      </c>
      <c r="F344">
        <v>14.186</v>
      </c>
      <c r="G344" t="s">
        <v>4063</v>
      </c>
      <c r="H344" t="s">
        <v>6294</v>
      </c>
      <c r="I344" t="s">
        <v>8503</v>
      </c>
      <c r="J344">
        <v>3765.3461000000002</v>
      </c>
      <c r="K344">
        <v>50</v>
      </c>
      <c r="L344">
        <v>1</v>
      </c>
      <c r="M344" t="s">
        <v>10603</v>
      </c>
      <c r="N344">
        <v>32</v>
      </c>
      <c r="O344">
        <v>176</v>
      </c>
      <c r="P344" t="s">
        <v>10604</v>
      </c>
      <c r="Q344">
        <v>0.99983868232048678</v>
      </c>
    </row>
    <row r="345" spans="1:17" x14ac:dyDescent="0.15">
      <c r="A345">
        <v>2</v>
      </c>
      <c r="B345" t="s">
        <v>760</v>
      </c>
      <c r="C345">
        <v>528.42600000000004</v>
      </c>
      <c r="D345">
        <v>0.38</v>
      </c>
      <c r="E345" t="s">
        <v>2382</v>
      </c>
      <c r="F345">
        <v>5.7629999999999999</v>
      </c>
      <c r="G345" t="s">
        <v>10611</v>
      </c>
      <c r="H345" t="s">
        <v>10612</v>
      </c>
      <c r="I345" t="s">
        <v>10613</v>
      </c>
      <c r="J345">
        <v>524.11940000000004</v>
      </c>
      <c r="K345">
        <v>34.200000000000003</v>
      </c>
      <c r="L345">
        <v>0.49</v>
      </c>
      <c r="M345" t="s">
        <v>10614</v>
      </c>
      <c r="N345">
        <v>11</v>
      </c>
      <c r="O345">
        <v>179</v>
      </c>
      <c r="P345" t="s">
        <v>10615</v>
      </c>
      <c r="Q345">
        <v>0.99949254862350623</v>
      </c>
    </row>
    <row r="346" spans="1:17" x14ac:dyDescent="0.15">
      <c r="A346">
        <v>1</v>
      </c>
      <c r="B346" t="s">
        <v>10616</v>
      </c>
      <c r="C346">
        <v>542.43970000000002</v>
      </c>
      <c r="D346">
        <v>0.38</v>
      </c>
      <c r="E346" t="s">
        <v>2349</v>
      </c>
      <c r="F346">
        <v>6.0869999999999997</v>
      </c>
      <c r="G346" t="s">
        <v>10617</v>
      </c>
      <c r="H346" t="s">
        <v>10618</v>
      </c>
      <c r="I346" t="s">
        <v>10619</v>
      </c>
      <c r="J346">
        <v>876.40629999999999</v>
      </c>
      <c r="K346">
        <v>38</v>
      </c>
      <c r="L346">
        <v>1</v>
      </c>
      <c r="M346" t="s">
        <v>10614</v>
      </c>
      <c r="N346">
        <v>12</v>
      </c>
      <c r="O346">
        <v>179</v>
      </c>
      <c r="P346" t="s">
        <v>10615</v>
      </c>
      <c r="Q346">
        <v>0.99949254862350623</v>
      </c>
    </row>
    <row r="347" spans="1:17" x14ac:dyDescent="0.15">
      <c r="A347">
        <v>1</v>
      </c>
      <c r="B347" t="s">
        <v>10620</v>
      </c>
      <c r="C347">
        <v>640.55100000000004</v>
      </c>
      <c r="D347">
        <v>0.62</v>
      </c>
      <c r="E347" t="s">
        <v>2358</v>
      </c>
      <c r="F347">
        <v>8.952</v>
      </c>
      <c r="G347" t="s">
        <v>10621</v>
      </c>
      <c r="H347" t="s">
        <v>10622</v>
      </c>
      <c r="I347" t="s">
        <v>10623</v>
      </c>
      <c r="J347">
        <v>1813.2503999999999</v>
      </c>
      <c r="K347">
        <v>55.8</v>
      </c>
      <c r="L347">
        <v>0.69</v>
      </c>
      <c r="M347" t="s">
        <v>10614</v>
      </c>
      <c r="N347">
        <v>19</v>
      </c>
      <c r="O347">
        <v>179</v>
      </c>
      <c r="P347" t="s">
        <v>10615</v>
      </c>
      <c r="Q347">
        <v>0.99949254862350623</v>
      </c>
    </row>
    <row r="348" spans="1:17" x14ac:dyDescent="0.15">
      <c r="A348">
        <v>1</v>
      </c>
      <c r="B348" t="s">
        <v>10624</v>
      </c>
      <c r="C348">
        <v>510.38029999999998</v>
      </c>
      <c r="D348">
        <v>0.62</v>
      </c>
      <c r="E348" t="s">
        <v>2466</v>
      </c>
      <c r="F348">
        <v>4.9240000000000004</v>
      </c>
      <c r="G348" t="s">
        <v>10625</v>
      </c>
      <c r="H348" t="s">
        <v>10626</v>
      </c>
      <c r="I348" t="s">
        <v>10627</v>
      </c>
      <c r="J348">
        <v>43309.531300000002</v>
      </c>
      <c r="K348">
        <v>62</v>
      </c>
      <c r="L348">
        <v>1</v>
      </c>
      <c r="M348" t="s">
        <v>10628</v>
      </c>
      <c r="N348">
        <v>10</v>
      </c>
      <c r="O348">
        <v>181</v>
      </c>
      <c r="P348" t="s">
        <v>10629</v>
      </c>
      <c r="Q348">
        <v>0.99819735840889234</v>
      </c>
    </row>
    <row r="349" spans="1:17" x14ac:dyDescent="0.15">
      <c r="A349">
        <v>1</v>
      </c>
      <c r="B349" t="s">
        <v>770</v>
      </c>
      <c r="C349">
        <v>524.39800000000002</v>
      </c>
      <c r="D349">
        <v>0.62</v>
      </c>
      <c r="E349" t="s">
        <v>2477</v>
      </c>
      <c r="F349">
        <v>4.9850000000000003</v>
      </c>
      <c r="G349" t="s">
        <v>4077</v>
      </c>
      <c r="H349" t="s">
        <v>6308</v>
      </c>
      <c r="I349" t="s">
        <v>8518</v>
      </c>
      <c r="J349">
        <v>2636.049</v>
      </c>
      <c r="K349">
        <v>62</v>
      </c>
      <c r="L349">
        <v>1</v>
      </c>
      <c r="M349" t="s">
        <v>10628</v>
      </c>
      <c r="N349">
        <v>11</v>
      </c>
      <c r="O349">
        <v>181</v>
      </c>
      <c r="P349" t="s">
        <v>10629</v>
      </c>
      <c r="Q349">
        <v>0.99819735840889234</v>
      </c>
    </row>
    <row r="350" spans="1:17" x14ac:dyDescent="0.15">
      <c r="A350">
        <v>4</v>
      </c>
      <c r="B350" t="s">
        <v>774</v>
      </c>
      <c r="C350">
        <v>874.78830000000005</v>
      </c>
      <c r="D350">
        <v>0.5</v>
      </c>
      <c r="E350" t="s">
        <v>2292</v>
      </c>
      <c r="F350">
        <v>16.620999999999999</v>
      </c>
      <c r="G350" t="s">
        <v>4081</v>
      </c>
      <c r="H350" t="s">
        <v>6312</v>
      </c>
      <c r="I350" t="s">
        <v>8522</v>
      </c>
      <c r="J350">
        <v>565.12270000000001</v>
      </c>
      <c r="K350">
        <v>40</v>
      </c>
      <c r="L350">
        <v>0.85</v>
      </c>
      <c r="M350" t="s">
        <v>10628</v>
      </c>
      <c r="N350">
        <v>36</v>
      </c>
      <c r="O350">
        <v>181</v>
      </c>
      <c r="P350" t="s">
        <v>10629</v>
      </c>
      <c r="Q350">
        <v>0.99819735840889234</v>
      </c>
    </row>
    <row r="351" spans="1:17" x14ac:dyDescent="0.15">
      <c r="A351">
        <v>1</v>
      </c>
      <c r="B351" t="s">
        <v>10630</v>
      </c>
      <c r="C351">
        <v>500.46679999999998</v>
      </c>
      <c r="D351">
        <v>0.5</v>
      </c>
      <c r="E351" t="s">
        <v>10566</v>
      </c>
      <c r="F351">
        <v>8.5739999999999998</v>
      </c>
      <c r="G351" t="s">
        <v>10631</v>
      </c>
      <c r="H351" t="s">
        <v>10632</v>
      </c>
      <c r="I351" t="s">
        <v>10633</v>
      </c>
      <c r="J351">
        <v>291.59559999999999</v>
      </c>
      <c r="K351">
        <v>45</v>
      </c>
      <c r="L351">
        <v>0.72</v>
      </c>
      <c r="M351" t="s">
        <v>10634</v>
      </c>
      <c r="N351">
        <v>10</v>
      </c>
      <c r="O351">
        <v>182</v>
      </c>
      <c r="P351" t="s">
        <v>10635</v>
      </c>
      <c r="Q351">
        <v>0.99860664730053028</v>
      </c>
    </row>
    <row r="352" spans="1:17" x14ac:dyDescent="0.15">
      <c r="A352">
        <v>2</v>
      </c>
      <c r="B352" t="s">
        <v>775</v>
      </c>
      <c r="C352">
        <v>556.52940000000001</v>
      </c>
      <c r="D352">
        <v>0.5</v>
      </c>
      <c r="E352" t="s">
        <v>2385</v>
      </c>
      <c r="F352">
        <v>10.375</v>
      </c>
      <c r="G352" t="s">
        <v>4082</v>
      </c>
      <c r="H352" t="s">
        <v>6313</v>
      </c>
      <c r="I352" t="s">
        <v>8523</v>
      </c>
      <c r="J352">
        <v>662.01499999999999</v>
      </c>
      <c r="K352">
        <v>50</v>
      </c>
      <c r="L352">
        <v>1</v>
      </c>
      <c r="M352" t="s">
        <v>10634</v>
      </c>
      <c r="N352">
        <v>14</v>
      </c>
      <c r="O352">
        <v>182</v>
      </c>
      <c r="P352" t="s">
        <v>10635</v>
      </c>
      <c r="Q352">
        <v>0.99860664730053028</v>
      </c>
    </row>
    <row r="353" spans="1:17" x14ac:dyDescent="0.15">
      <c r="A353">
        <v>1</v>
      </c>
      <c r="B353" t="s">
        <v>777</v>
      </c>
      <c r="C353">
        <v>584.56100000000004</v>
      </c>
      <c r="D353">
        <v>0.75</v>
      </c>
      <c r="E353" t="s">
        <v>2341</v>
      </c>
      <c r="F353">
        <v>11.333</v>
      </c>
      <c r="G353" t="s">
        <v>4084</v>
      </c>
      <c r="H353" t="s">
        <v>6315</v>
      </c>
      <c r="I353" t="s">
        <v>8525</v>
      </c>
      <c r="J353">
        <v>829.46220000000005</v>
      </c>
      <c r="K353">
        <v>75</v>
      </c>
      <c r="L353">
        <v>1</v>
      </c>
      <c r="M353" t="s">
        <v>10634</v>
      </c>
      <c r="N353">
        <v>16</v>
      </c>
      <c r="O353">
        <v>182</v>
      </c>
      <c r="P353" t="s">
        <v>10635</v>
      </c>
      <c r="Q353">
        <v>0.99860664730053028</v>
      </c>
    </row>
    <row r="354" spans="1:17" x14ac:dyDescent="0.15">
      <c r="A354">
        <v>2</v>
      </c>
      <c r="B354" t="s">
        <v>781</v>
      </c>
      <c r="C354">
        <v>612.5924</v>
      </c>
      <c r="D354">
        <v>0.75</v>
      </c>
      <c r="E354" t="s">
        <v>2396</v>
      </c>
      <c r="F354">
        <v>12.166</v>
      </c>
      <c r="G354" t="s">
        <v>4091</v>
      </c>
      <c r="H354" t="s">
        <v>6322</v>
      </c>
      <c r="I354" t="s">
        <v>8532</v>
      </c>
      <c r="J354">
        <v>1521.0793000000001</v>
      </c>
      <c r="K354">
        <v>75</v>
      </c>
      <c r="L354">
        <v>1</v>
      </c>
      <c r="M354" t="s">
        <v>10634</v>
      </c>
      <c r="N354">
        <v>18</v>
      </c>
      <c r="O354">
        <v>182</v>
      </c>
      <c r="P354" t="s">
        <v>10635</v>
      </c>
      <c r="Q354">
        <v>0.99860664730053028</v>
      </c>
    </row>
    <row r="355" spans="1:17" x14ac:dyDescent="0.15">
      <c r="A355">
        <v>1</v>
      </c>
      <c r="B355" t="s">
        <v>10636</v>
      </c>
      <c r="C355">
        <v>640.6232</v>
      </c>
      <c r="D355">
        <v>0.38</v>
      </c>
      <c r="E355" t="s">
        <v>2289</v>
      </c>
      <c r="F355">
        <v>13.236000000000001</v>
      </c>
      <c r="G355" t="s">
        <v>10637</v>
      </c>
      <c r="H355" t="s">
        <v>10638</v>
      </c>
      <c r="I355" t="s">
        <v>10639</v>
      </c>
      <c r="J355">
        <v>405.01670000000001</v>
      </c>
      <c r="K355">
        <v>30.4</v>
      </c>
      <c r="L355">
        <v>0.7</v>
      </c>
      <c r="M355" t="s">
        <v>10634</v>
      </c>
      <c r="N355">
        <v>20</v>
      </c>
      <c r="O355">
        <v>182</v>
      </c>
      <c r="P355" t="s">
        <v>10635</v>
      </c>
      <c r="Q355">
        <v>0.99860664730053028</v>
      </c>
    </row>
    <row r="356" spans="1:17" x14ac:dyDescent="0.15">
      <c r="A356">
        <v>2</v>
      </c>
      <c r="B356" t="s">
        <v>10640</v>
      </c>
      <c r="C356">
        <v>696.68619999999999</v>
      </c>
      <c r="D356">
        <v>0.5</v>
      </c>
      <c r="E356" t="s">
        <v>2495</v>
      </c>
      <c r="F356">
        <v>15.265000000000001</v>
      </c>
      <c r="G356" t="s">
        <v>10641</v>
      </c>
      <c r="H356" t="s">
        <v>10642</v>
      </c>
      <c r="I356" t="s">
        <v>10643</v>
      </c>
      <c r="J356">
        <v>1260.7416000000001</v>
      </c>
      <c r="K356">
        <v>45</v>
      </c>
      <c r="L356">
        <v>0.97</v>
      </c>
      <c r="M356" t="s">
        <v>10634</v>
      </c>
      <c r="N356">
        <v>24</v>
      </c>
      <c r="O356">
        <v>182</v>
      </c>
      <c r="P356" t="s">
        <v>10635</v>
      </c>
      <c r="Q356">
        <v>0.99860664730053028</v>
      </c>
    </row>
    <row r="357" spans="1:17" x14ac:dyDescent="0.15">
      <c r="A357">
        <v>2</v>
      </c>
      <c r="B357" t="s">
        <v>776</v>
      </c>
      <c r="C357">
        <v>586.5403</v>
      </c>
      <c r="D357">
        <v>0.5</v>
      </c>
      <c r="E357" t="s">
        <v>2329</v>
      </c>
      <c r="F357">
        <v>9.6959999999999997</v>
      </c>
      <c r="G357" t="s">
        <v>10644</v>
      </c>
      <c r="H357" t="s">
        <v>10645</v>
      </c>
      <c r="I357" t="s">
        <v>10646</v>
      </c>
      <c r="J357">
        <v>813.40279999999996</v>
      </c>
      <c r="K357">
        <v>45</v>
      </c>
      <c r="L357">
        <v>0.51</v>
      </c>
      <c r="M357" t="s">
        <v>10647</v>
      </c>
      <c r="N357">
        <v>15</v>
      </c>
      <c r="O357">
        <v>183</v>
      </c>
      <c r="P357" t="s">
        <v>10648</v>
      </c>
      <c r="Q357">
        <v>0.99811047832060351</v>
      </c>
    </row>
    <row r="358" spans="1:17" x14ac:dyDescent="0.15">
      <c r="A358">
        <v>2</v>
      </c>
      <c r="B358" t="s">
        <v>10649</v>
      </c>
      <c r="C358">
        <v>628.58780000000002</v>
      </c>
      <c r="D358">
        <v>0.75</v>
      </c>
      <c r="E358" t="s">
        <v>2397</v>
      </c>
      <c r="F358">
        <v>8.85</v>
      </c>
      <c r="G358" t="s">
        <v>10650</v>
      </c>
      <c r="H358" t="s">
        <v>10651</v>
      </c>
      <c r="I358" t="s">
        <v>10652</v>
      </c>
      <c r="J358">
        <v>772.52139999999997</v>
      </c>
      <c r="K358">
        <v>67.5</v>
      </c>
      <c r="L358">
        <v>0.7</v>
      </c>
      <c r="M358" t="s">
        <v>10647</v>
      </c>
      <c r="N358">
        <v>18</v>
      </c>
      <c r="O358">
        <v>183</v>
      </c>
      <c r="P358" t="s">
        <v>10648</v>
      </c>
      <c r="Q358">
        <v>0.99811047832060351</v>
      </c>
    </row>
    <row r="359" spans="1:17" x14ac:dyDescent="0.15">
      <c r="A359">
        <v>6</v>
      </c>
      <c r="B359" t="s">
        <v>10653</v>
      </c>
      <c r="C359">
        <v>684.64919999999995</v>
      </c>
      <c r="D359">
        <v>0.75</v>
      </c>
      <c r="E359" t="s">
        <v>2413</v>
      </c>
      <c r="F359">
        <v>7.8819999999999997</v>
      </c>
      <c r="G359" t="s">
        <v>10654</v>
      </c>
      <c r="H359" t="s">
        <v>10655</v>
      </c>
      <c r="I359" t="s">
        <v>10656</v>
      </c>
      <c r="J359">
        <v>41890.4876</v>
      </c>
      <c r="K359">
        <v>52.5</v>
      </c>
      <c r="L359">
        <v>0.5</v>
      </c>
      <c r="M359" t="s">
        <v>10647</v>
      </c>
      <c r="N359">
        <v>22</v>
      </c>
      <c r="O359">
        <v>183</v>
      </c>
      <c r="P359" t="s">
        <v>10648</v>
      </c>
      <c r="Q359">
        <v>0.99811047832060351</v>
      </c>
    </row>
    <row r="360" spans="1:17" x14ac:dyDescent="0.15">
      <c r="A360">
        <v>1</v>
      </c>
      <c r="B360" t="s">
        <v>10657</v>
      </c>
      <c r="C360">
        <v>638.53530000000001</v>
      </c>
      <c r="D360">
        <v>0.62</v>
      </c>
      <c r="E360" t="s">
        <v>2375</v>
      </c>
      <c r="F360">
        <v>8.2119999999999997</v>
      </c>
      <c r="G360" t="s">
        <v>10658</v>
      </c>
      <c r="H360" t="s">
        <v>10659</v>
      </c>
      <c r="I360" t="s">
        <v>10660</v>
      </c>
      <c r="J360">
        <v>803.15970000000004</v>
      </c>
      <c r="K360">
        <v>49.6</v>
      </c>
      <c r="L360">
        <v>0.89</v>
      </c>
      <c r="M360" t="s">
        <v>10661</v>
      </c>
      <c r="N360">
        <v>18</v>
      </c>
      <c r="O360">
        <v>187</v>
      </c>
      <c r="P360" t="s">
        <v>10662</v>
      </c>
      <c r="Q360">
        <v>0.99993550714710677</v>
      </c>
    </row>
    <row r="361" spans="1:17" x14ac:dyDescent="0.15">
      <c r="A361">
        <v>1</v>
      </c>
      <c r="B361" t="s">
        <v>798</v>
      </c>
      <c r="C361">
        <v>792.70630000000006</v>
      </c>
      <c r="D361">
        <v>0.38</v>
      </c>
      <c r="E361" t="s">
        <v>2484</v>
      </c>
      <c r="F361">
        <v>14.009</v>
      </c>
      <c r="G361" t="s">
        <v>4109</v>
      </c>
      <c r="H361" t="s">
        <v>6340</v>
      </c>
      <c r="I361" t="s">
        <v>8550</v>
      </c>
      <c r="J361">
        <v>471.10079999999999</v>
      </c>
      <c r="K361">
        <v>38</v>
      </c>
      <c r="L361">
        <v>1</v>
      </c>
      <c r="M361" t="s">
        <v>10661</v>
      </c>
      <c r="N361">
        <v>29</v>
      </c>
      <c r="O361">
        <v>187</v>
      </c>
      <c r="P361" t="s">
        <v>10662</v>
      </c>
      <c r="Q361">
        <v>0.99993550714710677</v>
      </c>
    </row>
    <row r="362" spans="1:17" x14ac:dyDescent="0.15">
      <c r="A362">
        <v>1</v>
      </c>
      <c r="B362" t="s">
        <v>801</v>
      </c>
      <c r="C362">
        <v>862.78530000000001</v>
      </c>
      <c r="D362">
        <v>0.38</v>
      </c>
      <c r="E362" t="s">
        <v>2354</v>
      </c>
      <c r="F362">
        <v>16.701000000000001</v>
      </c>
      <c r="G362" t="s">
        <v>4112</v>
      </c>
      <c r="H362" t="s">
        <v>6343</v>
      </c>
      <c r="I362" t="s">
        <v>8553</v>
      </c>
      <c r="J362">
        <v>520.56510000000003</v>
      </c>
      <c r="K362">
        <v>38</v>
      </c>
      <c r="L362">
        <v>1</v>
      </c>
      <c r="M362" t="s">
        <v>10661</v>
      </c>
      <c r="N362">
        <v>34</v>
      </c>
      <c r="O362">
        <v>187</v>
      </c>
      <c r="P362" t="s">
        <v>10662</v>
      </c>
      <c r="Q362">
        <v>0.99993550714710677</v>
      </c>
    </row>
    <row r="363" spans="1:17" x14ac:dyDescent="0.15">
      <c r="A363">
        <v>2</v>
      </c>
      <c r="B363" t="s">
        <v>802</v>
      </c>
      <c r="C363">
        <v>876.80150000000003</v>
      </c>
      <c r="D363">
        <v>0.75</v>
      </c>
      <c r="E363" t="s">
        <v>2355</v>
      </c>
      <c r="F363">
        <v>17.279</v>
      </c>
      <c r="G363" t="s">
        <v>4113</v>
      </c>
      <c r="H363" t="s">
        <v>6344</v>
      </c>
      <c r="I363" t="s">
        <v>8554</v>
      </c>
      <c r="J363">
        <v>11505.264300000001</v>
      </c>
      <c r="K363">
        <v>75</v>
      </c>
      <c r="L363">
        <v>1</v>
      </c>
      <c r="M363" t="s">
        <v>10661</v>
      </c>
      <c r="N363">
        <v>35</v>
      </c>
      <c r="O363">
        <v>187</v>
      </c>
      <c r="P363" t="s">
        <v>10662</v>
      </c>
      <c r="Q363">
        <v>0.99993550714710677</v>
      </c>
    </row>
    <row r="364" spans="1:17" x14ac:dyDescent="0.15">
      <c r="A364">
        <v>1</v>
      </c>
      <c r="B364" t="s">
        <v>10663</v>
      </c>
      <c r="C364">
        <v>524.39800000000002</v>
      </c>
      <c r="D364">
        <v>0.62</v>
      </c>
      <c r="E364" t="s">
        <v>2477</v>
      </c>
      <c r="F364">
        <v>4.9850000000000003</v>
      </c>
      <c r="G364" t="s">
        <v>10664</v>
      </c>
      <c r="H364" t="s">
        <v>10665</v>
      </c>
      <c r="I364" t="s">
        <v>10666</v>
      </c>
      <c r="J364">
        <v>842.57190000000003</v>
      </c>
      <c r="K364">
        <v>55.8</v>
      </c>
      <c r="L364">
        <v>0.32</v>
      </c>
      <c r="M364" t="s">
        <v>10667</v>
      </c>
      <c r="N364">
        <v>10</v>
      </c>
      <c r="O364">
        <v>188</v>
      </c>
      <c r="P364" t="s">
        <v>10668</v>
      </c>
      <c r="Q364">
        <v>0.99980414871821111</v>
      </c>
    </row>
    <row r="365" spans="1:17" x14ac:dyDescent="0.15">
      <c r="A365">
        <v>1</v>
      </c>
      <c r="B365" t="s">
        <v>10669</v>
      </c>
      <c r="C365">
        <v>888.80150000000003</v>
      </c>
      <c r="D365">
        <v>0.38</v>
      </c>
      <c r="E365" t="s">
        <v>2365</v>
      </c>
      <c r="F365">
        <v>16.913</v>
      </c>
      <c r="G365" t="s">
        <v>10670</v>
      </c>
      <c r="H365" t="s">
        <v>10671</v>
      </c>
      <c r="I365" t="s">
        <v>10672</v>
      </c>
      <c r="J365">
        <v>1353.0065</v>
      </c>
      <c r="K365">
        <v>38</v>
      </c>
      <c r="L365">
        <v>1</v>
      </c>
      <c r="M365" t="s">
        <v>10667</v>
      </c>
      <c r="N365">
        <v>36</v>
      </c>
      <c r="O365">
        <v>188</v>
      </c>
      <c r="P365" t="s">
        <v>10668</v>
      </c>
      <c r="Q365">
        <v>0.99980414871821111</v>
      </c>
    </row>
    <row r="366" spans="1:17" x14ac:dyDescent="0.15">
      <c r="A366">
        <v>2</v>
      </c>
      <c r="B366" t="s">
        <v>804</v>
      </c>
      <c r="C366">
        <v>902.81709999999998</v>
      </c>
      <c r="D366">
        <v>0.75</v>
      </c>
      <c r="E366" t="s">
        <v>2347</v>
      </c>
      <c r="F366">
        <v>17.574000000000002</v>
      </c>
      <c r="G366" t="s">
        <v>4115</v>
      </c>
      <c r="H366" t="s">
        <v>6346</v>
      </c>
      <c r="I366" t="s">
        <v>8556</v>
      </c>
      <c r="J366">
        <v>13442.9845</v>
      </c>
      <c r="K366">
        <v>75</v>
      </c>
      <c r="L366">
        <v>1</v>
      </c>
      <c r="M366" t="s">
        <v>10667</v>
      </c>
      <c r="N366">
        <v>37</v>
      </c>
      <c r="O366">
        <v>188</v>
      </c>
      <c r="P366" t="s">
        <v>10668</v>
      </c>
      <c r="Q366">
        <v>0.99980414871821111</v>
      </c>
    </row>
    <row r="367" spans="1:17" x14ac:dyDescent="0.15">
      <c r="A367">
        <v>1</v>
      </c>
      <c r="B367" t="s">
        <v>800</v>
      </c>
      <c r="C367">
        <v>844.73839999999996</v>
      </c>
      <c r="D367">
        <v>0.5</v>
      </c>
      <c r="E367" t="s">
        <v>2459</v>
      </c>
      <c r="F367">
        <v>14.436999999999999</v>
      </c>
      <c r="G367" t="s">
        <v>4111</v>
      </c>
      <c r="H367" t="s">
        <v>6342</v>
      </c>
      <c r="I367" t="s">
        <v>8552</v>
      </c>
      <c r="J367">
        <v>1399.8127999999999</v>
      </c>
      <c r="K367">
        <v>45</v>
      </c>
      <c r="L367">
        <v>0.65</v>
      </c>
      <c r="M367" t="s">
        <v>10673</v>
      </c>
      <c r="N367">
        <v>33</v>
      </c>
      <c r="O367">
        <v>189</v>
      </c>
      <c r="P367" t="s">
        <v>10674</v>
      </c>
      <c r="Q367">
        <v>0.9963374699916886</v>
      </c>
    </row>
    <row r="368" spans="1:17" x14ac:dyDescent="0.15">
      <c r="A368">
        <v>1</v>
      </c>
      <c r="B368" t="s">
        <v>803</v>
      </c>
      <c r="C368">
        <v>872.7704</v>
      </c>
      <c r="D368">
        <v>0.75</v>
      </c>
      <c r="E368" t="s">
        <v>2453</v>
      </c>
      <c r="F368">
        <v>15.382999999999999</v>
      </c>
      <c r="G368" t="s">
        <v>4114</v>
      </c>
      <c r="H368" t="s">
        <v>6345</v>
      </c>
      <c r="I368" t="s">
        <v>8555</v>
      </c>
      <c r="J368">
        <v>4846.6975000000002</v>
      </c>
      <c r="K368">
        <v>67.5</v>
      </c>
      <c r="L368">
        <v>0.99</v>
      </c>
      <c r="M368" t="s">
        <v>10673</v>
      </c>
      <c r="N368">
        <v>35</v>
      </c>
      <c r="O368">
        <v>189</v>
      </c>
      <c r="P368" t="s">
        <v>10674</v>
      </c>
      <c r="Q368">
        <v>0.9963374699916886</v>
      </c>
    </row>
    <row r="369" spans="1:17" x14ac:dyDescent="0.15">
      <c r="A369">
        <v>1</v>
      </c>
      <c r="B369" t="s">
        <v>805</v>
      </c>
      <c r="C369">
        <v>900.80119999999999</v>
      </c>
      <c r="D369">
        <v>0.62</v>
      </c>
      <c r="E369" t="s">
        <v>2366</v>
      </c>
      <c r="F369">
        <v>16.550999999999998</v>
      </c>
      <c r="G369" t="s">
        <v>4117</v>
      </c>
      <c r="H369" t="s">
        <v>6348</v>
      </c>
      <c r="I369" t="s">
        <v>8558</v>
      </c>
      <c r="J369">
        <v>2392.9594999999999</v>
      </c>
      <c r="K369">
        <v>49.6</v>
      </c>
      <c r="L369">
        <v>0.34</v>
      </c>
      <c r="M369" t="s">
        <v>10673</v>
      </c>
      <c r="N369">
        <v>37</v>
      </c>
      <c r="O369">
        <v>189</v>
      </c>
      <c r="P369" t="s">
        <v>10674</v>
      </c>
      <c r="Q369">
        <v>0.9963374699916886</v>
      </c>
    </row>
    <row r="370" spans="1:17" x14ac:dyDescent="0.15">
      <c r="A370">
        <v>1</v>
      </c>
      <c r="B370" t="s">
        <v>812</v>
      </c>
      <c r="C370">
        <v>844.73839999999996</v>
      </c>
      <c r="D370">
        <v>0.62</v>
      </c>
      <c r="E370" t="s">
        <v>2459</v>
      </c>
      <c r="F370">
        <v>14.436999999999999</v>
      </c>
      <c r="G370" t="s">
        <v>4125</v>
      </c>
      <c r="H370" t="s">
        <v>6356</v>
      </c>
      <c r="I370" t="s">
        <v>8566</v>
      </c>
      <c r="J370">
        <v>2141.2842000000001</v>
      </c>
      <c r="K370">
        <v>62</v>
      </c>
      <c r="L370">
        <v>1</v>
      </c>
      <c r="M370" t="s">
        <v>10675</v>
      </c>
      <c r="N370">
        <v>33</v>
      </c>
      <c r="O370">
        <v>192</v>
      </c>
      <c r="P370" t="s">
        <v>10674</v>
      </c>
      <c r="Q370">
        <v>0.9963374699916886</v>
      </c>
    </row>
    <row r="371" spans="1:17" x14ac:dyDescent="0.15">
      <c r="A371">
        <v>1</v>
      </c>
      <c r="B371" t="s">
        <v>814</v>
      </c>
      <c r="C371">
        <v>872.7704</v>
      </c>
      <c r="D371">
        <v>0.75</v>
      </c>
      <c r="E371" t="s">
        <v>2453</v>
      </c>
      <c r="F371">
        <v>15.382999999999999</v>
      </c>
      <c r="G371" t="s">
        <v>4128</v>
      </c>
      <c r="H371" t="s">
        <v>6359</v>
      </c>
      <c r="I371" t="s">
        <v>8569</v>
      </c>
      <c r="J371">
        <v>4909.1634999999997</v>
      </c>
      <c r="K371">
        <v>75</v>
      </c>
      <c r="L371">
        <v>1</v>
      </c>
      <c r="M371" t="s">
        <v>10675</v>
      </c>
      <c r="N371">
        <v>35</v>
      </c>
      <c r="O371">
        <v>192</v>
      </c>
      <c r="P371" t="s">
        <v>10674</v>
      </c>
      <c r="Q371">
        <v>0.9963374699916886</v>
      </c>
    </row>
    <row r="372" spans="1:17" x14ac:dyDescent="0.15">
      <c r="A372">
        <v>1</v>
      </c>
      <c r="B372" t="s">
        <v>817</v>
      </c>
      <c r="C372">
        <v>900.80119999999999</v>
      </c>
      <c r="D372">
        <v>0.62</v>
      </c>
      <c r="E372" t="s">
        <v>2366</v>
      </c>
      <c r="F372">
        <v>16.550999999999998</v>
      </c>
      <c r="G372" t="s">
        <v>4132</v>
      </c>
      <c r="H372" t="s">
        <v>6363</v>
      </c>
      <c r="I372" t="s">
        <v>8573</v>
      </c>
      <c r="J372">
        <v>6058.9994999999999</v>
      </c>
      <c r="K372">
        <v>55.8</v>
      </c>
      <c r="L372">
        <v>0.85</v>
      </c>
      <c r="M372" t="s">
        <v>10675</v>
      </c>
      <c r="N372">
        <v>37</v>
      </c>
      <c r="O372">
        <v>192</v>
      </c>
      <c r="P372" t="s">
        <v>10674</v>
      </c>
      <c r="Q372">
        <v>0.9963374699916886</v>
      </c>
    </row>
    <row r="373" spans="1:17" x14ac:dyDescent="0.15">
      <c r="A373">
        <v>2</v>
      </c>
      <c r="B373" t="s">
        <v>816</v>
      </c>
      <c r="C373">
        <v>882.75319999999999</v>
      </c>
      <c r="D373">
        <v>0.62</v>
      </c>
      <c r="E373" t="s">
        <v>2490</v>
      </c>
      <c r="F373">
        <v>14.33</v>
      </c>
      <c r="G373" t="s">
        <v>4131</v>
      </c>
      <c r="H373" t="s">
        <v>6362</v>
      </c>
      <c r="I373" t="s">
        <v>8572</v>
      </c>
      <c r="J373">
        <v>2148.7694999999999</v>
      </c>
      <c r="K373">
        <v>62</v>
      </c>
      <c r="L373">
        <v>1</v>
      </c>
      <c r="M373" t="s">
        <v>10676</v>
      </c>
      <c r="N373">
        <v>36</v>
      </c>
      <c r="O373">
        <v>193</v>
      </c>
      <c r="P373" t="s">
        <v>10677</v>
      </c>
      <c r="Q373">
        <v>0.99836308274067209</v>
      </c>
    </row>
    <row r="374" spans="1:17" x14ac:dyDescent="0.15">
      <c r="A374">
        <v>2</v>
      </c>
      <c r="B374" t="s">
        <v>819</v>
      </c>
      <c r="C374">
        <v>896.76969999999994</v>
      </c>
      <c r="D374">
        <v>0.75</v>
      </c>
      <c r="E374" t="s">
        <v>2485</v>
      </c>
      <c r="F374">
        <v>14.786</v>
      </c>
      <c r="G374" t="s">
        <v>4134</v>
      </c>
      <c r="H374" t="s">
        <v>6365</v>
      </c>
      <c r="I374" t="s">
        <v>8575</v>
      </c>
      <c r="J374">
        <v>66329.234299999996</v>
      </c>
      <c r="K374">
        <v>75</v>
      </c>
      <c r="L374">
        <v>1</v>
      </c>
      <c r="M374" t="s">
        <v>10676</v>
      </c>
      <c r="N374">
        <v>37</v>
      </c>
      <c r="O374">
        <v>193</v>
      </c>
      <c r="P374" t="s">
        <v>10677</v>
      </c>
      <c r="Q374">
        <v>0.99836308274067209</v>
      </c>
    </row>
    <row r="375" spans="1:17" x14ac:dyDescent="0.15">
      <c r="A375">
        <v>1</v>
      </c>
      <c r="B375" t="s">
        <v>10678</v>
      </c>
      <c r="C375">
        <v>924.80119999999999</v>
      </c>
      <c r="D375">
        <v>0.5</v>
      </c>
      <c r="E375" t="s">
        <v>2499</v>
      </c>
      <c r="F375">
        <v>15.867000000000001</v>
      </c>
      <c r="G375" t="s">
        <v>10679</v>
      </c>
      <c r="H375" t="s">
        <v>10680</v>
      </c>
      <c r="I375" t="s">
        <v>10681</v>
      </c>
      <c r="J375">
        <v>1986.3824999999999</v>
      </c>
      <c r="K375">
        <v>50</v>
      </c>
      <c r="L375">
        <v>1</v>
      </c>
      <c r="M375" t="s">
        <v>10676</v>
      </c>
      <c r="N375">
        <v>39</v>
      </c>
      <c r="O375">
        <v>193</v>
      </c>
      <c r="P375" t="s">
        <v>10677</v>
      </c>
      <c r="Q375">
        <v>0.99836308274067209</v>
      </c>
    </row>
    <row r="376" spans="1:17" x14ac:dyDescent="0.15">
      <c r="A376">
        <v>1</v>
      </c>
      <c r="B376" t="s">
        <v>10682</v>
      </c>
      <c r="C376">
        <v>570.54499999999996</v>
      </c>
      <c r="D376">
        <v>0.62</v>
      </c>
      <c r="E376" t="s">
        <v>2340</v>
      </c>
      <c r="F376">
        <v>11.127000000000001</v>
      </c>
      <c r="G376" t="s">
        <v>10683</v>
      </c>
      <c r="H376" t="s">
        <v>10684</v>
      </c>
      <c r="I376" t="s">
        <v>10685</v>
      </c>
      <c r="J376">
        <v>307.16070000000002</v>
      </c>
      <c r="K376">
        <v>37.200000000000003</v>
      </c>
      <c r="L376">
        <v>0.73</v>
      </c>
      <c r="M376" t="s">
        <v>10686</v>
      </c>
      <c r="N376">
        <v>14</v>
      </c>
      <c r="O376">
        <v>194</v>
      </c>
      <c r="P376" t="s">
        <v>10687</v>
      </c>
      <c r="Q376">
        <v>0.99807373105400032</v>
      </c>
    </row>
    <row r="377" spans="1:17" x14ac:dyDescent="0.15">
      <c r="A377">
        <v>1</v>
      </c>
      <c r="B377" t="s">
        <v>10688</v>
      </c>
      <c r="C377">
        <v>598.57730000000004</v>
      </c>
      <c r="D377">
        <v>0.5</v>
      </c>
      <c r="E377" t="s">
        <v>2391</v>
      </c>
      <c r="F377">
        <v>11.772</v>
      </c>
      <c r="G377" t="s">
        <v>10689</v>
      </c>
      <c r="H377" t="s">
        <v>10690</v>
      </c>
      <c r="I377" t="s">
        <v>10691</v>
      </c>
      <c r="J377">
        <v>1049.5615</v>
      </c>
      <c r="K377">
        <v>50</v>
      </c>
      <c r="L377">
        <v>1</v>
      </c>
      <c r="M377" t="s">
        <v>10686</v>
      </c>
      <c r="N377">
        <v>16</v>
      </c>
      <c r="O377">
        <v>194</v>
      </c>
      <c r="P377" t="s">
        <v>10687</v>
      </c>
      <c r="Q377">
        <v>0.99807373105400032</v>
      </c>
    </row>
    <row r="378" spans="1:17" x14ac:dyDescent="0.15">
      <c r="A378">
        <v>1</v>
      </c>
      <c r="B378" t="s">
        <v>10692</v>
      </c>
      <c r="C378">
        <v>612.59230000000002</v>
      </c>
      <c r="D378">
        <v>0.5</v>
      </c>
      <c r="E378" t="s">
        <v>2396</v>
      </c>
      <c r="F378">
        <v>12.19</v>
      </c>
      <c r="G378" t="s">
        <v>10693</v>
      </c>
      <c r="H378" t="s">
        <v>10694</v>
      </c>
      <c r="I378" t="s">
        <v>10695</v>
      </c>
      <c r="J378">
        <v>600.74959999999999</v>
      </c>
      <c r="K378">
        <v>45</v>
      </c>
      <c r="L378">
        <v>0.66</v>
      </c>
      <c r="M378" t="s">
        <v>10686</v>
      </c>
      <c r="N378">
        <v>17</v>
      </c>
      <c r="O378">
        <v>194</v>
      </c>
      <c r="P378" t="s">
        <v>10687</v>
      </c>
      <c r="Q378">
        <v>0.99807373105400032</v>
      </c>
    </row>
    <row r="379" spans="1:17" x14ac:dyDescent="0.15">
      <c r="A379">
        <v>2</v>
      </c>
      <c r="B379" t="s">
        <v>10696</v>
      </c>
      <c r="C379">
        <v>626.60799999999995</v>
      </c>
      <c r="D379">
        <v>0.38</v>
      </c>
      <c r="E379" t="s">
        <v>2400</v>
      </c>
      <c r="F379">
        <v>12.561</v>
      </c>
      <c r="G379" t="s">
        <v>10697</v>
      </c>
      <c r="H379" t="s">
        <v>10698</v>
      </c>
      <c r="I379" t="s">
        <v>10699</v>
      </c>
      <c r="J379">
        <v>266.64339999999999</v>
      </c>
      <c r="K379">
        <v>30.4</v>
      </c>
      <c r="L379">
        <v>0.66</v>
      </c>
      <c r="M379" t="s">
        <v>10686</v>
      </c>
      <c r="N379">
        <v>18</v>
      </c>
      <c r="O379">
        <v>194</v>
      </c>
      <c r="P379" t="s">
        <v>10687</v>
      </c>
      <c r="Q379">
        <v>0.99807373105400032</v>
      </c>
    </row>
    <row r="380" spans="1:17" x14ac:dyDescent="0.15">
      <c r="A380">
        <v>1</v>
      </c>
      <c r="B380" t="s">
        <v>10700</v>
      </c>
      <c r="C380">
        <v>654.63919999999996</v>
      </c>
      <c r="D380">
        <v>0.38</v>
      </c>
      <c r="E380" t="s">
        <v>2344</v>
      </c>
      <c r="F380">
        <v>13.202</v>
      </c>
      <c r="G380" t="s">
        <v>10701</v>
      </c>
      <c r="H380" t="s">
        <v>10702</v>
      </c>
      <c r="I380" t="s">
        <v>10703</v>
      </c>
      <c r="J380">
        <v>703.5222</v>
      </c>
      <c r="K380">
        <v>38</v>
      </c>
      <c r="L380">
        <v>1</v>
      </c>
      <c r="M380" t="s">
        <v>10686</v>
      </c>
      <c r="N380">
        <v>20</v>
      </c>
      <c r="O380">
        <v>194</v>
      </c>
      <c r="P380" t="s">
        <v>10687</v>
      </c>
      <c r="Q380">
        <v>0.99807373105400032</v>
      </c>
    </row>
    <row r="381" spans="1:17" x14ac:dyDescent="0.15">
      <c r="A381">
        <v>2</v>
      </c>
      <c r="B381" t="s">
        <v>10704</v>
      </c>
      <c r="C381">
        <v>600.55579999999998</v>
      </c>
      <c r="D381">
        <v>0.62</v>
      </c>
      <c r="E381" t="s">
        <v>2287</v>
      </c>
      <c r="F381">
        <v>7.8319999999999999</v>
      </c>
      <c r="G381" t="s">
        <v>10705</v>
      </c>
      <c r="H381" t="s">
        <v>10706</v>
      </c>
      <c r="I381" t="s">
        <v>10707</v>
      </c>
      <c r="J381">
        <v>19656.189399999999</v>
      </c>
      <c r="K381">
        <v>49.6</v>
      </c>
      <c r="L381">
        <v>0.62</v>
      </c>
      <c r="M381" t="s">
        <v>10708</v>
      </c>
      <c r="N381">
        <v>15</v>
      </c>
      <c r="O381">
        <v>195</v>
      </c>
      <c r="P381" t="s">
        <v>10709</v>
      </c>
      <c r="Q381">
        <v>0.99305512103439075</v>
      </c>
    </row>
    <row r="382" spans="1:17" x14ac:dyDescent="0.15">
      <c r="A382">
        <v>2</v>
      </c>
      <c r="B382" t="s">
        <v>10704</v>
      </c>
      <c r="C382">
        <v>600.55600000000004</v>
      </c>
      <c r="D382">
        <v>0.62</v>
      </c>
      <c r="E382" t="s">
        <v>2287</v>
      </c>
      <c r="F382">
        <v>8.0660000000000007</v>
      </c>
      <c r="G382" t="s">
        <v>10710</v>
      </c>
      <c r="H382" t="s">
        <v>10711</v>
      </c>
      <c r="I382" t="s">
        <v>10712</v>
      </c>
      <c r="J382">
        <v>2154.9495000000002</v>
      </c>
      <c r="K382">
        <v>55.8</v>
      </c>
      <c r="L382">
        <v>0.76</v>
      </c>
      <c r="M382" t="s">
        <v>10708</v>
      </c>
      <c r="N382">
        <v>15</v>
      </c>
      <c r="O382">
        <v>195</v>
      </c>
      <c r="P382" t="s">
        <v>10709</v>
      </c>
      <c r="Q382">
        <v>0.99305512103439075</v>
      </c>
    </row>
    <row r="383" spans="1:17" x14ac:dyDescent="0.15">
      <c r="A383">
        <v>2</v>
      </c>
      <c r="B383" t="s">
        <v>825</v>
      </c>
      <c r="C383">
        <v>642.6028</v>
      </c>
      <c r="D383">
        <v>0.62</v>
      </c>
      <c r="E383" t="s">
        <v>2288</v>
      </c>
      <c r="F383">
        <v>11.382</v>
      </c>
      <c r="G383" t="s">
        <v>4139</v>
      </c>
      <c r="H383" t="s">
        <v>6370</v>
      </c>
      <c r="I383" t="s">
        <v>8581</v>
      </c>
      <c r="J383">
        <v>1257.1995999999999</v>
      </c>
      <c r="K383">
        <v>62</v>
      </c>
      <c r="L383">
        <v>1</v>
      </c>
      <c r="M383" t="s">
        <v>10708</v>
      </c>
      <c r="N383">
        <v>18</v>
      </c>
      <c r="O383">
        <v>195</v>
      </c>
      <c r="P383" t="s">
        <v>10709</v>
      </c>
      <c r="Q383">
        <v>0.99305512103439075</v>
      </c>
    </row>
    <row r="384" spans="1:17" x14ac:dyDescent="0.15">
      <c r="A384">
        <v>2</v>
      </c>
      <c r="B384" t="s">
        <v>837</v>
      </c>
      <c r="C384">
        <v>844.73839999999996</v>
      </c>
      <c r="D384">
        <v>0.38</v>
      </c>
      <c r="E384" t="s">
        <v>2459</v>
      </c>
      <c r="F384">
        <v>14.414</v>
      </c>
      <c r="G384" t="s">
        <v>4151</v>
      </c>
      <c r="H384" t="s">
        <v>6382</v>
      </c>
      <c r="I384" t="s">
        <v>8593</v>
      </c>
      <c r="J384">
        <v>1360.5508</v>
      </c>
      <c r="K384">
        <v>38</v>
      </c>
      <c r="L384">
        <v>1</v>
      </c>
      <c r="M384" t="s">
        <v>10713</v>
      </c>
      <c r="N384">
        <v>32</v>
      </c>
      <c r="O384">
        <v>197</v>
      </c>
      <c r="P384" t="s">
        <v>10714</v>
      </c>
      <c r="Q384">
        <v>0.99730440009234333</v>
      </c>
    </row>
    <row r="385" spans="1:17" x14ac:dyDescent="0.15">
      <c r="A385">
        <v>2</v>
      </c>
      <c r="B385" t="s">
        <v>838</v>
      </c>
      <c r="C385">
        <v>858.75390000000004</v>
      </c>
      <c r="D385">
        <v>0.38</v>
      </c>
      <c r="E385" t="s">
        <v>2362</v>
      </c>
      <c r="F385">
        <v>14.831</v>
      </c>
      <c r="G385" t="s">
        <v>4152</v>
      </c>
      <c r="H385" t="s">
        <v>6383</v>
      </c>
      <c r="I385" t="s">
        <v>8593</v>
      </c>
      <c r="J385">
        <v>985.70100000000002</v>
      </c>
      <c r="K385">
        <v>38</v>
      </c>
      <c r="L385">
        <v>1</v>
      </c>
      <c r="M385" t="s">
        <v>10713</v>
      </c>
      <c r="N385">
        <v>33</v>
      </c>
      <c r="O385">
        <v>197</v>
      </c>
      <c r="P385" t="s">
        <v>10714</v>
      </c>
      <c r="Q385">
        <v>0.99730440009234333</v>
      </c>
    </row>
    <row r="386" spans="1:17" x14ac:dyDescent="0.15">
      <c r="A386">
        <v>2</v>
      </c>
      <c r="B386" t="s">
        <v>841</v>
      </c>
      <c r="C386">
        <v>900.80160000000001</v>
      </c>
      <c r="D386">
        <v>0.62</v>
      </c>
      <c r="E386" t="s">
        <v>2366</v>
      </c>
      <c r="F386">
        <v>16.494</v>
      </c>
      <c r="G386" t="s">
        <v>4155</v>
      </c>
      <c r="H386" t="s">
        <v>6386</v>
      </c>
      <c r="I386" t="s">
        <v>8596</v>
      </c>
      <c r="J386">
        <v>23350.881600000001</v>
      </c>
      <c r="K386">
        <v>55.8</v>
      </c>
      <c r="L386">
        <v>0.6</v>
      </c>
      <c r="M386" t="s">
        <v>10713</v>
      </c>
      <c r="N386">
        <v>36</v>
      </c>
      <c r="O386">
        <v>197</v>
      </c>
      <c r="P386" t="s">
        <v>10714</v>
      </c>
      <c r="Q386">
        <v>0.99730440009234333</v>
      </c>
    </row>
    <row r="387" spans="1:17" x14ac:dyDescent="0.15">
      <c r="A387">
        <v>2</v>
      </c>
      <c r="B387" t="s">
        <v>10715</v>
      </c>
      <c r="C387">
        <v>758.62890000000004</v>
      </c>
      <c r="D387">
        <v>0.5</v>
      </c>
      <c r="E387" t="s">
        <v>2503</v>
      </c>
      <c r="F387">
        <v>10.157999999999999</v>
      </c>
      <c r="G387" t="s">
        <v>10716</v>
      </c>
      <c r="H387" t="s">
        <v>10717</v>
      </c>
      <c r="I387" t="s">
        <v>10718</v>
      </c>
      <c r="J387">
        <v>1313.4367</v>
      </c>
      <c r="K387">
        <v>50</v>
      </c>
      <c r="L387">
        <v>1</v>
      </c>
      <c r="M387" t="s">
        <v>10719</v>
      </c>
      <c r="N387">
        <v>26</v>
      </c>
      <c r="O387">
        <v>199</v>
      </c>
      <c r="P387" t="s">
        <v>10720</v>
      </c>
      <c r="Q387">
        <v>0.99947334217615769</v>
      </c>
    </row>
    <row r="388" spans="1:17" x14ac:dyDescent="0.15">
      <c r="A388">
        <v>2</v>
      </c>
      <c r="B388" t="s">
        <v>846</v>
      </c>
      <c r="C388">
        <v>870.75440000000003</v>
      </c>
      <c r="D388">
        <v>0.75</v>
      </c>
      <c r="E388" t="s">
        <v>2364</v>
      </c>
      <c r="F388">
        <v>14.614000000000001</v>
      </c>
      <c r="G388" t="s">
        <v>4160</v>
      </c>
      <c r="H388" t="s">
        <v>6391</v>
      </c>
      <c r="I388" t="s">
        <v>8601</v>
      </c>
      <c r="J388">
        <v>3549.6532000000002</v>
      </c>
      <c r="K388">
        <v>67.5</v>
      </c>
      <c r="L388">
        <v>0.65</v>
      </c>
      <c r="M388" t="s">
        <v>10719</v>
      </c>
      <c r="N388">
        <v>34</v>
      </c>
      <c r="O388">
        <v>199</v>
      </c>
      <c r="P388" t="s">
        <v>10720</v>
      </c>
      <c r="Q388">
        <v>0.99947334217615769</v>
      </c>
    </row>
    <row r="389" spans="1:17" x14ac:dyDescent="0.15">
      <c r="A389">
        <v>2</v>
      </c>
      <c r="B389" t="s">
        <v>848</v>
      </c>
      <c r="C389">
        <v>898.78560000000004</v>
      </c>
      <c r="D389">
        <v>0.75</v>
      </c>
      <c r="E389" t="s">
        <v>2491</v>
      </c>
      <c r="F389">
        <v>15.576000000000001</v>
      </c>
      <c r="G389" t="s">
        <v>4162</v>
      </c>
      <c r="H389" t="s">
        <v>6393</v>
      </c>
      <c r="I389" t="s">
        <v>8603</v>
      </c>
      <c r="J389">
        <v>8854.6069000000007</v>
      </c>
      <c r="K389">
        <v>67.5</v>
      </c>
      <c r="L389">
        <v>0.24</v>
      </c>
      <c r="M389" t="s">
        <v>10719</v>
      </c>
      <c r="N389">
        <v>36</v>
      </c>
      <c r="O389">
        <v>199</v>
      </c>
      <c r="P389" t="s">
        <v>10720</v>
      </c>
      <c r="Q389">
        <v>0.99947334217615769</v>
      </c>
    </row>
    <row r="390" spans="1:17" x14ac:dyDescent="0.15">
      <c r="A390">
        <v>2</v>
      </c>
      <c r="B390" t="s">
        <v>847</v>
      </c>
      <c r="C390">
        <v>868.73860000000002</v>
      </c>
      <c r="D390">
        <v>0.62</v>
      </c>
      <c r="E390" t="s">
        <v>2377</v>
      </c>
      <c r="F390">
        <v>13.913</v>
      </c>
      <c r="G390" t="s">
        <v>4161</v>
      </c>
      <c r="H390" t="s">
        <v>6392</v>
      </c>
      <c r="I390" t="s">
        <v>8602</v>
      </c>
      <c r="J390">
        <v>1293.1204</v>
      </c>
      <c r="K390">
        <v>62</v>
      </c>
      <c r="L390">
        <v>1</v>
      </c>
      <c r="M390" t="s">
        <v>10721</v>
      </c>
      <c r="N390">
        <v>34</v>
      </c>
      <c r="O390">
        <v>200</v>
      </c>
      <c r="P390" t="s">
        <v>10722</v>
      </c>
      <c r="Q390">
        <v>0.99933520054128055</v>
      </c>
    </row>
    <row r="391" spans="1:17" x14ac:dyDescent="0.15">
      <c r="A391">
        <v>2</v>
      </c>
      <c r="B391" t="s">
        <v>10723</v>
      </c>
      <c r="C391">
        <v>882.75319999999999</v>
      </c>
      <c r="D391">
        <v>0.62</v>
      </c>
      <c r="E391" t="s">
        <v>2490</v>
      </c>
      <c r="F391">
        <v>14.33</v>
      </c>
      <c r="G391" t="s">
        <v>10724</v>
      </c>
      <c r="H391" t="s">
        <v>10725</v>
      </c>
      <c r="I391" t="s">
        <v>10726</v>
      </c>
      <c r="J391">
        <v>847.10709999999995</v>
      </c>
      <c r="K391">
        <v>55.8</v>
      </c>
      <c r="L391">
        <v>0.39</v>
      </c>
      <c r="M391" t="s">
        <v>10721</v>
      </c>
      <c r="N391">
        <v>35</v>
      </c>
      <c r="O391">
        <v>200</v>
      </c>
      <c r="P391" t="s">
        <v>10722</v>
      </c>
      <c r="Q391">
        <v>0.99933520054128055</v>
      </c>
    </row>
    <row r="392" spans="1:17" x14ac:dyDescent="0.15">
      <c r="A392">
        <v>2</v>
      </c>
      <c r="B392" t="s">
        <v>849</v>
      </c>
      <c r="C392">
        <v>896.76969999999994</v>
      </c>
      <c r="D392">
        <v>0.75</v>
      </c>
      <c r="E392" t="s">
        <v>2485</v>
      </c>
      <c r="F392">
        <v>14.786</v>
      </c>
      <c r="G392" t="s">
        <v>10727</v>
      </c>
      <c r="H392" t="s">
        <v>10728</v>
      </c>
      <c r="I392" t="s">
        <v>10729</v>
      </c>
      <c r="J392">
        <v>10447.358899999999</v>
      </c>
      <c r="K392">
        <v>52.5</v>
      </c>
      <c r="L392">
        <v>0.16</v>
      </c>
      <c r="M392" t="s">
        <v>10721</v>
      </c>
      <c r="N392">
        <v>36</v>
      </c>
      <c r="O392">
        <v>200</v>
      </c>
      <c r="P392" t="s">
        <v>10722</v>
      </c>
      <c r="Q392">
        <v>0.99933520054128055</v>
      </c>
    </row>
    <row r="393" spans="1:17" x14ac:dyDescent="0.15">
      <c r="A393">
        <v>2</v>
      </c>
      <c r="B393" t="s">
        <v>10730</v>
      </c>
      <c r="C393">
        <v>584.56089999999995</v>
      </c>
      <c r="D393">
        <v>0.5</v>
      </c>
      <c r="E393" t="s">
        <v>2341</v>
      </c>
      <c r="F393">
        <v>11.304</v>
      </c>
      <c r="G393" t="s">
        <v>10731</v>
      </c>
      <c r="H393" t="s">
        <v>10732</v>
      </c>
      <c r="I393" t="s">
        <v>10733</v>
      </c>
      <c r="J393">
        <v>621.94230000000005</v>
      </c>
      <c r="K393">
        <v>40</v>
      </c>
      <c r="L393">
        <v>0.72</v>
      </c>
      <c r="M393" t="s">
        <v>10734</v>
      </c>
      <c r="N393">
        <v>14</v>
      </c>
      <c r="O393">
        <v>201</v>
      </c>
      <c r="P393" t="s">
        <v>10735</v>
      </c>
      <c r="Q393">
        <v>0.9998001400740032</v>
      </c>
    </row>
    <row r="394" spans="1:17" x14ac:dyDescent="0.15">
      <c r="A394">
        <v>1</v>
      </c>
      <c r="B394" t="s">
        <v>850</v>
      </c>
      <c r="C394">
        <v>640.6232</v>
      </c>
      <c r="D394">
        <v>0.5</v>
      </c>
      <c r="E394" t="s">
        <v>2289</v>
      </c>
      <c r="F394">
        <v>13.236000000000001</v>
      </c>
      <c r="G394" t="s">
        <v>4165</v>
      </c>
      <c r="H394" t="s">
        <v>6396</v>
      </c>
      <c r="I394" t="s">
        <v>8606</v>
      </c>
      <c r="J394">
        <v>582.13049999999998</v>
      </c>
      <c r="K394">
        <v>50</v>
      </c>
      <c r="L394">
        <v>1</v>
      </c>
      <c r="M394" t="s">
        <v>10734</v>
      </c>
      <c r="N394">
        <v>18</v>
      </c>
      <c r="O394">
        <v>201</v>
      </c>
      <c r="P394" t="s">
        <v>10735</v>
      </c>
      <c r="Q394">
        <v>0.9998001400740032</v>
      </c>
    </row>
    <row r="395" spans="1:17" x14ac:dyDescent="0.15">
      <c r="A395">
        <v>2</v>
      </c>
      <c r="B395" t="s">
        <v>852</v>
      </c>
      <c r="C395">
        <v>696.68619999999999</v>
      </c>
      <c r="D395">
        <v>0.62</v>
      </c>
      <c r="E395" t="s">
        <v>2495</v>
      </c>
      <c r="F395">
        <v>15.265000000000001</v>
      </c>
      <c r="G395" t="s">
        <v>4167</v>
      </c>
      <c r="H395" t="s">
        <v>6398</v>
      </c>
      <c r="I395" t="s">
        <v>8608</v>
      </c>
      <c r="J395">
        <v>1305.4135000000001</v>
      </c>
      <c r="K395">
        <v>62</v>
      </c>
      <c r="L395">
        <v>1</v>
      </c>
      <c r="M395" t="s">
        <v>10734</v>
      </c>
      <c r="N395">
        <v>22</v>
      </c>
      <c r="O395">
        <v>201</v>
      </c>
      <c r="P395" t="s">
        <v>10735</v>
      </c>
      <c r="Q395">
        <v>0.9998001400740032</v>
      </c>
    </row>
    <row r="396" spans="1:17" x14ac:dyDescent="0.15">
      <c r="A396">
        <v>1</v>
      </c>
      <c r="B396" t="s">
        <v>864</v>
      </c>
      <c r="C396">
        <v>598.57730000000004</v>
      </c>
      <c r="D396">
        <v>0.62</v>
      </c>
      <c r="E396" t="s">
        <v>2391</v>
      </c>
      <c r="F396">
        <v>11.772</v>
      </c>
      <c r="G396" t="s">
        <v>4178</v>
      </c>
      <c r="H396" t="s">
        <v>6409</v>
      </c>
      <c r="I396" t="s">
        <v>8620</v>
      </c>
      <c r="J396">
        <v>1039.7030999999999</v>
      </c>
      <c r="K396">
        <v>55.8</v>
      </c>
      <c r="L396">
        <v>0.99</v>
      </c>
      <c r="M396" t="s">
        <v>10736</v>
      </c>
      <c r="N396">
        <v>14</v>
      </c>
      <c r="O396">
        <v>205</v>
      </c>
      <c r="P396" t="s">
        <v>10737</v>
      </c>
      <c r="Q396">
        <v>0.99612585707856172</v>
      </c>
    </row>
    <row r="397" spans="1:17" x14ac:dyDescent="0.15">
      <c r="A397">
        <v>2</v>
      </c>
      <c r="B397" t="s">
        <v>867</v>
      </c>
      <c r="C397">
        <v>626.60789999999997</v>
      </c>
      <c r="D397">
        <v>0.75</v>
      </c>
      <c r="E397" t="s">
        <v>2400</v>
      </c>
      <c r="F397">
        <v>12.795</v>
      </c>
      <c r="G397" t="s">
        <v>4182</v>
      </c>
      <c r="H397" t="s">
        <v>6413</v>
      </c>
      <c r="I397" t="s">
        <v>8624</v>
      </c>
      <c r="J397">
        <v>720.06320000000005</v>
      </c>
      <c r="K397">
        <v>60</v>
      </c>
      <c r="L397">
        <v>0.94</v>
      </c>
      <c r="M397" t="s">
        <v>10736</v>
      </c>
      <c r="N397">
        <v>16</v>
      </c>
      <c r="O397">
        <v>205</v>
      </c>
      <c r="P397" t="s">
        <v>10737</v>
      </c>
      <c r="Q397">
        <v>0.99612585707856172</v>
      </c>
    </row>
    <row r="398" spans="1:17" x14ac:dyDescent="0.15">
      <c r="A398">
        <v>1</v>
      </c>
      <c r="B398" t="s">
        <v>10738</v>
      </c>
      <c r="C398">
        <v>682.67039999999997</v>
      </c>
      <c r="D398">
        <v>0.5</v>
      </c>
      <c r="E398" t="s">
        <v>2420</v>
      </c>
      <c r="F398">
        <v>14.404</v>
      </c>
      <c r="G398" t="s">
        <v>10739</v>
      </c>
      <c r="H398" t="s">
        <v>10740</v>
      </c>
      <c r="I398" t="s">
        <v>10741</v>
      </c>
      <c r="J398">
        <v>364.41500000000002</v>
      </c>
      <c r="K398">
        <v>40</v>
      </c>
      <c r="L398">
        <v>0.75</v>
      </c>
      <c r="M398" t="s">
        <v>10736</v>
      </c>
      <c r="N398">
        <v>20</v>
      </c>
      <c r="O398">
        <v>205</v>
      </c>
      <c r="P398" t="s">
        <v>10737</v>
      </c>
      <c r="Q398">
        <v>0.99612585707856172</v>
      </c>
    </row>
    <row r="399" spans="1:17" x14ac:dyDescent="0.15">
      <c r="A399">
        <v>1</v>
      </c>
      <c r="B399" t="s">
        <v>10742</v>
      </c>
      <c r="C399">
        <v>584.56100000000004</v>
      </c>
      <c r="D399">
        <v>0.75</v>
      </c>
      <c r="E399" t="s">
        <v>2341</v>
      </c>
      <c r="F399">
        <v>11.333</v>
      </c>
      <c r="G399" t="s">
        <v>10743</v>
      </c>
      <c r="H399" t="s">
        <v>10744</v>
      </c>
      <c r="I399" t="s">
        <v>10745</v>
      </c>
      <c r="J399">
        <v>471.62950000000001</v>
      </c>
      <c r="K399">
        <v>67.5</v>
      </c>
      <c r="L399">
        <v>0.56999999999999995</v>
      </c>
      <c r="M399" t="s">
        <v>10746</v>
      </c>
      <c r="N399">
        <v>11</v>
      </c>
      <c r="O399">
        <v>211</v>
      </c>
      <c r="P399" t="s">
        <v>10747</v>
      </c>
      <c r="Q399">
        <v>0.99999997931173834</v>
      </c>
    </row>
    <row r="400" spans="1:17" x14ac:dyDescent="0.15">
      <c r="A400">
        <v>1</v>
      </c>
      <c r="B400" t="s">
        <v>10748</v>
      </c>
      <c r="C400">
        <v>626.60789999999997</v>
      </c>
      <c r="D400">
        <v>1</v>
      </c>
      <c r="E400" t="s">
        <v>2400</v>
      </c>
      <c r="F400">
        <v>12.807</v>
      </c>
      <c r="G400" t="s">
        <v>10749</v>
      </c>
      <c r="H400" t="s">
        <v>10750</v>
      </c>
      <c r="I400" t="s">
        <v>10751</v>
      </c>
      <c r="J400">
        <v>1000.7628</v>
      </c>
      <c r="K400">
        <v>100</v>
      </c>
      <c r="L400">
        <v>1</v>
      </c>
      <c r="M400" t="s">
        <v>10746</v>
      </c>
      <c r="N400">
        <v>14</v>
      </c>
      <c r="O400">
        <v>211</v>
      </c>
      <c r="P400" t="s">
        <v>10747</v>
      </c>
      <c r="Q400">
        <v>0.99999997931173834</v>
      </c>
    </row>
    <row r="401" spans="1:17" x14ac:dyDescent="0.15">
      <c r="A401">
        <v>2</v>
      </c>
      <c r="B401" t="s">
        <v>890</v>
      </c>
      <c r="C401">
        <v>696.68619999999999</v>
      </c>
      <c r="D401">
        <v>0.75</v>
      </c>
      <c r="E401" t="s">
        <v>2495</v>
      </c>
      <c r="F401">
        <v>15.265000000000001</v>
      </c>
      <c r="G401" t="s">
        <v>10752</v>
      </c>
      <c r="H401" t="s">
        <v>10753</v>
      </c>
      <c r="I401" t="s">
        <v>10754</v>
      </c>
      <c r="J401">
        <v>1000.896</v>
      </c>
      <c r="K401">
        <v>60</v>
      </c>
      <c r="L401">
        <v>0.77</v>
      </c>
      <c r="M401" t="s">
        <v>10746</v>
      </c>
      <c r="N401">
        <v>19</v>
      </c>
      <c r="O401">
        <v>211</v>
      </c>
      <c r="P401" t="s">
        <v>10747</v>
      </c>
      <c r="Q401">
        <v>0.99999997931173834</v>
      </c>
    </row>
    <row r="402" spans="1:17" x14ac:dyDescent="0.15">
      <c r="A402">
        <v>1</v>
      </c>
      <c r="B402" t="s">
        <v>896</v>
      </c>
      <c r="C402">
        <v>598.57629999999995</v>
      </c>
      <c r="D402">
        <v>0.62</v>
      </c>
      <c r="E402" t="s">
        <v>2391</v>
      </c>
      <c r="F402">
        <v>11.544</v>
      </c>
      <c r="G402" t="s">
        <v>4210</v>
      </c>
      <c r="H402" t="s">
        <v>6441</v>
      </c>
      <c r="I402" t="s">
        <v>8653</v>
      </c>
      <c r="J402">
        <v>1099.6994</v>
      </c>
      <c r="K402">
        <v>62</v>
      </c>
      <c r="L402">
        <v>1</v>
      </c>
      <c r="M402" t="s">
        <v>10755</v>
      </c>
      <c r="N402">
        <v>11</v>
      </c>
      <c r="O402">
        <v>212</v>
      </c>
      <c r="P402" t="s">
        <v>10756</v>
      </c>
      <c r="Q402">
        <v>0.99946254527051048</v>
      </c>
    </row>
    <row r="403" spans="1:17" x14ac:dyDescent="0.15">
      <c r="A403">
        <v>2</v>
      </c>
      <c r="B403" t="s">
        <v>897</v>
      </c>
      <c r="C403">
        <v>612.5924</v>
      </c>
      <c r="D403">
        <v>0.88</v>
      </c>
      <c r="E403" t="s">
        <v>2396</v>
      </c>
      <c r="F403">
        <v>12.166</v>
      </c>
      <c r="G403" t="s">
        <v>10757</v>
      </c>
      <c r="H403" t="s">
        <v>10758</v>
      </c>
      <c r="I403" t="s">
        <v>10759</v>
      </c>
      <c r="J403">
        <v>1218.6188999999999</v>
      </c>
      <c r="K403">
        <v>70.400000000000006</v>
      </c>
      <c r="L403">
        <v>0.8</v>
      </c>
      <c r="M403" t="s">
        <v>10755</v>
      </c>
      <c r="N403">
        <v>12</v>
      </c>
      <c r="O403">
        <v>212</v>
      </c>
      <c r="P403" t="s">
        <v>10756</v>
      </c>
      <c r="Q403">
        <v>0.99946254527051048</v>
      </c>
    </row>
    <row r="404" spans="1:17" x14ac:dyDescent="0.15">
      <c r="A404">
        <v>1</v>
      </c>
      <c r="B404" t="s">
        <v>10760</v>
      </c>
      <c r="C404">
        <v>696.68610000000001</v>
      </c>
      <c r="D404">
        <v>0.5</v>
      </c>
      <c r="E404" t="s">
        <v>2495</v>
      </c>
      <c r="F404">
        <v>15.288</v>
      </c>
      <c r="G404" t="s">
        <v>10761</v>
      </c>
      <c r="H404" t="s">
        <v>10762</v>
      </c>
      <c r="I404" t="s">
        <v>10763</v>
      </c>
      <c r="J404">
        <v>692.86099999999999</v>
      </c>
      <c r="K404">
        <v>50</v>
      </c>
      <c r="L404">
        <v>1</v>
      </c>
      <c r="M404" t="s">
        <v>10755</v>
      </c>
      <c r="N404">
        <v>18</v>
      </c>
      <c r="O404">
        <v>212</v>
      </c>
      <c r="P404" t="s">
        <v>10756</v>
      </c>
      <c r="Q404">
        <v>0.99946254527051048</v>
      </c>
    </row>
    <row r="405" spans="1:17" x14ac:dyDescent="0.15">
      <c r="A405">
        <v>1</v>
      </c>
      <c r="B405" t="s">
        <v>10764</v>
      </c>
      <c r="C405">
        <v>598.57730000000004</v>
      </c>
      <c r="D405">
        <v>0.62</v>
      </c>
      <c r="E405" t="s">
        <v>2391</v>
      </c>
      <c r="F405">
        <v>11.772</v>
      </c>
      <c r="G405" t="s">
        <v>10765</v>
      </c>
      <c r="H405" t="s">
        <v>10766</v>
      </c>
      <c r="I405" t="s">
        <v>10767</v>
      </c>
      <c r="J405">
        <v>857.26139999999998</v>
      </c>
      <c r="K405">
        <v>49.6</v>
      </c>
      <c r="L405">
        <v>0.82</v>
      </c>
      <c r="M405" t="s">
        <v>10768</v>
      </c>
      <c r="N405">
        <v>10</v>
      </c>
      <c r="O405">
        <v>214</v>
      </c>
      <c r="P405" t="s">
        <v>10769</v>
      </c>
      <c r="Q405">
        <v>0.99999837674518621</v>
      </c>
    </row>
    <row r="406" spans="1:17" x14ac:dyDescent="0.15">
      <c r="A406">
        <v>1</v>
      </c>
      <c r="B406" t="s">
        <v>10770</v>
      </c>
      <c r="C406">
        <v>612.59230000000002</v>
      </c>
      <c r="D406">
        <v>0.5</v>
      </c>
      <c r="E406" t="s">
        <v>2396</v>
      </c>
      <c r="F406">
        <v>12.19</v>
      </c>
      <c r="G406" t="s">
        <v>10771</v>
      </c>
      <c r="H406" t="s">
        <v>10772</v>
      </c>
      <c r="I406" t="s">
        <v>10773</v>
      </c>
      <c r="J406">
        <v>534.16660000000002</v>
      </c>
      <c r="K406">
        <v>40</v>
      </c>
      <c r="L406">
        <v>0.59</v>
      </c>
      <c r="M406" t="s">
        <v>10768</v>
      </c>
      <c r="N406">
        <v>11</v>
      </c>
      <c r="O406">
        <v>214</v>
      </c>
      <c r="P406" t="s">
        <v>10769</v>
      </c>
      <c r="Q406">
        <v>0.99999837674518621</v>
      </c>
    </row>
    <row r="407" spans="1:17" x14ac:dyDescent="0.15">
      <c r="A407">
        <v>1</v>
      </c>
      <c r="B407" t="s">
        <v>10774</v>
      </c>
      <c r="C407">
        <v>668.65509999999995</v>
      </c>
      <c r="D407">
        <v>0.62</v>
      </c>
      <c r="E407" t="s">
        <v>2412</v>
      </c>
      <c r="F407">
        <v>13.875</v>
      </c>
      <c r="G407" t="s">
        <v>10775</v>
      </c>
      <c r="H407" t="s">
        <v>10776</v>
      </c>
      <c r="I407" t="s">
        <v>10777</v>
      </c>
      <c r="J407">
        <v>645.51430000000005</v>
      </c>
      <c r="K407">
        <v>55.8</v>
      </c>
      <c r="L407">
        <v>0.87</v>
      </c>
      <c r="M407" t="s">
        <v>10768</v>
      </c>
      <c r="N407">
        <v>15</v>
      </c>
      <c r="O407">
        <v>214</v>
      </c>
      <c r="P407" t="s">
        <v>10769</v>
      </c>
      <c r="Q407">
        <v>0.99999837674518621</v>
      </c>
    </row>
    <row r="408" spans="1:17" x14ac:dyDescent="0.15">
      <c r="A408">
        <v>2</v>
      </c>
      <c r="B408" t="s">
        <v>10778</v>
      </c>
      <c r="C408">
        <v>626.60760000000005</v>
      </c>
      <c r="D408">
        <v>1</v>
      </c>
      <c r="E408" t="s">
        <v>2400</v>
      </c>
      <c r="F408">
        <v>12.366</v>
      </c>
      <c r="G408" t="s">
        <v>10779</v>
      </c>
      <c r="H408" t="s">
        <v>10780</v>
      </c>
      <c r="I408" t="s">
        <v>10781</v>
      </c>
      <c r="J408">
        <v>1152.4855</v>
      </c>
      <c r="K408">
        <v>90</v>
      </c>
      <c r="L408">
        <v>0.82</v>
      </c>
      <c r="M408" t="s">
        <v>10782</v>
      </c>
      <c r="N408">
        <v>11</v>
      </c>
      <c r="O408">
        <v>215</v>
      </c>
      <c r="P408" t="s">
        <v>10783</v>
      </c>
      <c r="Q408">
        <v>0.99993869681311731</v>
      </c>
    </row>
    <row r="409" spans="1:17" x14ac:dyDescent="0.15">
      <c r="A409">
        <v>1</v>
      </c>
      <c r="B409" t="s">
        <v>10784</v>
      </c>
      <c r="C409">
        <v>640.62360000000001</v>
      </c>
      <c r="D409">
        <v>0.38</v>
      </c>
      <c r="E409" t="s">
        <v>2289</v>
      </c>
      <c r="F409">
        <v>12.98</v>
      </c>
      <c r="G409" t="s">
        <v>10785</v>
      </c>
      <c r="H409" t="s">
        <v>10786</v>
      </c>
      <c r="I409" t="s">
        <v>10787</v>
      </c>
      <c r="J409">
        <v>361.5342</v>
      </c>
      <c r="K409">
        <v>30.4</v>
      </c>
      <c r="L409">
        <v>0.32</v>
      </c>
      <c r="M409" t="s">
        <v>10782</v>
      </c>
      <c r="N409">
        <v>12</v>
      </c>
      <c r="O409">
        <v>215</v>
      </c>
      <c r="P409" t="s">
        <v>10783</v>
      </c>
      <c r="Q409">
        <v>0.99993869681311731</v>
      </c>
    </row>
    <row r="410" spans="1:17" x14ac:dyDescent="0.15">
      <c r="A410">
        <v>1</v>
      </c>
      <c r="B410" t="s">
        <v>10788</v>
      </c>
      <c r="C410">
        <v>668.65480000000002</v>
      </c>
      <c r="D410">
        <v>0.5</v>
      </c>
      <c r="E410" t="s">
        <v>2412</v>
      </c>
      <c r="F410">
        <v>14.17</v>
      </c>
      <c r="G410" t="s">
        <v>10789</v>
      </c>
      <c r="H410" t="s">
        <v>10790</v>
      </c>
      <c r="I410" t="s">
        <v>10791</v>
      </c>
      <c r="J410">
        <v>249.91659999999999</v>
      </c>
      <c r="K410">
        <v>50</v>
      </c>
      <c r="L410">
        <v>1</v>
      </c>
      <c r="M410" t="s">
        <v>10782</v>
      </c>
      <c r="N410">
        <v>14</v>
      </c>
      <c r="O410">
        <v>215</v>
      </c>
      <c r="P410" t="s">
        <v>10783</v>
      </c>
      <c r="Q410">
        <v>0.99993869681311731</v>
      </c>
    </row>
    <row r="411" spans="1:17" x14ac:dyDescent="0.15">
      <c r="A411">
        <v>2</v>
      </c>
      <c r="B411" t="s">
        <v>925</v>
      </c>
      <c r="C411">
        <v>480.21620000000001</v>
      </c>
      <c r="D411">
        <v>0.67</v>
      </c>
      <c r="E411" t="s">
        <v>2526</v>
      </c>
      <c r="F411">
        <v>3.1480000000000001</v>
      </c>
      <c r="G411" t="s">
        <v>4239</v>
      </c>
      <c r="H411" t="s">
        <v>6470</v>
      </c>
      <c r="I411" t="s">
        <v>8682</v>
      </c>
      <c r="J411">
        <v>1990.2574999999999</v>
      </c>
      <c r="K411">
        <v>67</v>
      </c>
      <c r="L411">
        <v>1</v>
      </c>
      <c r="M411" t="s">
        <v>10792</v>
      </c>
      <c r="N411">
        <v>10</v>
      </c>
      <c r="O411">
        <v>218</v>
      </c>
      <c r="P411" t="s">
        <v>10793</v>
      </c>
      <c r="Q411">
        <v>0.98508648076244232</v>
      </c>
    </row>
    <row r="412" spans="1:17" x14ac:dyDescent="0.15">
      <c r="A412">
        <v>1</v>
      </c>
      <c r="B412" t="s">
        <v>10794</v>
      </c>
      <c r="C412">
        <v>494.23230000000001</v>
      </c>
      <c r="D412">
        <v>0.56000000000000005</v>
      </c>
      <c r="E412" t="s">
        <v>2531</v>
      </c>
      <c r="F412">
        <v>3.222</v>
      </c>
      <c r="G412" t="s">
        <v>10795</v>
      </c>
      <c r="H412" t="s">
        <v>10796</v>
      </c>
      <c r="I412" t="s">
        <v>10797</v>
      </c>
      <c r="J412">
        <v>1517.0257999999999</v>
      </c>
      <c r="K412">
        <v>56</v>
      </c>
      <c r="L412">
        <v>1</v>
      </c>
      <c r="M412" t="s">
        <v>10792</v>
      </c>
      <c r="N412">
        <v>11</v>
      </c>
      <c r="O412">
        <v>218</v>
      </c>
      <c r="P412" t="s">
        <v>10793</v>
      </c>
      <c r="Q412">
        <v>0.98508648076244232</v>
      </c>
    </row>
    <row r="413" spans="1:17" x14ac:dyDescent="0.15">
      <c r="A413">
        <v>2</v>
      </c>
      <c r="B413" t="s">
        <v>926</v>
      </c>
      <c r="C413">
        <v>508.24790000000002</v>
      </c>
      <c r="D413">
        <v>0.78</v>
      </c>
      <c r="E413" t="s">
        <v>2527</v>
      </c>
      <c r="F413">
        <v>3.27</v>
      </c>
      <c r="G413" t="s">
        <v>4240</v>
      </c>
      <c r="H413" t="s">
        <v>6471</v>
      </c>
      <c r="I413" t="s">
        <v>8683</v>
      </c>
      <c r="J413">
        <v>1593.0834</v>
      </c>
      <c r="K413">
        <v>78</v>
      </c>
      <c r="L413">
        <v>1</v>
      </c>
      <c r="M413" t="s">
        <v>10792</v>
      </c>
      <c r="N413">
        <v>12</v>
      </c>
      <c r="O413">
        <v>218</v>
      </c>
      <c r="P413" t="s">
        <v>10793</v>
      </c>
      <c r="Q413">
        <v>0.98508648076244232</v>
      </c>
    </row>
    <row r="414" spans="1:17" x14ac:dyDescent="0.15">
      <c r="A414">
        <v>6</v>
      </c>
      <c r="B414" t="s">
        <v>1054</v>
      </c>
      <c r="C414">
        <v>1044.6523</v>
      </c>
      <c r="D414">
        <v>0.62</v>
      </c>
      <c r="E414" t="s">
        <v>2615</v>
      </c>
      <c r="F414">
        <v>6.024</v>
      </c>
      <c r="G414" t="s">
        <v>4368</v>
      </c>
      <c r="H414" t="s">
        <v>6599</v>
      </c>
      <c r="I414" t="s">
        <v>8811</v>
      </c>
      <c r="J414">
        <v>15168.558000000001</v>
      </c>
      <c r="K414">
        <v>62</v>
      </c>
      <c r="L414">
        <v>1</v>
      </c>
      <c r="M414" t="s">
        <v>10798</v>
      </c>
      <c r="N414">
        <v>22</v>
      </c>
      <c r="O414">
        <v>225</v>
      </c>
      <c r="P414" t="s">
        <v>10799</v>
      </c>
      <c r="Q414">
        <v>0.99601270948850529</v>
      </c>
    </row>
    <row r="415" spans="1:17" x14ac:dyDescent="0.15">
      <c r="A415">
        <v>5</v>
      </c>
      <c r="B415" t="s">
        <v>1055</v>
      </c>
      <c r="C415">
        <v>1072.6750999999999</v>
      </c>
      <c r="D415">
        <v>0.54</v>
      </c>
      <c r="E415" t="s">
        <v>2617</v>
      </c>
      <c r="F415">
        <v>6.7389999999999999</v>
      </c>
      <c r="G415" t="s">
        <v>4369</v>
      </c>
      <c r="H415" t="s">
        <v>6600</v>
      </c>
      <c r="I415" t="s">
        <v>8812</v>
      </c>
      <c r="J415">
        <v>32510.693299999999</v>
      </c>
      <c r="K415">
        <v>54</v>
      </c>
      <c r="L415">
        <v>1</v>
      </c>
      <c r="M415" t="s">
        <v>10798</v>
      </c>
      <c r="N415">
        <v>24</v>
      </c>
      <c r="O415">
        <v>225</v>
      </c>
      <c r="P415" t="s">
        <v>10799</v>
      </c>
      <c r="Q415">
        <v>0.99601270948850529</v>
      </c>
    </row>
    <row r="416" spans="1:17" x14ac:dyDescent="0.15">
      <c r="A416">
        <v>4</v>
      </c>
      <c r="B416" t="s">
        <v>1056</v>
      </c>
      <c r="C416">
        <v>1100.7076999999999</v>
      </c>
      <c r="D416">
        <v>0.54</v>
      </c>
      <c r="E416" t="s">
        <v>2618</v>
      </c>
      <c r="F416">
        <v>7.63</v>
      </c>
      <c r="G416" t="s">
        <v>4370</v>
      </c>
      <c r="H416" t="s">
        <v>6601</v>
      </c>
      <c r="I416" t="s">
        <v>8813</v>
      </c>
      <c r="J416">
        <v>3240.7278000000001</v>
      </c>
      <c r="K416">
        <v>54</v>
      </c>
      <c r="L416">
        <v>1</v>
      </c>
      <c r="M416" t="s">
        <v>10798</v>
      </c>
      <c r="N416">
        <v>26</v>
      </c>
      <c r="O416">
        <v>225</v>
      </c>
      <c r="P416" t="s">
        <v>10799</v>
      </c>
      <c r="Q416">
        <v>0.99601270948850529</v>
      </c>
    </row>
    <row r="417" spans="1:17" x14ac:dyDescent="0.15">
      <c r="A417">
        <v>2</v>
      </c>
      <c r="B417" t="s">
        <v>1073</v>
      </c>
      <c r="C417">
        <v>558.39940000000001</v>
      </c>
      <c r="D417">
        <v>0.44</v>
      </c>
      <c r="E417" t="s">
        <v>2623</v>
      </c>
      <c r="F417">
        <v>4.4050000000000002</v>
      </c>
      <c r="G417" t="s">
        <v>4387</v>
      </c>
      <c r="H417" t="s">
        <v>6618</v>
      </c>
      <c r="I417" t="s">
        <v>8831</v>
      </c>
      <c r="J417">
        <v>4075.6480999999999</v>
      </c>
      <c r="K417">
        <v>44</v>
      </c>
      <c r="L417">
        <v>1</v>
      </c>
      <c r="M417" t="s">
        <v>10800</v>
      </c>
      <c r="N417">
        <v>10</v>
      </c>
      <c r="O417">
        <v>228</v>
      </c>
      <c r="P417" t="s">
        <v>10801</v>
      </c>
      <c r="Q417">
        <v>0.9994660374404305</v>
      </c>
    </row>
    <row r="418" spans="1:17" x14ac:dyDescent="0.15">
      <c r="A418">
        <v>2</v>
      </c>
      <c r="B418" t="s">
        <v>1076</v>
      </c>
      <c r="C418">
        <v>572.41639999999995</v>
      </c>
      <c r="D418">
        <v>0.56000000000000005</v>
      </c>
      <c r="E418" t="s">
        <v>2626</v>
      </c>
      <c r="F418">
        <v>4.4889999999999999</v>
      </c>
      <c r="G418" t="s">
        <v>4390</v>
      </c>
      <c r="H418" t="s">
        <v>6621</v>
      </c>
      <c r="I418" t="s">
        <v>8834</v>
      </c>
      <c r="J418">
        <v>2586.7638999999999</v>
      </c>
      <c r="K418">
        <v>56</v>
      </c>
      <c r="L418">
        <v>1</v>
      </c>
      <c r="M418" t="s">
        <v>10800</v>
      </c>
      <c r="N418">
        <v>11</v>
      </c>
      <c r="O418">
        <v>228</v>
      </c>
      <c r="P418" t="s">
        <v>10801</v>
      </c>
      <c r="Q418">
        <v>0.9994660374404305</v>
      </c>
    </row>
    <row r="419" spans="1:17" x14ac:dyDescent="0.15">
      <c r="A419">
        <v>1</v>
      </c>
      <c r="B419" t="s">
        <v>10802</v>
      </c>
      <c r="C419">
        <v>908.79100000000005</v>
      </c>
      <c r="D419">
        <v>0.56000000000000005</v>
      </c>
      <c r="E419" t="s">
        <v>2702</v>
      </c>
      <c r="F419">
        <v>10.398</v>
      </c>
      <c r="G419" t="s">
        <v>10803</v>
      </c>
      <c r="H419" t="s">
        <v>10804</v>
      </c>
      <c r="I419" t="s">
        <v>10805</v>
      </c>
      <c r="J419">
        <v>1269.2842000000001</v>
      </c>
      <c r="K419">
        <v>44.8</v>
      </c>
      <c r="L419">
        <v>0.9</v>
      </c>
      <c r="M419" t="s">
        <v>10800</v>
      </c>
      <c r="N419">
        <v>35</v>
      </c>
      <c r="O419">
        <v>228</v>
      </c>
      <c r="P419" t="s">
        <v>10801</v>
      </c>
      <c r="Q419">
        <v>0.9994660374404305</v>
      </c>
    </row>
    <row r="420" spans="1:17" x14ac:dyDescent="0.15">
      <c r="A420">
        <v>2</v>
      </c>
      <c r="B420" t="s">
        <v>1078</v>
      </c>
      <c r="C420">
        <v>560.41549999999995</v>
      </c>
      <c r="D420">
        <v>0.44</v>
      </c>
      <c r="E420" t="s">
        <v>2628</v>
      </c>
      <c r="F420">
        <v>3.3929999999999998</v>
      </c>
      <c r="G420" t="s">
        <v>4392</v>
      </c>
      <c r="H420" t="s">
        <v>6623</v>
      </c>
      <c r="I420" t="s">
        <v>8836</v>
      </c>
      <c r="J420">
        <v>2820.7519000000002</v>
      </c>
      <c r="K420">
        <v>44</v>
      </c>
      <c r="L420">
        <v>1</v>
      </c>
      <c r="M420" t="s">
        <v>10806</v>
      </c>
      <c r="N420">
        <v>10</v>
      </c>
      <c r="O420">
        <v>229</v>
      </c>
      <c r="P420" t="s">
        <v>10807</v>
      </c>
      <c r="Q420">
        <v>0.99979055891287094</v>
      </c>
    </row>
    <row r="421" spans="1:17" x14ac:dyDescent="0.15">
      <c r="A421">
        <v>3</v>
      </c>
      <c r="B421" t="s">
        <v>10808</v>
      </c>
      <c r="C421">
        <v>672.54089999999997</v>
      </c>
      <c r="D421">
        <v>0.44</v>
      </c>
      <c r="E421" t="s">
        <v>2678</v>
      </c>
      <c r="F421">
        <v>5.6390000000000002</v>
      </c>
      <c r="G421" t="s">
        <v>10809</v>
      </c>
      <c r="H421" t="s">
        <v>10810</v>
      </c>
      <c r="I421" t="s">
        <v>10811</v>
      </c>
      <c r="J421">
        <v>974.16819999999996</v>
      </c>
      <c r="K421">
        <v>39.6</v>
      </c>
      <c r="L421">
        <v>0.92</v>
      </c>
      <c r="M421" t="s">
        <v>10806</v>
      </c>
      <c r="N421">
        <v>18</v>
      </c>
      <c r="O421">
        <v>229</v>
      </c>
      <c r="P421" t="s">
        <v>10807</v>
      </c>
      <c r="Q421">
        <v>0.99979055891287094</v>
      </c>
    </row>
    <row r="422" spans="1:17" x14ac:dyDescent="0.15">
      <c r="A422">
        <v>1</v>
      </c>
      <c r="B422" t="s">
        <v>10812</v>
      </c>
      <c r="C422">
        <v>910.80460000000005</v>
      </c>
      <c r="D422">
        <v>0.44</v>
      </c>
      <c r="E422" t="s">
        <v>2652</v>
      </c>
      <c r="F422">
        <v>10.137</v>
      </c>
      <c r="G422" t="s">
        <v>10813</v>
      </c>
      <c r="H422" t="s">
        <v>10814</v>
      </c>
      <c r="I422" t="s">
        <v>10815</v>
      </c>
      <c r="J422">
        <v>722.93420000000003</v>
      </c>
      <c r="K422">
        <v>39.6</v>
      </c>
      <c r="L422">
        <v>0.85</v>
      </c>
      <c r="M422" t="s">
        <v>10806</v>
      </c>
      <c r="N422">
        <v>35</v>
      </c>
      <c r="O422">
        <v>229</v>
      </c>
      <c r="P422" t="s">
        <v>10807</v>
      </c>
      <c r="Q422">
        <v>0.99979055891287094</v>
      </c>
    </row>
    <row r="423" spans="1:17" x14ac:dyDescent="0.15">
      <c r="A423">
        <v>3</v>
      </c>
      <c r="B423" t="s">
        <v>10816</v>
      </c>
      <c r="C423">
        <v>656.5095</v>
      </c>
      <c r="D423">
        <v>0.56000000000000005</v>
      </c>
      <c r="E423" t="s">
        <v>2677</v>
      </c>
      <c r="F423">
        <v>5.1429999999999998</v>
      </c>
      <c r="G423" t="s">
        <v>10817</v>
      </c>
      <c r="H423" t="s">
        <v>10818</v>
      </c>
      <c r="I423" t="s">
        <v>10819</v>
      </c>
      <c r="J423">
        <v>2776.8389000000002</v>
      </c>
      <c r="K423">
        <v>50.4</v>
      </c>
      <c r="L423">
        <v>0.96</v>
      </c>
      <c r="M423" t="s">
        <v>10820</v>
      </c>
      <c r="N423">
        <v>17</v>
      </c>
      <c r="O423">
        <v>230</v>
      </c>
      <c r="P423" t="s">
        <v>10821</v>
      </c>
      <c r="Q423">
        <v>0.99957121544981375</v>
      </c>
    </row>
    <row r="424" spans="1:17" x14ac:dyDescent="0.15">
      <c r="A424">
        <v>2</v>
      </c>
      <c r="B424" t="s">
        <v>10822</v>
      </c>
      <c r="C424">
        <v>698.5548</v>
      </c>
      <c r="D424">
        <v>0.89</v>
      </c>
      <c r="E424" t="s">
        <v>2655</v>
      </c>
      <c r="F424">
        <v>6.6360000000000001</v>
      </c>
      <c r="G424" t="s">
        <v>10823</v>
      </c>
      <c r="H424" t="s">
        <v>10824</v>
      </c>
      <c r="I424" t="s">
        <v>10825</v>
      </c>
      <c r="J424">
        <v>57473.657200000001</v>
      </c>
      <c r="K424">
        <v>62.3</v>
      </c>
      <c r="L424">
        <v>0.51</v>
      </c>
      <c r="M424" t="s">
        <v>10820</v>
      </c>
      <c r="N424">
        <v>20</v>
      </c>
      <c r="O424">
        <v>230</v>
      </c>
      <c r="P424" t="s">
        <v>10821</v>
      </c>
      <c r="Q424">
        <v>0.99957121544981375</v>
      </c>
    </row>
    <row r="425" spans="1:17" x14ac:dyDescent="0.15">
      <c r="A425">
        <v>3</v>
      </c>
      <c r="B425" t="s">
        <v>10826</v>
      </c>
      <c r="C425">
        <v>726.58640000000003</v>
      </c>
      <c r="D425">
        <v>0.78</v>
      </c>
      <c r="E425" t="s">
        <v>2651</v>
      </c>
      <c r="F425">
        <v>7.5579999999999998</v>
      </c>
      <c r="G425" t="s">
        <v>10827</v>
      </c>
      <c r="H425" t="s">
        <v>10828</v>
      </c>
      <c r="I425" t="s">
        <v>10829</v>
      </c>
      <c r="J425">
        <v>155886.16130000001</v>
      </c>
      <c r="K425">
        <v>70.2</v>
      </c>
      <c r="L425">
        <v>0.85</v>
      </c>
      <c r="M425" t="s">
        <v>10820</v>
      </c>
      <c r="N425">
        <v>22</v>
      </c>
      <c r="O425">
        <v>230</v>
      </c>
      <c r="P425" t="s">
        <v>10821</v>
      </c>
      <c r="Q425">
        <v>0.99957121544981375</v>
      </c>
    </row>
    <row r="426" spans="1:17" x14ac:dyDescent="0.15">
      <c r="A426">
        <v>1</v>
      </c>
      <c r="B426" t="s">
        <v>10830</v>
      </c>
      <c r="C426">
        <v>554.37030000000004</v>
      </c>
      <c r="D426">
        <v>0.67</v>
      </c>
      <c r="E426" t="s">
        <v>2633</v>
      </c>
      <c r="F426">
        <v>3.9169999999999998</v>
      </c>
      <c r="G426" t="s">
        <v>10831</v>
      </c>
      <c r="H426" t="s">
        <v>10832</v>
      </c>
      <c r="I426" t="s">
        <v>10833</v>
      </c>
      <c r="J426">
        <v>8073.1535999999996</v>
      </c>
      <c r="K426">
        <v>53.6</v>
      </c>
      <c r="L426">
        <v>0.98</v>
      </c>
      <c r="M426" t="s">
        <v>10834</v>
      </c>
      <c r="N426">
        <v>10</v>
      </c>
      <c r="O426">
        <v>234</v>
      </c>
      <c r="P426" t="s">
        <v>10835</v>
      </c>
      <c r="Q426">
        <v>0.99971382616797289</v>
      </c>
    </row>
    <row r="427" spans="1:17" x14ac:dyDescent="0.15">
      <c r="A427">
        <v>1</v>
      </c>
      <c r="B427" t="s">
        <v>1096</v>
      </c>
      <c r="C427">
        <v>568.38390000000004</v>
      </c>
      <c r="D427">
        <v>0.78</v>
      </c>
      <c r="E427" t="s">
        <v>2629</v>
      </c>
      <c r="F427">
        <v>4.0229999999999997</v>
      </c>
      <c r="G427" t="s">
        <v>4412</v>
      </c>
      <c r="H427" t="s">
        <v>6643</v>
      </c>
      <c r="I427" t="s">
        <v>8856</v>
      </c>
      <c r="J427">
        <v>5118.5120999999999</v>
      </c>
      <c r="K427">
        <v>54.6</v>
      </c>
      <c r="L427">
        <v>0.96</v>
      </c>
      <c r="M427" t="s">
        <v>10834</v>
      </c>
      <c r="N427">
        <v>11</v>
      </c>
      <c r="O427">
        <v>234</v>
      </c>
      <c r="P427" t="s">
        <v>10835</v>
      </c>
      <c r="Q427">
        <v>0.99971382616797289</v>
      </c>
    </row>
    <row r="428" spans="1:17" x14ac:dyDescent="0.15">
      <c r="A428">
        <v>2</v>
      </c>
      <c r="B428" t="s">
        <v>1100</v>
      </c>
      <c r="C428">
        <v>652.48159999999996</v>
      </c>
      <c r="D428">
        <v>0.67</v>
      </c>
      <c r="E428" t="s">
        <v>2640</v>
      </c>
      <c r="F428">
        <v>4.7610000000000001</v>
      </c>
      <c r="G428" t="s">
        <v>4416</v>
      </c>
      <c r="H428" t="s">
        <v>6647</v>
      </c>
      <c r="I428" t="s">
        <v>8860</v>
      </c>
      <c r="J428">
        <v>5339.4858999999997</v>
      </c>
      <c r="K428">
        <v>67</v>
      </c>
      <c r="L428">
        <v>1</v>
      </c>
      <c r="M428" t="s">
        <v>10834</v>
      </c>
      <c r="N428">
        <v>17</v>
      </c>
      <c r="O428">
        <v>234</v>
      </c>
      <c r="P428" t="s">
        <v>10835</v>
      </c>
      <c r="Q428">
        <v>0.99971382616797289</v>
      </c>
    </row>
    <row r="429" spans="1:17" x14ac:dyDescent="0.15">
      <c r="A429">
        <v>3</v>
      </c>
      <c r="B429" t="s">
        <v>1115</v>
      </c>
      <c r="C429">
        <v>728.56700000000001</v>
      </c>
      <c r="D429">
        <v>0.89</v>
      </c>
      <c r="E429" t="s">
        <v>2650</v>
      </c>
      <c r="F429">
        <v>6.6289999999999996</v>
      </c>
      <c r="G429" t="s">
        <v>4431</v>
      </c>
      <c r="H429" t="s">
        <v>6662</v>
      </c>
      <c r="I429" t="s">
        <v>8875</v>
      </c>
      <c r="J429">
        <v>44344.051599999999</v>
      </c>
      <c r="K429">
        <v>80.099999999999994</v>
      </c>
      <c r="L429">
        <v>0.63</v>
      </c>
      <c r="M429" t="s">
        <v>10836</v>
      </c>
      <c r="N429">
        <v>19</v>
      </c>
      <c r="O429">
        <v>239</v>
      </c>
      <c r="P429" t="s">
        <v>10837</v>
      </c>
      <c r="Q429">
        <v>0.98200582352087484</v>
      </c>
    </row>
    <row r="430" spans="1:17" x14ac:dyDescent="0.15">
      <c r="A430">
        <v>2</v>
      </c>
      <c r="B430" t="s">
        <v>10838</v>
      </c>
      <c r="C430">
        <v>742.58759999999995</v>
      </c>
      <c r="D430">
        <v>0.89</v>
      </c>
      <c r="E430" t="s">
        <v>2692</v>
      </c>
      <c r="F430">
        <v>7.1150000000000002</v>
      </c>
      <c r="G430" t="s">
        <v>10839</v>
      </c>
      <c r="H430" t="s">
        <v>10840</v>
      </c>
      <c r="I430" t="s">
        <v>10841</v>
      </c>
      <c r="J430">
        <v>5521.9080000000004</v>
      </c>
      <c r="K430">
        <v>71.2</v>
      </c>
      <c r="L430">
        <v>0.61</v>
      </c>
      <c r="M430" t="s">
        <v>10836</v>
      </c>
      <c r="N430">
        <v>20</v>
      </c>
      <c r="O430">
        <v>239</v>
      </c>
      <c r="P430" t="s">
        <v>10837</v>
      </c>
      <c r="Q430">
        <v>0.98200582352087484</v>
      </c>
    </row>
    <row r="431" spans="1:17" x14ac:dyDescent="0.15">
      <c r="A431">
        <v>4</v>
      </c>
      <c r="B431" t="s">
        <v>1117</v>
      </c>
      <c r="C431">
        <v>812.65970000000004</v>
      </c>
      <c r="D431">
        <v>0.44</v>
      </c>
      <c r="E431" t="s">
        <v>2632</v>
      </c>
      <c r="F431">
        <v>12.798999999999999</v>
      </c>
      <c r="G431" t="s">
        <v>4433</v>
      </c>
      <c r="H431" t="s">
        <v>6664</v>
      </c>
      <c r="I431" t="s">
        <v>8877</v>
      </c>
      <c r="J431">
        <v>661.82060000000001</v>
      </c>
      <c r="K431">
        <v>44</v>
      </c>
      <c r="L431">
        <v>1</v>
      </c>
      <c r="M431" t="s">
        <v>10836</v>
      </c>
      <c r="N431">
        <v>25</v>
      </c>
      <c r="O431">
        <v>239</v>
      </c>
      <c r="P431" t="s">
        <v>10837</v>
      </c>
      <c r="Q431">
        <v>0.98200582352087484</v>
      </c>
    </row>
    <row r="432" spans="1:17" x14ac:dyDescent="0.15">
      <c r="A432">
        <v>1</v>
      </c>
      <c r="B432" t="s">
        <v>1120</v>
      </c>
      <c r="C432">
        <v>682.52340000000004</v>
      </c>
      <c r="D432">
        <v>0.56000000000000005</v>
      </c>
      <c r="E432" t="s">
        <v>2654</v>
      </c>
      <c r="F432">
        <v>4.9240000000000004</v>
      </c>
      <c r="G432" t="s">
        <v>4436</v>
      </c>
      <c r="H432" t="s">
        <v>6667</v>
      </c>
      <c r="I432" t="s">
        <v>8880</v>
      </c>
      <c r="J432">
        <v>2783.337</v>
      </c>
      <c r="K432">
        <v>56</v>
      </c>
      <c r="L432">
        <v>1</v>
      </c>
      <c r="M432" t="s">
        <v>10842</v>
      </c>
      <c r="N432">
        <v>17</v>
      </c>
      <c r="O432">
        <v>240</v>
      </c>
      <c r="P432" t="s">
        <v>10843</v>
      </c>
      <c r="Q432">
        <v>0.99965510267917224</v>
      </c>
    </row>
    <row r="433" spans="1:17" x14ac:dyDescent="0.15">
      <c r="A433">
        <v>3</v>
      </c>
      <c r="B433" t="s">
        <v>10844</v>
      </c>
      <c r="C433">
        <v>738.58749999999998</v>
      </c>
      <c r="D433">
        <v>0.78</v>
      </c>
      <c r="E433" t="s">
        <v>2682</v>
      </c>
      <c r="F433">
        <v>7.4580000000000002</v>
      </c>
      <c r="G433" t="s">
        <v>10845</v>
      </c>
      <c r="H433" t="s">
        <v>10846</v>
      </c>
      <c r="I433" t="s">
        <v>10847</v>
      </c>
      <c r="J433">
        <v>68890.981400000004</v>
      </c>
      <c r="K433">
        <v>70.2</v>
      </c>
      <c r="L433">
        <v>0.68</v>
      </c>
      <c r="M433" t="s">
        <v>10842</v>
      </c>
      <c r="N433">
        <v>21</v>
      </c>
      <c r="O433">
        <v>240</v>
      </c>
      <c r="P433" t="s">
        <v>10843</v>
      </c>
      <c r="Q433">
        <v>0.99965510267917224</v>
      </c>
    </row>
    <row r="434" spans="1:17" x14ac:dyDescent="0.15">
      <c r="A434">
        <v>3</v>
      </c>
      <c r="B434" t="s">
        <v>1123</v>
      </c>
      <c r="C434">
        <v>752.60260000000005</v>
      </c>
      <c r="D434">
        <v>0.78</v>
      </c>
      <c r="E434" t="s">
        <v>2657</v>
      </c>
      <c r="F434">
        <v>8.1639999999999997</v>
      </c>
      <c r="G434" t="s">
        <v>4440</v>
      </c>
      <c r="H434" t="s">
        <v>6671</v>
      </c>
      <c r="I434" t="s">
        <v>8884</v>
      </c>
      <c r="J434">
        <v>163705.03460000001</v>
      </c>
      <c r="K434">
        <v>78</v>
      </c>
      <c r="L434">
        <v>1</v>
      </c>
      <c r="M434" t="s">
        <v>10842</v>
      </c>
      <c r="N434">
        <v>22</v>
      </c>
      <c r="O434">
        <v>240</v>
      </c>
      <c r="P434" t="s">
        <v>10843</v>
      </c>
      <c r="Q434">
        <v>0.99965510267917224</v>
      </c>
    </row>
    <row r="435" spans="1:17" x14ac:dyDescent="0.15">
      <c r="A435">
        <v>3</v>
      </c>
      <c r="B435" t="s">
        <v>1147</v>
      </c>
      <c r="C435">
        <v>658.52449999999999</v>
      </c>
      <c r="D435">
        <v>0.56000000000000005</v>
      </c>
      <c r="E435" t="s">
        <v>2676</v>
      </c>
      <c r="F435">
        <v>5.2439999999999998</v>
      </c>
      <c r="G435" t="s">
        <v>4464</v>
      </c>
      <c r="H435" t="s">
        <v>6695</v>
      </c>
      <c r="I435" t="s">
        <v>8908</v>
      </c>
      <c r="J435">
        <v>1779.8271999999999</v>
      </c>
      <c r="K435">
        <v>56</v>
      </c>
      <c r="L435">
        <v>1</v>
      </c>
      <c r="M435" t="s">
        <v>10848</v>
      </c>
      <c r="N435">
        <v>13</v>
      </c>
      <c r="O435">
        <v>243</v>
      </c>
      <c r="P435" t="s">
        <v>10849</v>
      </c>
      <c r="Q435">
        <v>0.99995283358959108</v>
      </c>
    </row>
    <row r="436" spans="1:17" x14ac:dyDescent="0.15">
      <c r="A436">
        <v>1</v>
      </c>
      <c r="B436" t="s">
        <v>1149</v>
      </c>
      <c r="C436">
        <v>672.54049999999995</v>
      </c>
      <c r="D436">
        <v>0.44</v>
      </c>
      <c r="E436" t="s">
        <v>2678</v>
      </c>
      <c r="F436">
        <v>5.5919999999999996</v>
      </c>
      <c r="G436" t="s">
        <v>4466</v>
      </c>
      <c r="H436" t="s">
        <v>6697</v>
      </c>
      <c r="I436" t="s">
        <v>8910</v>
      </c>
      <c r="J436">
        <v>1831.1331</v>
      </c>
      <c r="K436">
        <v>44</v>
      </c>
      <c r="L436">
        <v>1</v>
      </c>
      <c r="M436" t="s">
        <v>10848</v>
      </c>
      <c r="N436">
        <v>14</v>
      </c>
      <c r="O436">
        <v>243</v>
      </c>
      <c r="P436" t="s">
        <v>10849</v>
      </c>
      <c r="Q436">
        <v>0.99995283358959108</v>
      </c>
    </row>
    <row r="437" spans="1:17" x14ac:dyDescent="0.15">
      <c r="A437">
        <v>2</v>
      </c>
      <c r="B437" t="s">
        <v>1163</v>
      </c>
      <c r="C437">
        <v>910.80669999999998</v>
      </c>
      <c r="D437">
        <v>0.67</v>
      </c>
      <c r="E437" t="s">
        <v>2652</v>
      </c>
      <c r="F437">
        <v>10.763999999999999</v>
      </c>
      <c r="G437" t="s">
        <v>10850</v>
      </c>
      <c r="H437" t="s">
        <v>10851</v>
      </c>
      <c r="I437" t="s">
        <v>10852</v>
      </c>
      <c r="J437">
        <v>1279.0872999999999</v>
      </c>
      <c r="K437">
        <v>46.9</v>
      </c>
      <c r="L437">
        <v>0.68</v>
      </c>
      <c r="M437" t="s">
        <v>10848</v>
      </c>
      <c r="N437">
        <v>31</v>
      </c>
      <c r="O437">
        <v>243</v>
      </c>
      <c r="P437" t="s">
        <v>10849</v>
      </c>
      <c r="Q437">
        <v>0.99995283358959108</v>
      </c>
    </row>
    <row r="438" spans="1:17" x14ac:dyDescent="0.15">
      <c r="A438">
        <v>3</v>
      </c>
      <c r="B438" t="s">
        <v>1167</v>
      </c>
      <c r="C438">
        <v>698.55420000000004</v>
      </c>
      <c r="D438">
        <v>0.89</v>
      </c>
      <c r="E438" t="s">
        <v>2655</v>
      </c>
      <c r="F438">
        <v>6.6230000000000002</v>
      </c>
      <c r="G438" t="s">
        <v>4488</v>
      </c>
      <c r="H438" t="s">
        <v>6719</v>
      </c>
      <c r="I438" t="s">
        <v>8931</v>
      </c>
      <c r="J438">
        <v>172179.00589999999</v>
      </c>
      <c r="K438">
        <v>89</v>
      </c>
      <c r="L438">
        <v>1</v>
      </c>
      <c r="M438" t="s">
        <v>10853</v>
      </c>
      <c r="N438">
        <v>16</v>
      </c>
      <c r="O438">
        <v>249</v>
      </c>
      <c r="P438" t="s">
        <v>10854</v>
      </c>
      <c r="Q438">
        <v>0.99995772185073484</v>
      </c>
    </row>
    <row r="439" spans="1:17" x14ac:dyDescent="0.15">
      <c r="A439">
        <v>2</v>
      </c>
      <c r="B439" t="s">
        <v>1170</v>
      </c>
      <c r="C439">
        <v>712.57180000000005</v>
      </c>
      <c r="D439">
        <v>0.89</v>
      </c>
      <c r="E439" t="s">
        <v>2649</v>
      </c>
      <c r="F439">
        <v>6.8479999999999999</v>
      </c>
      <c r="G439" t="s">
        <v>4491</v>
      </c>
      <c r="H439" t="s">
        <v>6722</v>
      </c>
      <c r="I439" t="s">
        <v>8934</v>
      </c>
      <c r="J439">
        <v>130373.0039</v>
      </c>
      <c r="K439">
        <v>71.2</v>
      </c>
      <c r="L439">
        <v>0.55000000000000004</v>
      </c>
      <c r="M439" t="s">
        <v>10853</v>
      </c>
      <c r="N439">
        <v>17</v>
      </c>
      <c r="O439">
        <v>249</v>
      </c>
      <c r="P439" t="s">
        <v>10854</v>
      </c>
      <c r="Q439">
        <v>0.99995772185073484</v>
      </c>
    </row>
    <row r="440" spans="1:17" x14ac:dyDescent="0.15">
      <c r="A440">
        <v>1</v>
      </c>
      <c r="B440" t="s">
        <v>1189</v>
      </c>
      <c r="C440">
        <v>908.79100000000005</v>
      </c>
      <c r="D440">
        <v>0.56000000000000005</v>
      </c>
      <c r="E440" t="s">
        <v>2702</v>
      </c>
      <c r="F440">
        <v>10.398</v>
      </c>
      <c r="G440" t="s">
        <v>4516</v>
      </c>
      <c r="H440" t="s">
        <v>6747</v>
      </c>
      <c r="I440" t="s">
        <v>8958</v>
      </c>
      <c r="J440">
        <v>1407.6606999999999</v>
      </c>
      <c r="K440">
        <v>56</v>
      </c>
      <c r="L440">
        <v>1</v>
      </c>
      <c r="M440" t="s">
        <v>10853</v>
      </c>
      <c r="N440">
        <v>31</v>
      </c>
      <c r="O440">
        <v>249</v>
      </c>
      <c r="P440" t="s">
        <v>10854</v>
      </c>
      <c r="Q440">
        <v>0.99995772185073484</v>
      </c>
    </row>
    <row r="441" spans="1:17" x14ac:dyDescent="0.15">
      <c r="A441">
        <v>3</v>
      </c>
      <c r="B441" t="s">
        <v>1169</v>
      </c>
      <c r="C441">
        <v>694.52520000000004</v>
      </c>
      <c r="D441">
        <v>0.89</v>
      </c>
      <c r="E441" t="s">
        <v>2659</v>
      </c>
      <c r="F441">
        <v>6.173</v>
      </c>
      <c r="G441" t="s">
        <v>4490</v>
      </c>
      <c r="H441" t="s">
        <v>6721</v>
      </c>
      <c r="I441" t="s">
        <v>8933</v>
      </c>
      <c r="J441">
        <v>305210.48790000001</v>
      </c>
      <c r="K441">
        <v>89</v>
      </c>
      <c r="L441">
        <v>1</v>
      </c>
      <c r="M441" t="s">
        <v>10855</v>
      </c>
      <c r="N441">
        <v>16</v>
      </c>
      <c r="O441">
        <v>252</v>
      </c>
      <c r="P441" t="s">
        <v>10856</v>
      </c>
      <c r="Q441">
        <v>0.99963960571711297</v>
      </c>
    </row>
    <row r="442" spans="1:17" x14ac:dyDescent="0.15">
      <c r="A442">
        <v>2</v>
      </c>
      <c r="B442" t="s">
        <v>1175</v>
      </c>
      <c r="C442">
        <v>722.55600000000004</v>
      </c>
      <c r="D442">
        <v>0.89</v>
      </c>
      <c r="E442" t="s">
        <v>2663</v>
      </c>
      <c r="F442">
        <v>6.7030000000000003</v>
      </c>
      <c r="G442" t="s">
        <v>4498</v>
      </c>
      <c r="H442" t="s">
        <v>6729</v>
      </c>
      <c r="I442" t="s">
        <v>8941</v>
      </c>
      <c r="J442">
        <v>50809.849399999999</v>
      </c>
      <c r="K442">
        <v>71.2</v>
      </c>
      <c r="L442">
        <v>0.77</v>
      </c>
      <c r="M442" t="s">
        <v>10855</v>
      </c>
      <c r="N442">
        <v>18</v>
      </c>
      <c r="O442">
        <v>252</v>
      </c>
      <c r="P442" t="s">
        <v>10856</v>
      </c>
      <c r="Q442">
        <v>0.99963960571711297</v>
      </c>
    </row>
    <row r="443" spans="1:17" x14ac:dyDescent="0.15">
      <c r="A443">
        <v>2</v>
      </c>
      <c r="B443" t="s">
        <v>1180</v>
      </c>
      <c r="C443">
        <v>736.57190000000003</v>
      </c>
      <c r="D443">
        <v>0.89</v>
      </c>
      <c r="E443" t="s">
        <v>2695</v>
      </c>
      <c r="F443">
        <v>7.07</v>
      </c>
      <c r="G443" t="s">
        <v>4504</v>
      </c>
      <c r="H443" t="s">
        <v>6735</v>
      </c>
      <c r="I443" t="s">
        <v>8947</v>
      </c>
      <c r="J443">
        <v>199616.86189999999</v>
      </c>
      <c r="K443">
        <v>80.099999999999994</v>
      </c>
      <c r="L443">
        <v>0.8</v>
      </c>
      <c r="M443" t="s">
        <v>10855</v>
      </c>
      <c r="N443">
        <v>19</v>
      </c>
      <c r="O443">
        <v>252</v>
      </c>
      <c r="P443" t="s">
        <v>10856</v>
      </c>
      <c r="Q443">
        <v>0.99963960571711297</v>
      </c>
    </row>
    <row r="444" spans="1:17" x14ac:dyDescent="0.15">
      <c r="A444">
        <v>1</v>
      </c>
      <c r="B444" t="s">
        <v>10857</v>
      </c>
      <c r="C444">
        <v>932.7903</v>
      </c>
      <c r="D444">
        <v>0.67</v>
      </c>
      <c r="E444" t="s">
        <v>2669</v>
      </c>
      <c r="F444">
        <v>10.843</v>
      </c>
      <c r="G444" t="s">
        <v>10858</v>
      </c>
      <c r="H444" t="s">
        <v>10859</v>
      </c>
      <c r="I444" t="s">
        <v>10860</v>
      </c>
      <c r="J444">
        <v>1744.1026999999999</v>
      </c>
      <c r="K444">
        <v>60.3</v>
      </c>
      <c r="L444">
        <v>0.91</v>
      </c>
      <c r="M444" t="s">
        <v>10855</v>
      </c>
      <c r="N444">
        <v>33</v>
      </c>
      <c r="O444">
        <v>252</v>
      </c>
      <c r="P444" t="s">
        <v>10856</v>
      </c>
      <c r="Q444">
        <v>0.99963960571711297</v>
      </c>
    </row>
    <row r="445" spans="1:17" x14ac:dyDescent="0.15">
      <c r="A445">
        <v>3</v>
      </c>
      <c r="B445" t="s">
        <v>1172</v>
      </c>
      <c r="C445">
        <v>720.5018</v>
      </c>
      <c r="D445">
        <v>0.78</v>
      </c>
      <c r="E445" t="s">
        <v>2691</v>
      </c>
      <c r="F445">
        <v>5.9169999999999998</v>
      </c>
      <c r="G445" t="s">
        <v>4493</v>
      </c>
      <c r="H445" t="s">
        <v>6724</v>
      </c>
      <c r="I445" t="s">
        <v>8936</v>
      </c>
      <c r="J445">
        <v>9158.2279999999992</v>
      </c>
      <c r="K445">
        <v>78</v>
      </c>
      <c r="L445">
        <v>1</v>
      </c>
      <c r="M445" t="s">
        <v>10861</v>
      </c>
      <c r="N445">
        <v>17</v>
      </c>
      <c r="O445">
        <v>254</v>
      </c>
      <c r="P445" t="s">
        <v>10862</v>
      </c>
      <c r="Q445">
        <v>0.99961693088611292</v>
      </c>
    </row>
    <row r="446" spans="1:17" x14ac:dyDescent="0.15">
      <c r="A446">
        <v>5</v>
      </c>
      <c r="B446" t="s">
        <v>1178</v>
      </c>
      <c r="C446">
        <v>734.51750000000004</v>
      </c>
      <c r="D446">
        <v>0.89</v>
      </c>
      <c r="E446" t="s">
        <v>2656</v>
      </c>
      <c r="F446">
        <v>6.21</v>
      </c>
      <c r="G446" t="s">
        <v>10863</v>
      </c>
      <c r="H446" t="s">
        <v>10864</v>
      </c>
      <c r="I446" t="s">
        <v>10865</v>
      </c>
      <c r="J446">
        <v>41094.556400000001</v>
      </c>
      <c r="K446">
        <v>89</v>
      </c>
      <c r="L446">
        <v>1</v>
      </c>
      <c r="M446" t="s">
        <v>10861</v>
      </c>
      <c r="N446">
        <v>18</v>
      </c>
      <c r="O446">
        <v>254</v>
      </c>
      <c r="P446" t="s">
        <v>10862</v>
      </c>
      <c r="Q446">
        <v>0.99961693088611292</v>
      </c>
    </row>
    <row r="447" spans="1:17" x14ac:dyDescent="0.15">
      <c r="A447">
        <v>6</v>
      </c>
      <c r="B447" t="s">
        <v>1183</v>
      </c>
      <c r="C447">
        <v>748.53629999999998</v>
      </c>
      <c r="D447">
        <v>0.89</v>
      </c>
      <c r="E447" t="s">
        <v>2698</v>
      </c>
      <c r="F447">
        <v>6.3630000000000004</v>
      </c>
      <c r="G447" t="s">
        <v>4508</v>
      </c>
      <c r="H447" t="s">
        <v>6739</v>
      </c>
      <c r="I447" t="s">
        <v>8950</v>
      </c>
      <c r="J447">
        <v>121734.8944</v>
      </c>
      <c r="K447">
        <v>89</v>
      </c>
      <c r="L447">
        <v>1</v>
      </c>
      <c r="M447" t="s">
        <v>10861</v>
      </c>
      <c r="N447">
        <v>19</v>
      </c>
      <c r="O447">
        <v>254</v>
      </c>
      <c r="P447" t="s">
        <v>10862</v>
      </c>
      <c r="Q447">
        <v>0.99961693088611292</v>
      </c>
    </row>
    <row r="448" spans="1:17" x14ac:dyDescent="0.15">
      <c r="A448">
        <v>2</v>
      </c>
      <c r="B448" t="s">
        <v>1186</v>
      </c>
      <c r="C448">
        <v>762.54870000000005</v>
      </c>
      <c r="D448">
        <v>0.89</v>
      </c>
      <c r="E448" t="s">
        <v>2700</v>
      </c>
      <c r="F448">
        <v>6.681</v>
      </c>
      <c r="G448" t="s">
        <v>4512</v>
      </c>
      <c r="H448" t="s">
        <v>6743</v>
      </c>
      <c r="I448" t="s">
        <v>8954</v>
      </c>
      <c r="J448">
        <v>74222.672099999996</v>
      </c>
      <c r="K448">
        <v>89</v>
      </c>
      <c r="L448">
        <v>1</v>
      </c>
      <c r="M448" t="s">
        <v>10861</v>
      </c>
      <c r="N448">
        <v>20</v>
      </c>
      <c r="O448">
        <v>254</v>
      </c>
      <c r="P448" t="s">
        <v>10862</v>
      </c>
      <c r="Q448">
        <v>0.99961693088611292</v>
      </c>
    </row>
    <row r="449" spans="1:17" x14ac:dyDescent="0.15">
      <c r="A449">
        <v>2</v>
      </c>
      <c r="B449" t="s">
        <v>10866</v>
      </c>
      <c r="C449">
        <v>1197.0363</v>
      </c>
      <c r="D449">
        <v>0.56000000000000005</v>
      </c>
      <c r="E449" t="s">
        <v>2670</v>
      </c>
      <c r="F449">
        <v>16.7</v>
      </c>
      <c r="G449" t="s">
        <v>10867</v>
      </c>
      <c r="H449" t="s">
        <v>10868</v>
      </c>
      <c r="I449" t="s">
        <v>10869</v>
      </c>
      <c r="J449">
        <v>1700.6528000000001</v>
      </c>
      <c r="K449">
        <v>50.4</v>
      </c>
      <c r="L449">
        <v>0.98</v>
      </c>
      <c r="M449" t="s">
        <v>10861</v>
      </c>
      <c r="N449">
        <v>51</v>
      </c>
      <c r="O449">
        <v>254</v>
      </c>
      <c r="P449" t="s">
        <v>10862</v>
      </c>
      <c r="Q449">
        <v>0.99961693088611292</v>
      </c>
    </row>
    <row r="450" spans="1:17" x14ac:dyDescent="0.15">
      <c r="A450">
        <v>4</v>
      </c>
      <c r="B450" t="s">
        <v>1200</v>
      </c>
      <c r="C450">
        <v>726.55409999999995</v>
      </c>
      <c r="D450">
        <v>0.89</v>
      </c>
      <c r="E450" t="s">
        <v>2707</v>
      </c>
      <c r="F450">
        <v>6.49</v>
      </c>
      <c r="G450" t="s">
        <v>4530</v>
      </c>
      <c r="H450" t="s">
        <v>6761</v>
      </c>
      <c r="I450" t="s">
        <v>8972</v>
      </c>
      <c r="J450">
        <v>26506.933000000001</v>
      </c>
      <c r="K450">
        <v>80.099999999999994</v>
      </c>
      <c r="L450">
        <v>0.99</v>
      </c>
      <c r="M450" t="s">
        <v>10870</v>
      </c>
      <c r="N450">
        <v>16</v>
      </c>
      <c r="O450">
        <v>257</v>
      </c>
      <c r="P450" t="s">
        <v>10871</v>
      </c>
      <c r="Q450">
        <v>0.98041120536564297</v>
      </c>
    </row>
    <row r="451" spans="1:17" x14ac:dyDescent="0.15">
      <c r="A451">
        <v>2</v>
      </c>
      <c r="B451" t="s">
        <v>1202</v>
      </c>
      <c r="C451">
        <v>740.57029999999997</v>
      </c>
      <c r="D451">
        <v>0.78</v>
      </c>
      <c r="E451" t="s">
        <v>2708</v>
      </c>
      <c r="F451">
        <v>6.7089999999999996</v>
      </c>
      <c r="G451" t="s">
        <v>4534</v>
      </c>
      <c r="H451" t="s">
        <v>6765</v>
      </c>
      <c r="I451" t="s">
        <v>8976</v>
      </c>
      <c r="J451">
        <v>21864.6656</v>
      </c>
      <c r="K451">
        <v>70.2</v>
      </c>
      <c r="L451">
        <v>0.99</v>
      </c>
      <c r="M451" t="s">
        <v>10870</v>
      </c>
      <c r="N451">
        <v>17</v>
      </c>
      <c r="O451">
        <v>257</v>
      </c>
      <c r="P451" t="s">
        <v>10871</v>
      </c>
      <c r="Q451">
        <v>0.98041120536564297</v>
      </c>
    </row>
    <row r="452" spans="1:17" x14ac:dyDescent="0.15">
      <c r="A452">
        <v>2</v>
      </c>
      <c r="B452" t="s">
        <v>1206</v>
      </c>
      <c r="C452">
        <v>754.58280000000002</v>
      </c>
      <c r="D452">
        <v>0.89</v>
      </c>
      <c r="E452" t="s">
        <v>2694</v>
      </c>
      <c r="F452">
        <v>7.07</v>
      </c>
      <c r="G452" t="s">
        <v>4540</v>
      </c>
      <c r="H452" t="s">
        <v>6771</v>
      </c>
      <c r="I452" t="s">
        <v>8982</v>
      </c>
      <c r="J452">
        <v>38150.701500000003</v>
      </c>
      <c r="K452">
        <v>80.099999999999994</v>
      </c>
      <c r="L452">
        <v>1</v>
      </c>
      <c r="M452" t="s">
        <v>10870</v>
      </c>
      <c r="N452">
        <v>18</v>
      </c>
      <c r="O452">
        <v>257</v>
      </c>
      <c r="P452" t="s">
        <v>10871</v>
      </c>
      <c r="Q452">
        <v>0.98041120536564297</v>
      </c>
    </row>
    <row r="453" spans="1:17" x14ac:dyDescent="0.15">
      <c r="A453">
        <v>6</v>
      </c>
      <c r="B453" t="s">
        <v>1201</v>
      </c>
      <c r="C453">
        <v>708.54169999999999</v>
      </c>
      <c r="D453">
        <v>0.89</v>
      </c>
      <c r="E453" t="s">
        <v>2690</v>
      </c>
      <c r="F453">
        <v>6.3579999999999997</v>
      </c>
      <c r="G453" t="s">
        <v>4533</v>
      </c>
      <c r="H453" t="s">
        <v>6764</v>
      </c>
      <c r="I453" t="s">
        <v>8975</v>
      </c>
      <c r="J453">
        <v>78407.226599999995</v>
      </c>
      <c r="K453">
        <v>89</v>
      </c>
      <c r="L453">
        <v>1</v>
      </c>
      <c r="M453" t="s">
        <v>10872</v>
      </c>
      <c r="N453">
        <v>16</v>
      </c>
      <c r="O453">
        <v>258</v>
      </c>
      <c r="P453" t="s">
        <v>10873</v>
      </c>
      <c r="Q453">
        <v>0.99968185439448487</v>
      </c>
    </row>
    <row r="454" spans="1:17" x14ac:dyDescent="0.15">
      <c r="A454">
        <v>2</v>
      </c>
      <c r="B454" t="s">
        <v>10874</v>
      </c>
      <c r="C454">
        <v>722.55600000000004</v>
      </c>
      <c r="D454">
        <v>0.78</v>
      </c>
      <c r="E454" t="s">
        <v>2663</v>
      </c>
      <c r="F454">
        <v>6.7030000000000003</v>
      </c>
      <c r="G454" t="s">
        <v>10875</v>
      </c>
      <c r="H454" t="s">
        <v>10876</v>
      </c>
      <c r="I454" t="s">
        <v>10877</v>
      </c>
      <c r="J454">
        <v>65879.001799999998</v>
      </c>
      <c r="K454">
        <v>78</v>
      </c>
      <c r="L454">
        <v>1</v>
      </c>
      <c r="M454" t="s">
        <v>10872</v>
      </c>
      <c r="N454">
        <v>17</v>
      </c>
      <c r="O454">
        <v>258</v>
      </c>
      <c r="P454" t="s">
        <v>10873</v>
      </c>
      <c r="Q454">
        <v>0.99968185439448487</v>
      </c>
    </row>
    <row r="455" spans="1:17" x14ac:dyDescent="0.15">
      <c r="A455">
        <v>2</v>
      </c>
      <c r="B455" t="s">
        <v>10878</v>
      </c>
      <c r="C455">
        <v>736.57190000000003</v>
      </c>
      <c r="D455">
        <v>0.78</v>
      </c>
      <c r="E455" t="s">
        <v>2695</v>
      </c>
      <c r="F455">
        <v>7.07</v>
      </c>
      <c r="G455" t="s">
        <v>10879</v>
      </c>
      <c r="H455" t="s">
        <v>10880</v>
      </c>
      <c r="I455" t="s">
        <v>10881</v>
      </c>
      <c r="J455">
        <v>250051.58300000001</v>
      </c>
      <c r="K455">
        <v>78</v>
      </c>
      <c r="L455">
        <v>1</v>
      </c>
      <c r="M455" t="s">
        <v>10872</v>
      </c>
      <c r="N455">
        <v>18</v>
      </c>
      <c r="O455">
        <v>258</v>
      </c>
      <c r="P455" t="s">
        <v>10873</v>
      </c>
      <c r="Q455">
        <v>0.99968185439448487</v>
      </c>
    </row>
    <row r="456" spans="1:17" x14ac:dyDescent="0.15">
      <c r="A456">
        <v>3</v>
      </c>
      <c r="B456" t="s">
        <v>1208</v>
      </c>
      <c r="C456">
        <v>750.54899999999998</v>
      </c>
      <c r="D456">
        <v>0.89</v>
      </c>
      <c r="E456" t="s">
        <v>2697</v>
      </c>
      <c r="F456">
        <v>6.6289999999999996</v>
      </c>
      <c r="G456" t="s">
        <v>10882</v>
      </c>
      <c r="H456" t="s">
        <v>10883</v>
      </c>
      <c r="I456" t="s">
        <v>10884</v>
      </c>
      <c r="J456">
        <v>621245.47629999998</v>
      </c>
      <c r="K456">
        <v>71.2</v>
      </c>
      <c r="L456">
        <v>0.99</v>
      </c>
      <c r="M456" t="s">
        <v>10885</v>
      </c>
      <c r="N456">
        <v>18</v>
      </c>
      <c r="O456">
        <v>259</v>
      </c>
      <c r="P456" t="s">
        <v>10886</v>
      </c>
      <c r="Q456">
        <v>0.99304876667268038</v>
      </c>
    </row>
    <row r="457" spans="1:17" x14ac:dyDescent="0.15">
      <c r="A457">
        <v>2</v>
      </c>
      <c r="B457" t="s">
        <v>1210</v>
      </c>
      <c r="C457">
        <v>764.56460000000004</v>
      </c>
      <c r="D457">
        <v>0.89</v>
      </c>
      <c r="E457" t="s">
        <v>2699</v>
      </c>
      <c r="F457">
        <v>6.9980000000000002</v>
      </c>
      <c r="G457" t="s">
        <v>4545</v>
      </c>
      <c r="H457" t="s">
        <v>6776</v>
      </c>
      <c r="I457" t="s">
        <v>8987</v>
      </c>
      <c r="J457">
        <v>102044.6997</v>
      </c>
      <c r="K457">
        <v>80.099999999999994</v>
      </c>
      <c r="L457">
        <v>1</v>
      </c>
      <c r="M457" t="s">
        <v>10885</v>
      </c>
      <c r="N457">
        <v>19</v>
      </c>
      <c r="O457">
        <v>259</v>
      </c>
      <c r="P457" t="s">
        <v>10886</v>
      </c>
      <c r="Q457">
        <v>0.99304876667268038</v>
      </c>
    </row>
    <row r="458" spans="1:17" x14ac:dyDescent="0.15">
      <c r="A458">
        <v>6</v>
      </c>
      <c r="B458" t="s">
        <v>1211</v>
      </c>
      <c r="C458">
        <v>792.59559999999999</v>
      </c>
      <c r="D458">
        <v>0.67</v>
      </c>
      <c r="E458" t="s">
        <v>2709</v>
      </c>
      <c r="F458">
        <v>8.0649999999999995</v>
      </c>
      <c r="G458" t="s">
        <v>4547</v>
      </c>
      <c r="H458" t="s">
        <v>6778</v>
      </c>
      <c r="I458" t="s">
        <v>8989</v>
      </c>
      <c r="J458">
        <v>16629.785400000001</v>
      </c>
      <c r="K458">
        <v>60.3</v>
      </c>
      <c r="L458">
        <v>1</v>
      </c>
      <c r="M458" t="s">
        <v>10885</v>
      </c>
      <c r="N458">
        <v>21</v>
      </c>
      <c r="O458">
        <v>259</v>
      </c>
      <c r="P458" t="s">
        <v>10886</v>
      </c>
      <c r="Q458">
        <v>0.99304876667268038</v>
      </c>
    </row>
    <row r="459" spans="1:17" x14ac:dyDescent="0.15">
      <c r="A459">
        <v>3</v>
      </c>
      <c r="B459" t="s">
        <v>1204</v>
      </c>
      <c r="C459">
        <v>734.51729999999998</v>
      </c>
      <c r="D459">
        <v>0.78</v>
      </c>
      <c r="E459" t="s">
        <v>2656</v>
      </c>
      <c r="F459">
        <v>5.9109999999999996</v>
      </c>
      <c r="G459" t="s">
        <v>4537</v>
      </c>
      <c r="H459" t="s">
        <v>6768</v>
      </c>
      <c r="I459" t="s">
        <v>8979</v>
      </c>
      <c r="J459">
        <v>232814.90330000001</v>
      </c>
      <c r="K459">
        <v>70.2</v>
      </c>
      <c r="L459">
        <v>1</v>
      </c>
      <c r="M459" t="s">
        <v>10887</v>
      </c>
      <c r="N459">
        <v>17</v>
      </c>
      <c r="O459">
        <v>260</v>
      </c>
      <c r="P459" t="s">
        <v>10888</v>
      </c>
      <c r="Q459">
        <v>0.99246184784497149</v>
      </c>
    </row>
    <row r="460" spans="1:17" x14ac:dyDescent="0.15">
      <c r="A460">
        <v>2</v>
      </c>
      <c r="B460" t="s">
        <v>1209</v>
      </c>
      <c r="C460">
        <v>748.53330000000005</v>
      </c>
      <c r="D460">
        <v>0.67</v>
      </c>
      <c r="E460" t="s">
        <v>2698</v>
      </c>
      <c r="F460">
        <v>6.3360000000000003</v>
      </c>
      <c r="G460" t="s">
        <v>4544</v>
      </c>
      <c r="H460" t="s">
        <v>6775</v>
      </c>
      <c r="I460" t="s">
        <v>8986</v>
      </c>
      <c r="J460">
        <v>312192.81390000001</v>
      </c>
      <c r="K460">
        <v>60.3</v>
      </c>
      <c r="L460">
        <v>1</v>
      </c>
      <c r="M460" t="s">
        <v>10887</v>
      </c>
      <c r="N460">
        <v>18</v>
      </c>
      <c r="O460">
        <v>260</v>
      </c>
      <c r="P460" t="s">
        <v>10888</v>
      </c>
      <c r="Q460">
        <v>0.99246184784497149</v>
      </c>
    </row>
    <row r="461" spans="1:17" x14ac:dyDescent="0.15">
      <c r="A461">
        <v>3</v>
      </c>
      <c r="B461" t="s">
        <v>10889</v>
      </c>
      <c r="C461">
        <v>762.54880000000003</v>
      </c>
      <c r="D461">
        <v>0.56000000000000005</v>
      </c>
      <c r="E461" t="s">
        <v>2700</v>
      </c>
      <c r="F461">
        <v>6.6959999999999997</v>
      </c>
      <c r="G461" t="s">
        <v>10890</v>
      </c>
      <c r="H461" t="s">
        <v>10891</v>
      </c>
      <c r="I461" t="s">
        <v>10892</v>
      </c>
      <c r="J461">
        <v>57241.811000000002</v>
      </c>
      <c r="K461">
        <v>56</v>
      </c>
      <c r="L461">
        <v>1</v>
      </c>
      <c r="M461" t="s">
        <v>10887</v>
      </c>
      <c r="N461">
        <v>19</v>
      </c>
      <c r="O461">
        <v>260</v>
      </c>
      <c r="P461" t="s">
        <v>10888</v>
      </c>
      <c r="Q461">
        <v>0.99246184784497149</v>
      </c>
    </row>
    <row r="462" spans="1:17" x14ac:dyDescent="0.15">
      <c r="A462">
        <v>4</v>
      </c>
      <c r="B462" t="s">
        <v>10893</v>
      </c>
      <c r="C462">
        <v>776.56669999999997</v>
      </c>
      <c r="D462">
        <v>0.89</v>
      </c>
      <c r="E462" t="s">
        <v>2716</v>
      </c>
      <c r="F462">
        <v>7.2469999999999999</v>
      </c>
      <c r="G462" t="s">
        <v>10894</v>
      </c>
      <c r="H462" t="s">
        <v>10895</v>
      </c>
      <c r="I462" t="s">
        <v>10896</v>
      </c>
      <c r="J462">
        <v>45269.045899999997</v>
      </c>
      <c r="K462">
        <v>62.3</v>
      </c>
      <c r="L462">
        <v>0.99</v>
      </c>
      <c r="M462" t="s">
        <v>10887</v>
      </c>
      <c r="N462">
        <v>20</v>
      </c>
      <c r="O462">
        <v>260</v>
      </c>
      <c r="P462" t="s">
        <v>10888</v>
      </c>
      <c r="Q462">
        <v>0.99246184784497149</v>
      </c>
    </row>
    <row r="463" spans="1:17" x14ac:dyDescent="0.15">
      <c r="A463">
        <v>6</v>
      </c>
      <c r="B463" t="s">
        <v>1258</v>
      </c>
      <c r="C463">
        <v>600.48099999999999</v>
      </c>
      <c r="D463">
        <v>0.43</v>
      </c>
      <c r="E463" t="s">
        <v>2736</v>
      </c>
      <c r="F463">
        <v>4.8440000000000003</v>
      </c>
      <c r="G463" t="s">
        <v>4594</v>
      </c>
      <c r="H463" t="s">
        <v>6825</v>
      </c>
      <c r="I463" t="s">
        <v>9036</v>
      </c>
      <c r="J463">
        <v>628.03420000000006</v>
      </c>
      <c r="K463">
        <v>43</v>
      </c>
      <c r="L463">
        <v>1</v>
      </c>
      <c r="M463" t="s">
        <v>10897</v>
      </c>
      <c r="N463">
        <v>12</v>
      </c>
      <c r="O463">
        <v>266</v>
      </c>
      <c r="P463" t="s">
        <v>10898</v>
      </c>
      <c r="Q463">
        <v>0.99987196902428643</v>
      </c>
    </row>
    <row r="464" spans="1:17" x14ac:dyDescent="0.15">
      <c r="A464">
        <v>2</v>
      </c>
      <c r="B464" t="s">
        <v>1259</v>
      </c>
      <c r="C464">
        <v>656.54589999999996</v>
      </c>
      <c r="D464">
        <v>1</v>
      </c>
      <c r="E464" t="s">
        <v>2731</v>
      </c>
      <c r="F464">
        <v>6.2080000000000002</v>
      </c>
      <c r="G464" t="s">
        <v>4595</v>
      </c>
      <c r="H464" t="s">
        <v>6826</v>
      </c>
      <c r="I464" t="s">
        <v>9037</v>
      </c>
      <c r="J464">
        <v>1469.3412000000001</v>
      </c>
      <c r="K464">
        <v>90</v>
      </c>
      <c r="L464">
        <v>0.81</v>
      </c>
      <c r="M464" t="s">
        <v>10897</v>
      </c>
      <c r="N464">
        <v>16</v>
      </c>
      <c r="O464">
        <v>266</v>
      </c>
      <c r="P464" t="s">
        <v>10898</v>
      </c>
      <c r="Q464">
        <v>0.99987196902428643</v>
      </c>
    </row>
    <row r="465" spans="1:17" x14ac:dyDescent="0.15">
      <c r="A465">
        <v>1</v>
      </c>
      <c r="B465" t="s">
        <v>1260</v>
      </c>
      <c r="C465">
        <v>866.77940000000001</v>
      </c>
      <c r="D465">
        <v>0.43</v>
      </c>
      <c r="E465" t="s">
        <v>2737</v>
      </c>
      <c r="F465">
        <v>11.678000000000001</v>
      </c>
      <c r="G465" t="s">
        <v>10899</v>
      </c>
      <c r="H465" t="s">
        <v>10900</v>
      </c>
      <c r="I465" t="s">
        <v>10901</v>
      </c>
      <c r="J465">
        <v>852.35059999999999</v>
      </c>
      <c r="K465">
        <v>38.700000000000003</v>
      </c>
      <c r="L465">
        <v>0.92</v>
      </c>
      <c r="M465" t="s">
        <v>10897</v>
      </c>
      <c r="N465">
        <v>31</v>
      </c>
      <c r="O465">
        <v>266</v>
      </c>
      <c r="P465" t="s">
        <v>10898</v>
      </c>
      <c r="Q465">
        <v>0.99987196902428643</v>
      </c>
    </row>
    <row r="466" spans="1:17" x14ac:dyDescent="0.15">
      <c r="A466">
        <v>1</v>
      </c>
      <c r="B466" t="s">
        <v>1264</v>
      </c>
      <c r="C466">
        <v>698.49869999999999</v>
      </c>
      <c r="D466">
        <v>0.71</v>
      </c>
      <c r="E466" t="s">
        <v>2740</v>
      </c>
      <c r="F466">
        <v>7.1719999999999997</v>
      </c>
      <c r="G466" t="s">
        <v>4600</v>
      </c>
      <c r="H466" t="s">
        <v>6831</v>
      </c>
      <c r="I466" t="s">
        <v>9042</v>
      </c>
      <c r="J466">
        <v>1153.1591000000001</v>
      </c>
      <c r="K466">
        <v>71</v>
      </c>
      <c r="L466">
        <v>1</v>
      </c>
      <c r="M466" t="s">
        <v>10902</v>
      </c>
      <c r="N466">
        <v>19</v>
      </c>
      <c r="O466">
        <v>268</v>
      </c>
      <c r="P466" t="s">
        <v>10903</v>
      </c>
      <c r="Q466">
        <v>0.99746528697796621</v>
      </c>
    </row>
    <row r="467" spans="1:17" x14ac:dyDescent="0.15">
      <c r="A467">
        <v>2</v>
      </c>
      <c r="B467" t="s">
        <v>1265</v>
      </c>
      <c r="C467">
        <v>712.51490000000001</v>
      </c>
      <c r="D467">
        <v>0.43</v>
      </c>
      <c r="E467" t="s">
        <v>2741</v>
      </c>
      <c r="F467">
        <v>7.6150000000000002</v>
      </c>
      <c r="G467" t="s">
        <v>4601</v>
      </c>
      <c r="H467" t="s">
        <v>6832</v>
      </c>
      <c r="I467" t="s">
        <v>9043</v>
      </c>
      <c r="J467">
        <v>5281.7120000000004</v>
      </c>
      <c r="K467">
        <v>43</v>
      </c>
      <c r="L467">
        <v>1</v>
      </c>
      <c r="M467" t="s">
        <v>10902</v>
      </c>
      <c r="N467">
        <v>20</v>
      </c>
      <c r="O467">
        <v>268</v>
      </c>
      <c r="P467" t="s">
        <v>10903</v>
      </c>
      <c r="Q467">
        <v>0.99746528697796621</v>
      </c>
    </row>
    <row r="468" spans="1:17" x14ac:dyDescent="0.15">
      <c r="A468">
        <v>2</v>
      </c>
      <c r="B468" t="s">
        <v>10904</v>
      </c>
      <c r="C468">
        <v>838.65419999999995</v>
      </c>
      <c r="D468">
        <v>0.71</v>
      </c>
      <c r="E468" t="s">
        <v>2755</v>
      </c>
      <c r="F468">
        <v>10.090999999999999</v>
      </c>
      <c r="G468" t="s">
        <v>10905</v>
      </c>
      <c r="H468" t="s">
        <v>10906</v>
      </c>
      <c r="I468" t="s">
        <v>10907</v>
      </c>
      <c r="J468">
        <v>9369.2551999999996</v>
      </c>
      <c r="K468">
        <v>56.8</v>
      </c>
      <c r="L468">
        <v>0.99</v>
      </c>
      <c r="M468" t="s">
        <v>10902</v>
      </c>
      <c r="N468">
        <v>29</v>
      </c>
      <c r="O468">
        <v>268</v>
      </c>
      <c r="P468" t="s">
        <v>10903</v>
      </c>
      <c r="Q468">
        <v>0.99746528697796621</v>
      </c>
    </row>
    <row r="469" spans="1:17" x14ac:dyDescent="0.15">
      <c r="A469">
        <v>1</v>
      </c>
      <c r="B469" t="s">
        <v>1277</v>
      </c>
      <c r="C469">
        <v>610.4674</v>
      </c>
      <c r="D469">
        <v>0.56999999999999995</v>
      </c>
      <c r="E469" t="s">
        <v>2727</v>
      </c>
      <c r="F469">
        <v>5.1749999999999998</v>
      </c>
      <c r="G469" t="s">
        <v>4613</v>
      </c>
      <c r="H469" t="s">
        <v>6844</v>
      </c>
      <c r="I469" t="s">
        <v>9055</v>
      </c>
      <c r="J469">
        <v>4792.9951000000001</v>
      </c>
      <c r="K469">
        <v>57</v>
      </c>
      <c r="L469">
        <v>1</v>
      </c>
      <c r="M469" t="s">
        <v>10908</v>
      </c>
      <c r="N469">
        <v>11</v>
      </c>
      <c r="O469">
        <v>271</v>
      </c>
      <c r="P469" t="s">
        <v>10909</v>
      </c>
      <c r="Q469">
        <v>0.99849253308959163</v>
      </c>
    </row>
    <row r="470" spans="1:17" x14ac:dyDescent="0.15">
      <c r="A470">
        <v>2</v>
      </c>
      <c r="B470" t="s">
        <v>1280</v>
      </c>
      <c r="C470">
        <v>680.548</v>
      </c>
      <c r="D470">
        <v>0.86</v>
      </c>
      <c r="E470" t="s">
        <v>2730</v>
      </c>
      <c r="F470">
        <v>6.6470000000000002</v>
      </c>
      <c r="G470" t="s">
        <v>4616</v>
      </c>
      <c r="H470" t="s">
        <v>6847</v>
      </c>
      <c r="I470" t="s">
        <v>9058</v>
      </c>
      <c r="J470">
        <v>86907.937000000005</v>
      </c>
      <c r="K470">
        <v>86</v>
      </c>
      <c r="L470">
        <v>1</v>
      </c>
      <c r="M470" t="s">
        <v>10908</v>
      </c>
      <c r="N470">
        <v>16</v>
      </c>
      <c r="O470">
        <v>271</v>
      </c>
      <c r="P470" t="s">
        <v>10909</v>
      </c>
      <c r="Q470">
        <v>0.99849253308959163</v>
      </c>
    </row>
    <row r="471" spans="1:17" x14ac:dyDescent="0.15">
      <c r="A471">
        <v>3</v>
      </c>
      <c r="B471" t="s">
        <v>10910</v>
      </c>
      <c r="C471">
        <v>694.56140000000005</v>
      </c>
      <c r="D471">
        <v>0.86</v>
      </c>
      <c r="E471" t="s">
        <v>2744</v>
      </c>
      <c r="F471">
        <v>6.8620000000000001</v>
      </c>
      <c r="G471" t="s">
        <v>10911</v>
      </c>
      <c r="H471" t="s">
        <v>10912</v>
      </c>
      <c r="I471" t="s">
        <v>10913</v>
      </c>
      <c r="J471">
        <v>91615.047900000005</v>
      </c>
      <c r="K471">
        <v>60.2</v>
      </c>
      <c r="L471">
        <v>0.46</v>
      </c>
      <c r="M471" t="s">
        <v>10908</v>
      </c>
      <c r="N471">
        <v>17</v>
      </c>
      <c r="O471">
        <v>271</v>
      </c>
      <c r="P471" t="s">
        <v>10909</v>
      </c>
      <c r="Q471">
        <v>0.99849253308959163</v>
      </c>
    </row>
    <row r="472" spans="1:17" x14ac:dyDescent="0.15">
      <c r="A472">
        <v>3</v>
      </c>
      <c r="B472" t="s">
        <v>1289</v>
      </c>
      <c r="C472">
        <v>642.53020000000004</v>
      </c>
      <c r="D472">
        <v>0.56999999999999995</v>
      </c>
      <c r="E472" t="s">
        <v>2753</v>
      </c>
      <c r="F472">
        <v>5.633</v>
      </c>
      <c r="G472" t="s">
        <v>4626</v>
      </c>
      <c r="H472" t="s">
        <v>6857</v>
      </c>
      <c r="I472" t="s">
        <v>9067</v>
      </c>
      <c r="J472">
        <v>1176.2987000000001</v>
      </c>
      <c r="K472">
        <v>51.3</v>
      </c>
      <c r="L472">
        <v>0.68</v>
      </c>
      <c r="M472" t="s">
        <v>10914</v>
      </c>
      <c r="N472">
        <v>11</v>
      </c>
      <c r="O472">
        <v>272</v>
      </c>
      <c r="P472" t="s">
        <v>10915</v>
      </c>
      <c r="Q472">
        <v>0.99971454792224757</v>
      </c>
    </row>
    <row r="473" spans="1:17" x14ac:dyDescent="0.15">
      <c r="A473">
        <v>2</v>
      </c>
      <c r="B473" t="s">
        <v>10916</v>
      </c>
      <c r="C473">
        <v>656.54589999999996</v>
      </c>
      <c r="D473">
        <v>1</v>
      </c>
      <c r="E473" t="s">
        <v>2731</v>
      </c>
      <c r="F473">
        <v>6.2080000000000002</v>
      </c>
      <c r="G473" t="s">
        <v>10917</v>
      </c>
      <c r="H473" t="s">
        <v>10918</v>
      </c>
      <c r="I473" t="s">
        <v>10919</v>
      </c>
      <c r="J473">
        <v>1387.8223</v>
      </c>
      <c r="K473">
        <v>70</v>
      </c>
      <c r="L473">
        <v>0.76</v>
      </c>
      <c r="M473" t="s">
        <v>10914</v>
      </c>
      <c r="N473">
        <v>12</v>
      </c>
      <c r="O473">
        <v>272</v>
      </c>
      <c r="P473" t="s">
        <v>10915</v>
      </c>
      <c r="Q473">
        <v>0.99971454792224757</v>
      </c>
    </row>
    <row r="474" spans="1:17" x14ac:dyDescent="0.15">
      <c r="A474">
        <v>1</v>
      </c>
      <c r="B474" t="s">
        <v>10920</v>
      </c>
      <c r="C474">
        <v>866.78200000000004</v>
      </c>
      <c r="D474">
        <v>0.43</v>
      </c>
      <c r="E474" t="s">
        <v>2737</v>
      </c>
      <c r="F474">
        <v>12.757</v>
      </c>
      <c r="G474" t="s">
        <v>10921</v>
      </c>
      <c r="H474" t="s">
        <v>10922</v>
      </c>
      <c r="I474" t="s">
        <v>10923</v>
      </c>
      <c r="J474">
        <v>1214.0506</v>
      </c>
      <c r="K474">
        <v>38.700000000000003</v>
      </c>
      <c r="L474">
        <v>0.98</v>
      </c>
      <c r="M474" t="s">
        <v>10914</v>
      </c>
      <c r="N474">
        <v>27</v>
      </c>
      <c r="O474">
        <v>272</v>
      </c>
      <c r="P474" t="s">
        <v>10915</v>
      </c>
      <c r="Q474">
        <v>0.99971454792224757</v>
      </c>
    </row>
    <row r="475" spans="1:17" x14ac:dyDescent="0.15">
      <c r="A475">
        <v>2</v>
      </c>
      <c r="B475" t="s">
        <v>1317</v>
      </c>
      <c r="C475">
        <v>796.59550000000002</v>
      </c>
      <c r="D475">
        <v>0.64</v>
      </c>
      <c r="E475" t="s">
        <v>2774</v>
      </c>
      <c r="F475">
        <v>10.519</v>
      </c>
      <c r="G475" t="s">
        <v>4653</v>
      </c>
      <c r="H475" t="s">
        <v>6884</v>
      </c>
      <c r="I475" t="s">
        <v>9096</v>
      </c>
      <c r="J475">
        <v>40500.811000000002</v>
      </c>
      <c r="K475">
        <v>64</v>
      </c>
      <c r="L475">
        <v>1</v>
      </c>
      <c r="M475" t="s">
        <v>10924</v>
      </c>
      <c r="N475">
        <v>25</v>
      </c>
      <c r="O475">
        <v>276</v>
      </c>
      <c r="P475" t="s">
        <v>10925</v>
      </c>
      <c r="Q475">
        <v>0.98598182708979576</v>
      </c>
    </row>
    <row r="476" spans="1:17" x14ac:dyDescent="0.15">
      <c r="A476">
        <v>2</v>
      </c>
      <c r="B476" t="s">
        <v>1317</v>
      </c>
      <c r="C476">
        <v>796.59550000000002</v>
      </c>
      <c r="D476">
        <v>0.73</v>
      </c>
      <c r="E476" t="s">
        <v>2774</v>
      </c>
      <c r="F476">
        <v>11.247999999999999</v>
      </c>
      <c r="G476" t="s">
        <v>10926</v>
      </c>
      <c r="H476" t="s">
        <v>10927</v>
      </c>
      <c r="I476" t="s">
        <v>10928</v>
      </c>
      <c r="J476">
        <v>14105.166999999999</v>
      </c>
      <c r="K476">
        <v>58.4</v>
      </c>
      <c r="L476">
        <v>1</v>
      </c>
      <c r="M476" t="s">
        <v>10924</v>
      </c>
      <c r="N476">
        <v>25</v>
      </c>
      <c r="O476">
        <v>276</v>
      </c>
      <c r="P476" t="s">
        <v>10925</v>
      </c>
      <c r="Q476">
        <v>0.98598182708979576</v>
      </c>
    </row>
    <row r="477" spans="1:17" x14ac:dyDescent="0.15">
      <c r="A477">
        <v>1</v>
      </c>
      <c r="B477" t="s">
        <v>1320</v>
      </c>
      <c r="C477">
        <v>1076.8997999999999</v>
      </c>
      <c r="D477">
        <v>0.36</v>
      </c>
      <c r="E477" t="s">
        <v>2777</v>
      </c>
      <c r="F477">
        <v>18.398</v>
      </c>
      <c r="G477" t="s">
        <v>10929</v>
      </c>
      <c r="H477" t="s">
        <v>10930</v>
      </c>
      <c r="I477" t="s">
        <v>10931</v>
      </c>
      <c r="J477">
        <v>8516.9961000000003</v>
      </c>
      <c r="K477">
        <v>36</v>
      </c>
      <c r="L477">
        <v>1</v>
      </c>
      <c r="M477" t="s">
        <v>10924</v>
      </c>
      <c r="N477">
        <v>45</v>
      </c>
      <c r="O477">
        <v>276</v>
      </c>
      <c r="P477" t="s">
        <v>10925</v>
      </c>
      <c r="Q477">
        <v>0.98598182708979576</v>
      </c>
    </row>
    <row r="478" spans="1:17" x14ac:dyDescent="0.15">
      <c r="A478">
        <v>1</v>
      </c>
      <c r="B478" t="s">
        <v>1321</v>
      </c>
      <c r="C478">
        <v>608.39509999999996</v>
      </c>
      <c r="D478">
        <v>0.64</v>
      </c>
      <c r="E478" t="s">
        <v>2767</v>
      </c>
      <c r="F478">
        <v>7.7610000000000001</v>
      </c>
      <c r="G478" t="s">
        <v>4657</v>
      </c>
      <c r="H478" t="s">
        <v>6888</v>
      </c>
      <c r="I478" t="s">
        <v>9100</v>
      </c>
      <c r="J478">
        <v>2443.5839000000001</v>
      </c>
      <c r="K478">
        <v>57.6</v>
      </c>
      <c r="L478">
        <v>1</v>
      </c>
      <c r="M478" t="s">
        <v>10932</v>
      </c>
      <c r="N478">
        <v>10</v>
      </c>
      <c r="O478">
        <v>277</v>
      </c>
      <c r="P478" t="s">
        <v>10933</v>
      </c>
      <c r="Q478">
        <v>0.99057362423771189</v>
      </c>
    </row>
    <row r="479" spans="1:17" x14ac:dyDescent="0.15">
      <c r="A479">
        <v>1</v>
      </c>
      <c r="B479" t="s">
        <v>10934</v>
      </c>
      <c r="C479">
        <v>720.52790000000005</v>
      </c>
      <c r="D479">
        <v>0.64</v>
      </c>
      <c r="E479" t="s">
        <v>2848</v>
      </c>
      <c r="F479">
        <v>6.9880000000000004</v>
      </c>
      <c r="G479" t="s">
        <v>10935</v>
      </c>
      <c r="H479" t="s">
        <v>10936</v>
      </c>
      <c r="I479" t="s">
        <v>10937</v>
      </c>
      <c r="J479">
        <v>2194.7837</v>
      </c>
      <c r="K479">
        <v>51.2</v>
      </c>
      <c r="L479">
        <v>0.95</v>
      </c>
      <c r="M479" t="s">
        <v>10932</v>
      </c>
      <c r="N479">
        <v>18</v>
      </c>
      <c r="O479">
        <v>277</v>
      </c>
      <c r="P479" t="s">
        <v>10933</v>
      </c>
      <c r="Q479">
        <v>0.99057362423771189</v>
      </c>
    </row>
    <row r="480" spans="1:17" x14ac:dyDescent="0.15">
      <c r="A480">
        <v>2</v>
      </c>
      <c r="B480" t="s">
        <v>1326</v>
      </c>
      <c r="C480">
        <v>830.66959999999995</v>
      </c>
      <c r="D480">
        <v>0.36</v>
      </c>
      <c r="E480" t="s">
        <v>2780</v>
      </c>
      <c r="F480">
        <v>5.7569999999999997</v>
      </c>
      <c r="G480" t="s">
        <v>4662</v>
      </c>
      <c r="H480" t="s">
        <v>6893</v>
      </c>
      <c r="I480" t="s">
        <v>9105</v>
      </c>
      <c r="J480">
        <v>685.09259999999995</v>
      </c>
      <c r="K480">
        <v>36</v>
      </c>
      <c r="L480">
        <v>1</v>
      </c>
      <c r="M480" t="s">
        <v>10932</v>
      </c>
      <c r="N480">
        <v>27</v>
      </c>
      <c r="O480">
        <v>277</v>
      </c>
      <c r="P480" t="s">
        <v>10933</v>
      </c>
      <c r="Q480">
        <v>0.99057362423771189</v>
      </c>
    </row>
    <row r="481" spans="1:17" x14ac:dyDescent="0.15">
      <c r="A481">
        <v>2</v>
      </c>
      <c r="B481" t="s">
        <v>1352</v>
      </c>
      <c r="C481">
        <v>734.51760000000002</v>
      </c>
      <c r="D481">
        <v>1.27</v>
      </c>
      <c r="E481" t="s">
        <v>2797</v>
      </c>
      <c r="F481">
        <v>6.008</v>
      </c>
      <c r="G481" t="s">
        <v>4689</v>
      </c>
      <c r="H481" t="s">
        <v>6920</v>
      </c>
      <c r="I481" t="s">
        <v>9132</v>
      </c>
      <c r="J481">
        <v>389614.94530000002</v>
      </c>
      <c r="K481">
        <v>127</v>
      </c>
      <c r="L481">
        <v>1</v>
      </c>
      <c r="M481" t="s">
        <v>10938</v>
      </c>
      <c r="N481">
        <v>21</v>
      </c>
      <c r="O481">
        <v>280</v>
      </c>
      <c r="P481" t="s">
        <v>10939</v>
      </c>
      <c r="Q481">
        <v>0.99953368219683925</v>
      </c>
    </row>
    <row r="482" spans="1:17" x14ac:dyDescent="0.15">
      <c r="A482">
        <v>2</v>
      </c>
      <c r="B482" t="s">
        <v>10940</v>
      </c>
      <c r="C482">
        <v>776.56479999999999</v>
      </c>
      <c r="D482">
        <v>0.64</v>
      </c>
      <c r="E482" t="s">
        <v>2862</v>
      </c>
      <c r="F482">
        <v>7.0590000000000002</v>
      </c>
      <c r="G482" t="s">
        <v>10941</v>
      </c>
      <c r="H482" t="s">
        <v>10942</v>
      </c>
      <c r="I482" t="s">
        <v>10943</v>
      </c>
      <c r="J482">
        <v>627286.48690000002</v>
      </c>
      <c r="K482">
        <v>64</v>
      </c>
      <c r="L482">
        <v>1</v>
      </c>
      <c r="M482" t="s">
        <v>10938</v>
      </c>
      <c r="N482">
        <v>24</v>
      </c>
      <c r="O482">
        <v>280</v>
      </c>
      <c r="P482" t="s">
        <v>10939</v>
      </c>
      <c r="Q482">
        <v>0.99953368219683925</v>
      </c>
    </row>
    <row r="483" spans="1:17" x14ac:dyDescent="0.15">
      <c r="A483">
        <v>2</v>
      </c>
      <c r="B483" t="s">
        <v>1353</v>
      </c>
      <c r="C483">
        <v>790.58180000000004</v>
      </c>
      <c r="D483">
        <v>0.91</v>
      </c>
      <c r="E483" t="s">
        <v>2798</v>
      </c>
      <c r="F483">
        <v>7.4480000000000004</v>
      </c>
      <c r="G483" t="s">
        <v>4690</v>
      </c>
      <c r="H483" t="s">
        <v>6921</v>
      </c>
      <c r="I483" t="s">
        <v>9133</v>
      </c>
      <c r="J483">
        <v>9540.6828999999998</v>
      </c>
      <c r="K483">
        <v>81.900000000000006</v>
      </c>
      <c r="L483">
        <v>1</v>
      </c>
      <c r="M483" t="s">
        <v>10938</v>
      </c>
      <c r="N483">
        <v>25</v>
      </c>
      <c r="O483">
        <v>280</v>
      </c>
      <c r="P483" t="s">
        <v>10939</v>
      </c>
      <c r="Q483">
        <v>0.99953368219683925</v>
      </c>
    </row>
    <row r="484" spans="1:17" x14ac:dyDescent="0.15">
      <c r="A484">
        <v>3</v>
      </c>
      <c r="B484" t="s">
        <v>10944</v>
      </c>
      <c r="C484">
        <v>728.56700000000001</v>
      </c>
      <c r="D484">
        <v>0.73</v>
      </c>
      <c r="E484" t="s">
        <v>10945</v>
      </c>
      <c r="F484">
        <v>6.6289999999999996</v>
      </c>
      <c r="G484" t="s">
        <v>4431</v>
      </c>
      <c r="H484" t="s">
        <v>6662</v>
      </c>
      <c r="I484" t="s">
        <v>10946</v>
      </c>
      <c r="J484">
        <v>44344.051599999999</v>
      </c>
      <c r="K484">
        <v>65.7</v>
      </c>
      <c r="L484">
        <v>0.63</v>
      </c>
      <c r="M484" t="s">
        <v>10947</v>
      </c>
      <c r="N484">
        <v>19</v>
      </c>
      <c r="O484">
        <v>283</v>
      </c>
      <c r="P484" t="s">
        <v>10948</v>
      </c>
      <c r="Q484">
        <v>0.9894717931135516</v>
      </c>
    </row>
    <row r="485" spans="1:17" x14ac:dyDescent="0.15">
      <c r="A485">
        <v>4</v>
      </c>
      <c r="B485" t="s">
        <v>1355</v>
      </c>
      <c r="C485">
        <v>812.65970000000004</v>
      </c>
      <c r="D485">
        <v>0.36</v>
      </c>
      <c r="E485" t="s">
        <v>2793</v>
      </c>
      <c r="F485">
        <v>12.798999999999999</v>
      </c>
      <c r="G485" t="s">
        <v>4433</v>
      </c>
      <c r="H485" t="s">
        <v>6664</v>
      </c>
      <c r="I485" t="s">
        <v>10949</v>
      </c>
      <c r="J485">
        <v>661.82060000000001</v>
      </c>
      <c r="K485">
        <v>36</v>
      </c>
      <c r="L485">
        <v>1</v>
      </c>
      <c r="M485" t="s">
        <v>10947</v>
      </c>
      <c r="N485">
        <v>25</v>
      </c>
      <c r="O485">
        <v>283</v>
      </c>
      <c r="P485" t="s">
        <v>10948</v>
      </c>
      <c r="Q485">
        <v>0.9894717931135516</v>
      </c>
    </row>
    <row r="486" spans="1:17" x14ac:dyDescent="0.15">
      <c r="A486">
        <v>2</v>
      </c>
      <c r="B486" t="s">
        <v>1355</v>
      </c>
      <c r="C486">
        <v>812.65480000000002</v>
      </c>
      <c r="D486">
        <v>0.55000000000000004</v>
      </c>
      <c r="E486" t="s">
        <v>2793</v>
      </c>
      <c r="F486">
        <v>13.34</v>
      </c>
      <c r="G486" t="s">
        <v>4692</v>
      </c>
      <c r="H486" t="s">
        <v>6923</v>
      </c>
      <c r="I486" t="s">
        <v>9135</v>
      </c>
      <c r="J486">
        <v>2857.8218999999999</v>
      </c>
      <c r="K486">
        <v>44</v>
      </c>
      <c r="L486">
        <v>0.97</v>
      </c>
      <c r="M486" t="s">
        <v>10947</v>
      </c>
      <c r="N486">
        <v>25</v>
      </c>
      <c r="O486">
        <v>283</v>
      </c>
      <c r="P486" t="s">
        <v>10948</v>
      </c>
      <c r="Q486">
        <v>0.9894717931135516</v>
      </c>
    </row>
    <row r="487" spans="1:17" x14ac:dyDescent="0.15">
      <c r="A487">
        <v>1</v>
      </c>
      <c r="B487" t="s">
        <v>1385</v>
      </c>
      <c r="C487">
        <v>634.48850000000004</v>
      </c>
      <c r="D487">
        <v>0.55000000000000004</v>
      </c>
      <c r="E487" t="s">
        <v>2821</v>
      </c>
      <c r="F487">
        <v>8.2680000000000007</v>
      </c>
      <c r="G487" t="s">
        <v>4719</v>
      </c>
      <c r="H487" t="s">
        <v>6950</v>
      </c>
      <c r="I487" t="s">
        <v>9166</v>
      </c>
      <c r="J487">
        <v>14857.360199999999</v>
      </c>
      <c r="K487">
        <v>55</v>
      </c>
      <c r="L487">
        <v>1</v>
      </c>
      <c r="M487" t="s">
        <v>10950</v>
      </c>
      <c r="N487">
        <v>10</v>
      </c>
      <c r="O487">
        <v>293</v>
      </c>
      <c r="P487" t="s">
        <v>10951</v>
      </c>
      <c r="Q487">
        <v>0.98757994624394962</v>
      </c>
    </row>
    <row r="488" spans="1:17" x14ac:dyDescent="0.15">
      <c r="A488">
        <v>2</v>
      </c>
      <c r="B488" t="s">
        <v>1394</v>
      </c>
      <c r="C488">
        <v>718.58230000000003</v>
      </c>
      <c r="D488">
        <v>0.45</v>
      </c>
      <c r="E488" t="s">
        <v>2827</v>
      </c>
      <c r="F488">
        <v>11.009</v>
      </c>
      <c r="G488" t="s">
        <v>4733</v>
      </c>
      <c r="H488" t="s">
        <v>6964</v>
      </c>
      <c r="I488" t="s">
        <v>9180</v>
      </c>
      <c r="J488">
        <v>53111.728999999999</v>
      </c>
      <c r="K488">
        <v>36</v>
      </c>
      <c r="L488">
        <v>1</v>
      </c>
      <c r="M488" t="s">
        <v>10950</v>
      </c>
      <c r="N488">
        <v>16</v>
      </c>
      <c r="O488">
        <v>293</v>
      </c>
      <c r="P488" t="s">
        <v>10951</v>
      </c>
      <c r="Q488">
        <v>0.98757994624394962</v>
      </c>
    </row>
    <row r="489" spans="1:17" x14ac:dyDescent="0.15">
      <c r="A489">
        <v>1</v>
      </c>
      <c r="B489" t="s">
        <v>1416</v>
      </c>
      <c r="C489">
        <v>942.82870000000003</v>
      </c>
      <c r="D489">
        <v>0.36</v>
      </c>
      <c r="E489" t="s">
        <v>2843</v>
      </c>
      <c r="F489">
        <v>16.545999999999999</v>
      </c>
      <c r="G489" t="s">
        <v>10952</v>
      </c>
      <c r="H489" t="s">
        <v>10953</v>
      </c>
      <c r="I489" t="s">
        <v>10954</v>
      </c>
      <c r="J489">
        <v>775.07659999999998</v>
      </c>
      <c r="K489">
        <v>36</v>
      </c>
      <c r="L489">
        <v>1</v>
      </c>
      <c r="M489" t="s">
        <v>10950</v>
      </c>
      <c r="N489">
        <v>32</v>
      </c>
      <c r="O489">
        <v>293</v>
      </c>
      <c r="P489" t="s">
        <v>10951</v>
      </c>
      <c r="Q489">
        <v>0.98757994624394962</v>
      </c>
    </row>
    <row r="490" spans="1:17" x14ac:dyDescent="0.15">
      <c r="A490">
        <v>4</v>
      </c>
      <c r="B490" t="s">
        <v>1387</v>
      </c>
      <c r="C490">
        <v>664.49670000000003</v>
      </c>
      <c r="D490">
        <v>0.36</v>
      </c>
      <c r="E490" t="s">
        <v>2823</v>
      </c>
      <c r="F490">
        <v>12.259</v>
      </c>
      <c r="G490" t="s">
        <v>4726</v>
      </c>
      <c r="H490" t="s">
        <v>6957</v>
      </c>
      <c r="I490" t="s">
        <v>9173</v>
      </c>
      <c r="J490">
        <v>1632.8358000000001</v>
      </c>
      <c r="K490">
        <v>36</v>
      </c>
      <c r="L490">
        <v>1</v>
      </c>
      <c r="M490" t="s">
        <v>10955</v>
      </c>
      <c r="N490">
        <v>11</v>
      </c>
      <c r="O490">
        <v>294</v>
      </c>
      <c r="P490" t="s">
        <v>10956</v>
      </c>
      <c r="Q490">
        <v>0.99984699758201567</v>
      </c>
    </row>
    <row r="491" spans="1:17" x14ac:dyDescent="0.15">
      <c r="A491">
        <v>6</v>
      </c>
      <c r="B491" t="s">
        <v>1389</v>
      </c>
      <c r="C491">
        <v>694.505</v>
      </c>
      <c r="D491">
        <v>0.36</v>
      </c>
      <c r="E491" t="s">
        <v>2824</v>
      </c>
      <c r="F491">
        <v>11.837</v>
      </c>
      <c r="G491" t="s">
        <v>10957</v>
      </c>
      <c r="H491" t="s">
        <v>10958</v>
      </c>
      <c r="I491" t="s">
        <v>10959</v>
      </c>
      <c r="J491">
        <v>4178.5785999999998</v>
      </c>
      <c r="K491">
        <v>36</v>
      </c>
      <c r="L491">
        <v>1</v>
      </c>
      <c r="M491" t="s">
        <v>10955</v>
      </c>
      <c r="N491">
        <v>12</v>
      </c>
      <c r="O491">
        <v>294</v>
      </c>
      <c r="P491" t="s">
        <v>10956</v>
      </c>
      <c r="Q491">
        <v>0.99984699758201567</v>
      </c>
    </row>
    <row r="492" spans="1:17" x14ac:dyDescent="0.15">
      <c r="A492">
        <v>6</v>
      </c>
      <c r="B492" t="s">
        <v>1406</v>
      </c>
      <c r="C492">
        <v>846.69759999999997</v>
      </c>
      <c r="D492">
        <v>0.91</v>
      </c>
      <c r="E492" t="s">
        <v>2837</v>
      </c>
      <c r="F492">
        <v>7.5759999999999996</v>
      </c>
      <c r="G492" t="s">
        <v>4747</v>
      </c>
      <c r="H492" t="s">
        <v>6978</v>
      </c>
      <c r="I492" t="s">
        <v>9195</v>
      </c>
      <c r="J492">
        <v>16186.566199999999</v>
      </c>
      <c r="K492">
        <v>91</v>
      </c>
      <c r="L492">
        <v>1</v>
      </c>
      <c r="M492" t="s">
        <v>10955</v>
      </c>
      <c r="N492">
        <v>24</v>
      </c>
      <c r="O492">
        <v>294</v>
      </c>
      <c r="P492" t="s">
        <v>10956</v>
      </c>
      <c r="Q492">
        <v>0.99984699758201567</v>
      </c>
    </row>
    <row r="493" spans="1:17" x14ac:dyDescent="0.15">
      <c r="A493">
        <v>6</v>
      </c>
      <c r="B493" t="s">
        <v>1397</v>
      </c>
      <c r="C493">
        <v>760.59169999999995</v>
      </c>
      <c r="D493">
        <v>0.73</v>
      </c>
      <c r="E493" t="s">
        <v>2831</v>
      </c>
      <c r="F493">
        <v>5.556</v>
      </c>
      <c r="G493" t="s">
        <v>4737</v>
      </c>
      <c r="H493" t="s">
        <v>6968</v>
      </c>
      <c r="I493" t="s">
        <v>9184</v>
      </c>
      <c r="J493">
        <v>58141.789400000001</v>
      </c>
      <c r="K493">
        <v>65.7</v>
      </c>
      <c r="L493">
        <v>0.82</v>
      </c>
      <c r="M493" t="s">
        <v>10960</v>
      </c>
      <c r="N493">
        <v>18</v>
      </c>
      <c r="O493">
        <v>295</v>
      </c>
      <c r="P493" t="s">
        <v>10961</v>
      </c>
      <c r="Q493">
        <v>0.99390169520411986</v>
      </c>
    </row>
    <row r="494" spans="1:17" x14ac:dyDescent="0.15">
      <c r="A494">
        <v>6</v>
      </c>
      <c r="B494" t="s">
        <v>1399</v>
      </c>
      <c r="C494">
        <v>788.62379999999996</v>
      </c>
      <c r="D494">
        <v>0.91</v>
      </c>
      <c r="E494" t="s">
        <v>2833</v>
      </c>
      <c r="F494">
        <v>6.1070000000000002</v>
      </c>
      <c r="G494" t="s">
        <v>4739</v>
      </c>
      <c r="H494" t="s">
        <v>6970</v>
      </c>
      <c r="I494" t="s">
        <v>9186</v>
      </c>
      <c r="J494">
        <v>28452.8874</v>
      </c>
      <c r="K494">
        <v>72.8</v>
      </c>
      <c r="L494">
        <v>0.66</v>
      </c>
      <c r="M494" t="s">
        <v>10960</v>
      </c>
      <c r="N494">
        <v>20</v>
      </c>
      <c r="O494">
        <v>295</v>
      </c>
      <c r="P494" t="s">
        <v>10961</v>
      </c>
      <c r="Q494">
        <v>0.99390169520411986</v>
      </c>
    </row>
    <row r="495" spans="1:17" x14ac:dyDescent="0.15">
      <c r="A495">
        <v>6</v>
      </c>
      <c r="B495" t="s">
        <v>1402</v>
      </c>
      <c r="C495">
        <v>816.66010000000006</v>
      </c>
      <c r="D495">
        <v>0.73</v>
      </c>
      <c r="E495" t="s">
        <v>2801</v>
      </c>
      <c r="F495">
        <v>6.7469999999999999</v>
      </c>
      <c r="G495" t="s">
        <v>4741</v>
      </c>
      <c r="H495" t="s">
        <v>6972</v>
      </c>
      <c r="I495" t="s">
        <v>9189</v>
      </c>
      <c r="J495">
        <v>9213.2443000000003</v>
      </c>
      <c r="K495">
        <v>73</v>
      </c>
      <c r="L495">
        <v>1</v>
      </c>
      <c r="M495" t="s">
        <v>10960</v>
      </c>
      <c r="N495">
        <v>22</v>
      </c>
      <c r="O495">
        <v>295</v>
      </c>
      <c r="P495" t="s">
        <v>10961</v>
      </c>
      <c r="Q495">
        <v>0.99390169520411986</v>
      </c>
    </row>
    <row r="496" spans="1:17" x14ac:dyDescent="0.15">
      <c r="A496">
        <v>6</v>
      </c>
      <c r="B496" t="s">
        <v>1407</v>
      </c>
      <c r="C496">
        <v>844.68790000000001</v>
      </c>
      <c r="D496">
        <v>1.0900000000000001</v>
      </c>
      <c r="E496" t="s">
        <v>2838</v>
      </c>
      <c r="F496">
        <v>7.5540000000000003</v>
      </c>
      <c r="G496" t="s">
        <v>4748</v>
      </c>
      <c r="H496" t="s">
        <v>6979</v>
      </c>
      <c r="I496" t="s">
        <v>9196</v>
      </c>
      <c r="J496">
        <v>256374.5938</v>
      </c>
      <c r="K496">
        <v>87.2</v>
      </c>
      <c r="L496">
        <v>0.98</v>
      </c>
      <c r="M496" t="s">
        <v>10960</v>
      </c>
      <c r="N496">
        <v>24</v>
      </c>
      <c r="O496">
        <v>295</v>
      </c>
      <c r="P496" t="s">
        <v>10961</v>
      </c>
      <c r="Q496">
        <v>0.99390169520411986</v>
      </c>
    </row>
    <row r="497" spans="1:17" x14ac:dyDescent="0.15">
      <c r="A497">
        <v>6</v>
      </c>
      <c r="B497" t="s">
        <v>1409</v>
      </c>
      <c r="C497">
        <v>858.70429999999999</v>
      </c>
      <c r="D497">
        <v>0.73</v>
      </c>
      <c r="E497" t="s">
        <v>2839</v>
      </c>
      <c r="F497">
        <v>7.9379999999999997</v>
      </c>
      <c r="G497" t="s">
        <v>4753</v>
      </c>
      <c r="H497" t="s">
        <v>6984</v>
      </c>
      <c r="I497" t="s">
        <v>9201</v>
      </c>
      <c r="J497">
        <v>21989.962299999999</v>
      </c>
      <c r="K497">
        <v>65.7</v>
      </c>
      <c r="L497">
        <v>0.72</v>
      </c>
      <c r="M497" t="s">
        <v>10960</v>
      </c>
      <c r="N497">
        <v>25</v>
      </c>
      <c r="O497">
        <v>295</v>
      </c>
      <c r="P497" t="s">
        <v>10961</v>
      </c>
      <c r="Q497">
        <v>0.99390169520411986</v>
      </c>
    </row>
    <row r="498" spans="1:17" x14ac:dyDescent="0.15">
      <c r="A498">
        <v>6</v>
      </c>
      <c r="B498" t="s">
        <v>1408</v>
      </c>
      <c r="C498">
        <v>842.67499999999995</v>
      </c>
      <c r="D498">
        <v>0.73</v>
      </c>
      <c r="E498" t="s">
        <v>2795</v>
      </c>
      <c r="F498">
        <v>6.8920000000000003</v>
      </c>
      <c r="G498" t="s">
        <v>4751</v>
      </c>
      <c r="H498" t="s">
        <v>6982</v>
      </c>
      <c r="I498" t="s">
        <v>9199</v>
      </c>
      <c r="J498">
        <v>7768.8308999999999</v>
      </c>
      <c r="K498">
        <v>51.1</v>
      </c>
      <c r="L498">
        <v>0.23</v>
      </c>
      <c r="M498" t="s">
        <v>10962</v>
      </c>
      <c r="N498">
        <v>24</v>
      </c>
      <c r="O498">
        <v>297</v>
      </c>
      <c r="P498" t="s">
        <v>10963</v>
      </c>
      <c r="Q498">
        <v>0.99588374045147088</v>
      </c>
    </row>
    <row r="499" spans="1:17" x14ac:dyDescent="0.15">
      <c r="A499">
        <v>5</v>
      </c>
      <c r="B499" t="s">
        <v>1408</v>
      </c>
      <c r="C499">
        <v>842.67139999999995</v>
      </c>
      <c r="D499">
        <v>1.0900000000000001</v>
      </c>
      <c r="E499" t="s">
        <v>2795</v>
      </c>
      <c r="F499">
        <v>7.4290000000000003</v>
      </c>
      <c r="G499" t="s">
        <v>4752</v>
      </c>
      <c r="H499" t="s">
        <v>6983</v>
      </c>
      <c r="I499" t="s">
        <v>9200</v>
      </c>
      <c r="J499">
        <v>71678.001000000004</v>
      </c>
      <c r="K499">
        <v>98.1</v>
      </c>
      <c r="L499">
        <v>0.8</v>
      </c>
      <c r="M499" t="s">
        <v>10962</v>
      </c>
      <c r="N499">
        <v>24</v>
      </c>
      <c r="O499">
        <v>297</v>
      </c>
      <c r="P499" t="s">
        <v>10963</v>
      </c>
      <c r="Q499">
        <v>0.99588374045147088</v>
      </c>
    </row>
    <row r="500" spans="1:17" x14ac:dyDescent="0.15">
      <c r="A500">
        <v>2</v>
      </c>
      <c r="B500" t="s">
        <v>1414</v>
      </c>
      <c r="C500">
        <v>898.73389999999995</v>
      </c>
      <c r="D500">
        <v>0.45</v>
      </c>
      <c r="E500" t="s">
        <v>2809</v>
      </c>
      <c r="F500">
        <v>17.401</v>
      </c>
      <c r="G500" t="s">
        <v>4758</v>
      </c>
      <c r="H500" t="s">
        <v>6989</v>
      </c>
      <c r="I500" t="s">
        <v>9206</v>
      </c>
      <c r="J500">
        <v>21400.150699999998</v>
      </c>
      <c r="K500">
        <v>45</v>
      </c>
      <c r="L500">
        <v>1</v>
      </c>
      <c r="M500" t="s">
        <v>10962</v>
      </c>
      <c r="N500">
        <v>28</v>
      </c>
      <c r="O500">
        <v>297</v>
      </c>
      <c r="P500" t="s">
        <v>10963</v>
      </c>
      <c r="Q500">
        <v>0.99588374045147088</v>
      </c>
    </row>
    <row r="501" spans="1:17" x14ac:dyDescent="0.15">
      <c r="A501">
        <v>6</v>
      </c>
      <c r="B501" t="s">
        <v>1428</v>
      </c>
      <c r="C501">
        <v>760.59169999999995</v>
      </c>
      <c r="D501">
        <v>0.73</v>
      </c>
      <c r="E501" t="s">
        <v>2831</v>
      </c>
      <c r="F501">
        <v>5.556</v>
      </c>
      <c r="G501" t="s">
        <v>4774</v>
      </c>
      <c r="H501" t="s">
        <v>7005</v>
      </c>
      <c r="I501" t="s">
        <v>9224</v>
      </c>
      <c r="J501">
        <v>70905.522500000006</v>
      </c>
      <c r="K501">
        <v>73</v>
      </c>
      <c r="L501">
        <v>1</v>
      </c>
      <c r="M501" t="s">
        <v>10964</v>
      </c>
      <c r="N501">
        <v>18</v>
      </c>
      <c r="O501">
        <v>301</v>
      </c>
      <c r="P501" t="s">
        <v>10965</v>
      </c>
      <c r="Q501">
        <v>0.99508745805756404</v>
      </c>
    </row>
    <row r="502" spans="1:17" x14ac:dyDescent="0.15">
      <c r="A502">
        <v>6</v>
      </c>
      <c r="B502" t="s">
        <v>1433</v>
      </c>
      <c r="C502">
        <v>788.62379999999996</v>
      </c>
      <c r="D502">
        <v>0.91</v>
      </c>
      <c r="E502" t="s">
        <v>2833</v>
      </c>
      <c r="F502">
        <v>6.1070000000000002</v>
      </c>
      <c r="G502" t="s">
        <v>4779</v>
      </c>
      <c r="H502" t="s">
        <v>7010</v>
      </c>
      <c r="I502" t="s">
        <v>9230</v>
      </c>
      <c r="J502">
        <v>42984.544500000004</v>
      </c>
      <c r="K502">
        <v>91</v>
      </c>
      <c r="L502">
        <v>1</v>
      </c>
      <c r="M502" t="s">
        <v>10964</v>
      </c>
      <c r="N502">
        <v>20</v>
      </c>
      <c r="O502">
        <v>301</v>
      </c>
      <c r="P502" t="s">
        <v>10965</v>
      </c>
      <c r="Q502">
        <v>0.99508745805756404</v>
      </c>
    </row>
    <row r="503" spans="1:17" x14ac:dyDescent="0.15">
      <c r="A503">
        <v>6</v>
      </c>
      <c r="B503" t="s">
        <v>1435</v>
      </c>
      <c r="C503">
        <v>816.65689999999995</v>
      </c>
      <c r="D503">
        <v>0.73</v>
      </c>
      <c r="E503" t="s">
        <v>2801</v>
      </c>
      <c r="F503">
        <v>6.7969999999999997</v>
      </c>
      <c r="G503" t="s">
        <v>4781</v>
      </c>
      <c r="H503" t="s">
        <v>7012</v>
      </c>
      <c r="I503" t="s">
        <v>9232</v>
      </c>
      <c r="J503">
        <v>38288.319300000003</v>
      </c>
      <c r="K503">
        <v>73</v>
      </c>
      <c r="L503">
        <v>1</v>
      </c>
      <c r="M503" t="s">
        <v>10964</v>
      </c>
      <c r="N503">
        <v>22</v>
      </c>
      <c r="O503">
        <v>301</v>
      </c>
      <c r="P503" t="s">
        <v>10965</v>
      </c>
      <c r="Q503">
        <v>0.99508745805756404</v>
      </c>
    </row>
    <row r="504" spans="1:17" x14ac:dyDescent="0.15">
      <c r="A504">
        <v>5</v>
      </c>
      <c r="B504" t="s">
        <v>1439</v>
      </c>
      <c r="C504">
        <v>844.68539999999996</v>
      </c>
      <c r="D504">
        <v>0.73</v>
      </c>
      <c r="E504" t="s">
        <v>2838</v>
      </c>
      <c r="F504">
        <v>7.6230000000000002</v>
      </c>
      <c r="G504" t="s">
        <v>4786</v>
      </c>
      <c r="H504" t="s">
        <v>7017</v>
      </c>
      <c r="I504" t="s">
        <v>9237</v>
      </c>
      <c r="J504">
        <v>49938.1515</v>
      </c>
      <c r="K504">
        <v>73</v>
      </c>
      <c r="L504">
        <v>1</v>
      </c>
      <c r="M504" t="s">
        <v>10964</v>
      </c>
      <c r="N504">
        <v>24</v>
      </c>
      <c r="O504">
        <v>301</v>
      </c>
      <c r="P504" t="s">
        <v>10965</v>
      </c>
      <c r="Q504">
        <v>0.99508745805756404</v>
      </c>
    </row>
    <row r="505" spans="1:17" x14ac:dyDescent="0.15">
      <c r="A505">
        <v>6</v>
      </c>
      <c r="B505" t="s">
        <v>1442</v>
      </c>
      <c r="C505">
        <v>858.70429999999999</v>
      </c>
      <c r="D505">
        <v>0.82</v>
      </c>
      <c r="E505" t="s">
        <v>2839</v>
      </c>
      <c r="F505">
        <v>7.9379999999999997</v>
      </c>
      <c r="G505" t="s">
        <v>4793</v>
      </c>
      <c r="H505" t="s">
        <v>7024</v>
      </c>
      <c r="I505" t="s">
        <v>9244</v>
      </c>
      <c r="J505">
        <v>30693.651099999999</v>
      </c>
      <c r="K505">
        <v>82</v>
      </c>
      <c r="L505">
        <v>1</v>
      </c>
      <c r="M505" t="s">
        <v>10964</v>
      </c>
      <c r="N505">
        <v>25</v>
      </c>
      <c r="O505">
        <v>301</v>
      </c>
      <c r="P505" t="s">
        <v>10965</v>
      </c>
      <c r="Q505">
        <v>0.99508745805756404</v>
      </c>
    </row>
    <row r="506" spans="1:17" x14ac:dyDescent="0.15">
      <c r="A506">
        <v>3</v>
      </c>
      <c r="B506" t="s">
        <v>1425</v>
      </c>
      <c r="C506">
        <v>712.53570000000002</v>
      </c>
      <c r="D506">
        <v>0.73</v>
      </c>
      <c r="E506" t="s">
        <v>2850</v>
      </c>
      <c r="F506">
        <v>6.173</v>
      </c>
      <c r="G506" t="s">
        <v>4489</v>
      </c>
      <c r="H506" t="s">
        <v>6720</v>
      </c>
      <c r="I506" t="s">
        <v>9221</v>
      </c>
      <c r="J506">
        <v>42400.166799999999</v>
      </c>
      <c r="K506">
        <v>73</v>
      </c>
      <c r="L506">
        <v>1</v>
      </c>
      <c r="M506" t="s">
        <v>10966</v>
      </c>
      <c r="N506">
        <v>16</v>
      </c>
      <c r="O506">
        <v>303</v>
      </c>
      <c r="P506" t="s">
        <v>10967</v>
      </c>
      <c r="Q506">
        <v>0.99531661625524448</v>
      </c>
    </row>
    <row r="507" spans="1:17" x14ac:dyDescent="0.15">
      <c r="A507">
        <v>5</v>
      </c>
      <c r="B507" t="s">
        <v>10968</v>
      </c>
      <c r="C507">
        <v>726.55129999999997</v>
      </c>
      <c r="D507">
        <v>0.73</v>
      </c>
      <c r="E507" t="s">
        <v>2870</v>
      </c>
      <c r="F507">
        <v>6.4160000000000004</v>
      </c>
      <c r="G507" t="s">
        <v>10969</v>
      </c>
      <c r="H507" t="s">
        <v>10970</v>
      </c>
      <c r="I507" t="s">
        <v>10971</v>
      </c>
      <c r="J507">
        <v>9797.6676000000007</v>
      </c>
      <c r="K507">
        <v>58.4</v>
      </c>
      <c r="L507">
        <v>0.99</v>
      </c>
      <c r="M507" t="s">
        <v>10966</v>
      </c>
      <c r="N507">
        <v>17</v>
      </c>
      <c r="O507">
        <v>303</v>
      </c>
      <c r="P507" t="s">
        <v>10967</v>
      </c>
      <c r="Q507">
        <v>0.99531661625524448</v>
      </c>
    </row>
    <row r="508" spans="1:17" x14ac:dyDescent="0.15">
      <c r="A508">
        <v>2</v>
      </c>
      <c r="B508" t="s">
        <v>10972</v>
      </c>
      <c r="C508">
        <v>754.58280000000002</v>
      </c>
      <c r="D508">
        <v>0.82</v>
      </c>
      <c r="E508" t="s">
        <v>2872</v>
      </c>
      <c r="F508">
        <v>7.07</v>
      </c>
      <c r="G508" t="s">
        <v>10973</v>
      </c>
      <c r="H508" t="s">
        <v>10974</v>
      </c>
      <c r="I508" t="s">
        <v>10975</v>
      </c>
      <c r="J508">
        <v>31447.687300000001</v>
      </c>
      <c r="K508">
        <v>57.4</v>
      </c>
      <c r="L508">
        <v>0.82</v>
      </c>
      <c r="M508" t="s">
        <v>10966</v>
      </c>
      <c r="N508">
        <v>19</v>
      </c>
      <c r="O508">
        <v>303</v>
      </c>
      <c r="P508" t="s">
        <v>10967</v>
      </c>
      <c r="Q508">
        <v>0.99531661625524448</v>
      </c>
    </row>
    <row r="509" spans="1:17" x14ac:dyDescent="0.15">
      <c r="A509">
        <v>5</v>
      </c>
      <c r="B509" t="s">
        <v>1424</v>
      </c>
      <c r="C509">
        <v>698.48389999999995</v>
      </c>
      <c r="D509">
        <v>0.45</v>
      </c>
      <c r="E509" t="s">
        <v>2849</v>
      </c>
      <c r="F509">
        <v>6.6890000000000001</v>
      </c>
      <c r="G509" t="s">
        <v>4771</v>
      </c>
      <c r="H509" t="s">
        <v>7002</v>
      </c>
      <c r="I509" t="s">
        <v>9220</v>
      </c>
      <c r="J509">
        <v>6425.5315000000001</v>
      </c>
      <c r="K509">
        <v>40.5</v>
      </c>
      <c r="L509">
        <v>0.38</v>
      </c>
      <c r="M509" t="s">
        <v>10976</v>
      </c>
      <c r="N509">
        <v>14</v>
      </c>
      <c r="O509">
        <v>304</v>
      </c>
      <c r="P509" t="s">
        <v>10977</v>
      </c>
      <c r="Q509">
        <v>0.99862428934799041</v>
      </c>
    </row>
    <row r="510" spans="1:17" x14ac:dyDescent="0.15">
      <c r="A510">
        <v>4</v>
      </c>
      <c r="B510" t="s">
        <v>1426</v>
      </c>
      <c r="C510">
        <v>740.52679999999998</v>
      </c>
      <c r="D510">
        <v>0.55000000000000004</v>
      </c>
      <c r="E510" t="s">
        <v>2851</v>
      </c>
      <c r="F510">
        <v>7.43</v>
      </c>
      <c r="G510" t="s">
        <v>4772</v>
      </c>
      <c r="H510" t="s">
        <v>7003</v>
      </c>
      <c r="I510" t="s">
        <v>9222</v>
      </c>
      <c r="J510">
        <v>5208.7902000000004</v>
      </c>
      <c r="K510">
        <v>44</v>
      </c>
      <c r="L510">
        <v>0.69</v>
      </c>
      <c r="M510" t="s">
        <v>10976</v>
      </c>
      <c r="N510">
        <v>17</v>
      </c>
      <c r="O510">
        <v>304</v>
      </c>
      <c r="P510" t="s">
        <v>10977</v>
      </c>
      <c r="Q510">
        <v>0.99862428934799041</v>
      </c>
    </row>
    <row r="511" spans="1:17" x14ac:dyDescent="0.15">
      <c r="A511">
        <v>3</v>
      </c>
      <c r="B511" t="s">
        <v>1443</v>
      </c>
      <c r="C511">
        <v>866.66819999999996</v>
      </c>
      <c r="D511">
        <v>0.55000000000000004</v>
      </c>
      <c r="E511" t="s">
        <v>2859</v>
      </c>
      <c r="F511">
        <v>9.2940000000000005</v>
      </c>
      <c r="G511" t="s">
        <v>4794</v>
      </c>
      <c r="H511" t="s">
        <v>7025</v>
      </c>
      <c r="I511" t="s">
        <v>9245</v>
      </c>
      <c r="J511">
        <v>29014.5789</v>
      </c>
      <c r="K511">
        <v>55</v>
      </c>
      <c r="L511">
        <v>1</v>
      </c>
      <c r="M511" t="s">
        <v>10976</v>
      </c>
      <c r="N511">
        <v>26</v>
      </c>
      <c r="O511">
        <v>304</v>
      </c>
      <c r="P511" t="s">
        <v>10977</v>
      </c>
      <c r="Q511">
        <v>0.99862428934799041</v>
      </c>
    </row>
    <row r="512" spans="1:17" x14ac:dyDescent="0.15">
      <c r="A512">
        <v>6</v>
      </c>
      <c r="B512" t="s">
        <v>1432</v>
      </c>
      <c r="C512">
        <v>750.55619999999999</v>
      </c>
      <c r="D512">
        <v>1.0900000000000001</v>
      </c>
      <c r="E512" t="s">
        <v>2855</v>
      </c>
      <c r="F512">
        <v>6.6470000000000002</v>
      </c>
      <c r="G512" t="s">
        <v>4777</v>
      </c>
      <c r="H512" t="s">
        <v>7008</v>
      </c>
      <c r="I512" t="s">
        <v>9228</v>
      </c>
      <c r="J512">
        <v>91008.538</v>
      </c>
      <c r="K512">
        <v>109</v>
      </c>
      <c r="L512">
        <v>1</v>
      </c>
      <c r="M512" t="s">
        <v>10978</v>
      </c>
      <c r="N512">
        <v>19</v>
      </c>
      <c r="O512">
        <v>305</v>
      </c>
      <c r="P512" t="s">
        <v>10979</v>
      </c>
      <c r="Q512">
        <v>0.99675381559438725</v>
      </c>
    </row>
    <row r="513" spans="1:17" x14ac:dyDescent="0.15">
      <c r="A513">
        <v>2</v>
      </c>
      <c r="B513" t="s">
        <v>10980</v>
      </c>
      <c r="C513">
        <v>764.56460000000004</v>
      </c>
      <c r="D513">
        <v>0.91</v>
      </c>
      <c r="E513" t="s">
        <v>2800</v>
      </c>
      <c r="F513">
        <v>6.9980000000000002</v>
      </c>
      <c r="G513" t="s">
        <v>10981</v>
      </c>
      <c r="H513" t="s">
        <v>10982</v>
      </c>
      <c r="I513" t="s">
        <v>10983</v>
      </c>
      <c r="J513">
        <v>101624.10920000001</v>
      </c>
      <c r="K513">
        <v>63.7</v>
      </c>
      <c r="L513">
        <v>1</v>
      </c>
      <c r="M513" t="s">
        <v>10978</v>
      </c>
      <c r="N513">
        <v>20</v>
      </c>
      <c r="O513">
        <v>305</v>
      </c>
      <c r="P513" t="s">
        <v>10979</v>
      </c>
      <c r="Q513">
        <v>0.99675381559438725</v>
      </c>
    </row>
    <row r="514" spans="1:17" x14ac:dyDescent="0.15">
      <c r="A514">
        <v>2</v>
      </c>
      <c r="B514" t="s">
        <v>1434</v>
      </c>
      <c r="C514">
        <v>778.58019999999999</v>
      </c>
      <c r="D514">
        <v>0.82</v>
      </c>
      <c r="E514" t="s">
        <v>2856</v>
      </c>
      <c r="F514">
        <v>7.4260000000000002</v>
      </c>
      <c r="G514" t="s">
        <v>4780</v>
      </c>
      <c r="H514" t="s">
        <v>7011</v>
      </c>
      <c r="I514" t="s">
        <v>9231</v>
      </c>
      <c r="J514">
        <v>286950.5528</v>
      </c>
      <c r="K514">
        <v>73.8</v>
      </c>
      <c r="L514">
        <v>0.99</v>
      </c>
      <c r="M514" t="s">
        <v>10978</v>
      </c>
      <c r="N514">
        <v>21</v>
      </c>
      <c r="O514">
        <v>305</v>
      </c>
      <c r="P514" t="s">
        <v>10979</v>
      </c>
      <c r="Q514">
        <v>0.99675381559438725</v>
      </c>
    </row>
    <row r="515" spans="1:17" x14ac:dyDescent="0.15">
      <c r="A515">
        <v>2</v>
      </c>
      <c r="B515" t="s">
        <v>1446</v>
      </c>
      <c r="C515">
        <v>658.45399999999995</v>
      </c>
      <c r="D515">
        <v>0.91</v>
      </c>
      <c r="E515" t="s">
        <v>2786</v>
      </c>
      <c r="F515">
        <v>5.774</v>
      </c>
      <c r="G515" t="s">
        <v>4798</v>
      </c>
      <c r="H515" t="s">
        <v>7029</v>
      </c>
      <c r="I515" t="s">
        <v>9249</v>
      </c>
      <c r="J515">
        <v>16213.0767</v>
      </c>
      <c r="K515">
        <v>91</v>
      </c>
      <c r="L515">
        <v>1</v>
      </c>
      <c r="M515" t="s">
        <v>10984</v>
      </c>
      <c r="N515">
        <v>11</v>
      </c>
      <c r="O515">
        <v>307</v>
      </c>
      <c r="P515" t="s">
        <v>10985</v>
      </c>
      <c r="Q515">
        <v>0.99012366111471595</v>
      </c>
    </row>
    <row r="516" spans="1:17" x14ac:dyDescent="0.15">
      <c r="A516">
        <v>1</v>
      </c>
      <c r="B516" t="s">
        <v>1446</v>
      </c>
      <c r="C516">
        <v>658.45320000000004</v>
      </c>
      <c r="D516">
        <v>0.64</v>
      </c>
      <c r="E516" t="s">
        <v>2786</v>
      </c>
      <c r="F516">
        <v>6.3209999999999997</v>
      </c>
      <c r="G516" t="s">
        <v>10986</v>
      </c>
      <c r="H516" t="s">
        <v>10987</v>
      </c>
      <c r="I516" t="s">
        <v>10988</v>
      </c>
      <c r="J516">
        <v>25344.298699999999</v>
      </c>
      <c r="K516">
        <v>44.8</v>
      </c>
      <c r="L516">
        <v>0.99</v>
      </c>
      <c r="M516" t="s">
        <v>10984</v>
      </c>
      <c r="N516">
        <v>11</v>
      </c>
      <c r="O516">
        <v>307</v>
      </c>
      <c r="P516" t="s">
        <v>10985</v>
      </c>
      <c r="Q516">
        <v>0.99012366111471595</v>
      </c>
    </row>
    <row r="517" spans="1:17" x14ac:dyDescent="0.15">
      <c r="A517">
        <v>2</v>
      </c>
      <c r="B517" t="s">
        <v>1456</v>
      </c>
      <c r="C517">
        <v>882.7</v>
      </c>
      <c r="D517">
        <v>0.73</v>
      </c>
      <c r="E517" t="s">
        <v>2841</v>
      </c>
      <c r="F517">
        <v>12.772</v>
      </c>
      <c r="G517" t="s">
        <v>4809</v>
      </c>
      <c r="H517" t="s">
        <v>7040</v>
      </c>
      <c r="I517" t="s">
        <v>9260</v>
      </c>
      <c r="J517">
        <v>12282.6373</v>
      </c>
      <c r="K517">
        <v>73</v>
      </c>
      <c r="L517">
        <v>1</v>
      </c>
      <c r="M517" t="s">
        <v>10984</v>
      </c>
      <c r="N517">
        <v>27</v>
      </c>
      <c r="O517">
        <v>307</v>
      </c>
      <c r="P517" t="s">
        <v>10985</v>
      </c>
      <c r="Q517">
        <v>0.99012366111471595</v>
      </c>
    </row>
    <row r="518" spans="1:17" x14ac:dyDescent="0.15">
      <c r="A518">
        <v>4</v>
      </c>
      <c r="B518" t="s">
        <v>10989</v>
      </c>
      <c r="C518">
        <v>622.39689999999996</v>
      </c>
      <c r="D518">
        <v>0.64</v>
      </c>
      <c r="E518" t="s">
        <v>2789</v>
      </c>
      <c r="F518">
        <v>3.2080000000000002</v>
      </c>
      <c r="G518" t="s">
        <v>10990</v>
      </c>
      <c r="H518" t="s">
        <v>10991</v>
      </c>
      <c r="I518" t="s">
        <v>10992</v>
      </c>
      <c r="J518">
        <v>2824.6037999999999</v>
      </c>
      <c r="K518">
        <v>44.8</v>
      </c>
      <c r="L518">
        <v>0.96</v>
      </c>
      <c r="M518" t="s">
        <v>10993</v>
      </c>
      <c r="N518">
        <v>10</v>
      </c>
      <c r="O518">
        <v>309</v>
      </c>
      <c r="P518" t="s">
        <v>10994</v>
      </c>
      <c r="Q518">
        <v>0.99995016765316813</v>
      </c>
    </row>
    <row r="519" spans="1:17" x14ac:dyDescent="0.15">
      <c r="A519">
        <v>5</v>
      </c>
      <c r="B519" t="s">
        <v>1461</v>
      </c>
      <c r="C519">
        <v>776.56470000000002</v>
      </c>
      <c r="D519">
        <v>0.55000000000000004</v>
      </c>
      <c r="E519" t="s">
        <v>2862</v>
      </c>
      <c r="F519">
        <v>7.1390000000000002</v>
      </c>
      <c r="G519" t="s">
        <v>4814</v>
      </c>
      <c r="H519" t="s">
        <v>7045</v>
      </c>
      <c r="I519" t="s">
        <v>9265</v>
      </c>
      <c r="J519">
        <v>4159.8496999999998</v>
      </c>
      <c r="K519">
        <v>44</v>
      </c>
      <c r="L519">
        <v>0.97</v>
      </c>
      <c r="M519" t="s">
        <v>10993</v>
      </c>
      <c r="N519">
        <v>21</v>
      </c>
      <c r="O519">
        <v>309</v>
      </c>
      <c r="P519" t="s">
        <v>10994</v>
      </c>
      <c r="Q519">
        <v>0.99995016765316813</v>
      </c>
    </row>
    <row r="520" spans="1:17" x14ac:dyDescent="0.15">
      <c r="A520">
        <v>2</v>
      </c>
      <c r="B520" t="s">
        <v>1464</v>
      </c>
      <c r="C520">
        <v>846.64440000000002</v>
      </c>
      <c r="D520">
        <v>0.45</v>
      </c>
      <c r="E520" t="s">
        <v>2866</v>
      </c>
      <c r="F520">
        <v>8.8729999999999993</v>
      </c>
      <c r="G520" t="s">
        <v>4817</v>
      </c>
      <c r="H520" t="s">
        <v>7048</v>
      </c>
      <c r="I520" t="s">
        <v>9268</v>
      </c>
      <c r="J520">
        <v>2072.1118000000001</v>
      </c>
      <c r="K520">
        <v>45</v>
      </c>
      <c r="L520">
        <v>1</v>
      </c>
      <c r="M520" t="s">
        <v>10993</v>
      </c>
      <c r="N520">
        <v>26</v>
      </c>
      <c r="O520">
        <v>309</v>
      </c>
      <c r="P520" t="s">
        <v>10994</v>
      </c>
      <c r="Q520">
        <v>0.99995016765316813</v>
      </c>
    </row>
    <row r="521" spans="1:17" x14ac:dyDescent="0.15">
      <c r="A521">
        <v>1</v>
      </c>
      <c r="B521" t="s">
        <v>10995</v>
      </c>
      <c r="C521">
        <v>720.52790000000005</v>
      </c>
      <c r="D521">
        <v>0.55000000000000004</v>
      </c>
      <c r="E521" t="s">
        <v>2848</v>
      </c>
      <c r="F521">
        <v>6.9880000000000004</v>
      </c>
      <c r="G521" t="s">
        <v>10996</v>
      </c>
      <c r="H521" t="s">
        <v>10997</v>
      </c>
      <c r="I521" t="s">
        <v>10998</v>
      </c>
      <c r="J521">
        <v>2215.9337</v>
      </c>
      <c r="K521">
        <v>49.5</v>
      </c>
      <c r="L521">
        <v>0.96</v>
      </c>
      <c r="M521" t="s">
        <v>10999</v>
      </c>
      <c r="N521">
        <v>13</v>
      </c>
      <c r="O521">
        <v>311</v>
      </c>
      <c r="P521" t="s">
        <v>11000</v>
      </c>
      <c r="Q521">
        <v>0.99228145861125994</v>
      </c>
    </row>
    <row r="522" spans="1:17" x14ac:dyDescent="0.15">
      <c r="A522">
        <v>6</v>
      </c>
      <c r="B522" t="s">
        <v>11001</v>
      </c>
      <c r="C522">
        <v>788.62379999999996</v>
      </c>
      <c r="D522">
        <v>0.73</v>
      </c>
      <c r="E522" t="s">
        <v>2833</v>
      </c>
      <c r="F522">
        <v>6.1070000000000002</v>
      </c>
      <c r="G522" t="s">
        <v>11002</v>
      </c>
      <c r="H522" t="s">
        <v>11003</v>
      </c>
      <c r="I522" t="s">
        <v>11004</v>
      </c>
      <c r="J522">
        <v>28477.0995</v>
      </c>
      <c r="K522">
        <v>65.7</v>
      </c>
      <c r="L522">
        <v>0.66</v>
      </c>
      <c r="M522" t="s">
        <v>10999</v>
      </c>
      <c r="N522">
        <v>19</v>
      </c>
      <c r="O522">
        <v>311</v>
      </c>
      <c r="P522" t="s">
        <v>11000</v>
      </c>
      <c r="Q522">
        <v>0.99228145861125994</v>
      </c>
    </row>
    <row r="523" spans="1:17" x14ac:dyDescent="0.15">
      <c r="A523">
        <v>1</v>
      </c>
      <c r="B523" t="s">
        <v>11005</v>
      </c>
      <c r="C523">
        <v>830.67100000000005</v>
      </c>
      <c r="D523">
        <v>0.36</v>
      </c>
      <c r="E523" t="s">
        <v>2780</v>
      </c>
      <c r="F523">
        <v>5.8090000000000002</v>
      </c>
      <c r="G523" t="s">
        <v>11006</v>
      </c>
      <c r="H523" t="s">
        <v>11007</v>
      </c>
      <c r="I523" t="s">
        <v>11008</v>
      </c>
      <c r="J523">
        <v>480.9479</v>
      </c>
      <c r="K523">
        <v>32.4</v>
      </c>
      <c r="L523">
        <v>0.67</v>
      </c>
      <c r="M523" t="s">
        <v>10999</v>
      </c>
      <c r="N523">
        <v>22</v>
      </c>
      <c r="O523">
        <v>311</v>
      </c>
      <c r="P523" t="s">
        <v>11000</v>
      </c>
      <c r="Q523">
        <v>0.99228145861125994</v>
      </c>
    </row>
    <row r="524" spans="1:17" x14ac:dyDescent="0.15">
      <c r="A524">
        <v>3</v>
      </c>
      <c r="B524" t="s">
        <v>1475</v>
      </c>
      <c r="C524">
        <v>726.55110000000002</v>
      </c>
      <c r="D524">
        <v>0.73</v>
      </c>
      <c r="E524" t="s">
        <v>2870</v>
      </c>
      <c r="F524">
        <v>6.05</v>
      </c>
      <c r="G524" t="s">
        <v>4829</v>
      </c>
      <c r="H524" t="s">
        <v>7060</v>
      </c>
      <c r="I524" t="s">
        <v>9280</v>
      </c>
      <c r="J524">
        <v>9176.0967999999993</v>
      </c>
      <c r="K524">
        <v>73</v>
      </c>
      <c r="L524">
        <v>1</v>
      </c>
      <c r="M524" t="s">
        <v>11009</v>
      </c>
      <c r="N524">
        <v>16</v>
      </c>
      <c r="O524">
        <v>313</v>
      </c>
      <c r="P524" t="s">
        <v>11010</v>
      </c>
      <c r="Q524">
        <v>0.99999982298784262</v>
      </c>
    </row>
    <row r="525" spans="1:17" x14ac:dyDescent="0.15">
      <c r="A525">
        <v>2</v>
      </c>
      <c r="B525" t="s">
        <v>1476</v>
      </c>
      <c r="C525">
        <v>740.57029999999997</v>
      </c>
      <c r="D525">
        <v>0.73</v>
      </c>
      <c r="E525" t="s">
        <v>2871</v>
      </c>
      <c r="F525">
        <v>6.7089999999999996</v>
      </c>
      <c r="G525" t="s">
        <v>4831</v>
      </c>
      <c r="H525" t="s">
        <v>7062</v>
      </c>
      <c r="I525" t="s">
        <v>9282</v>
      </c>
      <c r="J525">
        <v>22150.870599999998</v>
      </c>
      <c r="K525">
        <v>73</v>
      </c>
      <c r="L525">
        <v>1</v>
      </c>
      <c r="M525" t="s">
        <v>11009</v>
      </c>
      <c r="N525">
        <v>17</v>
      </c>
      <c r="O525">
        <v>313</v>
      </c>
      <c r="P525" t="s">
        <v>11010</v>
      </c>
      <c r="Q525">
        <v>0.99999982298784262</v>
      </c>
    </row>
    <row r="526" spans="1:17" x14ac:dyDescent="0.15">
      <c r="A526">
        <v>6</v>
      </c>
      <c r="B526" t="s">
        <v>11011</v>
      </c>
      <c r="C526">
        <v>866.70219999999995</v>
      </c>
      <c r="D526">
        <v>0.36</v>
      </c>
      <c r="E526" t="s">
        <v>2897</v>
      </c>
      <c r="F526">
        <v>12.611000000000001</v>
      </c>
      <c r="G526" t="s">
        <v>11012</v>
      </c>
      <c r="H526" t="s">
        <v>11013</v>
      </c>
      <c r="I526" t="s">
        <v>11014</v>
      </c>
      <c r="J526">
        <v>21157.212200000002</v>
      </c>
      <c r="K526">
        <v>32.4</v>
      </c>
      <c r="L526">
        <v>0.98</v>
      </c>
      <c r="M526" t="s">
        <v>11009</v>
      </c>
      <c r="N526">
        <v>26</v>
      </c>
      <c r="O526">
        <v>313</v>
      </c>
      <c r="P526" t="s">
        <v>11010</v>
      </c>
      <c r="Q526">
        <v>0.99999982298784262</v>
      </c>
    </row>
    <row r="527" spans="1:17" x14ac:dyDescent="0.15">
      <c r="A527">
        <v>3</v>
      </c>
      <c r="B527" t="s">
        <v>11015</v>
      </c>
      <c r="C527">
        <v>750.54899999999998</v>
      </c>
      <c r="D527">
        <v>0.82</v>
      </c>
      <c r="E527" t="s">
        <v>2855</v>
      </c>
      <c r="F527">
        <v>6.6289999999999996</v>
      </c>
      <c r="G527" t="s">
        <v>11016</v>
      </c>
      <c r="H527" t="s">
        <v>11017</v>
      </c>
      <c r="I527" t="s">
        <v>11018</v>
      </c>
      <c r="J527">
        <v>621363.85129999998</v>
      </c>
      <c r="K527">
        <v>73.8</v>
      </c>
      <c r="L527">
        <v>0.99</v>
      </c>
      <c r="M527" t="s">
        <v>11019</v>
      </c>
      <c r="N527">
        <v>18</v>
      </c>
      <c r="O527">
        <v>314</v>
      </c>
      <c r="P527" t="s">
        <v>10886</v>
      </c>
      <c r="Q527">
        <v>0.99304876667268038</v>
      </c>
    </row>
    <row r="528" spans="1:17" x14ac:dyDescent="0.15">
      <c r="A528">
        <v>2</v>
      </c>
      <c r="B528" t="s">
        <v>1478</v>
      </c>
      <c r="C528">
        <v>764.56460000000004</v>
      </c>
      <c r="D528">
        <v>0.82</v>
      </c>
      <c r="E528" t="s">
        <v>2800</v>
      </c>
      <c r="F528">
        <v>6.9980000000000002</v>
      </c>
      <c r="G528" t="s">
        <v>4833</v>
      </c>
      <c r="H528" t="s">
        <v>7064</v>
      </c>
      <c r="I528" t="s">
        <v>9284</v>
      </c>
      <c r="J528">
        <v>102079.6997</v>
      </c>
      <c r="K528">
        <v>82</v>
      </c>
      <c r="L528">
        <v>1</v>
      </c>
      <c r="M528" t="s">
        <v>11019</v>
      </c>
      <c r="N528">
        <v>19</v>
      </c>
      <c r="O528">
        <v>314</v>
      </c>
      <c r="P528" t="s">
        <v>10886</v>
      </c>
      <c r="Q528">
        <v>0.99304876667268038</v>
      </c>
    </row>
    <row r="529" spans="1:17" x14ac:dyDescent="0.15">
      <c r="A529">
        <v>6</v>
      </c>
      <c r="B529" t="s">
        <v>1479</v>
      </c>
      <c r="C529">
        <v>792.59559999999999</v>
      </c>
      <c r="D529">
        <v>0.55000000000000004</v>
      </c>
      <c r="E529" t="s">
        <v>2873</v>
      </c>
      <c r="F529">
        <v>8.0649999999999995</v>
      </c>
      <c r="G529" t="s">
        <v>4547</v>
      </c>
      <c r="H529" t="s">
        <v>6778</v>
      </c>
      <c r="I529" t="s">
        <v>9285</v>
      </c>
      <c r="J529">
        <v>16629.785400000001</v>
      </c>
      <c r="K529">
        <v>49.5</v>
      </c>
      <c r="L529">
        <v>1</v>
      </c>
      <c r="M529" t="s">
        <v>11019</v>
      </c>
      <c r="N529">
        <v>21</v>
      </c>
      <c r="O529">
        <v>314</v>
      </c>
      <c r="P529" t="s">
        <v>10886</v>
      </c>
      <c r="Q529">
        <v>0.99304876667268038</v>
      </c>
    </row>
    <row r="530" spans="1:17" x14ac:dyDescent="0.15">
      <c r="A530">
        <v>2</v>
      </c>
      <c r="B530" t="s">
        <v>1493</v>
      </c>
      <c r="C530">
        <v>748.53330000000005</v>
      </c>
      <c r="D530">
        <v>0.82</v>
      </c>
      <c r="E530" t="s">
        <v>2861</v>
      </c>
      <c r="F530">
        <v>6.3360000000000003</v>
      </c>
      <c r="G530" t="s">
        <v>4846</v>
      </c>
      <c r="H530" t="s">
        <v>7077</v>
      </c>
      <c r="I530" t="s">
        <v>9299</v>
      </c>
      <c r="J530">
        <v>312190.76640000002</v>
      </c>
      <c r="K530">
        <v>65.599999999999994</v>
      </c>
      <c r="L530">
        <v>1</v>
      </c>
      <c r="M530" t="s">
        <v>11020</v>
      </c>
      <c r="N530">
        <v>18</v>
      </c>
      <c r="O530">
        <v>318</v>
      </c>
      <c r="P530" t="s">
        <v>11021</v>
      </c>
      <c r="Q530">
        <v>0.99987085512950524</v>
      </c>
    </row>
    <row r="531" spans="1:17" x14ac:dyDescent="0.15">
      <c r="A531">
        <v>3</v>
      </c>
      <c r="B531" t="s">
        <v>11022</v>
      </c>
      <c r="C531">
        <v>762.54880000000003</v>
      </c>
      <c r="D531">
        <v>0.55000000000000004</v>
      </c>
      <c r="E531" t="s">
        <v>11023</v>
      </c>
      <c r="F531">
        <v>6.6959999999999997</v>
      </c>
      <c r="G531" t="s">
        <v>11024</v>
      </c>
      <c r="H531" t="s">
        <v>11025</v>
      </c>
      <c r="I531" t="s">
        <v>11026</v>
      </c>
      <c r="J531">
        <v>57122.244899999998</v>
      </c>
      <c r="K531">
        <v>44</v>
      </c>
      <c r="L531">
        <v>1</v>
      </c>
      <c r="M531" t="s">
        <v>11020</v>
      </c>
      <c r="N531">
        <v>19</v>
      </c>
      <c r="O531">
        <v>318</v>
      </c>
      <c r="P531" t="s">
        <v>11021</v>
      </c>
      <c r="Q531">
        <v>0.99987085512950524</v>
      </c>
    </row>
    <row r="532" spans="1:17" x14ac:dyDescent="0.15">
      <c r="A532">
        <v>2</v>
      </c>
      <c r="B532" t="s">
        <v>11027</v>
      </c>
      <c r="C532">
        <v>790.58180000000004</v>
      </c>
      <c r="D532">
        <v>0.73</v>
      </c>
      <c r="E532" t="s">
        <v>2798</v>
      </c>
      <c r="F532">
        <v>7.4480000000000004</v>
      </c>
      <c r="G532" t="s">
        <v>11028</v>
      </c>
      <c r="H532" t="s">
        <v>11029</v>
      </c>
      <c r="I532" t="s">
        <v>11030</v>
      </c>
      <c r="J532">
        <v>9557.8639000000003</v>
      </c>
      <c r="K532">
        <v>73</v>
      </c>
      <c r="L532">
        <v>1</v>
      </c>
      <c r="M532" t="s">
        <v>11020</v>
      </c>
      <c r="N532">
        <v>21</v>
      </c>
      <c r="O532">
        <v>318</v>
      </c>
      <c r="P532" t="s">
        <v>11021</v>
      </c>
      <c r="Q532">
        <v>0.99987085512950524</v>
      </c>
    </row>
    <row r="533" spans="1:17" x14ac:dyDescent="0.15">
      <c r="A533">
        <v>2</v>
      </c>
      <c r="B533" t="s">
        <v>11031</v>
      </c>
      <c r="C533">
        <v>846.64440000000002</v>
      </c>
      <c r="D533">
        <v>0.45</v>
      </c>
      <c r="E533" t="s">
        <v>2866</v>
      </c>
      <c r="F533">
        <v>8.8729999999999993</v>
      </c>
      <c r="G533" t="s">
        <v>11032</v>
      </c>
      <c r="H533" t="s">
        <v>11033</v>
      </c>
      <c r="I533" t="s">
        <v>11034</v>
      </c>
      <c r="J533">
        <v>1972.9643000000001</v>
      </c>
      <c r="K533">
        <v>40.5</v>
      </c>
      <c r="L533">
        <v>0.95</v>
      </c>
      <c r="M533" t="s">
        <v>11020</v>
      </c>
      <c r="N533">
        <v>25</v>
      </c>
      <c r="O533">
        <v>318</v>
      </c>
      <c r="P533" t="s">
        <v>11021</v>
      </c>
      <c r="Q533">
        <v>0.99987085512950524</v>
      </c>
    </row>
    <row r="534" spans="1:17" x14ac:dyDescent="0.15">
      <c r="A534">
        <v>3</v>
      </c>
      <c r="B534" t="s">
        <v>11035</v>
      </c>
      <c r="C534">
        <v>764.52819999999997</v>
      </c>
      <c r="D534">
        <v>0.73</v>
      </c>
      <c r="E534" t="s">
        <v>2863</v>
      </c>
      <c r="F534">
        <v>5.5940000000000003</v>
      </c>
      <c r="G534" t="s">
        <v>11036</v>
      </c>
      <c r="H534" t="s">
        <v>11037</v>
      </c>
      <c r="I534" t="s">
        <v>11038</v>
      </c>
      <c r="J534">
        <v>36687.894099999998</v>
      </c>
      <c r="K534">
        <v>58.4</v>
      </c>
      <c r="L534">
        <v>1</v>
      </c>
      <c r="M534" t="s">
        <v>11039</v>
      </c>
      <c r="N534">
        <v>18</v>
      </c>
      <c r="O534">
        <v>319</v>
      </c>
      <c r="P534" t="s">
        <v>11040</v>
      </c>
      <c r="Q534">
        <v>0.99959979009824429</v>
      </c>
    </row>
    <row r="535" spans="1:17" x14ac:dyDescent="0.15">
      <c r="A535">
        <v>2</v>
      </c>
      <c r="B535" t="s">
        <v>11041</v>
      </c>
      <c r="C535">
        <v>834.60860000000002</v>
      </c>
      <c r="D535">
        <v>0.73</v>
      </c>
      <c r="E535" t="s">
        <v>2817</v>
      </c>
      <c r="F535">
        <v>11.042</v>
      </c>
      <c r="G535" t="s">
        <v>11042</v>
      </c>
      <c r="H535" t="s">
        <v>11043</v>
      </c>
      <c r="I535" t="s">
        <v>11044</v>
      </c>
      <c r="J535">
        <v>50696.640200000002</v>
      </c>
      <c r="K535">
        <v>58.4</v>
      </c>
      <c r="L535">
        <v>1</v>
      </c>
      <c r="M535" t="s">
        <v>11039</v>
      </c>
      <c r="N535">
        <v>23</v>
      </c>
      <c r="O535">
        <v>319</v>
      </c>
      <c r="P535" t="s">
        <v>11040</v>
      </c>
      <c r="Q535">
        <v>0.99959979009824429</v>
      </c>
    </row>
    <row r="536" spans="1:17" x14ac:dyDescent="0.15">
      <c r="A536">
        <v>1</v>
      </c>
      <c r="B536" t="s">
        <v>11045</v>
      </c>
      <c r="C536">
        <v>848.62419999999997</v>
      </c>
      <c r="D536">
        <v>0.36</v>
      </c>
      <c r="E536" t="s">
        <v>2899</v>
      </c>
      <c r="F536">
        <v>11.978</v>
      </c>
      <c r="G536" t="s">
        <v>11046</v>
      </c>
      <c r="H536" t="s">
        <v>11047</v>
      </c>
      <c r="I536" t="s">
        <v>11048</v>
      </c>
      <c r="J536">
        <v>42324.698499999999</v>
      </c>
      <c r="K536">
        <v>28.8</v>
      </c>
      <c r="L536">
        <v>1</v>
      </c>
      <c r="M536" t="s">
        <v>11039</v>
      </c>
      <c r="N536">
        <v>24</v>
      </c>
      <c r="O536">
        <v>319</v>
      </c>
      <c r="P536" t="s">
        <v>11040</v>
      </c>
      <c r="Q536">
        <v>0.99959979009824429</v>
      </c>
    </row>
    <row r="537" spans="1:17" x14ac:dyDescent="0.15">
      <c r="A537">
        <v>1</v>
      </c>
      <c r="B537" t="s">
        <v>11049</v>
      </c>
      <c r="C537">
        <v>766.5806</v>
      </c>
      <c r="D537">
        <v>0.55000000000000004</v>
      </c>
      <c r="E537" t="s">
        <v>2834</v>
      </c>
      <c r="F537">
        <v>11.85</v>
      </c>
      <c r="G537" t="s">
        <v>11050</v>
      </c>
      <c r="H537" t="s">
        <v>11051</v>
      </c>
      <c r="I537" t="s">
        <v>11052</v>
      </c>
      <c r="J537">
        <v>4068.3802000000001</v>
      </c>
      <c r="K537">
        <v>55</v>
      </c>
      <c r="L537">
        <v>1</v>
      </c>
      <c r="M537" t="s">
        <v>11053</v>
      </c>
      <c r="N537">
        <v>18</v>
      </c>
      <c r="O537">
        <v>322</v>
      </c>
      <c r="P537" t="s">
        <v>11054</v>
      </c>
      <c r="Q537">
        <v>0.99573083713964416</v>
      </c>
    </row>
    <row r="538" spans="1:17" x14ac:dyDescent="0.15">
      <c r="A538">
        <v>2</v>
      </c>
      <c r="B538" t="s">
        <v>1513</v>
      </c>
      <c r="C538">
        <v>794.61609999999996</v>
      </c>
      <c r="D538">
        <v>0.82</v>
      </c>
      <c r="E538" t="s">
        <v>2836</v>
      </c>
      <c r="F538">
        <v>11.955</v>
      </c>
      <c r="G538" t="s">
        <v>4868</v>
      </c>
      <c r="H538" t="s">
        <v>7099</v>
      </c>
      <c r="I538" t="s">
        <v>9321</v>
      </c>
      <c r="J538">
        <v>59212.0389</v>
      </c>
      <c r="K538">
        <v>73.8</v>
      </c>
      <c r="L538">
        <v>1</v>
      </c>
      <c r="M538" t="s">
        <v>11053</v>
      </c>
      <c r="N538">
        <v>20</v>
      </c>
      <c r="O538">
        <v>322</v>
      </c>
      <c r="P538" t="s">
        <v>11054</v>
      </c>
      <c r="Q538">
        <v>0.99573083713964416</v>
      </c>
    </row>
    <row r="539" spans="1:17" x14ac:dyDescent="0.15">
      <c r="A539">
        <v>1</v>
      </c>
      <c r="B539" t="s">
        <v>1514</v>
      </c>
      <c r="C539">
        <v>1201.0672</v>
      </c>
      <c r="D539">
        <v>0.45</v>
      </c>
      <c r="E539" t="s">
        <v>2844</v>
      </c>
      <c r="F539">
        <v>18.86</v>
      </c>
      <c r="G539" t="s">
        <v>4869</v>
      </c>
      <c r="H539" t="s">
        <v>7100</v>
      </c>
      <c r="I539" t="s">
        <v>9322</v>
      </c>
      <c r="J539">
        <v>1015.5587</v>
      </c>
      <c r="K539">
        <v>45</v>
      </c>
      <c r="L539">
        <v>1</v>
      </c>
      <c r="M539" t="s">
        <v>11053</v>
      </c>
      <c r="N539">
        <v>49</v>
      </c>
      <c r="O539">
        <v>322</v>
      </c>
      <c r="P539" t="s">
        <v>11054</v>
      </c>
      <c r="Q539">
        <v>0.99573083713964416</v>
      </c>
    </row>
    <row r="540" spans="1:17" x14ac:dyDescent="0.15">
      <c r="A540">
        <v>5</v>
      </c>
      <c r="B540" t="s">
        <v>11055</v>
      </c>
      <c r="C540">
        <v>698.48389999999995</v>
      </c>
      <c r="D540">
        <v>0.36</v>
      </c>
      <c r="E540" t="s">
        <v>2849</v>
      </c>
      <c r="F540">
        <v>6.6890000000000001</v>
      </c>
      <c r="G540" t="s">
        <v>11056</v>
      </c>
      <c r="H540" t="s">
        <v>11057</v>
      </c>
      <c r="I540" t="s">
        <v>11058</v>
      </c>
      <c r="J540">
        <v>9558.4009000000005</v>
      </c>
      <c r="K540">
        <v>32.4</v>
      </c>
      <c r="L540">
        <v>0.77</v>
      </c>
      <c r="M540" t="s">
        <v>11059</v>
      </c>
      <c r="N540">
        <v>12</v>
      </c>
      <c r="O540">
        <v>323</v>
      </c>
      <c r="P540" t="s">
        <v>11060</v>
      </c>
      <c r="Q540">
        <v>0.99862428934799041</v>
      </c>
    </row>
    <row r="541" spans="1:17" x14ac:dyDescent="0.15">
      <c r="A541">
        <v>4</v>
      </c>
      <c r="B541" t="s">
        <v>1510</v>
      </c>
      <c r="C541">
        <v>740.52679999999998</v>
      </c>
      <c r="D541">
        <v>0.55000000000000004</v>
      </c>
      <c r="E541" t="s">
        <v>2851</v>
      </c>
      <c r="F541">
        <v>7.43</v>
      </c>
      <c r="G541" t="s">
        <v>4863</v>
      </c>
      <c r="H541" t="s">
        <v>7094</v>
      </c>
      <c r="I541" t="s">
        <v>9316</v>
      </c>
      <c r="J541">
        <v>5616.0742</v>
      </c>
      <c r="K541">
        <v>49.5</v>
      </c>
      <c r="L541">
        <v>0.74</v>
      </c>
      <c r="M541" t="s">
        <v>11059</v>
      </c>
      <c r="N541">
        <v>15</v>
      </c>
      <c r="O541">
        <v>323</v>
      </c>
      <c r="P541" t="s">
        <v>11060</v>
      </c>
      <c r="Q541">
        <v>0.99862428934799041</v>
      </c>
    </row>
    <row r="542" spans="1:17" x14ac:dyDescent="0.15">
      <c r="A542">
        <v>3</v>
      </c>
      <c r="B542" t="s">
        <v>11061</v>
      </c>
      <c r="C542">
        <v>866.66819999999996</v>
      </c>
      <c r="D542">
        <v>0.55000000000000004</v>
      </c>
      <c r="E542" t="s">
        <v>2859</v>
      </c>
      <c r="F542">
        <v>9.2940000000000005</v>
      </c>
      <c r="G542" t="s">
        <v>11062</v>
      </c>
      <c r="H542" t="s">
        <v>11063</v>
      </c>
      <c r="I542" t="s">
        <v>11064</v>
      </c>
      <c r="J542">
        <v>28869.598099999999</v>
      </c>
      <c r="K542">
        <v>49.5</v>
      </c>
      <c r="L542">
        <v>1</v>
      </c>
      <c r="M542" t="s">
        <v>11059</v>
      </c>
      <c r="N542">
        <v>24</v>
      </c>
      <c r="O542">
        <v>323</v>
      </c>
      <c r="P542" t="s">
        <v>11060</v>
      </c>
      <c r="Q542">
        <v>0.99862428934799041</v>
      </c>
    </row>
    <row r="543" spans="1:17" x14ac:dyDescent="0.15">
      <c r="A543">
        <v>3</v>
      </c>
      <c r="B543" t="s">
        <v>1641</v>
      </c>
      <c r="C543">
        <v>842.59870000000001</v>
      </c>
      <c r="D543">
        <v>0.89</v>
      </c>
      <c r="E543" t="s">
        <v>2940</v>
      </c>
      <c r="F543">
        <v>6.2949999999999999</v>
      </c>
      <c r="G543" t="s">
        <v>5000</v>
      </c>
      <c r="H543" t="s">
        <v>7231</v>
      </c>
      <c r="I543" t="s">
        <v>9455</v>
      </c>
      <c r="J543">
        <v>102503.6649</v>
      </c>
      <c r="K543">
        <v>89</v>
      </c>
      <c r="L543">
        <v>1</v>
      </c>
      <c r="M543" t="s">
        <v>11065</v>
      </c>
      <c r="N543">
        <v>20</v>
      </c>
      <c r="O543">
        <v>337</v>
      </c>
      <c r="P543" t="s">
        <v>11066</v>
      </c>
      <c r="Q543">
        <v>0.98808022914032578</v>
      </c>
    </row>
    <row r="544" spans="1:17" x14ac:dyDescent="0.15">
      <c r="A544">
        <v>4</v>
      </c>
      <c r="B544" t="s">
        <v>1642</v>
      </c>
      <c r="C544">
        <v>870.63009999999997</v>
      </c>
      <c r="D544">
        <v>1.56</v>
      </c>
      <c r="E544" t="s">
        <v>2944</v>
      </c>
      <c r="F544">
        <v>7.1580000000000004</v>
      </c>
      <c r="G544" t="s">
        <v>5001</v>
      </c>
      <c r="H544" t="s">
        <v>7232</v>
      </c>
      <c r="I544" t="s">
        <v>9456</v>
      </c>
      <c r="J544">
        <v>472691.4068</v>
      </c>
      <c r="K544">
        <v>156</v>
      </c>
      <c r="L544">
        <v>1</v>
      </c>
      <c r="M544" t="s">
        <v>11065</v>
      </c>
      <c r="N544">
        <v>22</v>
      </c>
      <c r="O544">
        <v>337</v>
      </c>
      <c r="P544" t="s">
        <v>11066</v>
      </c>
      <c r="Q544">
        <v>0.98808022914032578</v>
      </c>
    </row>
    <row r="545" spans="1:17" x14ac:dyDescent="0.15">
      <c r="A545">
        <v>2</v>
      </c>
      <c r="B545" t="s">
        <v>1643</v>
      </c>
      <c r="C545">
        <v>884.64530000000002</v>
      </c>
      <c r="D545">
        <v>0.78</v>
      </c>
      <c r="E545" t="s">
        <v>2945</v>
      </c>
      <c r="F545">
        <v>7.3979999999999997</v>
      </c>
      <c r="G545" t="s">
        <v>5003</v>
      </c>
      <c r="H545" t="s">
        <v>7234</v>
      </c>
      <c r="I545" t="s">
        <v>9458</v>
      </c>
      <c r="J545">
        <v>14812.750099999999</v>
      </c>
      <c r="K545">
        <v>78</v>
      </c>
      <c r="L545">
        <v>1</v>
      </c>
      <c r="M545" t="s">
        <v>11065</v>
      </c>
      <c r="N545">
        <v>23</v>
      </c>
      <c r="O545">
        <v>337</v>
      </c>
      <c r="P545" t="s">
        <v>11066</v>
      </c>
      <c r="Q545">
        <v>0.98808022914032578</v>
      </c>
    </row>
    <row r="546" spans="1:17" x14ac:dyDescent="0.15">
      <c r="A546">
        <v>3</v>
      </c>
      <c r="B546" t="s">
        <v>11067</v>
      </c>
      <c r="C546">
        <v>898.66110000000003</v>
      </c>
      <c r="D546">
        <v>0.89</v>
      </c>
      <c r="E546" t="s">
        <v>2950</v>
      </c>
      <c r="F546">
        <v>7.7409999999999997</v>
      </c>
      <c r="G546" t="s">
        <v>11068</v>
      </c>
      <c r="H546" t="s">
        <v>11069</v>
      </c>
      <c r="I546" t="s">
        <v>11070</v>
      </c>
      <c r="J546">
        <v>39078.7981</v>
      </c>
      <c r="K546">
        <v>80.099999999999994</v>
      </c>
      <c r="L546">
        <v>0.34</v>
      </c>
      <c r="M546" t="s">
        <v>11065</v>
      </c>
      <c r="N546">
        <v>24</v>
      </c>
      <c r="O546">
        <v>337</v>
      </c>
      <c r="P546" t="s">
        <v>11066</v>
      </c>
      <c r="Q546">
        <v>0.98808022914032578</v>
      </c>
    </row>
    <row r="547" spans="1:17" x14ac:dyDescent="0.15">
      <c r="A547">
        <v>3</v>
      </c>
      <c r="B547" t="s">
        <v>11071</v>
      </c>
      <c r="C547">
        <v>842.59870000000001</v>
      </c>
      <c r="D547">
        <v>0.89</v>
      </c>
      <c r="E547" t="s">
        <v>2940</v>
      </c>
      <c r="F547">
        <v>6.2949999999999999</v>
      </c>
      <c r="G547" t="s">
        <v>11072</v>
      </c>
      <c r="H547" t="s">
        <v>11073</v>
      </c>
      <c r="I547" t="s">
        <v>11074</v>
      </c>
      <c r="J547">
        <v>17955.490399999999</v>
      </c>
      <c r="K547">
        <v>71.2</v>
      </c>
      <c r="L547">
        <v>0.18</v>
      </c>
      <c r="M547" t="s">
        <v>11075</v>
      </c>
      <c r="N547">
        <v>18</v>
      </c>
      <c r="O547">
        <v>338</v>
      </c>
      <c r="P547" t="s">
        <v>11076</v>
      </c>
      <c r="Q547">
        <v>0.98808022914032589</v>
      </c>
    </row>
    <row r="548" spans="1:17" x14ac:dyDescent="0.15">
      <c r="A548">
        <v>4</v>
      </c>
      <c r="B548" t="s">
        <v>11077</v>
      </c>
      <c r="C548">
        <v>870.63009999999997</v>
      </c>
      <c r="D548">
        <v>1.56</v>
      </c>
      <c r="E548" t="s">
        <v>2944</v>
      </c>
      <c r="F548">
        <v>7.1580000000000004</v>
      </c>
      <c r="G548" t="s">
        <v>11078</v>
      </c>
      <c r="H548" t="s">
        <v>11079</v>
      </c>
      <c r="I548" t="s">
        <v>11080</v>
      </c>
      <c r="J548">
        <v>289025.58899999998</v>
      </c>
      <c r="K548">
        <v>140.4</v>
      </c>
      <c r="L548">
        <v>0.61</v>
      </c>
      <c r="M548" t="s">
        <v>11075</v>
      </c>
      <c r="N548">
        <v>20</v>
      </c>
      <c r="O548">
        <v>338</v>
      </c>
      <c r="P548" t="s">
        <v>11076</v>
      </c>
      <c r="Q548">
        <v>0.98808022914032589</v>
      </c>
    </row>
    <row r="549" spans="1:17" x14ac:dyDescent="0.15">
      <c r="A549">
        <v>2</v>
      </c>
      <c r="B549" t="s">
        <v>11081</v>
      </c>
      <c r="C549">
        <v>884.64530000000002</v>
      </c>
      <c r="D549">
        <v>0.78</v>
      </c>
      <c r="E549" t="s">
        <v>2945</v>
      </c>
      <c r="F549">
        <v>7.3979999999999997</v>
      </c>
      <c r="G549" t="s">
        <v>11082</v>
      </c>
      <c r="H549" t="s">
        <v>11083</v>
      </c>
      <c r="I549" t="s">
        <v>11084</v>
      </c>
      <c r="J549">
        <v>10564.1638</v>
      </c>
      <c r="K549">
        <v>70.2</v>
      </c>
      <c r="L549">
        <v>0.71</v>
      </c>
      <c r="M549" t="s">
        <v>11075</v>
      </c>
      <c r="N549">
        <v>21</v>
      </c>
      <c r="O549">
        <v>338</v>
      </c>
      <c r="P549" t="s">
        <v>11076</v>
      </c>
      <c r="Q549">
        <v>0.98808022914032589</v>
      </c>
    </row>
    <row r="550" spans="1:17" x14ac:dyDescent="0.15">
      <c r="A550">
        <v>3</v>
      </c>
      <c r="B550" t="s">
        <v>1650</v>
      </c>
      <c r="C550">
        <v>898.66110000000003</v>
      </c>
      <c r="D550">
        <v>0.89</v>
      </c>
      <c r="E550" t="s">
        <v>2950</v>
      </c>
      <c r="F550">
        <v>7.7409999999999997</v>
      </c>
      <c r="G550" t="s">
        <v>5010</v>
      </c>
      <c r="H550" t="s">
        <v>7241</v>
      </c>
      <c r="I550" t="s">
        <v>9465</v>
      </c>
      <c r="J550">
        <v>114861.0632</v>
      </c>
      <c r="K550">
        <v>89</v>
      </c>
      <c r="L550">
        <v>1</v>
      </c>
      <c r="M550" t="s">
        <v>11075</v>
      </c>
      <c r="N550">
        <v>22</v>
      </c>
      <c r="O550">
        <v>338</v>
      </c>
      <c r="P550" t="s">
        <v>11076</v>
      </c>
      <c r="Q550">
        <v>0.98808022914032589</v>
      </c>
    </row>
    <row r="551" spans="1:17" x14ac:dyDescent="0.15">
      <c r="A551">
        <v>6</v>
      </c>
      <c r="B551" t="s">
        <v>1663</v>
      </c>
      <c r="C551">
        <v>828.52959999999996</v>
      </c>
      <c r="D551">
        <v>0.38</v>
      </c>
      <c r="E551" t="s">
        <v>2958</v>
      </c>
      <c r="F551">
        <v>6.6639999999999997</v>
      </c>
      <c r="G551" t="s">
        <v>11085</v>
      </c>
      <c r="H551" t="s">
        <v>11086</v>
      </c>
      <c r="I551" t="s">
        <v>11087</v>
      </c>
      <c r="J551">
        <v>951.12450000000001</v>
      </c>
      <c r="K551">
        <v>30.4</v>
      </c>
      <c r="L551">
        <v>0.16</v>
      </c>
      <c r="M551" t="s">
        <v>11088</v>
      </c>
      <c r="N551">
        <v>14</v>
      </c>
      <c r="O551">
        <v>341</v>
      </c>
      <c r="P551" t="s">
        <v>11089</v>
      </c>
      <c r="Q551">
        <v>0.99900444462303473</v>
      </c>
    </row>
    <row r="552" spans="1:17" x14ac:dyDescent="0.15">
      <c r="A552">
        <v>5</v>
      </c>
      <c r="B552" t="s">
        <v>1668</v>
      </c>
      <c r="C552">
        <v>1024.7427</v>
      </c>
      <c r="D552">
        <v>0.38</v>
      </c>
      <c r="E552" t="s">
        <v>2963</v>
      </c>
      <c r="F552">
        <v>5.4710000000000001</v>
      </c>
      <c r="G552" t="s">
        <v>5028</v>
      </c>
      <c r="H552" t="s">
        <v>7259</v>
      </c>
      <c r="I552" t="s">
        <v>9483</v>
      </c>
      <c r="J552">
        <v>2955.9713999999999</v>
      </c>
      <c r="K552">
        <v>38</v>
      </c>
      <c r="L552">
        <v>1</v>
      </c>
      <c r="M552" t="s">
        <v>11088</v>
      </c>
      <c r="N552">
        <v>28</v>
      </c>
      <c r="O552">
        <v>341</v>
      </c>
      <c r="P552" t="s">
        <v>11089</v>
      </c>
      <c r="Q552">
        <v>0.99900444462303473</v>
      </c>
    </row>
    <row r="553" spans="1:17" x14ac:dyDescent="0.15">
      <c r="A553">
        <v>4</v>
      </c>
      <c r="B553" t="s">
        <v>11090</v>
      </c>
      <c r="C553">
        <v>1036.7845</v>
      </c>
      <c r="D553">
        <v>0.38</v>
      </c>
      <c r="E553" t="s">
        <v>2991</v>
      </c>
      <c r="F553">
        <v>5.35</v>
      </c>
      <c r="G553" t="s">
        <v>11091</v>
      </c>
      <c r="H553" t="s">
        <v>11092</v>
      </c>
      <c r="I553" t="s">
        <v>11093</v>
      </c>
      <c r="J553">
        <v>1151.7372</v>
      </c>
      <c r="K553">
        <v>30.4</v>
      </c>
      <c r="L553">
        <v>0.96</v>
      </c>
      <c r="M553" t="s">
        <v>11088</v>
      </c>
      <c r="N553">
        <v>30</v>
      </c>
      <c r="O553">
        <v>341</v>
      </c>
      <c r="P553" t="s">
        <v>11089</v>
      </c>
      <c r="Q553">
        <v>0.99900444462303473</v>
      </c>
    </row>
    <row r="554" spans="1:17" x14ac:dyDescent="0.15">
      <c r="A554">
        <v>5</v>
      </c>
      <c r="B554" t="s">
        <v>11094</v>
      </c>
      <c r="C554">
        <v>922.64739999999995</v>
      </c>
      <c r="D554">
        <v>0.62</v>
      </c>
      <c r="E554" t="s">
        <v>2984</v>
      </c>
      <c r="F554">
        <v>5.7489999999999997</v>
      </c>
      <c r="G554" t="s">
        <v>11095</v>
      </c>
      <c r="H554" t="s">
        <v>11096</v>
      </c>
      <c r="I554" t="s">
        <v>11097</v>
      </c>
      <c r="J554">
        <v>31642.029900000001</v>
      </c>
      <c r="K554">
        <v>49.6</v>
      </c>
      <c r="L554">
        <v>0.78</v>
      </c>
      <c r="M554" t="s">
        <v>11098</v>
      </c>
      <c r="N554">
        <v>19</v>
      </c>
      <c r="O554">
        <v>346</v>
      </c>
      <c r="P554" t="s">
        <v>11099</v>
      </c>
      <c r="Q554">
        <v>0.99961262579016696</v>
      </c>
    </row>
    <row r="555" spans="1:17" x14ac:dyDescent="0.15">
      <c r="A555">
        <v>5</v>
      </c>
      <c r="B555" t="s">
        <v>11100</v>
      </c>
      <c r="C555">
        <v>978.7106</v>
      </c>
      <c r="D555">
        <v>0.69</v>
      </c>
      <c r="E555" t="s">
        <v>2961</v>
      </c>
      <c r="F555">
        <v>7.5229999999999997</v>
      </c>
      <c r="G555" t="s">
        <v>11101</v>
      </c>
      <c r="H555" t="s">
        <v>11102</v>
      </c>
      <c r="I555" t="s">
        <v>11103</v>
      </c>
      <c r="J555">
        <v>20081.3603</v>
      </c>
      <c r="K555">
        <v>55.2</v>
      </c>
      <c r="L555">
        <v>0.87</v>
      </c>
      <c r="M555" t="s">
        <v>11098</v>
      </c>
      <c r="N555">
        <v>23</v>
      </c>
      <c r="O555">
        <v>346</v>
      </c>
      <c r="P555" t="s">
        <v>11099</v>
      </c>
      <c r="Q555">
        <v>0.99961262579016696</v>
      </c>
    </row>
    <row r="556" spans="1:17" x14ac:dyDescent="0.15">
      <c r="A556">
        <v>5</v>
      </c>
      <c r="B556" t="s">
        <v>11104</v>
      </c>
      <c r="C556">
        <v>1006.7393</v>
      </c>
      <c r="D556">
        <v>1.1499999999999999</v>
      </c>
      <c r="E556" t="s">
        <v>2990</v>
      </c>
      <c r="F556">
        <v>8.3409999999999993</v>
      </c>
      <c r="G556" t="s">
        <v>11105</v>
      </c>
      <c r="H556" t="s">
        <v>11106</v>
      </c>
      <c r="I556" t="s">
        <v>11107</v>
      </c>
      <c r="J556">
        <v>59344.373099999997</v>
      </c>
      <c r="K556">
        <v>103.5</v>
      </c>
      <c r="L556">
        <v>0.99</v>
      </c>
      <c r="M556" t="s">
        <v>11098</v>
      </c>
      <c r="N556">
        <v>25</v>
      </c>
      <c r="O556">
        <v>346</v>
      </c>
      <c r="P556" t="s">
        <v>11099</v>
      </c>
      <c r="Q556">
        <v>0.99961262579016696</v>
      </c>
    </row>
    <row r="557" spans="1:17" x14ac:dyDescent="0.15">
      <c r="A557">
        <v>5</v>
      </c>
      <c r="B557" t="s">
        <v>1701</v>
      </c>
      <c r="C557">
        <v>894.61630000000002</v>
      </c>
      <c r="D557">
        <v>0.85</v>
      </c>
      <c r="E557" t="s">
        <v>2978</v>
      </c>
      <c r="F557">
        <v>5.6369999999999996</v>
      </c>
      <c r="G557" t="s">
        <v>5060</v>
      </c>
      <c r="H557" t="s">
        <v>7291</v>
      </c>
      <c r="I557" t="s">
        <v>9518</v>
      </c>
      <c r="J557">
        <v>8379.3160000000007</v>
      </c>
      <c r="K557">
        <v>85</v>
      </c>
      <c r="L557">
        <v>1</v>
      </c>
      <c r="M557" t="s">
        <v>11108</v>
      </c>
      <c r="N557">
        <v>16</v>
      </c>
      <c r="O557">
        <v>349</v>
      </c>
      <c r="P557" t="s">
        <v>11109</v>
      </c>
      <c r="Q557">
        <v>0.99949212426374268</v>
      </c>
    </row>
    <row r="558" spans="1:17" x14ac:dyDescent="0.15">
      <c r="A558">
        <v>5</v>
      </c>
      <c r="B558" t="s">
        <v>1702</v>
      </c>
      <c r="C558">
        <v>922.64580000000001</v>
      </c>
      <c r="D558">
        <v>0.85</v>
      </c>
      <c r="E558" t="s">
        <v>2984</v>
      </c>
      <c r="F558">
        <v>6.0990000000000002</v>
      </c>
      <c r="G558" t="s">
        <v>5062</v>
      </c>
      <c r="H558" t="s">
        <v>7293</v>
      </c>
      <c r="I558" t="s">
        <v>9520</v>
      </c>
      <c r="J558">
        <v>52201.347199999997</v>
      </c>
      <c r="K558">
        <v>76.5</v>
      </c>
      <c r="L558">
        <v>0.94</v>
      </c>
      <c r="M558" t="s">
        <v>11108</v>
      </c>
      <c r="N558">
        <v>18</v>
      </c>
      <c r="O558">
        <v>349</v>
      </c>
      <c r="P558" t="s">
        <v>11109</v>
      </c>
      <c r="Q558">
        <v>0.99949212426374268</v>
      </c>
    </row>
    <row r="559" spans="1:17" x14ac:dyDescent="0.15">
      <c r="A559">
        <v>5</v>
      </c>
      <c r="B559" t="s">
        <v>1711</v>
      </c>
      <c r="C559">
        <v>1006.7366</v>
      </c>
      <c r="D559">
        <v>1.23</v>
      </c>
      <c r="E559" t="s">
        <v>2990</v>
      </c>
      <c r="F559">
        <v>7.657</v>
      </c>
      <c r="G559" t="s">
        <v>5072</v>
      </c>
      <c r="H559" t="s">
        <v>7303</v>
      </c>
      <c r="I559" t="s">
        <v>9530</v>
      </c>
      <c r="J559">
        <v>63617.984499999999</v>
      </c>
      <c r="K559">
        <v>110.7</v>
      </c>
      <c r="L559">
        <v>0.96</v>
      </c>
      <c r="M559" t="s">
        <v>11108</v>
      </c>
      <c r="N559">
        <v>24</v>
      </c>
      <c r="O559">
        <v>349</v>
      </c>
      <c r="P559" t="s">
        <v>11109</v>
      </c>
      <c r="Q559">
        <v>0.99949212426374268</v>
      </c>
    </row>
    <row r="560" spans="1:17" x14ac:dyDescent="0.15">
      <c r="A560">
        <v>6</v>
      </c>
      <c r="B560" t="s">
        <v>1715</v>
      </c>
      <c r="C560">
        <v>830.48990000000003</v>
      </c>
      <c r="D560">
        <v>0.77</v>
      </c>
      <c r="E560" t="s">
        <v>2992</v>
      </c>
      <c r="F560">
        <v>7.298</v>
      </c>
      <c r="G560" t="s">
        <v>5076</v>
      </c>
      <c r="H560" t="s">
        <v>7307</v>
      </c>
      <c r="I560" t="s">
        <v>9534</v>
      </c>
      <c r="J560">
        <v>59268.655100000004</v>
      </c>
      <c r="K560">
        <v>77</v>
      </c>
      <c r="L560">
        <v>1</v>
      </c>
      <c r="M560" t="s">
        <v>11110</v>
      </c>
      <c r="N560">
        <v>12</v>
      </c>
      <c r="O560">
        <v>351</v>
      </c>
      <c r="P560" t="s">
        <v>11111</v>
      </c>
      <c r="Q560">
        <v>0.99233695947504563</v>
      </c>
    </row>
    <row r="561" spans="1:17" x14ac:dyDescent="0.15">
      <c r="A561">
        <v>6</v>
      </c>
      <c r="B561" t="s">
        <v>1715</v>
      </c>
      <c r="C561">
        <v>830.49279999999999</v>
      </c>
      <c r="D561">
        <v>0.69</v>
      </c>
      <c r="E561" t="s">
        <v>2992</v>
      </c>
      <c r="F561">
        <v>7.6040000000000001</v>
      </c>
      <c r="G561" t="s">
        <v>5077</v>
      </c>
      <c r="H561" t="s">
        <v>7308</v>
      </c>
      <c r="I561" t="s">
        <v>9535</v>
      </c>
      <c r="J561">
        <v>8282.8197</v>
      </c>
      <c r="K561">
        <v>69</v>
      </c>
      <c r="L561">
        <v>1</v>
      </c>
      <c r="M561" t="s">
        <v>11110</v>
      </c>
      <c r="N561">
        <v>12</v>
      </c>
      <c r="O561">
        <v>351</v>
      </c>
      <c r="P561" t="s">
        <v>11111</v>
      </c>
      <c r="Q561">
        <v>0.99233695947504563</v>
      </c>
    </row>
    <row r="562" spans="1:17" x14ac:dyDescent="0.15">
      <c r="A562">
        <v>5</v>
      </c>
      <c r="B562" t="s">
        <v>1720</v>
      </c>
      <c r="C562">
        <v>916.5634</v>
      </c>
      <c r="D562">
        <v>0.38</v>
      </c>
      <c r="E562" t="s">
        <v>2994</v>
      </c>
      <c r="F562">
        <v>3.1779999999999999</v>
      </c>
      <c r="G562" t="s">
        <v>5082</v>
      </c>
      <c r="H562" t="s">
        <v>7313</v>
      </c>
      <c r="I562" t="s">
        <v>9540</v>
      </c>
      <c r="J562">
        <v>5500.1286</v>
      </c>
      <c r="K562">
        <v>38</v>
      </c>
      <c r="L562">
        <v>1</v>
      </c>
      <c r="M562" t="s">
        <v>11110</v>
      </c>
      <c r="N562">
        <v>17</v>
      </c>
      <c r="O562">
        <v>351</v>
      </c>
      <c r="P562" t="s">
        <v>11111</v>
      </c>
      <c r="Q562">
        <v>0.99233695947504563</v>
      </c>
    </row>
    <row r="563" spans="1:17" x14ac:dyDescent="0.15">
      <c r="A563">
        <v>5</v>
      </c>
      <c r="B563" t="s">
        <v>1763</v>
      </c>
      <c r="C563">
        <v>1080.6641999999999</v>
      </c>
      <c r="D563">
        <v>0.5</v>
      </c>
      <c r="E563" t="s">
        <v>3008</v>
      </c>
      <c r="F563">
        <v>5.8040000000000003</v>
      </c>
      <c r="G563" t="s">
        <v>5127</v>
      </c>
      <c r="H563" t="s">
        <v>7358</v>
      </c>
      <c r="I563" t="s">
        <v>9585</v>
      </c>
      <c r="J563">
        <v>4257.4705999999996</v>
      </c>
      <c r="K563">
        <v>50</v>
      </c>
      <c r="L563">
        <v>1</v>
      </c>
      <c r="M563" t="s">
        <v>11112</v>
      </c>
      <c r="N563">
        <v>24</v>
      </c>
      <c r="O563">
        <v>356</v>
      </c>
      <c r="P563" t="s">
        <v>11113</v>
      </c>
      <c r="Q563">
        <v>0.99497722305254854</v>
      </c>
    </row>
    <row r="564" spans="1:17" x14ac:dyDescent="0.15">
      <c r="A564">
        <v>5</v>
      </c>
      <c r="B564" t="s">
        <v>1764</v>
      </c>
      <c r="C564">
        <v>1108.6958999999999</v>
      </c>
      <c r="D564">
        <v>0.62</v>
      </c>
      <c r="E564" t="s">
        <v>3011</v>
      </c>
      <c r="F564">
        <v>6.3380000000000001</v>
      </c>
      <c r="G564" t="s">
        <v>5128</v>
      </c>
      <c r="H564" t="s">
        <v>7359</v>
      </c>
      <c r="I564" t="s">
        <v>9586</v>
      </c>
      <c r="J564">
        <v>667.125</v>
      </c>
      <c r="K564">
        <v>62</v>
      </c>
      <c r="L564">
        <v>1</v>
      </c>
      <c r="M564" t="s">
        <v>11112</v>
      </c>
      <c r="N564">
        <v>26</v>
      </c>
      <c r="O564">
        <v>356</v>
      </c>
      <c r="P564" t="s">
        <v>11113</v>
      </c>
      <c r="Q564">
        <v>0.99497722305254854</v>
      </c>
    </row>
    <row r="565" spans="1:17" x14ac:dyDescent="0.15">
      <c r="A565">
        <v>6</v>
      </c>
      <c r="B565" t="s">
        <v>1767</v>
      </c>
      <c r="C565">
        <v>1164.761</v>
      </c>
      <c r="D565">
        <v>0.5</v>
      </c>
      <c r="E565" t="s">
        <v>3012</v>
      </c>
      <c r="F565">
        <v>7.7869999999999999</v>
      </c>
      <c r="G565" t="s">
        <v>5131</v>
      </c>
      <c r="H565" t="s">
        <v>7362</v>
      </c>
      <c r="I565" t="s">
        <v>9589</v>
      </c>
      <c r="J565">
        <v>844.86400000000003</v>
      </c>
      <c r="K565">
        <v>50</v>
      </c>
      <c r="L565">
        <v>1</v>
      </c>
      <c r="M565" t="s">
        <v>11112</v>
      </c>
      <c r="N565">
        <v>30</v>
      </c>
      <c r="O565">
        <v>356</v>
      </c>
      <c r="P565" t="s">
        <v>11113</v>
      </c>
      <c r="Q565">
        <v>0.99497722305254854</v>
      </c>
    </row>
    <row r="566" spans="1:17" x14ac:dyDescent="0.15">
      <c r="A566">
        <v>5</v>
      </c>
      <c r="B566" t="s">
        <v>1768</v>
      </c>
      <c r="C566">
        <v>1178.7745</v>
      </c>
      <c r="D566">
        <v>0.62</v>
      </c>
      <c r="E566" t="s">
        <v>3013</v>
      </c>
      <c r="F566">
        <v>8.2469999999999999</v>
      </c>
      <c r="G566" t="s">
        <v>5132</v>
      </c>
      <c r="H566" t="s">
        <v>7363</v>
      </c>
      <c r="I566" t="s">
        <v>9590</v>
      </c>
      <c r="J566">
        <v>1081.2683</v>
      </c>
      <c r="K566">
        <v>62</v>
      </c>
      <c r="L566">
        <v>1</v>
      </c>
      <c r="M566" t="s">
        <v>11112</v>
      </c>
      <c r="N566">
        <v>31</v>
      </c>
      <c r="O566">
        <v>356</v>
      </c>
      <c r="P566" t="s">
        <v>11113</v>
      </c>
      <c r="Q566">
        <v>0.99497722305254854</v>
      </c>
    </row>
    <row r="567" spans="1:17" x14ac:dyDescent="0.15">
      <c r="A567">
        <v>6</v>
      </c>
      <c r="B567" t="s">
        <v>11114</v>
      </c>
      <c r="C567">
        <v>817.65840000000003</v>
      </c>
      <c r="D567">
        <v>0.5</v>
      </c>
      <c r="E567" t="s">
        <v>11115</v>
      </c>
      <c r="F567">
        <v>6.7969999999999997</v>
      </c>
      <c r="G567" t="s">
        <v>3196</v>
      </c>
      <c r="H567" t="s">
        <v>5427</v>
      </c>
      <c r="I567" t="s">
        <v>11116</v>
      </c>
      <c r="J567">
        <v>2079.3454999999999</v>
      </c>
      <c r="K567">
        <v>50</v>
      </c>
      <c r="L567">
        <v>1</v>
      </c>
      <c r="M567" t="s">
        <v>11117</v>
      </c>
      <c r="N567">
        <v>28</v>
      </c>
      <c r="O567">
        <v>358</v>
      </c>
      <c r="P567" t="s">
        <v>11118</v>
      </c>
      <c r="Q567">
        <v>0.99776241405688781</v>
      </c>
    </row>
    <row r="568" spans="1:17" x14ac:dyDescent="0.15">
      <c r="A568">
        <v>5</v>
      </c>
      <c r="B568" t="s">
        <v>11119</v>
      </c>
      <c r="C568">
        <v>845.69219999999996</v>
      </c>
      <c r="D568">
        <v>0.62</v>
      </c>
      <c r="E568" t="s">
        <v>11120</v>
      </c>
      <c r="F568">
        <v>8.1069999999999993</v>
      </c>
      <c r="G568" t="s">
        <v>11121</v>
      </c>
      <c r="H568" t="s">
        <v>11122</v>
      </c>
      <c r="I568" t="s">
        <v>11123</v>
      </c>
      <c r="J568">
        <v>13709.8516</v>
      </c>
      <c r="K568">
        <v>55.8</v>
      </c>
      <c r="L568">
        <v>1</v>
      </c>
      <c r="M568" t="s">
        <v>11117</v>
      </c>
      <c r="N568">
        <v>30</v>
      </c>
      <c r="O568">
        <v>358</v>
      </c>
      <c r="P568" t="s">
        <v>11118</v>
      </c>
      <c r="Q568">
        <v>0.99776241405688781</v>
      </c>
    </row>
    <row r="569" spans="1:17" x14ac:dyDescent="0.15">
      <c r="A569">
        <v>1</v>
      </c>
      <c r="B569" t="s">
        <v>11124</v>
      </c>
      <c r="C569">
        <v>915.76189999999997</v>
      </c>
      <c r="D569">
        <v>0.5</v>
      </c>
      <c r="E569" t="s">
        <v>11125</v>
      </c>
      <c r="F569">
        <v>10.782</v>
      </c>
      <c r="G569" t="s">
        <v>11126</v>
      </c>
      <c r="H569" t="s">
        <v>11127</v>
      </c>
      <c r="I569" t="s">
        <v>11128</v>
      </c>
      <c r="J569">
        <v>2288.0101</v>
      </c>
      <c r="K569">
        <v>45</v>
      </c>
      <c r="L569">
        <v>0.85</v>
      </c>
      <c r="M569" t="s">
        <v>11117</v>
      </c>
      <c r="N569">
        <v>35</v>
      </c>
      <c r="O569">
        <v>358</v>
      </c>
      <c r="P569" t="s">
        <v>11118</v>
      </c>
      <c r="Q569">
        <v>0.99776241405688781</v>
      </c>
    </row>
    <row r="570" spans="1:17" x14ac:dyDescent="0.15">
      <c r="A570">
        <v>5</v>
      </c>
      <c r="B570" t="s">
        <v>11129</v>
      </c>
      <c r="C570">
        <v>689.55840000000001</v>
      </c>
      <c r="D570">
        <v>0.36</v>
      </c>
      <c r="E570" t="s">
        <v>3115</v>
      </c>
      <c r="F570">
        <v>6.6779999999999999</v>
      </c>
      <c r="G570" t="s">
        <v>11130</v>
      </c>
      <c r="H570" t="s">
        <v>11131</v>
      </c>
      <c r="I570" t="s">
        <v>11132</v>
      </c>
      <c r="J570">
        <v>32679.055799999998</v>
      </c>
      <c r="K570">
        <v>28.8</v>
      </c>
      <c r="L570">
        <v>0.99</v>
      </c>
      <c r="M570" t="s">
        <v>11133</v>
      </c>
      <c r="N570">
        <v>19</v>
      </c>
      <c r="O570">
        <v>364</v>
      </c>
      <c r="P570" t="s">
        <v>11134</v>
      </c>
      <c r="Q570">
        <v>0.99924978929497033</v>
      </c>
    </row>
    <row r="571" spans="1:17" x14ac:dyDescent="0.15">
      <c r="A571">
        <v>5</v>
      </c>
      <c r="B571" t="s">
        <v>11135</v>
      </c>
      <c r="C571">
        <v>703.57470000000001</v>
      </c>
      <c r="D571">
        <v>0.45</v>
      </c>
      <c r="E571" t="s">
        <v>3152</v>
      </c>
      <c r="F571">
        <v>7.0730000000000004</v>
      </c>
      <c r="G571" t="s">
        <v>11136</v>
      </c>
      <c r="H571" t="s">
        <v>11137</v>
      </c>
      <c r="I571" t="s">
        <v>11138</v>
      </c>
      <c r="J571">
        <v>660883.17819999997</v>
      </c>
      <c r="K571">
        <v>45</v>
      </c>
      <c r="L571">
        <v>1</v>
      </c>
      <c r="M571" t="s">
        <v>11133</v>
      </c>
      <c r="N571">
        <v>20</v>
      </c>
      <c r="O571">
        <v>364</v>
      </c>
      <c r="P571" t="s">
        <v>11134</v>
      </c>
      <c r="Q571">
        <v>0.99924978929497033</v>
      </c>
    </row>
    <row r="572" spans="1:17" x14ac:dyDescent="0.15">
      <c r="A572">
        <v>5</v>
      </c>
      <c r="B572" t="s">
        <v>11139</v>
      </c>
      <c r="C572">
        <v>717.59</v>
      </c>
      <c r="D572">
        <v>0.45</v>
      </c>
      <c r="E572" t="s">
        <v>3116</v>
      </c>
      <c r="F572">
        <v>7.468</v>
      </c>
      <c r="G572" t="s">
        <v>11140</v>
      </c>
      <c r="H572" t="s">
        <v>11141</v>
      </c>
      <c r="I572" t="s">
        <v>11142</v>
      </c>
      <c r="J572">
        <v>122982.325</v>
      </c>
      <c r="K572">
        <v>40.5</v>
      </c>
      <c r="L572">
        <v>1</v>
      </c>
      <c r="M572" t="s">
        <v>11133</v>
      </c>
      <c r="N572">
        <v>21</v>
      </c>
      <c r="O572">
        <v>364</v>
      </c>
      <c r="P572" t="s">
        <v>11134</v>
      </c>
      <c r="Q572">
        <v>0.99924978929497033</v>
      </c>
    </row>
    <row r="573" spans="1:17" x14ac:dyDescent="0.15">
      <c r="A573">
        <v>5</v>
      </c>
      <c r="B573" t="s">
        <v>1908</v>
      </c>
      <c r="C573">
        <v>731.60599999999999</v>
      </c>
      <c r="D573">
        <v>0.45</v>
      </c>
      <c r="E573" t="s">
        <v>3107</v>
      </c>
      <c r="F573">
        <v>7.9240000000000004</v>
      </c>
      <c r="G573" t="s">
        <v>5266</v>
      </c>
      <c r="H573" t="s">
        <v>7497</v>
      </c>
      <c r="I573" t="s">
        <v>9732</v>
      </c>
      <c r="J573">
        <v>2084423.504</v>
      </c>
      <c r="K573">
        <v>45</v>
      </c>
      <c r="L573">
        <v>1</v>
      </c>
      <c r="M573" t="s">
        <v>11133</v>
      </c>
      <c r="N573">
        <v>22</v>
      </c>
      <c r="O573">
        <v>364</v>
      </c>
      <c r="P573" t="s">
        <v>11134</v>
      </c>
      <c r="Q573">
        <v>0.99924978929497033</v>
      </c>
    </row>
    <row r="574" spans="1:17" x14ac:dyDescent="0.15">
      <c r="A574">
        <v>5</v>
      </c>
      <c r="B574" t="s">
        <v>11143</v>
      </c>
      <c r="C574">
        <v>745.62149999999997</v>
      </c>
      <c r="D574">
        <v>0.55000000000000004</v>
      </c>
      <c r="E574" t="s">
        <v>3132</v>
      </c>
      <c r="F574">
        <v>8.3409999999999993</v>
      </c>
      <c r="G574" t="s">
        <v>11144</v>
      </c>
      <c r="H574" t="s">
        <v>11145</v>
      </c>
      <c r="I574" t="s">
        <v>11146</v>
      </c>
      <c r="J574">
        <v>145628.0753</v>
      </c>
      <c r="K574">
        <v>44</v>
      </c>
      <c r="L574">
        <v>1</v>
      </c>
      <c r="M574" t="s">
        <v>11133</v>
      </c>
      <c r="N574">
        <v>23</v>
      </c>
      <c r="O574">
        <v>364</v>
      </c>
      <c r="P574" t="s">
        <v>11134</v>
      </c>
      <c r="Q574">
        <v>0.99924978929497033</v>
      </c>
    </row>
    <row r="575" spans="1:17" x14ac:dyDescent="0.15">
      <c r="A575">
        <v>5</v>
      </c>
      <c r="B575" t="s">
        <v>11147</v>
      </c>
      <c r="C575">
        <v>673.52760000000001</v>
      </c>
      <c r="D575">
        <v>0.45</v>
      </c>
      <c r="E575" t="s">
        <v>3118</v>
      </c>
      <c r="F575">
        <v>6.06</v>
      </c>
      <c r="G575" t="s">
        <v>11148</v>
      </c>
      <c r="H575" t="s">
        <v>11149</v>
      </c>
      <c r="I575" t="s">
        <v>11150</v>
      </c>
      <c r="J575">
        <v>115730.00350000001</v>
      </c>
      <c r="K575">
        <v>45</v>
      </c>
      <c r="L575">
        <v>1</v>
      </c>
      <c r="M575" t="s">
        <v>11151</v>
      </c>
      <c r="N575">
        <v>18</v>
      </c>
      <c r="O575">
        <v>365</v>
      </c>
      <c r="P575" t="s">
        <v>11152</v>
      </c>
      <c r="Q575">
        <v>0.99674641094296157</v>
      </c>
    </row>
    <row r="576" spans="1:17" x14ac:dyDescent="0.15">
      <c r="A576">
        <v>5</v>
      </c>
      <c r="B576" t="s">
        <v>1911</v>
      </c>
      <c r="C576">
        <v>701.55920000000003</v>
      </c>
      <c r="D576">
        <v>0.55000000000000004</v>
      </c>
      <c r="E576" t="s">
        <v>3106</v>
      </c>
      <c r="F576">
        <v>6.7560000000000002</v>
      </c>
      <c r="G576" t="s">
        <v>5269</v>
      </c>
      <c r="H576" t="s">
        <v>7500</v>
      </c>
      <c r="I576" t="s">
        <v>9735</v>
      </c>
      <c r="J576">
        <v>3586330.0962999999</v>
      </c>
      <c r="K576">
        <v>55</v>
      </c>
      <c r="L576">
        <v>1</v>
      </c>
      <c r="M576" t="s">
        <v>11151</v>
      </c>
      <c r="N576">
        <v>20</v>
      </c>
      <c r="O576">
        <v>365</v>
      </c>
      <c r="P576" t="s">
        <v>11152</v>
      </c>
      <c r="Q576">
        <v>0.99674641094296157</v>
      </c>
    </row>
    <row r="577" spans="1:17" x14ac:dyDescent="0.15">
      <c r="A577">
        <v>6</v>
      </c>
      <c r="B577" t="s">
        <v>1912</v>
      </c>
      <c r="C577">
        <v>729.58969999999999</v>
      </c>
      <c r="D577">
        <v>0.45</v>
      </c>
      <c r="E577" t="s">
        <v>3110</v>
      </c>
      <c r="F577">
        <v>7.5259999999999998</v>
      </c>
      <c r="G577" t="s">
        <v>11153</v>
      </c>
      <c r="H577" t="s">
        <v>11154</v>
      </c>
      <c r="I577" t="s">
        <v>11155</v>
      </c>
      <c r="J577">
        <v>30422.5628</v>
      </c>
      <c r="K577">
        <v>40.5</v>
      </c>
      <c r="L577">
        <v>0.98</v>
      </c>
      <c r="M577" t="s">
        <v>11151</v>
      </c>
      <c r="N577">
        <v>22</v>
      </c>
      <c r="O577">
        <v>365</v>
      </c>
      <c r="P577" t="s">
        <v>11152</v>
      </c>
      <c r="Q577">
        <v>0.99674641094296157</v>
      </c>
    </row>
    <row r="578" spans="1:17" x14ac:dyDescent="0.15">
      <c r="A578">
        <v>5</v>
      </c>
      <c r="B578" t="s">
        <v>11156</v>
      </c>
      <c r="C578">
        <v>743.60590000000002</v>
      </c>
      <c r="D578">
        <v>0.55000000000000004</v>
      </c>
      <c r="E578" t="s">
        <v>3140</v>
      </c>
      <c r="F578">
        <v>8.0020000000000007</v>
      </c>
      <c r="G578" t="s">
        <v>11157</v>
      </c>
      <c r="H578" t="s">
        <v>11158</v>
      </c>
      <c r="I578" t="s">
        <v>11159</v>
      </c>
      <c r="J578">
        <v>336411.9277</v>
      </c>
      <c r="K578">
        <v>55</v>
      </c>
      <c r="L578">
        <v>1</v>
      </c>
      <c r="M578" t="s">
        <v>11151</v>
      </c>
      <c r="N578">
        <v>23</v>
      </c>
      <c r="O578">
        <v>365</v>
      </c>
      <c r="P578" t="s">
        <v>11152</v>
      </c>
      <c r="Q578">
        <v>0.99674641094296157</v>
      </c>
    </row>
    <row r="579" spans="1:17" x14ac:dyDescent="0.15">
      <c r="A579">
        <v>5</v>
      </c>
      <c r="B579" t="s">
        <v>11160</v>
      </c>
      <c r="C579">
        <v>757.62159999999994</v>
      </c>
      <c r="D579">
        <v>0.64</v>
      </c>
      <c r="E579" t="s">
        <v>3134</v>
      </c>
      <c r="F579">
        <v>8.4359999999999999</v>
      </c>
      <c r="G579" t="s">
        <v>11161</v>
      </c>
      <c r="H579" t="s">
        <v>11162</v>
      </c>
      <c r="I579" t="s">
        <v>11163</v>
      </c>
      <c r="J579">
        <v>840610.41310000001</v>
      </c>
      <c r="K579">
        <v>64</v>
      </c>
      <c r="L579">
        <v>1</v>
      </c>
      <c r="M579" t="s">
        <v>11151</v>
      </c>
      <c r="N579">
        <v>24</v>
      </c>
      <c r="O579">
        <v>365</v>
      </c>
      <c r="P579" t="s">
        <v>11152</v>
      </c>
      <c r="Q579">
        <v>0.99674641094296157</v>
      </c>
    </row>
    <row r="580" spans="1:17" x14ac:dyDescent="0.15">
      <c r="A580">
        <v>5</v>
      </c>
      <c r="B580" t="s">
        <v>1918</v>
      </c>
      <c r="C580">
        <v>689.55840000000001</v>
      </c>
      <c r="D580">
        <v>0.45</v>
      </c>
      <c r="E580" t="s">
        <v>3115</v>
      </c>
      <c r="F580">
        <v>6.6779999999999999</v>
      </c>
      <c r="G580" t="s">
        <v>5276</v>
      </c>
      <c r="H580" t="s">
        <v>7507</v>
      </c>
      <c r="I580" t="s">
        <v>9742</v>
      </c>
      <c r="J580">
        <v>32929.364000000001</v>
      </c>
      <c r="K580">
        <v>45</v>
      </c>
      <c r="L580">
        <v>1</v>
      </c>
      <c r="M580" t="s">
        <v>11164</v>
      </c>
      <c r="N580">
        <v>18</v>
      </c>
      <c r="O580">
        <v>367</v>
      </c>
      <c r="P580" t="s">
        <v>11165</v>
      </c>
      <c r="Q580">
        <v>0.9995501275021289</v>
      </c>
    </row>
    <row r="581" spans="1:17" x14ac:dyDescent="0.15">
      <c r="A581">
        <v>5</v>
      </c>
      <c r="B581" t="s">
        <v>1919</v>
      </c>
      <c r="C581">
        <v>717.59</v>
      </c>
      <c r="D581">
        <v>0.45</v>
      </c>
      <c r="E581" t="s">
        <v>3116</v>
      </c>
      <c r="F581">
        <v>7.468</v>
      </c>
      <c r="G581" t="s">
        <v>5277</v>
      </c>
      <c r="H581" t="s">
        <v>7508</v>
      </c>
      <c r="I581" t="s">
        <v>9743</v>
      </c>
      <c r="J581">
        <v>123084.035</v>
      </c>
      <c r="K581">
        <v>45</v>
      </c>
      <c r="L581">
        <v>1</v>
      </c>
      <c r="M581" t="s">
        <v>11164</v>
      </c>
      <c r="N581">
        <v>20</v>
      </c>
      <c r="O581">
        <v>367</v>
      </c>
      <c r="P581" t="s">
        <v>11165</v>
      </c>
      <c r="Q581">
        <v>0.9995501275021289</v>
      </c>
    </row>
    <row r="582" spans="1:17" x14ac:dyDescent="0.15">
      <c r="A582">
        <v>5</v>
      </c>
      <c r="B582" t="s">
        <v>11166</v>
      </c>
      <c r="C582">
        <v>745.61969999999997</v>
      </c>
      <c r="D582">
        <v>0.45</v>
      </c>
      <c r="E582" t="s">
        <v>3132</v>
      </c>
      <c r="F582">
        <v>8.202</v>
      </c>
      <c r="G582" t="s">
        <v>11167</v>
      </c>
      <c r="H582" t="s">
        <v>11168</v>
      </c>
      <c r="I582" t="s">
        <v>11169</v>
      </c>
      <c r="J582">
        <v>313484.41360000003</v>
      </c>
      <c r="K582">
        <v>36</v>
      </c>
      <c r="L582">
        <v>1</v>
      </c>
      <c r="M582" t="s">
        <v>11164</v>
      </c>
      <c r="N582">
        <v>22</v>
      </c>
      <c r="O582">
        <v>367</v>
      </c>
      <c r="P582" t="s">
        <v>11165</v>
      </c>
      <c r="Q582">
        <v>0.9995501275021289</v>
      </c>
    </row>
    <row r="583" spans="1:17" x14ac:dyDescent="0.15">
      <c r="A583">
        <v>5</v>
      </c>
      <c r="B583" t="s">
        <v>11170</v>
      </c>
      <c r="C583">
        <v>773.61389999999994</v>
      </c>
      <c r="D583">
        <v>0.64</v>
      </c>
      <c r="E583" t="s">
        <v>3112</v>
      </c>
      <c r="F583">
        <v>7.6289999999999996</v>
      </c>
      <c r="G583" t="s">
        <v>11171</v>
      </c>
      <c r="H583" t="s">
        <v>11172</v>
      </c>
      <c r="I583" t="s">
        <v>11173</v>
      </c>
      <c r="J583">
        <v>65264.9787</v>
      </c>
      <c r="K583">
        <v>57.6</v>
      </c>
      <c r="L583">
        <v>1</v>
      </c>
      <c r="M583" t="s">
        <v>11174</v>
      </c>
      <c r="N583">
        <v>22</v>
      </c>
      <c r="O583">
        <v>369</v>
      </c>
      <c r="P583" t="s">
        <v>11175</v>
      </c>
      <c r="Q583">
        <v>0.99426775347737439</v>
      </c>
    </row>
    <row r="584" spans="1:17" x14ac:dyDescent="0.15">
      <c r="A584">
        <v>5</v>
      </c>
      <c r="B584" t="s">
        <v>11170</v>
      </c>
      <c r="C584">
        <v>773.61410000000001</v>
      </c>
      <c r="D584">
        <v>0.45</v>
      </c>
      <c r="E584" t="s">
        <v>3112</v>
      </c>
      <c r="F584">
        <v>7.952</v>
      </c>
      <c r="G584" t="s">
        <v>11176</v>
      </c>
      <c r="H584" t="s">
        <v>11177</v>
      </c>
      <c r="I584" t="s">
        <v>11178</v>
      </c>
      <c r="J584">
        <v>1583517.3074</v>
      </c>
      <c r="K584">
        <v>45</v>
      </c>
      <c r="L584">
        <v>1</v>
      </c>
      <c r="M584" t="s">
        <v>11174</v>
      </c>
      <c r="N584">
        <v>22</v>
      </c>
      <c r="O584">
        <v>369</v>
      </c>
      <c r="P584" t="s">
        <v>11175</v>
      </c>
      <c r="Q584">
        <v>0.99426775347737439</v>
      </c>
    </row>
    <row r="585" spans="1:17" x14ac:dyDescent="0.15">
      <c r="A585">
        <v>1</v>
      </c>
      <c r="B585" t="s">
        <v>11179</v>
      </c>
      <c r="C585">
        <v>801.65</v>
      </c>
      <c r="D585">
        <v>0.45</v>
      </c>
      <c r="E585" t="s">
        <v>3127</v>
      </c>
      <c r="F585">
        <v>13.007999999999999</v>
      </c>
      <c r="G585" t="s">
        <v>11180</v>
      </c>
      <c r="H585" t="s">
        <v>11181</v>
      </c>
      <c r="I585" t="s">
        <v>11182</v>
      </c>
      <c r="J585">
        <v>587.02080000000001</v>
      </c>
      <c r="K585">
        <v>40.5</v>
      </c>
      <c r="L585">
        <v>0.84</v>
      </c>
      <c r="M585" t="s">
        <v>11174</v>
      </c>
      <c r="N585">
        <v>24</v>
      </c>
      <c r="O585">
        <v>369</v>
      </c>
      <c r="P585" t="s">
        <v>11175</v>
      </c>
      <c r="Q585">
        <v>0.99426775347737439</v>
      </c>
    </row>
    <row r="586" spans="1:17" x14ac:dyDescent="0.15">
      <c r="A586">
        <v>5</v>
      </c>
      <c r="B586" t="s">
        <v>11183</v>
      </c>
      <c r="C586">
        <v>689.55840000000001</v>
      </c>
      <c r="D586">
        <v>0.45</v>
      </c>
      <c r="E586" t="s">
        <v>3115</v>
      </c>
      <c r="F586">
        <v>6.6779999999999999</v>
      </c>
      <c r="G586" t="s">
        <v>11184</v>
      </c>
      <c r="H586" t="s">
        <v>11185</v>
      </c>
      <c r="I586" t="s">
        <v>11186</v>
      </c>
      <c r="J586">
        <v>32765.373599999999</v>
      </c>
      <c r="K586">
        <v>40.5</v>
      </c>
      <c r="L586">
        <v>1</v>
      </c>
      <c r="M586" t="s">
        <v>11187</v>
      </c>
      <c r="N586">
        <v>16</v>
      </c>
      <c r="O586">
        <v>370</v>
      </c>
      <c r="P586" t="s">
        <v>11188</v>
      </c>
      <c r="Q586">
        <v>0.99508657787457178</v>
      </c>
    </row>
    <row r="587" spans="1:17" x14ac:dyDescent="0.15">
      <c r="A587">
        <v>5</v>
      </c>
      <c r="B587" t="s">
        <v>11189</v>
      </c>
      <c r="C587">
        <v>717.59</v>
      </c>
      <c r="D587">
        <v>0.45</v>
      </c>
      <c r="E587" t="s">
        <v>3116</v>
      </c>
      <c r="F587">
        <v>7.468</v>
      </c>
      <c r="G587" t="s">
        <v>11190</v>
      </c>
      <c r="H587" t="s">
        <v>11191</v>
      </c>
      <c r="I587" t="s">
        <v>11192</v>
      </c>
      <c r="J587">
        <v>122799.3603</v>
      </c>
      <c r="K587">
        <v>36</v>
      </c>
      <c r="L587">
        <v>1</v>
      </c>
      <c r="M587" t="s">
        <v>11187</v>
      </c>
      <c r="N587">
        <v>18</v>
      </c>
      <c r="O587">
        <v>370</v>
      </c>
      <c r="P587" t="s">
        <v>11188</v>
      </c>
      <c r="Q587">
        <v>0.99508657787457178</v>
      </c>
    </row>
    <row r="588" spans="1:17" x14ac:dyDescent="0.15">
      <c r="A588">
        <v>5</v>
      </c>
      <c r="B588" t="s">
        <v>11193</v>
      </c>
      <c r="C588">
        <v>731.60599999999999</v>
      </c>
      <c r="D588">
        <v>0.45</v>
      </c>
      <c r="E588" t="s">
        <v>3107</v>
      </c>
      <c r="F588">
        <v>7.9240000000000004</v>
      </c>
      <c r="G588" t="s">
        <v>11194</v>
      </c>
      <c r="H588" t="s">
        <v>11195</v>
      </c>
      <c r="I588" t="s">
        <v>11196</v>
      </c>
      <c r="J588">
        <v>2077914.0885000001</v>
      </c>
      <c r="K588">
        <v>36</v>
      </c>
      <c r="L588">
        <v>1</v>
      </c>
      <c r="M588" t="s">
        <v>11187</v>
      </c>
      <c r="N588">
        <v>19</v>
      </c>
      <c r="O588">
        <v>370</v>
      </c>
      <c r="P588" t="s">
        <v>11188</v>
      </c>
      <c r="Q588">
        <v>0.99508657787457178</v>
      </c>
    </row>
    <row r="589" spans="1:17" x14ac:dyDescent="0.15">
      <c r="A589">
        <v>5</v>
      </c>
      <c r="B589" t="s">
        <v>11197</v>
      </c>
      <c r="C589">
        <v>745.61969999999997</v>
      </c>
      <c r="D589">
        <v>0.55000000000000004</v>
      </c>
      <c r="E589" t="s">
        <v>3132</v>
      </c>
      <c r="F589">
        <v>8.202</v>
      </c>
      <c r="G589" t="s">
        <v>11198</v>
      </c>
      <c r="H589" t="s">
        <v>11199</v>
      </c>
      <c r="I589" t="s">
        <v>11200</v>
      </c>
      <c r="J589">
        <v>313690.24570000003</v>
      </c>
      <c r="K589">
        <v>49.5</v>
      </c>
      <c r="L589">
        <v>1</v>
      </c>
      <c r="M589" t="s">
        <v>11187</v>
      </c>
      <c r="N589">
        <v>20</v>
      </c>
      <c r="O589">
        <v>370</v>
      </c>
      <c r="P589" t="s">
        <v>11188</v>
      </c>
      <c r="Q589">
        <v>0.99508657787457178</v>
      </c>
    </row>
    <row r="590" spans="1:17" x14ac:dyDescent="0.15">
      <c r="A590">
        <v>6</v>
      </c>
      <c r="B590" t="s">
        <v>1945</v>
      </c>
      <c r="C590">
        <v>729.58969999999999</v>
      </c>
      <c r="D590">
        <v>0.55000000000000004</v>
      </c>
      <c r="E590" t="s">
        <v>3110</v>
      </c>
      <c r="F590">
        <v>7.5259999999999998</v>
      </c>
      <c r="G590" t="s">
        <v>5304</v>
      </c>
      <c r="H590" t="s">
        <v>7535</v>
      </c>
      <c r="I590" t="s">
        <v>9770</v>
      </c>
      <c r="J590">
        <v>30976.926500000001</v>
      </c>
      <c r="K590">
        <v>55</v>
      </c>
      <c r="L590">
        <v>1</v>
      </c>
      <c r="M590" t="s">
        <v>11201</v>
      </c>
      <c r="N590">
        <v>18</v>
      </c>
      <c r="O590">
        <v>374</v>
      </c>
      <c r="P590" t="s">
        <v>11202</v>
      </c>
      <c r="Q590">
        <v>0.99853606460998579</v>
      </c>
    </row>
    <row r="591" spans="1:17" x14ac:dyDescent="0.15">
      <c r="A591">
        <v>5</v>
      </c>
      <c r="B591" t="s">
        <v>1950</v>
      </c>
      <c r="C591">
        <v>743.60590000000002</v>
      </c>
      <c r="D591">
        <v>0.73</v>
      </c>
      <c r="E591" t="s">
        <v>3140</v>
      </c>
      <c r="F591">
        <v>8.0020000000000007</v>
      </c>
      <c r="G591" t="s">
        <v>5309</v>
      </c>
      <c r="H591" t="s">
        <v>7540</v>
      </c>
      <c r="I591" t="s">
        <v>9775</v>
      </c>
      <c r="J591">
        <v>336288.4423</v>
      </c>
      <c r="K591">
        <v>65.7</v>
      </c>
      <c r="L591">
        <v>1</v>
      </c>
      <c r="M591" t="s">
        <v>11201</v>
      </c>
      <c r="N591">
        <v>19</v>
      </c>
      <c r="O591">
        <v>374</v>
      </c>
      <c r="P591" t="s">
        <v>11202</v>
      </c>
      <c r="Q591">
        <v>0.99853606460998579</v>
      </c>
    </row>
    <row r="592" spans="1:17" x14ac:dyDescent="0.15">
      <c r="A592">
        <v>5</v>
      </c>
      <c r="B592" t="s">
        <v>1951</v>
      </c>
      <c r="C592">
        <v>757.62159999999994</v>
      </c>
      <c r="D592">
        <v>0.82</v>
      </c>
      <c r="E592" t="s">
        <v>3134</v>
      </c>
      <c r="F592">
        <v>8.4359999999999999</v>
      </c>
      <c r="G592" t="s">
        <v>5311</v>
      </c>
      <c r="H592" t="s">
        <v>7542</v>
      </c>
      <c r="I592" t="s">
        <v>9777</v>
      </c>
      <c r="J592">
        <v>839219.76470000006</v>
      </c>
      <c r="K592">
        <v>73.8</v>
      </c>
      <c r="L592">
        <v>1</v>
      </c>
      <c r="M592" t="s">
        <v>11201</v>
      </c>
      <c r="N592">
        <v>20</v>
      </c>
      <c r="O592">
        <v>374</v>
      </c>
      <c r="P592" t="s">
        <v>11202</v>
      </c>
      <c r="Q592">
        <v>0.99853606460998579</v>
      </c>
    </row>
    <row r="593" spans="1:17" x14ac:dyDescent="0.15">
      <c r="A593">
        <v>6</v>
      </c>
      <c r="B593" t="s">
        <v>1957</v>
      </c>
      <c r="C593">
        <v>897.77790000000005</v>
      </c>
      <c r="D593">
        <v>0.64</v>
      </c>
      <c r="E593" t="s">
        <v>3123</v>
      </c>
      <c r="F593">
        <v>14.763999999999999</v>
      </c>
      <c r="G593" t="s">
        <v>5317</v>
      </c>
      <c r="H593" t="s">
        <v>7548</v>
      </c>
      <c r="I593" t="s">
        <v>9783</v>
      </c>
      <c r="J593">
        <v>1507.1157000000001</v>
      </c>
      <c r="K593">
        <v>64</v>
      </c>
      <c r="L593">
        <v>1</v>
      </c>
      <c r="M593" t="s">
        <v>11201</v>
      </c>
      <c r="N593">
        <v>30</v>
      </c>
      <c r="O593">
        <v>374</v>
      </c>
      <c r="P593" t="s">
        <v>11202</v>
      </c>
      <c r="Q593">
        <v>0.99853606460998579</v>
      </c>
    </row>
    <row r="594" spans="1:17" x14ac:dyDescent="0.15">
      <c r="A594">
        <v>5</v>
      </c>
      <c r="B594" t="s">
        <v>1986</v>
      </c>
      <c r="C594">
        <v>719.56920000000002</v>
      </c>
      <c r="D594">
        <v>0.62</v>
      </c>
      <c r="E594" t="s">
        <v>3156</v>
      </c>
      <c r="F594">
        <v>6.7</v>
      </c>
      <c r="G594" t="s">
        <v>5345</v>
      </c>
      <c r="H594" t="s">
        <v>7576</v>
      </c>
      <c r="I594" t="s">
        <v>9813</v>
      </c>
      <c r="J594">
        <v>230421.34289999999</v>
      </c>
      <c r="K594">
        <v>55.8</v>
      </c>
      <c r="L594">
        <v>1</v>
      </c>
      <c r="M594" t="s">
        <v>11203</v>
      </c>
      <c r="N594">
        <v>16</v>
      </c>
      <c r="O594">
        <v>377</v>
      </c>
      <c r="P594" t="s">
        <v>11204</v>
      </c>
      <c r="Q594">
        <v>0.99536156947651788</v>
      </c>
    </row>
    <row r="595" spans="1:17" x14ac:dyDescent="0.15">
      <c r="A595">
        <v>5</v>
      </c>
      <c r="B595" t="s">
        <v>1987</v>
      </c>
      <c r="C595">
        <v>733.58399999999995</v>
      </c>
      <c r="D595">
        <v>0.62</v>
      </c>
      <c r="E595" t="s">
        <v>3161</v>
      </c>
      <c r="F595">
        <v>6.9669999999999996</v>
      </c>
      <c r="G595" t="s">
        <v>5346</v>
      </c>
      <c r="H595" t="s">
        <v>7577</v>
      </c>
      <c r="I595" t="s">
        <v>9814</v>
      </c>
      <c r="J595">
        <v>201609.71090000001</v>
      </c>
      <c r="K595">
        <v>62</v>
      </c>
      <c r="L595">
        <v>1</v>
      </c>
      <c r="M595" t="s">
        <v>11203</v>
      </c>
      <c r="N595">
        <v>17</v>
      </c>
      <c r="O595">
        <v>377</v>
      </c>
      <c r="P595" t="s">
        <v>11204</v>
      </c>
      <c r="Q595">
        <v>0.99536156947651788</v>
      </c>
    </row>
    <row r="596" spans="1:17" x14ac:dyDescent="0.15">
      <c r="A596">
        <v>5</v>
      </c>
      <c r="B596" t="s">
        <v>1988</v>
      </c>
      <c r="C596">
        <v>747.60050000000001</v>
      </c>
      <c r="D596">
        <v>0.77</v>
      </c>
      <c r="E596" t="s">
        <v>3163</v>
      </c>
      <c r="F596">
        <v>7.5119999999999996</v>
      </c>
      <c r="G596" t="s">
        <v>5347</v>
      </c>
      <c r="H596" t="s">
        <v>7578</v>
      </c>
      <c r="I596" t="s">
        <v>9815</v>
      </c>
      <c r="J596">
        <v>975085.33680000005</v>
      </c>
      <c r="K596">
        <v>77</v>
      </c>
      <c r="L596">
        <v>1</v>
      </c>
      <c r="M596" t="s">
        <v>11203</v>
      </c>
      <c r="N596">
        <v>18</v>
      </c>
      <c r="O596">
        <v>377</v>
      </c>
      <c r="P596" t="s">
        <v>11204</v>
      </c>
      <c r="Q596">
        <v>0.99536156947651788</v>
      </c>
    </row>
    <row r="597" spans="1:17" x14ac:dyDescent="0.15">
      <c r="A597">
        <v>5</v>
      </c>
      <c r="B597" t="s">
        <v>1992</v>
      </c>
      <c r="C597">
        <v>775.63170000000002</v>
      </c>
      <c r="D597">
        <v>0.62</v>
      </c>
      <c r="E597" t="s">
        <v>3166</v>
      </c>
      <c r="F597">
        <v>8.3079999999999998</v>
      </c>
      <c r="G597" t="s">
        <v>5350</v>
      </c>
      <c r="H597" t="s">
        <v>7581</v>
      </c>
      <c r="I597" t="s">
        <v>9819</v>
      </c>
      <c r="J597">
        <v>367093.36</v>
      </c>
      <c r="K597">
        <v>55.8</v>
      </c>
      <c r="L597">
        <v>1</v>
      </c>
      <c r="M597" t="s">
        <v>11203</v>
      </c>
      <c r="N597">
        <v>20</v>
      </c>
      <c r="O597">
        <v>377</v>
      </c>
      <c r="P597" t="s">
        <v>11204</v>
      </c>
      <c r="Q597">
        <v>0.99536156947651788</v>
      </c>
    </row>
    <row r="598" spans="1:17" x14ac:dyDescent="0.15">
      <c r="A598">
        <v>5</v>
      </c>
      <c r="B598" t="s">
        <v>11205</v>
      </c>
      <c r="C598">
        <v>789.64689999999996</v>
      </c>
      <c r="D598">
        <v>0.54</v>
      </c>
      <c r="E598" t="s">
        <v>3169</v>
      </c>
      <c r="F598">
        <v>8.6859999999999999</v>
      </c>
      <c r="G598" t="s">
        <v>11206</v>
      </c>
      <c r="H598" t="s">
        <v>11207</v>
      </c>
      <c r="I598" t="s">
        <v>11208</v>
      </c>
      <c r="J598">
        <v>74399.648700000005</v>
      </c>
      <c r="K598">
        <v>48.6</v>
      </c>
      <c r="L598">
        <v>0.99</v>
      </c>
      <c r="M598" t="s">
        <v>11203</v>
      </c>
      <c r="N598">
        <v>21</v>
      </c>
      <c r="O598">
        <v>377</v>
      </c>
      <c r="P598" t="s">
        <v>11204</v>
      </c>
      <c r="Q598">
        <v>0.99536156947651788</v>
      </c>
    </row>
    <row r="599" spans="1:17" x14ac:dyDescent="0.15">
      <c r="A599">
        <v>4</v>
      </c>
      <c r="B599" t="s">
        <v>2002</v>
      </c>
      <c r="C599">
        <v>246.24350000000001</v>
      </c>
      <c r="D599">
        <v>0.67</v>
      </c>
      <c r="E599" t="s">
        <v>2002</v>
      </c>
      <c r="F599">
        <v>3.391</v>
      </c>
      <c r="G599" t="s">
        <v>5357</v>
      </c>
      <c r="H599" t="s">
        <v>7588</v>
      </c>
      <c r="I599" t="s">
        <v>9829</v>
      </c>
      <c r="J599">
        <v>5511.5362999999998</v>
      </c>
      <c r="K599">
        <v>67</v>
      </c>
      <c r="L599">
        <v>1</v>
      </c>
      <c r="M599" t="s">
        <v>11209</v>
      </c>
      <c r="N599">
        <v>14</v>
      </c>
      <c r="O599">
        <v>379</v>
      </c>
      <c r="P599" t="s">
        <v>11210</v>
      </c>
      <c r="Q599">
        <v>0.99481174569473185</v>
      </c>
    </row>
    <row r="600" spans="1:17" x14ac:dyDescent="0.15">
      <c r="A600">
        <v>4</v>
      </c>
      <c r="B600" t="s">
        <v>2004</v>
      </c>
      <c r="C600">
        <v>274.27480000000003</v>
      </c>
      <c r="D600">
        <v>0.67</v>
      </c>
      <c r="E600" t="s">
        <v>2004</v>
      </c>
      <c r="F600">
        <v>3.9529999999999998</v>
      </c>
      <c r="G600" t="s">
        <v>5358</v>
      </c>
      <c r="H600" t="s">
        <v>7589</v>
      </c>
      <c r="I600" t="s">
        <v>9831</v>
      </c>
      <c r="J600">
        <v>1041.9054000000001</v>
      </c>
      <c r="K600">
        <v>67</v>
      </c>
      <c r="L600">
        <v>1</v>
      </c>
      <c r="M600" t="s">
        <v>11209</v>
      </c>
      <c r="N600">
        <v>16</v>
      </c>
      <c r="O600">
        <v>379</v>
      </c>
      <c r="P600" t="s">
        <v>11210</v>
      </c>
      <c r="Q600">
        <v>0.99481174569473185</v>
      </c>
    </row>
    <row r="601" spans="1:17" x14ac:dyDescent="0.15">
      <c r="A601">
        <v>4</v>
      </c>
      <c r="B601" t="s">
        <v>2007</v>
      </c>
      <c r="C601">
        <v>414.42930000000001</v>
      </c>
      <c r="D601">
        <v>0.67</v>
      </c>
      <c r="E601" t="s">
        <v>2007</v>
      </c>
      <c r="F601">
        <v>5.7670000000000003</v>
      </c>
      <c r="G601" t="s">
        <v>5361</v>
      </c>
      <c r="H601" t="s">
        <v>7592</v>
      </c>
      <c r="I601" t="s">
        <v>9834</v>
      </c>
      <c r="J601">
        <v>1135.7913000000001</v>
      </c>
      <c r="K601">
        <v>67</v>
      </c>
      <c r="L601">
        <v>1</v>
      </c>
      <c r="M601" t="s">
        <v>11209</v>
      </c>
      <c r="N601">
        <v>26</v>
      </c>
      <c r="O601">
        <v>379</v>
      </c>
      <c r="P601" t="s">
        <v>11210</v>
      </c>
      <c r="Q601">
        <v>0.99481174569473185</v>
      </c>
    </row>
    <row r="602" spans="1:17" x14ac:dyDescent="0.15">
      <c r="A602">
        <v>3</v>
      </c>
      <c r="B602" t="s">
        <v>2001</v>
      </c>
      <c r="C602">
        <v>228.19579999999999</v>
      </c>
      <c r="D602">
        <v>0.67</v>
      </c>
      <c r="E602" t="s">
        <v>2001</v>
      </c>
      <c r="F602">
        <v>3.419</v>
      </c>
      <c r="G602" t="s">
        <v>5356</v>
      </c>
      <c r="H602" t="s">
        <v>7587</v>
      </c>
      <c r="I602" t="s">
        <v>9828</v>
      </c>
      <c r="J602">
        <v>225</v>
      </c>
      <c r="K602">
        <v>67</v>
      </c>
      <c r="L602">
        <v>1</v>
      </c>
      <c r="M602" t="s">
        <v>11211</v>
      </c>
      <c r="N602">
        <v>13</v>
      </c>
      <c r="O602">
        <v>381</v>
      </c>
      <c r="P602" t="s">
        <v>11212</v>
      </c>
      <c r="Q602">
        <v>0.9990336222469951</v>
      </c>
    </row>
    <row r="603" spans="1:17" x14ac:dyDescent="0.15">
      <c r="A603">
        <v>4</v>
      </c>
      <c r="B603" t="s">
        <v>11213</v>
      </c>
      <c r="C603">
        <v>242.21119999999999</v>
      </c>
      <c r="D603">
        <v>0.67</v>
      </c>
      <c r="E603" t="s">
        <v>11213</v>
      </c>
      <c r="F603">
        <v>3.5249999999999999</v>
      </c>
      <c r="G603" t="s">
        <v>5163</v>
      </c>
      <c r="H603" t="s">
        <v>7394</v>
      </c>
      <c r="I603" t="s">
        <v>11214</v>
      </c>
      <c r="J603">
        <v>126.5312</v>
      </c>
      <c r="K603">
        <v>67</v>
      </c>
      <c r="L603">
        <v>1</v>
      </c>
      <c r="M603" t="s">
        <v>11211</v>
      </c>
      <c r="N603">
        <v>14</v>
      </c>
      <c r="O603">
        <v>381</v>
      </c>
      <c r="P603" t="s">
        <v>11212</v>
      </c>
      <c r="Q603">
        <v>0.9990336222469951</v>
      </c>
    </row>
    <row r="604" spans="1:17" x14ac:dyDescent="0.15">
      <c r="A604">
        <v>2</v>
      </c>
      <c r="B604" t="s">
        <v>2006</v>
      </c>
      <c r="C604">
        <v>354.33589999999998</v>
      </c>
      <c r="D604">
        <v>0.67</v>
      </c>
      <c r="E604" t="s">
        <v>2006</v>
      </c>
      <c r="F604">
        <v>4.7729999999999997</v>
      </c>
      <c r="G604" t="s">
        <v>5147</v>
      </c>
      <c r="H604" t="s">
        <v>7378</v>
      </c>
      <c r="I604" t="s">
        <v>9833</v>
      </c>
      <c r="J604">
        <v>578.63030000000003</v>
      </c>
      <c r="K604">
        <v>67</v>
      </c>
      <c r="L604">
        <v>1</v>
      </c>
      <c r="M604" t="s">
        <v>11211</v>
      </c>
      <c r="N604">
        <v>22</v>
      </c>
      <c r="O604">
        <v>381</v>
      </c>
      <c r="P604" t="s">
        <v>11212</v>
      </c>
      <c r="Q604">
        <v>0.9990336222469951</v>
      </c>
    </row>
    <row r="605" spans="1:17" x14ac:dyDescent="0.15">
      <c r="A605">
        <v>4</v>
      </c>
      <c r="B605" t="s">
        <v>2014</v>
      </c>
      <c r="C605">
        <v>290.27</v>
      </c>
      <c r="D605">
        <v>0.5</v>
      </c>
      <c r="E605" t="s">
        <v>2014</v>
      </c>
      <c r="F605">
        <v>3.3690000000000002</v>
      </c>
      <c r="G605" t="s">
        <v>5369</v>
      </c>
      <c r="H605" t="s">
        <v>7600</v>
      </c>
      <c r="I605" t="s">
        <v>9841</v>
      </c>
      <c r="J605">
        <v>1501.6134</v>
      </c>
      <c r="K605">
        <v>50</v>
      </c>
      <c r="L605">
        <v>1</v>
      </c>
      <c r="M605" t="s">
        <v>11215</v>
      </c>
      <c r="N605">
        <v>16</v>
      </c>
      <c r="O605">
        <v>383</v>
      </c>
      <c r="P605" t="s">
        <v>11216</v>
      </c>
      <c r="Q605">
        <v>0.99076009087398864</v>
      </c>
    </row>
    <row r="606" spans="1:17" x14ac:dyDescent="0.15">
      <c r="A606">
        <v>5</v>
      </c>
      <c r="B606" t="s">
        <v>2017</v>
      </c>
      <c r="C606">
        <v>318.30020000000002</v>
      </c>
      <c r="D606">
        <v>0.5</v>
      </c>
      <c r="E606" t="s">
        <v>2017</v>
      </c>
      <c r="F606">
        <v>3.5619999999999998</v>
      </c>
      <c r="G606" t="s">
        <v>5372</v>
      </c>
      <c r="H606" t="s">
        <v>7603</v>
      </c>
      <c r="I606" t="s">
        <v>9844</v>
      </c>
      <c r="J606">
        <v>1579.6242999999999</v>
      </c>
      <c r="K606">
        <v>50</v>
      </c>
      <c r="L606">
        <v>1</v>
      </c>
      <c r="M606" t="s">
        <v>11215</v>
      </c>
      <c r="N606">
        <v>18</v>
      </c>
      <c r="O606">
        <v>383</v>
      </c>
      <c r="P606" t="s">
        <v>11216</v>
      </c>
      <c r="Q606">
        <v>0.99076009087398864</v>
      </c>
    </row>
    <row r="607" spans="1:17" x14ac:dyDescent="0.15">
      <c r="A607">
        <v>4</v>
      </c>
      <c r="B607" t="s">
        <v>2023</v>
      </c>
      <c r="C607">
        <v>346.33449999999999</v>
      </c>
      <c r="D607">
        <v>0.5</v>
      </c>
      <c r="E607" t="s">
        <v>2023</v>
      </c>
      <c r="F607">
        <v>3.8860000000000001</v>
      </c>
      <c r="G607" t="s">
        <v>5385</v>
      </c>
      <c r="H607" t="s">
        <v>7616</v>
      </c>
      <c r="I607" t="s">
        <v>9855</v>
      </c>
      <c r="J607">
        <v>2134.1242999999999</v>
      </c>
      <c r="K607">
        <v>50</v>
      </c>
      <c r="L607">
        <v>1</v>
      </c>
      <c r="M607" t="s">
        <v>11215</v>
      </c>
      <c r="N607">
        <v>20</v>
      </c>
      <c r="O607">
        <v>383</v>
      </c>
      <c r="P607" t="s">
        <v>11216</v>
      </c>
      <c r="Q607">
        <v>0.99076009087398864</v>
      </c>
    </row>
    <row r="608" spans="1:17" x14ac:dyDescent="0.15">
      <c r="A608">
        <v>4</v>
      </c>
      <c r="B608" t="s">
        <v>2029</v>
      </c>
      <c r="C608">
        <v>402.39389999999997</v>
      </c>
      <c r="D608">
        <v>0.75</v>
      </c>
      <c r="E608" t="s">
        <v>2029</v>
      </c>
      <c r="F608">
        <v>4.5430000000000001</v>
      </c>
      <c r="G608" t="s">
        <v>5391</v>
      </c>
      <c r="H608" t="s">
        <v>7622</v>
      </c>
      <c r="I608" t="s">
        <v>9861</v>
      </c>
      <c r="J608">
        <v>1904.2112</v>
      </c>
      <c r="K608">
        <v>75</v>
      </c>
      <c r="L608">
        <v>1</v>
      </c>
      <c r="M608" t="s">
        <v>11215</v>
      </c>
      <c r="N608">
        <v>24</v>
      </c>
      <c r="O608">
        <v>383</v>
      </c>
      <c r="P608" t="s">
        <v>11216</v>
      </c>
      <c r="Q608">
        <v>0.99076009087398864</v>
      </c>
    </row>
    <row r="609" spans="1:17" x14ac:dyDescent="0.15">
      <c r="A609">
        <v>6</v>
      </c>
      <c r="B609" t="s">
        <v>2018</v>
      </c>
      <c r="C609">
        <v>316.28579999999999</v>
      </c>
      <c r="D609">
        <v>0.75</v>
      </c>
      <c r="E609" t="s">
        <v>2018</v>
      </c>
      <c r="F609">
        <v>3.9769999999999999</v>
      </c>
      <c r="G609" t="s">
        <v>5375</v>
      </c>
      <c r="H609" t="s">
        <v>7606</v>
      </c>
      <c r="I609" t="s">
        <v>9846</v>
      </c>
      <c r="J609">
        <v>6540.4304000000002</v>
      </c>
      <c r="K609">
        <v>75</v>
      </c>
      <c r="L609">
        <v>1</v>
      </c>
      <c r="M609" t="s">
        <v>11217</v>
      </c>
      <c r="N609">
        <v>18</v>
      </c>
      <c r="O609">
        <v>384</v>
      </c>
      <c r="P609" t="s">
        <v>11218</v>
      </c>
      <c r="Q609">
        <v>0.99928195942227738</v>
      </c>
    </row>
    <row r="610" spans="1:17" x14ac:dyDescent="0.15">
      <c r="A610">
        <v>3</v>
      </c>
      <c r="B610" t="s">
        <v>2024</v>
      </c>
      <c r="C610">
        <v>344.31700000000001</v>
      </c>
      <c r="D610">
        <v>0.5</v>
      </c>
      <c r="E610" t="s">
        <v>2024</v>
      </c>
      <c r="F610">
        <v>4.3650000000000002</v>
      </c>
      <c r="G610" t="s">
        <v>5386</v>
      </c>
      <c r="H610" t="s">
        <v>7617</v>
      </c>
      <c r="I610" t="s">
        <v>9856</v>
      </c>
      <c r="J610">
        <v>579.74199999999996</v>
      </c>
      <c r="K610">
        <v>50</v>
      </c>
      <c r="L610">
        <v>1</v>
      </c>
      <c r="M610" t="s">
        <v>11217</v>
      </c>
      <c r="N610">
        <v>20</v>
      </c>
      <c r="O610">
        <v>384</v>
      </c>
      <c r="P610" t="s">
        <v>11218</v>
      </c>
      <c r="Q610">
        <v>0.99928195942227738</v>
      </c>
    </row>
    <row r="611" spans="1:17" x14ac:dyDescent="0.15">
      <c r="A611">
        <v>3</v>
      </c>
      <c r="B611" t="s">
        <v>11219</v>
      </c>
      <c r="C611">
        <v>442.42520000000002</v>
      </c>
      <c r="D611">
        <v>0.5</v>
      </c>
      <c r="E611" t="s">
        <v>11219</v>
      </c>
      <c r="F611">
        <v>5.5439999999999996</v>
      </c>
      <c r="G611" t="s">
        <v>11220</v>
      </c>
      <c r="H611" t="s">
        <v>11221</v>
      </c>
      <c r="I611" t="s">
        <v>11222</v>
      </c>
      <c r="J611">
        <v>535.00879999999995</v>
      </c>
      <c r="K611">
        <v>40</v>
      </c>
      <c r="L611">
        <v>0.39</v>
      </c>
      <c r="M611" t="s">
        <v>11217</v>
      </c>
      <c r="N611">
        <v>27</v>
      </c>
      <c r="O611">
        <v>384</v>
      </c>
      <c r="P611" t="s">
        <v>11218</v>
      </c>
      <c r="Q611">
        <v>0.99928195942227738</v>
      </c>
    </row>
    <row r="612" spans="1:17" x14ac:dyDescent="0.15">
      <c r="A612">
        <v>2</v>
      </c>
      <c r="B612" t="s">
        <v>2013</v>
      </c>
      <c r="C612">
        <v>272.22179999999997</v>
      </c>
      <c r="D612">
        <v>0.5</v>
      </c>
      <c r="E612" t="s">
        <v>2013</v>
      </c>
      <c r="F612">
        <v>3.5489999999999999</v>
      </c>
      <c r="G612" t="s">
        <v>5368</v>
      </c>
      <c r="H612" t="s">
        <v>7599</v>
      </c>
      <c r="I612" t="s">
        <v>9840</v>
      </c>
      <c r="J612">
        <v>166.24010000000001</v>
      </c>
      <c r="K612">
        <v>50</v>
      </c>
      <c r="L612">
        <v>1</v>
      </c>
      <c r="M612" t="s">
        <v>11223</v>
      </c>
      <c r="N612">
        <v>15</v>
      </c>
      <c r="O612">
        <v>385</v>
      </c>
      <c r="P612" t="s">
        <v>11224</v>
      </c>
      <c r="Q612">
        <v>0.98669018498627914</v>
      </c>
    </row>
    <row r="613" spans="1:17" x14ac:dyDescent="0.15">
      <c r="A613">
        <v>2</v>
      </c>
      <c r="B613" t="s">
        <v>2021</v>
      </c>
      <c r="C613">
        <v>328.28660000000002</v>
      </c>
      <c r="D613">
        <v>0.75</v>
      </c>
      <c r="E613" t="s">
        <v>2021</v>
      </c>
      <c r="F613">
        <v>4.016</v>
      </c>
      <c r="G613" t="s">
        <v>5381</v>
      </c>
      <c r="H613" t="s">
        <v>7612</v>
      </c>
      <c r="I613" t="s">
        <v>9851</v>
      </c>
      <c r="J613">
        <v>506.01639999999998</v>
      </c>
      <c r="K613">
        <v>75</v>
      </c>
      <c r="L613">
        <v>1</v>
      </c>
      <c r="M613" t="s">
        <v>11223</v>
      </c>
      <c r="N613">
        <v>19</v>
      </c>
      <c r="O613">
        <v>385</v>
      </c>
      <c r="P613" t="s">
        <v>11224</v>
      </c>
      <c r="Q613">
        <v>0.98669018498627914</v>
      </c>
    </row>
    <row r="614" spans="1:17" x14ac:dyDescent="0.15">
      <c r="A614">
        <v>2</v>
      </c>
      <c r="B614" t="s">
        <v>2025</v>
      </c>
      <c r="C614">
        <v>342.29989999999998</v>
      </c>
      <c r="D614">
        <v>0.5</v>
      </c>
      <c r="E614" t="s">
        <v>2025</v>
      </c>
      <c r="F614">
        <v>4.3049999999999997</v>
      </c>
      <c r="G614" t="s">
        <v>5387</v>
      </c>
      <c r="H614" t="s">
        <v>7618</v>
      </c>
      <c r="I614" t="s">
        <v>9857</v>
      </c>
      <c r="J614">
        <v>205.99260000000001</v>
      </c>
      <c r="K614">
        <v>50</v>
      </c>
      <c r="L614">
        <v>1</v>
      </c>
      <c r="M614" t="s">
        <v>11223</v>
      </c>
      <c r="N614">
        <v>20</v>
      </c>
      <c r="O614">
        <v>385</v>
      </c>
      <c r="P614" t="s">
        <v>11224</v>
      </c>
      <c r="Q614">
        <v>0.98669018498627914</v>
      </c>
    </row>
    <row r="615" spans="1:17" x14ac:dyDescent="0.15">
      <c r="A615">
        <v>3</v>
      </c>
      <c r="B615" t="s">
        <v>11225</v>
      </c>
      <c r="C615">
        <v>398.3639</v>
      </c>
      <c r="D615">
        <v>0.5</v>
      </c>
      <c r="E615" t="s">
        <v>11225</v>
      </c>
      <c r="F615">
        <v>4.8259999999999996</v>
      </c>
      <c r="G615" t="s">
        <v>11226</v>
      </c>
      <c r="H615" t="s">
        <v>11227</v>
      </c>
      <c r="I615" t="s">
        <v>11228</v>
      </c>
      <c r="J615">
        <v>746.09590000000003</v>
      </c>
      <c r="K615">
        <v>40</v>
      </c>
      <c r="L615">
        <v>0.78</v>
      </c>
      <c r="M615" t="s">
        <v>11223</v>
      </c>
      <c r="N615">
        <v>24</v>
      </c>
      <c r="O615">
        <v>385</v>
      </c>
      <c r="P615" t="s">
        <v>11224</v>
      </c>
      <c r="Q615">
        <v>0.98669018498627914</v>
      </c>
    </row>
    <row r="616" spans="1:17" x14ac:dyDescent="0.15">
      <c r="A616">
        <v>5</v>
      </c>
      <c r="B616" t="s">
        <v>2034</v>
      </c>
      <c r="C616">
        <v>396.25069999999999</v>
      </c>
      <c r="D616">
        <v>0.43</v>
      </c>
      <c r="E616" t="s">
        <v>2034</v>
      </c>
      <c r="F616">
        <v>4.1849999999999996</v>
      </c>
      <c r="G616" t="s">
        <v>5396</v>
      </c>
      <c r="H616" t="s">
        <v>7627</v>
      </c>
      <c r="I616" t="s">
        <v>9866</v>
      </c>
      <c r="J616">
        <v>1870.2601999999999</v>
      </c>
      <c r="K616">
        <v>43</v>
      </c>
      <c r="L616">
        <v>1</v>
      </c>
      <c r="M616" t="s">
        <v>11229</v>
      </c>
      <c r="N616">
        <v>18</v>
      </c>
      <c r="O616">
        <v>388</v>
      </c>
      <c r="P616" t="s">
        <v>11230</v>
      </c>
      <c r="Q616">
        <v>0.9988843845676294</v>
      </c>
    </row>
    <row r="617" spans="1:17" x14ac:dyDescent="0.15">
      <c r="A617">
        <v>3</v>
      </c>
      <c r="B617" t="s">
        <v>2036</v>
      </c>
      <c r="C617">
        <v>452.31349999999998</v>
      </c>
      <c r="D617">
        <v>0.43</v>
      </c>
      <c r="E617" t="s">
        <v>2036</v>
      </c>
      <c r="F617">
        <v>5.2160000000000002</v>
      </c>
      <c r="G617" t="s">
        <v>5398</v>
      </c>
      <c r="H617" t="s">
        <v>7629</v>
      </c>
      <c r="I617" t="s">
        <v>9868</v>
      </c>
      <c r="J617">
        <v>1285.3974000000001</v>
      </c>
      <c r="K617">
        <v>43</v>
      </c>
      <c r="L617">
        <v>1</v>
      </c>
      <c r="M617" t="s">
        <v>11229</v>
      </c>
      <c r="N617">
        <v>22</v>
      </c>
      <c r="O617">
        <v>388</v>
      </c>
      <c r="P617" t="s">
        <v>11230</v>
      </c>
      <c r="Q617">
        <v>0.9988843845676294</v>
      </c>
    </row>
    <row r="618" spans="1:17" x14ac:dyDescent="0.15">
      <c r="A618">
        <v>2</v>
      </c>
      <c r="B618" t="s">
        <v>2038</v>
      </c>
      <c r="C618">
        <v>466.32929999999999</v>
      </c>
      <c r="D618">
        <v>0.43</v>
      </c>
      <c r="E618" t="s">
        <v>2038</v>
      </c>
      <c r="F618">
        <v>5.423</v>
      </c>
      <c r="G618" t="s">
        <v>5400</v>
      </c>
      <c r="H618" t="s">
        <v>7631</v>
      </c>
      <c r="I618" t="s">
        <v>9870</v>
      </c>
      <c r="J618">
        <v>282.48329999999999</v>
      </c>
      <c r="K618">
        <v>43</v>
      </c>
      <c r="L618">
        <v>1</v>
      </c>
      <c r="M618" t="s">
        <v>11229</v>
      </c>
      <c r="N618">
        <v>23</v>
      </c>
      <c r="O618">
        <v>388</v>
      </c>
      <c r="P618" t="s">
        <v>11230</v>
      </c>
      <c r="Q618">
        <v>0.9988843845676294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0FB7-4E3F-418E-A2A6-119929C5E9B4}">
  <sheetPr codeName="Sheet3" filterMode="1"/>
  <dimension ref="A1:N1759"/>
  <sheetViews>
    <sheetView topLeftCell="A103" workbookViewId="0">
      <selection activeCell="B93" sqref="B93"/>
    </sheetView>
  </sheetViews>
  <sheetFormatPr defaultRowHeight="13.5" x14ac:dyDescent="0.15"/>
  <cols>
    <col min="2" max="2" width="37.5" customWidth="1"/>
    <col min="5" max="5" width="23.625" customWidth="1"/>
  </cols>
  <sheetData>
    <row r="1" spans="1:14" x14ac:dyDescent="0.15">
      <c r="A1" s="1">
        <v>0</v>
      </c>
      <c r="B1" s="1" t="s">
        <v>0</v>
      </c>
      <c r="C1" s="1" t="s">
        <v>1</v>
      </c>
      <c r="D1" s="1" t="s">
        <v>2</v>
      </c>
      <c r="E1" s="1">
        <v>1</v>
      </c>
      <c r="F1" s="1" t="s">
        <v>3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</row>
    <row r="2" spans="1:14" x14ac:dyDescent="0.15">
      <c r="A2">
        <v>9</v>
      </c>
      <c r="B2" t="s">
        <v>4</v>
      </c>
      <c r="C2">
        <v>525.34410000000003</v>
      </c>
      <c r="D2">
        <v>0.88</v>
      </c>
      <c r="E2" t="s">
        <v>2044</v>
      </c>
      <c r="F2">
        <v>3.4180000000000001</v>
      </c>
      <c r="G2">
        <v>15024</v>
      </c>
      <c r="H2" t="s">
        <v>3175</v>
      </c>
      <c r="I2" t="s">
        <v>5406</v>
      </c>
      <c r="J2" t="s">
        <v>7637</v>
      </c>
      <c r="K2">
        <v>2664.4670000000001</v>
      </c>
      <c r="L2">
        <v>88</v>
      </c>
      <c r="M2">
        <v>1</v>
      </c>
      <c r="N2" t="e">
        <v>#N/A</v>
      </c>
    </row>
    <row r="3" spans="1:14" x14ac:dyDescent="0.15">
      <c r="A3">
        <v>16</v>
      </c>
      <c r="B3" t="s">
        <v>5</v>
      </c>
      <c r="C3">
        <v>571.42729999999995</v>
      </c>
      <c r="D3">
        <v>0.62</v>
      </c>
      <c r="E3" t="s">
        <v>2045</v>
      </c>
      <c r="F3">
        <v>5.2830000000000004</v>
      </c>
      <c r="G3">
        <v>264846</v>
      </c>
      <c r="H3" t="s">
        <v>3176</v>
      </c>
      <c r="I3" t="s">
        <v>5407</v>
      </c>
      <c r="J3" t="s">
        <v>7638</v>
      </c>
      <c r="K3">
        <v>587.99590000000001</v>
      </c>
      <c r="L3">
        <v>62</v>
      </c>
      <c r="M3">
        <v>1</v>
      </c>
      <c r="N3" t="e">
        <v>#N/A</v>
      </c>
    </row>
    <row r="4" spans="1:14" x14ac:dyDescent="0.15">
      <c r="A4">
        <v>37</v>
      </c>
      <c r="B4" t="s">
        <v>6</v>
      </c>
      <c r="C4">
        <v>665.46540000000005</v>
      </c>
      <c r="D4">
        <v>0.75</v>
      </c>
      <c r="E4" t="s">
        <v>2046</v>
      </c>
      <c r="F4">
        <v>12.46</v>
      </c>
      <c r="G4">
        <v>12180</v>
      </c>
      <c r="H4" t="s">
        <v>3177</v>
      </c>
      <c r="I4" t="s">
        <v>5408</v>
      </c>
      <c r="J4" t="s">
        <v>7639</v>
      </c>
      <c r="K4">
        <v>199.1474</v>
      </c>
      <c r="L4">
        <v>75</v>
      </c>
      <c r="M4">
        <v>1</v>
      </c>
      <c r="N4" t="e">
        <v>#N/A</v>
      </c>
    </row>
    <row r="5" spans="1:14" x14ac:dyDescent="0.15">
      <c r="A5">
        <v>56</v>
      </c>
      <c r="B5" t="s">
        <v>7</v>
      </c>
      <c r="C5">
        <v>647.45870000000002</v>
      </c>
      <c r="D5">
        <v>0.5</v>
      </c>
      <c r="E5" t="s">
        <v>2047</v>
      </c>
      <c r="F5">
        <v>11.478</v>
      </c>
      <c r="G5">
        <v>135914</v>
      </c>
      <c r="H5" t="s">
        <v>3178</v>
      </c>
      <c r="I5" t="s">
        <v>5409</v>
      </c>
      <c r="J5" t="s">
        <v>7640</v>
      </c>
      <c r="K5">
        <v>607.46169999999995</v>
      </c>
      <c r="L5">
        <v>40</v>
      </c>
      <c r="M5">
        <v>0.59</v>
      </c>
      <c r="N5" t="e">
        <v>#N/A</v>
      </c>
    </row>
    <row r="6" spans="1:14" x14ac:dyDescent="0.15">
      <c r="A6">
        <v>97</v>
      </c>
      <c r="B6" t="s">
        <v>8</v>
      </c>
      <c r="C6">
        <v>703.51639999999998</v>
      </c>
      <c r="D6">
        <v>0.5</v>
      </c>
      <c r="E6" t="s">
        <v>2048</v>
      </c>
      <c r="F6">
        <v>6.9420000000000002</v>
      </c>
      <c r="G6">
        <v>159861</v>
      </c>
      <c r="H6" t="s">
        <v>3179</v>
      </c>
      <c r="I6" t="s">
        <v>5410</v>
      </c>
      <c r="J6" t="s">
        <v>7641</v>
      </c>
      <c r="K6">
        <v>1033.9448</v>
      </c>
      <c r="L6">
        <v>50</v>
      </c>
      <c r="M6">
        <v>1</v>
      </c>
      <c r="N6" t="e">
        <v>#N/A</v>
      </c>
    </row>
    <row r="7" spans="1:14" x14ac:dyDescent="0.15">
      <c r="A7">
        <v>10</v>
      </c>
      <c r="B7" t="s">
        <v>9</v>
      </c>
      <c r="C7">
        <v>525.34410000000003</v>
      </c>
      <c r="D7">
        <v>0.88</v>
      </c>
      <c r="E7" t="s">
        <v>2044</v>
      </c>
      <c r="F7">
        <v>3.4180000000000001</v>
      </c>
      <c r="G7">
        <v>15024</v>
      </c>
      <c r="H7" t="s">
        <v>3180</v>
      </c>
      <c r="I7" t="s">
        <v>5411</v>
      </c>
      <c r="J7" t="s">
        <v>7642</v>
      </c>
      <c r="K7">
        <v>2487.8679999999999</v>
      </c>
      <c r="L7">
        <v>70.400000000000006</v>
      </c>
      <c r="M7">
        <v>0.93</v>
      </c>
      <c r="N7" t="e">
        <v>#N/A</v>
      </c>
    </row>
    <row r="8" spans="1:14" x14ac:dyDescent="0.15">
      <c r="A8">
        <v>192</v>
      </c>
      <c r="B8" t="s">
        <v>10</v>
      </c>
      <c r="C8">
        <v>915.76189999999997</v>
      </c>
      <c r="D8">
        <v>0.5</v>
      </c>
      <c r="E8" t="s">
        <v>2049</v>
      </c>
      <c r="F8">
        <v>10.782</v>
      </c>
      <c r="G8">
        <v>40314</v>
      </c>
      <c r="H8" t="s">
        <v>3181</v>
      </c>
      <c r="I8" t="s">
        <v>5412</v>
      </c>
      <c r="J8" t="s">
        <v>7643</v>
      </c>
      <c r="K8">
        <v>2693.1152000000002</v>
      </c>
      <c r="L8">
        <v>50</v>
      </c>
      <c r="M8">
        <v>1</v>
      </c>
      <c r="N8" t="e">
        <v>#N/A</v>
      </c>
    </row>
    <row r="9" spans="1:14" x14ac:dyDescent="0.15">
      <c r="A9">
        <v>38</v>
      </c>
      <c r="B9" t="s">
        <v>11</v>
      </c>
      <c r="C9">
        <v>665.46540000000005</v>
      </c>
      <c r="D9">
        <v>0.75</v>
      </c>
      <c r="E9" t="s">
        <v>2046</v>
      </c>
      <c r="F9">
        <v>12.46</v>
      </c>
      <c r="G9">
        <v>12180</v>
      </c>
      <c r="H9" t="s">
        <v>3177</v>
      </c>
      <c r="I9" t="s">
        <v>5408</v>
      </c>
      <c r="J9" t="s">
        <v>7639</v>
      </c>
      <c r="K9">
        <v>199.1474</v>
      </c>
      <c r="L9">
        <v>75</v>
      </c>
      <c r="M9">
        <v>1</v>
      </c>
      <c r="N9" t="e">
        <v>#N/A</v>
      </c>
    </row>
    <row r="10" spans="1:14" x14ac:dyDescent="0.15">
      <c r="A10">
        <v>54</v>
      </c>
      <c r="B10" t="s">
        <v>12</v>
      </c>
      <c r="C10">
        <v>647.45860000000005</v>
      </c>
      <c r="D10">
        <v>0.38</v>
      </c>
      <c r="E10" t="s">
        <v>2047</v>
      </c>
      <c r="F10">
        <v>15.038</v>
      </c>
      <c r="G10">
        <v>84104</v>
      </c>
      <c r="H10" t="s">
        <v>3182</v>
      </c>
      <c r="I10" t="s">
        <v>5413</v>
      </c>
      <c r="J10" t="s">
        <v>7644</v>
      </c>
      <c r="K10">
        <v>305.75689999999997</v>
      </c>
      <c r="L10">
        <v>38</v>
      </c>
      <c r="M10">
        <v>1</v>
      </c>
      <c r="N10" t="e">
        <v>#N/A</v>
      </c>
    </row>
    <row r="11" spans="1:14" x14ac:dyDescent="0.15">
      <c r="A11">
        <v>39</v>
      </c>
      <c r="B11" t="s">
        <v>13</v>
      </c>
      <c r="C11">
        <v>665.46540000000005</v>
      </c>
      <c r="D11">
        <v>0.75</v>
      </c>
      <c r="E11" t="s">
        <v>2046</v>
      </c>
      <c r="F11">
        <v>12.46</v>
      </c>
      <c r="G11">
        <v>12180</v>
      </c>
      <c r="H11" t="s">
        <v>3177</v>
      </c>
      <c r="I11" t="s">
        <v>5408</v>
      </c>
      <c r="J11" t="s">
        <v>7639</v>
      </c>
      <c r="K11">
        <v>199.1474</v>
      </c>
      <c r="L11">
        <v>75</v>
      </c>
      <c r="M11">
        <v>1</v>
      </c>
      <c r="N11" t="e">
        <v>#N/A</v>
      </c>
    </row>
    <row r="12" spans="1:14" x14ac:dyDescent="0.15">
      <c r="A12">
        <v>24</v>
      </c>
      <c r="B12" t="s">
        <v>14</v>
      </c>
      <c r="C12">
        <v>601.4384</v>
      </c>
      <c r="D12">
        <v>0.38</v>
      </c>
      <c r="E12" t="s">
        <v>2050</v>
      </c>
      <c r="F12">
        <v>4.8710000000000004</v>
      </c>
      <c r="G12">
        <v>22393</v>
      </c>
      <c r="H12" t="s">
        <v>3183</v>
      </c>
      <c r="I12" t="s">
        <v>5414</v>
      </c>
      <c r="J12" t="s">
        <v>7645</v>
      </c>
      <c r="K12">
        <v>1537.9563000000001</v>
      </c>
      <c r="L12">
        <v>34.200000000000003</v>
      </c>
      <c r="M12">
        <v>0.82</v>
      </c>
      <c r="N12" t="e">
        <v>#N/A</v>
      </c>
    </row>
    <row r="13" spans="1:14" x14ac:dyDescent="0.15">
      <c r="A13">
        <v>41</v>
      </c>
      <c r="B13" t="s">
        <v>15</v>
      </c>
      <c r="C13">
        <v>553.34199999999998</v>
      </c>
      <c r="D13">
        <v>0.62</v>
      </c>
      <c r="E13" t="s">
        <v>2051</v>
      </c>
      <c r="F13">
        <v>8.1170000000000009</v>
      </c>
      <c r="G13">
        <v>264846</v>
      </c>
      <c r="H13" t="s">
        <v>3184</v>
      </c>
      <c r="I13" t="s">
        <v>5415</v>
      </c>
      <c r="J13" t="s">
        <v>7646</v>
      </c>
      <c r="K13">
        <v>7670.4575999999997</v>
      </c>
      <c r="L13">
        <v>55.8</v>
      </c>
      <c r="M13">
        <v>1</v>
      </c>
      <c r="N13" t="e">
        <v>#N/A</v>
      </c>
    </row>
    <row r="14" spans="1:14" x14ac:dyDescent="0.15">
      <c r="A14">
        <v>128</v>
      </c>
      <c r="B14" t="s">
        <v>16</v>
      </c>
      <c r="C14">
        <v>909.77869999999996</v>
      </c>
      <c r="D14">
        <v>0.38</v>
      </c>
      <c r="E14" t="s">
        <v>2052</v>
      </c>
      <c r="F14">
        <v>22.071999999999999</v>
      </c>
      <c r="G14">
        <v>11005</v>
      </c>
      <c r="H14" t="s">
        <v>3185</v>
      </c>
      <c r="I14" t="s">
        <v>5416</v>
      </c>
      <c r="J14" t="s">
        <v>7647</v>
      </c>
      <c r="K14">
        <v>95.944400000000002</v>
      </c>
      <c r="L14">
        <v>38</v>
      </c>
      <c r="M14">
        <v>1</v>
      </c>
      <c r="N14" t="e">
        <v>#N/A</v>
      </c>
    </row>
    <row r="15" spans="1:14" x14ac:dyDescent="0.15">
      <c r="A15">
        <v>137</v>
      </c>
      <c r="B15" t="s">
        <v>18</v>
      </c>
      <c r="C15">
        <v>891.76430000000005</v>
      </c>
      <c r="D15">
        <v>0.62</v>
      </c>
      <c r="E15" t="s">
        <v>2053</v>
      </c>
      <c r="F15">
        <v>10.382</v>
      </c>
      <c r="G15">
        <v>76311</v>
      </c>
      <c r="H15" t="s">
        <v>3187</v>
      </c>
      <c r="I15" t="s">
        <v>5418</v>
      </c>
      <c r="J15" t="s">
        <v>7649</v>
      </c>
      <c r="K15">
        <v>1535.7573</v>
      </c>
      <c r="L15">
        <v>62</v>
      </c>
      <c r="M15">
        <v>1</v>
      </c>
      <c r="N15" t="e">
        <v>#N/A</v>
      </c>
    </row>
    <row r="16" spans="1:14" x14ac:dyDescent="0.15">
      <c r="A16">
        <v>33</v>
      </c>
      <c r="B16" t="s">
        <v>19</v>
      </c>
      <c r="C16">
        <v>557.41179999999997</v>
      </c>
      <c r="D16">
        <v>0.5</v>
      </c>
      <c r="E16" t="s">
        <v>2054</v>
      </c>
      <c r="F16">
        <v>4.8819999999999997</v>
      </c>
      <c r="G16">
        <v>68297</v>
      </c>
      <c r="H16" t="s">
        <v>3188</v>
      </c>
      <c r="I16" t="s">
        <v>5419</v>
      </c>
      <c r="J16" t="s">
        <v>7650</v>
      </c>
      <c r="K16">
        <v>418.12869999999998</v>
      </c>
      <c r="L16">
        <v>40</v>
      </c>
      <c r="M16">
        <v>0.72</v>
      </c>
      <c r="N16" t="e">
        <v>#N/A</v>
      </c>
    </row>
    <row r="17" spans="1:14" x14ac:dyDescent="0.15">
      <c r="A17">
        <v>42</v>
      </c>
      <c r="B17" t="s">
        <v>20</v>
      </c>
      <c r="C17">
        <v>665.50199999999995</v>
      </c>
      <c r="D17">
        <v>0.38</v>
      </c>
      <c r="E17" t="s">
        <v>2055</v>
      </c>
      <c r="F17">
        <v>11.964</v>
      </c>
      <c r="G17">
        <v>84104</v>
      </c>
      <c r="H17" t="s">
        <v>3189</v>
      </c>
      <c r="I17" t="s">
        <v>5420</v>
      </c>
      <c r="J17" t="s">
        <v>7651</v>
      </c>
      <c r="K17">
        <v>823.55539999999996</v>
      </c>
      <c r="L17">
        <v>38</v>
      </c>
      <c r="M17">
        <v>1</v>
      </c>
      <c r="N17" t="e">
        <v>#N/A</v>
      </c>
    </row>
    <row r="18" spans="1:14" x14ac:dyDescent="0.15">
      <c r="A18">
        <v>86</v>
      </c>
      <c r="B18" t="s">
        <v>21</v>
      </c>
      <c r="C18">
        <v>899.79290000000003</v>
      </c>
      <c r="D18">
        <v>0.38</v>
      </c>
      <c r="E18" t="s">
        <v>2056</v>
      </c>
      <c r="F18">
        <v>15.897</v>
      </c>
      <c r="G18">
        <v>52108</v>
      </c>
      <c r="H18" t="s">
        <v>3190</v>
      </c>
      <c r="I18" t="s">
        <v>5421</v>
      </c>
      <c r="J18" t="s">
        <v>7652</v>
      </c>
      <c r="K18">
        <v>175.3553</v>
      </c>
      <c r="L18">
        <v>38</v>
      </c>
      <c r="M18">
        <v>1</v>
      </c>
      <c r="N18" t="e">
        <v>#N/A</v>
      </c>
    </row>
    <row r="19" spans="1:14" x14ac:dyDescent="0.15">
      <c r="A19">
        <v>159</v>
      </c>
      <c r="B19" t="s">
        <v>22</v>
      </c>
      <c r="C19">
        <v>893.78039999999999</v>
      </c>
      <c r="D19">
        <v>0.62</v>
      </c>
      <c r="E19" t="s">
        <v>2057</v>
      </c>
      <c r="F19">
        <v>10.776999999999999</v>
      </c>
      <c r="G19">
        <v>9611</v>
      </c>
      <c r="H19" t="s">
        <v>3191</v>
      </c>
      <c r="I19" t="s">
        <v>5422</v>
      </c>
      <c r="J19" t="s">
        <v>7653</v>
      </c>
      <c r="K19">
        <v>1906.6704999999999</v>
      </c>
      <c r="L19">
        <v>55.8</v>
      </c>
      <c r="M19">
        <v>0.98</v>
      </c>
      <c r="N19" t="e">
        <v>#N/A</v>
      </c>
    </row>
    <row r="20" spans="1:14" x14ac:dyDescent="0.15">
      <c r="A20">
        <v>186</v>
      </c>
      <c r="B20" t="s">
        <v>23</v>
      </c>
      <c r="C20">
        <v>907.76329999999996</v>
      </c>
      <c r="D20">
        <v>0.5</v>
      </c>
      <c r="E20" t="s">
        <v>2058</v>
      </c>
      <c r="F20">
        <v>16.510999999999999</v>
      </c>
      <c r="G20">
        <v>52108</v>
      </c>
      <c r="H20" t="s">
        <v>3192</v>
      </c>
      <c r="I20" t="s">
        <v>5423</v>
      </c>
      <c r="J20" t="s">
        <v>7654</v>
      </c>
      <c r="K20">
        <v>330.85829999999999</v>
      </c>
      <c r="L20">
        <v>45</v>
      </c>
      <c r="M20">
        <v>0.49</v>
      </c>
      <c r="N20" t="e">
        <v>#N/A</v>
      </c>
    </row>
    <row r="21" spans="1:14" x14ac:dyDescent="0.15">
      <c r="A21">
        <v>185</v>
      </c>
      <c r="B21" t="s">
        <v>24</v>
      </c>
      <c r="C21">
        <v>905.74770000000001</v>
      </c>
      <c r="D21">
        <v>0.38</v>
      </c>
      <c r="E21" t="s">
        <v>2059</v>
      </c>
      <c r="F21">
        <v>15.565</v>
      </c>
      <c r="G21">
        <v>16298</v>
      </c>
      <c r="H21" t="s">
        <v>3193</v>
      </c>
      <c r="I21" t="s">
        <v>5424</v>
      </c>
      <c r="J21" t="s">
        <v>7655</v>
      </c>
      <c r="K21">
        <v>416.4898</v>
      </c>
      <c r="L21">
        <v>38</v>
      </c>
      <c r="M21">
        <v>1</v>
      </c>
      <c r="N21" t="e">
        <v>#N/A</v>
      </c>
    </row>
    <row r="22" spans="1:14" x14ac:dyDescent="0.15">
      <c r="A22">
        <v>75</v>
      </c>
      <c r="B22" t="s">
        <v>25</v>
      </c>
      <c r="C22">
        <v>917.78020000000004</v>
      </c>
      <c r="D22">
        <v>0.38</v>
      </c>
      <c r="E22" t="s">
        <v>2060</v>
      </c>
      <c r="F22">
        <v>14.725</v>
      </c>
      <c r="G22">
        <v>418864</v>
      </c>
      <c r="H22" t="s">
        <v>3194</v>
      </c>
      <c r="I22" t="s">
        <v>5425</v>
      </c>
      <c r="J22" t="s">
        <v>7656</v>
      </c>
      <c r="K22">
        <v>447.64170000000001</v>
      </c>
      <c r="L22">
        <v>38</v>
      </c>
      <c r="M22">
        <v>1</v>
      </c>
      <c r="N22" t="e">
        <v>#N/A</v>
      </c>
    </row>
    <row r="23" spans="1:14" x14ac:dyDescent="0.15">
      <c r="A23">
        <v>86</v>
      </c>
      <c r="B23" t="s">
        <v>26</v>
      </c>
      <c r="C23">
        <v>825.68380000000002</v>
      </c>
      <c r="D23">
        <v>0.38</v>
      </c>
      <c r="E23" t="s">
        <v>2061</v>
      </c>
      <c r="F23">
        <v>5.2830000000000004</v>
      </c>
      <c r="G23">
        <v>264846</v>
      </c>
      <c r="H23" t="s">
        <v>3195</v>
      </c>
      <c r="I23" t="s">
        <v>5426</v>
      </c>
      <c r="J23" t="s">
        <v>7657</v>
      </c>
      <c r="K23">
        <v>483.70400000000001</v>
      </c>
      <c r="L23">
        <v>30.4</v>
      </c>
      <c r="M23">
        <v>0.62</v>
      </c>
      <c r="N23" t="e">
        <v>#N/A</v>
      </c>
    </row>
    <row r="24" spans="1:14" x14ac:dyDescent="0.15">
      <c r="A24">
        <v>62</v>
      </c>
      <c r="B24" t="s">
        <v>27</v>
      </c>
      <c r="C24">
        <v>817.65840000000003</v>
      </c>
      <c r="D24">
        <v>0.5</v>
      </c>
      <c r="E24" t="s">
        <v>2062</v>
      </c>
      <c r="F24">
        <v>6.7969999999999997</v>
      </c>
      <c r="G24">
        <v>293044</v>
      </c>
      <c r="H24" t="s">
        <v>3196</v>
      </c>
      <c r="I24" t="s">
        <v>5427</v>
      </c>
      <c r="J24" t="s">
        <v>7658</v>
      </c>
      <c r="K24">
        <v>2079.3454999999999</v>
      </c>
      <c r="L24">
        <v>50</v>
      </c>
      <c r="M24">
        <v>1</v>
      </c>
      <c r="N24" t="e">
        <v>#N/A</v>
      </c>
    </row>
    <row r="25" spans="1:14" x14ac:dyDescent="0.15">
      <c r="A25">
        <v>98</v>
      </c>
      <c r="B25" t="s">
        <v>28</v>
      </c>
      <c r="C25">
        <v>845.69219999999996</v>
      </c>
      <c r="D25">
        <v>0.75</v>
      </c>
      <c r="E25" t="s">
        <v>2063</v>
      </c>
      <c r="F25">
        <v>8.1069999999999993</v>
      </c>
      <c r="G25">
        <v>87720</v>
      </c>
      <c r="H25" t="s">
        <v>3197</v>
      </c>
      <c r="I25" t="s">
        <v>5428</v>
      </c>
      <c r="J25" t="s">
        <v>7659</v>
      </c>
      <c r="K25">
        <v>13729.8516</v>
      </c>
      <c r="L25">
        <v>75</v>
      </c>
      <c r="M25">
        <v>1</v>
      </c>
      <c r="N25" t="e">
        <v>#N/A</v>
      </c>
    </row>
    <row r="26" spans="1:14" x14ac:dyDescent="0.15">
      <c r="A26">
        <v>168</v>
      </c>
      <c r="B26" t="s">
        <v>29</v>
      </c>
      <c r="C26">
        <v>885.72299999999996</v>
      </c>
      <c r="D26">
        <v>0.5</v>
      </c>
      <c r="E26" t="s">
        <v>2064</v>
      </c>
      <c r="F26">
        <v>13.257</v>
      </c>
      <c r="G26">
        <v>180258</v>
      </c>
      <c r="H26" t="s">
        <v>3198</v>
      </c>
      <c r="I26" t="s">
        <v>5429</v>
      </c>
      <c r="J26" t="s">
        <v>7660</v>
      </c>
      <c r="K26">
        <v>881.90229999999997</v>
      </c>
      <c r="L26">
        <v>50</v>
      </c>
      <c r="M26">
        <v>1</v>
      </c>
      <c r="N26" t="e">
        <v>#N/A</v>
      </c>
    </row>
    <row r="27" spans="1:14" x14ac:dyDescent="0.15">
      <c r="A27">
        <v>194</v>
      </c>
      <c r="B27" t="s">
        <v>30</v>
      </c>
      <c r="C27">
        <v>939.76459999999997</v>
      </c>
      <c r="D27">
        <v>0.62</v>
      </c>
      <c r="E27" t="s">
        <v>2065</v>
      </c>
      <c r="F27">
        <v>15.481999999999999</v>
      </c>
      <c r="G27">
        <v>16298</v>
      </c>
      <c r="H27" t="s">
        <v>3199</v>
      </c>
      <c r="I27" t="s">
        <v>5430</v>
      </c>
      <c r="J27" t="s">
        <v>7661</v>
      </c>
      <c r="K27">
        <v>1365.0832</v>
      </c>
      <c r="L27">
        <v>62</v>
      </c>
      <c r="M27">
        <v>1</v>
      </c>
      <c r="N27" t="e">
        <v>#N/A</v>
      </c>
    </row>
    <row r="28" spans="1:14" x14ac:dyDescent="0.15">
      <c r="A28">
        <v>108</v>
      </c>
      <c r="B28" t="s">
        <v>31</v>
      </c>
      <c r="C28">
        <v>703.57889999999998</v>
      </c>
      <c r="D28">
        <v>0.38</v>
      </c>
      <c r="E28" t="s">
        <v>2066</v>
      </c>
      <c r="F28">
        <v>14.67</v>
      </c>
      <c r="G28">
        <v>314460</v>
      </c>
      <c r="H28" t="s">
        <v>3200</v>
      </c>
      <c r="I28" t="s">
        <v>5431</v>
      </c>
      <c r="J28" t="s">
        <v>7662</v>
      </c>
      <c r="K28">
        <v>653.73559999999998</v>
      </c>
      <c r="L28">
        <v>38</v>
      </c>
      <c r="M28">
        <v>1</v>
      </c>
      <c r="N28" t="e">
        <v>#N/A</v>
      </c>
    </row>
    <row r="29" spans="1:14" x14ac:dyDescent="0.15">
      <c r="A29">
        <v>181</v>
      </c>
      <c r="B29" t="s">
        <v>32</v>
      </c>
      <c r="C29">
        <v>865.71540000000005</v>
      </c>
      <c r="D29">
        <v>0.62</v>
      </c>
      <c r="E29" t="s">
        <v>2067</v>
      </c>
      <c r="F29">
        <v>12.444000000000001</v>
      </c>
      <c r="G29">
        <v>125980</v>
      </c>
      <c r="H29" t="s">
        <v>3201</v>
      </c>
      <c r="I29" t="s">
        <v>5432</v>
      </c>
      <c r="J29" t="s">
        <v>7663</v>
      </c>
      <c r="K29">
        <v>845.99670000000003</v>
      </c>
      <c r="L29">
        <v>62</v>
      </c>
      <c r="M29">
        <v>1</v>
      </c>
      <c r="N29" t="e">
        <v>#N/A</v>
      </c>
    </row>
    <row r="30" spans="1:14" x14ac:dyDescent="0.15">
      <c r="A30">
        <v>44</v>
      </c>
      <c r="B30" t="s">
        <v>33</v>
      </c>
      <c r="C30">
        <v>677.50019999999995</v>
      </c>
      <c r="D30">
        <v>0.62</v>
      </c>
      <c r="E30" t="s">
        <v>2068</v>
      </c>
      <c r="F30">
        <v>4.12</v>
      </c>
      <c r="G30">
        <v>234547</v>
      </c>
      <c r="H30" t="s">
        <v>3202</v>
      </c>
      <c r="I30" t="s">
        <v>5433</v>
      </c>
      <c r="J30" t="s">
        <v>7664</v>
      </c>
      <c r="K30">
        <v>1599.8054999999999</v>
      </c>
      <c r="L30">
        <v>62</v>
      </c>
      <c r="M30">
        <v>1</v>
      </c>
      <c r="N30" t="e">
        <v>#N/A</v>
      </c>
    </row>
    <row r="31" spans="1:14" x14ac:dyDescent="0.15">
      <c r="A31">
        <v>123</v>
      </c>
      <c r="B31" t="s">
        <v>34</v>
      </c>
      <c r="C31">
        <v>707.51170000000002</v>
      </c>
      <c r="D31">
        <v>0.62</v>
      </c>
      <c r="E31" t="s">
        <v>2069</v>
      </c>
      <c r="F31">
        <v>6.008</v>
      </c>
      <c r="G31">
        <v>11654</v>
      </c>
      <c r="H31" t="s">
        <v>3203</v>
      </c>
      <c r="I31" t="s">
        <v>5434</v>
      </c>
      <c r="J31" t="s">
        <v>7665</v>
      </c>
      <c r="K31">
        <v>15635.819100000001</v>
      </c>
      <c r="L31">
        <v>49.6</v>
      </c>
      <c r="M31">
        <v>0.99</v>
      </c>
      <c r="N31" t="e">
        <v>#N/A</v>
      </c>
    </row>
    <row r="32" spans="1:14" x14ac:dyDescent="0.15">
      <c r="A32">
        <v>44</v>
      </c>
      <c r="B32" t="s">
        <v>35</v>
      </c>
      <c r="C32">
        <v>647.45860000000005</v>
      </c>
      <c r="D32">
        <v>0.38</v>
      </c>
      <c r="E32" t="s">
        <v>2047</v>
      </c>
      <c r="F32">
        <v>19.495999999999999</v>
      </c>
      <c r="G32">
        <v>87720</v>
      </c>
      <c r="H32" t="s">
        <v>3204</v>
      </c>
      <c r="I32" t="s">
        <v>5435</v>
      </c>
      <c r="J32" t="s">
        <v>7666</v>
      </c>
      <c r="K32">
        <v>264.18259999999998</v>
      </c>
      <c r="L32">
        <v>38</v>
      </c>
      <c r="M32">
        <v>1</v>
      </c>
      <c r="N32" t="e">
        <v>#N/A</v>
      </c>
    </row>
    <row r="33" spans="1:14" x14ac:dyDescent="0.15">
      <c r="A33">
        <v>40</v>
      </c>
      <c r="B33" t="s">
        <v>36</v>
      </c>
      <c r="C33">
        <v>665.50199999999995</v>
      </c>
      <c r="D33">
        <v>0.5</v>
      </c>
      <c r="E33" t="s">
        <v>2055</v>
      </c>
      <c r="F33">
        <v>11.964</v>
      </c>
      <c r="G33">
        <v>84104</v>
      </c>
      <c r="H33" t="s">
        <v>3205</v>
      </c>
      <c r="I33" t="s">
        <v>5436</v>
      </c>
      <c r="J33" t="s">
        <v>7667</v>
      </c>
      <c r="K33">
        <v>608.85350000000005</v>
      </c>
      <c r="L33">
        <v>45</v>
      </c>
      <c r="M33">
        <v>0.74</v>
      </c>
      <c r="N33" t="e">
        <v>#N/A</v>
      </c>
    </row>
    <row r="34" spans="1:14" x14ac:dyDescent="0.15">
      <c r="A34">
        <v>91</v>
      </c>
      <c r="B34" t="s">
        <v>37</v>
      </c>
      <c r="C34">
        <v>647.45849999999996</v>
      </c>
      <c r="D34">
        <v>0.62</v>
      </c>
      <c r="E34" t="s">
        <v>2047</v>
      </c>
      <c r="F34">
        <v>15.092000000000001</v>
      </c>
      <c r="G34">
        <v>34857</v>
      </c>
      <c r="H34" t="s">
        <v>3206</v>
      </c>
      <c r="I34" t="s">
        <v>5437</v>
      </c>
      <c r="J34" t="s">
        <v>7668</v>
      </c>
      <c r="K34">
        <v>741.56640000000004</v>
      </c>
      <c r="L34">
        <v>62</v>
      </c>
      <c r="M34">
        <v>1</v>
      </c>
      <c r="N34" t="e">
        <v>#N/A</v>
      </c>
    </row>
    <row r="35" spans="1:14" x14ac:dyDescent="0.15">
      <c r="A35">
        <v>40</v>
      </c>
      <c r="B35" t="s">
        <v>38</v>
      </c>
      <c r="C35">
        <v>663.45339999999999</v>
      </c>
      <c r="D35">
        <v>0.5</v>
      </c>
      <c r="E35" t="s">
        <v>2070</v>
      </c>
      <c r="F35">
        <v>11.646000000000001</v>
      </c>
      <c r="G35">
        <v>418864</v>
      </c>
      <c r="H35" t="s">
        <v>3207</v>
      </c>
      <c r="I35" t="s">
        <v>5438</v>
      </c>
      <c r="J35" t="s">
        <v>7669</v>
      </c>
      <c r="K35">
        <v>603.74620000000004</v>
      </c>
      <c r="L35">
        <v>50</v>
      </c>
      <c r="M35">
        <v>1</v>
      </c>
      <c r="N35" t="e">
        <v>#N/A</v>
      </c>
    </row>
    <row r="36" spans="1:14" x14ac:dyDescent="0.15">
      <c r="A36">
        <v>205</v>
      </c>
      <c r="B36" t="s">
        <v>39</v>
      </c>
      <c r="C36">
        <v>915.76170000000002</v>
      </c>
      <c r="D36">
        <v>0.5</v>
      </c>
      <c r="E36" t="s">
        <v>2049</v>
      </c>
      <c r="F36">
        <v>10.019</v>
      </c>
      <c r="G36">
        <v>408755</v>
      </c>
      <c r="H36" t="s">
        <v>3208</v>
      </c>
      <c r="I36" t="s">
        <v>5439</v>
      </c>
      <c r="J36" t="s">
        <v>7670</v>
      </c>
      <c r="K36">
        <v>2454.9922000000001</v>
      </c>
      <c r="L36">
        <v>50</v>
      </c>
      <c r="M36">
        <v>1</v>
      </c>
      <c r="N36" t="e">
        <v>#N/A</v>
      </c>
    </row>
    <row r="37" spans="1:14" s="2" customFormat="1" hidden="1" x14ac:dyDescent="0.15">
      <c r="A37" s="2">
        <v>188</v>
      </c>
      <c r="B37" s="2" t="s">
        <v>39</v>
      </c>
      <c r="C37" s="2">
        <v>915.76170000000002</v>
      </c>
      <c r="D37" s="2">
        <v>0.5</v>
      </c>
      <c r="E37" s="2" t="s">
        <v>2049</v>
      </c>
      <c r="F37" s="2">
        <v>10.747</v>
      </c>
      <c r="G37" s="2">
        <v>69705</v>
      </c>
      <c r="H37" s="2" t="s">
        <v>3209</v>
      </c>
      <c r="I37" s="2" t="s">
        <v>5440</v>
      </c>
      <c r="J37" s="2" t="s">
        <v>7671</v>
      </c>
      <c r="K37" s="2">
        <v>1614.3286000000001</v>
      </c>
      <c r="L37" s="2">
        <v>50</v>
      </c>
      <c r="M37" s="2">
        <v>1</v>
      </c>
      <c r="N37" s="2" t="e">
        <v>#N/A</v>
      </c>
    </row>
    <row r="38" spans="1:14" x14ac:dyDescent="0.15">
      <c r="A38">
        <v>94</v>
      </c>
      <c r="B38" t="s">
        <v>40</v>
      </c>
      <c r="C38">
        <v>647.4588</v>
      </c>
      <c r="D38">
        <v>0.62</v>
      </c>
      <c r="E38" t="s">
        <v>2047</v>
      </c>
      <c r="F38">
        <v>11.448</v>
      </c>
      <c r="G38">
        <v>827265</v>
      </c>
      <c r="H38" t="s">
        <v>3210</v>
      </c>
      <c r="I38" t="s">
        <v>5441</v>
      </c>
      <c r="J38" t="s">
        <v>7672</v>
      </c>
      <c r="K38">
        <v>1441.1777999999999</v>
      </c>
      <c r="L38">
        <v>62</v>
      </c>
      <c r="M38">
        <v>1</v>
      </c>
      <c r="N38" t="e">
        <v>#N/A</v>
      </c>
    </row>
    <row r="39" spans="1:14" x14ac:dyDescent="0.15">
      <c r="A39">
        <v>59</v>
      </c>
      <c r="B39" t="s">
        <v>41</v>
      </c>
      <c r="C39">
        <v>645.53359999999998</v>
      </c>
      <c r="D39">
        <v>0.5</v>
      </c>
      <c r="E39" t="s">
        <v>2071</v>
      </c>
      <c r="F39">
        <v>10.113</v>
      </c>
      <c r="G39">
        <v>408755</v>
      </c>
      <c r="H39" t="s">
        <v>3211</v>
      </c>
      <c r="I39" t="s">
        <v>5442</v>
      </c>
      <c r="J39" t="s">
        <v>7673</v>
      </c>
      <c r="K39">
        <v>14222.7235</v>
      </c>
      <c r="L39">
        <v>50</v>
      </c>
      <c r="M39">
        <v>1</v>
      </c>
      <c r="N39" t="e">
        <v>#N/A</v>
      </c>
    </row>
    <row r="40" spans="1:14" x14ac:dyDescent="0.15">
      <c r="A40">
        <v>51</v>
      </c>
      <c r="B40" t="s">
        <v>42</v>
      </c>
      <c r="C40">
        <v>643.51800000000003</v>
      </c>
      <c r="D40">
        <v>0.38</v>
      </c>
      <c r="E40" t="s">
        <v>2072</v>
      </c>
      <c r="F40">
        <v>9.5690000000000008</v>
      </c>
      <c r="G40">
        <v>177807</v>
      </c>
      <c r="H40" t="s">
        <v>3212</v>
      </c>
      <c r="I40" t="s">
        <v>5443</v>
      </c>
      <c r="J40" t="s">
        <v>7674</v>
      </c>
      <c r="K40">
        <v>7856.9083000000001</v>
      </c>
      <c r="L40">
        <v>38</v>
      </c>
      <c r="M40">
        <v>1</v>
      </c>
      <c r="N40" t="e">
        <v>#N/A</v>
      </c>
    </row>
    <row r="41" spans="1:14" x14ac:dyDescent="0.15">
      <c r="A41">
        <v>29</v>
      </c>
      <c r="B41" t="s">
        <v>43</v>
      </c>
      <c r="C41">
        <v>665.46439999999996</v>
      </c>
      <c r="D41">
        <v>0.38</v>
      </c>
      <c r="E41" t="s">
        <v>2046</v>
      </c>
      <c r="F41">
        <v>12.025</v>
      </c>
      <c r="G41">
        <v>418864</v>
      </c>
      <c r="H41" t="s">
        <v>3213</v>
      </c>
      <c r="I41" t="s">
        <v>5444</v>
      </c>
      <c r="J41" t="s">
        <v>7675</v>
      </c>
      <c r="K41">
        <v>204.05199999999999</v>
      </c>
      <c r="L41">
        <v>34.200000000000003</v>
      </c>
      <c r="M41">
        <v>0.81</v>
      </c>
      <c r="N41" t="e">
        <v>#N/A</v>
      </c>
    </row>
    <row r="42" spans="1:14" x14ac:dyDescent="0.15">
      <c r="A42">
        <v>28</v>
      </c>
      <c r="B42" t="s">
        <v>44</v>
      </c>
      <c r="C42">
        <v>665.46439999999996</v>
      </c>
      <c r="D42">
        <v>0.38</v>
      </c>
      <c r="E42" t="s">
        <v>2046</v>
      </c>
      <c r="F42">
        <v>12.025</v>
      </c>
      <c r="G42">
        <v>418864</v>
      </c>
      <c r="H42" t="s">
        <v>3214</v>
      </c>
      <c r="I42" t="s">
        <v>5445</v>
      </c>
      <c r="J42" t="s">
        <v>7676</v>
      </c>
      <c r="K42">
        <v>250.57499999999999</v>
      </c>
      <c r="L42">
        <v>38</v>
      </c>
      <c r="M42">
        <v>1</v>
      </c>
      <c r="N42" t="e">
        <v>#N/A</v>
      </c>
    </row>
    <row r="43" spans="1:14" x14ac:dyDescent="0.15">
      <c r="A43">
        <v>159</v>
      </c>
      <c r="B43" t="s">
        <v>45</v>
      </c>
      <c r="C43">
        <v>939.76459999999997</v>
      </c>
      <c r="D43">
        <v>0.5</v>
      </c>
      <c r="E43" t="s">
        <v>2065</v>
      </c>
      <c r="F43">
        <v>15.510999999999999</v>
      </c>
      <c r="G43">
        <v>84089</v>
      </c>
      <c r="H43" t="s">
        <v>3215</v>
      </c>
      <c r="I43" t="s">
        <v>5446</v>
      </c>
      <c r="J43" t="s">
        <v>7677</v>
      </c>
      <c r="K43">
        <v>2499.3537000000001</v>
      </c>
      <c r="L43">
        <v>50</v>
      </c>
      <c r="M43">
        <v>1</v>
      </c>
      <c r="N43" t="e">
        <v>#N/A</v>
      </c>
    </row>
    <row r="44" spans="1:14" x14ac:dyDescent="0.15">
      <c r="A44">
        <v>102</v>
      </c>
      <c r="B44" t="s">
        <v>46</v>
      </c>
      <c r="C44">
        <v>843.67660000000001</v>
      </c>
      <c r="D44">
        <v>0.5</v>
      </c>
      <c r="E44" t="s">
        <v>2073</v>
      </c>
      <c r="F44">
        <v>6.9450000000000003</v>
      </c>
      <c r="G44">
        <v>538642</v>
      </c>
      <c r="H44" t="s">
        <v>3216</v>
      </c>
      <c r="I44" t="s">
        <v>5447</v>
      </c>
      <c r="J44" t="s">
        <v>7678</v>
      </c>
      <c r="K44">
        <v>726.6961</v>
      </c>
      <c r="L44">
        <v>50</v>
      </c>
      <c r="M44">
        <v>1</v>
      </c>
      <c r="N44" t="e">
        <v>#N/A</v>
      </c>
    </row>
    <row r="45" spans="1:14" x14ac:dyDescent="0.15">
      <c r="A45">
        <v>8</v>
      </c>
      <c r="B45" t="s">
        <v>47</v>
      </c>
      <c r="C45">
        <v>416.37369999999999</v>
      </c>
      <c r="D45">
        <v>0.5</v>
      </c>
      <c r="E45" t="s">
        <v>2074</v>
      </c>
      <c r="F45">
        <v>6.38</v>
      </c>
      <c r="G45">
        <v>7282</v>
      </c>
      <c r="H45" t="s">
        <v>3217</v>
      </c>
      <c r="I45" t="s">
        <v>5448</v>
      </c>
      <c r="J45" t="s">
        <v>7679</v>
      </c>
      <c r="K45">
        <v>129.25360000000001</v>
      </c>
      <c r="L45">
        <v>45</v>
      </c>
      <c r="M45">
        <v>0.41</v>
      </c>
      <c r="N45" t="e">
        <v>#N/A</v>
      </c>
    </row>
    <row r="46" spans="1:14" x14ac:dyDescent="0.15">
      <c r="A46">
        <v>0</v>
      </c>
      <c r="B46" t="s">
        <v>48</v>
      </c>
      <c r="C46">
        <v>398.3639</v>
      </c>
      <c r="D46">
        <v>0.67</v>
      </c>
      <c r="E46" t="s">
        <v>2075</v>
      </c>
      <c r="F46">
        <v>9.3260000000000005</v>
      </c>
      <c r="G46">
        <v>139669</v>
      </c>
      <c r="H46" t="s">
        <v>3218</v>
      </c>
      <c r="I46" t="s">
        <v>5449</v>
      </c>
      <c r="J46" t="s">
        <v>7680</v>
      </c>
      <c r="K46">
        <v>962.6472</v>
      </c>
      <c r="L46">
        <v>67</v>
      </c>
      <c r="M46">
        <v>1</v>
      </c>
      <c r="N46" t="e">
        <v>#N/A</v>
      </c>
    </row>
    <row r="47" spans="1:14" x14ac:dyDescent="0.15">
      <c r="A47">
        <v>13</v>
      </c>
      <c r="B47" t="s">
        <v>49</v>
      </c>
      <c r="C47">
        <v>498.48739999999998</v>
      </c>
      <c r="D47">
        <v>0.5</v>
      </c>
      <c r="E47" t="s">
        <v>2076</v>
      </c>
      <c r="F47">
        <v>9.1519999999999992</v>
      </c>
      <c r="G47">
        <v>14584</v>
      </c>
      <c r="H47" t="s">
        <v>3219</v>
      </c>
      <c r="I47" t="s">
        <v>5450</v>
      </c>
      <c r="J47" t="s">
        <v>7681</v>
      </c>
      <c r="K47">
        <v>98.0869</v>
      </c>
      <c r="L47">
        <v>50</v>
      </c>
      <c r="M47">
        <v>1</v>
      </c>
      <c r="N47" t="e">
        <v>#N/A</v>
      </c>
    </row>
    <row r="48" spans="1:14" x14ac:dyDescent="0.15">
      <c r="A48">
        <v>20</v>
      </c>
      <c r="B48" t="s">
        <v>50</v>
      </c>
      <c r="C48">
        <v>490.42540000000002</v>
      </c>
      <c r="D48">
        <v>0.5</v>
      </c>
      <c r="E48" t="s">
        <v>2077</v>
      </c>
      <c r="F48">
        <v>8.8390000000000004</v>
      </c>
      <c r="G48">
        <v>538642</v>
      </c>
      <c r="H48" t="s">
        <v>3220</v>
      </c>
      <c r="I48" t="s">
        <v>5451</v>
      </c>
      <c r="J48" t="s">
        <v>7682</v>
      </c>
      <c r="K48">
        <v>448.22250000000003</v>
      </c>
      <c r="L48">
        <v>50</v>
      </c>
      <c r="M48">
        <v>1</v>
      </c>
      <c r="N48" t="e">
        <v>#N/A</v>
      </c>
    </row>
    <row r="49" spans="1:14" x14ac:dyDescent="0.15">
      <c r="A49">
        <v>48</v>
      </c>
      <c r="B49" t="s">
        <v>52</v>
      </c>
      <c r="C49">
        <v>552.46299999999997</v>
      </c>
      <c r="D49">
        <v>0.83</v>
      </c>
      <c r="E49" t="s">
        <v>2079</v>
      </c>
      <c r="F49">
        <v>8.0719999999999992</v>
      </c>
      <c r="G49">
        <v>9611</v>
      </c>
      <c r="H49" t="s">
        <v>3222</v>
      </c>
      <c r="I49" t="s">
        <v>5453</v>
      </c>
      <c r="J49" t="s">
        <v>7684</v>
      </c>
      <c r="K49">
        <v>40471.035199999998</v>
      </c>
      <c r="L49">
        <v>83</v>
      </c>
      <c r="M49">
        <v>1</v>
      </c>
      <c r="N49" t="e">
        <v>#N/A</v>
      </c>
    </row>
    <row r="50" spans="1:14" x14ac:dyDescent="0.15">
      <c r="A50">
        <v>42</v>
      </c>
      <c r="B50" t="s">
        <v>54</v>
      </c>
      <c r="C50">
        <v>578.47990000000004</v>
      </c>
      <c r="D50">
        <v>0.67</v>
      </c>
      <c r="E50" t="s">
        <v>2081</v>
      </c>
      <c r="F50">
        <v>8.1660000000000004</v>
      </c>
      <c r="G50">
        <v>9611</v>
      </c>
      <c r="H50" t="s">
        <v>3225</v>
      </c>
      <c r="I50" t="s">
        <v>5456</v>
      </c>
      <c r="J50" t="s">
        <v>7686</v>
      </c>
      <c r="K50">
        <v>57566.218200000003</v>
      </c>
      <c r="L50">
        <v>67</v>
      </c>
      <c r="M50">
        <v>1</v>
      </c>
      <c r="N50" t="e">
        <v>#N/A</v>
      </c>
    </row>
    <row r="51" spans="1:14" x14ac:dyDescent="0.15">
      <c r="A51">
        <v>44</v>
      </c>
      <c r="B51" t="s">
        <v>57</v>
      </c>
      <c r="C51">
        <v>614.57079999999996</v>
      </c>
      <c r="D51">
        <v>0.5</v>
      </c>
      <c r="E51" t="s">
        <v>2084</v>
      </c>
      <c r="F51">
        <v>12.419</v>
      </c>
      <c r="G51">
        <v>10209</v>
      </c>
      <c r="H51" t="s">
        <v>3228</v>
      </c>
      <c r="I51" t="s">
        <v>5459</v>
      </c>
      <c r="J51" t="s">
        <v>7689</v>
      </c>
      <c r="K51">
        <v>298.4837</v>
      </c>
      <c r="L51">
        <v>50</v>
      </c>
      <c r="M51">
        <v>1</v>
      </c>
      <c r="N51" t="e">
        <v>#N/A</v>
      </c>
    </row>
    <row r="52" spans="1:14" x14ac:dyDescent="0.15">
      <c r="A52">
        <v>59</v>
      </c>
      <c r="B52" t="s">
        <v>58</v>
      </c>
      <c r="C52">
        <v>606.50530000000003</v>
      </c>
      <c r="D52">
        <v>0.67</v>
      </c>
      <c r="E52" t="s">
        <v>2085</v>
      </c>
      <c r="F52">
        <v>10.743</v>
      </c>
      <c r="G52">
        <v>9611</v>
      </c>
      <c r="H52" t="s">
        <v>3229</v>
      </c>
      <c r="I52" t="s">
        <v>5460</v>
      </c>
      <c r="J52" t="s">
        <v>7690</v>
      </c>
      <c r="K52">
        <v>3999.6439</v>
      </c>
      <c r="L52">
        <v>67</v>
      </c>
      <c r="M52">
        <v>1</v>
      </c>
      <c r="N52" t="e">
        <v>#N/A</v>
      </c>
    </row>
    <row r="53" spans="1:14" x14ac:dyDescent="0.15">
      <c r="A53">
        <v>98</v>
      </c>
      <c r="B53" t="s">
        <v>59</v>
      </c>
      <c r="C53">
        <v>642.60270000000003</v>
      </c>
      <c r="D53">
        <v>0.67</v>
      </c>
      <c r="E53" t="s">
        <v>2086</v>
      </c>
      <c r="F53">
        <v>8.01</v>
      </c>
      <c r="G53">
        <v>293044</v>
      </c>
      <c r="H53" t="s">
        <v>3230</v>
      </c>
      <c r="I53" t="s">
        <v>5461</v>
      </c>
      <c r="J53" t="s">
        <v>7691</v>
      </c>
      <c r="K53">
        <v>486.25110000000001</v>
      </c>
      <c r="L53">
        <v>67</v>
      </c>
      <c r="M53">
        <v>1</v>
      </c>
      <c r="N53" t="e">
        <v>#N/A</v>
      </c>
    </row>
    <row r="54" spans="1:14" x14ac:dyDescent="0.15">
      <c r="A54">
        <v>1</v>
      </c>
      <c r="B54" t="s">
        <v>60</v>
      </c>
      <c r="C54">
        <v>398.3639</v>
      </c>
      <c r="D54">
        <v>0.5</v>
      </c>
      <c r="E54" t="s">
        <v>2075</v>
      </c>
      <c r="F54">
        <v>9.3260000000000005</v>
      </c>
      <c r="G54">
        <v>139669</v>
      </c>
      <c r="H54" t="s">
        <v>3231</v>
      </c>
      <c r="I54" t="s">
        <v>5462</v>
      </c>
      <c r="J54" t="s">
        <v>7692</v>
      </c>
      <c r="K54">
        <v>915.09590000000003</v>
      </c>
      <c r="L54">
        <v>45</v>
      </c>
      <c r="M54">
        <v>0.95</v>
      </c>
      <c r="N54" t="e">
        <v>#N/A</v>
      </c>
    </row>
    <row r="55" spans="1:14" x14ac:dyDescent="0.15">
      <c r="A55">
        <v>3</v>
      </c>
      <c r="B55" t="s">
        <v>61</v>
      </c>
      <c r="C55">
        <v>406.32900000000001</v>
      </c>
      <c r="D55">
        <v>0.5</v>
      </c>
      <c r="E55" t="s">
        <v>2087</v>
      </c>
      <c r="F55">
        <v>19.376000000000001</v>
      </c>
      <c r="G55">
        <v>52108</v>
      </c>
      <c r="H55" t="s">
        <v>3232</v>
      </c>
      <c r="I55" t="s">
        <v>5463</v>
      </c>
      <c r="J55" t="s">
        <v>7693</v>
      </c>
      <c r="K55">
        <v>175.375</v>
      </c>
      <c r="L55">
        <v>45</v>
      </c>
      <c r="M55">
        <v>0.64</v>
      </c>
      <c r="N55" t="e">
        <v>#N/A</v>
      </c>
    </row>
    <row r="56" spans="1:14" x14ac:dyDescent="0.15">
      <c r="A56">
        <v>6</v>
      </c>
      <c r="B56" t="s">
        <v>62</v>
      </c>
      <c r="C56">
        <v>418.32819999999998</v>
      </c>
      <c r="D56">
        <v>0.83</v>
      </c>
      <c r="E56" t="s">
        <v>2088</v>
      </c>
      <c r="F56">
        <v>5.3330000000000002</v>
      </c>
      <c r="G56">
        <v>17549</v>
      </c>
      <c r="H56" t="s">
        <v>3233</v>
      </c>
      <c r="I56" t="s">
        <v>5464</v>
      </c>
      <c r="J56" t="s">
        <v>7694</v>
      </c>
      <c r="K56">
        <v>234.41659999999999</v>
      </c>
      <c r="L56">
        <v>74.7</v>
      </c>
      <c r="M56">
        <v>0.94</v>
      </c>
      <c r="N56" t="e">
        <v>#N/A</v>
      </c>
    </row>
    <row r="57" spans="1:14" x14ac:dyDescent="0.15">
      <c r="A57">
        <v>46</v>
      </c>
      <c r="B57" t="s">
        <v>65</v>
      </c>
      <c r="C57">
        <v>548.50379999999996</v>
      </c>
      <c r="D57">
        <v>0.67</v>
      </c>
      <c r="E57" t="s">
        <v>2091</v>
      </c>
      <c r="F57">
        <v>9.8629999999999995</v>
      </c>
      <c r="G57">
        <v>100941</v>
      </c>
      <c r="H57" t="s">
        <v>3236</v>
      </c>
      <c r="I57" t="s">
        <v>5467</v>
      </c>
      <c r="J57" t="s">
        <v>7697</v>
      </c>
      <c r="K57">
        <v>2149.0392999999999</v>
      </c>
      <c r="L57">
        <v>67</v>
      </c>
      <c r="M57">
        <v>1</v>
      </c>
      <c r="N57" t="e">
        <v>#N/A</v>
      </c>
    </row>
    <row r="58" spans="1:14" x14ac:dyDescent="0.15">
      <c r="A58">
        <v>4</v>
      </c>
      <c r="B58" t="s">
        <v>67</v>
      </c>
      <c r="C58">
        <v>388.28750000000002</v>
      </c>
      <c r="D58">
        <v>0.5</v>
      </c>
      <c r="E58" t="s">
        <v>2093</v>
      </c>
      <c r="F58">
        <v>4.726</v>
      </c>
      <c r="G58">
        <v>478865</v>
      </c>
      <c r="H58" t="s">
        <v>3238</v>
      </c>
      <c r="I58" t="s">
        <v>5469</v>
      </c>
      <c r="J58" t="s">
        <v>7699</v>
      </c>
      <c r="K58">
        <v>953.32380000000001</v>
      </c>
      <c r="L58">
        <v>50</v>
      </c>
      <c r="M58">
        <v>1</v>
      </c>
      <c r="N58" t="e">
        <v>#N/A</v>
      </c>
    </row>
    <row r="59" spans="1:14" x14ac:dyDescent="0.15">
      <c r="A59">
        <v>4</v>
      </c>
      <c r="B59" t="s">
        <v>68</v>
      </c>
      <c r="C59">
        <v>408.34730000000002</v>
      </c>
      <c r="D59">
        <v>0.83</v>
      </c>
      <c r="E59" t="s">
        <v>2094</v>
      </c>
      <c r="F59">
        <v>5.2190000000000003</v>
      </c>
      <c r="G59">
        <v>59030</v>
      </c>
      <c r="H59" t="s">
        <v>3239</v>
      </c>
      <c r="I59" t="s">
        <v>5470</v>
      </c>
      <c r="J59" t="s">
        <v>7700</v>
      </c>
      <c r="K59">
        <v>534.74180000000001</v>
      </c>
      <c r="L59">
        <v>83</v>
      </c>
      <c r="M59">
        <v>1</v>
      </c>
      <c r="N59" t="e">
        <v>#N/A</v>
      </c>
    </row>
    <row r="60" spans="1:14" x14ac:dyDescent="0.15">
      <c r="A60">
        <v>9</v>
      </c>
      <c r="B60" t="s">
        <v>69</v>
      </c>
      <c r="C60">
        <v>418.29919999999998</v>
      </c>
      <c r="D60">
        <v>0.67</v>
      </c>
      <c r="E60" t="s">
        <v>2095</v>
      </c>
      <c r="F60">
        <v>4.1150000000000002</v>
      </c>
      <c r="G60">
        <v>234547</v>
      </c>
      <c r="H60" t="s">
        <v>3240</v>
      </c>
      <c r="I60" t="s">
        <v>5471</v>
      </c>
      <c r="J60" t="s">
        <v>7701</v>
      </c>
      <c r="K60">
        <v>22292.158800000001</v>
      </c>
      <c r="L60">
        <v>53.6</v>
      </c>
      <c r="M60">
        <v>1</v>
      </c>
      <c r="N60" t="e">
        <v>#N/A</v>
      </c>
    </row>
    <row r="61" spans="1:14" x14ac:dyDescent="0.15">
      <c r="A61">
        <v>7</v>
      </c>
      <c r="B61" t="s">
        <v>70</v>
      </c>
      <c r="C61">
        <v>418.32819999999998</v>
      </c>
      <c r="D61">
        <v>0.67</v>
      </c>
      <c r="E61" t="s">
        <v>2088</v>
      </c>
      <c r="F61">
        <v>5.3330000000000002</v>
      </c>
      <c r="G61">
        <v>17549</v>
      </c>
      <c r="H61" t="s">
        <v>3241</v>
      </c>
      <c r="I61" t="s">
        <v>5472</v>
      </c>
      <c r="J61" t="s">
        <v>7702</v>
      </c>
      <c r="K61">
        <v>202.41659999999999</v>
      </c>
      <c r="L61">
        <v>53.6</v>
      </c>
      <c r="M61">
        <v>0.81</v>
      </c>
      <c r="N61" t="e">
        <v>#N/A</v>
      </c>
    </row>
    <row r="62" spans="1:14" x14ac:dyDescent="0.15">
      <c r="A62">
        <v>4</v>
      </c>
      <c r="B62" t="s">
        <v>71</v>
      </c>
      <c r="C62">
        <v>488.3732</v>
      </c>
      <c r="D62">
        <v>0.5</v>
      </c>
      <c r="E62" t="s">
        <v>2096</v>
      </c>
      <c r="F62">
        <v>4.1429999999999998</v>
      </c>
      <c r="G62">
        <v>172700</v>
      </c>
      <c r="H62" t="s">
        <v>3242</v>
      </c>
      <c r="I62" t="s">
        <v>5473</v>
      </c>
      <c r="J62" t="s">
        <v>7703</v>
      </c>
      <c r="K62">
        <v>342.73680000000002</v>
      </c>
      <c r="L62">
        <v>40</v>
      </c>
      <c r="M62">
        <v>0.7</v>
      </c>
      <c r="N62" t="e">
        <v>#N/A</v>
      </c>
    </row>
    <row r="63" spans="1:14" x14ac:dyDescent="0.15">
      <c r="A63">
        <v>32</v>
      </c>
      <c r="B63" t="s">
        <v>72</v>
      </c>
      <c r="C63">
        <v>532.43949999999995</v>
      </c>
      <c r="D63">
        <v>0.83</v>
      </c>
      <c r="E63" t="s">
        <v>2097</v>
      </c>
      <c r="F63">
        <v>8.9339999999999993</v>
      </c>
      <c r="G63">
        <v>135914</v>
      </c>
      <c r="H63" t="s">
        <v>3243</v>
      </c>
      <c r="I63" t="s">
        <v>5474</v>
      </c>
      <c r="J63" t="s">
        <v>7704</v>
      </c>
      <c r="K63">
        <v>1277.8556000000001</v>
      </c>
      <c r="L63">
        <v>83</v>
      </c>
      <c r="M63">
        <v>1</v>
      </c>
      <c r="N63" t="e">
        <v>#N/A</v>
      </c>
    </row>
    <row r="64" spans="1:14" x14ac:dyDescent="0.15">
      <c r="A64">
        <v>22</v>
      </c>
      <c r="B64" t="s">
        <v>73</v>
      </c>
      <c r="C64">
        <v>534.48820000000001</v>
      </c>
      <c r="D64">
        <v>0.67</v>
      </c>
      <c r="E64" t="s">
        <v>2098</v>
      </c>
      <c r="F64">
        <v>7.3079999999999998</v>
      </c>
      <c r="G64">
        <v>538642</v>
      </c>
      <c r="H64" t="s">
        <v>3244</v>
      </c>
      <c r="I64" t="s">
        <v>5475</v>
      </c>
      <c r="J64" t="s">
        <v>7705</v>
      </c>
      <c r="K64">
        <v>7460.0254999999997</v>
      </c>
      <c r="L64">
        <v>60.3</v>
      </c>
      <c r="M64">
        <v>0.56000000000000005</v>
      </c>
      <c r="N64" t="e">
        <v>#N/A</v>
      </c>
    </row>
    <row r="65" spans="1:14" x14ac:dyDescent="0.15">
      <c r="A65">
        <v>38</v>
      </c>
      <c r="B65" t="s">
        <v>74</v>
      </c>
      <c r="C65">
        <v>576.46489999999994</v>
      </c>
      <c r="D65">
        <v>0.83</v>
      </c>
      <c r="E65" t="s">
        <v>2099</v>
      </c>
      <c r="F65">
        <v>13.788</v>
      </c>
      <c r="G65">
        <v>100941</v>
      </c>
      <c r="H65" t="s">
        <v>3245</v>
      </c>
      <c r="I65" t="s">
        <v>5476</v>
      </c>
      <c r="J65" t="s">
        <v>7706</v>
      </c>
      <c r="K65">
        <v>3919.9627</v>
      </c>
      <c r="L65">
        <v>74.7</v>
      </c>
      <c r="M65">
        <v>0.97</v>
      </c>
      <c r="N65" t="e">
        <v>#N/A</v>
      </c>
    </row>
    <row r="66" spans="1:14" x14ac:dyDescent="0.15">
      <c r="A66">
        <v>5</v>
      </c>
      <c r="B66" t="s">
        <v>75</v>
      </c>
      <c r="C66">
        <v>562.51859999999999</v>
      </c>
      <c r="D66">
        <v>0.67</v>
      </c>
      <c r="E66" t="s">
        <v>2100</v>
      </c>
      <c r="F66">
        <v>8.0039999999999996</v>
      </c>
      <c r="G66">
        <v>100941</v>
      </c>
      <c r="H66" t="s">
        <v>3246</v>
      </c>
      <c r="I66" t="s">
        <v>5477</v>
      </c>
      <c r="J66" t="s">
        <v>7707</v>
      </c>
      <c r="K66">
        <v>19157.421399999999</v>
      </c>
      <c r="L66">
        <v>67</v>
      </c>
      <c r="M66">
        <v>1</v>
      </c>
      <c r="N66" t="e">
        <v>#N/A</v>
      </c>
    </row>
    <row r="67" spans="1:14" x14ac:dyDescent="0.15">
      <c r="A67">
        <v>2</v>
      </c>
      <c r="B67" t="s">
        <v>78</v>
      </c>
      <c r="C67">
        <v>406.32900000000001</v>
      </c>
      <c r="D67">
        <v>0.5</v>
      </c>
      <c r="E67" t="s">
        <v>2087</v>
      </c>
      <c r="F67">
        <v>19.376000000000001</v>
      </c>
      <c r="G67">
        <v>52108</v>
      </c>
      <c r="H67" t="s">
        <v>3249</v>
      </c>
      <c r="I67" t="s">
        <v>5480</v>
      </c>
      <c r="J67" t="s">
        <v>7710</v>
      </c>
      <c r="K67">
        <v>274.19940000000003</v>
      </c>
      <c r="L67">
        <v>50</v>
      </c>
      <c r="M67">
        <v>1</v>
      </c>
      <c r="N67" t="e">
        <v>#N/A</v>
      </c>
    </row>
    <row r="68" spans="1:14" x14ac:dyDescent="0.15">
      <c r="A68">
        <v>7</v>
      </c>
      <c r="B68" t="s">
        <v>79</v>
      </c>
      <c r="C68">
        <v>418.29919999999998</v>
      </c>
      <c r="D68">
        <v>0.67</v>
      </c>
      <c r="E68" t="s">
        <v>2095</v>
      </c>
      <c r="F68">
        <v>4.1150000000000002</v>
      </c>
      <c r="G68">
        <v>234547</v>
      </c>
      <c r="H68" t="s">
        <v>3250</v>
      </c>
      <c r="I68" t="s">
        <v>5481</v>
      </c>
      <c r="J68" t="s">
        <v>7711</v>
      </c>
      <c r="K68">
        <v>22339.528300000002</v>
      </c>
      <c r="L68">
        <v>67</v>
      </c>
      <c r="M68">
        <v>1</v>
      </c>
      <c r="N68" t="e">
        <v>#N/A</v>
      </c>
    </row>
    <row r="69" spans="1:14" x14ac:dyDescent="0.15">
      <c r="A69">
        <v>5</v>
      </c>
      <c r="B69" t="s">
        <v>80</v>
      </c>
      <c r="C69">
        <v>418.32819999999998</v>
      </c>
      <c r="D69">
        <v>0.83</v>
      </c>
      <c r="E69" t="s">
        <v>2088</v>
      </c>
      <c r="F69">
        <v>5.3330000000000002</v>
      </c>
      <c r="G69">
        <v>17549</v>
      </c>
      <c r="H69" t="s">
        <v>3251</v>
      </c>
      <c r="I69" t="s">
        <v>5482</v>
      </c>
      <c r="J69" t="s">
        <v>7712</v>
      </c>
      <c r="K69">
        <v>250.09719999999999</v>
      </c>
      <c r="L69">
        <v>83</v>
      </c>
      <c r="M69">
        <v>1</v>
      </c>
      <c r="N69" t="e">
        <v>#N/A</v>
      </c>
    </row>
    <row r="70" spans="1:14" x14ac:dyDescent="0.15">
      <c r="A70">
        <v>11</v>
      </c>
      <c r="B70" t="s">
        <v>83</v>
      </c>
      <c r="C70">
        <v>446.32600000000002</v>
      </c>
      <c r="D70">
        <v>0.83</v>
      </c>
      <c r="E70" t="s">
        <v>2104</v>
      </c>
      <c r="F70">
        <v>3.4430000000000001</v>
      </c>
      <c r="G70">
        <v>42539</v>
      </c>
      <c r="H70" t="s">
        <v>3254</v>
      </c>
      <c r="I70" t="s">
        <v>5485</v>
      </c>
      <c r="J70" t="s">
        <v>7715</v>
      </c>
      <c r="K70">
        <v>6865.9062000000004</v>
      </c>
      <c r="L70">
        <v>74.7</v>
      </c>
      <c r="M70">
        <v>0.96</v>
      </c>
      <c r="N70" t="e">
        <v>#N/A</v>
      </c>
    </row>
    <row r="71" spans="1:14" x14ac:dyDescent="0.15">
      <c r="A71">
        <v>8</v>
      </c>
      <c r="B71" t="s">
        <v>84</v>
      </c>
      <c r="C71">
        <v>426.29939999999999</v>
      </c>
      <c r="D71">
        <v>0.83</v>
      </c>
      <c r="E71" t="s">
        <v>2105</v>
      </c>
      <c r="F71">
        <v>9.6379999999999999</v>
      </c>
      <c r="G71">
        <v>12868</v>
      </c>
      <c r="H71" t="s">
        <v>3255</v>
      </c>
      <c r="I71" t="s">
        <v>5486</v>
      </c>
      <c r="J71" t="s">
        <v>7716</v>
      </c>
      <c r="K71">
        <v>977.66869999999994</v>
      </c>
      <c r="L71">
        <v>74.7</v>
      </c>
      <c r="M71">
        <v>0.98</v>
      </c>
      <c r="N71" t="e">
        <v>#N/A</v>
      </c>
    </row>
    <row r="72" spans="1:14" x14ac:dyDescent="0.15">
      <c r="A72">
        <v>10</v>
      </c>
      <c r="B72" t="s">
        <v>85</v>
      </c>
      <c r="C72">
        <v>444.34710000000001</v>
      </c>
      <c r="D72">
        <v>0.67</v>
      </c>
      <c r="E72" t="s">
        <v>2106</v>
      </c>
      <c r="F72">
        <v>5.4349999999999996</v>
      </c>
      <c r="G72">
        <v>457502</v>
      </c>
      <c r="H72" t="s">
        <v>3256</v>
      </c>
      <c r="I72" t="s">
        <v>5487</v>
      </c>
      <c r="J72" t="s">
        <v>7717</v>
      </c>
      <c r="K72">
        <v>371.28469999999999</v>
      </c>
      <c r="L72">
        <v>67</v>
      </c>
      <c r="M72">
        <v>1</v>
      </c>
      <c r="N72" t="e">
        <v>#N/A</v>
      </c>
    </row>
    <row r="73" spans="1:14" x14ac:dyDescent="0.15">
      <c r="A73">
        <v>7</v>
      </c>
      <c r="B73" t="s">
        <v>86</v>
      </c>
      <c r="C73">
        <v>442.33159999999998</v>
      </c>
      <c r="D73">
        <v>0.67</v>
      </c>
      <c r="E73" t="s">
        <v>2103</v>
      </c>
      <c r="F73">
        <v>5.2190000000000003</v>
      </c>
      <c r="G73">
        <v>59030</v>
      </c>
      <c r="H73" t="s">
        <v>3257</v>
      </c>
      <c r="I73" t="s">
        <v>5488</v>
      </c>
      <c r="J73" t="s">
        <v>7718</v>
      </c>
      <c r="K73">
        <v>423.24029999999999</v>
      </c>
      <c r="L73">
        <v>67</v>
      </c>
      <c r="M73">
        <v>1</v>
      </c>
      <c r="N73" t="e">
        <v>#N/A</v>
      </c>
    </row>
    <row r="74" spans="1:14" x14ac:dyDescent="0.15">
      <c r="A74">
        <v>4</v>
      </c>
      <c r="B74" t="s">
        <v>89</v>
      </c>
      <c r="C74">
        <v>410.36259999999999</v>
      </c>
      <c r="D74">
        <v>0.67</v>
      </c>
      <c r="E74" t="s">
        <v>2109</v>
      </c>
      <c r="F74">
        <v>5.4459999999999997</v>
      </c>
      <c r="G74">
        <v>457502</v>
      </c>
      <c r="H74" t="s">
        <v>3260</v>
      </c>
      <c r="I74" t="s">
        <v>5491</v>
      </c>
      <c r="J74" t="s">
        <v>7721</v>
      </c>
      <c r="K74">
        <v>1008.1387</v>
      </c>
      <c r="L74">
        <v>46.9</v>
      </c>
      <c r="M74">
        <v>0.8</v>
      </c>
      <c r="N74" t="e">
        <v>#N/A</v>
      </c>
    </row>
    <row r="75" spans="1:14" x14ac:dyDescent="0.15">
      <c r="A75">
        <v>28</v>
      </c>
      <c r="B75" t="s">
        <v>90</v>
      </c>
      <c r="C75">
        <v>556.53139999999996</v>
      </c>
      <c r="D75">
        <v>0.83</v>
      </c>
      <c r="E75" t="s">
        <v>2110</v>
      </c>
      <c r="F75">
        <v>6.9909999999999997</v>
      </c>
      <c r="G75">
        <v>75833</v>
      </c>
      <c r="H75" t="s">
        <v>3261</v>
      </c>
      <c r="I75" t="s">
        <v>5492</v>
      </c>
      <c r="J75" t="s">
        <v>7722</v>
      </c>
      <c r="K75">
        <v>1479.2366999999999</v>
      </c>
      <c r="L75">
        <v>66.400000000000006</v>
      </c>
      <c r="M75">
        <v>0.82</v>
      </c>
      <c r="N75" t="e">
        <v>#N/A</v>
      </c>
    </row>
    <row r="76" spans="1:14" x14ac:dyDescent="0.15">
      <c r="A76">
        <v>52</v>
      </c>
      <c r="B76" t="s">
        <v>91</v>
      </c>
      <c r="C76">
        <v>568.52970000000005</v>
      </c>
      <c r="D76">
        <v>0.5</v>
      </c>
      <c r="E76" t="s">
        <v>2111</v>
      </c>
      <c r="F76">
        <v>10.403</v>
      </c>
      <c r="G76">
        <v>206949</v>
      </c>
      <c r="H76" t="s">
        <v>3262</v>
      </c>
      <c r="I76" t="s">
        <v>5493</v>
      </c>
      <c r="J76" t="s">
        <v>7723</v>
      </c>
      <c r="K76">
        <v>643.07029999999997</v>
      </c>
      <c r="L76">
        <v>35</v>
      </c>
      <c r="M76">
        <v>0.83</v>
      </c>
      <c r="N76" t="e">
        <v>#N/A</v>
      </c>
    </row>
    <row r="77" spans="1:14" x14ac:dyDescent="0.15">
      <c r="A77">
        <v>57</v>
      </c>
      <c r="B77" t="s">
        <v>92</v>
      </c>
      <c r="C77">
        <v>612.55600000000004</v>
      </c>
      <c r="D77">
        <v>0.67</v>
      </c>
      <c r="E77" t="s">
        <v>2112</v>
      </c>
      <c r="F77">
        <v>9.9260000000000002</v>
      </c>
      <c r="G77">
        <v>15317</v>
      </c>
      <c r="H77" t="s">
        <v>3263</v>
      </c>
      <c r="I77" t="s">
        <v>5494</v>
      </c>
      <c r="J77" t="s">
        <v>7724</v>
      </c>
      <c r="K77">
        <v>1226.8889999999999</v>
      </c>
      <c r="L77">
        <v>53.6</v>
      </c>
      <c r="M77">
        <v>0.49</v>
      </c>
      <c r="N77" t="e">
        <v>#N/A</v>
      </c>
    </row>
    <row r="78" spans="1:14" x14ac:dyDescent="0.15">
      <c r="A78">
        <v>2</v>
      </c>
      <c r="B78" t="s">
        <v>93</v>
      </c>
      <c r="C78">
        <v>410.36259999999999</v>
      </c>
      <c r="D78">
        <v>0.67</v>
      </c>
      <c r="E78" t="s">
        <v>2109</v>
      </c>
      <c r="F78">
        <v>5.4459999999999997</v>
      </c>
      <c r="G78">
        <v>457502</v>
      </c>
      <c r="H78" t="s">
        <v>3264</v>
      </c>
      <c r="I78" t="s">
        <v>5495</v>
      </c>
      <c r="J78" t="s">
        <v>7725</v>
      </c>
      <c r="K78">
        <v>1254.4529</v>
      </c>
      <c r="L78">
        <v>67</v>
      </c>
      <c r="M78">
        <v>1</v>
      </c>
      <c r="N78" t="e">
        <v>#N/A</v>
      </c>
    </row>
    <row r="79" spans="1:14" x14ac:dyDescent="0.15">
      <c r="A79">
        <v>6</v>
      </c>
      <c r="B79" t="s">
        <v>94</v>
      </c>
      <c r="C79">
        <v>416.31369999999998</v>
      </c>
      <c r="D79">
        <v>0.5</v>
      </c>
      <c r="E79" t="s">
        <v>2113</v>
      </c>
      <c r="F79">
        <v>9.4930000000000003</v>
      </c>
      <c r="G79">
        <v>89291</v>
      </c>
      <c r="H79" t="s">
        <v>3265</v>
      </c>
      <c r="I79" t="s">
        <v>5496</v>
      </c>
      <c r="J79" t="s">
        <v>7726</v>
      </c>
      <c r="K79">
        <v>748.04349999999999</v>
      </c>
      <c r="L79">
        <v>50</v>
      </c>
      <c r="M79">
        <v>1</v>
      </c>
      <c r="N79" t="e">
        <v>#N/A</v>
      </c>
    </row>
    <row r="80" spans="1:14" x14ac:dyDescent="0.15">
      <c r="A80">
        <v>7</v>
      </c>
      <c r="B80" t="s">
        <v>95</v>
      </c>
      <c r="C80">
        <v>418.33019999999999</v>
      </c>
      <c r="D80">
        <v>0.67</v>
      </c>
      <c r="E80" t="s">
        <v>2088</v>
      </c>
      <c r="F80">
        <v>3.9710000000000001</v>
      </c>
      <c r="G80">
        <v>19768</v>
      </c>
      <c r="H80" t="s">
        <v>3266</v>
      </c>
      <c r="I80" t="s">
        <v>5497</v>
      </c>
      <c r="J80" t="s">
        <v>7727</v>
      </c>
      <c r="K80">
        <v>719.46569999999997</v>
      </c>
      <c r="L80">
        <v>53.6</v>
      </c>
      <c r="M80">
        <v>0.63</v>
      </c>
      <c r="N80" t="e">
        <v>#N/A</v>
      </c>
    </row>
    <row r="81" spans="1:14" s="2" customFormat="1" hidden="1" x14ac:dyDescent="0.15">
      <c r="A81" s="2">
        <v>11</v>
      </c>
      <c r="B81" s="2" t="s">
        <v>95</v>
      </c>
      <c r="C81" s="2">
        <v>418.33150000000001</v>
      </c>
      <c r="D81" s="2">
        <v>0.67</v>
      </c>
      <c r="E81" s="2" t="s">
        <v>2088</v>
      </c>
      <c r="F81" s="2">
        <v>5.3410000000000002</v>
      </c>
      <c r="G81" s="2">
        <v>56375</v>
      </c>
      <c r="H81" s="2" t="s">
        <v>3267</v>
      </c>
      <c r="I81" s="2" t="s">
        <v>5498</v>
      </c>
      <c r="J81" s="2" t="s">
        <v>7728</v>
      </c>
      <c r="K81" s="2">
        <v>318.64999999999998</v>
      </c>
      <c r="L81" s="2">
        <v>46.9</v>
      </c>
      <c r="M81" s="2">
        <v>0.74</v>
      </c>
      <c r="N81" s="2" t="e">
        <v>#N/A</v>
      </c>
    </row>
    <row r="82" spans="1:14" x14ac:dyDescent="0.15">
      <c r="A82">
        <v>4</v>
      </c>
      <c r="B82" t="s">
        <v>96</v>
      </c>
      <c r="C82">
        <v>400.28320000000002</v>
      </c>
      <c r="D82">
        <v>0.67</v>
      </c>
      <c r="E82" t="s">
        <v>2114</v>
      </c>
      <c r="F82">
        <v>4.7709999999999999</v>
      </c>
      <c r="G82">
        <v>478865</v>
      </c>
      <c r="H82" t="s">
        <v>3268</v>
      </c>
      <c r="I82" t="s">
        <v>5499</v>
      </c>
      <c r="J82" t="s">
        <v>7729</v>
      </c>
      <c r="K82">
        <v>3311.4947999999999</v>
      </c>
      <c r="L82">
        <v>67</v>
      </c>
      <c r="M82">
        <v>1</v>
      </c>
      <c r="N82" t="e">
        <v>#N/A</v>
      </c>
    </row>
    <row r="83" spans="1:14" x14ac:dyDescent="0.15">
      <c r="A83">
        <v>3</v>
      </c>
      <c r="B83" t="s">
        <v>97</v>
      </c>
      <c r="C83">
        <v>398.26819999999998</v>
      </c>
      <c r="D83">
        <v>0.67</v>
      </c>
      <c r="E83" t="s">
        <v>2115</v>
      </c>
      <c r="F83">
        <v>4.3099999999999996</v>
      </c>
      <c r="G83">
        <v>30765</v>
      </c>
      <c r="H83" t="s">
        <v>3269</v>
      </c>
      <c r="I83" t="s">
        <v>5500</v>
      </c>
      <c r="J83" t="s">
        <v>7730</v>
      </c>
      <c r="K83">
        <v>480.87380000000002</v>
      </c>
      <c r="L83">
        <v>60.3</v>
      </c>
      <c r="M83">
        <v>0.09</v>
      </c>
      <c r="N83" t="e">
        <v>#N/A</v>
      </c>
    </row>
    <row r="84" spans="1:14" x14ac:dyDescent="0.15">
      <c r="A84">
        <v>13</v>
      </c>
      <c r="B84" t="s">
        <v>98</v>
      </c>
      <c r="C84">
        <v>420.34890000000001</v>
      </c>
      <c r="D84">
        <v>0.5</v>
      </c>
      <c r="E84" t="s">
        <v>2116</v>
      </c>
      <c r="F84">
        <v>5.6059999999999999</v>
      </c>
      <c r="G84">
        <v>14646</v>
      </c>
      <c r="H84" t="s">
        <v>3270</v>
      </c>
      <c r="I84" t="s">
        <v>5501</v>
      </c>
      <c r="J84" t="s">
        <v>7731</v>
      </c>
      <c r="K84">
        <v>398.00760000000002</v>
      </c>
      <c r="L84">
        <v>50</v>
      </c>
      <c r="M84">
        <v>1</v>
      </c>
      <c r="N84" t="e">
        <v>#N/A</v>
      </c>
    </row>
    <row r="85" spans="1:14" x14ac:dyDescent="0.15">
      <c r="A85">
        <v>5</v>
      </c>
      <c r="B85" t="s">
        <v>99</v>
      </c>
      <c r="C85">
        <v>418.33019999999999</v>
      </c>
      <c r="D85">
        <v>0.67</v>
      </c>
      <c r="E85" t="s">
        <v>2088</v>
      </c>
      <c r="F85">
        <v>3.9710000000000001</v>
      </c>
      <c r="G85">
        <v>19768</v>
      </c>
      <c r="H85" t="s">
        <v>3271</v>
      </c>
      <c r="I85" t="s">
        <v>5502</v>
      </c>
      <c r="J85" t="s">
        <v>7732</v>
      </c>
      <c r="K85">
        <v>1137.3996</v>
      </c>
      <c r="L85">
        <v>67</v>
      </c>
      <c r="M85">
        <v>1</v>
      </c>
      <c r="N85" t="e">
        <v>#N/A</v>
      </c>
    </row>
    <row r="86" spans="1:14" s="2" customFormat="1" hidden="1" x14ac:dyDescent="0.15">
      <c r="A86" s="2">
        <v>5</v>
      </c>
      <c r="B86" s="2" t="s">
        <v>99</v>
      </c>
      <c r="C86" s="2">
        <v>418.33139999999997</v>
      </c>
      <c r="D86" s="2">
        <v>0.83</v>
      </c>
      <c r="E86" s="2" t="s">
        <v>2088</v>
      </c>
      <c r="F86" s="2">
        <v>5.2949999999999999</v>
      </c>
      <c r="G86" s="2">
        <v>12868</v>
      </c>
      <c r="H86" s="2" t="s">
        <v>3272</v>
      </c>
      <c r="I86" s="2" t="s">
        <v>5503</v>
      </c>
      <c r="J86" s="2" t="s">
        <v>7733</v>
      </c>
      <c r="K86" s="2">
        <v>727.66899999999998</v>
      </c>
      <c r="L86" s="2">
        <v>83</v>
      </c>
      <c r="M86" s="2">
        <v>1</v>
      </c>
      <c r="N86" s="2" t="e">
        <v>#N/A</v>
      </c>
    </row>
    <row r="87" spans="1:14" x14ac:dyDescent="0.15">
      <c r="A87">
        <v>3</v>
      </c>
      <c r="B87" t="s">
        <v>100</v>
      </c>
      <c r="C87">
        <v>430.33170000000001</v>
      </c>
      <c r="D87">
        <v>0.67</v>
      </c>
      <c r="E87" t="s">
        <v>2117</v>
      </c>
      <c r="F87">
        <v>9.7159999999999993</v>
      </c>
      <c r="G87">
        <v>478865</v>
      </c>
      <c r="H87" t="s">
        <v>3273</v>
      </c>
      <c r="I87" t="s">
        <v>5504</v>
      </c>
      <c r="J87" t="s">
        <v>7734</v>
      </c>
      <c r="K87">
        <v>1190.5895</v>
      </c>
      <c r="L87">
        <v>67</v>
      </c>
      <c r="M87">
        <v>1</v>
      </c>
      <c r="N87" t="e">
        <v>#N/A</v>
      </c>
    </row>
    <row r="88" spans="1:14" x14ac:dyDescent="0.15">
      <c r="A88">
        <v>3</v>
      </c>
      <c r="B88" t="s">
        <v>101</v>
      </c>
      <c r="C88">
        <v>468.34440000000001</v>
      </c>
      <c r="D88">
        <v>0.83</v>
      </c>
      <c r="E88" t="s">
        <v>2118</v>
      </c>
      <c r="F88">
        <v>4.4080000000000004</v>
      </c>
      <c r="G88">
        <v>172700</v>
      </c>
      <c r="H88" t="s">
        <v>3274</v>
      </c>
      <c r="I88" t="s">
        <v>5505</v>
      </c>
      <c r="J88" t="s">
        <v>7735</v>
      </c>
      <c r="K88">
        <v>1433.6516999999999</v>
      </c>
      <c r="L88">
        <v>83</v>
      </c>
      <c r="M88">
        <v>1</v>
      </c>
      <c r="N88" t="e">
        <v>#N/A</v>
      </c>
    </row>
    <row r="89" spans="1:14" x14ac:dyDescent="0.15">
      <c r="A89">
        <v>7</v>
      </c>
      <c r="B89" t="s">
        <v>102</v>
      </c>
      <c r="C89">
        <v>514.38869999999997</v>
      </c>
      <c r="D89">
        <v>0.5</v>
      </c>
      <c r="E89" t="s">
        <v>2119</v>
      </c>
      <c r="F89">
        <v>4.875</v>
      </c>
      <c r="G89">
        <v>68297</v>
      </c>
      <c r="H89" t="s">
        <v>3275</v>
      </c>
      <c r="I89" t="s">
        <v>5506</v>
      </c>
      <c r="J89" t="s">
        <v>7736</v>
      </c>
      <c r="K89">
        <v>358.4794</v>
      </c>
      <c r="L89">
        <v>50</v>
      </c>
      <c r="M89">
        <v>1</v>
      </c>
      <c r="N89" t="e">
        <v>#N/A</v>
      </c>
    </row>
    <row r="90" spans="1:14" x14ac:dyDescent="0.15">
      <c r="A90">
        <v>44</v>
      </c>
      <c r="B90" t="s">
        <v>104</v>
      </c>
      <c r="C90">
        <v>528.49929999999995</v>
      </c>
      <c r="D90">
        <v>0.67</v>
      </c>
      <c r="E90" t="s">
        <v>2120</v>
      </c>
      <c r="F90">
        <v>9.6240000000000006</v>
      </c>
      <c r="G90">
        <v>660937</v>
      </c>
      <c r="H90" t="s">
        <v>3277</v>
      </c>
      <c r="I90" t="s">
        <v>5508</v>
      </c>
      <c r="J90" t="s">
        <v>7738</v>
      </c>
      <c r="K90">
        <v>667.01250000000005</v>
      </c>
      <c r="L90">
        <v>67</v>
      </c>
      <c r="M90">
        <v>1</v>
      </c>
      <c r="N90" t="e">
        <v>#N/A</v>
      </c>
    </row>
    <row r="91" spans="1:14" x14ac:dyDescent="0.15">
      <c r="A91">
        <v>21</v>
      </c>
      <c r="B91" t="s">
        <v>106</v>
      </c>
      <c r="C91">
        <v>556.52959999999996</v>
      </c>
      <c r="D91">
        <v>0.5</v>
      </c>
      <c r="E91" t="s">
        <v>2110</v>
      </c>
      <c r="F91">
        <v>10.022</v>
      </c>
      <c r="G91">
        <v>5533</v>
      </c>
      <c r="H91" t="s">
        <v>3279</v>
      </c>
      <c r="I91" t="s">
        <v>5510</v>
      </c>
      <c r="J91" t="s">
        <v>7740</v>
      </c>
      <c r="K91">
        <v>1773.4301</v>
      </c>
      <c r="L91">
        <v>50</v>
      </c>
      <c r="M91">
        <v>1</v>
      </c>
      <c r="N91" t="e">
        <v>#N/A</v>
      </c>
    </row>
    <row r="92" spans="1:14" x14ac:dyDescent="0.15">
      <c r="A92">
        <v>54</v>
      </c>
      <c r="B92" t="s">
        <v>107</v>
      </c>
      <c r="C92">
        <v>554.55050000000006</v>
      </c>
      <c r="D92">
        <v>0.5</v>
      </c>
      <c r="E92" t="s">
        <v>2121</v>
      </c>
      <c r="F92">
        <v>10.052</v>
      </c>
      <c r="G92">
        <v>408755</v>
      </c>
      <c r="H92" t="s">
        <v>3280</v>
      </c>
      <c r="I92" t="s">
        <v>5511</v>
      </c>
      <c r="J92" t="s">
        <v>7741</v>
      </c>
      <c r="K92">
        <v>227.35919999999999</v>
      </c>
      <c r="L92">
        <v>50</v>
      </c>
      <c r="M92">
        <v>1</v>
      </c>
      <c r="N92" t="e">
        <v>#N/A</v>
      </c>
    </row>
    <row r="93" spans="1:14" x14ac:dyDescent="0.15">
      <c r="A93">
        <v>11</v>
      </c>
      <c r="B93" t="s">
        <v>108</v>
      </c>
      <c r="C93">
        <v>610.54269999999997</v>
      </c>
      <c r="D93">
        <v>0.5</v>
      </c>
      <c r="E93" t="s">
        <v>2122</v>
      </c>
      <c r="F93">
        <v>9.5660000000000007</v>
      </c>
      <c r="G93">
        <v>223738</v>
      </c>
      <c r="H93" t="s">
        <v>3281</v>
      </c>
      <c r="I93" t="s">
        <v>5512</v>
      </c>
      <c r="J93" t="s">
        <v>7742</v>
      </c>
      <c r="K93">
        <v>470.43630000000002</v>
      </c>
      <c r="L93">
        <v>50</v>
      </c>
      <c r="M93">
        <v>1</v>
      </c>
      <c r="N93" t="e">
        <v>#N/A</v>
      </c>
    </row>
    <row r="94" spans="1:14" x14ac:dyDescent="0.15">
      <c r="A94">
        <v>28</v>
      </c>
      <c r="B94" t="s">
        <v>111</v>
      </c>
      <c r="C94">
        <v>492.4427</v>
      </c>
      <c r="D94">
        <v>0.5</v>
      </c>
      <c r="E94" t="s">
        <v>2125</v>
      </c>
      <c r="F94">
        <v>9.8520000000000003</v>
      </c>
      <c r="G94">
        <v>100941</v>
      </c>
      <c r="H94" t="s">
        <v>3284</v>
      </c>
      <c r="I94" t="s">
        <v>5515</v>
      </c>
      <c r="J94" t="s">
        <v>7745</v>
      </c>
      <c r="K94">
        <v>174.45830000000001</v>
      </c>
      <c r="L94">
        <v>40</v>
      </c>
      <c r="M94">
        <v>0.28999999999999998</v>
      </c>
      <c r="N94" t="e">
        <v>#N/A</v>
      </c>
    </row>
    <row r="95" spans="1:14" x14ac:dyDescent="0.15">
      <c r="A95">
        <v>26</v>
      </c>
      <c r="B95" t="s">
        <v>112</v>
      </c>
      <c r="C95">
        <v>540.49590000000001</v>
      </c>
      <c r="D95">
        <v>0.5</v>
      </c>
      <c r="E95" t="s">
        <v>2126</v>
      </c>
      <c r="F95">
        <v>9.6519999999999992</v>
      </c>
      <c r="G95">
        <v>660937</v>
      </c>
      <c r="H95" t="s">
        <v>3285</v>
      </c>
      <c r="I95" t="s">
        <v>5516</v>
      </c>
      <c r="J95" t="s">
        <v>7746</v>
      </c>
      <c r="K95">
        <v>649.6934</v>
      </c>
      <c r="L95">
        <v>45</v>
      </c>
      <c r="M95">
        <v>0.94</v>
      </c>
      <c r="N95" t="e">
        <v>#N/A</v>
      </c>
    </row>
    <row r="96" spans="1:14" x14ac:dyDescent="0.15">
      <c r="A96">
        <v>15</v>
      </c>
      <c r="B96" t="s">
        <v>113</v>
      </c>
      <c r="C96">
        <v>532.43899999999996</v>
      </c>
      <c r="D96">
        <v>0.5</v>
      </c>
      <c r="E96" t="s">
        <v>2097</v>
      </c>
      <c r="F96">
        <v>9.0250000000000004</v>
      </c>
      <c r="G96">
        <v>84104</v>
      </c>
      <c r="H96" t="s">
        <v>3286</v>
      </c>
      <c r="I96" t="s">
        <v>5517</v>
      </c>
      <c r="J96" t="s">
        <v>7747</v>
      </c>
      <c r="K96">
        <v>338.56439999999998</v>
      </c>
      <c r="L96">
        <v>50</v>
      </c>
      <c r="M96">
        <v>1</v>
      </c>
      <c r="N96" t="e">
        <v>#N/A</v>
      </c>
    </row>
    <row r="97" spans="1:14" x14ac:dyDescent="0.15">
      <c r="A97">
        <v>25</v>
      </c>
      <c r="B97" t="s">
        <v>114</v>
      </c>
      <c r="C97">
        <v>548.50369999999998</v>
      </c>
      <c r="D97">
        <v>0.83</v>
      </c>
      <c r="E97" t="s">
        <v>2091</v>
      </c>
      <c r="F97">
        <v>11.122999999999999</v>
      </c>
      <c r="G97">
        <v>108768</v>
      </c>
      <c r="H97" t="s">
        <v>3287</v>
      </c>
      <c r="I97" t="s">
        <v>5518</v>
      </c>
      <c r="J97" t="s">
        <v>7748</v>
      </c>
      <c r="K97">
        <v>32279.234100000001</v>
      </c>
      <c r="L97">
        <v>74.7</v>
      </c>
      <c r="M97">
        <v>0.38</v>
      </c>
      <c r="N97" t="e">
        <v>#N/A</v>
      </c>
    </row>
    <row r="98" spans="1:14" x14ac:dyDescent="0.15">
      <c r="A98">
        <v>25</v>
      </c>
      <c r="B98" t="s">
        <v>115</v>
      </c>
      <c r="C98">
        <v>612.55930000000001</v>
      </c>
      <c r="D98">
        <v>0.67</v>
      </c>
      <c r="E98" t="s">
        <v>2112</v>
      </c>
      <c r="F98">
        <v>7.452</v>
      </c>
      <c r="G98">
        <v>54725</v>
      </c>
      <c r="H98" t="s">
        <v>3288</v>
      </c>
      <c r="I98" t="s">
        <v>5519</v>
      </c>
      <c r="J98" t="s">
        <v>7749</v>
      </c>
      <c r="K98">
        <v>780.6866</v>
      </c>
      <c r="L98">
        <v>67</v>
      </c>
      <c r="M98">
        <v>1</v>
      </c>
      <c r="N98" t="e">
        <v>#N/A</v>
      </c>
    </row>
    <row r="99" spans="1:14" x14ac:dyDescent="0.15">
      <c r="A99">
        <v>50</v>
      </c>
      <c r="B99" t="s">
        <v>116</v>
      </c>
      <c r="C99">
        <v>592.53290000000004</v>
      </c>
      <c r="D99">
        <v>0.67</v>
      </c>
      <c r="E99" t="s">
        <v>2127</v>
      </c>
      <c r="F99">
        <v>12.603</v>
      </c>
      <c r="G99">
        <v>538642</v>
      </c>
      <c r="H99" t="s">
        <v>3289</v>
      </c>
      <c r="I99" t="s">
        <v>5520</v>
      </c>
      <c r="J99" t="s">
        <v>7750</v>
      </c>
      <c r="K99">
        <v>6107.8306000000002</v>
      </c>
      <c r="L99">
        <v>60.3</v>
      </c>
      <c r="M99">
        <v>0.98</v>
      </c>
      <c r="N99" t="e">
        <v>#N/A</v>
      </c>
    </row>
    <row r="100" spans="1:14" x14ac:dyDescent="0.15">
      <c r="A100">
        <v>36</v>
      </c>
      <c r="B100" t="s">
        <v>117</v>
      </c>
      <c r="C100">
        <v>624.55550000000005</v>
      </c>
      <c r="D100">
        <v>0.5</v>
      </c>
      <c r="E100" t="s">
        <v>2128</v>
      </c>
      <c r="F100">
        <v>8.0370000000000008</v>
      </c>
      <c r="G100">
        <v>95608</v>
      </c>
      <c r="H100" t="s">
        <v>3290</v>
      </c>
      <c r="I100" t="s">
        <v>5521</v>
      </c>
      <c r="J100" t="s">
        <v>7751</v>
      </c>
      <c r="K100">
        <v>849.99860000000001</v>
      </c>
      <c r="L100">
        <v>50</v>
      </c>
      <c r="M100">
        <v>1</v>
      </c>
      <c r="N100" t="e">
        <v>#N/A</v>
      </c>
    </row>
    <row r="101" spans="1:14" x14ac:dyDescent="0.15">
      <c r="A101">
        <v>26</v>
      </c>
      <c r="B101" t="s">
        <v>118</v>
      </c>
      <c r="C101">
        <v>492.4427</v>
      </c>
      <c r="D101">
        <v>0.67</v>
      </c>
      <c r="E101" t="s">
        <v>2125</v>
      </c>
      <c r="F101">
        <v>9.8520000000000003</v>
      </c>
      <c r="G101">
        <v>100941</v>
      </c>
      <c r="H101" t="s">
        <v>3291</v>
      </c>
      <c r="I101" t="s">
        <v>5522</v>
      </c>
      <c r="J101" t="s">
        <v>7752</v>
      </c>
      <c r="K101">
        <v>604.92219999999998</v>
      </c>
      <c r="L101">
        <v>67</v>
      </c>
      <c r="M101">
        <v>1</v>
      </c>
      <c r="N101" t="e">
        <v>#N/A</v>
      </c>
    </row>
    <row r="102" spans="1:14" x14ac:dyDescent="0.15">
      <c r="A102">
        <v>0</v>
      </c>
      <c r="B102" t="s">
        <v>119</v>
      </c>
      <c r="C102">
        <v>490.42489999999998</v>
      </c>
      <c r="D102">
        <v>0.5</v>
      </c>
      <c r="E102" t="s">
        <v>2077</v>
      </c>
      <c r="F102">
        <v>8.8439999999999994</v>
      </c>
      <c r="G102">
        <v>206949</v>
      </c>
      <c r="H102" t="s">
        <v>3292</v>
      </c>
      <c r="I102" t="s">
        <v>5523</v>
      </c>
      <c r="J102" t="s">
        <v>7753</v>
      </c>
      <c r="K102">
        <v>173.03890000000001</v>
      </c>
      <c r="L102">
        <v>50</v>
      </c>
      <c r="M102">
        <v>1</v>
      </c>
      <c r="N102" t="e">
        <v>#N/A</v>
      </c>
    </row>
    <row r="103" spans="1:14" x14ac:dyDescent="0.15">
      <c r="A103">
        <v>43</v>
      </c>
      <c r="B103" t="s">
        <v>120</v>
      </c>
      <c r="C103">
        <v>588.53229999999996</v>
      </c>
      <c r="D103">
        <v>0.5</v>
      </c>
      <c r="E103" t="s">
        <v>2129</v>
      </c>
      <c r="F103">
        <v>13.298</v>
      </c>
      <c r="G103">
        <v>54725</v>
      </c>
      <c r="H103" t="s">
        <v>3293</v>
      </c>
      <c r="I103" t="s">
        <v>5524</v>
      </c>
      <c r="J103" t="s">
        <v>7754</v>
      </c>
      <c r="K103">
        <v>54303.186600000001</v>
      </c>
      <c r="L103">
        <v>50</v>
      </c>
      <c r="M103">
        <v>1</v>
      </c>
      <c r="N103" t="e">
        <v>#N/A</v>
      </c>
    </row>
    <row r="104" spans="1:14" x14ac:dyDescent="0.15">
      <c r="A104">
        <v>8</v>
      </c>
      <c r="B104" t="s">
        <v>121</v>
      </c>
      <c r="C104">
        <v>418.33080000000001</v>
      </c>
      <c r="D104">
        <v>1</v>
      </c>
      <c r="E104" t="s">
        <v>2088</v>
      </c>
      <c r="F104">
        <v>5.3049999999999997</v>
      </c>
      <c r="G104">
        <v>264846</v>
      </c>
      <c r="H104" t="s">
        <v>3294</v>
      </c>
      <c r="I104" t="s">
        <v>5525</v>
      </c>
      <c r="J104" t="s">
        <v>7755</v>
      </c>
      <c r="K104">
        <v>442.79160000000002</v>
      </c>
      <c r="L104">
        <v>100</v>
      </c>
      <c r="M104">
        <v>1</v>
      </c>
      <c r="N104" t="e">
        <v>#N/A</v>
      </c>
    </row>
    <row r="105" spans="1:14" x14ac:dyDescent="0.15">
      <c r="A105">
        <v>1</v>
      </c>
      <c r="B105" t="s">
        <v>122</v>
      </c>
      <c r="C105">
        <v>468.34589999999997</v>
      </c>
      <c r="D105">
        <v>0.5</v>
      </c>
      <c r="E105" t="s">
        <v>2118</v>
      </c>
      <c r="F105">
        <v>3.125</v>
      </c>
      <c r="G105">
        <v>15024</v>
      </c>
      <c r="H105" t="s">
        <v>3295</v>
      </c>
      <c r="I105" t="s">
        <v>5526</v>
      </c>
      <c r="J105" t="s">
        <v>7756</v>
      </c>
      <c r="K105">
        <v>285.625</v>
      </c>
      <c r="L105">
        <v>50</v>
      </c>
      <c r="M105">
        <v>1</v>
      </c>
      <c r="N105" t="e">
        <v>#N/A</v>
      </c>
    </row>
    <row r="106" spans="1:14" x14ac:dyDescent="0.15">
      <c r="A106">
        <v>102</v>
      </c>
      <c r="B106" t="s">
        <v>123</v>
      </c>
      <c r="C106">
        <v>694.61320000000001</v>
      </c>
      <c r="D106">
        <v>0.67</v>
      </c>
      <c r="E106" t="s">
        <v>2108</v>
      </c>
      <c r="F106">
        <v>14.208</v>
      </c>
      <c r="G106">
        <v>34099</v>
      </c>
      <c r="H106" t="s">
        <v>3296</v>
      </c>
      <c r="I106" t="s">
        <v>5527</v>
      </c>
      <c r="J106" t="s">
        <v>7757</v>
      </c>
      <c r="K106">
        <v>2251.5264000000002</v>
      </c>
      <c r="L106">
        <v>53.6</v>
      </c>
      <c r="M106">
        <v>0.51</v>
      </c>
      <c r="N106" t="e">
        <v>#N/A</v>
      </c>
    </row>
    <row r="107" spans="1:14" x14ac:dyDescent="0.15">
      <c r="A107">
        <v>6</v>
      </c>
      <c r="B107" t="s">
        <v>125</v>
      </c>
      <c r="C107">
        <v>440.40940000000001</v>
      </c>
      <c r="D107">
        <v>0.67</v>
      </c>
      <c r="E107" t="s">
        <v>2131</v>
      </c>
      <c r="F107">
        <v>9.8490000000000002</v>
      </c>
      <c r="G107">
        <v>22393</v>
      </c>
      <c r="H107" t="s">
        <v>3298</v>
      </c>
      <c r="I107" t="s">
        <v>5529</v>
      </c>
      <c r="J107" t="s">
        <v>7759</v>
      </c>
      <c r="K107">
        <v>1374.2869000000001</v>
      </c>
      <c r="L107">
        <v>67</v>
      </c>
      <c r="M107">
        <v>1</v>
      </c>
      <c r="N107" t="e">
        <v>#N/A</v>
      </c>
    </row>
    <row r="108" spans="1:14" x14ac:dyDescent="0.15">
      <c r="A108">
        <v>6</v>
      </c>
      <c r="B108" t="s">
        <v>128</v>
      </c>
      <c r="C108">
        <v>556.49559999999997</v>
      </c>
      <c r="D108">
        <v>0.5</v>
      </c>
      <c r="E108" t="s">
        <v>2134</v>
      </c>
      <c r="F108">
        <v>4.8330000000000002</v>
      </c>
      <c r="G108">
        <v>89291</v>
      </c>
      <c r="H108" t="s">
        <v>3301</v>
      </c>
      <c r="I108" t="s">
        <v>5532</v>
      </c>
      <c r="J108" t="s">
        <v>7762</v>
      </c>
      <c r="K108">
        <v>259.6533</v>
      </c>
      <c r="L108">
        <v>50</v>
      </c>
      <c r="M108">
        <v>1</v>
      </c>
      <c r="N108" t="e">
        <v>#N/A</v>
      </c>
    </row>
    <row r="109" spans="1:14" x14ac:dyDescent="0.15">
      <c r="A109">
        <v>28</v>
      </c>
      <c r="B109" t="s">
        <v>129</v>
      </c>
      <c r="C109">
        <v>570.54499999999996</v>
      </c>
      <c r="D109">
        <v>0.67</v>
      </c>
      <c r="E109" t="s">
        <v>2135</v>
      </c>
      <c r="F109">
        <v>11.127000000000001</v>
      </c>
      <c r="G109">
        <v>164767</v>
      </c>
      <c r="H109" t="s">
        <v>3302</v>
      </c>
      <c r="I109" t="s">
        <v>5533</v>
      </c>
      <c r="J109" t="s">
        <v>7763</v>
      </c>
      <c r="K109">
        <v>319.29750000000001</v>
      </c>
      <c r="L109">
        <v>53.6</v>
      </c>
      <c r="M109">
        <v>0.76</v>
      </c>
      <c r="N109" t="e">
        <v>#N/A</v>
      </c>
    </row>
    <row r="110" spans="1:14" x14ac:dyDescent="0.15">
      <c r="A110">
        <v>8</v>
      </c>
      <c r="B110" t="s">
        <v>132</v>
      </c>
      <c r="C110">
        <v>440.40980000000002</v>
      </c>
      <c r="D110">
        <v>0.67</v>
      </c>
      <c r="E110" t="s">
        <v>2131</v>
      </c>
      <c r="F110">
        <v>4.6559999999999997</v>
      </c>
      <c r="G110">
        <v>234547</v>
      </c>
      <c r="H110" t="s">
        <v>3305</v>
      </c>
      <c r="I110" t="s">
        <v>5536</v>
      </c>
      <c r="J110" t="s">
        <v>7766</v>
      </c>
      <c r="K110">
        <v>1624.3291999999999</v>
      </c>
      <c r="L110">
        <v>67</v>
      </c>
      <c r="M110">
        <v>1</v>
      </c>
      <c r="N110" t="e">
        <v>#N/A</v>
      </c>
    </row>
    <row r="111" spans="1:14" s="2" customFormat="1" hidden="1" x14ac:dyDescent="0.15">
      <c r="A111" s="2">
        <v>9</v>
      </c>
      <c r="B111" s="2" t="s">
        <v>132</v>
      </c>
      <c r="C111" s="2">
        <v>440.40949999999998</v>
      </c>
      <c r="D111" s="2">
        <v>0.5</v>
      </c>
      <c r="E111" s="2" t="s">
        <v>2131</v>
      </c>
      <c r="F111" s="2">
        <v>5.3010000000000002</v>
      </c>
      <c r="G111" s="2">
        <v>12868</v>
      </c>
      <c r="H111" s="2" t="s">
        <v>3306</v>
      </c>
      <c r="I111" s="2" t="s">
        <v>5537</v>
      </c>
      <c r="J111" s="2" t="s">
        <v>7767</v>
      </c>
      <c r="K111" s="2">
        <v>178.15280000000001</v>
      </c>
      <c r="L111" s="2">
        <v>50</v>
      </c>
      <c r="M111" s="2">
        <v>1</v>
      </c>
      <c r="N111" s="2" t="e">
        <v>#N/A</v>
      </c>
    </row>
    <row r="112" spans="1:14" x14ac:dyDescent="0.15">
      <c r="A112">
        <v>7</v>
      </c>
      <c r="B112" t="s">
        <v>133</v>
      </c>
      <c r="C112">
        <v>556.49559999999997</v>
      </c>
      <c r="D112">
        <v>0.5</v>
      </c>
      <c r="E112" t="s">
        <v>2134</v>
      </c>
      <c r="F112">
        <v>4.8330000000000002</v>
      </c>
      <c r="G112">
        <v>89291</v>
      </c>
      <c r="H112" t="s">
        <v>3307</v>
      </c>
      <c r="I112" t="s">
        <v>5538</v>
      </c>
      <c r="J112" t="s">
        <v>7768</v>
      </c>
      <c r="K112">
        <v>182.41069999999999</v>
      </c>
      <c r="L112">
        <v>45</v>
      </c>
      <c r="M112">
        <v>0.7</v>
      </c>
      <c r="N112" t="e">
        <v>#N/A</v>
      </c>
    </row>
    <row r="113" spans="1:14" x14ac:dyDescent="0.15">
      <c r="A113">
        <v>71</v>
      </c>
      <c r="B113" t="s">
        <v>134</v>
      </c>
      <c r="C113">
        <v>596.56089999999995</v>
      </c>
      <c r="D113">
        <v>0.83</v>
      </c>
      <c r="E113" t="s">
        <v>2138</v>
      </c>
      <c r="F113">
        <v>11.109</v>
      </c>
      <c r="G113">
        <v>804657</v>
      </c>
      <c r="H113" t="s">
        <v>3308</v>
      </c>
      <c r="I113" t="s">
        <v>5539</v>
      </c>
      <c r="J113" t="s">
        <v>7769</v>
      </c>
      <c r="K113">
        <v>1267.3373999999999</v>
      </c>
      <c r="L113">
        <v>66.400000000000006</v>
      </c>
      <c r="M113">
        <v>0.86</v>
      </c>
      <c r="N113" t="e">
        <v>#N/A</v>
      </c>
    </row>
    <row r="114" spans="1:14" x14ac:dyDescent="0.15">
      <c r="A114">
        <v>55</v>
      </c>
      <c r="B114" t="s">
        <v>135</v>
      </c>
      <c r="C114">
        <v>608.52459999999996</v>
      </c>
      <c r="D114">
        <v>0.67</v>
      </c>
      <c r="E114" t="s">
        <v>2139</v>
      </c>
      <c r="F114">
        <v>8.5</v>
      </c>
      <c r="G114">
        <v>75833</v>
      </c>
      <c r="H114" t="s">
        <v>3309</v>
      </c>
      <c r="I114" t="s">
        <v>5540</v>
      </c>
      <c r="J114" t="s">
        <v>7770</v>
      </c>
      <c r="K114">
        <v>785.15620000000001</v>
      </c>
      <c r="L114">
        <v>60.3</v>
      </c>
      <c r="M114">
        <v>0.97</v>
      </c>
      <c r="N114" t="e">
        <v>#N/A</v>
      </c>
    </row>
    <row r="115" spans="1:14" x14ac:dyDescent="0.15">
      <c r="A115">
        <v>90</v>
      </c>
      <c r="B115" t="s">
        <v>136</v>
      </c>
      <c r="C115">
        <v>632.52120000000002</v>
      </c>
      <c r="D115">
        <v>0.83</v>
      </c>
      <c r="E115" t="s">
        <v>2140</v>
      </c>
      <c r="F115">
        <v>10.875</v>
      </c>
      <c r="G115">
        <v>212529</v>
      </c>
      <c r="H115" t="s">
        <v>3310</v>
      </c>
      <c r="I115" t="s">
        <v>5541</v>
      </c>
      <c r="J115" t="s">
        <v>7771</v>
      </c>
      <c r="K115">
        <v>3891.6165000000001</v>
      </c>
      <c r="L115">
        <v>74.7</v>
      </c>
      <c r="M115">
        <v>0.92</v>
      </c>
      <c r="N115" t="e">
        <v>#N/A</v>
      </c>
    </row>
    <row r="116" spans="1:14" x14ac:dyDescent="0.15">
      <c r="A116">
        <v>132</v>
      </c>
      <c r="B116" t="s">
        <v>137</v>
      </c>
      <c r="C116">
        <v>712.65959999999995</v>
      </c>
      <c r="D116">
        <v>0.5</v>
      </c>
      <c r="E116" t="s">
        <v>2141</v>
      </c>
      <c r="F116">
        <v>15.733000000000001</v>
      </c>
      <c r="G116">
        <v>418864</v>
      </c>
      <c r="H116" t="s">
        <v>3311</v>
      </c>
      <c r="I116" t="s">
        <v>5542</v>
      </c>
      <c r="J116" t="s">
        <v>7772</v>
      </c>
      <c r="K116">
        <v>249.2833</v>
      </c>
      <c r="L116">
        <v>50</v>
      </c>
      <c r="M116">
        <v>1</v>
      </c>
      <c r="N116" t="e">
        <v>#N/A</v>
      </c>
    </row>
    <row r="117" spans="1:14" x14ac:dyDescent="0.15">
      <c r="A117">
        <v>191</v>
      </c>
      <c r="B117" t="s">
        <v>138</v>
      </c>
      <c r="C117">
        <v>880.81290000000001</v>
      </c>
      <c r="D117">
        <v>0.83</v>
      </c>
      <c r="E117" t="s">
        <v>2142</v>
      </c>
      <c r="F117">
        <v>15.031000000000001</v>
      </c>
      <c r="G117">
        <v>7449</v>
      </c>
      <c r="H117" t="s">
        <v>3312</v>
      </c>
      <c r="I117" t="s">
        <v>5543</v>
      </c>
      <c r="J117" t="s">
        <v>7773</v>
      </c>
      <c r="K117">
        <v>698.20190000000002</v>
      </c>
      <c r="L117">
        <v>66.400000000000006</v>
      </c>
      <c r="M117">
        <v>0.42</v>
      </c>
      <c r="N117" t="e">
        <v>#N/A</v>
      </c>
    </row>
    <row r="118" spans="1:14" x14ac:dyDescent="0.15">
      <c r="A118">
        <v>6</v>
      </c>
      <c r="B118" t="s">
        <v>139</v>
      </c>
      <c r="C118">
        <v>428.31619999999998</v>
      </c>
      <c r="D118">
        <v>0.83</v>
      </c>
      <c r="E118" t="s">
        <v>2143</v>
      </c>
      <c r="F118">
        <v>9.4770000000000003</v>
      </c>
      <c r="G118">
        <v>89291</v>
      </c>
      <c r="H118" t="s">
        <v>3313</v>
      </c>
      <c r="I118" t="s">
        <v>5544</v>
      </c>
      <c r="J118" t="s">
        <v>7774</v>
      </c>
      <c r="K118">
        <v>2936.4783000000002</v>
      </c>
      <c r="L118">
        <v>74.7</v>
      </c>
      <c r="M118">
        <v>0.99</v>
      </c>
      <c r="N118" t="e">
        <v>#N/A</v>
      </c>
    </row>
    <row r="119" spans="1:14" x14ac:dyDescent="0.15">
      <c r="A119">
        <v>37</v>
      </c>
      <c r="B119" t="s">
        <v>140</v>
      </c>
      <c r="C119">
        <v>614.55070000000001</v>
      </c>
      <c r="D119">
        <v>0.5</v>
      </c>
      <c r="E119" t="s">
        <v>2144</v>
      </c>
      <c r="F119">
        <v>11.451000000000001</v>
      </c>
      <c r="G119">
        <v>8218</v>
      </c>
      <c r="H119" t="s">
        <v>3314</v>
      </c>
      <c r="I119" t="s">
        <v>5545</v>
      </c>
      <c r="J119" t="s">
        <v>7775</v>
      </c>
      <c r="K119">
        <v>420.78879999999998</v>
      </c>
      <c r="L119">
        <v>50</v>
      </c>
      <c r="M119">
        <v>1</v>
      </c>
      <c r="N119" t="e">
        <v>#N/A</v>
      </c>
    </row>
    <row r="120" spans="1:14" x14ac:dyDescent="0.15">
      <c r="A120">
        <v>190</v>
      </c>
      <c r="B120" t="s">
        <v>141</v>
      </c>
      <c r="C120">
        <v>880.81290000000001</v>
      </c>
      <c r="D120">
        <v>0.83</v>
      </c>
      <c r="E120" t="s">
        <v>2142</v>
      </c>
      <c r="F120">
        <v>15.031000000000001</v>
      </c>
      <c r="G120">
        <v>7449</v>
      </c>
      <c r="H120" t="s">
        <v>3315</v>
      </c>
      <c r="I120" t="s">
        <v>5546</v>
      </c>
      <c r="J120" t="s">
        <v>7776</v>
      </c>
      <c r="K120">
        <v>1647.5857000000001</v>
      </c>
      <c r="L120">
        <v>83</v>
      </c>
      <c r="M120">
        <v>1</v>
      </c>
      <c r="N120" t="e">
        <v>#N/A</v>
      </c>
    </row>
    <row r="121" spans="1:14" x14ac:dyDescent="0.15">
      <c r="A121">
        <v>20</v>
      </c>
      <c r="B121" t="s">
        <v>142</v>
      </c>
      <c r="C121">
        <v>490.42689999999999</v>
      </c>
      <c r="D121">
        <v>0.5</v>
      </c>
      <c r="E121" t="s">
        <v>2077</v>
      </c>
      <c r="F121">
        <v>8.891</v>
      </c>
      <c r="G121">
        <v>16000</v>
      </c>
      <c r="H121" t="s">
        <v>3316</v>
      </c>
      <c r="I121" t="s">
        <v>5547</v>
      </c>
      <c r="J121" t="s">
        <v>7777</v>
      </c>
      <c r="K121">
        <v>412.053</v>
      </c>
      <c r="L121">
        <v>50</v>
      </c>
      <c r="M121">
        <v>1</v>
      </c>
      <c r="N121" t="e">
        <v>#N/A</v>
      </c>
    </row>
    <row r="122" spans="1:14" x14ac:dyDescent="0.15">
      <c r="A122">
        <v>2</v>
      </c>
      <c r="B122" t="s">
        <v>143</v>
      </c>
      <c r="C122">
        <v>510.39490000000001</v>
      </c>
      <c r="D122">
        <v>0.5</v>
      </c>
      <c r="E122" t="s">
        <v>2145</v>
      </c>
      <c r="F122">
        <v>3.12</v>
      </c>
      <c r="G122">
        <v>15024</v>
      </c>
      <c r="H122" t="s">
        <v>3317</v>
      </c>
      <c r="I122" t="s">
        <v>5548</v>
      </c>
      <c r="J122" t="s">
        <v>7778</v>
      </c>
      <c r="K122">
        <v>546.45809999999994</v>
      </c>
      <c r="L122">
        <v>50</v>
      </c>
      <c r="M122">
        <v>1</v>
      </c>
      <c r="N122" t="e">
        <v>#N/A</v>
      </c>
    </row>
    <row r="123" spans="1:14" x14ac:dyDescent="0.15">
      <c r="A123">
        <v>101</v>
      </c>
      <c r="B123" t="s">
        <v>144</v>
      </c>
      <c r="C123">
        <v>666.58180000000004</v>
      </c>
      <c r="D123">
        <v>0.5</v>
      </c>
      <c r="E123" t="s">
        <v>2107</v>
      </c>
      <c r="F123">
        <v>13.302</v>
      </c>
      <c r="G123">
        <v>804657</v>
      </c>
      <c r="H123" t="s">
        <v>3318</v>
      </c>
      <c r="I123" t="s">
        <v>5549</v>
      </c>
      <c r="J123" t="s">
        <v>7779</v>
      </c>
      <c r="K123">
        <v>404.61290000000002</v>
      </c>
      <c r="L123">
        <v>50</v>
      </c>
      <c r="M123">
        <v>1</v>
      </c>
      <c r="N123" t="e">
        <v>#N/A</v>
      </c>
    </row>
    <row r="124" spans="1:14" x14ac:dyDescent="0.15">
      <c r="A124">
        <v>4</v>
      </c>
      <c r="B124" t="s">
        <v>146</v>
      </c>
      <c r="C124">
        <v>500.46679999999998</v>
      </c>
      <c r="D124">
        <v>0.5</v>
      </c>
      <c r="E124" t="s">
        <v>2146</v>
      </c>
      <c r="F124">
        <v>8.5739999999999998</v>
      </c>
      <c r="G124">
        <v>159861</v>
      </c>
      <c r="H124" t="s">
        <v>3320</v>
      </c>
      <c r="I124" t="s">
        <v>5551</v>
      </c>
      <c r="J124" t="s">
        <v>7781</v>
      </c>
      <c r="K124">
        <v>405.64060000000001</v>
      </c>
      <c r="L124">
        <v>50</v>
      </c>
      <c r="M124">
        <v>1</v>
      </c>
      <c r="N124" t="e">
        <v>#N/A</v>
      </c>
    </row>
    <row r="125" spans="1:14" x14ac:dyDescent="0.15">
      <c r="A125">
        <v>38</v>
      </c>
      <c r="B125" t="s">
        <v>151</v>
      </c>
      <c r="C125">
        <v>584.56079999999997</v>
      </c>
      <c r="D125">
        <v>0.83</v>
      </c>
      <c r="E125" t="s">
        <v>2147</v>
      </c>
      <c r="F125">
        <v>8.2110000000000003</v>
      </c>
      <c r="G125">
        <v>9611</v>
      </c>
      <c r="H125" t="s">
        <v>3329</v>
      </c>
      <c r="I125" t="s">
        <v>5560</v>
      </c>
      <c r="J125" t="s">
        <v>7790</v>
      </c>
      <c r="K125">
        <v>57271.9879</v>
      </c>
      <c r="L125">
        <v>66.400000000000006</v>
      </c>
      <c r="M125">
        <v>0.56999999999999995</v>
      </c>
      <c r="N125" t="e">
        <v>#N/A</v>
      </c>
    </row>
    <row r="126" spans="1:14" s="2" customFormat="1" hidden="1" x14ac:dyDescent="0.15">
      <c r="A126" s="2">
        <v>51</v>
      </c>
      <c r="B126" s="2" t="s">
        <v>151</v>
      </c>
      <c r="C126" s="2">
        <v>584.56060000000002</v>
      </c>
      <c r="D126" s="2">
        <v>0.5</v>
      </c>
      <c r="E126" s="2" t="s">
        <v>2147</v>
      </c>
      <c r="F126" s="2">
        <v>10.965999999999999</v>
      </c>
      <c r="G126" s="2">
        <v>75833</v>
      </c>
      <c r="H126" s="2" t="s">
        <v>3330</v>
      </c>
      <c r="I126" s="2" t="s">
        <v>5561</v>
      </c>
      <c r="J126" s="2" t="s">
        <v>7791</v>
      </c>
      <c r="K126" s="2">
        <v>387.53410000000002</v>
      </c>
      <c r="L126" s="2">
        <v>40</v>
      </c>
      <c r="M126" s="2">
        <v>0.66</v>
      </c>
      <c r="N126" s="2" t="e">
        <v>#N/A</v>
      </c>
    </row>
    <row r="127" spans="1:14" x14ac:dyDescent="0.15">
      <c r="A127">
        <v>66</v>
      </c>
      <c r="B127" t="s">
        <v>153</v>
      </c>
      <c r="C127">
        <v>594.5453</v>
      </c>
      <c r="D127">
        <v>1.17</v>
      </c>
      <c r="E127" t="s">
        <v>2149</v>
      </c>
      <c r="F127">
        <v>5.0119999999999996</v>
      </c>
      <c r="G127">
        <v>139669</v>
      </c>
      <c r="H127" t="s">
        <v>3333</v>
      </c>
      <c r="I127" t="s">
        <v>5564</v>
      </c>
      <c r="J127" t="s">
        <v>7794</v>
      </c>
      <c r="K127">
        <v>4974.3842999999997</v>
      </c>
      <c r="L127">
        <v>81.900000000000006</v>
      </c>
      <c r="M127">
        <v>0.69</v>
      </c>
      <c r="N127" t="e">
        <v>#N/A</v>
      </c>
    </row>
    <row r="128" spans="1:14" s="2" customFormat="1" hidden="1" x14ac:dyDescent="0.15">
      <c r="A128" s="2">
        <v>36</v>
      </c>
      <c r="B128" s="2" t="s">
        <v>153</v>
      </c>
      <c r="C128" s="2">
        <v>594.54560000000004</v>
      </c>
      <c r="D128" s="2">
        <v>0.5</v>
      </c>
      <c r="E128" s="2" t="s">
        <v>2149</v>
      </c>
      <c r="F128" s="2">
        <v>10.521000000000001</v>
      </c>
      <c r="G128" s="2">
        <v>55191</v>
      </c>
      <c r="H128" s="2" t="s">
        <v>3334</v>
      </c>
      <c r="I128" s="2" t="s">
        <v>5565</v>
      </c>
      <c r="J128" s="2" t="s">
        <v>7795</v>
      </c>
      <c r="K128" s="2">
        <v>317.31060000000002</v>
      </c>
      <c r="L128" s="2">
        <v>35</v>
      </c>
      <c r="M128" s="2">
        <v>0.24</v>
      </c>
      <c r="N128" s="2" t="e">
        <v>#N/A</v>
      </c>
    </row>
    <row r="129" spans="1:14" x14ac:dyDescent="0.15">
      <c r="A129">
        <v>68</v>
      </c>
      <c r="B129" t="s">
        <v>155</v>
      </c>
      <c r="C129">
        <v>638.57190000000003</v>
      </c>
      <c r="D129">
        <v>0.5</v>
      </c>
      <c r="E129" t="s">
        <v>2150</v>
      </c>
      <c r="F129">
        <v>10.131</v>
      </c>
      <c r="G129">
        <v>36199</v>
      </c>
      <c r="H129" t="s">
        <v>3336</v>
      </c>
      <c r="I129" t="s">
        <v>5567</v>
      </c>
      <c r="J129" t="s">
        <v>7797</v>
      </c>
      <c r="K129">
        <v>1119.6038000000001</v>
      </c>
      <c r="L129">
        <v>50</v>
      </c>
      <c r="M129">
        <v>1</v>
      </c>
      <c r="N129" t="e">
        <v>#N/A</v>
      </c>
    </row>
    <row r="130" spans="1:14" x14ac:dyDescent="0.15">
      <c r="A130">
        <v>70</v>
      </c>
      <c r="B130" t="s">
        <v>158</v>
      </c>
      <c r="C130">
        <v>666.63980000000004</v>
      </c>
      <c r="D130">
        <v>0.83</v>
      </c>
      <c r="E130" t="s">
        <v>2153</v>
      </c>
      <c r="F130">
        <v>11.444000000000001</v>
      </c>
      <c r="G130">
        <v>538642</v>
      </c>
      <c r="H130" t="s">
        <v>3339</v>
      </c>
      <c r="I130" t="s">
        <v>5570</v>
      </c>
      <c r="J130" t="s">
        <v>7800</v>
      </c>
      <c r="K130">
        <v>2475.5916999999999</v>
      </c>
      <c r="L130">
        <v>58.1</v>
      </c>
      <c r="M130">
        <v>0.2</v>
      </c>
      <c r="N130" t="e">
        <v>#N/A</v>
      </c>
    </row>
    <row r="131" spans="1:14" x14ac:dyDescent="0.15">
      <c r="A131">
        <v>20</v>
      </c>
      <c r="B131" t="s">
        <v>160</v>
      </c>
      <c r="C131">
        <v>532.43970000000002</v>
      </c>
      <c r="D131">
        <v>0.5</v>
      </c>
      <c r="E131" t="s">
        <v>2097</v>
      </c>
      <c r="F131">
        <v>13.432</v>
      </c>
      <c r="G131">
        <v>54725</v>
      </c>
      <c r="H131" t="s">
        <v>3341</v>
      </c>
      <c r="I131" t="s">
        <v>5572</v>
      </c>
      <c r="J131" t="s">
        <v>7802</v>
      </c>
      <c r="K131">
        <v>422.27019999999999</v>
      </c>
      <c r="L131">
        <v>50</v>
      </c>
      <c r="M131">
        <v>1</v>
      </c>
      <c r="N131" t="e">
        <v>#N/A</v>
      </c>
    </row>
    <row r="132" spans="1:14" x14ac:dyDescent="0.15">
      <c r="A132">
        <v>27</v>
      </c>
      <c r="B132" t="s">
        <v>161</v>
      </c>
      <c r="C132">
        <v>538.51919999999996</v>
      </c>
      <c r="D132">
        <v>0.83</v>
      </c>
      <c r="E132" t="s">
        <v>2090</v>
      </c>
      <c r="F132">
        <v>7.8879999999999999</v>
      </c>
      <c r="G132">
        <v>55191</v>
      </c>
      <c r="H132" t="s">
        <v>3342</v>
      </c>
      <c r="I132" t="s">
        <v>5573</v>
      </c>
      <c r="J132" t="s">
        <v>7803</v>
      </c>
      <c r="K132">
        <v>49732.262199999997</v>
      </c>
      <c r="L132">
        <v>74.7</v>
      </c>
      <c r="M132">
        <v>0.2</v>
      </c>
      <c r="N132" t="e">
        <v>#N/A</v>
      </c>
    </row>
    <row r="133" spans="1:14" x14ac:dyDescent="0.15">
      <c r="A133">
        <v>36</v>
      </c>
      <c r="B133" t="s">
        <v>163</v>
      </c>
      <c r="C133">
        <v>536.50360000000001</v>
      </c>
      <c r="D133">
        <v>0.83</v>
      </c>
      <c r="E133" t="s">
        <v>2156</v>
      </c>
      <c r="F133">
        <v>7.4820000000000002</v>
      </c>
      <c r="G133">
        <v>36199</v>
      </c>
      <c r="H133" t="s">
        <v>3345</v>
      </c>
      <c r="I133" t="s">
        <v>5576</v>
      </c>
      <c r="J133" t="s">
        <v>7806</v>
      </c>
      <c r="K133">
        <v>36478.192600000002</v>
      </c>
      <c r="L133">
        <v>66.400000000000006</v>
      </c>
      <c r="M133">
        <v>0.42</v>
      </c>
      <c r="N133" t="e">
        <v>#N/A</v>
      </c>
    </row>
    <row r="134" spans="1:14" x14ac:dyDescent="0.15">
      <c r="A134">
        <v>47</v>
      </c>
      <c r="B134" t="s">
        <v>164</v>
      </c>
      <c r="C134">
        <v>534.48800000000006</v>
      </c>
      <c r="D134">
        <v>0.83</v>
      </c>
      <c r="E134" t="s">
        <v>2098</v>
      </c>
      <c r="F134">
        <v>7.1310000000000002</v>
      </c>
      <c r="G134">
        <v>14584</v>
      </c>
      <c r="H134" t="s">
        <v>3346</v>
      </c>
      <c r="I134" t="s">
        <v>5577</v>
      </c>
      <c r="J134" t="s">
        <v>7807</v>
      </c>
      <c r="K134">
        <v>73506.631099999999</v>
      </c>
      <c r="L134">
        <v>74.7</v>
      </c>
      <c r="M134">
        <v>0.31</v>
      </c>
      <c r="N134" t="e">
        <v>#N/A</v>
      </c>
    </row>
    <row r="135" spans="1:14" s="2" customFormat="1" hidden="1" x14ac:dyDescent="0.15">
      <c r="A135" s="2">
        <v>15</v>
      </c>
      <c r="B135" s="2" t="s">
        <v>164</v>
      </c>
      <c r="C135" s="2">
        <v>534.48779999999999</v>
      </c>
      <c r="D135" s="2">
        <v>0.67</v>
      </c>
      <c r="E135" s="2" t="s">
        <v>2098</v>
      </c>
      <c r="F135" s="2">
        <v>11.635</v>
      </c>
      <c r="G135" s="2">
        <v>293044</v>
      </c>
      <c r="H135" s="2" t="s">
        <v>3347</v>
      </c>
      <c r="I135" s="2" t="s">
        <v>5578</v>
      </c>
      <c r="J135" s="2" t="s">
        <v>7808</v>
      </c>
      <c r="K135" s="2">
        <v>29576.860400000001</v>
      </c>
      <c r="L135" s="2">
        <v>67</v>
      </c>
      <c r="M135" s="2">
        <v>1</v>
      </c>
      <c r="N135" s="2" t="e">
        <v>#N/A</v>
      </c>
    </row>
    <row r="136" spans="1:14" x14ac:dyDescent="0.15">
      <c r="A136">
        <v>67</v>
      </c>
      <c r="B136" t="s">
        <v>165</v>
      </c>
      <c r="C136">
        <v>568.5299</v>
      </c>
      <c r="D136">
        <v>0.67</v>
      </c>
      <c r="E136" t="s">
        <v>2111</v>
      </c>
      <c r="F136">
        <v>10.564</v>
      </c>
      <c r="G136">
        <v>544731</v>
      </c>
      <c r="H136" t="s">
        <v>3348</v>
      </c>
      <c r="I136" t="s">
        <v>5579</v>
      </c>
      <c r="J136" t="s">
        <v>7809</v>
      </c>
      <c r="K136">
        <v>6671.6693999999998</v>
      </c>
      <c r="L136">
        <v>60.3</v>
      </c>
      <c r="M136">
        <v>1</v>
      </c>
      <c r="N136" t="e">
        <v>#N/A</v>
      </c>
    </row>
    <row r="137" spans="1:14" x14ac:dyDescent="0.15">
      <c r="A137">
        <v>6</v>
      </c>
      <c r="B137" t="s">
        <v>166</v>
      </c>
      <c r="C137">
        <v>548.50530000000003</v>
      </c>
      <c r="D137">
        <v>0.5</v>
      </c>
      <c r="E137" t="s">
        <v>2091</v>
      </c>
      <c r="F137">
        <v>13.701000000000001</v>
      </c>
      <c r="G137">
        <v>19952</v>
      </c>
      <c r="H137" t="s">
        <v>3349</v>
      </c>
      <c r="I137" t="s">
        <v>5580</v>
      </c>
      <c r="J137" t="s">
        <v>7810</v>
      </c>
      <c r="K137">
        <v>1560.4174</v>
      </c>
      <c r="L137">
        <v>50</v>
      </c>
      <c r="M137">
        <v>1</v>
      </c>
      <c r="N137" t="e">
        <v>#N/A</v>
      </c>
    </row>
    <row r="138" spans="1:14" x14ac:dyDescent="0.15">
      <c r="A138">
        <v>59</v>
      </c>
      <c r="B138" t="s">
        <v>167</v>
      </c>
      <c r="C138">
        <v>578.47879999999998</v>
      </c>
      <c r="D138">
        <v>0.67</v>
      </c>
      <c r="E138" t="s">
        <v>2081</v>
      </c>
      <c r="F138">
        <v>8.2720000000000002</v>
      </c>
      <c r="G138">
        <v>40314</v>
      </c>
      <c r="H138" t="s">
        <v>3350</v>
      </c>
      <c r="I138" t="s">
        <v>5581</v>
      </c>
      <c r="J138" t="s">
        <v>7811</v>
      </c>
      <c r="K138">
        <v>16849.586500000001</v>
      </c>
      <c r="L138">
        <v>60.3</v>
      </c>
      <c r="M138">
        <v>0.31</v>
      </c>
      <c r="N138" t="e">
        <v>#N/A</v>
      </c>
    </row>
    <row r="139" spans="1:14" x14ac:dyDescent="0.15">
      <c r="A139">
        <v>35</v>
      </c>
      <c r="B139" t="s">
        <v>168</v>
      </c>
      <c r="C139">
        <v>582.54560000000004</v>
      </c>
      <c r="D139">
        <v>0.83</v>
      </c>
      <c r="E139" t="s">
        <v>2157</v>
      </c>
      <c r="F139">
        <v>7.6040000000000001</v>
      </c>
      <c r="G139">
        <v>36199</v>
      </c>
      <c r="H139" t="s">
        <v>3351</v>
      </c>
      <c r="I139" t="s">
        <v>5582</v>
      </c>
      <c r="J139" t="s">
        <v>7812</v>
      </c>
      <c r="K139">
        <v>93608.250499999995</v>
      </c>
      <c r="L139">
        <v>74.7</v>
      </c>
      <c r="M139">
        <v>0.93</v>
      </c>
      <c r="N139" t="e">
        <v>#N/A</v>
      </c>
    </row>
    <row r="140" spans="1:14" x14ac:dyDescent="0.15">
      <c r="A140">
        <v>13</v>
      </c>
      <c r="B140" t="s">
        <v>170</v>
      </c>
      <c r="C140">
        <v>580.53189999999995</v>
      </c>
      <c r="D140">
        <v>0.67</v>
      </c>
      <c r="E140" t="s">
        <v>2159</v>
      </c>
      <c r="F140">
        <v>5.6459999999999999</v>
      </c>
      <c r="G140">
        <v>107852</v>
      </c>
      <c r="H140" t="s">
        <v>3356</v>
      </c>
      <c r="I140" t="s">
        <v>5587</v>
      </c>
      <c r="J140" t="s">
        <v>7815</v>
      </c>
      <c r="K140">
        <v>1858.5044</v>
      </c>
      <c r="L140">
        <v>60.3</v>
      </c>
      <c r="M140">
        <v>0.95</v>
      </c>
      <c r="N140" t="e">
        <v>#N/A</v>
      </c>
    </row>
    <row r="141" spans="1:14" s="2" customFormat="1" hidden="1" x14ac:dyDescent="0.15">
      <c r="A141" s="2">
        <v>25</v>
      </c>
      <c r="B141" s="2" t="s">
        <v>171</v>
      </c>
      <c r="C141" s="2">
        <v>562.5204</v>
      </c>
      <c r="D141" s="2">
        <v>0.5</v>
      </c>
      <c r="E141" s="2" t="s">
        <v>2100</v>
      </c>
      <c r="F141" s="2">
        <v>8.0690000000000008</v>
      </c>
      <c r="G141" s="2">
        <v>87720</v>
      </c>
      <c r="H141" s="2" t="s">
        <v>3357</v>
      </c>
      <c r="I141" s="2" t="s">
        <v>5588</v>
      </c>
      <c r="J141" s="2" t="s">
        <v>7816</v>
      </c>
      <c r="K141" s="2">
        <v>6632.5837000000001</v>
      </c>
      <c r="L141" s="2">
        <v>45</v>
      </c>
      <c r="M141" s="2">
        <v>0.73</v>
      </c>
      <c r="N141" s="2" t="e">
        <v>#N/A</v>
      </c>
    </row>
    <row r="142" spans="1:14" x14ac:dyDescent="0.15">
      <c r="A142">
        <v>35</v>
      </c>
      <c r="B142" t="s">
        <v>171</v>
      </c>
      <c r="C142">
        <v>562.51900000000001</v>
      </c>
      <c r="D142">
        <v>0.67</v>
      </c>
      <c r="E142" t="s">
        <v>2100</v>
      </c>
      <c r="F142">
        <v>8.69</v>
      </c>
      <c r="G142">
        <v>300631</v>
      </c>
      <c r="H142" t="s">
        <v>3358</v>
      </c>
      <c r="I142" t="s">
        <v>5589</v>
      </c>
      <c r="J142" t="s">
        <v>7817</v>
      </c>
      <c r="K142">
        <v>32062.136900000001</v>
      </c>
      <c r="L142">
        <v>60.3</v>
      </c>
      <c r="M142">
        <v>0.37</v>
      </c>
      <c r="N142" t="e">
        <v>#N/A</v>
      </c>
    </row>
    <row r="143" spans="1:14" x14ac:dyDescent="0.15">
      <c r="A143">
        <v>44</v>
      </c>
      <c r="B143" t="s">
        <v>172</v>
      </c>
      <c r="C143">
        <v>596.56100000000004</v>
      </c>
      <c r="D143">
        <v>0.67</v>
      </c>
      <c r="E143" t="s">
        <v>2138</v>
      </c>
      <c r="F143">
        <v>11.132999999999999</v>
      </c>
      <c r="G143">
        <v>10209</v>
      </c>
      <c r="H143" t="s">
        <v>3359</v>
      </c>
      <c r="I143" t="s">
        <v>5590</v>
      </c>
      <c r="J143" t="s">
        <v>7818</v>
      </c>
      <c r="K143">
        <v>631.82449999999994</v>
      </c>
      <c r="L143">
        <v>46.9</v>
      </c>
      <c r="M143">
        <v>0.53</v>
      </c>
      <c r="N143" t="e">
        <v>#N/A</v>
      </c>
    </row>
    <row r="144" spans="1:14" x14ac:dyDescent="0.15">
      <c r="A144">
        <v>27</v>
      </c>
      <c r="B144" t="s">
        <v>173</v>
      </c>
      <c r="C144">
        <v>612.55930000000001</v>
      </c>
      <c r="D144">
        <v>0.5</v>
      </c>
      <c r="E144" t="s">
        <v>2112</v>
      </c>
      <c r="F144">
        <v>7.452</v>
      </c>
      <c r="G144">
        <v>54725</v>
      </c>
      <c r="H144" t="s">
        <v>3360</v>
      </c>
      <c r="I144" t="s">
        <v>5591</v>
      </c>
      <c r="J144" t="s">
        <v>7819</v>
      </c>
      <c r="K144">
        <v>505.88</v>
      </c>
      <c r="L144">
        <v>45</v>
      </c>
      <c r="M144">
        <v>0.65</v>
      </c>
      <c r="N144" t="e">
        <v>#N/A</v>
      </c>
    </row>
    <row r="145" spans="1:14" x14ac:dyDescent="0.15">
      <c r="A145">
        <v>29</v>
      </c>
      <c r="B145" t="s">
        <v>177</v>
      </c>
      <c r="C145">
        <v>574.51900000000001</v>
      </c>
      <c r="D145">
        <v>0.83</v>
      </c>
      <c r="E145" t="s">
        <v>2160</v>
      </c>
      <c r="F145">
        <v>11.585000000000001</v>
      </c>
      <c r="G145">
        <v>55191</v>
      </c>
      <c r="H145" t="s">
        <v>3365</v>
      </c>
      <c r="I145" t="s">
        <v>5596</v>
      </c>
      <c r="J145" t="s">
        <v>7824</v>
      </c>
      <c r="K145">
        <v>4260.5901999999996</v>
      </c>
      <c r="L145">
        <v>66.400000000000006</v>
      </c>
      <c r="M145">
        <v>0.46</v>
      </c>
      <c r="N145" t="e">
        <v>#N/A</v>
      </c>
    </row>
    <row r="146" spans="1:14" x14ac:dyDescent="0.15">
      <c r="A146">
        <v>41</v>
      </c>
      <c r="B146" t="s">
        <v>178</v>
      </c>
      <c r="C146">
        <v>606.50530000000003</v>
      </c>
      <c r="D146">
        <v>0.67</v>
      </c>
      <c r="E146" t="s">
        <v>2085</v>
      </c>
      <c r="F146">
        <v>10.714</v>
      </c>
      <c r="G146">
        <v>544731</v>
      </c>
      <c r="H146" t="s">
        <v>3366</v>
      </c>
      <c r="I146" t="s">
        <v>5597</v>
      </c>
      <c r="J146" t="s">
        <v>7825</v>
      </c>
      <c r="K146">
        <v>3360.1702</v>
      </c>
      <c r="L146">
        <v>53.6</v>
      </c>
      <c r="M146">
        <v>0.62</v>
      </c>
      <c r="N146" t="e">
        <v>#N/A</v>
      </c>
    </row>
    <row r="147" spans="1:14" x14ac:dyDescent="0.15">
      <c r="A147">
        <v>79</v>
      </c>
      <c r="B147" t="s">
        <v>179</v>
      </c>
      <c r="C147">
        <v>604.49540000000002</v>
      </c>
      <c r="D147">
        <v>0.67</v>
      </c>
      <c r="E147" t="s">
        <v>2161</v>
      </c>
      <c r="F147">
        <v>10.202</v>
      </c>
      <c r="G147">
        <v>112771</v>
      </c>
      <c r="H147" t="s">
        <v>3367</v>
      </c>
      <c r="I147" t="s">
        <v>5598</v>
      </c>
      <c r="J147" t="s">
        <v>7826</v>
      </c>
      <c r="K147">
        <v>3445.4072000000001</v>
      </c>
      <c r="L147">
        <v>53.6</v>
      </c>
      <c r="M147">
        <v>0.89</v>
      </c>
      <c r="N147" t="e">
        <v>#N/A</v>
      </c>
    </row>
    <row r="148" spans="1:14" x14ac:dyDescent="0.15">
      <c r="A148">
        <v>16</v>
      </c>
      <c r="B148" t="s">
        <v>180</v>
      </c>
      <c r="C148">
        <v>626.57140000000004</v>
      </c>
      <c r="D148">
        <v>0.83</v>
      </c>
      <c r="E148" t="s">
        <v>2162</v>
      </c>
      <c r="F148">
        <v>6.157</v>
      </c>
      <c r="G148">
        <v>119608</v>
      </c>
      <c r="H148" t="s">
        <v>3368</v>
      </c>
      <c r="I148" t="s">
        <v>5599</v>
      </c>
      <c r="J148" t="s">
        <v>7827</v>
      </c>
      <c r="K148">
        <v>15127.368200000001</v>
      </c>
      <c r="L148">
        <v>58.1</v>
      </c>
      <c r="M148">
        <v>0.67</v>
      </c>
      <c r="N148" t="e">
        <v>#N/A</v>
      </c>
    </row>
    <row r="149" spans="1:14" s="2" customFormat="1" hidden="1" x14ac:dyDescent="0.15">
      <c r="A149" s="2">
        <v>36</v>
      </c>
      <c r="B149" s="2" t="s">
        <v>180</v>
      </c>
      <c r="C149" s="2">
        <v>626.57510000000002</v>
      </c>
      <c r="D149" s="2">
        <v>0.67</v>
      </c>
      <c r="E149" s="2" t="s">
        <v>2162</v>
      </c>
      <c r="F149" s="2">
        <v>8.4649999999999999</v>
      </c>
      <c r="G149" s="2">
        <v>34679</v>
      </c>
      <c r="H149" s="2" t="s">
        <v>3369</v>
      </c>
      <c r="I149" s="2" t="s">
        <v>5600</v>
      </c>
      <c r="J149" s="2" t="s">
        <v>7828</v>
      </c>
      <c r="K149" s="2">
        <v>3365.0171</v>
      </c>
      <c r="L149" s="2">
        <v>60.3</v>
      </c>
      <c r="M149" s="2">
        <v>0.98</v>
      </c>
      <c r="N149" s="2" t="e">
        <v>#N/A</v>
      </c>
    </row>
    <row r="150" spans="1:14" x14ac:dyDescent="0.15">
      <c r="A150">
        <v>11</v>
      </c>
      <c r="B150" t="s">
        <v>182</v>
      </c>
      <c r="C150">
        <v>586.51890000000003</v>
      </c>
      <c r="D150">
        <v>0.83</v>
      </c>
      <c r="E150" t="s">
        <v>2163</v>
      </c>
      <c r="F150">
        <v>8.4770000000000003</v>
      </c>
      <c r="G150">
        <v>112771</v>
      </c>
      <c r="H150" t="s">
        <v>3371</v>
      </c>
      <c r="I150" t="s">
        <v>5602</v>
      </c>
      <c r="J150" t="s">
        <v>7830</v>
      </c>
      <c r="K150">
        <v>1399.9405999999999</v>
      </c>
      <c r="L150">
        <v>83</v>
      </c>
      <c r="M150">
        <v>1</v>
      </c>
      <c r="N150" t="e">
        <v>#N/A</v>
      </c>
    </row>
    <row r="151" spans="1:14" x14ac:dyDescent="0.15">
      <c r="A151">
        <v>85</v>
      </c>
      <c r="B151" t="s">
        <v>184</v>
      </c>
      <c r="C151">
        <v>636.55600000000004</v>
      </c>
      <c r="D151">
        <v>0.83</v>
      </c>
      <c r="E151" t="s">
        <v>2164</v>
      </c>
      <c r="F151">
        <v>9.5399999999999991</v>
      </c>
      <c r="G151">
        <v>54725</v>
      </c>
      <c r="H151" t="s">
        <v>3375</v>
      </c>
      <c r="I151" t="s">
        <v>5606</v>
      </c>
      <c r="J151" t="s">
        <v>7833</v>
      </c>
      <c r="K151">
        <v>6405.7479000000003</v>
      </c>
      <c r="L151">
        <v>66.400000000000006</v>
      </c>
      <c r="M151">
        <v>0.61</v>
      </c>
      <c r="N151" t="e">
        <v>#N/A</v>
      </c>
    </row>
    <row r="152" spans="1:14" s="2" customFormat="1" hidden="1" x14ac:dyDescent="0.15">
      <c r="A152" s="2">
        <v>58</v>
      </c>
      <c r="B152" s="2" t="s">
        <v>184</v>
      </c>
      <c r="C152" s="2">
        <v>636.55629999999996</v>
      </c>
      <c r="D152" s="2">
        <v>0.5</v>
      </c>
      <c r="E152" s="2" t="s">
        <v>2164</v>
      </c>
      <c r="F152" s="2">
        <v>14.044</v>
      </c>
      <c r="G152" s="2">
        <v>408755</v>
      </c>
      <c r="H152" s="2" t="s">
        <v>3376</v>
      </c>
      <c r="I152" s="2" t="s">
        <v>5607</v>
      </c>
      <c r="J152" s="2" t="s">
        <v>7834</v>
      </c>
      <c r="K152" s="2">
        <v>1084.0119999999999</v>
      </c>
      <c r="L152" s="2">
        <v>40</v>
      </c>
      <c r="M152" s="2">
        <v>0.37</v>
      </c>
      <c r="N152" s="2" t="e">
        <v>#N/A</v>
      </c>
    </row>
    <row r="153" spans="1:14" x14ac:dyDescent="0.15">
      <c r="A153">
        <v>91</v>
      </c>
      <c r="B153" t="s">
        <v>185</v>
      </c>
      <c r="C153">
        <v>632.52120000000002</v>
      </c>
      <c r="D153">
        <v>0.83</v>
      </c>
      <c r="E153" t="s">
        <v>2140</v>
      </c>
      <c r="F153">
        <v>10.875</v>
      </c>
      <c r="G153">
        <v>212529</v>
      </c>
      <c r="H153" t="s">
        <v>3377</v>
      </c>
      <c r="I153" t="s">
        <v>5608</v>
      </c>
      <c r="J153" t="s">
        <v>7835</v>
      </c>
      <c r="K153">
        <v>1355.2034000000001</v>
      </c>
      <c r="L153">
        <v>66.400000000000006</v>
      </c>
      <c r="M153">
        <v>0.32</v>
      </c>
      <c r="N153" t="e">
        <v>#N/A</v>
      </c>
    </row>
    <row r="154" spans="1:14" x14ac:dyDescent="0.15">
      <c r="A154">
        <v>96</v>
      </c>
      <c r="B154" t="s">
        <v>187</v>
      </c>
      <c r="C154">
        <v>638.6096</v>
      </c>
      <c r="D154">
        <v>0.83</v>
      </c>
      <c r="E154" t="s">
        <v>2166</v>
      </c>
      <c r="F154">
        <v>10.375</v>
      </c>
      <c r="G154">
        <v>206949</v>
      </c>
      <c r="H154" t="s">
        <v>3379</v>
      </c>
      <c r="I154" t="s">
        <v>5610</v>
      </c>
      <c r="J154" t="s">
        <v>7837</v>
      </c>
      <c r="K154">
        <v>5972.2380000000003</v>
      </c>
      <c r="L154">
        <v>74.7</v>
      </c>
      <c r="M154">
        <v>0.97</v>
      </c>
      <c r="N154" t="e">
        <v>#N/A</v>
      </c>
    </row>
    <row r="155" spans="1:14" x14ac:dyDescent="0.15">
      <c r="A155">
        <v>23</v>
      </c>
      <c r="B155" t="s">
        <v>188</v>
      </c>
      <c r="C155">
        <v>654.60730000000001</v>
      </c>
      <c r="D155">
        <v>0.83</v>
      </c>
      <c r="E155" t="s">
        <v>2167</v>
      </c>
      <c r="F155">
        <v>6.7469999999999999</v>
      </c>
      <c r="G155">
        <v>55191</v>
      </c>
      <c r="H155" t="s">
        <v>3380</v>
      </c>
      <c r="I155" t="s">
        <v>5611</v>
      </c>
      <c r="J155" t="s">
        <v>7838</v>
      </c>
      <c r="K155">
        <v>6800.1589999999997</v>
      </c>
      <c r="L155">
        <v>66.400000000000006</v>
      </c>
      <c r="M155">
        <v>0.87</v>
      </c>
      <c r="N155" t="e">
        <v>#N/A</v>
      </c>
    </row>
    <row r="156" spans="1:14" x14ac:dyDescent="0.15">
      <c r="A156">
        <v>101</v>
      </c>
      <c r="B156" t="s">
        <v>190</v>
      </c>
      <c r="C156">
        <v>668.61680000000001</v>
      </c>
      <c r="D156">
        <v>0.5</v>
      </c>
      <c r="E156" t="s">
        <v>2169</v>
      </c>
      <c r="F156">
        <v>5.2450000000000001</v>
      </c>
      <c r="G156">
        <v>89291</v>
      </c>
      <c r="H156" t="s">
        <v>3382</v>
      </c>
      <c r="I156" t="s">
        <v>5613</v>
      </c>
      <c r="J156" t="s">
        <v>7840</v>
      </c>
      <c r="K156">
        <v>2243.0823999999998</v>
      </c>
      <c r="L156">
        <v>50</v>
      </c>
      <c r="M156">
        <v>1</v>
      </c>
      <c r="N156" t="e">
        <v>#N/A</v>
      </c>
    </row>
    <row r="157" spans="1:14" s="2" customFormat="1" hidden="1" x14ac:dyDescent="0.15">
      <c r="A157" s="2">
        <v>20</v>
      </c>
      <c r="B157" s="2" t="s">
        <v>192</v>
      </c>
      <c r="C157" s="2">
        <v>666.64239999999995</v>
      </c>
      <c r="D157" s="2">
        <v>0.83</v>
      </c>
      <c r="E157" s="2" t="s">
        <v>2153</v>
      </c>
      <c r="F157" s="2">
        <v>6.6360000000000001</v>
      </c>
      <c r="G157" s="2">
        <v>108768</v>
      </c>
      <c r="H157" s="2" t="s">
        <v>3384</v>
      </c>
      <c r="I157" s="2" t="s">
        <v>5615</v>
      </c>
      <c r="J157" s="2" t="s">
        <v>7842</v>
      </c>
      <c r="K157" s="2">
        <v>2625.4483</v>
      </c>
      <c r="L157" s="2">
        <v>66.400000000000006</v>
      </c>
      <c r="M157" s="2">
        <v>0.43</v>
      </c>
      <c r="N157" s="2" t="e">
        <v>#N/A</v>
      </c>
    </row>
    <row r="158" spans="1:14" x14ac:dyDescent="0.15">
      <c r="A158">
        <v>69</v>
      </c>
      <c r="B158" t="s">
        <v>192</v>
      </c>
      <c r="C158">
        <v>666.63980000000004</v>
      </c>
      <c r="D158">
        <v>0.83</v>
      </c>
      <c r="E158" t="s">
        <v>2153</v>
      </c>
      <c r="F158">
        <v>11.444000000000001</v>
      </c>
      <c r="G158">
        <v>538642</v>
      </c>
      <c r="H158" t="s">
        <v>3385</v>
      </c>
      <c r="I158" t="s">
        <v>5616</v>
      </c>
      <c r="J158" t="s">
        <v>7843</v>
      </c>
      <c r="K158">
        <v>12496.162399999999</v>
      </c>
      <c r="L158">
        <v>74.7</v>
      </c>
      <c r="M158">
        <v>0.99</v>
      </c>
      <c r="N158" t="e">
        <v>#N/A</v>
      </c>
    </row>
    <row r="159" spans="1:14" x14ac:dyDescent="0.15">
      <c r="A159">
        <v>65</v>
      </c>
      <c r="B159" t="s">
        <v>196</v>
      </c>
      <c r="C159">
        <v>690.60019999999997</v>
      </c>
      <c r="D159">
        <v>0.83</v>
      </c>
      <c r="E159" t="s">
        <v>2174</v>
      </c>
      <c r="F159">
        <v>14.087999999999999</v>
      </c>
      <c r="G159">
        <v>112771</v>
      </c>
      <c r="H159" t="s">
        <v>3393</v>
      </c>
      <c r="I159" t="s">
        <v>5624</v>
      </c>
      <c r="J159" t="s">
        <v>7850</v>
      </c>
      <c r="K159">
        <v>907.12170000000003</v>
      </c>
      <c r="L159">
        <v>58.1</v>
      </c>
      <c r="M159">
        <v>0.46</v>
      </c>
      <c r="N159" t="e">
        <v>#N/A</v>
      </c>
    </row>
    <row r="160" spans="1:14" x14ac:dyDescent="0.15">
      <c r="A160">
        <v>27</v>
      </c>
      <c r="B160" t="s">
        <v>198</v>
      </c>
      <c r="C160">
        <v>690.64139999999998</v>
      </c>
      <c r="D160">
        <v>0.67</v>
      </c>
      <c r="E160" t="s">
        <v>2176</v>
      </c>
      <c r="F160">
        <v>10.791</v>
      </c>
      <c r="G160">
        <v>87720</v>
      </c>
      <c r="H160" t="s">
        <v>3395</v>
      </c>
      <c r="I160" t="s">
        <v>5626</v>
      </c>
      <c r="J160" t="s">
        <v>7852</v>
      </c>
      <c r="K160">
        <v>745.15279999999996</v>
      </c>
      <c r="L160">
        <v>67</v>
      </c>
      <c r="M160">
        <v>1</v>
      </c>
      <c r="N160" t="e">
        <v>#N/A</v>
      </c>
    </row>
    <row r="161" spans="1:14" x14ac:dyDescent="0.15">
      <c r="A161">
        <v>54</v>
      </c>
      <c r="B161" t="s">
        <v>200</v>
      </c>
      <c r="C161">
        <v>704.61379999999997</v>
      </c>
      <c r="D161">
        <v>0.5</v>
      </c>
      <c r="E161" t="s">
        <v>2178</v>
      </c>
      <c r="F161">
        <v>10.295</v>
      </c>
      <c r="G161">
        <v>125980</v>
      </c>
      <c r="H161" t="s">
        <v>3397</v>
      </c>
      <c r="I161" t="s">
        <v>5628</v>
      </c>
      <c r="J161" t="s">
        <v>7854</v>
      </c>
      <c r="K161">
        <v>584.99450000000002</v>
      </c>
      <c r="L161">
        <v>40</v>
      </c>
      <c r="M161">
        <v>0.88</v>
      </c>
      <c r="N161" t="e">
        <v>#N/A</v>
      </c>
    </row>
    <row r="162" spans="1:14" x14ac:dyDescent="0.15">
      <c r="A162">
        <v>78</v>
      </c>
      <c r="B162" t="s">
        <v>201</v>
      </c>
      <c r="C162">
        <v>702.60019999999997</v>
      </c>
      <c r="D162">
        <v>0.5</v>
      </c>
      <c r="E162" t="s">
        <v>2179</v>
      </c>
      <c r="F162">
        <v>13.782</v>
      </c>
      <c r="G162">
        <v>100941</v>
      </c>
      <c r="H162" t="s">
        <v>3398</v>
      </c>
      <c r="I162" t="s">
        <v>5629</v>
      </c>
      <c r="J162" t="s">
        <v>7855</v>
      </c>
      <c r="K162">
        <v>825.55679999999995</v>
      </c>
      <c r="L162">
        <v>50</v>
      </c>
      <c r="M162">
        <v>1</v>
      </c>
      <c r="N162" t="e">
        <v>#N/A</v>
      </c>
    </row>
    <row r="163" spans="1:14" x14ac:dyDescent="0.15">
      <c r="A163">
        <v>34</v>
      </c>
      <c r="B163" t="s">
        <v>202</v>
      </c>
      <c r="C163">
        <v>536.50360000000001</v>
      </c>
      <c r="D163">
        <v>0.83</v>
      </c>
      <c r="E163" t="s">
        <v>2156</v>
      </c>
      <c r="F163">
        <v>7.4820000000000002</v>
      </c>
      <c r="G163">
        <v>36199</v>
      </c>
      <c r="H163" t="s">
        <v>3399</v>
      </c>
      <c r="I163" t="s">
        <v>5630</v>
      </c>
      <c r="J163" t="s">
        <v>7856</v>
      </c>
      <c r="K163">
        <v>41992.958200000001</v>
      </c>
      <c r="L163">
        <v>74.7</v>
      </c>
      <c r="M163">
        <v>0.49</v>
      </c>
      <c r="N163" t="e">
        <v>#N/A</v>
      </c>
    </row>
    <row r="164" spans="1:14" x14ac:dyDescent="0.15">
      <c r="A164">
        <v>24</v>
      </c>
      <c r="B164" t="s">
        <v>203</v>
      </c>
      <c r="C164">
        <v>550.48239999999998</v>
      </c>
      <c r="D164">
        <v>0.83</v>
      </c>
      <c r="E164" t="s">
        <v>2180</v>
      </c>
      <c r="F164">
        <v>10.656000000000001</v>
      </c>
      <c r="G164">
        <v>7282</v>
      </c>
      <c r="H164" t="s">
        <v>3400</v>
      </c>
      <c r="I164" t="s">
        <v>5631</v>
      </c>
      <c r="J164" t="s">
        <v>7857</v>
      </c>
      <c r="K164">
        <v>24071.918600000001</v>
      </c>
      <c r="L164">
        <v>74.7</v>
      </c>
      <c r="M164">
        <v>0.87</v>
      </c>
      <c r="N164" t="e">
        <v>#N/A</v>
      </c>
    </row>
    <row r="165" spans="1:14" x14ac:dyDescent="0.15">
      <c r="A165">
        <v>37</v>
      </c>
      <c r="B165" t="s">
        <v>204</v>
      </c>
      <c r="C165">
        <v>532.47270000000003</v>
      </c>
      <c r="D165">
        <v>0.83</v>
      </c>
      <c r="E165" t="s">
        <v>2181</v>
      </c>
      <c r="F165">
        <v>6.1520000000000001</v>
      </c>
      <c r="G165">
        <v>16367</v>
      </c>
      <c r="H165" t="s">
        <v>3401</v>
      </c>
      <c r="I165" t="s">
        <v>5632</v>
      </c>
      <c r="J165" t="s">
        <v>7858</v>
      </c>
      <c r="K165">
        <v>25838.540700000001</v>
      </c>
      <c r="L165">
        <v>83</v>
      </c>
      <c r="M165">
        <v>1</v>
      </c>
      <c r="N165" t="e">
        <v>#N/A</v>
      </c>
    </row>
    <row r="166" spans="1:14" s="2" customFormat="1" hidden="1" x14ac:dyDescent="0.15">
      <c r="A166" s="2">
        <v>14</v>
      </c>
      <c r="B166" s="2" t="s">
        <v>205</v>
      </c>
      <c r="C166" s="2">
        <v>580.53189999999995</v>
      </c>
      <c r="D166" s="2">
        <v>0.67</v>
      </c>
      <c r="E166" s="2" t="s">
        <v>2159</v>
      </c>
      <c r="F166" s="2">
        <v>5.6459999999999999</v>
      </c>
      <c r="G166" s="2">
        <v>107852</v>
      </c>
      <c r="H166" s="2" t="s">
        <v>3402</v>
      </c>
      <c r="I166" s="2" t="s">
        <v>5633</v>
      </c>
      <c r="J166" s="2" t="s">
        <v>7859</v>
      </c>
      <c r="K166" s="2">
        <v>1066.9592</v>
      </c>
      <c r="L166" s="2">
        <v>53.6</v>
      </c>
      <c r="M166" s="2">
        <v>0.55000000000000004</v>
      </c>
      <c r="N166" s="2" t="e">
        <v>#N/A</v>
      </c>
    </row>
    <row r="167" spans="1:14" x14ac:dyDescent="0.15">
      <c r="A167">
        <v>40</v>
      </c>
      <c r="B167" t="s">
        <v>205</v>
      </c>
      <c r="C167">
        <v>580.52959999999996</v>
      </c>
      <c r="D167">
        <v>0.83</v>
      </c>
      <c r="E167" t="s">
        <v>2159</v>
      </c>
      <c r="F167">
        <v>7.2430000000000003</v>
      </c>
      <c r="G167">
        <v>177807</v>
      </c>
      <c r="H167" t="s">
        <v>3403</v>
      </c>
      <c r="I167" t="s">
        <v>5634</v>
      </c>
      <c r="J167" t="s">
        <v>7860</v>
      </c>
      <c r="K167">
        <v>155751.7169</v>
      </c>
      <c r="L167">
        <v>74.7</v>
      </c>
      <c r="M167">
        <v>0.93</v>
      </c>
      <c r="N167" t="e">
        <v>#N/A</v>
      </c>
    </row>
    <row r="168" spans="1:14" x14ac:dyDescent="0.15">
      <c r="A168">
        <v>32</v>
      </c>
      <c r="B168" t="s">
        <v>206</v>
      </c>
      <c r="C168">
        <v>558.4855</v>
      </c>
      <c r="D168">
        <v>0.67</v>
      </c>
      <c r="E168" t="s">
        <v>2182</v>
      </c>
      <c r="F168">
        <v>7.5369999999999999</v>
      </c>
      <c r="G168">
        <v>36199</v>
      </c>
      <c r="H168" t="s">
        <v>3404</v>
      </c>
      <c r="I168" t="s">
        <v>5635</v>
      </c>
      <c r="J168" t="s">
        <v>7861</v>
      </c>
      <c r="K168">
        <v>11359.936900000001</v>
      </c>
      <c r="L168">
        <v>67</v>
      </c>
      <c r="M168">
        <v>1</v>
      </c>
      <c r="N168" t="e">
        <v>#N/A</v>
      </c>
    </row>
    <row r="169" spans="1:14" x14ac:dyDescent="0.15">
      <c r="A169">
        <v>64</v>
      </c>
      <c r="B169" t="s">
        <v>207</v>
      </c>
      <c r="C169">
        <v>608.52449999999999</v>
      </c>
      <c r="D169">
        <v>1.17</v>
      </c>
      <c r="E169" t="s">
        <v>2139</v>
      </c>
      <c r="F169">
        <v>7.0940000000000003</v>
      </c>
      <c r="G169">
        <v>107852</v>
      </c>
      <c r="H169" t="s">
        <v>3405</v>
      </c>
      <c r="I169" t="s">
        <v>5636</v>
      </c>
      <c r="J169" t="s">
        <v>7862</v>
      </c>
      <c r="K169">
        <v>4842.2394999999997</v>
      </c>
      <c r="L169">
        <v>93.6</v>
      </c>
      <c r="M169">
        <v>0.91</v>
      </c>
      <c r="N169" t="e">
        <v>#N/A</v>
      </c>
    </row>
    <row r="170" spans="1:14" x14ac:dyDescent="0.15">
      <c r="A170">
        <v>28</v>
      </c>
      <c r="B170" t="s">
        <v>208</v>
      </c>
      <c r="C170">
        <v>574.51900000000001</v>
      </c>
      <c r="D170">
        <v>0.83</v>
      </c>
      <c r="E170" t="s">
        <v>2160</v>
      </c>
      <c r="F170">
        <v>11.585000000000001</v>
      </c>
      <c r="G170">
        <v>55191</v>
      </c>
      <c r="H170" t="s">
        <v>3406</v>
      </c>
      <c r="I170" t="s">
        <v>5637</v>
      </c>
      <c r="J170" t="s">
        <v>7863</v>
      </c>
      <c r="K170">
        <v>5962.7236999999996</v>
      </c>
      <c r="L170">
        <v>74.7</v>
      </c>
      <c r="M170">
        <v>0.65</v>
      </c>
      <c r="N170" t="e">
        <v>#N/A</v>
      </c>
    </row>
    <row r="171" spans="1:14" x14ac:dyDescent="0.15">
      <c r="A171">
        <v>87</v>
      </c>
      <c r="B171" t="s">
        <v>209</v>
      </c>
      <c r="C171">
        <v>624.55579999999998</v>
      </c>
      <c r="D171">
        <v>0.83</v>
      </c>
      <c r="E171" t="s">
        <v>2128</v>
      </c>
      <c r="F171">
        <v>7.7990000000000004</v>
      </c>
      <c r="G171">
        <v>76311</v>
      </c>
      <c r="H171" t="s">
        <v>3407</v>
      </c>
      <c r="I171" t="s">
        <v>5638</v>
      </c>
      <c r="J171" t="s">
        <v>7864</v>
      </c>
      <c r="K171">
        <v>3875.6046000000001</v>
      </c>
      <c r="L171">
        <v>74.7</v>
      </c>
      <c r="M171">
        <v>0.89</v>
      </c>
      <c r="N171" t="e">
        <v>#N/A</v>
      </c>
    </row>
    <row r="172" spans="1:14" x14ac:dyDescent="0.15">
      <c r="A172">
        <v>12</v>
      </c>
      <c r="B172" t="s">
        <v>210</v>
      </c>
      <c r="C172">
        <v>586.51890000000003</v>
      </c>
      <c r="D172">
        <v>0.83</v>
      </c>
      <c r="E172" t="s">
        <v>2163</v>
      </c>
      <c r="F172">
        <v>8.4770000000000003</v>
      </c>
      <c r="G172">
        <v>112771</v>
      </c>
      <c r="H172" t="s">
        <v>3408</v>
      </c>
      <c r="I172" t="s">
        <v>5639</v>
      </c>
      <c r="J172" t="s">
        <v>7865</v>
      </c>
      <c r="K172">
        <v>972.52260000000001</v>
      </c>
      <c r="L172">
        <v>74.7</v>
      </c>
      <c r="M172">
        <v>0.69</v>
      </c>
      <c r="N172" t="e">
        <v>#N/A</v>
      </c>
    </row>
    <row r="173" spans="1:14" x14ac:dyDescent="0.15">
      <c r="A173">
        <v>84</v>
      </c>
      <c r="B173" t="s">
        <v>211</v>
      </c>
      <c r="C173">
        <v>636.55600000000004</v>
      </c>
      <c r="D173">
        <v>0.83</v>
      </c>
      <c r="E173" t="s">
        <v>2164</v>
      </c>
      <c r="F173">
        <v>9.5399999999999991</v>
      </c>
      <c r="G173">
        <v>54725</v>
      </c>
      <c r="H173" t="s">
        <v>3409</v>
      </c>
      <c r="I173" t="s">
        <v>5640</v>
      </c>
      <c r="J173" t="s">
        <v>7866</v>
      </c>
      <c r="K173">
        <v>9326.4735000000001</v>
      </c>
      <c r="L173">
        <v>74.7</v>
      </c>
      <c r="M173">
        <v>0.89</v>
      </c>
      <c r="N173" t="e">
        <v>#N/A</v>
      </c>
    </row>
    <row r="174" spans="1:14" s="2" customFormat="1" hidden="1" x14ac:dyDescent="0.15">
      <c r="A174" s="2">
        <v>57</v>
      </c>
      <c r="B174" s="2" t="s">
        <v>211</v>
      </c>
      <c r="C174" s="2">
        <v>636.55629999999996</v>
      </c>
      <c r="D174" s="2">
        <v>0.5</v>
      </c>
      <c r="E174" s="2" t="s">
        <v>2164</v>
      </c>
      <c r="F174" s="2">
        <v>14.044</v>
      </c>
      <c r="G174" s="2">
        <v>408755</v>
      </c>
      <c r="H174" s="2" t="s">
        <v>3410</v>
      </c>
      <c r="I174" s="2" t="s">
        <v>5641</v>
      </c>
      <c r="J174" s="2" t="s">
        <v>7867</v>
      </c>
      <c r="K174" s="2">
        <v>2359.4778000000001</v>
      </c>
      <c r="L174" s="2">
        <v>45</v>
      </c>
      <c r="M174" s="2">
        <v>0.81</v>
      </c>
      <c r="N174" s="2" t="e">
        <v>#N/A</v>
      </c>
    </row>
    <row r="175" spans="1:14" x14ac:dyDescent="0.15">
      <c r="A175">
        <v>47</v>
      </c>
      <c r="B175" t="s">
        <v>214</v>
      </c>
      <c r="C175">
        <v>616.56510000000003</v>
      </c>
      <c r="D175">
        <v>0.67</v>
      </c>
      <c r="E175" t="s">
        <v>2185</v>
      </c>
      <c r="F175">
        <v>14.172000000000001</v>
      </c>
      <c r="G175">
        <v>112771</v>
      </c>
      <c r="H175" t="s">
        <v>3413</v>
      </c>
      <c r="I175" t="s">
        <v>5644</v>
      </c>
      <c r="J175" t="s">
        <v>7870</v>
      </c>
      <c r="K175">
        <v>604.1902</v>
      </c>
      <c r="L175">
        <v>53.6</v>
      </c>
      <c r="M175">
        <v>0.24</v>
      </c>
      <c r="N175" t="e">
        <v>#N/A</v>
      </c>
    </row>
    <row r="176" spans="1:14" x14ac:dyDescent="0.15">
      <c r="A176">
        <v>91</v>
      </c>
      <c r="B176" t="s">
        <v>215</v>
      </c>
      <c r="C176">
        <v>648.59280000000001</v>
      </c>
      <c r="D176">
        <v>0.83</v>
      </c>
      <c r="E176" t="s">
        <v>2186</v>
      </c>
      <c r="F176">
        <v>10.204000000000001</v>
      </c>
      <c r="G176">
        <v>443896</v>
      </c>
      <c r="H176" t="s">
        <v>3414</v>
      </c>
      <c r="I176" t="s">
        <v>5645</v>
      </c>
      <c r="J176" t="s">
        <v>7871</v>
      </c>
      <c r="K176">
        <v>1168.7013999999999</v>
      </c>
      <c r="L176">
        <v>58.1</v>
      </c>
      <c r="M176">
        <v>0.65</v>
      </c>
      <c r="N176" t="e">
        <v>#N/A</v>
      </c>
    </row>
    <row r="177" spans="1:14" ht="13.9" customHeight="1" x14ac:dyDescent="0.15">
      <c r="A177">
        <v>32</v>
      </c>
      <c r="B177" t="s">
        <v>216</v>
      </c>
      <c r="C177">
        <v>664.62239999999997</v>
      </c>
      <c r="D177">
        <v>0.83</v>
      </c>
      <c r="E177" t="s">
        <v>2187</v>
      </c>
      <c r="F177">
        <v>7.5540000000000003</v>
      </c>
      <c r="G177">
        <v>538642</v>
      </c>
      <c r="H177" t="s">
        <v>3415</v>
      </c>
      <c r="I177" t="s">
        <v>5646</v>
      </c>
      <c r="J177" t="s">
        <v>7872</v>
      </c>
      <c r="K177">
        <v>24341.8858</v>
      </c>
      <c r="L177">
        <v>74.7</v>
      </c>
      <c r="M177">
        <v>0.97</v>
      </c>
      <c r="N177" t="e">
        <v>#N/A</v>
      </c>
    </row>
    <row r="178" spans="1:14" s="2" customFormat="1" hidden="1" x14ac:dyDescent="0.15">
      <c r="A178" s="2">
        <v>28</v>
      </c>
      <c r="B178" s="2" t="s">
        <v>218</v>
      </c>
      <c r="C178" s="2">
        <v>678.60069999999996</v>
      </c>
      <c r="D178" s="2">
        <v>0.67</v>
      </c>
      <c r="E178" s="2" t="s">
        <v>2172</v>
      </c>
      <c r="F178" s="2">
        <v>9.5120000000000005</v>
      </c>
      <c r="G178" s="2">
        <v>544731</v>
      </c>
      <c r="H178" s="2" t="s">
        <v>3419</v>
      </c>
      <c r="I178" s="2" t="s">
        <v>5650</v>
      </c>
      <c r="J178" s="2" t="s">
        <v>7875</v>
      </c>
      <c r="K178" s="2">
        <v>2437.8411999999998</v>
      </c>
      <c r="L178" s="2">
        <v>60.3</v>
      </c>
      <c r="M178" s="2">
        <v>0.94</v>
      </c>
      <c r="N178" s="2" t="e">
        <v>#N/A</v>
      </c>
    </row>
    <row r="179" spans="1:14" x14ac:dyDescent="0.15">
      <c r="A179">
        <v>61</v>
      </c>
      <c r="B179" t="s">
        <v>218</v>
      </c>
      <c r="C179">
        <v>678.60029999999995</v>
      </c>
      <c r="D179">
        <v>0.83</v>
      </c>
      <c r="E179" t="s">
        <v>2172</v>
      </c>
      <c r="F179">
        <v>14.022</v>
      </c>
      <c r="G179">
        <v>408755</v>
      </c>
      <c r="H179" t="s">
        <v>3420</v>
      </c>
      <c r="I179" t="s">
        <v>5651</v>
      </c>
      <c r="J179" t="s">
        <v>7876</v>
      </c>
      <c r="K179">
        <v>3373.2927</v>
      </c>
      <c r="L179">
        <v>74.7</v>
      </c>
      <c r="M179">
        <v>0.96</v>
      </c>
      <c r="N179" t="e">
        <v>#N/A</v>
      </c>
    </row>
    <row r="180" spans="1:14" x14ac:dyDescent="0.15">
      <c r="A180">
        <v>48</v>
      </c>
      <c r="B180" t="s">
        <v>219</v>
      </c>
      <c r="C180">
        <v>676.58690000000001</v>
      </c>
      <c r="D180">
        <v>0.67</v>
      </c>
      <c r="E180" t="s">
        <v>2189</v>
      </c>
      <c r="F180">
        <v>9.3940000000000001</v>
      </c>
      <c r="G180">
        <v>223738</v>
      </c>
      <c r="H180" t="s">
        <v>3421</v>
      </c>
      <c r="I180" t="s">
        <v>5652</v>
      </c>
      <c r="J180" t="s">
        <v>7877</v>
      </c>
      <c r="K180">
        <v>1561.1279999999999</v>
      </c>
      <c r="L180">
        <v>60.3</v>
      </c>
      <c r="M180">
        <v>0.94</v>
      </c>
      <c r="N180" t="e">
        <v>#N/A</v>
      </c>
    </row>
    <row r="181" spans="1:14" s="2" customFormat="1" hidden="1" x14ac:dyDescent="0.15">
      <c r="A181" s="2">
        <v>81</v>
      </c>
      <c r="B181" s="2" t="s">
        <v>222</v>
      </c>
      <c r="C181" s="2">
        <v>690.60469999999998</v>
      </c>
      <c r="D181" s="2">
        <v>0.83</v>
      </c>
      <c r="E181" s="2" t="s">
        <v>2174</v>
      </c>
      <c r="F181" s="2">
        <v>11.199</v>
      </c>
      <c r="G181" s="2">
        <v>10209</v>
      </c>
      <c r="H181" s="2" t="s">
        <v>3425</v>
      </c>
      <c r="I181" s="2" t="s">
        <v>5656</v>
      </c>
      <c r="J181" s="2" t="s">
        <v>7881</v>
      </c>
      <c r="K181" s="2">
        <v>1367.3565000000001</v>
      </c>
      <c r="L181" s="2">
        <v>74.7</v>
      </c>
      <c r="M181" s="2">
        <v>0.86</v>
      </c>
      <c r="N181" s="2" t="e">
        <v>#N/A</v>
      </c>
    </row>
    <row r="182" spans="1:14" x14ac:dyDescent="0.15">
      <c r="A182">
        <v>64</v>
      </c>
      <c r="B182" t="s">
        <v>222</v>
      </c>
      <c r="C182">
        <v>690.60019999999997</v>
      </c>
      <c r="D182">
        <v>0.83</v>
      </c>
      <c r="E182" t="s">
        <v>2174</v>
      </c>
      <c r="F182">
        <v>14.087999999999999</v>
      </c>
      <c r="G182">
        <v>112771</v>
      </c>
      <c r="H182" t="s">
        <v>3426</v>
      </c>
      <c r="I182" t="s">
        <v>5657</v>
      </c>
      <c r="J182" t="s">
        <v>7882</v>
      </c>
      <c r="K182">
        <v>1942.4740999999999</v>
      </c>
      <c r="L182">
        <v>74.7</v>
      </c>
      <c r="M182">
        <v>0.99</v>
      </c>
      <c r="N182" t="e">
        <v>#N/A</v>
      </c>
    </row>
    <row r="183" spans="1:14" x14ac:dyDescent="0.15">
      <c r="A183">
        <v>120</v>
      </c>
      <c r="B183" t="s">
        <v>224</v>
      </c>
      <c r="C183">
        <v>704.61609999999996</v>
      </c>
      <c r="D183">
        <v>0.67</v>
      </c>
      <c r="E183" t="s">
        <v>2178</v>
      </c>
      <c r="F183">
        <v>10.002000000000001</v>
      </c>
      <c r="G183">
        <v>268729</v>
      </c>
      <c r="H183" t="s">
        <v>3428</v>
      </c>
      <c r="I183" t="s">
        <v>5659</v>
      </c>
      <c r="J183" t="s">
        <v>7884</v>
      </c>
      <c r="K183">
        <v>2066.7781</v>
      </c>
      <c r="L183">
        <v>60.3</v>
      </c>
      <c r="M183">
        <v>0.89</v>
      </c>
      <c r="N183" t="e">
        <v>#N/A</v>
      </c>
    </row>
    <row r="184" spans="1:14" x14ac:dyDescent="0.15">
      <c r="A184">
        <v>79</v>
      </c>
      <c r="B184" t="s">
        <v>225</v>
      </c>
      <c r="C184">
        <v>718.63120000000004</v>
      </c>
      <c r="D184">
        <v>0.5</v>
      </c>
      <c r="E184" t="s">
        <v>2191</v>
      </c>
      <c r="F184">
        <v>14.945</v>
      </c>
      <c r="G184">
        <v>544731</v>
      </c>
      <c r="H184" t="s">
        <v>3429</v>
      </c>
      <c r="I184" t="s">
        <v>5660</v>
      </c>
      <c r="J184" t="s">
        <v>7885</v>
      </c>
      <c r="K184">
        <v>288.70830000000001</v>
      </c>
      <c r="L184">
        <v>35</v>
      </c>
      <c r="M184">
        <v>0.44</v>
      </c>
      <c r="N184" t="e">
        <v>#N/A</v>
      </c>
    </row>
    <row r="185" spans="1:14" x14ac:dyDescent="0.15">
      <c r="A185">
        <v>12</v>
      </c>
      <c r="B185" t="s">
        <v>226</v>
      </c>
      <c r="C185">
        <v>548.50469999999996</v>
      </c>
      <c r="D185">
        <v>0.67</v>
      </c>
      <c r="E185" t="s">
        <v>2091</v>
      </c>
      <c r="F185">
        <v>9.9380000000000006</v>
      </c>
      <c r="G185">
        <v>19952</v>
      </c>
      <c r="H185" t="s">
        <v>3430</v>
      </c>
      <c r="I185" t="s">
        <v>5661</v>
      </c>
      <c r="J185" t="s">
        <v>7886</v>
      </c>
      <c r="K185">
        <v>776.2586</v>
      </c>
      <c r="L185">
        <v>67</v>
      </c>
      <c r="M185">
        <v>1</v>
      </c>
      <c r="N185" t="e">
        <v>#N/A</v>
      </c>
    </row>
    <row r="186" spans="1:14" x14ac:dyDescent="0.15">
      <c r="A186">
        <v>32</v>
      </c>
      <c r="B186" t="s">
        <v>227</v>
      </c>
      <c r="C186">
        <v>688.58799999999997</v>
      </c>
      <c r="D186">
        <v>0.5</v>
      </c>
      <c r="E186" t="s">
        <v>2192</v>
      </c>
      <c r="F186">
        <v>4.8220000000000001</v>
      </c>
      <c r="G186">
        <v>89291</v>
      </c>
      <c r="H186" t="s">
        <v>3431</v>
      </c>
      <c r="I186" t="s">
        <v>5662</v>
      </c>
      <c r="J186" t="s">
        <v>7887</v>
      </c>
      <c r="K186">
        <v>347.3768</v>
      </c>
      <c r="L186">
        <v>45</v>
      </c>
      <c r="M186">
        <v>0.84</v>
      </c>
      <c r="N186" t="e">
        <v>#N/A</v>
      </c>
    </row>
    <row r="187" spans="1:14" x14ac:dyDescent="0.15">
      <c r="A187">
        <v>29</v>
      </c>
      <c r="B187" t="s">
        <v>228</v>
      </c>
      <c r="C187">
        <v>690.64139999999998</v>
      </c>
      <c r="D187">
        <v>0.5</v>
      </c>
      <c r="E187" t="s">
        <v>2176</v>
      </c>
      <c r="F187">
        <v>10.791</v>
      </c>
      <c r="G187">
        <v>87720</v>
      </c>
      <c r="H187" t="s">
        <v>3432</v>
      </c>
      <c r="I187" t="s">
        <v>5663</v>
      </c>
      <c r="J187" t="s">
        <v>7888</v>
      </c>
      <c r="K187">
        <v>650.07500000000005</v>
      </c>
      <c r="L187">
        <v>45</v>
      </c>
      <c r="M187">
        <v>0.87</v>
      </c>
      <c r="N187" t="e">
        <v>#N/A</v>
      </c>
    </row>
    <row r="188" spans="1:14" x14ac:dyDescent="0.15">
      <c r="A188">
        <v>92</v>
      </c>
      <c r="B188" t="s">
        <v>229</v>
      </c>
      <c r="C188">
        <v>682.57709999999997</v>
      </c>
      <c r="D188">
        <v>0.83</v>
      </c>
      <c r="E188" t="s">
        <v>2193</v>
      </c>
      <c r="F188">
        <v>10.069000000000001</v>
      </c>
      <c r="G188">
        <v>408755</v>
      </c>
      <c r="H188" t="s">
        <v>3433</v>
      </c>
      <c r="I188" t="s">
        <v>5664</v>
      </c>
      <c r="J188" t="s">
        <v>7889</v>
      </c>
      <c r="K188">
        <v>2108.2276000000002</v>
      </c>
      <c r="L188">
        <v>66.400000000000006</v>
      </c>
      <c r="M188">
        <v>0.64</v>
      </c>
      <c r="N188" t="e">
        <v>#N/A</v>
      </c>
    </row>
    <row r="189" spans="1:14" x14ac:dyDescent="0.15">
      <c r="A189">
        <v>33</v>
      </c>
      <c r="B189" t="s">
        <v>230</v>
      </c>
      <c r="C189">
        <v>694.61789999999996</v>
      </c>
      <c r="D189">
        <v>0.5</v>
      </c>
      <c r="E189" t="s">
        <v>2108</v>
      </c>
      <c r="F189">
        <v>14.207000000000001</v>
      </c>
      <c r="G189">
        <v>84089</v>
      </c>
      <c r="H189" t="s">
        <v>3434</v>
      </c>
      <c r="I189" t="s">
        <v>5665</v>
      </c>
      <c r="J189" t="s">
        <v>7890</v>
      </c>
      <c r="K189">
        <v>228.1472</v>
      </c>
      <c r="L189">
        <v>40</v>
      </c>
      <c r="M189">
        <v>0.53</v>
      </c>
      <c r="N189" t="e">
        <v>#N/A</v>
      </c>
    </row>
    <row r="190" spans="1:14" x14ac:dyDescent="0.15">
      <c r="A190">
        <v>128</v>
      </c>
      <c r="B190" t="s">
        <v>231</v>
      </c>
      <c r="C190">
        <v>710.64290000000005</v>
      </c>
      <c r="D190">
        <v>0.5</v>
      </c>
      <c r="E190" t="s">
        <v>2194</v>
      </c>
      <c r="F190">
        <v>14.909000000000001</v>
      </c>
      <c r="G190">
        <v>7449</v>
      </c>
      <c r="H190" t="s">
        <v>3435</v>
      </c>
      <c r="I190" t="s">
        <v>5666</v>
      </c>
      <c r="J190" t="s">
        <v>7891</v>
      </c>
      <c r="K190">
        <v>421.11160000000001</v>
      </c>
      <c r="L190">
        <v>45</v>
      </c>
      <c r="M190">
        <v>0.91</v>
      </c>
      <c r="N190" t="e">
        <v>#N/A</v>
      </c>
    </row>
    <row r="191" spans="1:14" x14ac:dyDescent="0.15">
      <c r="A191">
        <v>4</v>
      </c>
      <c r="B191" t="s">
        <v>232</v>
      </c>
      <c r="C191">
        <v>468.34440000000001</v>
      </c>
      <c r="D191">
        <v>0.67</v>
      </c>
      <c r="E191" t="s">
        <v>2118</v>
      </c>
      <c r="F191">
        <v>4.4080000000000004</v>
      </c>
      <c r="G191">
        <v>172700</v>
      </c>
      <c r="H191" t="s">
        <v>3436</v>
      </c>
      <c r="I191" t="s">
        <v>5667</v>
      </c>
      <c r="J191" t="s">
        <v>7892</v>
      </c>
      <c r="K191">
        <v>2527.739</v>
      </c>
      <c r="L191">
        <v>53.6</v>
      </c>
      <c r="M191">
        <v>0.79</v>
      </c>
      <c r="N191" t="e">
        <v>#N/A</v>
      </c>
    </row>
    <row r="192" spans="1:14" x14ac:dyDescent="0.15">
      <c r="A192">
        <v>84</v>
      </c>
      <c r="B192" t="s">
        <v>234</v>
      </c>
      <c r="C192">
        <v>652.56769999999995</v>
      </c>
      <c r="D192">
        <v>0.83</v>
      </c>
      <c r="E192" t="s">
        <v>2196</v>
      </c>
      <c r="F192">
        <v>7.7110000000000003</v>
      </c>
      <c r="G192">
        <v>7282</v>
      </c>
      <c r="H192" t="s">
        <v>3438</v>
      </c>
      <c r="I192" t="s">
        <v>5669</v>
      </c>
      <c r="J192" t="s">
        <v>7894</v>
      </c>
      <c r="K192">
        <v>712.38440000000003</v>
      </c>
      <c r="L192">
        <v>74.7</v>
      </c>
      <c r="M192">
        <v>0.54</v>
      </c>
      <c r="N192" t="e">
        <v>#N/A</v>
      </c>
    </row>
    <row r="193" spans="1:14" x14ac:dyDescent="0.15">
      <c r="A193">
        <v>7</v>
      </c>
      <c r="B193" t="s">
        <v>238</v>
      </c>
      <c r="C193">
        <v>582.54600000000005</v>
      </c>
      <c r="D193">
        <v>0.5</v>
      </c>
      <c r="E193" t="s">
        <v>2157</v>
      </c>
      <c r="F193">
        <v>7.1580000000000004</v>
      </c>
      <c r="G193">
        <v>10209</v>
      </c>
      <c r="H193" t="s">
        <v>3442</v>
      </c>
      <c r="I193" t="s">
        <v>5673</v>
      </c>
      <c r="J193" t="s">
        <v>7898</v>
      </c>
      <c r="K193">
        <v>204.57239999999999</v>
      </c>
      <c r="L193">
        <v>50</v>
      </c>
      <c r="M193">
        <v>1</v>
      </c>
      <c r="N193" t="e">
        <v>#N/A</v>
      </c>
    </row>
    <row r="194" spans="1:14" x14ac:dyDescent="0.15">
      <c r="A194">
        <v>88</v>
      </c>
      <c r="B194" t="s">
        <v>241</v>
      </c>
      <c r="C194">
        <v>682.63440000000003</v>
      </c>
      <c r="D194">
        <v>0.83</v>
      </c>
      <c r="E194" t="s">
        <v>2171</v>
      </c>
      <c r="F194">
        <v>10.007999999999999</v>
      </c>
      <c r="G194">
        <v>268729</v>
      </c>
      <c r="H194" t="s">
        <v>3445</v>
      </c>
      <c r="I194" t="s">
        <v>5676</v>
      </c>
      <c r="J194" t="s">
        <v>7901</v>
      </c>
      <c r="K194">
        <v>35438.252200000003</v>
      </c>
      <c r="L194">
        <v>83</v>
      </c>
      <c r="M194">
        <v>1</v>
      </c>
      <c r="N194" t="e">
        <v>#N/A</v>
      </c>
    </row>
    <row r="195" spans="1:14" x14ac:dyDescent="0.15">
      <c r="A195">
        <v>74</v>
      </c>
      <c r="B195" t="s">
        <v>242</v>
      </c>
      <c r="C195">
        <v>612.55610000000001</v>
      </c>
      <c r="D195">
        <v>0.83</v>
      </c>
      <c r="E195" t="s">
        <v>2112</v>
      </c>
      <c r="F195">
        <v>9.9019999999999992</v>
      </c>
      <c r="G195">
        <v>268729</v>
      </c>
      <c r="H195" t="s">
        <v>3446</v>
      </c>
      <c r="I195" t="s">
        <v>5677</v>
      </c>
      <c r="J195" t="s">
        <v>7902</v>
      </c>
      <c r="K195">
        <v>119339.41590000001</v>
      </c>
      <c r="L195">
        <v>74.7</v>
      </c>
      <c r="M195">
        <v>1</v>
      </c>
      <c r="N195" t="e">
        <v>#N/A</v>
      </c>
    </row>
    <row r="196" spans="1:14" x14ac:dyDescent="0.15">
      <c r="A196">
        <v>44</v>
      </c>
      <c r="B196" t="s">
        <v>243</v>
      </c>
      <c r="C196">
        <v>610.54039999999998</v>
      </c>
      <c r="D196">
        <v>0.83</v>
      </c>
      <c r="E196" t="s">
        <v>2122</v>
      </c>
      <c r="F196">
        <v>9.3469999999999995</v>
      </c>
      <c r="G196">
        <v>14584</v>
      </c>
      <c r="H196" t="s">
        <v>3447</v>
      </c>
      <c r="I196" t="s">
        <v>5678</v>
      </c>
      <c r="J196" t="s">
        <v>7903</v>
      </c>
      <c r="K196">
        <v>10013.645200000001</v>
      </c>
      <c r="L196">
        <v>74.7</v>
      </c>
      <c r="M196">
        <v>0.99</v>
      </c>
      <c r="N196" t="e">
        <v>#N/A</v>
      </c>
    </row>
    <row r="197" spans="1:14" x14ac:dyDescent="0.15">
      <c r="A197">
        <v>136</v>
      </c>
      <c r="B197" t="s">
        <v>244</v>
      </c>
      <c r="C197">
        <v>738.69449999999995</v>
      </c>
      <c r="D197">
        <v>0.67</v>
      </c>
      <c r="E197" t="s">
        <v>2200</v>
      </c>
      <c r="F197">
        <v>5.5460000000000003</v>
      </c>
      <c r="G197">
        <v>68297</v>
      </c>
      <c r="H197" t="s">
        <v>3448</v>
      </c>
      <c r="I197" t="s">
        <v>5679</v>
      </c>
      <c r="J197" t="s">
        <v>7904</v>
      </c>
      <c r="K197">
        <v>583.29909999999995</v>
      </c>
      <c r="L197">
        <v>67</v>
      </c>
      <c r="M197">
        <v>1</v>
      </c>
      <c r="N197" t="e">
        <v>#N/A</v>
      </c>
    </row>
    <row r="198" spans="1:14" s="2" customFormat="1" hidden="1" x14ac:dyDescent="0.15">
      <c r="A198" s="2">
        <v>12</v>
      </c>
      <c r="B198" s="2" t="s">
        <v>245</v>
      </c>
      <c r="C198" s="2">
        <v>546.48760000000004</v>
      </c>
      <c r="D198" s="2">
        <v>0.83</v>
      </c>
      <c r="E198" s="2" t="s">
        <v>2201</v>
      </c>
      <c r="F198" s="2">
        <v>5.6879999999999997</v>
      </c>
      <c r="G198" s="2">
        <v>16000</v>
      </c>
      <c r="H198" s="2" t="s">
        <v>3449</v>
      </c>
      <c r="I198" s="2" t="s">
        <v>5680</v>
      </c>
      <c r="J198" s="2" t="s">
        <v>7905</v>
      </c>
      <c r="K198" s="2">
        <v>4771.7851000000001</v>
      </c>
      <c r="L198" s="2">
        <v>83</v>
      </c>
      <c r="M198" s="2">
        <v>1</v>
      </c>
      <c r="N198" s="2" t="e">
        <v>#N/A</v>
      </c>
    </row>
    <row r="199" spans="1:14" s="2" customFormat="1" hidden="1" x14ac:dyDescent="0.15">
      <c r="A199" s="2">
        <v>28</v>
      </c>
      <c r="B199" s="2" t="s">
        <v>245</v>
      </c>
      <c r="C199" s="2">
        <v>546.48800000000006</v>
      </c>
      <c r="D199" s="2">
        <v>0.83</v>
      </c>
      <c r="E199" s="2" t="s">
        <v>2201</v>
      </c>
      <c r="F199" s="2">
        <v>6.3520000000000003</v>
      </c>
      <c r="G199" s="2">
        <v>14528</v>
      </c>
      <c r="H199" s="2" t="s">
        <v>3450</v>
      </c>
      <c r="I199" s="2" t="s">
        <v>5681</v>
      </c>
      <c r="J199" s="2" t="s">
        <v>7905</v>
      </c>
      <c r="K199" s="2">
        <v>91268.042799999996</v>
      </c>
      <c r="L199" s="2">
        <v>83</v>
      </c>
      <c r="M199" s="2">
        <v>1</v>
      </c>
      <c r="N199" s="2" t="e">
        <v>#N/A</v>
      </c>
    </row>
    <row r="200" spans="1:14" x14ac:dyDescent="0.15">
      <c r="A200">
        <v>18</v>
      </c>
      <c r="B200" t="s">
        <v>245</v>
      </c>
      <c r="C200">
        <v>546.48810000000003</v>
      </c>
      <c r="D200">
        <v>0.83</v>
      </c>
      <c r="E200" t="s">
        <v>2201</v>
      </c>
      <c r="F200">
        <v>10.856</v>
      </c>
      <c r="G200">
        <v>119608</v>
      </c>
      <c r="H200" t="s">
        <v>3451</v>
      </c>
      <c r="I200" t="s">
        <v>5682</v>
      </c>
      <c r="J200" t="s">
        <v>7905</v>
      </c>
      <c r="K200">
        <v>200775.3291</v>
      </c>
      <c r="L200">
        <v>83</v>
      </c>
      <c r="M200">
        <v>1</v>
      </c>
      <c r="N200" t="e">
        <v>#N/A</v>
      </c>
    </row>
    <row r="201" spans="1:14" x14ac:dyDescent="0.15">
      <c r="A201">
        <v>69</v>
      </c>
      <c r="B201" t="s">
        <v>246</v>
      </c>
      <c r="C201">
        <v>610.53989999999999</v>
      </c>
      <c r="D201">
        <v>0.67</v>
      </c>
      <c r="E201" t="s">
        <v>2122</v>
      </c>
      <c r="F201">
        <v>8.4350000000000005</v>
      </c>
      <c r="G201">
        <v>119608</v>
      </c>
      <c r="H201" t="s">
        <v>3452</v>
      </c>
      <c r="I201" t="s">
        <v>5683</v>
      </c>
      <c r="J201" t="s">
        <v>7906</v>
      </c>
      <c r="K201">
        <v>2532.9814000000001</v>
      </c>
      <c r="L201">
        <v>53.6</v>
      </c>
      <c r="M201">
        <v>0.93</v>
      </c>
      <c r="N201" t="e">
        <v>#N/A</v>
      </c>
    </row>
    <row r="202" spans="1:14" x14ac:dyDescent="0.15">
      <c r="A202">
        <v>27</v>
      </c>
      <c r="B202" t="s">
        <v>247</v>
      </c>
      <c r="C202">
        <v>574.51900000000001</v>
      </c>
      <c r="D202">
        <v>0.83</v>
      </c>
      <c r="E202" t="s">
        <v>2160</v>
      </c>
      <c r="F202">
        <v>11.585000000000001</v>
      </c>
      <c r="G202">
        <v>55191</v>
      </c>
      <c r="H202" t="s">
        <v>3453</v>
      </c>
      <c r="I202" t="s">
        <v>5684</v>
      </c>
      <c r="J202" t="s">
        <v>7907</v>
      </c>
      <c r="K202">
        <v>9163.8165000000008</v>
      </c>
      <c r="L202">
        <v>83</v>
      </c>
      <c r="M202">
        <v>1</v>
      </c>
      <c r="N202" t="e">
        <v>#N/A</v>
      </c>
    </row>
    <row r="203" spans="1:14" x14ac:dyDescent="0.15">
      <c r="A203">
        <v>35</v>
      </c>
      <c r="B203" t="s">
        <v>248</v>
      </c>
      <c r="C203">
        <v>548.50369999999998</v>
      </c>
      <c r="D203">
        <v>0.67</v>
      </c>
      <c r="E203" t="s">
        <v>2091</v>
      </c>
      <c r="F203">
        <v>9.8919999999999995</v>
      </c>
      <c r="G203">
        <v>8218</v>
      </c>
      <c r="H203" t="s">
        <v>3454</v>
      </c>
      <c r="I203" t="s">
        <v>5685</v>
      </c>
      <c r="J203" t="s">
        <v>7908</v>
      </c>
      <c r="K203">
        <v>1043.4042999999999</v>
      </c>
      <c r="L203">
        <v>53.6</v>
      </c>
      <c r="M203">
        <v>0.4</v>
      </c>
      <c r="N203" t="e">
        <v>#N/A</v>
      </c>
    </row>
    <row r="204" spans="1:14" x14ac:dyDescent="0.15">
      <c r="A204">
        <v>9</v>
      </c>
      <c r="B204" t="s">
        <v>249</v>
      </c>
      <c r="C204">
        <v>560.46820000000002</v>
      </c>
      <c r="D204">
        <v>0.67</v>
      </c>
      <c r="E204" t="s">
        <v>2202</v>
      </c>
      <c r="F204">
        <v>6.2910000000000004</v>
      </c>
      <c r="G204">
        <v>159861</v>
      </c>
      <c r="H204" t="s">
        <v>3455</v>
      </c>
      <c r="I204" t="s">
        <v>5686</v>
      </c>
      <c r="J204" t="s">
        <v>7909</v>
      </c>
      <c r="K204">
        <v>1186.9920999999999</v>
      </c>
      <c r="L204">
        <v>67</v>
      </c>
      <c r="M204">
        <v>1</v>
      </c>
      <c r="N204" t="e">
        <v>#N/A</v>
      </c>
    </row>
    <row r="205" spans="1:14" x14ac:dyDescent="0.15">
      <c r="A205">
        <v>70</v>
      </c>
      <c r="B205" t="s">
        <v>250</v>
      </c>
      <c r="C205">
        <v>704.61609999999996</v>
      </c>
      <c r="D205">
        <v>0.5</v>
      </c>
      <c r="E205" t="s">
        <v>2178</v>
      </c>
      <c r="F205">
        <v>14.516999999999999</v>
      </c>
      <c r="G205">
        <v>206949</v>
      </c>
      <c r="H205" t="s">
        <v>3456</v>
      </c>
      <c r="I205" t="s">
        <v>5687</v>
      </c>
      <c r="J205" t="s">
        <v>7910</v>
      </c>
      <c r="K205">
        <v>1085.8552</v>
      </c>
      <c r="L205">
        <v>45</v>
      </c>
      <c r="M205">
        <v>0.48</v>
      </c>
      <c r="N205" t="e">
        <v>#N/A</v>
      </c>
    </row>
    <row r="206" spans="1:14" x14ac:dyDescent="0.15">
      <c r="A206">
        <v>108</v>
      </c>
      <c r="B206" t="s">
        <v>251</v>
      </c>
      <c r="C206">
        <v>720.65030000000002</v>
      </c>
      <c r="D206">
        <v>0.67</v>
      </c>
      <c r="E206" t="s">
        <v>2203</v>
      </c>
      <c r="F206">
        <v>5.4119999999999999</v>
      </c>
      <c r="G206">
        <v>478865</v>
      </c>
      <c r="H206" t="s">
        <v>3457</v>
      </c>
      <c r="I206" t="s">
        <v>5688</v>
      </c>
      <c r="J206" t="s">
        <v>7911</v>
      </c>
      <c r="K206">
        <v>1616.9277</v>
      </c>
      <c r="L206">
        <v>60.3</v>
      </c>
      <c r="M206">
        <v>0.36</v>
      </c>
      <c r="N206" t="e">
        <v>#N/A</v>
      </c>
    </row>
    <row r="207" spans="1:14" x14ac:dyDescent="0.15">
      <c r="A207">
        <v>135</v>
      </c>
      <c r="B207" t="s">
        <v>252</v>
      </c>
      <c r="C207">
        <v>722.64430000000004</v>
      </c>
      <c r="D207">
        <v>0.67</v>
      </c>
      <c r="E207" t="s">
        <v>2198</v>
      </c>
      <c r="F207">
        <v>15.361000000000001</v>
      </c>
      <c r="G207">
        <v>19952</v>
      </c>
      <c r="H207" t="s">
        <v>3458</v>
      </c>
      <c r="I207" t="s">
        <v>5689</v>
      </c>
      <c r="J207" t="s">
        <v>7912</v>
      </c>
      <c r="K207">
        <v>499.9323</v>
      </c>
      <c r="L207">
        <v>60.3</v>
      </c>
      <c r="M207">
        <v>0.83</v>
      </c>
      <c r="N207" t="e">
        <v>#N/A</v>
      </c>
    </row>
    <row r="208" spans="1:14" x14ac:dyDescent="0.15">
      <c r="A208">
        <v>16</v>
      </c>
      <c r="B208" t="s">
        <v>253</v>
      </c>
      <c r="C208">
        <v>478.38900000000001</v>
      </c>
      <c r="D208">
        <v>0.67</v>
      </c>
      <c r="E208" t="s">
        <v>2204</v>
      </c>
      <c r="F208">
        <v>5.8869999999999996</v>
      </c>
      <c r="G208">
        <v>68297</v>
      </c>
      <c r="H208" t="s">
        <v>3459</v>
      </c>
      <c r="I208" t="s">
        <v>5690</v>
      </c>
      <c r="J208" t="s">
        <v>7913</v>
      </c>
      <c r="K208">
        <v>1087.6086</v>
      </c>
      <c r="L208">
        <v>53.6</v>
      </c>
      <c r="M208">
        <v>0.56999999999999995</v>
      </c>
      <c r="N208" t="e">
        <v>#N/A</v>
      </c>
    </row>
    <row r="209" spans="1:14" x14ac:dyDescent="0.15">
      <c r="A209">
        <v>83</v>
      </c>
      <c r="B209" t="s">
        <v>255</v>
      </c>
      <c r="C209">
        <v>652.56769999999995</v>
      </c>
      <c r="D209">
        <v>0.83</v>
      </c>
      <c r="E209" t="s">
        <v>2196</v>
      </c>
      <c r="F209">
        <v>7.7110000000000003</v>
      </c>
      <c r="G209">
        <v>7282</v>
      </c>
      <c r="H209" t="s">
        <v>3461</v>
      </c>
      <c r="I209" t="s">
        <v>5692</v>
      </c>
      <c r="J209" t="s">
        <v>7915</v>
      </c>
      <c r="K209">
        <v>1310.0993000000001</v>
      </c>
      <c r="L209">
        <v>83</v>
      </c>
      <c r="M209">
        <v>1</v>
      </c>
      <c r="N209" t="e">
        <v>#N/A</v>
      </c>
    </row>
    <row r="210" spans="1:14" x14ac:dyDescent="0.15">
      <c r="A210">
        <v>130</v>
      </c>
      <c r="B210" t="s">
        <v>256</v>
      </c>
      <c r="C210">
        <v>712.6259</v>
      </c>
      <c r="D210">
        <v>0.83</v>
      </c>
      <c r="E210" t="s">
        <v>2205</v>
      </c>
      <c r="F210">
        <v>11.893000000000001</v>
      </c>
      <c r="G210">
        <v>87720</v>
      </c>
      <c r="H210" t="s">
        <v>3462</v>
      </c>
      <c r="I210" t="s">
        <v>5693</v>
      </c>
      <c r="J210" t="s">
        <v>7916</v>
      </c>
      <c r="K210">
        <v>2200.3859000000002</v>
      </c>
      <c r="L210">
        <v>66.400000000000006</v>
      </c>
      <c r="M210">
        <v>0.54</v>
      </c>
      <c r="N210" t="e">
        <v>#N/A</v>
      </c>
    </row>
    <row r="211" spans="1:14" x14ac:dyDescent="0.15">
      <c r="A211">
        <v>69</v>
      </c>
      <c r="B211" t="s">
        <v>257</v>
      </c>
      <c r="C211">
        <v>568.56349999999998</v>
      </c>
      <c r="D211">
        <v>0.83</v>
      </c>
      <c r="E211" t="s">
        <v>2082</v>
      </c>
      <c r="F211">
        <v>7.2370000000000001</v>
      </c>
      <c r="G211">
        <v>177807</v>
      </c>
      <c r="H211" t="s">
        <v>3463</v>
      </c>
      <c r="I211" t="s">
        <v>5694</v>
      </c>
      <c r="J211" t="s">
        <v>7917</v>
      </c>
      <c r="K211">
        <v>8865.5504999999994</v>
      </c>
      <c r="L211">
        <v>83</v>
      </c>
      <c r="M211">
        <v>1</v>
      </c>
      <c r="N211" t="e">
        <v>#N/A</v>
      </c>
    </row>
    <row r="212" spans="1:14" x14ac:dyDescent="0.15">
      <c r="A212">
        <v>35</v>
      </c>
      <c r="B212" t="s">
        <v>258</v>
      </c>
      <c r="C212">
        <v>562.51909999999998</v>
      </c>
      <c r="D212">
        <v>0.83</v>
      </c>
      <c r="E212" t="s">
        <v>2100</v>
      </c>
      <c r="F212">
        <v>7.9939999999999998</v>
      </c>
      <c r="G212">
        <v>293044</v>
      </c>
      <c r="H212" t="s">
        <v>3464</v>
      </c>
      <c r="I212" t="s">
        <v>5695</v>
      </c>
      <c r="J212" t="s">
        <v>7918</v>
      </c>
      <c r="K212">
        <v>642646.64910000004</v>
      </c>
      <c r="L212">
        <v>83</v>
      </c>
      <c r="M212">
        <v>1</v>
      </c>
      <c r="N212" t="e">
        <v>#N/A</v>
      </c>
    </row>
    <row r="213" spans="1:14" x14ac:dyDescent="0.15">
      <c r="A213">
        <v>39</v>
      </c>
      <c r="B213" t="s">
        <v>259</v>
      </c>
      <c r="C213">
        <v>596.56039999999996</v>
      </c>
      <c r="D213">
        <v>0.67</v>
      </c>
      <c r="E213" t="s">
        <v>2138</v>
      </c>
      <c r="F213">
        <v>14.048999999999999</v>
      </c>
      <c r="G213">
        <v>408755</v>
      </c>
      <c r="H213" t="s">
        <v>3465</v>
      </c>
      <c r="I213" t="s">
        <v>5696</v>
      </c>
      <c r="J213" t="s">
        <v>7919</v>
      </c>
      <c r="K213">
        <v>1069.6588999999999</v>
      </c>
      <c r="L213">
        <v>60.3</v>
      </c>
      <c r="M213">
        <v>0.98</v>
      </c>
      <c r="N213" t="e">
        <v>#N/A</v>
      </c>
    </row>
    <row r="214" spans="1:14" x14ac:dyDescent="0.15">
      <c r="A214">
        <v>64</v>
      </c>
      <c r="B214" t="s">
        <v>260</v>
      </c>
      <c r="C214">
        <v>594.5453</v>
      </c>
      <c r="D214">
        <v>1</v>
      </c>
      <c r="E214" t="s">
        <v>2149</v>
      </c>
      <c r="F214">
        <v>5.0119999999999996</v>
      </c>
      <c r="G214">
        <v>139669</v>
      </c>
      <c r="H214" t="s">
        <v>3466</v>
      </c>
      <c r="I214" t="s">
        <v>5697</v>
      </c>
      <c r="J214" t="s">
        <v>7920</v>
      </c>
      <c r="K214">
        <v>7159.1841000000004</v>
      </c>
      <c r="L214">
        <v>90</v>
      </c>
      <c r="M214">
        <v>0.99</v>
      </c>
      <c r="N214" t="e">
        <v>#N/A</v>
      </c>
    </row>
    <row r="215" spans="1:14" s="2" customFormat="1" hidden="1" x14ac:dyDescent="0.15">
      <c r="A215" s="2">
        <v>76</v>
      </c>
      <c r="B215" s="2" t="s">
        <v>260</v>
      </c>
      <c r="C215" s="2">
        <v>594.54549999999995</v>
      </c>
      <c r="D215" s="2">
        <v>0.67</v>
      </c>
      <c r="E215" s="2" t="s">
        <v>2149</v>
      </c>
      <c r="F215" s="2">
        <v>10.492000000000001</v>
      </c>
      <c r="G215" s="2">
        <v>95608</v>
      </c>
      <c r="H215" s="2" t="s">
        <v>3467</v>
      </c>
      <c r="I215" s="2" t="s">
        <v>5698</v>
      </c>
      <c r="J215" s="2" t="s">
        <v>7921</v>
      </c>
      <c r="K215" s="2">
        <v>27391.5016</v>
      </c>
      <c r="L215" s="2">
        <v>60.3</v>
      </c>
      <c r="M215" s="2">
        <v>1</v>
      </c>
      <c r="N215" s="2" t="e">
        <v>#N/A</v>
      </c>
    </row>
    <row r="216" spans="1:14" s="2" customFormat="1" hidden="1" x14ac:dyDescent="0.15">
      <c r="A216" s="2">
        <v>54</v>
      </c>
      <c r="B216" s="2" t="s">
        <v>260</v>
      </c>
      <c r="C216" s="2">
        <v>594.54510000000005</v>
      </c>
      <c r="D216" s="2">
        <v>0.83</v>
      </c>
      <c r="E216" s="2" t="s">
        <v>2149</v>
      </c>
      <c r="F216" s="2">
        <v>10.76</v>
      </c>
      <c r="G216" s="2">
        <v>9611</v>
      </c>
      <c r="H216" s="2" t="s">
        <v>3468</v>
      </c>
      <c r="I216" s="2" t="s">
        <v>5699</v>
      </c>
      <c r="J216" s="2" t="s">
        <v>7922</v>
      </c>
      <c r="K216" s="2">
        <v>6903.8976000000002</v>
      </c>
      <c r="L216" s="2">
        <v>74.7</v>
      </c>
      <c r="M216" s="2">
        <v>1</v>
      </c>
      <c r="N216" s="2" t="e">
        <v>#N/A</v>
      </c>
    </row>
    <row r="217" spans="1:14" s="2" customFormat="1" hidden="1" x14ac:dyDescent="0.15">
      <c r="A217" s="2">
        <v>37</v>
      </c>
      <c r="B217" s="2" t="s">
        <v>260</v>
      </c>
      <c r="C217" s="2">
        <v>594.54520000000002</v>
      </c>
      <c r="D217" s="2">
        <v>0.67</v>
      </c>
      <c r="E217" s="2" t="s">
        <v>2149</v>
      </c>
      <c r="F217" s="2">
        <v>13.71</v>
      </c>
      <c r="G217" s="2">
        <v>660937</v>
      </c>
      <c r="H217" s="2" t="s">
        <v>3469</v>
      </c>
      <c r="I217" s="2" t="s">
        <v>5700</v>
      </c>
      <c r="J217" s="2" t="s">
        <v>7921</v>
      </c>
      <c r="K217" s="2">
        <v>2335.5538000000001</v>
      </c>
      <c r="L217" s="2">
        <v>53.6</v>
      </c>
      <c r="M217" s="2">
        <v>0.86</v>
      </c>
      <c r="N217" s="2" t="e">
        <v>#N/A</v>
      </c>
    </row>
    <row r="218" spans="1:14" x14ac:dyDescent="0.15">
      <c r="A218">
        <v>69</v>
      </c>
      <c r="B218" t="s">
        <v>261</v>
      </c>
      <c r="C218">
        <v>592.52970000000005</v>
      </c>
      <c r="D218">
        <v>0.83</v>
      </c>
      <c r="E218" t="s">
        <v>2127</v>
      </c>
      <c r="F218">
        <v>9.952</v>
      </c>
      <c r="G218">
        <v>268729</v>
      </c>
      <c r="H218" t="s">
        <v>3470</v>
      </c>
      <c r="I218" t="s">
        <v>5701</v>
      </c>
      <c r="J218" t="s">
        <v>7923</v>
      </c>
      <c r="K218">
        <v>7819.8453</v>
      </c>
      <c r="L218">
        <v>74.7</v>
      </c>
      <c r="M218">
        <v>0.99</v>
      </c>
      <c r="N218" t="e">
        <v>#N/A</v>
      </c>
    </row>
    <row r="219" spans="1:14" x14ac:dyDescent="0.15">
      <c r="A219">
        <v>63</v>
      </c>
      <c r="B219" t="s">
        <v>262</v>
      </c>
      <c r="C219">
        <v>624.59169999999995</v>
      </c>
      <c r="D219">
        <v>0.5</v>
      </c>
      <c r="E219" t="s">
        <v>2206</v>
      </c>
      <c r="F219">
        <v>10.481999999999999</v>
      </c>
      <c r="G219">
        <v>55191</v>
      </c>
      <c r="H219" t="s">
        <v>3471</v>
      </c>
      <c r="I219" t="s">
        <v>5702</v>
      </c>
      <c r="J219" t="s">
        <v>7924</v>
      </c>
      <c r="K219">
        <v>866.00400000000002</v>
      </c>
      <c r="L219">
        <v>45</v>
      </c>
      <c r="M219">
        <v>0.95</v>
      </c>
      <c r="N219" t="e">
        <v>#N/A</v>
      </c>
    </row>
    <row r="220" spans="1:14" x14ac:dyDescent="0.15">
      <c r="A220">
        <v>35</v>
      </c>
      <c r="B220" t="s">
        <v>263</v>
      </c>
      <c r="C220">
        <v>706.63660000000004</v>
      </c>
      <c r="D220">
        <v>0.5</v>
      </c>
      <c r="E220" t="s">
        <v>2177</v>
      </c>
      <c r="F220">
        <v>10.346</v>
      </c>
      <c r="G220">
        <v>53622</v>
      </c>
      <c r="H220" t="s">
        <v>3472</v>
      </c>
      <c r="I220" t="s">
        <v>5703</v>
      </c>
      <c r="J220" t="s">
        <v>7925</v>
      </c>
      <c r="K220">
        <v>823.87720000000002</v>
      </c>
      <c r="L220">
        <v>45</v>
      </c>
      <c r="M220">
        <v>0.74</v>
      </c>
      <c r="N220" t="e">
        <v>#N/A</v>
      </c>
    </row>
    <row r="221" spans="1:14" x14ac:dyDescent="0.15">
      <c r="A221">
        <v>123</v>
      </c>
      <c r="B221" t="s">
        <v>264</v>
      </c>
      <c r="C221">
        <v>720.72389999999996</v>
      </c>
      <c r="D221">
        <v>0.5</v>
      </c>
      <c r="E221" t="s">
        <v>2207</v>
      </c>
      <c r="F221">
        <v>8.6170000000000009</v>
      </c>
      <c r="G221">
        <v>164767</v>
      </c>
      <c r="H221" t="s">
        <v>3473</v>
      </c>
      <c r="I221" t="s">
        <v>5704</v>
      </c>
      <c r="J221" t="s">
        <v>7926</v>
      </c>
      <c r="K221">
        <v>635.76919999999996</v>
      </c>
      <c r="L221">
        <v>50</v>
      </c>
      <c r="M221">
        <v>1</v>
      </c>
      <c r="N221" t="e">
        <v>#N/A</v>
      </c>
    </row>
    <row r="222" spans="1:14" x14ac:dyDescent="0.15">
      <c r="A222">
        <v>44</v>
      </c>
      <c r="B222" t="s">
        <v>265</v>
      </c>
      <c r="C222">
        <v>608.5249</v>
      </c>
      <c r="D222">
        <v>0.67</v>
      </c>
      <c r="E222" t="s">
        <v>2139</v>
      </c>
      <c r="F222">
        <v>8.6780000000000008</v>
      </c>
      <c r="G222">
        <v>164767</v>
      </c>
      <c r="H222" t="s">
        <v>3474</v>
      </c>
      <c r="I222" t="s">
        <v>5705</v>
      </c>
      <c r="J222" t="s">
        <v>7927</v>
      </c>
      <c r="K222">
        <v>14440.499599999999</v>
      </c>
      <c r="L222">
        <v>60.3</v>
      </c>
      <c r="M222">
        <v>0.99</v>
      </c>
      <c r="N222" t="e">
        <v>#N/A</v>
      </c>
    </row>
    <row r="223" spans="1:14" x14ac:dyDescent="0.15">
      <c r="A223">
        <v>47</v>
      </c>
      <c r="B223" t="s">
        <v>266</v>
      </c>
      <c r="C223">
        <v>590.55010000000004</v>
      </c>
      <c r="D223">
        <v>0.67</v>
      </c>
      <c r="E223" t="s">
        <v>2208</v>
      </c>
      <c r="F223">
        <v>9.4580000000000002</v>
      </c>
      <c r="G223">
        <v>14646</v>
      </c>
      <c r="H223" t="s">
        <v>3475</v>
      </c>
      <c r="I223" t="s">
        <v>5706</v>
      </c>
      <c r="J223" t="s">
        <v>7928</v>
      </c>
      <c r="K223">
        <v>100835.6176</v>
      </c>
      <c r="L223">
        <v>67</v>
      </c>
      <c r="M223">
        <v>1</v>
      </c>
      <c r="N223" t="e">
        <v>#N/A</v>
      </c>
    </row>
    <row r="224" spans="1:14" x14ac:dyDescent="0.15">
      <c r="A224">
        <v>32</v>
      </c>
      <c r="B224" t="s">
        <v>267</v>
      </c>
      <c r="C224">
        <v>586.51859999999999</v>
      </c>
      <c r="D224">
        <v>0.83</v>
      </c>
      <c r="E224" t="s">
        <v>2163</v>
      </c>
      <c r="F224">
        <v>8.3339999999999996</v>
      </c>
      <c r="G224">
        <v>17549</v>
      </c>
      <c r="H224" t="s">
        <v>3476</v>
      </c>
      <c r="I224" t="s">
        <v>5707</v>
      </c>
      <c r="J224" t="s">
        <v>7929</v>
      </c>
      <c r="K224">
        <v>6375.2647999999999</v>
      </c>
      <c r="L224">
        <v>74.7</v>
      </c>
      <c r="M224">
        <v>0.04</v>
      </c>
      <c r="N224" t="e">
        <v>#N/A</v>
      </c>
    </row>
    <row r="225" spans="1:14" x14ac:dyDescent="0.15">
      <c r="A225">
        <v>56</v>
      </c>
      <c r="B225" t="s">
        <v>268</v>
      </c>
      <c r="C225">
        <v>640.56640000000004</v>
      </c>
      <c r="D225">
        <v>0.5</v>
      </c>
      <c r="E225" t="s">
        <v>2209</v>
      </c>
      <c r="F225">
        <v>11.769</v>
      </c>
      <c r="G225">
        <v>9611</v>
      </c>
      <c r="H225" t="s">
        <v>3477</v>
      </c>
      <c r="I225" t="s">
        <v>5708</v>
      </c>
      <c r="J225" t="s">
        <v>7930</v>
      </c>
      <c r="K225">
        <v>1693.1623999999999</v>
      </c>
      <c r="L225">
        <v>50</v>
      </c>
      <c r="M225">
        <v>1</v>
      </c>
      <c r="N225" t="e">
        <v>#N/A</v>
      </c>
    </row>
    <row r="226" spans="1:14" x14ac:dyDescent="0.15">
      <c r="A226">
        <v>15</v>
      </c>
      <c r="B226" t="s">
        <v>269</v>
      </c>
      <c r="C226">
        <v>548.50710000000004</v>
      </c>
      <c r="D226">
        <v>0.5</v>
      </c>
      <c r="E226" t="s">
        <v>2091</v>
      </c>
      <c r="F226">
        <v>9.8620000000000001</v>
      </c>
      <c r="G226">
        <v>544731</v>
      </c>
      <c r="H226" t="s">
        <v>3478</v>
      </c>
      <c r="I226" t="s">
        <v>5709</v>
      </c>
      <c r="J226" t="s">
        <v>7931</v>
      </c>
      <c r="K226">
        <v>179.25</v>
      </c>
      <c r="L226">
        <v>50</v>
      </c>
      <c r="M226">
        <v>1</v>
      </c>
      <c r="N226" t="e">
        <v>#N/A</v>
      </c>
    </row>
    <row r="227" spans="1:14" x14ac:dyDescent="0.15">
      <c r="A227">
        <v>48</v>
      </c>
      <c r="B227" t="s">
        <v>270</v>
      </c>
      <c r="C227">
        <v>590.55010000000004</v>
      </c>
      <c r="D227">
        <v>0.67</v>
      </c>
      <c r="E227" t="s">
        <v>2208</v>
      </c>
      <c r="F227">
        <v>9.4580000000000002</v>
      </c>
      <c r="G227">
        <v>14646</v>
      </c>
      <c r="H227" t="s">
        <v>3479</v>
      </c>
      <c r="I227" t="s">
        <v>5710</v>
      </c>
      <c r="J227" t="s">
        <v>7932</v>
      </c>
      <c r="K227">
        <v>52336.240700000002</v>
      </c>
      <c r="L227">
        <v>60.3</v>
      </c>
      <c r="M227">
        <v>0.52</v>
      </c>
      <c r="N227" t="e">
        <v>#N/A</v>
      </c>
    </row>
    <row r="228" spans="1:14" x14ac:dyDescent="0.15">
      <c r="A228">
        <v>59</v>
      </c>
      <c r="B228" t="s">
        <v>271</v>
      </c>
      <c r="C228">
        <v>588.5335</v>
      </c>
      <c r="D228">
        <v>0.67</v>
      </c>
      <c r="E228" t="s">
        <v>2129</v>
      </c>
      <c r="F228">
        <v>8.85</v>
      </c>
      <c r="G228">
        <v>538642</v>
      </c>
      <c r="H228" t="s">
        <v>3480</v>
      </c>
      <c r="I228" t="s">
        <v>5711</v>
      </c>
      <c r="J228" t="s">
        <v>7933</v>
      </c>
      <c r="K228">
        <v>107816.5748</v>
      </c>
      <c r="L228">
        <v>67</v>
      </c>
      <c r="M228">
        <v>1</v>
      </c>
      <c r="N228" t="e">
        <v>#N/A</v>
      </c>
    </row>
    <row r="229" spans="1:14" x14ac:dyDescent="0.15">
      <c r="A229">
        <v>31</v>
      </c>
      <c r="B229" t="s">
        <v>272</v>
      </c>
      <c r="C229">
        <v>586.51859999999999</v>
      </c>
      <c r="D229">
        <v>0.83</v>
      </c>
      <c r="E229" t="s">
        <v>2163</v>
      </c>
      <c r="F229">
        <v>8.3339999999999996</v>
      </c>
      <c r="G229">
        <v>17549</v>
      </c>
      <c r="H229" t="s">
        <v>3481</v>
      </c>
      <c r="I229" t="s">
        <v>5712</v>
      </c>
      <c r="J229" t="s">
        <v>7934</v>
      </c>
      <c r="K229">
        <v>166300.15789999999</v>
      </c>
      <c r="L229">
        <v>83</v>
      </c>
      <c r="M229">
        <v>1</v>
      </c>
      <c r="N229" t="e">
        <v>#N/A</v>
      </c>
    </row>
    <row r="230" spans="1:14" s="2" customFormat="1" hidden="1" x14ac:dyDescent="0.15">
      <c r="A230" s="2">
        <v>41</v>
      </c>
      <c r="B230" s="2" t="s">
        <v>272</v>
      </c>
      <c r="C230" s="2">
        <v>586.51660000000004</v>
      </c>
      <c r="D230" s="2">
        <v>0.5</v>
      </c>
      <c r="E230" s="2" t="s">
        <v>2163</v>
      </c>
      <c r="F230" s="2">
        <v>12.936999999999999</v>
      </c>
      <c r="G230" s="2">
        <v>140163</v>
      </c>
      <c r="H230" s="2" t="s">
        <v>3482</v>
      </c>
      <c r="I230" s="2" t="s">
        <v>5713</v>
      </c>
      <c r="J230" s="2" t="s">
        <v>7935</v>
      </c>
      <c r="K230" s="2">
        <v>15719.922699999999</v>
      </c>
      <c r="L230" s="2">
        <v>50</v>
      </c>
      <c r="M230" s="2">
        <v>1</v>
      </c>
      <c r="N230" s="2" t="e">
        <v>#N/A</v>
      </c>
    </row>
    <row r="231" spans="1:14" x14ac:dyDescent="0.15">
      <c r="A231">
        <v>59</v>
      </c>
      <c r="B231" t="s">
        <v>273</v>
      </c>
      <c r="C231">
        <v>638.55010000000004</v>
      </c>
      <c r="D231">
        <v>0.5</v>
      </c>
      <c r="E231" t="s">
        <v>2210</v>
      </c>
      <c r="F231">
        <v>11.228999999999999</v>
      </c>
      <c r="G231">
        <v>14646</v>
      </c>
      <c r="H231" t="s">
        <v>3483</v>
      </c>
      <c r="I231" t="s">
        <v>5714</v>
      </c>
      <c r="J231" t="s">
        <v>7936</v>
      </c>
      <c r="K231">
        <v>524.08860000000004</v>
      </c>
      <c r="L231">
        <v>50</v>
      </c>
      <c r="M231">
        <v>1</v>
      </c>
      <c r="N231" t="e">
        <v>#N/A</v>
      </c>
    </row>
    <row r="232" spans="1:14" x14ac:dyDescent="0.15">
      <c r="A232">
        <v>84</v>
      </c>
      <c r="B232" t="s">
        <v>274</v>
      </c>
      <c r="C232">
        <v>694.61279999999999</v>
      </c>
      <c r="D232">
        <v>0.5</v>
      </c>
      <c r="E232" t="s">
        <v>2108</v>
      </c>
      <c r="F232">
        <v>18.728000000000002</v>
      </c>
      <c r="G232">
        <v>53622</v>
      </c>
      <c r="H232" t="s">
        <v>3484</v>
      </c>
      <c r="I232" t="s">
        <v>5715</v>
      </c>
      <c r="J232" t="s">
        <v>7937</v>
      </c>
      <c r="K232">
        <v>176.23330000000001</v>
      </c>
      <c r="L232">
        <v>50</v>
      </c>
      <c r="M232">
        <v>1</v>
      </c>
      <c r="N232" t="e">
        <v>#N/A</v>
      </c>
    </row>
    <row r="233" spans="1:14" x14ac:dyDescent="0.15">
      <c r="A233">
        <v>177</v>
      </c>
      <c r="B233" t="s">
        <v>275</v>
      </c>
      <c r="C233">
        <v>856.77610000000004</v>
      </c>
      <c r="D233">
        <v>0.83</v>
      </c>
      <c r="E233" t="s">
        <v>2211</v>
      </c>
      <c r="F233">
        <v>11.621</v>
      </c>
      <c r="G233">
        <v>53622</v>
      </c>
      <c r="H233" t="s">
        <v>3485</v>
      </c>
      <c r="I233" t="s">
        <v>5716</v>
      </c>
      <c r="J233" t="s">
        <v>7938</v>
      </c>
      <c r="K233">
        <v>1461.9196999999999</v>
      </c>
      <c r="L233">
        <v>74.7</v>
      </c>
      <c r="M233">
        <v>0.94</v>
      </c>
      <c r="N233" t="e">
        <v>#N/A</v>
      </c>
    </row>
    <row r="234" spans="1:14" x14ac:dyDescent="0.15">
      <c r="A234">
        <v>42</v>
      </c>
      <c r="B234" t="s">
        <v>278</v>
      </c>
      <c r="C234">
        <v>586.51779999999997</v>
      </c>
      <c r="D234">
        <v>0.67</v>
      </c>
      <c r="E234" t="s">
        <v>2163</v>
      </c>
      <c r="F234">
        <v>8.4830000000000005</v>
      </c>
      <c r="G234">
        <v>75833</v>
      </c>
      <c r="H234" t="s">
        <v>3488</v>
      </c>
      <c r="I234" t="s">
        <v>5719</v>
      </c>
      <c r="J234" t="s">
        <v>7941</v>
      </c>
      <c r="K234">
        <v>4053.6462000000001</v>
      </c>
      <c r="L234">
        <v>53.6</v>
      </c>
      <c r="M234">
        <v>0.04</v>
      </c>
      <c r="N234" t="e">
        <v>#N/A</v>
      </c>
    </row>
    <row r="235" spans="1:14" s="2" customFormat="1" hidden="1" x14ac:dyDescent="0.15">
      <c r="A235" s="2">
        <v>40</v>
      </c>
      <c r="B235" s="2" t="s">
        <v>278</v>
      </c>
      <c r="C235" s="2">
        <v>586.51660000000004</v>
      </c>
      <c r="D235" s="2">
        <v>0.67</v>
      </c>
      <c r="E235" s="2" t="s">
        <v>2163</v>
      </c>
      <c r="F235" s="2">
        <v>12.936999999999999</v>
      </c>
      <c r="G235" s="2">
        <v>140163</v>
      </c>
      <c r="H235" s="2" t="s">
        <v>3489</v>
      </c>
      <c r="I235" s="2" t="s">
        <v>5720</v>
      </c>
      <c r="J235" s="2" t="s">
        <v>7942</v>
      </c>
      <c r="K235" s="2">
        <v>1319.8764000000001</v>
      </c>
      <c r="L235" s="2">
        <v>53.6</v>
      </c>
      <c r="M235" s="2">
        <v>0.08</v>
      </c>
      <c r="N235" s="2" t="e">
        <v>#N/A</v>
      </c>
    </row>
    <row r="236" spans="1:14" x14ac:dyDescent="0.15">
      <c r="A236">
        <v>79</v>
      </c>
      <c r="B236" t="s">
        <v>279</v>
      </c>
      <c r="C236">
        <v>626.60760000000005</v>
      </c>
      <c r="D236">
        <v>1.17</v>
      </c>
      <c r="E236" t="s">
        <v>2136</v>
      </c>
      <c r="F236">
        <v>12.366</v>
      </c>
      <c r="G236">
        <v>125980</v>
      </c>
      <c r="H236" t="s">
        <v>3490</v>
      </c>
      <c r="I236" t="s">
        <v>5721</v>
      </c>
      <c r="J236" t="s">
        <v>7943</v>
      </c>
      <c r="K236">
        <v>1400.771</v>
      </c>
      <c r="L236">
        <v>117</v>
      </c>
      <c r="M236">
        <v>1</v>
      </c>
      <c r="N236" t="e">
        <v>#N/A</v>
      </c>
    </row>
    <row r="237" spans="1:14" x14ac:dyDescent="0.15">
      <c r="A237">
        <v>84</v>
      </c>
      <c r="B237" t="s">
        <v>280</v>
      </c>
      <c r="C237">
        <v>606.54359999999997</v>
      </c>
      <c r="D237">
        <v>0.83</v>
      </c>
      <c r="E237" t="s">
        <v>2213</v>
      </c>
      <c r="F237">
        <v>10.147</v>
      </c>
      <c r="G237">
        <v>112771</v>
      </c>
      <c r="H237" t="s">
        <v>3491</v>
      </c>
      <c r="I237" t="s">
        <v>5722</v>
      </c>
      <c r="J237" t="s">
        <v>7944</v>
      </c>
      <c r="K237">
        <v>2624.6007</v>
      </c>
      <c r="L237">
        <v>83</v>
      </c>
      <c r="M237">
        <v>1</v>
      </c>
      <c r="N237" t="e">
        <v>#N/A</v>
      </c>
    </row>
    <row r="238" spans="1:14" x14ac:dyDescent="0.15">
      <c r="A238">
        <v>82</v>
      </c>
      <c r="B238" t="s">
        <v>281</v>
      </c>
      <c r="C238">
        <v>610.54039999999998</v>
      </c>
      <c r="D238">
        <v>0.83</v>
      </c>
      <c r="E238" t="s">
        <v>2122</v>
      </c>
      <c r="F238">
        <v>9.3179999999999996</v>
      </c>
      <c r="G238">
        <v>140163</v>
      </c>
      <c r="H238" t="s">
        <v>3492</v>
      </c>
      <c r="I238" t="s">
        <v>5723</v>
      </c>
      <c r="J238" t="s">
        <v>7945</v>
      </c>
      <c r="K238">
        <v>22925.519799999998</v>
      </c>
      <c r="L238">
        <v>58.1</v>
      </c>
      <c r="M238">
        <v>0.98</v>
      </c>
      <c r="N238" t="e">
        <v>#N/A</v>
      </c>
    </row>
    <row r="239" spans="1:14" x14ac:dyDescent="0.15">
      <c r="A239">
        <v>90</v>
      </c>
      <c r="B239" t="s">
        <v>282</v>
      </c>
      <c r="C239">
        <v>638.57180000000005</v>
      </c>
      <c r="D239">
        <v>0.67</v>
      </c>
      <c r="E239" t="s">
        <v>2150</v>
      </c>
      <c r="F239">
        <v>10.108000000000001</v>
      </c>
      <c r="G239">
        <v>408755</v>
      </c>
      <c r="H239" t="s">
        <v>3493</v>
      </c>
      <c r="I239" t="s">
        <v>5724</v>
      </c>
      <c r="J239" t="s">
        <v>7946</v>
      </c>
      <c r="K239">
        <v>366688.28029999998</v>
      </c>
      <c r="L239">
        <v>60.3</v>
      </c>
      <c r="M239">
        <v>1</v>
      </c>
      <c r="N239" t="e">
        <v>#N/A</v>
      </c>
    </row>
    <row r="240" spans="1:14" x14ac:dyDescent="0.15">
      <c r="A240">
        <v>2</v>
      </c>
      <c r="B240" t="s">
        <v>283</v>
      </c>
      <c r="C240">
        <v>510.39490000000001</v>
      </c>
      <c r="D240">
        <v>0.67</v>
      </c>
      <c r="E240" t="s">
        <v>2145</v>
      </c>
      <c r="F240">
        <v>3.12</v>
      </c>
      <c r="G240">
        <v>309927</v>
      </c>
      <c r="H240" t="s">
        <v>3494</v>
      </c>
      <c r="I240" t="s">
        <v>5725</v>
      </c>
      <c r="J240" t="s">
        <v>7947</v>
      </c>
      <c r="K240">
        <v>245.24010000000001</v>
      </c>
      <c r="L240">
        <v>67</v>
      </c>
      <c r="M240">
        <v>1</v>
      </c>
      <c r="N240" t="e">
        <v>#N/A</v>
      </c>
    </row>
    <row r="241" spans="1:14" x14ac:dyDescent="0.15">
      <c r="A241">
        <v>1</v>
      </c>
      <c r="B241" t="s">
        <v>284</v>
      </c>
      <c r="C241">
        <v>524.40750000000003</v>
      </c>
      <c r="D241">
        <v>0.67</v>
      </c>
      <c r="E241" t="s">
        <v>2195</v>
      </c>
      <c r="F241">
        <v>3.4980000000000002</v>
      </c>
      <c r="G241">
        <v>77583</v>
      </c>
      <c r="H241" t="s">
        <v>3495</v>
      </c>
      <c r="I241" t="s">
        <v>5726</v>
      </c>
      <c r="J241" t="s">
        <v>7948</v>
      </c>
      <c r="K241">
        <v>159.75479999999999</v>
      </c>
      <c r="L241">
        <v>53.6</v>
      </c>
      <c r="M241">
        <v>0.63</v>
      </c>
      <c r="N241" t="e">
        <v>#N/A</v>
      </c>
    </row>
    <row r="242" spans="1:14" x14ac:dyDescent="0.15">
      <c r="A242">
        <v>82</v>
      </c>
      <c r="B242" t="s">
        <v>285</v>
      </c>
      <c r="C242">
        <v>634.54049999999995</v>
      </c>
      <c r="D242">
        <v>0.67</v>
      </c>
      <c r="E242" t="s">
        <v>2214</v>
      </c>
      <c r="F242">
        <v>8.9559999999999995</v>
      </c>
      <c r="G242">
        <v>135914</v>
      </c>
      <c r="H242" t="s">
        <v>3496</v>
      </c>
      <c r="I242" t="s">
        <v>5727</v>
      </c>
      <c r="J242" t="s">
        <v>7949</v>
      </c>
      <c r="K242">
        <v>16082.841899999999</v>
      </c>
      <c r="L242">
        <v>60.3</v>
      </c>
      <c r="M242">
        <v>0.98</v>
      </c>
      <c r="N242" t="e">
        <v>#N/A</v>
      </c>
    </row>
    <row r="243" spans="1:14" x14ac:dyDescent="0.15">
      <c r="A243">
        <v>89</v>
      </c>
      <c r="B243" t="s">
        <v>286</v>
      </c>
      <c r="C243">
        <v>648.59280000000001</v>
      </c>
      <c r="D243">
        <v>0.83</v>
      </c>
      <c r="E243" t="s">
        <v>2186</v>
      </c>
      <c r="F243">
        <v>10.204000000000001</v>
      </c>
      <c r="G243">
        <v>443896</v>
      </c>
      <c r="H243" t="s">
        <v>3497</v>
      </c>
      <c r="I243" t="s">
        <v>5728</v>
      </c>
      <c r="J243" t="s">
        <v>7950</v>
      </c>
      <c r="K243">
        <v>1800.1436000000001</v>
      </c>
      <c r="L243">
        <v>83</v>
      </c>
      <c r="M243">
        <v>1</v>
      </c>
      <c r="N243" t="e">
        <v>#N/A</v>
      </c>
    </row>
    <row r="244" spans="1:14" x14ac:dyDescent="0.15">
      <c r="A244">
        <v>80</v>
      </c>
      <c r="B244" t="s">
        <v>287</v>
      </c>
      <c r="C244">
        <v>634.54049999999995</v>
      </c>
      <c r="D244">
        <v>0.83</v>
      </c>
      <c r="E244" t="s">
        <v>2214</v>
      </c>
      <c r="F244">
        <v>8.9559999999999995</v>
      </c>
      <c r="G244">
        <v>135914</v>
      </c>
      <c r="H244" t="s">
        <v>3498</v>
      </c>
      <c r="I244" t="s">
        <v>5729</v>
      </c>
      <c r="J244" t="s">
        <v>7951</v>
      </c>
      <c r="K244">
        <v>15060.7384</v>
      </c>
      <c r="L244">
        <v>66.400000000000006</v>
      </c>
      <c r="M244">
        <v>0.92</v>
      </c>
      <c r="N244" t="e">
        <v>#N/A</v>
      </c>
    </row>
    <row r="245" spans="1:14" x14ac:dyDescent="0.15">
      <c r="A245">
        <v>78</v>
      </c>
      <c r="B245" t="s">
        <v>288</v>
      </c>
      <c r="C245">
        <v>632.5249</v>
      </c>
      <c r="D245">
        <v>0.83</v>
      </c>
      <c r="E245" t="s">
        <v>2140</v>
      </c>
      <c r="F245">
        <v>8.4550000000000001</v>
      </c>
      <c r="G245">
        <v>40314</v>
      </c>
      <c r="H245" t="s">
        <v>3499</v>
      </c>
      <c r="I245" t="s">
        <v>5730</v>
      </c>
      <c r="J245" t="s">
        <v>7952</v>
      </c>
      <c r="K245">
        <v>98969.193700000003</v>
      </c>
      <c r="L245">
        <v>74.7</v>
      </c>
      <c r="M245">
        <v>1</v>
      </c>
      <c r="N245" t="e">
        <v>#N/A</v>
      </c>
    </row>
    <row r="246" spans="1:14" x14ac:dyDescent="0.15">
      <c r="A246">
        <v>10</v>
      </c>
      <c r="B246" t="s">
        <v>289</v>
      </c>
      <c r="C246">
        <v>524.40740000000005</v>
      </c>
      <c r="D246">
        <v>0.5</v>
      </c>
      <c r="E246" t="s">
        <v>2195</v>
      </c>
      <c r="F246">
        <v>5.3310000000000004</v>
      </c>
      <c r="G246">
        <v>14528</v>
      </c>
      <c r="H246" t="s">
        <v>3500</v>
      </c>
      <c r="I246" t="s">
        <v>5731</v>
      </c>
      <c r="J246" t="s">
        <v>7953</v>
      </c>
      <c r="K246">
        <v>1695.6880000000001</v>
      </c>
      <c r="L246">
        <v>50</v>
      </c>
      <c r="M246">
        <v>1</v>
      </c>
      <c r="N246" t="e">
        <v>#N/A</v>
      </c>
    </row>
    <row r="247" spans="1:14" x14ac:dyDescent="0.15">
      <c r="A247">
        <v>52</v>
      </c>
      <c r="B247" t="s">
        <v>290</v>
      </c>
      <c r="C247">
        <v>606.5095</v>
      </c>
      <c r="D247">
        <v>0.83</v>
      </c>
      <c r="E247" t="s">
        <v>2085</v>
      </c>
      <c r="F247">
        <v>6.9660000000000002</v>
      </c>
      <c r="G247">
        <v>11654</v>
      </c>
      <c r="H247" t="s">
        <v>3501</v>
      </c>
      <c r="I247" t="s">
        <v>5732</v>
      </c>
      <c r="J247" t="s">
        <v>7954</v>
      </c>
      <c r="K247">
        <v>4047.1988000000001</v>
      </c>
      <c r="L247">
        <v>74.7</v>
      </c>
      <c r="M247">
        <v>0.98</v>
      </c>
      <c r="N247" t="e">
        <v>#N/A</v>
      </c>
    </row>
    <row r="248" spans="1:14" x14ac:dyDescent="0.15">
      <c r="A248">
        <v>123</v>
      </c>
      <c r="B248" t="s">
        <v>291</v>
      </c>
      <c r="C248">
        <v>692.59749999999997</v>
      </c>
      <c r="D248">
        <v>0.67</v>
      </c>
      <c r="E248" t="s">
        <v>2197</v>
      </c>
      <c r="F248">
        <v>13.446999999999999</v>
      </c>
      <c r="G248">
        <v>34679</v>
      </c>
      <c r="H248" t="s">
        <v>3502</v>
      </c>
      <c r="I248" t="s">
        <v>5733</v>
      </c>
      <c r="J248" t="s">
        <v>7955</v>
      </c>
      <c r="K248">
        <v>661.31790000000001</v>
      </c>
      <c r="L248">
        <v>60.3</v>
      </c>
      <c r="M248">
        <v>0.93</v>
      </c>
      <c r="N248" t="e">
        <v>#N/A</v>
      </c>
    </row>
    <row r="249" spans="1:14" x14ac:dyDescent="0.15">
      <c r="A249">
        <v>75</v>
      </c>
      <c r="B249" t="s">
        <v>293</v>
      </c>
      <c r="C249">
        <v>648.59400000000005</v>
      </c>
      <c r="D249">
        <v>0.5</v>
      </c>
      <c r="E249" t="s">
        <v>2186</v>
      </c>
      <c r="F249">
        <v>10.186</v>
      </c>
      <c r="G249">
        <v>112771</v>
      </c>
      <c r="H249" t="s">
        <v>3504</v>
      </c>
      <c r="I249" t="s">
        <v>5735</v>
      </c>
      <c r="J249" t="s">
        <v>7957</v>
      </c>
      <c r="K249">
        <v>1884.3758</v>
      </c>
      <c r="L249">
        <v>50</v>
      </c>
      <c r="M249">
        <v>1</v>
      </c>
      <c r="N249" t="e">
        <v>#N/A</v>
      </c>
    </row>
    <row r="250" spans="1:14" x14ac:dyDescent="0.15">
      <c r="A250">
        <v>52</v>
      </c>
      <c r="B250" t="s">
        <v>294</v>
      </c>
      <c r="C250">
        <v>632.5249</v>
      </c>
      <c r="D250">
        <v>0.83</v>
      </c>
      <c r="E250" t="s">
        <v>2140</v>
      </c>
      <c r="F250">
        <v>8.4789999999999992</v>
      </c>
      <c r="G250">
        <v>119608</v>
      </c>
      <c r="H250" t="s">
        <v>3505</v>
      </c>
      <c r="I250" t="s">
        <v>5736</v>
      </c>
      <c r="J250" t="s">
        <v>7958</v>
      </c>
      <c r="K250">
        <v>11947.8981</v>
      </c>
      <c r="L250">
        <v>83</v>
      </c>
      <c r="M250">
        <v>1</v>
      </c>
      <c r="N250" t="e">
        <v>#N/A</v>
      </c>
    </row>
    <row r="251" spans="1:14" x14ac:dyDescent="0.15">
      <c r="A251">
        <v>49</v>
      </c>
      <c r="B251" t="s">
        <v>295</v>
      </c>
      <c r="C251">
        <v>628.57029999999997</v>
      </c>
      <c r="D251">
        <v>0.67</v>
      </c>
      <c r="E251" t="s">
        <v>2215</v>
      </c>
      <c r="F251">
        <v>8.06</v>
      </c>
      <c r="G251">
        <v>293044</v>
      </c>
      <c r="H251" t="s">
        <v>3506</v>
      </c>
      <c r="I251" t="s">
        <v>5737</v>
      </c>
      <c r="J251" t="s">
        <v>7959</v>
      </c>
      <c r="K251">
        <v>6699.7429000000002</v>
      </c>
      <c r="L251">
        <v>67</v>
      </c>
      <c r="M251">
        <v>1</v>
      </c>
      <c r="N251" t="e">
        <v>#N/A</v>
      </c>
    </row>
    <row r="252" spans="1:14" x14ac:dyDescent="0.15">
      <c r="A252">
        <v>79</v>
      </c>
      <c r="B252" t="s">
        <v>297</v>
      </c>
      <c r="C252">
        <v>658.61270000000002</v>
      </c>
      <c r="D252">
        <v>0.5</v>
      </c>
      <c r="E252" t="s">
        <v>2217</v>
      </c>
      <c r="F252">
        <v>14.358000000000001</v>
      </c>
      <c r="G252">
        <v>34099</v>
      </c>
      <c r="H252" t="s">
        <v>3508</v>
      </c>
      <c r="I252" t="s">
        <v>5739</v>
      </c>
      <c r="J252" t="s">
        <v>7961</v>
      </c>
      <c r="K252">
        <v>1440.3325</v>
      </c>
      <c r="L252">
        <v>50</v>
      </c>
      <c r="M252">
        <v>1</v>
      </c>
      <c r="N252" t="e">
        <v>#N/A</v>
      </c>
    </row>
    <row r="253" spans="1:14" x14ac:dyDescent="0.15">
      <c r="A253">
        <v>116</v>
      </c>
      <c r="B253" t="s">
        <v>298</v>
      </c>
      <c r="C253">
        <v>812.71280000000002</v>
      </c>
      <c r="D253">
        <v>0.5</v>
      </c>
      <c r="E253" t="s">
        <v>2218</v>
      </c>
      <c r="F253">
        <v>13.364000000000001</v>
      </c>
      <c r="G253">
        <v>34679</v>
      </c>
      <c r="H253" t="s">
        <v>3509</v>
      </c>
      <c r="I253" t="s">
        <v>5740</v>
      </c>
      <c r="J253" t="s">
        <v>7962</v>
      </c>
      <c r="K253">
        <v>800.93629999999996</v>
      </c>
      <c r="L253">
        <v>45</v>
      </c>
      <c r="M253">
        <v>0.85</v>
      </c>
      <c r="N253" t="e">
        <v>#N/A</v>
      </c>
    </row>
    <row r="254" spans="1:14" x14ac:dyDescent="0.15">
      <c r="A254">
        <v>120</v>
      </c>
      <c r="B254" t="s">
        <v>299</v>
      </c>
      <c r="C254">
        <v>690.63810000000001</v>
      </c>
      <c r="D254">
        <v>0.67</v>
      </c>
      <c r="E254" t="s">
        <v>2176</v>
      </c>
      <c r="F254">
        <v>12.852</v>
      </c>
      <c r="G254">
        <v>95608</v>
      </c>
      <c r="H254" t="s">
        <v>3510</v>
      </c>
      <c r="I254" t="s">
        <v>5741</v>
      </c>
      <c r="J254" t="s">
        <v>7963</v>
      </c>
      <c r="K254">
        <v>1468.3532</v>
      </c>
      <c r="L254">
        <v>67</v>
      </c>
      <c r="M254">
        <v>1</v>
      </c>
      <c r="N254" t="e">
        <v>#N/A</v>
      </c>
    </row>
    <row r="255" spans="1:14" x14ac:dyDescent="0.15">
      <c r="A255">
        <v>14</v>
      </c>
      <c r="B255" t="s">
        <v>300</v>
      </c>
      <c r="C255">
        <v>524.40740000000005</v>
      </c>
      <c r="D255">
        <v>0.5</v>
      </c>
      <c r="E255" t="s">
        <v>2195</v>
      </c>
      <c r="F255">
        <v>5.3310000000000004</v>
      </c>
      <c r="G255">
        <v>14528</v>
      </c>
      <c r="H255" t="s">
        <v>3511</v>
      </c>
      <c r="I255" t="s">
        <v>5742</v>
      </c>
      <c r="J255" t="s">
        <v>7964</v>
      </c>
      <c r="K255">
        <v>932.7953</v>
      </c>
      <c r="L255">
        <v>50</v>
      </c>
      <c r="M255">
        <v>1</v>
      </c>
      <c r="N255" t="e">
        <v>#N/A</v>
      </c>
    </row>
    <row r="256" spans="1:14" x14ac:dyDescent="0.15">
      <c r="A256">
        <v>83</v>
      </c>
      <c r="B256" t="s">
        <v>301</v>
      </c>
      <c r="C256">
        <v>708.59310000000005</v>
      </c>
      <c r="D256">
        <v>0.67</v>
      </c>
      <c r="E256" t="s">
        <v>2219</v>
      </c>
      <c r="F256">
        <v>12.04</v>
      </c>
      <c r="G256">
        <v>100941</v>
      </c>
      <c r="H256" t="s">
        <v>3512</v>
      </c>
      <c r="I256" t="s">
        <v>5743</v>
      </c>
      <c r="J256" t="s">
        <v>7965</v>
      </c>
      <c r="K256">
        <v>7602.1220000000003</v>
      </c>
      <c r="L256">
        <v>67</v>
      </c>
      <c r="M256">
        <v>1</v>
      </c>
      <c r="N256" t="e">
        <v>#N/A</v>
      </c>
    </row>
    <row r="257" spans="1:14" x14ac:dyDescent="0.15">
      <c r="A257">
        <v>101</v>
      </c>
      <c r="B257" t="s">
        <v>302</v>
      </c>
      <c r="C257">
        <v>654.63900000000001</v>
      </c>
      <c r="D257">
        <v>0.5</v>
      </c>
      <c r="E257" t="s">
        <v>2137</v>
      </c>
      <c r="F257">
        <v>13.646000000000001</v>
      </c>
      <c r="G257">
        <v>84089</v>
      </c>
      <c r="H257" t="s">
        <v>3513</v>
      </c>
      <c r="I257" t="s">
        <v>5744</v>
      </c>
      <c r="J257" t="s">
        <v>7966</v>
      </c>
      <c r="K257">
        <v>256.5333</v>
      </c>
      <c r="L257">
        <v>50</v>
      </c>
      <c r="M257">
        <v>1</v>
      </c>
      <c r="N257" t="e">
        <v>#N/A</v>
      </c>
    </row>
    <row r="258" spans="1:14" x14ac:dyDescent="0.15">
      <c r="A258">
        <v>98</v>
      </c>
      <c r="B258" t="s">
        <v>303</v>
      </c>
      <c r="C258">
        <v>668.65480000000002</v>
      </c>
      <c r="D258">
        <v>0.67</v>
      </c>
      <c r="E258" t="s">
        <v>2152</v>
      </c>
      <c r="F258">
        <v>14.17</v>
      </c>
      <c r="G258">
        <v>35173</v>
      </c>
      <c r="H258" t="s">
        <v>3514</v>
      </c>
      <c r="I258" t="s">
        <v>5745</v>
      </c>
      <c r="J258" t="s">
        <v>7967</v>
      </c>
      <c r="K258">
        <v>228.58330000000001</v>
      </c>
      <c r="L258">
        <v>60.3</v>
      </c>
      <c r="M258">
        <v>0.91</v>
      </c>
      <c r="N258" t="e">
        <v>#N/A</v>
      </c>
    </row>
    <row r="259" spans="1:14" x14ac:dyDescent="0.15">
      <c r="A259">
        <v>97</v>
      </c>
      <c r="B259" t="s">
        <v>304</v>
      </c>
      <c r="C259">
        <v>692.65480000000002</v>
      </c>
      <c r="D259">
        <v>0.5</v>
      </c>
      <c r="E259" t="s">
        <v>2175</v>
      </c>
      <c r="F259">
        <v>13.228999999999999</v>
      </c>
      <c r="G259">
        <v>180258</v>
      </c>
      <c r="H259" t="s">
        <v>3515</v>
      </c>
      <c r="I259" t="s">
        <v>5746</v>
      </c>
      <c r="J259" t="s">
        <v>7968</v>
      </c>
      <c r="K259">
        <v>486.79180000000002</v>
      </c>
      <c r="L259">
        <v>40</v>
      </c>
      <c r="M259">
        <v>0.33</v>
      </c>
      <c r="N259" t="e">
        <v>#N/A</v>
      </c>
    </row>
    <row r="260" spans="1:14" x14ac:dyDescent="0.15">
      <c r="A260">
        <v>129</v>
      </c>
      <c r="B260" t="s">
        <v>305</v>
      </c>
      <c r="C260">
        <v>726.64059999999995</v>
      </c>
      <c r="D260">
        <v>0.83</v>
      </c>
      <c r="E260" t="s">
        <v>2220</v>
      </c>
      <c r="F260">
        <v>12.967000000000001</v>
      </c>
      <c r="G260">
        <v>12180</v>
      </c>
      <c r="H260" t="s">
        <v>3516</v>
      </c>
      <c r="I260" t="s">
        <v>5747</v>
      </c>
      <c r="J260" t="s">
        <v>7969</v>
      </c>
      <c r="K260">
        <v>768.67790000000002</v>
      </c>
      <c r="L260">
        <v>66.400000000000006</v>
      </c>
      <c r="M260">
        <v>0.25</v>
      </c>
      <c r="N260" t="e">
        <v>#N/A</v>
      </c>
    </row>
    <row r="261" spans="1:14" x14ac:dyDescent="0.15">
      <c r="A261">
        <v>119</v>
      </c>
      <c r="B261" t="s">
        <v>306</v>
      </c>
      <c r="C261">
        <v>728.61959999999999</v>
      </c>
      <c r="D261">
        <v>1</v>
      </c>
      <c r="E261" t="s">
        <v>2221</v>
      </c>
      <c r="F261">
        <v>10.291</v>
      </c>
      <c r="G261">
        <v>112771</v>
      </c>
      <c r="H261" t="s">
        <v>3517</v>
      </c>
      <c r="I261" t="s">
        <v>5748</v>
      </c>
      <c r="J261" t="s">
        <v>7970</v>
      </c>
      <c r="K261">
        <v>16116.7708</v>
      </c>
      <c r="L261">
        <v>90</v>
      </c>
      <c r="M261">
        <v>0.99</v>
      </c>
      <c r="N261" t="e">
        <v>#N/A</v>
      </c>
    </row>
    <row r="262" spans="1:14" x14ac:dyDescent="0.15">
      <c r="A262">
        <v>31</v>
      </c>
      <c r="B262" t="s">
        <v>307</v>
      </c>
      <c r="C262">
        <v>694.61789999999996</v>
      </c>
      <c r="D262">
        <v>0.5</v>
      </c>
      <c r="E262" t="s">
        <v>2108</v>
      </c>
      <c r="F262">
        <v>14.207000000000001</v>
      </c>
      <c r="G262">
        <v>84089</v>
      </c>
      <c r="H262" t="s">
        <v>3518</v>
      </c>
      <c r="I262" t="s">
        <v>5749</v>
      </c>
      <c r="J262" t="s">
        <v>7971</v>
      </c>
      <c r="K262">
        <v>434.55</v>
      </c>
      <c r="L262">
        <v>50</v>
      </c>
      <c r="M262">
        <v>1</v>
      </c>
      <c r="N262" t="e">
        <v>#N/A</v>
      </c>
    </row>
    <row r="263" spans="1:14" x14ac:dyDescent="0.15">
      <c r="A263">
        <v>91</v>
      </c>
      <c r="B263" t="s">
        <v>308</v>
      </c>
      <c r="C263">
        <v>682.66769999999997</v>
      </c>
      <c r="D263">
        <v>0.83</v>
      </c>
      <c r="E263" t="s">
        <v>2216</v>
      </c>
      <c r="F263">
        <v>14.657999999999999</v>
      </c>
      <c r="G263">
        <v>23759</v>
      </c>
      <c r="H263" t="s">
        <v>3519</v>
      </c>
      <c r="I263" t="s">
        <v>5750</v>
      </c>
      <c r="J263" t="s">
        <v>7972</v>
      </c>
      <c r="K263">
        <v>2232.3096</v>
      </c>
      <c r="L263">
        <v>83</v>
      </c>
      <c r="M263">
        <v>1</v>
      </c>
      <c r="N263" t="e">
        <v>#N/A</v>
      </c>
    </row>
    <row r="264" spans="1:14" x14ac:dyDescent="0.15">
      <c r="A264">
        <v>129</v>
      </c>
      <c r="B264" t="s">
        <v>309</v>
      </c>
      <c r="C264">
        <v>698.64679999999998</v>
      </c>
      <c r="D264">
        <v>0.83</v>
      </c>
      <c r="E264" t="s">
        <v>2222</v>
      </c>
      <c r="F264">
        <v>12.379</v>
      </c>
      <c r="G264">
        <v>268729</v>
      </c>
      <c r="H264" t="s">
        <v>3520</v>
      </c>
      <c r="I264" t="s">
        <v>5751</v>
      </c>
      <c r="J264" t="s">
        <v>7973</v>
      </c>
      <c r="K264">
        <v>1996.2752</v>
      </c>
      <c r="L264">
        <v>83</v>
      </c>
      <c r="M264">
        <v>1</v>
      </c>
      <c r="N264" t="e">
        <v>#N/A</v>
      </c>
    </row>
    <row r="265" spans="1:14" x14ac:dyDescent="0.15">
      <c r="A265">
        <v>124</v>
      </c>
      <c r="B265" t="s">
        <v>310</v>
      </c>
      <c r="C265">
        <v>720.72389999999996</v>
      </c>
      <c r="D265">
        <v>0.5</v>
      </c>
      <c r="E265" t="s">
        <v>2207</v>
      </c>
      <c r="F265">
        <v>8.6170000000000009</v>
      </c>
      <c r="G265">
        <v>164767</v>
      </c>
      <c r="H265" t="s">
        <v>3521</v>
      </c>
      <c r="I265" t="s">
        <v>5752</v>
      </c>
      <c r="J265" t="s">
        <v>7974</v>
      </c>
      <c r="K265">
        <v>348.87650000000002</v>
      </c>
      <c r="L265">
        <v>45</v>
      </c>
      <c r="M265">
        <v>0.55000000000000004</v>
      </c>
      <c r="N265" t="e">
        <v>#N/A</v>
      </c>
    </row>
    <row r="266" spans="1:14" x14ac:dyDescent="0.15">
      <c r="A266">
        <v>126</v>
      </c>
      <c r="B266" t="s">
        <v>311</v>
      </c>
      <c r="C266">
        <v>710.60850000000005</v>
      </c>
      <c r="D266">
        <v>0.83</v>
      </c>
      <c r="E266" t="s">
        <v>2223</v>
      </c>
      <c r="F266">
        <v>12.618</v>
      </c>
      <c r="G266">
        <v>112771</v>
      </c>
      <c r="H266" t="s">
        <v>3522</v>
      </c>
      <c r="I266" t="s">
        <v>5753</v>
      </c>
      <c r="J266" t="s">
        <v>7975</v>
      </c>
      <c r="K266">
        <v>3836.5567000000001</v>
      </c>
      <c r="L266">
        <v>66.400000000000006</v>
      </c>
      <c r="M266">
        <v>0.83</v>
      </c>
      <c r="N266" t="e">
        <v>#N/A</v>
      </c>
    </row>
    <row r="267" spans="1:14" x14ac:dyDescent="0.15">
      <c r="A267">
        <v>137</v>
      </c>
      <c r="B267" t="s">
        <v>312</v>
      </c>
      <c r="C267">
        <v>756.65110000000004</v>
      </c>
      <c r="D267">
        <v>0.83</v>
      </c>
      <c r="E267" t="s">
        <v>2224</v>
      </c>
      <c r="F267">
        <v>12.233000000000001</v>
      </c>
      <c r="G267">
        <v>35173</v>
      </c>
      <c r="H267" t="s">
        <v>3523</v>
      </c>
      <c r="I267" t="s">
        <v>5754</v>
      </c>
      <c r="J267" t="s">
        <v>7976</v>
      </c>
      <c r="K267">
        <v>4555.1997000000001</v>
      </c>
      <c r="L267">
        <v>74.7</v>
      </c>
      <c r="M267">
        <v>0.97</v>
      </c>
      <c r="N267" t="e">
        <v>#N/A</v>
      </c>
    </row>
    <row r="268" spans="1:14" x14ac:dyDescent="0.15">
      <c r="A268">
        <v>127</v>
      </c>
      <c r="B268" t="s">
        <v>313</v>
      </c>
      <c r="C268">
        <v>710.64290000000005</v>
      </c>
      <c r="D268">
        <v>0.5</v>
      </c>
      <c r="E268" t="s">
        <v>2194</v>
      </c>
      <c r="F268">
        <v>14.909000000000001</v>
      </c>
      <c r="G268">
        <v>7449</v>
      </c>
      <c r="H268" t="s">
        <v>3524</v>
      </c>
      <c r="I268" t="s">
        <v>5755</v>
      </c>
      <c r="J268" t="s">
        <v>7977</v>
      </c>
      <c r="K268">
        <v>464.2097</v>
      </c>
      <c r="L268">
        <v>50</v>
      </c>
      <c r="M268">
        <v>1</v>
      </c>
      <c r="N268" t="e">
        <v>#N/A</v>
      </c>
    </row>
    <row r="269" spans="1:14" x14ac:dyDescent="0.15">
      <c r="A269">
        <v>91</v>
      </c>
      <c r="B269" t="s">
        <v>314</v>
      </c>
      <c r="C269">
        <v>682.57709999999997</v>
      </c>
      <c r="D269">
        <v>0.83</v>
      </c>
      <c r="E269" t="s">
        <v>2193</v>
      </c>
      <c r="F269">
        <v>10.069000000000001</v>
      </c>
      <c r="G269">
        <v>408755</v>
      </c>
      <c r="H269" t="s">
        <v>3525</v>
      </c>
      <c r="I269" t="s">
        <v>5756</v>
      </c>
      <c r="J269" t="s">
        <v>7978</v>
      </c>
      <c r="K269">
        <v>2384.1903000000002</v>
      </c>
      <c r="L269">
        <v>74.7</v>
      </c>
      <c r="M269">
        <v>0.73</v>
      </c>
      <c r="N269" t="e">
        <v>#N/A</v>
      </c>
    </row>
    <row r="270" spans="1:14" x14ac:dyDescent="0.15">
      <c r="A270">
        <v>2</v>
      </c>
      <c r="B270" t="s">
        <v>315</v>
      </c>
      <c r="C270">
        <v>378.33670000000001</v>
      </c>
      <c r="D270">
        <v>0.5</v>
      </c>
      <c r="E270" t="s">
        <v>2225</v>
      </c>
      <c r="F270">
        <v>5.202</v>
      </c>
      <c r="G270">
        <v>139669</v>
      </c>
      <c r="H270" t="s">
        <v>3526</v>
      </c>
      <c r="I270" t="s">
        <v>5757</v>
      </c>
      <c r="J270" t="s">
        <v>7979</v>
      </c>
      <c r="K270">
        <v>1006.697</v>
      </c>
      <c r="L270">
        <v>40</v>
      </c>
      <c r="M270">
        <v>0.37</v>
      </c>
      <c r="N270" t="e">
        <v>#N/A</v>
      </c>
    </row>
    <row r="271" spans="1:14" x14ac:dyDescent="0.15">
      <c r="A271">
        <v>7</v>
      </c>
      <c r="B271" t="s">
        <v>319</v>
      </c>
      <c r="C271">
        <v>378.33640000000003</v>
      </c>
      <c r="D271">
        <v>0.5</v>
      </c>
      <c r="E271" t="s">
        <v>2225</v>
      </c>
      <c r="F271">
        <v>5.1619999999999999</v>
      </c>
      <c r="G271">
        <v>56375</v>
      </c>
      <c r="H271" t="s">
        <v>3531</v>
      </c>
      <c r="I271" t="s">
        <v>5762</v>
      </c>
      <c r="J271" t="s">
        <v>7982</v>
      </c>
      <c r="K271">
        <v>152.6497</v>
      </c>
      <c r="L271">
        <v>40</v>
      </c>
      <c r="M271">
        <v>0.62</v>
      </c>
      <c r="N271" t="e">
        <v>#N/A</v>
      </c>
    </row>
    <row r="272" spans="1:14" x14ac:dyDescent="0.15">
      <c r="A272">
        <v>17</v>
      </c>
      <c r="B272" t="s">
        <v>320</v>
      </c>
      <c r="C272">
        <v>466.46280000000002</v>
      </c>
      <c r="D272">
        <v>0.75</v>
      </c>
      <c r="E272" t="s">
        <v>2229</v>
      </c>
      <c r="F272">
        <v>6.1189999999999998</v>
      </c>
      <c r="G272">
        <v>16367</v>
      </c>
      <c r="H272" t="s">
        <v>3532</v>
      </c>
      <c r="I272" t="s">
        <v>5763</v>
      </c>
      <c r="J272" t="s">
        <v>7983</v>
      </c>
      <c r="K272">
        <v>3716.3676999999998</v>
      </c>
      <c r="L272">
        <v>75</v>
      </c>
      <c r="M272">
        <v>1</v>
      </c>
      <c r="N272" t="e">
        <v>#N/A</v>
      </c>
    </row>
    <row r="273" spans="1:14" x14ac:dyDescent="0.15">
      <c r="A273">
        <v>15</v>
      </c>
      <c r="B273" t="s">
        <v>321</v>
      </c>
      <c r="C273">
        <v>492.47730000000001</v>
      </c>
      <c r="D273">
        <v>0.5</v>
      </c>
      <c r="E273" t="s">
        <v>2230</v>
      </c>
      <c r="F273">
        <v>7.0259999999999998</v>
      </c>
      <c r="G273">
        <v>16000</v>
      </c>
      <c r="H273" t="s">
        <v>3533</v>
      </c>
      <c r="I273" t="s">
        <v>5764</v>
      </c>
      <c r="J273" t="s">
        <v>7984</v>
      </c>
      <c r="K273">
        <v>385.27379999999999</v>
      </c>
      <c r="L273">
        <v>50</v>
      </c>
      <c r="M273">
        <v>1</v>
      </c>
      <c r="N273" t="e">
        <v>#N/A</v>
      </c>
    </row>
    <row r="274" spans="1:14" x14ac:dyDescent="0.15">
      <c r="A274">
        <v>22</v>
      </c>
      <c r="B274" t="s">
        <v>322</v>
      </c>
      <c r="C274">
        <v>520.50789999999995</v>
      </c>
      <c r="D274">
        <v>0.75</v>
      </c>
      <c r="E274" t="s">
        <v>2231</v>
      </c>
      <c r="F274">
        <v>6.5350000000000001</v>
      </c>
      <c r="G274">
        <v>293044</v>
      </c>
      <c r="H274" t="s">
        <v>3534</v>
      </c>
      <c r="I274" t="s">
        <v>5765</v>
      </c>
      <c r="J274" t="s">
        <v>7985</v>
      </c>
      <c r="K274">
        <v>743.15319999999997</v>
      </c>
      <c r="L274">
        <v>52.5</v>
      </c>
      <c r="M274">
        <v>0.09</v>
      </c>
      <c r="N274" t="e">
        <v>#N/A</v>
      </c>
    </row>
    <row r="275" spans="1:14" x14ac:dyDescent="0.15">
      <c r="A275">
        <v>5</v>
      </c>
      <c r="B275" t="s">
        <v>323</v>
      </c>
      <c r="C275">
        <v>378.33640000000003</v>
      </c>
      <c r="D275">
        <v>0.5</v>
      </c>
      <c r="E275" t="s">
        <v>2225</v>
      </c>
      <c r="F275">
        <v>5.1619999999999999</v>
      </c>
      <c r="G275">
        <v>56375</v>
      </c>
      <c r="H275" t="s">
        <v>3535</v>
      </c>
      <c r="I275" t="s">
        <v>5766</v>
      </c>
      <c r="J275" t="s">
        <v>7986</v>
      </c>
      <c r="K275">
        <v>247.95249999999999</v>
      </c>
      <c r="L275">
        <v>50</v>
      </c>
      <c r="M275">
        <v>1</v>
      </c>
      <c r="N275" t="e">
        <v>#N/A</v>
      </c>
    </row>
    <row r="276" spans="1:14" x14ac:dyDescent="0.15">
      <c r="A276">
        <v>5</v>
      </c>
      <c r="B276" t="s">
        <v>324</v>
      </c>
      <c r="C276">
        <v>390.3365</v>
      </c>
      <c r="D276">
        <v>0.5</v>
      </c>
      <c r="E276" t="s">
        <v>2232</v>
      </c>
      <c r="F276">
        <v>5.2359999999999998</v>
      </c>
      <c r="G276">
        <v>59030</v>
      </c>
      <c r="H276" t="s">
        <v>3536</v>
      </c>
      <c r="I276" t="s">
        <v>5767</v>
      </c>
      <c r="J276" t="s">
        <v>7987</v>
      </c>
      <c r="K276">
        <v>9663.5781000000006</v>
      </c>
      <c r="L276">
        <v>50</v>
      </c>
      <c r="M276">
        <v>1</v>
      </c>
      <c r="N276" t="e">
        <v>#N/A</v>
      </c>
    </row>
    <row r="277" spans="1:14" x14ac:dyDescent="0.15">
      <c r="A277">
        <v>7</v>
      </c>
      <c r="B277" t="s">
        <v>325</v>
      </c>
      <c r="C277">
        <v>386.3039</v>
      </c>
      <c r="D277">
        <v>0.5</v>
      </c>
      <c r="E277" t="s">
        <v>2233</v>
      </c>
      <c r="F277">
        <v>4.1219999999999999</v>
      </c>
      <c r="G277">
        <v>173744</v>
      </c>
      <c r="H277" t="s">
        <v>3537</v>
      </c>
      <c r="I277" t="s">
        <v>5768</v>
      </c>
      <c r="J277" t="s">
        <v>7988</v>
      </c>
      <c r="K277">
        <v>513.21100000000001</v>
      </c>
      <c r="L277">
        <v>45</v>
      </c>
      <c r="M277">
        <v>0.93</v>
      </c>
      <c r="N277" t="e">
        <v>#N/A</v>
      </c>
    </row>
    <row r="278" spans="1:14" x14ac:dyDescent="0.15">
      <c r="A278">
        <v>15</v>
      </c>
      <c r="B278" t="s">
        <v>329</v>
      </c>
      <c r="C278">
        <v>488.4468</v>
      </c>
      <c r="D278">
        <v>0.75</v>
      </c>
      <c r="E278" t="s">
        <v>2237</v>
      </c>
      <c r="F278">
        <v>6.024</v>
      </c>
      <c r="G278">
        <v>107852</v>
      </c>
      <c r="H278" t="s">
        <v>3542</v>
      </c>
      <c r="I278" t="s">
        <v>5773</v>
      </c>
      <c r="J278" t="s">
        <v>7993</v>
      </c>
      <c r="K278">
        <v>29131.007300000001</v>
      </c>
      <c r="L278">
        <v>67.5</v>
      </c>
      <c r="M278">
        <v>0.04</v>
      </c>
      <c r="N278" t="e">
        <v>#N/A</v>
      </c>
    </row>
    <row r="279" spans="1:14" s="2" customFormat="1" hidden="1" x14ac:dyDescent="0.15">
      <c r="A279" s="2">
        <v>18</v>
      </c>
      <c r="B279" s="2" t="s">
        <v>329</v>
      </c>
      <c r="C279" s="2">
        <v>488.44799999999998</v>
      </c>
      <c r="D279" s="2">
        <v>0.5</v>
      </c>
      <c r="E279" s="2" t="s">
        <v>2237</v>
      </c>
      <c r="F279" s="2">
        <v>10.7</v>
      </c>
      <c r="G279" s="2">
        <v>264846</v>
      </c>
      <c r="H279" s="2" t="s">
        <v>3543</v>
      </c>
      <c r="I279" s="2" t="s">
        <v>5774</v>
      </c>
      <c r="J279" s="2" t="s">
        <v>7994</v>
      </c>
      <c r="K279" s="2">
        <v>504.45</v>
      </c>
      <c r="L279" s="2">
        <v>45</v>
      </c>
      <c r="M279" s="2">
        <v>0.09</v>
      </c>
      <c r="N279" s="2" t="e">
        <v>#N/A</v>
      </c>
    </row>
    <row r="280" spans="1:14" x14ac:dyDescent="0.15">
      <c r="A280">
        <v>21</v>
      </c>
      <c r="B280" t="s">
        <v>330</v>
      </c>
      <c r="C280">
        <v>486.4289</v>
      </c>
      <c r="D280">
        <v>0.75</v>
      </c>
      <c r="E280" t="s">
        <v>2238</v>
      </c>
      <c r="F280">
        <v>5.8179999999999996</v>
      </c>
      <c r="G280">
        <v>19661</v>
      </c>
      <c r="H280" t="s">
        <v>3544</v>
      </c>
      <c r="I280" t="s">
        <v>5775</v>
      </c>
      <c r="J280" t="s">
        <v>7995</v>
      </c>
      <c r="K280">
        <v>11576.012699999999</v>
      </c>
      <c r="L280">
        <v>75</v>
      </c>
      <c r="M280">
        <v>1</v>
      </c>
      <c r="N280" t="e">
        <v>#N/A</v>
      </c>
    </row>
    <row r="281" spans="1:14" x14ac:dyDescent="0.15">
      <c r="A281">
        <v>55</v>
      </c>
      <c r="B281" t="s">
        <v>334</v>
      </c>
      <c r="C281">
        <v>544.50900000000001</v>
      </c>
      <c r="D281">
        <v>0.75</v>
      </c>
      <c r="E281" t="s">
        <v>2241</v>
      </c>
      <c r="F281">
        <v>7.8929999999999998</v>
      </c>
      <c r="G281">
        <v>55191</v>
      </c>
      <c r="H281" t="s">
        <v>3551</v>
      </c>
      <c r="I281" t="s">
        <v>5782</v>
      </c>
      <c r="J281" t="s">
        <v>7999</v>
      </c>
      <c r="K281">
        <v>8637.4665999999997</v>
      </c>
      <c r="L281">
        <v>60</v>
      </c>
      <c r="M281">
        <v>0.14000000000000001</v>
      </c>
      <c r="N281" t="e">
        <v>#N/A</v>
      </c>
    </row>
    <row r="282" spans="1:14" x14ac:dyDescent="0.15">
      <c r="A282">
        <v>0</v>
      </c>
      <c r="B282" t="s">
        <v>336</v>
      </c>
      <c r="C282">
        <v>378.33670000000001</v>
      </c>
      <c r="D282">
        <v>0.75</v>
      </c>
      <c r="E282" t="s">
        <v>2225</v>
      </c>
      <c r="F282">
        <v>5.202</v>
      </c>
      <c r="G282">
        <v>139669</v>
      </c>
      <c r="H282" t="s">
        <v>3553</v>
      </c>
      <c r="I282" t="s">
        <v>5784</v>
      </c>
      <c r="J282" t="s">
        <v>8001</v>
      </c>
      <c r="K282">
        <v>2749.2653</v>
      </c>
      <c r="L282">
        <v>75</v>
      </c>
      <c r="M282">
        <v>1</v>
      </c>
      <c r="N282" t="e">
        <v>#N/A</v>
      </c>
    </row>
    <row r="283" spans="1:14" x14ac:dyDescent="0.15">
      <c r="A283">
        <v>9</v>
      </c>
      <c r="B283" t="s">
        <v>337</v>
      </c>
      <c r="C283">
        <v>376.32089999999999</v>
      </c>
      <c r="D283">
        <v>0.75</v>
      </c>
      <c r="E283" t="s">
        <v>2243</v>
      </c>
      <c r="F283">
        <v>5.3460000000000001</v>
      </c>
      <c r="G283">
        <v>12868</v>
      </c>
      <c r="H283" t="s">
        <v>3554</v>
      </c>
      <c r="I283" t="s">
        <v>5785</v>
      </c>
      <c r="J283" t="s">
        <v>8002</v>
      </c>
      <c r="K283">
        <v>794.10419999999999</v>
      </c>
      <c r="L283">
        <v>75</v>
      </c>
      <c r="M283">
        <v>1</v>
      </c>
      <c r="N283" t="e">
        <v>#N/A</v>
      </c>
    </row>
    <row r="284" spans="1:14" x14ac:dyDescent="0.15">
      <c r="A284">
        <v>3</v>
      </c>
      <c r="B284" t="s">
        <v>338</v>
      </c>
      <c r="C284">
        <v>390.3365</v>
      </c>
      <c r="D284">
        <v>0.75</v>
      </c>
      <c r="E284" t="s">
        <v>2232</v>
      </c>
      <c r="F284">
        <v>5.2359999999999998</v>
      </c>
      <c r="G284">
        <v>59030</v>
      </c>
      <c r="H284" t="s">
        <v>3555</v>
      </c>
      <c r="I284" t="s">
        <v>5786</v>
      </c>
      <c r="J284" t="s">
        <v>8003</v>
      </c>
      <c r="K284">
        <v>400.84660000000002</v>
      </c>
      <c r="L284">
        <v>67.5</v>
      </c>
      <c r="M284">
        <v>0.04</v>
      </c>
      <c r="N284" t="e">
        <v>#N/A</v>
      </c>
    </row>
    <row r="285" spans="1:14" x14ac:dyDescent="0.15">
      <c r="A285">
        <v>5</v>
      </c>
      <c r="B285" t="s">
        <v>339</v>
      </c>
      <c r="C285">
        <v>386.3039</v>
      </c>
      <c r="D285">
        <v>0.75</v>
      </c>
      <c r="E285" t="s">
        <v>2233</v>
      </c>
      <c r="F285">
        <v>4.1219999999999999</v>
      </c>
      <c r="G285">
        <v>173744</v>
      </c>
      <c r="H285" t="s">
        <v>3556</v>
      </c>
      <c r="I285" t="s">
        <v>5787</v>
      </c>
      <c r="J285" t="s">
        <v>8004</v>
      </c>
      <c r="K285">
        <v>367.94510000000002</v>
      </c>
      <c r="L285">
        <v>52.5</v>
      </c>
      <c r="M285">
        <v>0.67</v>
      </c>
      <c r="N285" t="e">
        <v>#N/A</v>
      </c>
    </row>
    <row r="286" spans="1:14" x14ac:dyDescent="0.15">
      <c r="A286">
        <v>1</v>
      </c>
      <c r="B286" t="s">
        <v>340</v>
      </c>
      <c r="C286">
        <v>384.2885</v>
      </c>
      <c r="D286">
        <v>0.5</v>
      </c>
      <c r="E286" t="s">
        <v>2244</v>
      </c>
      <c r="F286">
        <v>2.923</v>
      </c>
      <c r="G286">
        <v>8819</v>
      </c>
      <c r="H286" t="s">
        <v>3557</v>
      </c>
      <c r="I286" t="s">
        <v>5788</v>
      </c>
      <c r="J286" t="s">
        <v>8005</v>
      </c>
      <c r="K286">
        <v>160.06950000000001</v>
      </c>
      <c r="L286">
        <v>50</v>
      </c>
      <c r="M286">
        <v>1</v>
      </c>
      <c r="N286" t="e">
        <v>#N/A</v>
      </c>
    </row>
    <row r="287" spans="1:14" x14ac:dyDescent="0.15">
      <c r="A287">
        <v>22</v>
      </c>
      <c r="B287" t="s">
        <v>344</v>
      </c>
      <c r="C287">
        <v>486.4289</v>
      </c>
      <c r="D287">
        <v>0.75</v>
      </c>
      <c r="E287" t="s">
        <v>2238</v>
      </c>
      <c r="F287">
        <v>5.8179999999999996</v>
      </c>
      <c r="G287">
        <v>19661</v>
      </c>
      <c r="H287" t="s">
        <v>3563</v>
      </c>
      <c r="I287" t="s">
        <v>5794</v>
      </c>
      <c r="J287" t="s">
        <v>8009</v>
      </c>
      <c r="K287">
        <v>10177.2742</v>
      </c>
      <c r="L287">
        <v>67.5</v>
      </c>
      <c r="M287">
        <v>0.88</v>
      </c>
      <c r="N287" t="e">
        <v>#N/A</v>
      </c>
    </row>
    <row r="288" spans="1:14" x14ac:dyDescent="0.15">
      <c r="A288">
        <v>10</v>
      </c>
      <c r="B288" t="s">
        <v>350</v>
      </c>
      <c r="C288">
        <v>376.32089999999999</v>
      </c>
      <c r="D288">
        <v>0.5</v>
      </c>
      <c r="E288" t="s">
        <v>2243</v>
      </c>
      <c r="F288">
        <v>5.3460000000000001</v>
      </c>
      <c r="G288">
        <v>12868</v>
      </c>
      <c r="H288" t="s">
        <v>3572</v>
      </c>
      <c r="I288" t="s">
        <v>5803</v>
      </c>
      <c r="J288" t="s">
        <v>8015</v>
      </c>
      <c r="K288">
        <v>216.22479999999999</v>
      </c>
      <c r="L288">
        <v>45</v>
      </c>
      <c r="M288">
        <v>0.27</v>
      </c>
      <c r="N288" t="e">
        <v>#N/A</v>
      </c>
    </row>
    <row r="289" spans="1:14" x14ac:dyDescent="0.15">
      <c r="A289">
        <v>3</v>
      </c>
      <c r="B289" t="s">
        <v>351</v>
      </c>
      <c r="C289">
        <v>390.33659999999998</v>
      </c>
      <c r="D289">
        <v>0.5</v>
      </c>
      <c r="E289" t="s">
        <v>2232</v>
      </c>
      <c r="F289">
        <v>5.2009999999999996</v>
      </c>
      <c r="G289">
        <v>89291</v>
      </c>
      <c r="H289" t="s">
        <v>3573</v>
      </c>
      <c r="I289" t="s">
        <v>5804</v>
      </c>
      <c r="J289" t="s">
        <v>8016</v>
      </c>
      <c r="K289">
        <v>185.28210000000001</v>
      </c>
      <c r="L289">
        <v>50</v>
      </c>
      <c r="M289">
        <v>1</v>
      </c>
      <c r="N289" t="e">
        <v>#N/A</v>
      </c>
    </row>
    <row r="290" spans="1:14" x14ac:dyDescent="0.15">
      <c r="A290">
        <v>23</v>
      </c>
      <c r="B290" t="s">
        <v>352</v>
      </c>
      <c r="C290">
        <v>486.4289</v>
      </c>
      <c r="D290">
        <v>0.75</v>
      </c>
      <c r="E290" t="s">
        <v>2238</v>
      </c>
      <c r="F290">
        <v>5.8179999999999996</v>
      </c>
      <c r="G290">
        <v>19661</v>
      </c>
      <c r="H290" t="s">
        <v>3574</v>
      </c>
      <c r="I290" t="s">
        <v>5805</v>
      </c>
      <c r="J290" t="s">
        <v>8017</v>
      </c>
      <c r="K290">
        <v>925.35720000000003</v>
      </c>
      <c r="L290">
        <v>60</v>
      </c>
      <c r="M290">
        <v>0.08</v>
      </c>
      <c r="N290" t="e">
        <v>#N/A</v>
      </c>
    </row>
    <row r="291" spans="1:14" x14ac:dyDescent="0.15">
      <c r="A291">
        <v>86</v>
      </c>
      <c r="B291" t="s">
        <v>353</v>
      </c>
      <c r="C291">
        <v>636.57569999999998</v>
      </c>
      <c r="D291">
        <v>0.75</v>
      </c>
      <c r="E291" t="s">
        <v>2248</v>
      </c>
      <c r="F291">
        <v>4.9950000000000001</v>
      </c>
      <c r="G291">
        <v>30765</v>
      </c>
      <c r="H291" t="s">
        <v>3575</v>
      </c>
      <c r="I291" t="s">
        <v>5806</v>
      </c>
      <c r="J291" t="s">
        <v>8018</v>
      </c>
      <c r="K291">
        <v>767.26620000000003</v>
      </c>
      <c r="L291">
        <v>67.5</v>
      </c>
      <c r="M291">
        <v>0.68</v>
      </c>
      <c r="N291" t="e">
        <v>#N/A</v>
      </c>
    </row>
    <row r="292" spans="1:14" x14ac:dyDescent="0.15">
      <c r="A292">
        <v>8</v>
      </c>
      <c r="B292" t="s">
        <v>354</v>
      </c>
      <c r="C292">
        <v>426.43220000000002</v>
      </c>
      <c r="D292">
        <v>0.5</v>
      </c>
      <c r="E292" t="s">
        <v>2249</v>
      </c>
      <c r="F292">
        <v>5.524</v>
      </c>
      <c r="G292">
        <v>22393</v>
      </c>
      <c r="H292" t="s">
        <v>3576</v>
      </c>
      <c r="I292" t="s">
        <v>5807</v>
      </c>
      <c r="J292" t="s">
        <v>8019</v>
      </c>
      <c r="K292">
        <v>936.38300000000004</v>
      </c>
      <c r="L292">
        <v>50</v>
      </c>
      <c r="M292">
        <v>1</v>
      </c>
      <c r="N292" t="e">
        <v>#N/A</v>
      </c>
    </row>
    <row r="293" spans="1:14" x14ac:dyDescent="0.15">
      <c r="A293">
        <v>11</v>
      </c>
      <c r="B293" t="s">
        <v>355</v>
      </c>
      <c r="C293">
        <v>468.47859999999997</v>
      </c>
      <c r="D293">
        <v>0.5</v>
      </c>
      <c r="E293" t="s">
        <v>2227</v>
      </c>
      <c r="F293">
        <v>6.5529999999999999</v>
      </c>
      <c r="G293">
        <v>29122</v>
      </c>
      <c r="H293" t="s">
        <v>3577</v>
      </c>
      <c r="I293" t="s">
        <v>5808</v>
      </c>
      <c r="J293" t="s">
        <v>8020</v>
      </c>
      <c r="K293">
        <v>4173.6040999999996</v>
      </c>
      <c r="L293">
        <v>50</v>
      </c>
      <c r="M293">
        <v>1</v>
      </c>
      <c r="N293" t="e">
        <v>#N/A</v>
      </c>
    </row>
    <row r="294" spans="1:14" x14ac:dyDescent="0.15">
      <c r="A294">
        <v>22</v>
      </c>
      <c r="B294" t="s">
        <v>356</v>
      </c>
      <c r="C294">
        <v>504.47879999999998</v>
      </c>
      <c r="D294">
        <v>0.5</v>
      </c>
      <c r="E294" t="s">
        <v>2250</v>
      </c>
      <c r="F294">
        <v>6.7359999999999998</v>
      </c>
      <c r="G294">
        <v>17549</v>
      </c>
      <c r="H294" t="s">
        <v>3578</v>
      </c>
      <c r="I294" t="s">
        <v>5809</v>
      </c>
      <c r="J294" t="s">
        <v>8021</v>
      </c>
      <c r="K294">
        <v>237.02080000000001</v>
      </c>
      <c r="L294">
        <v>50</v>
      </c>
      <c r="M294">
        <v>1</v>
      </c>
      <c r="N294" t="e">
        <v>#N/A</v>
      </c>
    </row>
    <row r="295" spans="1:14" x14ac:dyDescent="0.15">
      <c r="A295">
        <v>2</v>
      </c>
      <c r="B295" t="s">
        <v>357</v>
      </c>
      <c r="C295">
        <v>402.33640000000003</v>
      </c>
      <c r="D295">
        <v>0.75</v>
      </c>
      <c r="E295" t="s">
        <v>2251</v>
      </c>
      <c r="F295">
        <v>4.9850000000000003</v>
      </c>
      <c r="G295">
        <v>494325</v>
      </c>
      <c r="H295" t="s">
        <v>3579</v>
      </c>
      <c r="I295" t="s">
        <v>5810</v>
      </c>
      <c r="J295" t="s">
        <v>8022</v>
      </c>
      <c r="K295">
        <v>528.21939999999995</v>
      </c>
      <c r="L295">
        <v>52.5</v>
      </c>
      <c r="M295">
        <v>0.51</v>
      </c>
      <c r="N295" t="e">
        <v>#N/A</v>
      </c>
    </row>
    <row r="296" spans="1:14" x14ac:dyDescent="0.15">
      <c r="A296">
        <v>0</v>
      </c>
      <c r="B296" t="s">
        <v>359</v>
      </c>
      <c r="C296">
        <v>398.30540000000002</v>
      </c>
      <c r="D296">
        <v>0.75</v>
      </c>
      <c r="E296" t="s">
        <v>2252</v>
      </c>
      <c r="F296">
        <v>5.0629999999999997</v>
      </c>
      <c r="G296">
        <v>172700</v>
      </c>
      <c r="H296" t="s">
        <v>3581</v>
      </c>
      <c r="I296" t="s">
        <v>5812</v>
      </c>
      <c r="J296" t="s">
        <v>8024</v>
      </c>
      <c r="K296">
        <v>919.86210000000005</v>
      </c>
      <c r="L296">
        <v>67.5</v>
      </c>
      <c r="M296">
        <v>0.96</v>
      </c>
      <c r="N296" t="e">
        <v>#N/A</v>
      </c>
    </row>
    <row r="297" spans="1:14" x14ac:dyDescent="0.15">
      <c r="A297">
        <v>0</v>
      </c>
      <c r="B297" t="s">
        <v>360</v>
      </c>
      <c r="C297">
        <v>412.31979999999999</v>
      </c>
      <c r="D297">
        <v>0.5</v>
      </c>
      <c r="E297" t="s">
        <v>2253</v>
      </c>
      <c r="F297">
        <v>3.76</v>
      </c>
      <c r="G297">
        <v>7917</v>
      </c>
      <c r="H297" t="s">
        <v>3582</v>
      </c>
      <c r="I297" t="s">
        <v>5813</v>
      </c>
      <c r="J297" t="s">
        <v>8025</v>
      </c>
      <c r="K297">
        <v>146.125</v>
      </c>
      <c r="L297">
        <v>50</v>
      </c>
      <c r="M297">
        <v>1</v>
      </c>
      <c r="N297" t="e">
        <v>#N/A</v>
      </c>
    </row>
    <row r="298" spans="1:14" x14ac:dyDescent="0.15">
      <c r="A298">
        <v>11</v>
      </c>
      <c r="B298" t="s">
        <v>361</v>
      </c>
      <c r="C298">
        <v>440.44709999999998</v>
      </c>
      <c r="D298">
        <v>0.5</v>
      </c>
      <c r="E298" t="s">
        <v>2254</v>
      </c>
      <c r="F298">
        <v>5.6070000000000002</v>
      </c>
      <c r="G298">
        <v>5533</v>
      </c>
      <c r="H298" t="s">
        <v>3583</v>
      </c>
      <c r="I298" t="s">
        <v>5814</v>
      </c>
      <c r="J298" t="s">
        <v>8026</v>
      </c>
      <c r="K298">
        <v>561.71180000000004</v>
      </c>
      <c r="L298">
        <v>50</v>
      </c>
      <c r="M298">
        <v>1</v>
      </c>
      <c r="N298" t="e">
        <v>#N/A</v>
      </c>
    </row>
    <row r="299" spans="1:14" x14ac:dyDescent="0.15">
      <c r="A299">
        <v>4</v>
      </c>
      <c r="B299" t="s">
        <v>362</v>
      </c>
      <c r="C299">
        <v>562.55449999999996</v>
      </c>
      <c r="D299">
        <v>0.75</v>
      </c>
      <c r="E299" t="s">
        <v>2255</v>
      </c>
      <c r="F299">
        <v>8.1809999999999992</v>
      </c>
      <c r="G299">
        <v>804657</v>
      </c>
      <c r="H299" t="s">
        <v>3584</v>
      </c>
      <c r="I299" t="s">
        <v>5815</v>
      </c>
      <c r="J299" t="s">
        <v>8027</v>
      </c>
      <c r="K299">
        <v>1199.6836000000001</v>
      </c>
      <c r="L299">
        <v>60</v>
      </c>
      <c r="M299">
        <v>0.18</v>
      </c>
      <c r="N299" t="e">
        <v>#N/A</v>
      </c>
    </row>
    <row r="300" spans="1:14" x14ac:dyDescent="0.15">
      <c r="A300">
        <v>6</v>
      </c>
      <c r="B300" t="s">
        <v>363</v>
      </c>
      <c r="C300">
        <v>412.32100000000003</v>
      </c>
      <c r="D300">
        <v>0.75</v>
      </c>
      <c r="E300" t="s">
        <v>2253</v>
      </c>
      <c r="F300">
        <v>5.1749999999999998</v>
      </c>
      <c r="G300">
        <v>30765</v>
      </c>
      <c r="H300" t="s">
        <v>3585</v>
      </c>
      <c r="I300" t="s">
        <v>5816</v>
      </c>
      <c r="J300" t="s">
        <v>8028</v>
      </c>
      <c r="K300">
        <v>1771.5568000000001</v>
      </c>
      <c r="L300">
        <v>60</v>
      </c>
      <c r="M300">
        <v>0.88</v>
      </c>
      <c r="N300" t="e">
        <v>#N/A</v>
      </c>
    </row>
    <row r="301" spans="1:14" x14ac:dyDescent="0.15">
      <c r="A301">
        <v>10</v>
      </c>
      <c r="B301" t="s">
        <v>364</v>
      </c>
      <c r="C301">
        <v>430.36959999999999</v>
      </c>
      <c r="D301">
        <v>0.75</v>
      </c>
      <c r="E301" t="s">
        <v>2256</v>
      </c>
      <c r="F301">
        <v>3.5249999999999999</v>
      </c>
      <c r="G301">
        <v>436796</v>
      </c>
      <c r="H301" t="s">
        <v>3586</v>
      </c>
      <c r="I301" t="s">
        <v>5817</v>
      </c>
      <c r="J301" t="s">
        <v>8029</v>
      </c>
      <c r="K301">
        <v>5936.585</v>
      </c>
      <c r="L301">
        <v>75</v>
      </c>
      <c r="M301">
        <v>1</v>
      </c>
      <c r="N301" t="e">
        <v>#N/A</v>
      </c>
    </row>
    <row r="302" spans="1:14" x14ac:dyDescent="0.15">
      <c r="A302">
        <v>24</v>
      </c>
      <c r="B302" t="s">
        <v>365</v>
      </c>
      <c r="C302">
        <v>516.47709999999995</v>
      </c>
      <c r="D302">
        <v>0.75</v>
      </c>
      <c r="E302" t="s">
        <v>2257</v>
      </c>
      <c r="F302">
        <v>6.9480000000000004</v>
      </c>
      <c r="G302">
        <v>300631</v>
      </c>
      <c r="H302" t="s">
        <v>3587</v>
      </c>
      <c r="I302" t="s">
        <v>5818</v>
      </c>
      <c r="J302" t="s">
        <v>8030</v>
      </c>
      <c r="K302">
        <v>57069.193399999996</v>
      </c>
      <c r="L302">
        <v>75</v>
      </c>
      <c r="M302">
        <v>1</v>
      </c>
      <c r="N302" t="e">
        <v>#N/A</v>
      </c>
    </row>
    <row r="303" spans="1:14" x14ac:dyDescent="0.15">
      <c r="A303">
        <v>18</v>
      </c>
      <c r="B303" t="s">
        <v>366</v>
      </c>
      <c r="C303">
        <v>482.495</v>
      </c>
      <c r="D303">
        <v>0.5</v>
      </c>
      <c r="E303" t="s">
        <v>2258</v>
      </c>
      <c r="F303">
        <v>6.1040000000000001</v>
      </c>
      <c r="G303">
        <v>104112</v>
      </c>
      <c r="H303" t="s">
        <v>3588</v>
      </c>
      <c r="I303" t="s">
        <v>5819</v>
      </c>
      <c r="J303" t="s">
        <v>8031</v>
      </c>
      <c r="K303">
        <v>4019.4733000000001</v>
      </c>
      <c r="L303">
        <v>50</v>
      </c>
      <c r="M303">
        <v>1</v>
      </c>
      <c r="N303" t="e">
        <v>#N/A</v>
      </c>
    </row>
    <row r="304" spans="1:14" x14ac:dyDescent="0.15">
      <c r="A304">
        <v>43</v>
      </c>
      <c r="B304" t="s">
        <v>367</v>
      </c>
      <c r="C304">
        <v>666.61919999999998</v>
      </c>
      <c r="D304">
        <v>0.5</v>
      </c>
      <c r="E304" t="s">
        <v>2259</v>
      </c>
      <c r="F304">
        <v>17.355</v>
      </c>
      <c r="G304">
        <v>52108</v>
      </c>
      <c r="H304" t="s">
        <v>3589</v>
      </c>
      <c r="I304" t="s">
        <v>5820</v>
      </c>
      <c r="J304" t="s">
        <v>8032</v>
      </c>
      <c r="K304">
        <v>86.65</v>
      </c>
      <c r="L304">
        <v>50</v>
      </c>
      <c r="M304">
        <v>1</v>
      </c>
      <c r="N304" t="e">
        <v>#N/A</v>
      </c>
    </row>
    <row r="305" spans="1:14" x14ac:dyDescent="0.15">
      <c r="A305">
        <v>123</v>
      </c>
      <c r="B305" t="s">
        <v>368</v>
      </c>
      <c r="C305">
        <v>708.66210000000001</v>
      </c>
      <c r="D305">
        <v>0.5</v>
      </c>
      <c r="E305" t="s">
        <v>2260</v>
      </c>
      <c r="F305">
        <v>14.521000000000001</v>
      </c>
      <c r="G305">
        <v>143355</v>
      </c>
      <c r="H305" t="s">
        <v>3590</v>
      </c>
      <c r="I305" t="s">
        <v>5821</v>
      </c>
      <c r="J305" t="s">
        <v>8033</v>
      </c>
      <c r="K305">
        <v>406.89550000000003</v>
      </c>
      <c r="L305">
        <v>50</v>
      </c>
      <c r="M305">
        <v>1</v>
      </c>
      <c r="N305" t="e">
        <v>#N/A</v>
      </c>
    </row>
    <row r="306" spans="1:14" x14ac:dyDescent="0.15">
      <c r="A306">
        <v>11</v>
      </c>
      <c r="B306" t="s">
        <v>369</v>
      </c>
      <c r="C306">
        <v>418.36959999999999</v>
      </c>
      <c r="D306">
        <v>0.5</v>
      </c>
      <c r="E306" t="s">
        <v>2261</v>
      </c>
      <c r="F306">
        <v>4.1870000000000003</v>
      </c>
      <c r="G306">
        <v>48067</v>
      </c>
      <c r="H306" t="s">
        <v>3591</v>
      </c>
      <c r="I306" t="s">
        <v>5822</v>
      </c>
      <c r="J306" t="s">
        <v>8034</v>
      </c>
      <c r="K306">
        <v>223.76390000000001</v>
      </c>
      <c r="L306">
        <v>50</v>
      </c>
      <c r="M306">
        <v>1</v>
      </c>
      <c r="N306" t="e">
        <v>#N/A</v>
      </c>
    </row>
    <row r="307" spans="1:14" x14ac:dyDescent="0.15">
      <c r="A307">
        <v>5</v>
      </c>
      <c r="B307" t="s">
        <v>370</v>
      </c>
      <c r="C307">
        <v>468.38319999999999</v>
      </c>
      <c r="D307">
        <v>0.75</v>
      </c>
      <c r="E307" t="s">
        <v>2262</v>
      </c>
      <c r="F307">
        <v>4.6669999999999998</v>
      </c>
      <c r="G307">
        <v>234547</v>
      </c>
      <c r="H307" t="s">
        <v>3592</v>
      </c>
      <c r="I307" t="s">
        <v>5823</v>
      </c>
      <c r="J307" t="s">
        <v>8035</v>
      </c>
      <c r="K307">
        <v>762.69179999999994</v>
      </c>
      <c r="L307">
        <v>75</v>
      </c>
      <c r="M307">
        <v>1</v>
      </c>
      <c r="N307" t="e">
        <v>#N/A</v>
      </c>
    </row>
    <row r="308" spans="1:14" x14ac:dyDescent="0.15">
      <c r="A308">
        <v>83</v>
      </c>
      <c r="B308" t="s">
        <v>371</v>
      </c>
      <c r="C308">
        <v>706.64959999999996</v>
      </c>
      <c r="D308">
        <v>0.5</v>
      </c>
      <c r="E308" t="s">
        <v>2263</v>
      </c>
      <c r="F308">
        <v>14.092000000000001</v>
      </c>
      <c r="G308">
        <v>223738</v>
      </c>
      <c r="H308" t="s">
        <v>3593</v>
      </c>
      <c r="I308" t="s">
        <v>5824</v>
      </c>
      <c r="J308" t="s">
        <v>8034</v>
      </c>
      <c r="K308">
        <v>789.03200000000004</v>
      </c>
      <c r="L308">
        <v>50</v>
      </c>
      <c r="M308">
        <v>1</v>
      </c>
      <c r="N308" t="e">
        <v>#N/A</v>
      </c>
    </row>
    <row r="309" spans="1:14" x14ac:dyDescent="0.15">
      <c r="A309">
        <v>22</v>
      </c>
      <c r="B309" t="s">
        <v>373</v>
      </c>
      <c r="C309">
        <v>546.524</v>
      </c>
      <c r="D309">
        <v>0.75</v>
      </c>
      <c r="E309" t="s">
        <v>2240</v>
      </c>
      <c r="F309">
        <v>8.5299999999999994</v>
      </c>
      <c r="G309">
        <v>143355</v>
      </c>
      <c r="H309" t="s">
        <v>3595</v>
      </c>
      <c r="I309" t="s">
        <v>5826</v>
      </c>
      <c r="J309" t="s">
        <v>8037</v>
      </c>
      <c r="K309">
        <v>2903.8164000000002</v>
      </c>
      <c r="L309">
        <v>67.5</v>
      </c>
      <c r="M309">
        <v>0.15</v>
      </c>
      <c r="N309" t="e">
        <v>#N/A</v>
      </c>
    </row>
    <row r="310" spans="1:14" x14ac:dyDescent="0.15">
      <c r="A310">
        <v>26</v>
      </c>
      <c r="B310" t="s">
        <v>375</v>
      </c>
      <c r="C310">
        <v>558.52470000000005</v>
      </c>
      <c r="D310">
        <v>0.75</v>
      </c>
      <c r="E310" t="s">
        <v>2265</v>
      </c>
      <c r="F310">
        <v>7.9509999999999996</v>
      </c>
      <c r="G310">
        <v>29122</v>
      </c>
      <c r="H310" t="s">
        <v>3597</v>
      </c>
      <c r="I310" t="s">
        <v>5828</v>
      </c>
      <c r="J310" t="s">
        <v>8039</v>
      </c>
      <c r="K310">
        <v>13730.671700000001</v>
      </c>
      <c r="L310">
        <v>67.5</v>
      </c>
      <c r="M310">
        <v>0.17</v>
      </c>
      <c r="N310" t="e">
        <v>#N/A</v>
      </c>
    </row>
    <row r="311" spans="1:14" x14ac:dyDescent="0.15">
      <c r="A311">
        <v>63</v>
      </c>
      <c r="B311" t="s">
        <v>376</v>
      </c>
      <c r="C311">
        <v>556.5086</v>
      </c>
      <c r="D311">
        <v>0.75</v>
      </c>
      <c r="E311" t="s">
        <v>2266</v>
      </c>
      <c r="F311">
        <v>7.4039999999999999</v>
      </c>
      <c r="G311">
        <v>8218</v>
      </c>
      <c r="H311" t="s">
        <v>3598</v>
      </c>
      <c r="I311" t="s">
        <v>5829</v>
      </c>
      <c r="J311" t="s">
        <v>8040</v>
      </c>
      <c r="K311">
        <v>1177.0396000000001</v>
      </c>
      <c r="L311">
        <v>67.5</v>
      </c>
      <c r="M311">
        <v>0.13</v>
      </c>
      <c r="N311" t="e">
        <v>#N/A</v>
      </c>
    </row>
    <row r="312" spans="1:14" x14ac:dyDescent="0.15">
      <c r="A312">
        <v>39</v>
      </c>
      <c r="B312" t="s">
        <v>378</v>
      </c>
      <c r="C312">
        <v>628.60289999999998</v>
      </c>
      <c r="D312">
        <v>0.75</v>
      </c>
      <c r="E312" t="s">
        <v>2268</v>
      </c>
      <c r="F312">
        <v>8.1590000000000007</v>
      </c>
      <c r="G312">
        <v>212529</v>
      </c>
      <c r="H312" t="s">
        <v>3600</v>
      </c>
      <c r="I312" t="s">
        <v>5831</v>
      </c>
      <c r="J312" t="s">
        <v>8042</v>
      </c>
      <c r="K312">
        <v>348.17579999999998</v>
      </c>
      <c r="L312">
        <v>52.5</v>
      </c>
      <c r="M312">
        <v>0.86</v>
      </c>
      <c r="N312" t="e">
        <v>#N/A</v>
      </c>
    </row>
    <row r="313" spans="1:14" x14ac:dyDescent="0.15">
      <c r="A313">
        <v>113</v>
      </c>
      <c r="B313" t="s">
        <v>380</v>
      </c>
      <c r="C313">
        <v>682.64980000000003</v>
      </c>
      <c r="D313">
        <v>0.75</v>
      </c>
      <c r="E313" t="s">
        <v>2270</v>
      </c>
      <c r="F313">
        <v>14.664</v>
      </c>
      <c r="G313">
        <v>314460</v>
      </c>
      <c r="H313" t="s">
        <v>3602</v>
      </c>
      <c r="I313" t="s">
        <v>5833</v>
      </c>
      <c r="J313" t="s">
        <v>8044</v>
      </c>
      <c r="K313">
        <v>699.14080000000001</v>
      </c>
      <c r="L313">
        <v>52.5</v>
      </c>
      <c r="M313">
        <v>0.53</v>
      </c>
      <c r="N313" t="e">
        <v>#N/A</v>
      </c>
    </row>
    <row r="314" spans="1:14" x14ac:dyDescent="0.15">
      <c r="A314">
        <v>49</v>
      </c>
      <c r="B314" t="s">
        <v>381</v>
      </c>
      <c r="C314">
        <v>680.63589999999999</v>
      </c>
      <c r="D314">
        <v>0.5</v>
      </c>
      <c r="E314" t="s">
        <v>2271</v>
      </c>
      <c r="F314">
        <v>17.311</v>
      </c>
      <c r="G314">
        <v>52108</v>
      </c>
      <c r="H314" t="s">
        <v>3603</v>
      </c>
      <c r="I314" t="s">
        <v>5834</v>
      </c>
      <c r="J314" t="s">
        <v>8036</v>
      </c>
      <c r="K314">
        <v>477.6576</v>
      </c>
      <c r="L314">
        <v>50</v>
      </c>
      <c r="M314">
        <v>1</v>
      </c>
      <c r="N314" t="e">
        <v>#N/A</v>
      </c>
    </row>
    <row r="315" spans="1:14" x14ac:dyDescent="0.15">
      <c r="A315">
        <v>23</v>
      </c>
      <c r="B315" t="s">
        <v>382</v>
      </c>
      <c r="C315">
        <v>518.49270000000001</v>
      </c>
      <c r="D315">
        <v>0.75</v>
      </c>
      <c r="E315" t="s">
        <v>2245</v>
      </c>
      <c r="F315">
        <v>7.5609999999999999</v>
      </c>
      <c r="G315">
        <v>14528</v>
      </c>
      <c r="H315" t="s">
        <v>3604</v>
      </c>
      <c r="I315" t="s">
        <v>5835</v>
      </c>
      <c r="J315" t="s">
        <v>8045</v>
      </c>
      <c r="K315">
        <v>50621.136700000003</v>
      </c>
      <c r="L315">
        <v>67.5</v>
      </c>
      <c r="M315">
        <v>0.32</v>
      </c>
      <c r="N315" t="e">
        <v>#N/A</v>
      </c>
    </row>
    <row r="316" spans="1:14" x14ac:dyDescent="0.15">
      <c r="A316">
        <v>36</v>
      </c>
      <c r="B316" t="s">
        <v>383</v>
      </c>
      <c r="C316">
        <v>544.50879999999995</v>
      </c>
      <c r="D316">
        <v>0.75</v>
      </c>
      <c r="E316" t="s">
        <v>2241</v>
      </c>
      <c r="F316">
        <v>7.66</v>
      </c>
      <c r="G316">
        <v>443896</v>
      </c>
      <c r="H316" t="s">
        <v>3605</v>
      </c>
      <c r="I316" t="s">
        <v>5836</v>
      </c>
      <c r="J316" t="s">
        <v>8046</v>
      </c>
      <c r="K316">
        <v>36312.860800000002</v>
      </c>
      <c r="L316">
        <v>67.5</v>
      </c>
      <c r="M316">
        <v>0.89</v>
      </c>
      <c r="N316" t="e">
        <v>#N/A</v>
      </c>
    </row>
    <row r="317" spans="1:14" x14ac:dyDescent="0.15">
      <c r="A317">
        <v>41</v>
      </c>
      <c r="B317" t="s">
        <v>384</v>
      </c>
      <c r="C317">
        <v>628.60289999999998</v>
      </c>
      <c r="D317">
        <v>0.5</v>
      </c>
      <c r="E317" t="s">
        <v>2268</v>
      </c>
      <c r="F317">
        <v>8.1590000000000007</v>
      </c>
      <c r="G317">
        <v>212529</v>
      </c>
      <c r="H317" t="s">
        <v>3606</v>
      </c>
      <c r="I317" t="s">
        <v>5837</v>
      </c>
      <c r="J317" t="s">
        <v>8047</v>
      </c>
      <c r="K317">
        <v>376.447</v>
      </c>
      <c r="L317">
        <v>45</v>
      </c>
      <c r="M317">
        <v>0.93</v>
      </c>
      <c r="N317" t="e">
        <v>#N/A</v>
      </c>
    </row>
    <row r="318" spans="1:14" x14ac:dyDescent="0.15">
      <c r="A318">
        <v>110</v>
      </c>
      <c r="B318" t="s">
        <v>385</v>
      </c>
      <c r="C318">
        <v>666.6182</v>
      </c>
      <c r="D318">
        <v>0.75</v>
      </c>
      <c r="E318" t="s">
        <v>2259</v>
      </c>
      <c r="F318">
        <v>16.995000000000001</v>
      </c>
      <c r="G318">
        <v>52108</v>
      </c>
      <c r="H318" t="s">
        <v>3607</v>
      </c>
      <c r="I318" t="s">
        <v>5838</v>
      </c>
      <c r="J318" t="s">
        <v>8048</v>
      </c>
      <c r="K318">
        <v>650.59760000000006</v>
      </c>
      <c r="L318">
        <v>60</v>
      </c>
      <c r="M318">
        <v>0.15</v>
      </c>
      <c r="N318" t="e">
        <v>#N/A</v>
      </c>
    </row>
    <row r="319" spans="1:14" x14ac:dyDescent="0.15">
      <c r="A319">
        <v>40</v>
      </c>
      <c r="B319" t="s">
        <v>386</v>
      </c>
      <c r="C319">
        <v>682.6481</v>
      </c>
      <c r="D319">
        <v>0.75</v>
      </c>
      <c r="E319" t="s">
        <v>2270</v>
      </c>
      <c r="F319">
        <v>10.085000000000001</v>
      </c>
      <c r="G319">
        <v>69705</v>
      </c>
      <c r="H319" t="s">
        <v>3608</v>
      </c>
      <c r="I319" t="s">
        <v>5839</v>
      </c>
      <c r="J319" t="s">
        <v>8049</v>
      </c>
      <c r="K319">
        <v>21737.367699999999</v>
      </c>
      <c r="L319">
        <v>75</v>
      </c>
      <c r="M319">
        <v>1</v>
      </c>
      <c r="N319" t="e">
        <v>#N/A</v>
      </c>
    </row>
    <row r="320" spans="1:14" x14ac:dyDescent="0.15">
      <c r="A320">
        <v>62</v>
      </c>
      <c r="B320" t="s">
        <v>387</v>
      </c>
      <c r="C320">
        <v>556.5086</v>
      </c>
      <c r="D320">
        <v>0.75</v>
      </c>
      <c r="E320" t="s">
        <v>2266</v>
      </c>
      <c r="F320">
        <v>7.4039999999999999</v>
      </c>
      <c r="G320">
        <v>8218</v>
      </c>
      <c r="H320" t="s">
        <v>3609</v>
      </c>
      <c r="I320" t="s">
        <v>5840</v>
      </c>
      <c r="J320" t="s">
        <v>8050</v>
      </c>
      <c r="K320">
        <v>9393.8840999999993</v>
      </c>
      <c r="L320">
        <v>75</v>
      </c>
      <c r="M320">
        <v>1</v>
      </c>
      <c r="N320" t="e">
        <v>#N/A</v>
      </c>
    </row>
    <row r="321" spans="1:14" x14ac:dyDescent="0.15">
      <c r="A321">
        <v>112</v>
      </c>
      <c r="B321" t="s">
        <v>388</v>
      </c>
      <c r="C321">
        <v>682.64980000000003</v>
      </c>
      <c r="D321">
        <v>0.75</v>
      </c>
      <c r="E321" t="s">
        <v>2270</v>
      </c>
      <c r="F321">
        <v>14.664</v>
      </c>
      <c r="G321">
        <v>314460</v>
      </c>
      <c r="H321" t="s">
        <v>3610</v>
      </c>
      <c r="I321" t="s">
        <v>5841</v>
      </c>
      <c r="J321" t="s">
        <v>8051</v>
      </c>
      <c r="K321">
        <v>1310.0790999999999</v>
      </c>
      <c r="L321">
        <v>75</v>
      </c>
      <c r="M321">
        <v>1</v>
      </c>
      <c r="N321" t="e">
        <v>#N/A</v>
      </c>
    </row>
    <row r="322" spans="1:14" x14ac:dyDescent="0.15">
      <c r="A322">
        <v>11</v>
      </c>
      <c r="B322" t="s">
        <v>389</v>
      </c>
      <c r="C322">
        <v>482.49450000000002</v>
      </c>
      <c r="D322">
        <v>0.75</v>
      </c>
      <c r="E322" t="s">
        <v>2258</v>
      </c>
      <c r="F322">
        <v>6.0629999999999997</v>
      </c>
      <c r="G322">
        <v>107852</v>
      </c>
      <c r="H322" t="s">
        <v>3611</v>
      </c>
      <c r="I322" t="s">
        <v>5842</v>
      </c>
      <c r="J322" t="s">
        <v>8052</v>
      </c>
      <c r="K322">
        <v>970.21500000000003</v>
      </c>
      <c r="L322">
        <v>75</v>
      </c>
      <c r="M322">
        <v>1</v>
      </c>
      <c r="N322" t="e">
        <v>#N/A</v>
      </c>
    </row>
    <row r="323" spans="1:14" x14ac:dyDescent="0.15">
      <c r="A323">
        <v>6</v>
      </c>
      <c r="B323" t="s">
        <v>390</v>
      </c>
      <c r="C323">
        <v>468.3854</v>
      </c>
      <c r="D323">
        <v>0.75</v>
      </c>
      <c r="E323" t="s">
        <v>2262</v>
      </c>
      <c r="F323">
        <v>4.5970000000000004</v>
      </c>
      <c r="G323">
        <v>89291</v>
      </c>
      <c r="H323" t="s">
        <v>3612</v>
      </c>
      <c r="I323" t="s">
        <v>5843</v>
      </c>
      <c r="J323" t="s">
        <v>8053</v>
      </c>
      <c r="K323">
        <v>345.93459999999999</v>
      </c>
      <c r="L323">
        <v>75</v>
      </c>
      <c r="M323">
        <v>1</v>
      </c>
      <c r="N323" t="e">
        <v>#N/A</v>
      </c>
    </row>
    <row r="324" spans="1:14" x14ac:dyDescent="0.15">
      <c r="A324">
        <v>40</v>
      </c>
      <c r="B324" t="s">
        <v>391</v>
      </c>
      <c r="C324">
        <v>532.50879999999995</v>
      </c>
      <c r="D324">
        <v>0.75</v>
      </c>
      <c r="E324" t="s">
        <v>2272</v>
      </c>
      <c r="F324">
        <v>7.6929999999999996</v>
      </c>
      <c r="G324">
        <v>443896</v>
      </c>
      <c r="H324" t="s">
        <v>3613</v>
      </c>
      <c r="I324" t="s">
        <v>5844</v>
      </c>
      <c r="J324" t="s">
        <v>8054</v>
      </c>
      <c r="K324">
        <v>146683.14060000001</v>
      </c>
      <c r="L324">
        <v>75</v>
      </c>
      <c r="M324">
        <v>1</v>
      </c>
      <c r="N324" t="e">
        <v>#N/A</v>
      </c>
    </row>
    <row r="325" spans="1:14" s="2" customFormat="1" hidden="1" x14ac:dyDescent="0.15">
      <c r="A325" s="2">
        <v>41</v>
      </c>
      <c r="B325" s="2" t="s">
        <v>392</v>
      </c>
      <c r="C325" s="2">
        <v>528.47720000000004</v>
      </c>
      <c r="D325" s="2">
        <v>0.75</v>
      </c>
      <c r="E325" s="2" t="s">
        <v>2273</v>
      </c>
      <c r="F325" s="2">
        <v>6.97</v>
      </c>
      <c r="G325" s="2">
        <v>300631</v>
      </c>
      <c r="H325" s="2" t="s">
        <v>3614</v>
      </c>
      <c r="I325" s="2" t="s">
        <v>5845</v>
      </c>
      <c r="J325" s="2" t="s">
        <v>8055</v>
      </c>
      <c r="K325" s="2">
        <v>26771.244600000002</v>
      </c>
      <c r="L325" s="2">
        <v>75</v>
      </c>
      <c r="M325" s="2">
        <v>1</v>
      </c>
      <c r="N325" s="2" t="e">
        <v>#N/A</v>
      </c>
    </row>
    <row r="326" spans="1:14" x14ac:dyDescent="0.15">
      <c r="A326">
        <v>17</v>
      </c>
      <c r="B326" t="s">
        <v>392</v>
      </c>
      <c r="C326">
        <v>528.47709999999995</v>
      </c>
      <c r="D326">
        <v>0.75</v>
      </c>
      <c r="E326" t="s">
        <v>2273</v>
      </c>
      <c r="F326">
        <v>10.845000000000001</v>
      </c>
      <c r="G326">
        <v>119608</v>
      </c>
      <c r="H326" t="s">
        <v>3615</v>
      </c>
      <c r="I326" t="s">
        <v>5846</v>
      </c>
      <c r="J326" t="s">
        <v>8055</v>
      </c>
      <c r="K326">
        <v>52998.142200000002</v>
      </c>
      <c r="L326">
        <v>75</v>
      </c>
      <c r="M326">
        <v>1</v>
      </c>
      <c r="N326" t="e">
        <v>#N/A</v>
      </c>
    </row>
    <row r="327" spans="1:14" x14ac:dyDescent="0.15">
      <c r="A327">
        <v>57</v>
      </c>
      <c r="B327" t="s">
        <v>393</v>
      </c>
      <c r="C327">
        <v>558.52440000000001</v>
      </c>
      <c r="D327">
        <v>0.75</v>
      </c>
      <c r="E327" t="s">
        <v>2265</v>
      </c>
      <c r="F327">
        <v>7.9160000000000004</v>
      </c>
      <c r="G327">
        <v>293044</v>
      </c>
      <c r="H327" t="s">
        <v>3616</v>
      </c>
      <c r="I327" t="s">
        <v>5847</v>
      </c>
      <c r="J327" t="s">
        <v>8056</v>
      </c>
      <c r="K327">
        <v>222789.9951</v>
      </c>
      <c r="L327">
        <v>75</v>
      </c>
      <c r="M327">
        <v>1</v>
      </c>
      <c r="N327" t="e">
        <v>#N/A</v>
      </c>
    </row>
    <row r="328" spans="1:14" x14ac:dyDescent="0.15">
      <c r="A328">
        <v>46</v>
      </c>
      <c r="B328" t="s">
        <v>394</v>
      </c>
      <c r="C328">
        <v>556.50779999999997</v>
      </c>
      <c r="D328">
        <v>0.75</v>
      </c>
      <c r="E328" t="s">
        <v>2266</v>
      </c>
      <c r="F328">
        <v>7.444</v>
      </c>
      <c r="G328">
        <v>37550</v>
      </c>
      <c r="H328" t="s">
        <v>3617</v>
      </c>
      <c r="I328" t="s">
        <v>5848</v>
      </c>
      <c r="J328" t="s">
        <v>8057</v>
      </c>
      <c r="K328">
        <v>177245.82810000001</v>
      </c>
      <c r="L328">
        <v>75</v>
      </c>
      <c r="M328">
        <v>1</v>
      </c>
      <c r="N328" t="e">
        <v>#N/A</v>
      </c>
    </row>
    <row r="329" spans="1:14" x14ac:dyDescent="0.15">
      <c r="A329">
        <v>7</v>
      </c>
      <c r="B329" t="s">
        <v>395</v>
      </c>
      <c r="C329">
        <v>468.3854</v>
      </c>
      <c r="D329">
        <v>0.5</v>
      </c>
      <c r="E329" t="s">
        <v>2262</v>
      </c>
      <c r="F329">
        <v>4.5970000000000004</v>
      </c>
      <c r="G329">
        <v>89291</v>
      </c>
      <c r="H329" t="s">
        <v>3618</v>
      </c>
      <c r="I329" t="s">
        <v>5849</v>
      </c>
      <c r="J329" t="s">
        <v>8058</v>
      </c>
      <c r="K329">
        <v>277.2679</v>
      </c>
      <c r="L329">
        <v>45</v>
      </c>
      <c r="M329">
        <v>0.8</v>
      </c>
      <c r="N329" t="e">
        <v>#N/A</v>
      </c>
    </row>
    <row r="330" spans="1:14" x14ac:dyDescent="0.15">
      <c r="A330">
        <v>65</v>
      </c>
      <c r="B330" t="s">
        <v>396</v>
      </c>
      <c r="C330">
        <v>666.6182</v>
      </c>
      <c r="D330">
        <v>0.75</v>
      </c>
      <c r="E330" t="s">
        <v>2259</v>
      </c>
      <c r="F330">
        <v>17.03</v>
      </c>
      <c r="G330">
        <v>27235</v>
      </c>
      <c r="H330" t="s">
        <v>3619</v>
      </c>
      <c r="I330" t="s">
        <v>5850</v>
      </c>
      <c r="J330" t="s">
        <v>8059</v>
      </c>
      <c r="K330">
        <v>1650.135</v>
      </c>
      <c r="L330">
        <v>67.5</v>
      </c>
      <c r="M330">
        <v>0.59</v>
      </c>
      <c r="N330" t="e">
        <v>#N/A</v>
      </c>
    </row>
    <row r="331" spans="1:14" x14ac:dyDescent="0.15">
      <c r="A331">
        <v>109</v>
      </c>
      <c r="B331" t="s">
        <v>397</v>
      </c>
      <c r="C331">
        <v>706.64959999999996</v>
      </c>
      <c r="D331">
        <v>0.5</v>
      </c>
      <c r="E331" t="s">
        <v>2263</v>
      </c>
      <c r="F331">
        <v>14.074</v>
      </c>
      <c r="G331">
        <v>434745</v>
      </c>
      <c r="H331" t="s">
        <v>3620</v>
      </c>
      <c r="I331" t="s">
        <v>5851</v>
      </c>
      <c r="J331" t="s">
        <v>8060</v>
      </c>
      <c r="K331">
        <v>1351.9247</v>
      </c>
      <c r="L331">
        <v>50</v>
      </c>
      <c r="M331">
        <v>1</v>
      </c>
      <c r="N331" t="e">
        <v>#N/A</v>
      </c>
    </row>
    <row r="332" spans="1:14" x14ac:dyDescent="0.15">
      <c r="A332">
        <v>114</v>
      </c>
      <c r="B332" t="s">
        <v>399</v>
      </c>
      <c r="C332">
        <v>694.64930000000004</v>
      </c>
      <c r="D332">
        <v>0.75</v>
      </c>
      <c r="E332" t="s">
        <v>2274</v>
      </c>
      <c r="F332">
        <v>18.448</v>
      </c>
      <c r="G332">
        <v>50833</v>
      </c>
      <c r="H332" t="s">
        <v>3623</v>
      </c>
      <c r="I332" t="s">
        <v>5854</v>
      </c>
      <c r="J332" t="s">
        <v>8062</v>
      </c>
      <c r="K332">
        <v>458.09570000000002</v>
      </c>
      <c r="L332">
        <v>60</v>
      </c>
      <c r="M332">
        <v>0.66</v>
      </c>
      <c r="N332" t="e">
        <v>#N/A</v>
      </c>
    </row>
    <row r="333" spans="1:14" x14ac:dyDescent="0.15">
      <c r="A333">
        <v>84</v>
      </c>
      <c r="B333" t="s">
        <v>400</v>
      </c>
      <c r="C333">
        <v>664.60249999999996</v>
      </c>
      <c r="D333">
        <v>0.75</v>
      </c>
      <c r="E333" t="s">
        <v>2275</v>
      </c>
      <c r="F333">
        <v>15.920999999999999</v>
      </c>
      <c r="G333">
        <v>50833</v>
      </c>
      <c r="H333" t="s">
        <v>3624</v>
      </c>
      <c r="I333" t="s">
        <v>5855</v>
      </c>
      <c r="J333" t="s">
        <v>8063</v>
      </c>
      <c r="K333">
        <v>2303.5277999999998</v>
      </c>
      <c r="L333">
        <v>75</v>
      </c>
      <c r="M333">
        <v>1</v>
      </c>
      <c r="N333" t="e">
        <v>#N/A</v>
      </c>
    </row>
    <row r="334" spans="1:14" x14ac:dyDescent="0.15">
      <c r="A334">
        <v>111</v>
      </c>
      <c r="B334" t="s">
        <v>401</v>
      </c>
      <c r="C334">
        <v>682.64980000000003</v>
      </c>
      <c r="D334">
        <v>0.75</v>
      </c>
      <c r="E334" t="s">
        <v>2270</v>
      </c>
      <c r="F334">
        <v>14.688000000000001</v>
      </c>
      <c r="G334">
        <v>12180</v>
      </c>
      <c r="H334" t="s">
        <v>3625</v>
      </c>
      <c r="I334" t="s">
        <v>5856</v>
      </c>
      <c r="J334" t="s">
        <v>8064</v>
      </c>
      <c r="K334">
        <v>547.74159999999995</v>
      </c>
      <c r="L334">
        <v>75</v>
      </c>
      <c r="M334">
        <v>1</v>
      </c>
      <c r="N334" t="e">
        <v>#N/A</v>
      </c>
    </row>
    <row r="335" spans="1:14" x14ac:dyDescent="0.15">
      <c r="A335">
        <v>105</v>
      </c>
      <c r="B335" t="s">
        <v>402</v>
      </c>
      <c r="C335">
        <v>694.64930000000004</v>
      </c>
      <c r="D335">
        <v>0.75</v>
      </c>
      <c r="E335" t="s">
        <v>2274</v>
      </c>
      <c r="F335">
        <v>18.364000000000001</v>
      </c>
      <c r="G335">
        <v>52108</v>
      </c>
      <c r="H335" t="s">
        <v>3626</v>
      </c>
      <c r="I335" t="s">
        <v>5857</v>
      </c>
      <c r="J335" t="s">
        <v>8065</v>
      </c>
      <c r="K335">
        <v>2107.4501</v>
      </c>
      <c r="L335">
        <v>75</v>
      </c>
      <c r="M335">
        <v>1</v>
      </c>
      <c r="N335" t="e">
        <v>#N/A</v>
      </c>
    </row>
    <row r="336" spans="1:14" x14ac:dyDescent="0.15">
      <c r="A336">
        <v>10</v>
      </c>
      <c r="B336" t="s">
        <v>403</v>
      </c>
      <c r="C336">
        <v>596.53949999999998</v>
      </c>
      <c r="D336">
        <v>0.5</v>
      </c>
      <c r="E336" t="s">
        <v>2267</v>
      </c>
      <c r="F336">
        <v>8.3480000000000008</v>
      </c>
      <c r="G336">
        <v>34679</v>
      </c>
      <c r="H336" t="s">
        <v>3627</v>
      </c>
      <c r="I336" t="s">
        <v>5858</v>
      </c>
      <c r="J336" t="s">
        <v>8066</v>
      </c>
      <c r="K336">
        <v>73.75</v>
      </c>
      <c r="L336">
        <v>40</v>
      </c>
      <c r="M336">
        <v>0.03</v>
      </c>
      <c r="N336" t="e">
        <v>#N/A</v>
      </c>
    </row>
    <row r="337" spans="1:14" x14ac:dyDescent="0.15">
      <c r="A337">
        <v>86</v>
      </c>
      <c r="B337" t="s">
        <v>404</v>
      </c>
      <c r="C337">
        <v>708.66510000000005</v>
      </c>
      <c r="D337">
        <v>0.5</v>
      </c>
      <c r="E337" t="s">
        <v>2260</v>
      </c>
      <c r="F337">
        <v>14.849</v>
      </c>
      <c r="G337">
        <v>180258</v>
      </c>
      <c r="H337" t="s">
        <v>3628</v>
      </c>
      <c r="I337" t="s">
        <v>5859</v>
      </c>
      <c r="J337" t="s">
        <v>8067</v>
      </c>
      <c r="K337">
        <v>571.05650000000003</v>
      </c>
      <c r="L337">
        <v>50</v>
      </c>
      <c r="M337">
        <v>1</v>
      </c>
      <c r="N337" t="e">
        <v>#N/A</v>
      </c>
    </row>
    <row r="338" spans="1:14" x14ac:dyDescent="0.15">
      <c r="A338">
        <v>93</v>
      </c>
      <c r="B338" t="s">
        <v>405</v>
      </c>
      <c r="C338">
        <v>692.63369999999998</v>
      </c>
      <c r="D338">
        <v>0.5</v>
      </c>
      <c r="E338" t="s">
        <v>2276</v>
      </c>
      <c r="F338">
        <v>17.129000000000001</v>
      </c>
      <c r="G338">
        <v>52108</v>
      </c>
      <c r="H338" t="s">
        <v>3629</v>
      </c>
      <c r="I338" t="s">
        <v>5860</v>
      </c>
      <c r="J338" t="s">
        <v>8068</v>
      </c>
      <c r="K338">
        <v>378.66550000000001</v>
      </c>
      <c r="L338">
        <v>50</v>
      </c>
      <c r="M338">
        <v>1</v>
      </c>
      <c r="N338" t="e">
        <v>#N/A</v>
      </c>
    </row>
    <row r="339" spans="1:14" x14ac:dyDescent="0.15">
      <c r="A339">
        <v>107</v>
      </c>
      <c r="B339" t="s">
        <v>406</v>
      </c>
      <c r="C339">
        <v>676.60270000000003</v>
      </c>
      <c r="D339">
        <v>0.5</v>
      </c>
      <c r="E339" t="s">
        <v>2277</v>
      </c>
      <c r="F339">
        <v>15.928000000000001</v>
      </c>
      <c r="G339">
        <v>434745</v>
      </c>
      <c r="H339" t="s">
        <v>3630</v>
      </c>
      <c r="I339" t="s">
        <v>5861</v>
      </c>
      <c r="J339" t="s">
        <v>8069</v>
      </c>
      <c r="K339">
        <v>78.333299999999994</v>
      </c>
      <c r="L339">
        <v>50</v>
      </c>
      <c r="M339">
        <v>1</v>
      </c>
      <c r="N339" t="e">
        <v>#N/A</v>
      </c>
    </row>
    <row r="340" spans="1:14" x14ac:dyDescent="0.15">
      <c r="A340">
        <v>105</v>
      </c>
      <c r="B340" t="s">
        <v>407</v>
      </c>
      <c r="C340">
        <v>708.66499999999996</v>
      </c>
      <c r="D340">
        <v>0.5</v>
      </c>
      <c r="E340" t="s">
        <v>2260</v>
      </c>
      <c r="F340">
        <v>14.831</v>
      </c>
      <c r="G340">
        <v>27235</v>
      </c>
      <c r="H340" t="s">
        <v>3631</v>
      </c>
      <c r="I340" t="s">
        <v>5862</v>
      </c>
      <c r="J340" t="s">
        <v>8070</v>
      </c>
      <c r="K340">
        <v>349.54090000000002</v>
      </c>
      <c r="L340">
        <v>50</v>
      </c>
      <c r="M340">
        <v>1</v>
      </c>
      <c r="N340" t="e">
        <v>#N/A</v>
      </c>
    </row>
    <row r="341" spans="1:14" x14ac:dyDescent="0.15">
      <c r="A341">
        <v>10</v>
      </c>
      <c r="B341" t="s">
        <v>409</v>
      </c>
      <c r="C341">
        <v>448.36439999999999</v>
      </c>
      <c r="D341">
        <v>0.5</v>
      </c>
      <c r="E341" t="s">
        <v>2279</v>
      </c>
      <c r="F341">
        <v>9.0039999999999996</v>
      </c>
      <c r="G341">
        <v>7917</v>
      </c>
      <c r="H341" t="s">
        <v>3633</v>
      </c>
      <c r="I341" t="s">
        <v>5864</v>
      </c>
      <c r="J341" t="s">
        <v>8072</v>
      </c>
      <c r="K341">
        <v>281.77499999999998</v>
      </c>
      <c r="L341">
        <v>50</v>
      </c>
      <c r="M341">
        <v>1</v>
      </c>
      <c r="N341" t="e">
        <v>#N/A</v>
      </c>
    </row>
    <row r="342" spans="1:14" x14ac:dyDescent="0.15">
      <c r="A342">
        <v>3</v>
      </c>
      <c r="B342" t="s">
        <v>410</v>
      </c>
      <c r="C342">
        <v>440.2998</v>
      </c>
      <c r="D342">
        <v>0.38</v>
      </c>
      <c r="E342" t="s">
        <v>2280</v>
      </c>
      <c r="F342">
        <v>2.9529999999999998</v>
      </c>
      <c r="G342">
        <v>64673</v>
      </c>
      <c r="H342" t="s">
        <v>3634</v>
      </c>
      <c r="I342" t="s">
        <v>5865</v>
      </c>
      <c r="J342" t="s">
        <v>8073</v>
      </c>
      <c r="K342">
        <v>225.47139999999999</v>
      </c>
      <c r="L342">
        <v>30.4</v>
      </c>
      <c r="M342">
        <v>0.38</v>
      </c>
      <c r="N342" t="e">
        <v>#N/A</v>
      </c>
    </row>
    <row r="343" spans="1:14" x14ac:dyDescent="0.15">
      <c r="A343">
        <v>16</v>
      </c>
      <c r="B343" t="s">
        <v>414</v>
      </c>
      <c r="C343">
        <v>500.39420000000001</v>
      </c>
      <c r="D343">
        <v>0.75</v>
      </c>
      <c r="E343" t="s">
        <v>2285</v>
      </c>
      <c r="F343">
        <v>5.4690000000000003</v>
      </c>
      <c r="G343">
        <v>89151</v>
      </c>
      <c r="H343" t="s">
        <v>3641</v>
      </c>
      <c r="I343" t="s">
        <v>5872</v>
      </c>
      <c r="J343" t="s">
        <v>8080</v>
      </c>
      <c r="K343">
        <v>805.29390000000001</v>
      </c>
      <c r="L343">
        <v>67.5</v>
      </c>
      <c r="M343">
        <v>0.74</v>
      </c>
      <c r="N343" t="e">
        <v>#N/A</v>
      </c>
    </row>
    <row r="344" spans="1:14" x14ac:dyDescent="0.15">
      <c r="A344">
        <v>35</v>
      </c>
      <c r="B344" t="s">
        <v>416</v>
      </c>
      <c r="C344">
        <v>600.55589999999995</v>
      </c>
      <c r="D344">
        <v>0.88</v>
      </c>
      <c r="E344" t="s">
        <v>2287</v>
      </c>
      <c r="F344">
        <v>12.47</v>
      </c>
      <c r="G344">
        <v>10209</v>
      </c>
      <c r="H344" t="s">
        <v>3643</v>
      </c>
      <c r="I344" t="s">
        <v>5874</v>
      </c>
      <c r="J344" t="s">
        <v>8082</v>
      </c>
      <c r="K344">
        <v>6479.7889999999998</v>
      </c>
      <c r="L344">
        <v>79.2</v>
      </c>
      <c r="M344">
        <v>0.55000000000000004</v>
      </c>
      <c r="N344" t="e">
        <v>#N/A</v>
      </c>
    </row>
    <row r="345" spans="1:14" x14ac:dyDescent="0.15">
      <c r="A345">
        <v>99</v>
      </c>
      <c r="B345" t="s">
        <v>417</v>
      </c>
      <c r="C345">
        <v>642.60270000000003</v>
      </c>
      <c r="D345">
        <v>0.62</v>
      </c>
      <c r="E345" t="s">
        <v>2288</v>
      </c>
      <c r="F345">
        <v>8.01</v>
      </c>
      <c r="G345">
        <v>293044</v>
      </c>
      <c r="H345" t="s">
        <v>3644</v>
      </c>
      <c r="I345" t="s">
        <v>5875</v>
      </c>
      <c r="J345" t="s">
        <v>8083</v>
      </c>
      <c r="K345">
        <v>373.86509999999998</v>
      </c>
      <c r="L345">
        <v>55.8</v>
      </c>
      <c r="M345">
        <v>0.77</v>
      </c>
      <c r="N345" t="e">
        <v>#N/A</v>
      </c>
    </row>
    <row r="346" spans="1:14" x14ac:dyDescent="0.15">
      <c r="A346">
        <v>137</v>
      </c>
      <c r="B346" t="s">
        <v>419</v>
      </c>
      <c r="C346">
        <v>870.81209999999999</v>
      </c>
      <c r="D346">
        <v>0.75</v>
      </c>
      <c r="E346" t="s">
        <v>2290</v>
      </c>
      <c r="F346">
        <v>13.275</v>
      </c>
      <c r="G346">
        <v>212529</v>
      </c>
      <c r="H346" t="s">
        <v>3646</v>
      </c>
      <c r="I346" t="s">
        <v>5877</v>
      </c>
      <c r="J346" t="s">
        <v>8085</v>
      </c>
      <c r="K346">
        <v>2117.1932999999999</v>
      </c>
      <c r="L346">
        <v>75</v>
      </c>
      <c r="M346">
        <v>1</v>
      </c>
      <c r="N346" t="e">
        <v>#N/A</v>
      </c>
    </row>
    <row r="347" spans="1:14" x14ac:dyDescent="0.15">
      <c r="A347">
        <v>134</v>
      </c>
      <c r="B347" t="s">
        <v>420</v>
      </c>
      <c r="C347">
        <v>848.77009999999996</v>
      </c>
      <c r="D347">
        <v>0.5</v>
      </c>
      <c r="E347" t="s">
        <v>2291</v>
      </c>
      <c r="F347">
        <v>14.343</v>
      </c>
      <c r="G347">
        <v>125980</v>
      </c>
      <c r="H347" t="s">
        <v>3647</v>
      </c>
      <c r="I347" t="s">
        <v>5878</v>
      </c>
      <c r="J347" t="s">
        <v>8086</v>
      </c>
      <c r="K347">
        <v>1513.9113</v>
      </c>
      <c r="L347">
        <v>50</v>
      </c>
      <c r="M347">
        <v>1</v>
      </c>
      <c r="N347" t="e">
        <v>#N/A</v>
      </c>
    </row>
    <row r="348" spans="1:14" x14ac:dyDescent="0.15">
      <c r="A348">
        <v>7</v>
      </c>
      <c r="B348" t="s">
        <v>422</v>
      </c>
      <c r="C348">
        <v>460.32889999999998</v>
      </c>
      <c r="D348">
        <v>0.38</v>
      </c>
      <c r="E348" t="s">
        <v>2293</v>
      </c>
      <c r="F348">
        <v>6.0090000000000003</v>
      </c>
      <c r="G348">
        <v>5533</v>
      </c>
      <c r="H348" t="s">
        <v>3649</v>
      </c>
      <c r="I348" t="s">
        <v>5880</v>
      </c>
      <c r="J348" t="s">
        <v>8088</v>
      </c>
      <c r="K348">
        <v>969.42539999999997</v>
      </c>
      <c r="L348">
        <v>38</v>
      </c>
      <c r="M348">
        <v>1</v>
      </c>
      <c r="N348" t="e">
        <v>#N/A</v>
      </c>
    </row>
    <row r="349" spans="1:14" x14ac:dyDescent="0.15">
      <c r="A349">
        <v>12</v>
      </c>
      <c r="B349" t="s">
        <v>423</v>
      </c>
      <c r="C349">
        <v>442.3886</v>
      </c>
      <c r="D349">
        <v>0.75</v>
      </c>
      <c r="E349" t="s">
        <v>2294</v>
      </c>
      <c r="F349">
        <v>6.6379999999999999</v>
      </c>
      <c r="G349">
        <v>19661</v>
      </c>
      <c r="H349" t="s">
        <v>3650</v>
      </c>
      <c r="I349" t="s">
        <v>5881</v>
      </c>
      <c r="J349" t="s">
        <v>8089</v>
      </c>
      <c r="K349">
        <v>632.70830000000001</v>
      </c>
      <c r="L349">
        <v>75</v>
      </c>
      <c r="M349">
        <v>1</v>
      </c>
      <c r="N349" t="e">
        <v>#N/A</v>
      </c>
    </row>
    <row r="350" spans="1:14" x14ac:dyDescent="0.15">
      <c r="A350">
        <v>12</v>
      </c>
      <c r="B350" t="s">
        <v>424</v>
      </c>
      <c r="C350">
        <v>456.4049</v>
      </c>
      <c r="D350">
        <v>0.38</v>
      </c>
      <c r="E350" t="s">
        <v>2295</v>
      </c>
      <c r="F350">
        <v>6.931</v>
      </c>
      <c r="G350">
        <v>159861</v>
      </c>
      <c r="H350" t="s">
        <v>3651</v>
      </c>
      <c r="I350" t="s">
        <v>5882</v>
      </c>
      <c r="J350" t="s">
        <v>8090</v>
      </c>
      <c r="K350">
        <v>138.35230000000001</v>
      </c>
      <c r="L350">
        <v>38</v>
      </c>
      <c r="M350">
        <v>1</v>
      </c>
      <c r="N350" t="e">
        <v>#N/A</v>
      </c>
    </row>
    <row r="351" spans="1:14" x14ac:dyDescent="0.15">
      <c r="A351">
        <v>11</v>
      </c>
      <c r="B351" t="s">
        <v>426</v>
      </c>
      <c r="C351">
        <v>486.37869999999998</v>
      </c>
      <c r="D351">
        <v>0.62</v>
      </c>
      <c r="E351" t="s">
        <v>2296</v>
      </c>
      <c r="F351">
        <v>4.7850000000000001</v>
      </c>
      <c r="G351">
        <v>9786</v>
      </c>
      <c r="H351" t="s">
        <v>3653</v>
      </c>
      <c r="I351" t="s">
        <v>5884</v>
      </c>
      <c r="J351" t="s">
        <v>8092</v>
      </c>
      <c r="K351">
        <v>512.60850000000005</v>
      </c>
      <c r="L351">
        <v>62</v>
      </c>
      <c r="M351">
        <v>1</v>
      </c>
      <c r="N351" t="e">
        <v>#N/A</v>
      </c>
    </row>
    <row r="352" spans="1:14" x14ac:dyDescent="0.15">
      <c r="A352">
        <v>12</v>
      </c>
      <c r="B352" t="s">
        <v>427</v>
      </c>
      <c r="C352">
        <v>518.40509999999995</v>
      </c>
      <c r="D352">
        <v>0.5</v>
      </c>
      <c r="E352" t="s">
        <v>2297</v>
      </c>
      <c r="F352">
        <v>4.2619999999999996</v>
      </c>
      <c r="G352">
        <v>173744</v>
      </c>
      <c r="H352" t="s">
        <v>3654</v>
      </c>
      <c r="I352" t="s">
        <v>5885</v>
      </c>
      <c r="J352" t="s">
        <v>8093</v>
      </c>
      <c r="K352">
        <v>274.20150000000001</v>
      </c>
      <c r="L352">
        <v>50</v>
      </c>
      <c r="M352">
        <v>1</v>
      </c>
      <c r="N352" t="e">
        <v>#N/A</v>
      </c>
    </row>
    <row r="353" spans="1:14" x14ac:dyDescent="0.15">
      <c r="A353">
        <v>22</v>
      </c>
      <c r="B353" t="s">
        <v>429</v>
      </c>
      <c r="C353">
        <v>530.40539999999999</v>
      </c>
      <c r="D353">
        <v>0.62</v>
      </c>
      <c r="E353" t="s">
        <v>2298</v>
      </c>
      <c r="F353">
        <v>4.7460000000000004</v>
      </c>
      <c r="G353">
        <v>9786</v>
      </c>
      <c r="H353" t="s">
        <v>3658</v>
      </c>
      <c r="I353" t="s">
        <v>5889</v>
      </c>
      <c r="J353" t="s">
        <v>8097</v>
      </c>
      <c r="K353">
        <v>859.86440000000005</v>
      </c>
      <c r="L353">
        <v>55.8</v>
      </c>
      <c r="M353">
        <v>0.88</v>
      </c>
      <c r="N353" t="e">
        <v>#N/A</v>
      </c>
    </row>
    <row r="354" spans="1:14" x14ac:dyDescent="0.15">
      <c r="A354">
        <v>25</v>
      </c>
      <c r="B354" t="s">
        <v>430</v>
      </c>
      <c r="C354">
        <v>532.4393</v>
      </c>
      <c r="D354">
        <v>0.62</v>
      </c>
      <c r="E354" t="s">
        <v>2299</v>
      </c>
      <c r="F354">
        <v>8.9689999999999994</v>
      </c>
      <c r="G354">
        <v>108768</v>
      </c>
      <c r="H354" t="s">
        <v>3659</v>
      </c>
      <c r="I354" t="s">
        <v>5890</v>
      </c>
      <c r="J354" t="s">
        <v>8098</v>
      </c>
      <c r="K354">
        <v>1216.9994999999999</v>
      </c>
      <c r="L354">
        <v>62</v>
      </c>
      <c r="M354">
        <v>1</v>
      </c>
      <c r="N354" t="e">
        <v>#N/A</v>
      </c>
    </row>
    <row r="355" spans="1:14" x14ac:dyDescent="0.15">
      <c r="A355">
        <v>37</v>
      </c>
      <c r="B355" t="s">
        <v>431</v>
      </c>
      <c r="C355">
        <v>576.46489999999994</v>
      </c>
      <c r="D355">
        <v>0.75</v>
      </c>
      <c r="E355" t="s">
        <v>2300</v>
      </c>
      <c r="F355">
        <v>13.788</v>
      </c>
      <c r="G355">
        <v>100941</v>
      </c>
      <c r="H355" t="s">
        <v>3660</v>
      </c>
      <c r="I355" t="s">
        <v>5891</v>
      </c>
      <c r="J355" t="s">
        <v>8099</v>
      </c>
      <c r="K355">
        <v>4047.9983999999999</v>
      </c>
      <c r="L355">
        <v>75</v>
      </c>
      <c r="M355">
        <v>1</v>
      </c>
      <c r="N355" t="e">
        <v>#N/A</v>
      </c>
    </row>
    <row r="356" spans="1:14" x14ac:dyDescent="0.15">
      <c r="A356">
        <v>32</v>
      </c>
      <c r="B356" t="s">
        <v>432</v>
      </c>
      <c r="C356">
        <v>612.51969999999994</v>
      </c>
      <c r="D356">
        <v>0.75</v>
      </c>
      <c r="E356" t="s">
        <v>2301</v>
      </c>
      <c r="F356">
        <v>10.489000000000001</v>
      </c>
      <c r="G356">
        <v>37550</v>
      </c>
      <c r="H356" t="s">
        <v>3661</v>
      </c>
      <c r="I356" t="s">
        <v>5892</v>
      </c>
      <c r="J356" t="s">
        <v>8100</v>
      </c>
      <c r="K356">
        <v>807.94889999999998</v>
      </c>
      <c r="L356">
        <v>75</v>
      </c>
      <c r="M356">
        <v>1</v>
      </c>
      <c r="N356" t="e">
        <v>#N/A</v>
      </c>
    </row>
    <row r="357" spans="1:14" x14ac:dyDescent="0.15">
      <c r="A357">
        <v>80</v>
      </c>
      <c r="B357" t="s">
        <v>433</v>
      </c>
      <c r="C357">
        <v>642.56579999999997</v>
      </c>
      <c r="D357">
        <v>1</v>
      </c>
      <c r="E357" t="s">
        <v>2302</v>
      </c>
      <c r="F357">
        <v>7.0659999999999998</v>
      </c>
      <c r="G357">
        <v>107852</v>
      </c>
      <c r="H357" t="s">
        <v>3662</v>
      </c>
      <c r="I357" t="s">
        <v>5893</v>
      </c>
      <c r="J357" t="s">
        <v>8101</v>
      </c>
      <c r="K357">
        <v>1147.2739999999999</v>
      </c>
      <c r="L357">
        <v>80</v>
      </c>
      <c r="M357">
        <v>0.69</v>
      </c>
      <c r="N357" t="e">
        <v>#N/A</v>
      </c>
    </row>
    <row r="358" spans="1:14" x14ac:dyDescent="0.15">
      <c r="A358">
        <v>6</v>
      </c>
      <c r="B358" t="s">
        <v>435</v>
      </c>
      <c r="C358">
        <v>460.32889999999998</v>
      </c>
      <c r="D358">
        <v>0.5</v>
      </c>
      <c r="E358" t="s">
        <v>2293</v>
      </c>
      <c r="F358">
        <v>6.0090000000000003</v>
      </c>
      <c r="G358">
        <v>5533</v>
      </c>
      <c r="H358" t="s">
        <v>3664</v>
      </c>
      <c r="I358" t="s">
        <v>5895</v>
      </c>
      <c r="J358" t="s">
        <v>8103</v>
      </c>
      <c r="K358">
        <v>740.26819999999998</v>
      </c>
      <c r="L358">
        <v>45</v>
      </c>
      <c r="M358">
        <v>0.76</v>
      </c>
      <c r="N358" t="e">
        <v>#N/A</v>
      </c>
    </row>
    <row r="359" spans="1:14" x14ac:dyDescent="0.15">
      <c r="A359">
        <v>7</v>
      </c>
      <c r="B359" t="s">
        <v>436</v>
      </c>
      <c r="C359">
        <v>436.26920000000001</v>
      </c>
      <c r="D359">
        <v>0.75</v>
      </c>
      <c r="E359" t="s">
        <v>2304</v>
      </c>
      <c r="F359">
        <v>4.3049999999999997</v>
      </c>
      <c r="G359">
        <v>17391</v>
      </c>
      <c r="H359" t="s">
        <v>3665</v>
      </c>
      <c r="I359" t="s">
        <v>5896</v>
      </c>
      <c r="J359" t="s">
        <v>8104</v>
      </c>
      <c r="K359">
        <v>1244.8694</v>
      </c>
      <c r="L359">
        <v>60</v>
      </c>
      <c r="M359">
        <v>0.28999999999999998</v>
      </c>
      <c r="N359" t="e">
        <v>#N/A</v>
      </c>
    </row>
    <row r="360" spans="1:14" x14ac:dyDescent="0.15">
      <c r="A360">
        <v>12</v>
      </c>
      <c r="B360" t="s">
        <v>438</v>
      </c>
      <c r="C360">
        <v>446.32600000000002</v>
      </c>
      <c r="D360">
        <v>0.62</v>
      </c>
      <c r="E360" t="s">
        <v>2305</v>
      </c>
      <c r="F360">
        <v>3.4430000000000001</v>
      </c>
      <c r="G360">
        <v>42539</v>
      </c>
      <c r="H360" t="s">
        <v>3668</v>
      </c>
      <c r="I360" t="s">
        <v>5899</v>
      </c>
      <c r="J360" t="s">
        <v>8107</v>
      </c>
      <c r="K360">
        <v>3870.9105</v>
      </c>
      <c r="L360">
        <v>49.6</v>
      </c>
      <c r="M360">
        <v>0.54</v>
      </c>
      <c r="N360" t="e">
        <v>#N/A</v>
      </c>
    </row>
    <row r="361" spans="1:14" s="2" customFormat="1" hidden="1" x14ac:dyDescent="0.15">
      <c r="A361" s="2">
        <v>12</v>
      </c>
      <c r="B361" s="2" t="s">
        <v>438</v>
      </c>
      <c r="C361" s="2">
        <v>446.32670000000002</v>
      </c>
      <c r="D361" s="2">
        <v>0.75</v>
      </c>
      <c r="E361" s="2" t="s">
        <v>2305</v>
      </c>
      <c r="F361" s="2">
        <v>3.899</v>
      </c>
      <c r="G361" s="2">
        <v>19768</v>
      </c>
      <c r="H361" s="2" t="s">
        <v>3669</v>
      </c>
      <c r="I361" s="2" t="s">
        <v>5900</v>
      </c>
      <c r="J361" s="2" t="s">
        <v>8108</v>
      </c>
      <c r="K361" s="2">
        <v>2012.0938000000001</v>
      </c>
      <c r="L361" s="2">
        <v>75</v>
      </c>
      <c r="M361" s="2">
        <v>1</v>
      </c>
      <c r="N361" s="2" t="e">
        <v>#N/A</v>
      </c>
    </row>
    <row r="362" spans="1:14" x14ac:dyDescent="0.15">
      <c r="A362">
        <v>38</v>
      </c>
      <c r="B362" t="s">
        <v>441</v>
      </c>
      <c r="C362">
        <v>578.44079999999997</v>
      </c>
      <c r="D362">
        <v>0.62</v>
      </c>
      <c r="E362" t="s">
        <v>2307</v>
      </c>
      <c r="F362">
        <v>8.1509999999999998</v>
      </c>
      <c r="G362">
        <v>17549</v>
      </c>
      <c r="H362" t="s">
        <v>3672</v>
      </c>
      <c r="I362" t="s">
        <v>5903</v>
      </c>
      <c r="J362" t="s">
        <v>8111</v>
      </c>
      <c r="K362">
        <v>2852.1460999999999</v>
      </c>
      <c r="L362">
        <v>62</v>
      </c>
      <c r="M362">
        <v>1</v>
      </c>
      <c r="N362" t="e">
        <v>#N/A</v>
      </c>
    </row>
    <row r="363" spans="1:14" x14ac:dyDescent="0.15">
      <c r="A363">
        <v>2</v>
      </c>
      <c r="B363" t="s">
        <v>442</v>
      </c>
      <c r="C363">
        <v>440.2998</v>
      </c>
      <c r="D363">
        <v>0.38</v>
      </c>
      <c r="E363" t="s">
        <v>2280</v>
      </c>
      <c r="F363">
        <v>2.9529999999999998</v>
      </c>
      <c r="G363">
        <v>64673</v>
      </c>
      <c r="H363" t="s">
        <v>3673</v>
      </c>
      <c r="I363" t="s">
        <v>5904</v>
      </c>
      <c r="J363" t="s">
        <v>8112</v>
      </c>
      <c r="K363">
        <v>594.28129999999999</v>
      </c>
      <c r="L363">
        <v>38</v>
      </c>
      <c r="M363">
        <v>1</v>
      </c>
      <c r="N363" t="e">
        <v>#N/A</v>
      </c>
    </row>
    <row r="364" spans="1:14" x14ac:dyDescent="0.15">
      <c r="A364">
        <v>4</v>
      </c>
      <c r="B364" t="s">
        <v>444</v>
      </c>
      <c r="C364">
        <v>416.28269999999998</v>
      </c>
      <c r="D364">
        <v>0.5</v>
      </c>
      <c r="E364" t="s">
        <v>2308</v>
      </c>
      <c r="F364">
        <v>4.1420000000000003</v>
      </c>
      <c r="G364">
        <v>9786</v>
      </c>
      <c r="H364" t="s">
        <v>3675</v>
      </c>
      <c r="I364" t="s">
        <v>5906</v>
      </c>
      <c r="J364" t="s">
        <v>8114</v>
      </c>
      <c r="K364">
        <v>885.49469999999997</v>
      </c>
      <c r="L364">
        <v>50</v>
      </c>
      <c r="M364">
        <v>1</v>
      </c>
      <c r="N364" t="e">
        <v>#N/A</v>
      </c>
    </row>
    <row r="365" spans="1:14" x14ac:dyDescent="0.15">
      <c r="A365">
        <v>10</v>
      </c>
      <c r="B365" t="s">
        <v>445</v>
      </c>
      <c r="C365">
        <v>446.32600000000002</v>
      </c>
      <c r="D365">
        <v>0.75</v>
      </c>
      <c r="E365" t="s">
        <v>2305</v>
      </c>
      <c r="F365">
        <v>3.4430000000000001</v>
      </c>
      <c r="G365">
        <v>42539</v>
      </c>
      <c r="H365" t="s">
        <v>3676</v>
      </c>
      <c r="I365" t="s">
        <v>5907</v>
      </c>
      <c r="J365" t="s">
        <v>8115</v>
      </c>
      <c r="K365">
        <v>7168.9723999999997</v>
      </c>
      <c r="L365">
        <v>75</v>
      </c>
      <c r="M365">
        <v>1</v>
      </c>
      <c r="N365" t="e">
        <v>#N/A</v>
      </c>
    </row>
    <row r="366" spans="1:14" s="2" customFormat="1" hidden="1" x14ac:dyDescent="0.15">
      <c r="A366" s="2">
        <v>4</v>
      </c>
      <c r="B366" s="2" t="s">
        <v>446</v>
      </c>
      <c r="C366" s="2">
        <v>476.30079999999998</v>
      </c>
      <c r="D366" s="2">
        <v>0.38</v>
      </c>
      <c r="E366" s="2" t="s">
        <v>2309</v>
      </c>
      <c r="F366" s="2">
        <v>5.1920000000000002</v>
      </c>
      <c r="G366" s="2">
        <v>16367</v>
      </c>
      <c r="H366" s="2" t="s">
        <v>3677</v>
      </c>
      <c r="I366" s="2" t="s">
        <v>5908</v>
      </c>
      <c r="J366" s="2" t="s">
        <v>8116</v>
      </c>
      <c r="K366" s="2">
        <v>374.82740000000001</v>
      </c>
      <c r="L366" s="2">
        <v>34.200000000000003</v>
      </c>
      <c r="M366" s="2">
        <v>0.91</v>
      </c>
      <c r="N366" s="2" t="e">
        <v>#N/A</v>
      </c>
    </row>
    <row r="367" spans="1:14" x14ac:dyDescent="0.15">
      <c r="A367">
        <v>8</v>
      </c>
      <c r="B367" t="s">
        <v>446</v>
      </c>
      <c r="C367">
        <v>476.30079999999998</v>
      </c>
      <c r="D367">
        <v>0.38</v>
      </c>
      <c r="E367" t="s">
        <v>2309</v>
      </c>
      <c r="F367">
        <v>10.061</v>
      </c>
      <c r="G367">
        <v>104112</v>
      </c>
      <c r="H367" t="s">
        <v>3678</v>
      </c>
      <c r="I367" t="s">
        <v>5909</v>
      </c>
      <c r="J367" t="s">
        <v>8117</v>
      </c>
      <c r="K367">
        <v>531.90589999999997</v>
      </c>
      <c r="L367">
        <v>38</v>
      </c>
      <c r="M367">
        <v>1</v>
      </c>
      <c r="N367" t="e">
        <v>#N/A</v>
      </c>
    </row>
    <row r="368" spans="1:14" x14ac:dyDescent="0.15">
      <c r="A368">
        <v>80</v>
      </c>
      <c r="B368" t="s">
        <v>447</v>
      </c>
      <c r="C368">
        <v>784.64239999999995</v>
      </c>
      <c r="D368">
        <v>0.62</v>
      </c>
      <c r="E368" t="s">
        <v>2310</v>
      </c>
      <c r="F368">
        <v>4.8209999999999997</v>
      </c>
      <c r="G368">
        <v>392355</v>
      </c>
      <c r="H368" t="s">
        <v>3679</v>
      </c>
      <c r="I368" t="s">
        <v>5910</v>
      </c>
      <c r="J368" t="s">
        <v>8118</v>
      </c>
      <c r="K368">
        <v>876.81280000000004</v>
      </c>
      <c r="L368">
        <v>55.8</v>
      </c>
      <c r="M368">
        <v>0.26</v>
      </c>
      <c r="N368" t="e">
        <v>#N/A</v>
      </c>
    </row>
    <row r="369" spans="1:14" x14ac:dyDescent="0.15">
      <c r="A369">
        <v>1</v>
      </c>
      <c r="B369" t="s">
        <v>448</v>
      </c>
      <c r="C369">
        <v>440.2998</v>
      </c>
      <c r="D369">
        <v>0.5</v>
      </c>
      <c r="E369" t="s">
        <v>2280</v>
      </c>
      <c r="F369">
        <v>2.9529999999999998</v>
      </c>
      <c r="G369">
        <v>64673</v>
      </c>
      <c r="H369" t="s">
        <v>3680</v>
      </c>
      <c r="I369" t="s">
        <v>5911</v>
      </c>
      <c r="J369" t="s">
        <v>8119</v>
      </c>
      <c r="K369">
        <v>334.08530000000002</v>
      </c>
      <c r="L369">
        <v>45</v>
      </c>
      <c r="M369">
        <v>0.56000000000000005</v>
      </c>
      <c r="N369" t="e">
        <v>#N/A</v>
      </c>
    </row>
    <row r="370" spans="1:14" x14ac:dyDescent="0.15">
      <c r="A370">
        <v>4</v>
      </c>
      <c r="B370" t="s">
        <v>449</v>
      </c>
      <c r="C370">
        <v>436.26920000000001</v>
      </c>
      <c r="D370">
        <v>0.88</v>
      </c>
      <c r="E370" t="s">
        <v>2304</v>
      </c>
      <c r="F370">
        <v>4.3070000000000004</v>
      </c>
      <c r="G370">
        <v>173744</v>
      </c>
      <c r="H370" t="s">
        <v>3681</v>
      </c>
      <c r="I370" t="s">
        <v>5912</v>
      </c>
      <c r="J370" t="s">
        <v>8120</v>
      </c>
      <c r="K370">
        <v>4952.5595999999996</v>
      </c>
      <c r="L370">
        <v>88</v>
      </c>
      <c r="M370">
        <v>1</v>
      </c>
      <c r="N370" t="e">
        <v>#N/A</v>
      </c>
    </row>
    <row r="371" spans="1:14" x14ac:dyDescent="0.15">
      <c r="A371">
        <v>9</v>
      </c>
      <c r="B371" t="s">
        <v>450</v>
      </c>
      <c r="C371">
        <v>432.23809999999997</v>
      </c>
      <c r="D371">
        <v>0.75</v>
      </c>
      <c r="E371" t="s">
        <v>2311</v>
      </c>
      <c r="F371">
        <v>3.6709999999999998</v>
      </c>
      <c r="G371">
        <v>15024</v>
      </c>
      <c r="H371" t="s">
        <v>3682</v>
      </c>
      <c r="I371" t="s">
        <v>5913</v>
      </c>
      <c r="J371" t="s">
        <v>8121</v>
      </c>
      <c r="K371">
        <v>1940.4897000000001</v>
      </c>
      <c r="L371">
        <v>75</v>
      </c>
      <c r="M371">
        <v>1</v>
      </c>
      <c r="N371" t="e">
        <v>#N/A</v>
      </c>
    </row>
    <row r="372" spans="1:14" s="2" customFormat="1" hidden="1" x14ac:dyDescent="0.15">
      <c r="A372" s="2">
        <v>9</v>
      </c>
      <c r="B372" s="2" t="s">
        <v>450</v>
      </c>
      <c r="C372" s="2">
        <v>432.23770000000002</v>
      </c>
      <c r="D372" s="2">
        <v>0.38</v>
      </c>
      <c r="E372" s="2" t="s">
        <v>2311</v>
      </c>
      <c r="F372" s="2">
        <v>8.2029999999999994</v>
      </c>
      <c r="G372" s="2">
        <v>15024</v>
      </c>
      <c r="H372" s="2" t="s">
        <v>3683</v>
      </c>
      <c r="I372" s="2" t="s">
        <v>5914</v>
      </c>
      <c r="J372" s="2" t="s">
        <v>8122</v>
      </c>
      <c r="K372" s="2">
        <v>254.6686</v>
      </c>
      <c r="L372" s="2">
        <v>38</v>
      </c>
      <c r="M372" s="2">
        <v>1</v>
      </c>
      <c r="N372" s="2" t="e">
        <v>#N/A</v>
      </c>
    </row>
    <row r="373" spans="1:14" x14ac:dyDescent="0.15">
      <c r="A373">
        <v>8</v>
      </c>
      <c r="B373" t="s">
        <v>451</v>
      </c>
      <c r="C373">
        <v>418.29919999999998</v>
      </c>
      <c r="D373">
        <v>0.62</v>
      </c>
      <c r="E373" t="s">
        <v>2312</v>
      </c>
      <c r="F373">
        <v>4.1150000000000002</v>
      </c>
      <c r="G373">
        <v>234547</v>
      </c>
      <c r="H373" t="s">
        <v>3684</v>
      </c>
      <c r="I373" t="s">
        <v>5915</v>
      </c>
      <c r="J373" t="s">
        <v>8123</v>
      </c>
      <c r="K373">
        <v>22317.6158</v>
      </c>
      <c r="L373">
        <v>55.8</v>
      </c>
      <c r="M373">
        <v>1</v>
      </c>
      <c r="N373" t="e">
        <v>#N/A</v>
      </c>
    </row>
    <row r="374" spans="1:14" x14ac:dyDescent="0.15">
      <c r="A374">
        <v>8</v>
      </c>
      <c r="B374" t="s">
        <v>452</v>
      </c>
      <c r="C374">
        <v>450.28480000000002</v>
      </c>
      <c r="D374">
        <v>0.5</v>
      </c>
      <c r="E374" t="s">
        <v>2313</v>
      </c>
      <c r="F374">
        <v>4.4459999999999997</v>
      </c>
      <c r="G374">
        <v>17391</v>
      </c>
      <c r="H374" t="s">
        <v>3685</v>
      </c>
      <c r="I374" t="s">
        <v>5916</v>
      </c>
      <c r="J374" t="s">
        <v>8124</v>
      </c>
      <c r="K374">
        <v>1483.9836</v>
      </c>
      <c r="L374">
        <v>50</v>
      </c>
      <c r="M374">
        <v>1</v>
      </c>
      <c r="N374" t="e">
        <v>#N/A</v>
      </c>
    </row>
    <row r="375" spans="1:14" x14ac:dyDescent="0.15">
      <c r="A375">
        <v>13</v>
      </c>
      <c r="B375" t="s">
        <v>453</v>
      </c>
      <c r="C375">
        <v>446.32670000000002</v>
      </c>
      <c r="D375">
        <v>0.75</v>
      </c>
      <c r="E375" t="s">
        <v>2305</v>
      </c>
      <c r="F375">
        <v>3.899</v>
      </c>
      <c r="G375">
        <v>19768</v>
      </c>
      <c r="H375" t="s">
        <v>3686</v>
      </c>
      <c r="I375" t="s">
        <v>5917</v>
      </c>
      <c r="J375" t="s">
        <v>8125</v>
      </c>
      <c r="K375">
        <v>1933.2227</v>
      </c>
      <c r="L375">
        <v>67.5</v>
      </c>
      <c r="M375">
        <v>0.96</v>
      </c>
      <c r="N375" t="e">
        <v>#N/A</v>
      </c>
    </row>
    <row r="376" spans="1:14" x14ac:dyDescent="0.15">
      <c r="A376">
        <v>13</v>
      </c>
      <c r="B376" t="s">
        <v>454</v>
      </c>
      <c r="C376">
        <v>444.31450000000001</v>
      </c>
      <c r="D376">
        <v>0.75</v>
      </c>
      <c r="E376" t="s">
        <v>2314</v>
      </c>
      <c r="F376">
        <v>4.5990000000000002</v>
      </c>
      <c r="G376">
        <v>89151</v>
      </c>
      <c r="H376" t="s">
        <v>3687</v>
      </c>
      <c r="I376" t="s">
        <v>5918</v>
      </c>
      <c r="J376" t="s">
        <v>8126</v>
      </c>
      <c r="K376">
        <v>2008.9865</v>
      </c>
      <c r="L376">
        <v>75</v>
      </c>
      <c r="M376">
        <v>1</v>
      </c>
      <c r="N376" t="e">
        <v>#N/A</v>
      </c>
    </row>
    <row r="377" spans="1:14" s="2" customFormat="1" hidden="1" x14ac:dyDescent="0.15">
      <c r="A377" s="2">
        <v>3</v>
      </c>
      <c r="B377" s="2" t="s">
        <v>455</v>
      </c>
      <c r="C377" s="2">
        <v>476.30079999999998</v>
      </c>
      <c r="D377" s="2">
        <v>0.5</v>
      </c>
      <c r="E377" s="2" t="s">
        <v>2309</v>
      </c>
      <c r="F377" s="2">
        <v>5.1920000000000002</v>
      </c>
      <c r="G377" s="2">
        <v>16367</v>
      </c>
      <c r="H377" s="2" t="s">
        <v>3688</v>
      </c>
      <c r="I377" s="2" t="s">
        <v>5919</v>
      </c>
      <c r="J377" s="2" t="s">
        <v>8127</v>
      </c>
      <c r="K377" s="2">
        <v>411.38580000000002</v>
      </c>
      <c r="L377" s="2">
        <v>50</v>
      </c>
      <c r="M377" s="2">
        <v>1</v>
      </c>
      <c r="N377" s="2" t="e">
        <v>#N/A</v>
      </c>
    </row>
    <row r="378" spans="1:14" x14ac:dyDescent="0.15">
      <c r="A378">
        <v>9</v>
      </c>
      <c r="B378" t="s">
        <v>455</v>
      </c>
      <c r="C378">
        <v>476.30079999999998</v>
      </c>
      <c r="D378">
        <v>0.38</v>
      </c>
      <c r="E378" t="s">
        <v>2309</v>
      </c>
      <c r="F378">
        <v>10.061</v>
      </c>
      <c r="G378">
        <v>104112</v>
      </c>
      <c r="H378" t="s">
        <v>3689</v>
      </c>
      <c r="I378" t="s">
        <v>5920</v>
      </c>
      <c r="J378" t="s">
        <v>8128</v>
      </c>
      <c r="K378">
        <v>447.4513</v>
      </c>
      <c r="L378">
        <v>34.200000000000003</v>
      </c>
      <c r="M378">
        <v>0.84</v>
      </c>
      <c r="N378" t="e">
        <v>#N/A</v>
      </c>
    </row>
    <row r="379" spans="1:14" x14ac:dyDescent="0.15">
      <c r="A379">
        <v>20</v>
      </c>
      <c r="B379" t="s">
        <v>456</v>
      </c>
      <c r="C379">
        <v>520.3306</v>
      </c>
      <c r="D379">
        <v>0.88</v>
      </c>
      <c r="E379" t="s">
        <v>2315</v>
      </c>
      <c r="F379">
        <v>3.9550000000000001</v>
      </c>
      <c r="G379">
        <v>19768</v>
      </c>
      <c r="H379" t="s">
        <v>3690</v>
      </c>
      <c r="I379" t="s">
        <v>5921</v>
      </c>
      <c r="J379" t="s">
        <v>8129</v>
      </c>
      <c r="K379">
        <v>3787.0745999999999</v>
      </c>
      <c r="L379">
        <v>88</v>
      </c>
      <c r="M379">
        <v>1</v>
      </c>
      <c r="N379" t="e">
        <v>#N/A</v>
      </c>
    </row>
    <row r="380" spans="1:14" x14ac:dyDescent="0.15">
      <c r="A380">
        <v>142</v>
      </c>
      <c r="B380" t="s">
        <v>457</v>
      </c>
      <c r="C380">
        <v>772.67960000000005</v>
      </c>
      <c r="D380">
        <v>0.38</v>
      </c>
      <c r="E380" t="s">
        <v>2316</v>
      </c>
      <c r="F380">
        <v>5.54</v>
      </c>
      <c r="G380">
        <v>22393</v>
      </c>
      <c r="H380" t="s">
        <v>3691</v>
      </c>
      <c r="I380" t="s">
        <v>5922</v>
      </c>
      <c r="J380" t="s">
        <v>8130</v>
      </c>
      <c r="K380">
        <v>358.41329999999999</v>
      </c>
      <c r="L380">
        <v>38</v>
      </c>
      <c r="M380">
        <v>1</v>
      </c>
      <c r="N380" t="e">
        <v>#N/A</v>
      </c>
    </row>
    <row r="381" spans="1:14" x14ac:dyDescent="0.15">
      <c r="A381">
        <v>79</v>
      </c>
      <c r="B381" t="s">
        <v>458</v>
      </c>
      <c r="C381">
        <v>784.64239999999995</v>
      </c>
      <c r="D381">
        <v>0.75</v>
      </c>
      <c r="E381" t="s">
        <v>2310</v>
      </c>
      <c r="F381">
        <v>4.8209999999999997</v>
      </c>
      <c r="G381">
        <v>392355</v>
      </c>
      <c r="H381" t="s">
        <v>3692</v>
      </c>
      <c r="I381" t="s">
        <v>5923</v>
      </c>
      <c r="J381" t="s">
        <v>8131</v>
      </c>
      <c r="K381">
        <v>3315.6495</v>
      </c>
      <c r="L381">
        <v>75</v>
      </c>
      <c r="M381">
        <v>1</v>
      </c>
      <c r="N381" t="e">
        <v>#N/A</v>
      </c>
    </row>
    <row r="382" spans="1:14" x14ac:dyDescent="0.15">
      <c r="A382">
        <v>50</v>
      </c>
      <c r="B382" t="s">
        <v>460</v>
      </c>
      <c r="C382">
        <v>568.52970000000005</v>
      </c>
      <c r="D382">
        <v>0.5</v>
      </c>
      <c r="E382" t="s">
        <v>2318</v>
      </c>
      <c r="F382">
        <v>10.403</v>
      </c>
      <c r="G382">
        <v>206949</v>
      </c>
      <c r="H382" t="s">
        <v>3694</v>
      </c>
      <c r="I382" t="s">
        <v>5925</v>
      </c>
      <c r="J382" t="s">
        <v>8133</v>
      </c>
      <c r="K382">
        <v>684.62710000000004</v>
      </c>
      <c r="L382">
        <v>45</v>
      </c>
      <c r="M382">
        <v>0.88</v>
      </c>
      <c r="N382" t="e">
        <v>#N/A</v>
      </c>
    </row>
    <row r="383" spans="1:14" x14ac:dyDescent="0.15">
      <c r="A383">
        <v>56</v>
      </c>
      <c r="B383" t="s">
        <v>461</v>
      </c>
      <c r="C383">
        <v>600.55600000000004</v>
      </c>
      <c r="D383">
        <v>0.62</v>
      </c>
      <c r="E383" t="s">
        <v>2287</v>
      </c>
      <c r="F383">
        <v>8.0839999999999996</v>
      </c>
      <c r="G383">
        <v>264846</v>
      </c>
      <c r="H383" t="s">
        <v>3695</v>
      </c>
      <c r="I383" t="s">
        <v>5926</v>
      </c>
      <c r="J383" t="s">
        <v>8134</v>
      </c>
      <c r="K383">
        <v>968.28840000000002</v>
      </c>
      <c r="L383">
        <v>62</v>
      </c>
      <c r="M383">
        <v>1</v>
      </c>
      <c r="N383" t="e">
        <v>#N/A</v>
      </c>
    </row>
    <row r="384" spans="1:14" x14ac:dyDescent="0.15">
      <c r="A384">
        <v>56</v>
      </c>
      <c r="B384" t="s">
        <v>462</v>
      </c>
      <c r="C384">
        <v>612.55600000000004</v>
      </c>
      <c r="D384">
        <v>0.75</v>
      </c>
      <c r="E384" t="s">
        <v>2319</v>
      </c>
      <c r="F384">
        <v>9.9260000000000002</v>
      </c>
      <c r="G384">
        <v>15317</v>
      </c>
      <c r="H384" t="s">
        <v>3696</v>
      </c>
      <c r="I384" t="s">
        <v>5927</v>
      </c>
      <c r="J384" t="s">
        <v>8135</v>
      </c>
      <c r="K384">
        <v>1303.1389999999999</v>
      </c>
      <c r="L384">
        <v>67.5</v>
      </c>
      <c r="M384">
        <v>0.52</v>
      </c>
      <c r="N384" t="e">
        <v>#N/A</v>
      </c>
    </row>
    <row r="385" spans="1:14" x14ac:dyDescent="0.15">
      <c r="A385">
        <v>14</v>
      </c>
      <c r="B385" t="s">
        <v>463</v>
      </c>
      <c r="C385">
        <v>474.38049999999998</v>
      </c>
      <c r="D385">
        <v>0.5</v>
      </c>
      <c r="E385" t="s">
        <v>2320</v>
      </c>
      <c r="F385">
        <v>9.1259999999999994</v>
      </c>
      <c r="G385">
        <v>172700</v>
      </c>
      <c r="H385" t="s">
        <v>3697</v>
      </c>
      <c r="I385" t="s">
        <v>5928</v>
      </c>
      <c r="J385" t="s">
        <v>8136</v>
      </c>
      <c r="K385">
        <v>481.64370000000002</v>
      </c>
      <c r="L385">
        <v>45</v>
      </c>
      <c r="M385">
        <v>0.86</v>
      </c>
      <c r="N385" t="e">
        <v>#N/A</v>
      </c>
    </row>
    <row r="386" spans="1:14" x14ac:dyDescent="0.15">
      <c r="A386">
        <v>8</v>
      </c>
      <c r="B386" t="s">
        <v>464</v>
      </c>
      <c r="C386">
        <v>488.39400000000001</v>
      </c>
      <c r="D386">
        <v>0.38</v>
      </c>
      <c r="E386" t="s">
        <v>2281</v>
      </c>
      <c r="F386">
        <v>5.391</v>
      </c>
      <c r="G386">
        <v>89291</v>
      </c>
      <c r="H386" t="s">
        <v>3698</v>
      </c>
      <c r="I386" t="s">
        <v>5929</v>
      </c>
      <c r="J386" t="s">
        <v>8137</v>
      </c>
      <c r="K386">
        <v>490.6182</v>
      </c>
      <c r="L386">
        <v>38</v>
      </c>
      <c r="M386">
        <v>1</v>
      </c>
      <c r="N386" t="e">
        <v>#N/A</v>
      </c>
    </row>
    <row r="387" spans="1:14" x14ac:dyDescent="0.15">
      <c r="A387">
        <v>27</v>
      </c>
      <c r="B387" t="s">
        <v>465</v>
      </c>
      <c r="C387">
        <v>518.40440000000001</v>
      </c>
      <c r="D387">
        <v>0.5</v>
      </c>
      <c r="E387" t="s">
        <v>2297</v>
      </c>
      <c r="F387">
        <v>4.266</v>
      </c>
      <c r="G387">
        <v>17391</v>
      </c>
      <c r="H387" t="s">
        <v>3699</v>
      </c>
      <c r="I387" t="s">
        <v>5930</v>
      </c>
      <c r="J387" t="s">
        <v>8138</v>
      </c>
      <c r="K387">
        <v>601.66</v>
      </c>
      <c r="L387">
        <v>50</v>
      </c>
      <c r="M387">
        <v>1</v>
      </c>
      <c r="N387" t="e">
        <v>#N/A</v>
      </c>
    </row>
    <row r="388" spans="1:14" x14ac:dyDescent="0.15">
      <c r="A388">
        <v>5</v>
      </c>
      <c r="B388" t="s">
        <v>467</v>
      </c>
      <c r="C388">
        <v>484.32850000000002</v>
      </c>
      <c r="D388">
        <v>0.5</v>
      </c>
      <c r="E388" t="s">
        <v>2321</v>
      </c>
      <c r="F388">
        <v>3.12</v>
      </c>
      <c r="G388">
        <v>309927</v>
      </c>
      <c r="H388" t="s">
        <v>3701</v>
      </c>
      <c r="I388" t="s">
        <v>5932</v>
      </c>
      <c r="J388" t="s">
        <v>8140</v>
      </c>
      <c r="K388">
        <v>758.12699999999995</v>
      </c>
      <c r="L388">
        <v>50</v>
      </c>
      <c r="M388">
        <v>1</v>
      </c>
      <c r="N388" t="e">
        <v>#N/A</v>
      </c>
    </row>
    <row r="389" spans="1:14" x14ac:dyDescent="0.15">
      <c r="A389">
        <v>168</v>
      </c>
      <c r="B389" t="s">
        <v>468</v>
      </c>
      <c r="C389">
        <v>848.77</v>
      </c>
      <c r="D389">
        <v>1.25</v>
      </c>
      <c r="E389" t="s">
        <v>2291</v>
      </c>
      <c r="F389">
        <v>14.319000000000001</v>
      </c>
      <c r="G389">
        <v>34099</v>
      </c>
      <c r="H389" t="s">
        <v>3702</v>
      </c>
      <c r="I389" t="s">
        <v>5933</v>
      </c>
      <c r="J389" t="s">
        <v>8141</v>
      </c>
      <c r="K389">
        <v>653.54160000000002</v>
      </c>
      <c r="L389">
        <v>125</v>
      </c>
      <c r="M389">
        <v>1</v>
      </c>
      <c r="N389" t="e">
        <v>#N/A</v>
      </c>
    </row>
    <row r="390" spans="1:14" x14ac:dyDescent="0.15">
      <c r="A390">
        <v>8</v>
      </c>
      <c r="B390" t="s">
        <v>469</v>
      </c>
      <c r="C390">
        <v>450.28480000000002</v>
      </c>
      <c r="D390">
        <v>0.75</v>
      </c>
      <c r="E390" t="s">
        <v>2313</v>
      </c>
      <c r="F390">
        <v>4.4610000000000003</v>
      </c>
      <c r="G390">
        <v>77583</v>
      </c>
      <c r="H390" t="s">
        <v>3703</v>
      </c>
      <c r="I390" t="s">
        <v>5934</v>
      </c>
      <c r="J390" t="s">
        <v>8142</v>
      </c>
      <c r="K390">
        <v>1441.4045000000001</v>
      </c>
      <c r="L390">
        <v>67.5</v>
      </c>
      <c r="M390">
        <v>0.91</v>
      </c>
      <c r="N390" t="e">
        <v>#N/A</v>
      </c>
    </row>
    <row r="391" spans="1:14" x14ac:dyDescent="0.15">
      <c r="A391">
        <v>6</v>
      </c>
      <c r="B391" t="s">
        <v>470</v>
      </c>
      <c r="C391">
        <v>484.32850000000002</v>
      </c>
      <c r="D391">
        <v>0.5</v>
      </c>
      <c r="E391" t="s">
        <v>2321</v>
      </c>
      <c r="F391">
        <v>3.12</v>
      </c>
      <c r="G391">
        <v>309927</v>
      </c>
      <c r="H391" t="s">
        <v>3704</v>
      </c>
      <c r="I391" t="s">
        <v>5935</v>
      </c>
      <c r="J391" t="s">
        <v>8143</v>
      </c>
      <c r="K391">
        <v>705.77200000000005</v>
      </c>
      <c r="L391">
        <v>45</v>
      </c>
      <c r="M391">
        <v>0.93</v>
      </c>
      <c r="N391" t="e">
        <v>#N/A</v>
      </c>
    </row>
    <row r="392" spans="1:14" x14ac:dyDescent="0.15">
      <c r="A392">
        <v>8</v>
      </c>
      <c r="B392" t="s">
        <v>471</v>
      </c>
      <c r="C392">
        <v>514.38869999999997</v>
      </c>
      <c r="D392">
        <v>0.38</v>
      </c>
      <c r="E392" t="s">
        <v>2322</v>
      </c>
      <c r="F392">
        <v>4.875</v>
      </c>
      <c r="G392">
        <v>68297</v>
      </c>
      <c r="H392" t="s">
        <v>3275</v>
      </c>
      <c r="I392" t="s">
        <v>5506</v>
      </c>
      <c r="J392" t="s">
        <v>8144</v>
      </c>
      <c r="K392">
        <v>358.4794</v>
      </c>
      <c r="L392">
        <v>38</v>
      </c>
      <c r="M392">
        <v>1</v>
      </c>
      <c r="N392" t="e">
        <v>#N/A</v>
      </c>
    </row>
    <row r="393" spans="1:14" x14ac:dyDescent="0.15">
      <c r="A393">
        <v>10</v>
      </c>
      <c r="B393" t="s">
        <v>472</v>
      </c>
      <c r="C393">
        <v>432.31450000000001</v>
      </c>
      <c r="D393">
        <v>0.5</v>
      </c>
      <c r="E393" t="s">
        <v>2323</v>
      </c>
      <c r="F393">
        <v>4.1920000000000002</v>
      </c>
      <c r="G393">
        <v>7917</v>
      </c>
      <c r="H393" t="s">
        <v>3705</v>
      </c>
      <c r="I393" t="s">
        <v>5936</v>
      </c>
      <c r="J393" t="s">
        <v>8145</v>
      </c>
      <c r="K393">
        <v>6985.7683999999999</v>
      </c>
      <c r="L393">
        <v>50</v>
      </c>
      <c r="M393">
        <v>1</v>
      </c>
      <c r="N393" t="e">
        <v>#N/A</v>
      </c>
    </row>
    <row r="394" spans="1:14" x14ac:dyDescent="0.15">
      <c r="A394">
        <v>9</v>
      </c>
      <c r="B394" t="s">
        <v>473</v>
      </c>
      <c r="C394">
        <v>492.3304</v>
      </c>
      <c r="D394">
        <v>0.38</v>
      </c>
      <c r="E394" t="s">
        <v>2324</v>
      </c>
      <c r="F394">
        <v>5.2380000000000004</v>
      </c>
      <c r="G394">
        <v>7282</v>
      </c>
      <c r="H394" t="s">
        <v>3706</v>
      </c>
      <c r="I394" t="s">
        <v>5937</v>
      </c>
      <c r="J394" t="s">
        <v>8146</v>
      </c>
      <c r="K394">
        <v>301.625</v>
      </c>
      <c r="L394">
        <v>38</v>
      </c>
      <c r="M394">
        <v>1</v>
      </c>
      <c r="N394" t="e">
        <v>#N/A</v>
      </c>
    </row>
    <row r="395" spans="1:14" s="2" customFormat="1" hidden="1" x14ac:dyDescent="0.15">
      <c r="A395" s="2">
        <v>18</v>
      </c>
      <c r="B395" s="2" t="s">
        <v>473</v>
      </c>
      <c r="C395" s="2">
        <v>492.32900000000001</v>
      </c>
      <c r="D395" s="2">
        <v>0.38</v>
      </c>
      <c r="E395" s="2" t="s">
        <v>2324</v>
      </c>
      <c r="F395" s="2">
        <v>5.6</v>
      </c>
      <c r="G395" s="2">
        <v>14584</v>
      </c>
      <c r="H395" s="2" t="s">
        <v>3707</v>
      </c>
      <c r="I395" s="2" t="s">
        <v>5938</v>
      </c>
      <c r="J395" s="2" t="s">
        <v>8147</v>
      </c>
      <c r="K395" s="2">
        <v>257.89400000000001</v>
      </c>
      <c r="L395" s="2">
        <v>38</v>
      </c>
      <c r="M395" s="2">
        <v>1</v>
      </c>
      <c r="N395" s="2" t="e">
        <v>#N/A</v>
      </c>
    </row>
    <row r="396" spans="1:14" x14ac:dyDescent="0.15">
      <c r="A396">
        <v>25</v>
      </c>
      <c r="B396" t="s">
        <v>474</v>
      </c>
      <c r="C396">
        <v>520.32960000000003</v>
      </c>
      <c r="D396">
        <v>0.88</v>
      </c>
      <c r="E396" t="s">
        <v>2315</v>
      </c>
      <c r="F396">
        <v>4.0119999999999996</v>
      </c>
      <c r="G396">
        <v>19768</v>
      </c>
      <c r="H396" t="s">
        <v>3708</v>
      </c>
      <c r="I396" t="s">
        <v>5939</v>
      </c>
      <c r="J396" t="s">
        <v>8148</v>
      </c>
      <c r="K396">
        <v>1548.2861</v>
      </c>
      <c r="L396">
        <v>88</v>
      </c>
      <c r="M396">
        <v>1</v>
      </c>
      <c r="N396" t="e">
        <v>#N/A</v>
      </c>
    </row>
    <row r="397" spans="1:14" x14ac:dyDescent="0.15">
      <c r="A397">
        <v>1</v>
      </c>
      <c r="B397" t="s">
        <v>475</v>
      </c>
      <c r="C397">
        <v>504.32769999999999</v>
      </c>
      <c r="D397">
        <v>0.38</v>
      </c>
      <c r="E397" t="s">
        <v>2325</v>
      </c>
      <c r="F397">
        <v>4.4880000000000004</v>
      </c>
      <c r="G397">
        <v>59030</v>
      </c>
      <c r="H397" t="s">
        <v>3709</v>
      </c>
      <c r="I397" t="s">
        <v>5940</v>
      </c>
      <c r="J397" t="s">
        <v>8149</v>
      </c>
      <c r="K397">
        <v>344.3</v>
      </c>
      <c r="L397">
        <v>38</v>
      </c>
      <c r="M397">
        <v>1</v>
      </c>
      <c r="N397" t="e">
        <v>#N/A</v>
      </c>
    </row>
    <row r="398" spans="1:14" x14ac:dyDescent="0.15">
      <c r="A398">
        <v>45</v>
      </c>
      <c r="B398" t="s">
        <v>476</v>
      </c>
      <c r="C398">
        <v>544.36310000000003</v>
      </c>
      <c r="D398">
        <v>0.5</v>
      </c>
      <c r="E398" t="s">
        <v>2326</v>
      </c>
      <c r="F398">
        <v>5.6849999999999996</v>
      </c>
      <c r="G398">
        <v>104112</v>
      </c>
      <c r="H398" t="s">
        <v>3710</v>
      </c>
      <c r="I398" t="s">
        <v>5941</v>
      </c>
      <c r="J398" t="s">
        <v>8150</v>
      </c>
      <c r="K398">
        <v>457.84210000000002</v>
      </c>
      <c r="L398">
        <v>50</v>
      </c>
      <c r="M398">
        <v>1</v>
      </c>
      <c r="N398" t="e">
        <v>#N/A</v>
      </c>
    </row>
    <row r="399" spans="1:14" x14ac:dyDescent="0.15">
      <c r="A399">
        <v>92</v>
      </c>
      <c r="B399" t="s">
        <v>477</v>
      </c>
      <c r="C399">
        <v>726.60450000000003</v>
      </c>
      <c r="D399">
        <v>0.62</v>
      </c>
      <c r="E399" t="s">
        <v>2327</v>
      </c>
      <c r="F399">
        <v>9.9369999999999994</v>
      </c>
      <c r="G399">
        <v>15317</v>
      </c>
      <c r="H399" t="s">
        <v>3711</v>
      </c>
      <c r="I399" t="s">
        <v>5942</v>
      </c>
      <c r="J399" t="s">
        <v>8151</v>
      </c>
      <c r="K399">
        <v>2726.9029</v>
      </c>
      <c r="L399">
        <v>55.8</v>
      </c>
      <c r="M399">
        <v>0.69</v>
      </c>
      <c r="N399" t="e">
        <v>#N/A</v>
      </c>
    </row>
    <row r="400" spans="1:14" x14ac:dyDescent="0.15">
      <c r="A400">
        <v>107</v>
      </c>
      <c r="B400" t="s">
        <v>478</v>
      </c>
      <c r="C400">
        <v>772.67939999999999</v>
      </c>
      <c r="D400">
        <v>0.38</v>
      </c>
      <c r="E400" t="s">
        <v>2316</v>
      </c>
      <c r="F400">
        <v>5.5750000000000002</v>
      </c>
      <c r="G400">
        <v>478865</v>
      </c>
      <c r="H400" t="s">
        <v>3712</v>
      </c>
      <c r="I400" t="s">
        <v>5943</v>
      </c>
      <c r="J400" t="s">
        <v>8152</v>
      </c>
      <c r="K400">
        <v>460.17570000000001</v>
      </c>
      <c r="L400">
        <v>38</v>
      </c>
      <c r="M400">
        <v>1</v>
      </c>
      <c r="N400" t="e">
        <v>#N/A</v>
      </c>
    </row>
    <row r="401" spans="1:14" x14ac:dyDescent="0.15">
      <c r="A401">
        <v>18</v>
      </c>
      <c r="B401" t="s">
        <v>479</v>
      </c>
      <c r="C401">
        <v>488.39550000000003</v>
      </c>
      <c r="D401">
        <v>0.62</v>
      </c>
      <c r="E401" t="s">
        <v>2281</v>
      </c>
      <c r="F401">
        <v>6.2080000000000002</v>
      </c>
      <c r="G401">
        <v>37550</v>
      </c>
      <c r="H401" t="s">
        <v>3713</v>
      </c>
      <c r="I401" t="s">
        <v>5944</v>
      </c>
      <c r="J401" t="s">
        <v>8153</v>
      </c>
      <c r="K401">
        <v>356.37360000000001</v>
      </c>
      <c r="L401">
        <v>55.8</v>
      </c>
      <c r="M401">
        <v>0.87</v>
      </c>
      <c r="N401" t="e">
        <v>#N/A</v>
      </c>
    </row>
    <row r="402" spans="1:14" x14ac:dyDescent="0.15">
      <c r="A402">
        <v>25</v>
      </c>
      <c r="B402" t="s">
        <v>480</v>
      </c>
      <c r="C402">
        <v>540.49590000000001</v>
      </c>
      <c r="D402">
        <v>0.5</v>
      </c>
      <c r="E402" t="s">
        <v>2328</v>
      </c>
      <c r="F402">
        <v>9.6519999999999992</v>
      </c>
      <c r="G402">
        <v>660937</v>
      </c>
      <c r="H402" t="s">
        <v>3714</v>
      </c>
      <c r="I402" t="s">
        <v>5945</v>
      </c>
      <c r="J402" t="s">
        <v>8154</v>
      </c>
      <c r="K402">
        <v>687.9434</v>
      </c>
      <c r="L402">
        <v>50</v>
      </c>
      <c r="M402">
        <v>1</v>
      </c>
      <c r="N402" t="e">
        <v>#N/A</v>
      </c>
    </row>
    <row r="403" spans="1:14" x14ac:dyDescent="0.15">
      <c r="A403">
        <v>72</v>
      </c>
      <c r="B403" t="s">
        <v>481</v>
      </c>
      <c r="C403">
        <v>586.5403</v>
      </c>
      <c r="D403">
        <v>0.62</v>
      </c>
      <c r="E403" t="s">
        <v>2329</v>
      </c>
      <c r="F403">
        <v>9.6959999999999997</v>
      </c>
      <c r="G403">
        <v>100941</v>
      </c>
      <c r="H403" t="s">
        <v>3715</v>
      </c>
      <c r="I403" t="s">
        <v>5946</v>
      </c>
      <c r="J403" t="s">
        <v>8155</v>
      </c>
      <c r="K403">
        <v>722.6798</v>
      </c>
      <c r="L403">
        <v>49.6</v>
      </c>
      <c r="M403">
        <v>0.46</v>
      </c>
      <c r="N403" t="e">
        <v>#N/A</v>
      </c>
    </row>
    <row r="404" spans="1:14" s="2" customFormat="1" hidden="1" x14ac:dyDescent="0.15">
      <c r="A404" s="2">
        <v>33</v>
      </c>
      <c r="B404" s="2" t="s">
        <v>481</v>
      </c>
      <c r="C404" s="2">
        <v>586.54010000000005</v>
      </c>
      <c r="D404" s="2">
        <v>0.38</v>
      </c>
      <c r="E404" s="2" t="s">
        <v>2329</v>
      </c>
      <c r="F404" s="2">
        <v>11.401</v>
      </c>
      <c r="G404" s="2">
        <v>8218</v>
      </c>
      <c r="H404" s="2" t="s">
        <v>3716</v>
      </c>
      <c r="I404" s="2" t="s">
        <v>5947</v>
      </c>
      <c r="J404" s="2" t="s">
        <v>8156</v>
      </c>
      <c r="K404" s="2">
        <v>193.1875</v>
      </c>
      <c r="L404" s="2">
        <v>38</v>
      </c>
      <c r="M404" s="2">
        <v>1</v>
      </c>
      <c r="N404" s="2" t="e">
        <v>#N/A</v>
      </c>
    </row>
    <row r="405" spans="1:14" x14ac:dyDescent="0.15">
      <c r="A405">
        <v>26</v>
      </c>
      <c r="B405" t="s">
        <v>482</v>
      </c>
      <c r="C405">
        <v>612.55930000000001</v>
      </c>
      <c r="D405">
        <v>0.5</v>
      </c>
      <c r="E405" t="s">
        <v>2319</v>
      </c>
      <c r="F405">
        <v>7.452</v>
      </c>
      <c r="G405">
        <v>54725</v>
      </c>
      <c r="H405" t="s">
        <v>3288</v>
      </c>
      <c r="I405" t="s">
        <v>5519</v>
      </c>
      <c r="J405" t="s">
        <v>8157</v>
      </c>
      <c r="K405">
        <v>780.6866</v>
      </c>
      <c r="L405">
        <v>50</v>
      </c>
      <c r="M405">
        <v>1</v>
      </c>
      <c r="N405" t="e">
        <v>#N/A</v>
      </c>
    </row>
    <row r="406" spans="1:14" x14ac:dyDescent="0.15">
      <c r="A406">
        <v>49</v>
      </c>
      <c r="B406" t="s">
        <v>483</v>
      </c>
      <c r="C406">
        <v>592.53290000000004</v>
      </c>
      <c r="D406">
        <v>0.62</v>
      </c>
      <c r="E406" t="s">
        <v>2330</v>
      </c>
      <c r="F406">
        <v>12.603</v>
      </c>
      <c r="G406">
        <v>538642</v>
      </c>
      <c r="H406" t="s">
        <v>3717</v>
      </c>
      <c r="I406" t="s">
        <v>5948</v>
      </c>
      <c r="J406" t="s">
        <v>8158</v>
      </c>
      <c r="K406">
        <v>6230.8338000000003</v>
      </c>
      <c r="L406">
        <v>62</v>
      </c>
      <c r="M406">
        <v>1</v>
      </c>
      <c r="N406" t="e">
        <v>#N/A</v>
      </c>
    </row>
    <row r="407" spans="1:14" x14ac:dyDescent="0.15">
      <c r="A407">
        <v>92</v>
      </c>
      <c r="B407" t="s">
        <v>484</v>
      </c>
      <c r="C407">
        <v>660.57719999999995</v>
      </c>
      <c r="D407">
        <v>0.38</v>
      </c>
      <c r="E407" t="s">
        <v>2331</v>
      </c>
      <c r="F407">
        <v>5.38</v>
      </c>
      <c r="G407">
        <v>89291</v>
      </c>
      <c r="H407" t="s">
        <v>3718</v>
      </c>
      <c r="I407" t="s">
        <v>5949</v>
      </c>
      <c r="J407" t="s">
        <v>8159</v>
      </c>
      <c r="K407">
        <v>213.91069999999999</v>
      </c>
      <c r="L407">
        <v>38</v>
      </c>
      <c r="M407">
        <v>1</v>
      </c>
      <c r="N407" t="e">
        <v>#N/A</v>
      </c>
    </row>
    <row r="408" spans="1:14" x14ac:dyDescent="0.15">
      <c r="A408">
        <v>153</v>
      </c>
      <c r="B408" t="s">
        <v>485</v>
      </c>
      <c r="C408">
        <v>822.75400000000002</v>
      </c>
      <c r="D408">
        <v>0.38</v>
      </c>
      <c r="E408" t="s">
        <v>2332</v>
      </c>
      <c r="F408">
        <v>15.811</v>
      </c>
      <c r="G408">
        <v>434745</v>
      </c>
      <c r="H408" t="s">
        <v>3719</v>
      </c>
      <c r="I408" t="s">
        <v>5950</v>
      </c>
      <c r="J408" t="s">
        <v>8160</v>
      </c>
      <c r="K408">
        <v>172.61109999999999</v>
      </c>
      <c r="L408">
        <v>38</v>
      </c>
      <c r="M408">
        <v>1</v>
      </c>
      <c r="N408" t="e">
        <v>#N/A</v>
      </c>
    </row>
    <row r="409" spans="1:14" x14ac:dyDescent="0.15">
      <c r="A409">
        <v>32</v>
      </c>
      <c r="B409" t="s">
        <v>487</v>
      </c>
      <c r="C409">
        <v>502.40949999999998</v>
      </c>
      <c r="D409">
        <v>0.62</v>
      </c>
      <c r="E409" t="s">
        <v>2284</v>
      </c>
      <c r="F409">
        <v>5.101</v>
      </c>
      <c r="G409">
        <v>59030</v>
      </c>
      <c r="H409" t="s">
        <v>3721</v>
      </c>
      <c r="I409" t="s">
        <v>5952</v>
      </c>
      <c r="J409" t="s">
        <v>8162</v>
      </c>
      <c r="K409">
        <v>968.06679999999994</v>
      </c>
      <c r="L409">
        <v>55.8</v>
      </c>
      <c r="M409">
        <v>0.52</v>
      </c>
      <c r="N409" t="e">
        <v>#N/A</v>
      </c>
    </row>
    <row r="410" spans="1:14" x14ac:dyDescent="0.15">
      <c r="A410">
        <v>95</v>
      </c>
      <c r="B410" t="s">
        <v>489</v>
      </c>
      <c r="C410">
        <v>738.6943</v>
      </c>
      <c r="D410">
        <v>0.38</v>
      </c>
      <c r="E410" t="s">
        <v>2334</v>
      </c>
      <c r="F410">
        <v>5.5919999999999996</v>
      </c>
      <c r="G410">
        <v>478865</v>
      </c>
      <c r="H410" t="s">
        <v>3723</v>
      </c>
      <c r="I410" t="s">
        <v>5954</v>
      </c>
      <c r="J410" t="s">
        <v>8164</v>
      </c>
      <c r="K410">
        <v>637.41430000000003</v>
      </c>
      <c r="L410">
        <v>38</v>
      </c>
      <c r="M410">
        <v>1</v>
      </c>
      <c r="N410" t="e">
        <v>#N/A</v>
      </c>
    </row>
    <row r="411" spans="1:14" x14ac:dyDescent="0.15">
      <c r="A411">
        <v>1</v>
      </c>
      <c r="B411" t="s">
        <v>490</v>
      </c>
      <c r="C411">
        <v>466.31689999999998</v>
      </c>
      <c r="D411">
        <v>0.38</v>
      </c>
      <c r="E411" t="s">
        <v>2335</v>
      </c>
      <c r="F411">
        <v>3.125</v>
      </c>
      <c r="G411">
        <v>15024</v>
      </c>
      <c r="H411" t="s">
        <v>3724</v>
      </c>
      <c r="I411" t="s">
        <v>5955</v>
      </c>
      <c r="J411" t="s">
        <v>8165</v>
      </c>
      <c r="K411">
        <v>293.39060000000001</v>
      </c>
      <c r="L411">
        <v>38</v>
      </c>
      <c r="M411">
        <v>1</v>
      </c>
      <c r="N411" t="e">
        <v>#N/A</v>
      </c>
    </row>
    <row r="412" spans="1:14" x14ac:dyDescent="0.15">
      <c r="A412">
        <v>20</v>
      </c>
      <c r="B412" t="s">
        <v>491</v>
      </c>
      <c r="C412">
        <v>516.38879999999995</v>
      </c>
      <c r="D412">
        <v>0.38</v>
      </c>
      <c r="E412" t="s">
        <v>2336</v>
      </c>
      <c r="F412">
        <v>4.4960000000000004</v>
      </c>
      <c r="G412">
        <v>77583</v>
      </c>
      <c r="H412" t="s">
        <v>3725</v>
      </c>
      <c r="I412" t="s">
        <v>5956</v>
      </c>
      <c r="J412" t="s">
        <v>8166</v>
      </c>
      <c r="K412">
        <v>563.25800000000004</v>
      </c>
      <c r="L412">
        <v>34.200000000000003</v>
      </c>
      <c r="M412">
        <v>0.89</v>
      </c>
      <c r="N412" t="e">
        <v>#N/A</v>
      </c>
    </row>
    <row r="413" spans="1:14" x14ac:dyDescent="0.15">
      <c r="A413">
        <v>12</v>
      </c>
      <c r="B413" t="s">
        <v>492</v>
      </c>
      <c r="C413">
        <v>496.36309999999997</v>
      </c>
      <c r="D413">
        <v>0.88</v>
      </c>
      <c r="E413" t="s">
        <v>2337</v>
      </c>
      <c r="F413">
        <v>4.2729999999999997</v>
      </c>
      <c r="G413">
        <v>173744</v>
      </c>
      <c r="H413" t="s">
        <v>3726</v>
      </c>
      <c r="I413" t="s">
        <v>5957</v>
      </c>
      <c r="J413" t="s">
        <v>8167</v>
      </c>
      <c r="K413">
        <v>5960.3797000000004</v>
      </c>
      <c r="L413">
        <v>70.400000000000006</v>
      </c>
      <c r="M413">
        <v>0.65</v>
      </c>
      <c r="N413" t="e">
        <v>#N/A</v>
      </c>
    </row>
    <row r="414" spans="1:14" x14ac:dyDescent="0.15">
      <c r="A414">
        <v>2</v>
      </c>
      <c r="B414" t="s">
        <v>493</v>
      </c>
      <c r="C414">
        <v>466.31689999999998</v>
      </c>
      <c r="D414">
        <v>0.38</v>
      </c>
      <c r="E414" t="s">
        <v>2335</v>
      </c>
      <c r="F414">
        <v>3.125</v>
      </c>
      <c r="G414">
        <v>15024</v>
      </c>
      <c r="H414" t="s">
        <v>3727</v>
      </c>
      <c r="I414" t="s">
        <v>5958</v>
      </c>
      <c r="J414" t="s">
        <v>8168</v>
      </c>
      <c r="K414">
        <v>291.71589999999998</v>
      </c>
      <c r="L414">
        <v>34.200000000000003</v>
      </c>
      <c r="M414">
        <v>0.99</v>
      </c>
      <c r="N414" t="e">
        <v>#N/A</v>
      </c>
    </row>
    <row r="415" spans="1:14" x14ac:dyDescent="0.15">
      <c r="A415">
        <v>11</v>
      </c>
      <c r="B415" t="s">
        <v>494</v>
      </c>
      <c r="C415">
        <v>496.36309999999997</v>
      </c>
      <c r="D415">
        <v>0.88</v>
      </c>
      <c r="E415" t="s">
        <v>2337</v>
      </c>
      <c r="F415">
        <v>4.2729999999999997</v>
      </c>
      <c r="G415">
        <v>173744</v>
      </c>
      <c r="H415" t="s">
        <v>3728</v>
      </c>
      <c r="I415" t="s">
        <v>5959</v>
      </c>
      <c r="J415" t="s">
        <v>8169</v>
      </c>
      <c r="K415">
        <v>9209.7227000000003</v>
      </c>
      <c r="L415">
        <v>88</v>
      </c>
      <c r="M415">
        <v>1</v>
      </c>
      <c r="N415" t="e">
        <v>#N/A</v>
      </c>
    </row>
    <row r="416" spans="1:14" x14ac:dyDescent="0.15">
      <c r="A416">
        <v>14</v>
      </c>
      <c r="B416" t="s">
        <v>495</v>
      </c>
      <c r="C416">
        <v>446.32530000000003</v>
      </c>
      <c r="D416">
        <v>0.75</v>
      </c>
      <c r="E416" t="s">
        <v>2305</v>
      </c>
      <c r="F416">
        <v>4.5709999999999997</v>
      </c>
      <c r="G416">
        <v>89291</v>
      </c>
      <c r="H416" t="s">
        <v>3729</v>
      </c>
      <c r="I416" t="s">
        <v>5960</v>
      </c>
      <c r="J416" t="s">
        <v>8170</v>
      </c>
      <c r="K416">
        <v>1770.7361000000001</v>
      </c>
      <c r="L416">
        <v>75</v>
      </c>
      <c r="M416">
        <v>1</v>
      </c>
      <c r="N416" t="e">
        <v>#N/A</v>
      </c>
    </row>
    <row r="417" spans="1:14" x14ac:dyDescent="0.15">
      <c r="A417">
        <v>1</v>
      </c>
      <c r="B417" t="s">
        <v>496</v>
      </c>
      <c r="C417">
        <v>456.40519999999998</v>
      </c>
      <c r="D417">
        <v>0.62</v>
      </c>
      <c r="E417" t="s">
        <v>2295</v>
      </c>
      <c r="F417">
        <v>6.9770000000000003</v>
      </c>
      <c r="G417">
        <v>11654</v>
      </c>
      <c r="H417" t="s">
        <v>3730</v>
      </c>
      <c r="I417" t="s">
        <v>5961</v>
      </c>
      <c r="J417" t="s">
        <v>8171</v>
      </c>
      <c r="K417">
        <v>369.02319999999997</v>
      </c>
      <c r="L417">
        <v>55.8</v>
      </c>
      <c r="M417">
        <v>0.65</v>
      </c>
      <c r="N417" t="e">
        <v>#N/A</v>
      </c>
    </row>
    <row r="418" spans="1:14" x14ac:dyDescent="0.15">
      <c r="A418">
        <v>19</v>
      </c>
      <c r="B418" t="s">
        <v>497</v>
      </c>
      <c r="C418">
        <v>514.41020000000003</v>
      </c>
      <c r="D418">
        <v>0.5</v>
      </c>
      <c r="E418" t="s">
        <v>2306</v>
      </c>
      <c r="F418">
        <v>5.59</v>
      </c>
      <c r="G418">
        <v>68297</v>
      </c>
      <c r="H418" t="s">
        <v>3731</v>
      </c>
      <c r="I418" t="s">
        <v>5962</v>
      </c>
      <c r="J418" t="s">
        <v>8172</v>
      </c>
      <c r="K418">
        <v>380.67779999999999</v>
      </c>
      <c r="L418">
        <v>40</v>
      </c>
      <c r="M418">
        <v>0.66</v>
      </c>
      <c r="N418" t="e">
        <v>#N/A</v>
      </c>
    </row>
    <row r="419" spans="1:14" x14ac:dyDescent="0.15">
      <c r="A419">
        <v>30</v>
      </c>
      <c r="B419" t="s">
        <v>498</v>
      </c>
      <c r="C419">
        <v>514.48220000000003</v>
      </c>
      <c r="D419">
        <v>0.38</v>
      </c>
      <c r="E419" t="s">
        <v>2338</v>
      </c>
      <c r="F419">
        <v>9.1679999999999993</v>
      </c>
      <c r="G419">
        <v>140163</v>
      </c>
      <c r="H419" t="s">
        <v>3732</v>
      </c>
      <c r="I419" t="s">
        <v>5963</v>
      </c>
      <c r="J419" t="s">
        <v>8173</v>
      </c>
      <c r="K419">
        <v>386.38330000000002</v>
      </c>
      <c r="L419">
        <v>38</v>
      </c>
      <c r="M419">
        <v>1</v>
      </c>
      <c r="N419" t="e">
        <v>#N/A</v>
      </c>
    </row>
    <row r="420" spans="1:14" x14ac:dyDescent="0.15">
      <c r="A420">
        <v>8</v>
      </c>
      <c r="B420" t="s">
        <v>499</v>
      </c>
      <c r="C420">
        <v>556.49559999999997</v>
      </c>
      <c r="D420">
        <v>0.38</v>
      </c>
      <c r="E420" t="s">
        <v>2339</v>
      </c>
      <c r="F420">
        <v>4.8330000000000002</v>
      </c>
      <c r="G420">
        <v>89291</v>
      </c>
      <c r="H420" t="s">
        <v>3307</v>
      </c>
      <c r="I420" t="s">
        <v>5538</v>
      </c>
      <c r="J420" t="s">
        <v>8174</v>
      </c>
      <c r="K420">
        <v>182.41069999999999</v>
      </c>
      <c r="L420">
        <v>34.200000000000003</v>
      </c>
      <c r="M420">
        <v>0.7</v>
      </c>
      <c r="N420" t="e">
        <v>#N/A</v>
      </c>
    </row>
    <row r="421" spans="1:14" x14ac:dyDescent="0.15">
      <c r="A421">
        <v>51</v>
      </c>
      <c r="B421" t="s">
        <v>501</v>
      </c>
      <c r="C421">
        <v>584.56140000000005</v>
      </c>
      <c r="D421">
        <v>0.62</v>
      </c>
      <c r="E421" t="s">
        <v>2341</v>
      </c>
      <c r="F421">
        <v>11.782</v>
      </c>
      <c r="G421">
        <v>53622</v>
      </c>
      <c r="H421" t="s">
        <v>3734</v>
      </c>
      <c r="I421" t="s">
        <v>5965</v>
      </c>
      <c r="J421" t="s">
        <v>8176</v>
      </c>
      <c r="K421">
        <v>4908.2295000000004</v>
      </c>
      <c r="L421">
        <v>62</v>
      </c>
      <c r="M421">
        <v>1</v>
      </c>
      <c r="N421" t="e">
        <v>#N/A</v>
      </c>
    </row>
    <row r="422" spans="1:14" x14ac:dyDescent="0.15">
      <c r="A422">
        <v>42</v>
      </c>
      <c r="B422" t="s">
        <v>502</v>
      </c>
      <c r="C422">
        <v>596.56100000000004</v>
      </c>
      <c r="D422">
        <v>0.62</v>
      </c>
      <c r="E422" t="s">
        <v>2342</v>
      </c>
      <c r="F422">
        <v>11.132999999999999</v>
      </c>
      <c r="G422">
        <v>10209</v>
      </c>
      <c r="H422" t="s">
        <v>3735</v>
      </c>
      <c r="I422" t="s">
        <v>5966</v>
      </c>
      <c r="J422" t="s">
        <v>8177</v>
      </c>
      <c r="K422">
        <v>657.64880000000005</v>
      </c>
      <c r="L422">
        <v>55.8</v>
      </c>
      <c r="M422">
        <v>0.55000000000000004</v>
      </c>
      <c r="N422" t="e">
        <v>#N/A</v>
      </c>
    </row>
    <row r="423" spans="1:14" x14ac:dyDescent="0.15">
      <c r="A423">
        <v>41</v>
      </c>
      <c r="B423" t="s">
        <v>503</v>
      </c>
      <c r="C423">
        <v>606.54420000000005</v>
      </c>
      <c r="D423">
        <v>0.62</v>
      </c>
      <c r="E423" t="s">
        <v>2343</v>
      </c>
      <c r="F423">
        <v>10.141999999999999</v>
      </c>
      <c r="G423">
        <v>443896</v>
      </c>
      <c r="H423" t="s">
        <v>3736</v>
      </c>
      <c r="I423" t="s">
        <v>5967</v>
      </c>
      <c r="J423" t="s">
        <v>8178</v>
      </c>
      <c r="K423">
        <v>1442.0236</v>
      </c>
      <c r="L423">
        <v>55.8</v>
      </c>
      <c r="M423">
        <v>0.98</v>
      </c>
      <c r="N423" t="e">
        <v>#N/A</v>
      </c>
    </row>
    <row r="424" spans="1:14" x14ac:dyDescent="0.15">
      <c r="A424">
        <v>129</v>
      </c>
      <c r="B424" t="s">
        <v>505</v>
      </c>
      <c r="C424">
        <v>768.70730000000003</v>
      </c>
      <c r="D424">
        <v>0.5</v>
      </c>
      <c r="E424" t="s">
        <v>2345</v>
      </c>
      <c r="F424">
        <v>14.436999999999999</v>
      </c>
      <c r="G424">
        <v>143355</v>
      </c>
      <c r="H424" t="s">
        <v>3738</v>
      </c>
      <c r="I424" t="s">
        <v>5969</v>
      </c>
      <c r="J424" t="s">
        <v>8180</v>
      </c>
      <c r="K424">
        <v>277.125</v>
      </c>
      <c r="L424">
        <v>50</v>
      </c>
      <c r="M424">
        <v>1</v>
      </c>
      <c r="N424" t="e">
        <v>#N/A</v>
      </c>
    </row>
    <row r="425" spans="1:14" x14ac:dyDescent="0.15">
      <c r="A425">
        <v>125</v>
      </c>
      <c r="B425" t="s">
        <v>506</v>
      </c>
      <c r="C425">
        <v>824.77</v>
      </c>
      <c r="D425">
        <v>0.5</v>
      </c>
      <c r="E425" t="s">
        <v>2303</v>
      </c>
      <c r="F425">
        <v>16.812999999999999</v>
      </c>
      <c r="G425">
        <v>314460</v>
      </c>
      <c r="H425" t="s">
        <v>3739</v>
      </c>
      <c r="I425" t="s">
        <v>5970</v>
      </c>
      <c r="J425" t="s">
        <v>8181</v>
      </c>
      <c r="K425">
        <v>314.4871</v>
      </c>
      <c r="L425">
        <v>45</v>
      </c>
      <c r="M425">
        <v>0.87</v>
      </c>
      <c r="N425" t="e">
        <v>#N/A</v>
      </c>
    </row>
    <row r="426" spans="1:14" x14ac:dyDescent="0.15">
      <c r="A426">
        <v>164</v>
      </c>
      <c r="B426" t="s">
        <v>507</v>
      </c>
      <c r="C426">
        <v>904.83240000000001</v>
      </c>
      <c r="D426">
        <v>0.62</v>
      </c>
      <c r="E426" t="s">
        <v>2346</v>
      </c>
      <c r="F426">
        <v>19.077000000000002</v>
      </c>
      <c r="G426">
        <v>52108</v>
      </c>
      <c r="H426" t="s">
        <v>3740</v>
      </c>
      <c r="I426" t="s">
        <v>5971</v>
      </c>
      <c r="J426" t="s">
        <v>8182</v>
      </c>
      <c r="K426">
        <v>905.83900000000006</v>
      </c>
      <c r="L426">
        <v>55.8</v>
      </c>
      <c r="M426">
        <v>1</v>
      </c>
      <c r="N426" t="e">
        <v>#N/A</v>
      </c>
    </row>
    <row r="427" spans="1:14" x14ac:dyDescent="0.15">
      <c r="A427">
        <v>87</v>
      </c>
      <c r="B427" t="s">
        <v>508</v>
      </c>
      <c r="C427">
        <v>902.81610000000001</v>
      </c>
      <c r="D427">
        <v>0.38</v>
      </c>
      <c r="E427" t="s">
        <v>2347</v>
      </c>
      <c r="F427">
        <v>14.775</v>
      </c>
      <c r="G427">
        <v>434745</v>
      </c>
      <c r="H427" t="s">
        <v>3741</v>
      </c>
      <c r="I427" t="s">
        <v>5972</v>
      </c>
      <c r="J427" t="s">
        <v>8183</v>
      </c>
      <c r="K427">
        <v>426.78719999999998</v>
      </c>
      <c r="L427">
        <v>38</v>
      </c>
      <c r="M427">
        <v>1</v>
      </c>
      <c r="N427" t="e">
        <v>#N/A</v>
      </c>
    </row>
    <row r="428" spans="1:14" x14ac:dyDescent="0.15">
      <c r="A428">
        <v>19</v>
      </c>
      <c r="B428" t="s">
        <v>509</v>
      </c>
      <c r="C428">
        <v>504.38920000000002</v>
      </c>
      <c r="D428">
        <v>0.5</v>
      </c>
      <c r="E428" t="s">
        <v>2348</v>
      </c>
      <c r="F428">
        <v>4.0419999999999998</v>
      </c>
      <c r="G428">
        <v>77583</v>
      </c>
      <c r="H428" t="s">
        <v>3742</v>
      </c>
      <c r="I428" t="s">
        <v>5973</v>
      </c>
      <c r="J428" t="s">
        <v>8184</v>
      </c>
      <c r="K428">
        <v>570.47950000000003</v>
      </c>
      <c r="L428">
        <v>50</v>
      </c>
      <c r="M428">
        <v>1</v>
      </c>
      <c r="N428" t="e">
        <v>#N/A</v>
      </c>
    </row>
    <row r="429" spans="1:14" x14ac:dyDescent="0.15">
      <c r="A429">
        <v>12</v>
      </c>
      <c r="B429" t="s">
        <v>511</v>
      </c>
      <c r="C429">
        <v>542.43970000000002</v>
      </c>
      <c r="D429">
        <v>0.62</v>
      </c>
      <c r="E429" t="s">
        <v>2349</v>
      </c>
      <c r="F429">
        <v>6.0869999999999997</v>
      </c>
      <c r="G429">
        <v>104112</v>
      </c>
      <c r="H429" t="s">
        <v>3744</v>
      </c>
      <c r="I429" t="s">
        <v>5975</v>
      </c>
      <c r="J429" t="s">
        <v>8186</v>
      </c>
      <c r="K429">
        <v>615.16219999999998</v>
      </c>
      <c r="L429">
        <v>55.8</v>
      </c>
      <c r="M429">
        <v>0.7</v>
      </c>
      <c r="N429" t="e">
        <v>#N/A</v>
      </c>
    </row>
    <row r="430" spans="1:14" x14ac:dyDescent="0.15">
      <c r="A430">
        <v>54</v>
      </c>
      <c r="B430" t="s">
        <v>512</v>
      </c>
      <c r="C430">
        <v>608.52459999999996</v>
      </c>
      <c r="D430">
        <v>0.62</v>
      </c>
      <c r="E430" t="s">
        <v>2350</v>
      </c>
      <c r="F430">
        <v>8.5</v>
      </c>
      <c r="G430">
        <v>75833</v>
      </c>
      <c r="H430" t="s">
        <v>3745</v>
      </c>
      <c r="I430" t="s">
        <v>5976</v>
      </c>
      <c r="J430" t="s">
        <v>8187</v>
      </c>
      <c r="K430">
        <v>812.95619999999997</v>
      </c>
      <c r="L430">
        <v>62</v>
      </c>
      <c r="M430">
        <v>1</v>
      </c>
      <c r="N430" t="e">
        <v>#N/A</v>
      </c>
    </row>
    <row r="431" spans="1:14" x14ac:dyDescent="0.15">
      <c r="A431">
        <v>89</v>
      </c>
      <c r="B431" t="s">
        <v>513</v>
      </c>
      <c r="C431">
        <v>632.52120000000002</v>
      </c>
      <c r="D431">
        <v>0.88</v>
      </c>
      <c r="E431" t="s">
        <v>2351</v>
      </c>
      <c r="F431">
        <v>10.875</v>
      </c>
      <c r="G431">
        <v>212529</v>
      </c>
      <c r="H431" t="s">
        <v>3746</v>
      </c>
      <c r="I431" t="s">
        <v>5977</v>
      </c>
      <c r="J431" t="s">
        <v>8188</v>
      </c>
      <c r="K431">
        <v>4244.7579999999998</v>
      </c>
      <c r="L431">
        <v>88</v>
      </c>
      <c r="M431">
        <v>1</v>
      </c>
      <c r="N431" t="e">
        <v>#N/A</v>
      </c>
    </row>
    <row r="432" spans="1:14" x14ac:dyDescent="0.15">
      <c r="A432">
        <v>80</v>
      </c>
      <c r="B432" t="s">
        <v>514</v>
      </c>
      <c r="C432">
        <v>648.51599999999996</v>
      </c>
      <c r="D432">
        <v>0.88</v>
      </c>
      <c r="E432" t="s">
        <v>2352</v>
      </c>
      <c r="F432">
        <v>8.64</v>
      </c>
      <c r="G432">
        <v>159861</v>
      </c>
      <c r="H432" t="s">
        <v>3747</v>
      </c>
      <c r="I432" t="s">
        <v>5978</v>
      </c>
      <c r="J432" t="s">
        <v>8189</v>
      </c>
      <c r="K432">
        <v>2353.5722999999998</v>
      </c>
      <c r="L432">
        <v>88</v>
      </c>
      <c r="M432">
        <v>1</v>
      </c>
      <c r="N432" t="e">
        <v>#N/A</v>
      </c>
    </row>
    <row r="433" spans="1:14" x14ac:dyDescent="0.15">
      <c r="A433">
        <v>71</v>
      </c>
      <c r="B433" t="s">
        <v>515</v>
      </c>
      <c r="C433">
        <v>668.6182</v>
      </c>
      <c r="D433">
        <v>0.38</v>
      </c>
      <c r="E433" t="s">
        <v>2353</v>
      </c>
      <c r="F433">
        <v>8.3680000000000003</v>
      </c>
      <c r="G433">
        <v>119608</v>
      </c>
      <c r="H433" t="s">
        <v>3748</v>
      </c>
      <c r="I433" t="s">
        <v>5979</v>
      </c>
      <c r="J433" t="s">
        <v>8190</v>
      </c>
      <c r="K433">
        <v>566.63170000000002</v>
      </c>
      <c r="L433">
        <v>38</v>
      </c>
      <c r="M433">
        <v>1</v>
      </c>
      <c r="N433" t="e">
        <v>#N/A</v>
      </c>
    </row>
    <row r="434" spans="1:14" x14ac:dyDescent="0.15">
      <c r="A434">
        <v>177</v>
      </c>
      <c r="B434" t="s">
        <v>518</v>
      </c>
      <c r="C434">
        <v>890.81619999999998</v>
      </c>
      <c r="D434">
        <v>0.5</v>
      </c>
      <c r="E434" t="s">
        <v>2356</v>
      </c>
      <c r="F434">
        <v>17.335999999999999</v>
      </c>
      <c r="G434">
        <v>34857</v>
      </c>
      <c r="H434" t="s">
        <v>3751</v>
      </c>
      <c r="I434" t="s">
        <v>5982</v>
      </c>
      <c r="J434" t="s">
        <v>8193</v>
      </c>
      <c r="K434">
        <v>399.13959999999997</v>
      </c>
      <c r="L434">
        <v>50</v>
      </c>
      <c r="M434">
        <v>1</v>
      </c>
      <c r="N434" t="e">
        <v>#N/A</v>
      </c>
    </row>
    <row r="435" spans="1:14" x14ac:dyDescent="0.15">
      <c r="A435">
        <v>38</v>
      </c>
      <c r="B435" t="s">
        <v>521</v>
      </c>
      <c r="C435">
        <v>556.42039999999997</v>
      </c>
      <c r="D435">
        <v>0.62</v>
      </c>
      <c r="E435" t="s">
        <v>2357</v>
      </c>
      <c r="F435">
        <v>5.1689999999999996</v>
      </c>
      <c r="G435">
        <v>30765</v>
      </c>
      <c r="H435" t="s">
        <v>3754</v>
      </c>
      <c r="I435" t="s">
        <v>5985</v>
      </c>
      <c r="J435" t="s">
        <v>8196</v>
      </c>
      <c r="K435">
        <v>646.6576</v>
      </c>
      <c r="L435">
        <v>62</v>
      </c>
      <c r="M435">
        <v>1</v>
      </c>
      <c r="N435" t="e">
        <v>#N/A</v>
      </c>
    </row>
    <row r="436" spans="1:14" x14ac:dyDescent="0.15">
      <c r="A436">
        <v>92</v>
      </c>
      <c r="B436" t="s">
        <v>522</v>
      </c>
      <c r="C436">
        <v>640.54930000000002</v>
      </c>
      <c r="D436">
        <v>0.75</v>
      </c>
      <c r="E436" t="s">
        <v>2358</v>
      </c>
      <c r="F436">
        <v>8.0329999999999995</v>
      </c>
      <c r="G436">
        <v>293044</v>
      </c>
      <c r="H436" t="s">
        <v>3755</v>
      </c>
      <c r="I436" t="s">
        <v>5986</v>
      </c>
      <c r="J436" t="s">
        <v>8197</v>
      </c>
      <c r="K436">
        <v>1307.3181</v>
      </c>
      <c r="L436">
        <v>75</v>
      </c>
      <c r="M436">
        <v>1</v>
      </c>
      <c r="N436" t="e">
        <v>#N/A</v>
      </c>
    </row>
    <row r="437" spans="1:14" x14ac:dyDescent="0.15">
      <c r="A437">
        <v>72</v>
      </c>
      <c r="B437" t="s">
        <v>523</v>
      </c>
      <c r="C437">
        <v>648.51610000000005</v>
      </c>
      <c r="D437">
        <v>0.62</v>
      </c>
      <c r="E437" t="s">
        <v>2352</v>
      </c>
      <c r="F437">
        <v>8.6219999999999999</v>
      </c>
      <c r="G437">
        <v>164767</v>
      </c>
      <c r="H437" t="s">
        <v>3756</v>
      </c>
      <c r="I437" t="s">
        <v>5987</v>
      </c>
      <c r="J437" t="s">
        <v>8198</v>
      </c>
      <c r="K437">
        <v>2808.9967000000001</v>
      </c>
      <c r="L437">
        <v>62</v>
      </c>
      <c r="M437">
        <v>1</v>
      </c>
      <c r="N437" t="e">
        <v>#N/A</v>
      </c>
    </row>
    <row r="438" spans="1:14" x14ac:dyDescent="0.15">
      <c r="A438">
        <v>96</v>
      </c>
      <c r="B438" t="s">
        <v>524</v>
      </c>
      <c r="C438">
        <v>684.57680000000005</v>
      </c>
      <c r="D438">
        <v>0.5</v>
      </c>
      <c r="E438" t="s">
        <v>2359</v>
      </c>
      <c r="F438">
        <v>17.04</v>
      </c>
      <c r="G438">
        <v>52108</v>
      </c>
      <c r="H438" t="s">
        <v>3757</v>
      </c>
      <c r="I438" t="s">
        <v>5988</v>
      </c>
      <c r="J438" t="s">
        <v>8199</v>
      </c>
      <c r="K438">
        <v>457.83330000000001</v>
      </c>
      <c r="L438">
        <v>45</v>
      </c>
      <c r="M438">
        <v>0.68</v>
      </c>
      <c r="N438" t="e">
        <v>#N/A</v>
      </c>
    </row>
    <row r="439" spans="1:14" x14ac:dyDescent="0.15">
      <c r="A439">
        <v>110</v>
      </c>
      <c r="B439" t="s">
        <v>525</v>
      </c>
      <c r="C439">
        <v>806.72310000000004</v>
      </c>
      <c r="D439">
        <v>0.62</v>
      </c>
      <c r="E439" t="s">
        <v>2360</v>
      </c>
      <c r="F439">
        <v>14.436999999999999</v>
      </c>
      <c r="G439">
        <v>11005</v>
      </c>
      <c r="H439" t="s">
        <v>3758</v>
      </c>
      <c r="I439" t="s">
        <v>5989</v>
      </c>
      <c r="J439" t="s">
        <v>8200</v>
      </c>
      <c r="K439">
        <v>830.1019</v>
      </c>
      <c r="L439">
        <v>62</v>
      </c>
      <c r="M439">
        <v>1</v>
      </c>
      <c r="N439" t="e">
        <v>#N/A</v>
      </c>
    </row>
    <row r="440" spans="1:14" x14ac:dyDescent="0.15">
      <c r="A440">
        <v>109</v>
      </c>
      <c r="B440" t="s">
        <v>529</v>
      </c>
      <c r="C440">
        <v>858.75419999999997</v>
      </c>
      <c r="D440">
        <v>0.5</v>
      </c>
      <c r="E440" t="s">
        <v>2362</v>
      </c>
      <c r="F440">
        <v>16.931000000000001</v>
      </c>
      <c r="G440">
        <v>212529</v>
      </c>
      <c r="H440" t="s">
        <v>3762</v>
      </c>
      <c r="I440" t="s">
        <v>5993</v>
      </c>
      <c r="J440" t="s">
        <v>8204</v>
      </c>
      <c r="K440">
        <v>1047.3103000000001</v>
      </c>
      <c r="L440">
        <v>50</v>
      </c>
      <c r="M440">
        <v>1</v>
      </c>
      <c r="N440" t="e">
        <v>#N/A</v>
      </c>
    </row>
    <row r="441" spans="1:14" x14ac:dyDescent="0.15">
      <c r="A441">
        <v>152</v>
      </c>
      <c r="B441" t="s">
        <v>530</v>
      </c>
      <c r="C441">
        <v>890.77959999999996</v>
      </c>
      <c r="D441">
        <v>0.5</v>
      </c>
      <c r="E441" t="s">
        <v>2363</v>
      </c>
      <c r="F441">
        <v>10.994</v>
      </c>
      <c r="G441">
        <v>75833</v>
      </c>
      <c r="H441" t="s">
        <v>3763</v>
      </c>
      <c r="I441" t="s">
        <v>5994</v>
      </c>
      <c r="J441" t="s">
        <v>8205</v>
      </c>
      <c r="K441">
        <v>976.55899999999997</v>
      </c>
      <c r="L441">
        <v>50</v>
      </c>
      <c r="M441">
        <v>1</v>
      </c>
      <c r="N441" t="e">
        <v>#N/A</v>
      </c>
    </row>
    <row r="442" spans="1:14" x14ac:dyDescent="0.15">
      <c r="A442">
        <v>74</v>
      </c>
      <c r="B442" t="s">
        <v>531</v>
      </c>
      <c r="C442">
        <v>874.78650000000005</v>
      </c>
      <c r="D442">
        <v>0.5</v>
      </c>
      <c r="E442" t="s">
        <v>2292</v>
      </c>
      <c r="F442">
        <v>14.263</v>
      </c>
      <c r="G442">
        <v>84089</v>
      </c>
      <c r="H442" t="s">
        <v>3764</v>
      </c>
      <c r="I442" t="s">
        <v>5995</v>
      </c>
      <c r="J442" t="s">
        <v>8206</v>
      </c>
      <c r="K442">
        <v>232.53980000000001</v>
      </c>
      <c r="L442">
        <v>40</v>
      </c>
      <c r="M442">
        <v>0.42</v>
      </c>
      <c r="N442" t="e">
        <v>#N/A</v>
      </c>
    </row>
    <row r="443" spans="1:14" s="2" customFormat="1" hidden="1" x14ac:dyDescent="0.15">
      <c r="A443" s="2">
        <v>179</v>
      </c>
      <c r="B443" s="2" t="s">
        <v>533</v>
      </c>
      <c r="C443" s="2">
        <v>888.80039999999997</v>
      </c>
      <c r="D443" s="2">
        <v>0.38</v>
      </c>
      <c r="E443" s="2" t="s">
        <v>2365</v>
      </c>
      <c r="F443" s="2">
        <v>16.238</v>
      </c>
      <c r="G443" s="2">
        <v>52108</v>
      </c>
      <c r="H443" s="2" t="s">
        <v>3766</v>
      </c>
      <c r="I443" s="2" t="s">
        <v>5997</v>
      </c>
      <c r="J443" s="2" t="s">
        <v>8208</v>
      </c>
      <c r="K443" s="2">
        <v>677.61839999999995</v>
      </c>
      <c r="L443" s="2">
        <v>38</v>
      </c>
      <c r="M443" s="2">
        <v>1</v>
      </c>
      <c r="N443" s="2" t="e">
        <v>#N/A</v>
      </c>
    </row>
    <row r="444" spans="1:14" x14ac:dyDescent="0.15">
      <c r="A444">
        <v>140</v>
      </c>
      <c r="B444" t="s">
        <v>533</v>
      </c>
      <c r="C444">
        <v>888.80150000000003</v>
      </c>
      <c r="D444">
        <v>0.5</v>
      </c>
      <c r="E444" t="s">
        <v>2365</v>
      </c>
      <c r="F444">
        <v>16.913</v>
      </c>
      <c r="G444">
        <v>27235</v>
      </c>
      <c r="H444" t="s">
        <v>3767</v>
      </c>
      <c r="I444" t="s">
        <v>5998</v>
      </c>
      <c r="J444" t="s">
        <v>8209</v>
      </c>
      <c r="K444">
        <v>723.1078</v>
      </c>
      <c r="L444">
        <v>40</v>
      </c>
      <c r="M444">
        <v>0.53</v>
      </c>
      <c r="N444" t="e">
        <v>#N/A</v>
      </c>
    </row>
    <row r="445" spans="1:14" x14ac:dyDescent="0.15">
      <c r="A445">
        <v>125</v>
      </c>
      <c r="B445" t="s">
        <v>534</v>
      </c>
      <c r="C445">
        <v>900.80119999999999</v>
      </c>
      <c r="D445">
        <v>0.5</v>
      </c>
      <c r="E445" t="s">
        <v>2366</v>
      </c>
      <c r="F445">
        <v>21.004000000000001</v>
      </c>
      <c r="G445">
        <v>125980</v>
      </c>
      <c r="H445" t="s">
        <v>3768</v>
      </c>
      <c r="I445" t="s">
        <v>5999</v>
      </c>
      <c r="J445" t="s">
        <v>8210</v>
      </c>
      <c r="K445">
        <v>745.93899999999996</v>
      </c>
      <c r="L445">
        <v>45</v>
      </c>
      <c r="M445">
        <v>0.8</v>
      </c>
      <c r="N445" t="e">
        <v>#N/A</v>
      </c>
    </row>
    <row r="446" spans="1:14" x14ac:dyDescent="0.15">
      <c r="A446">
        <v>192</v>
      </c>
      <c r="B446" t="s">
        <v>535</v>
      </c>
      <c r="C446">
        <v>880.81290000000001</v>
      </c>
      <c r="D446">
        <v>0.62</v>
      </c>
      <c r="E446" t="s">
        <v>2367</v>
      </c>
      <c r="F446">
        <v>15.031000000000001</v>
      </c>
      <c r="G446">
        <v>7449</v>
      </c>
      <c r="H446" t="s">
        <v>3315</v>
      </c>
      <c r="I446" t="s">
        <v>5546</v>
      </c>
      <c r="J446" t="s">
        <v>8211</v>
      </c>
      <c r="K446">
        <v>1647.5857000000001</v>
      </c>
      <c r="L446">
        <v>62</v>
      </c>
      <c r="M446">
        <v>1</v>
      </c>
      <c r="N446" t="e">
        <v>#N/A</v>
      </c>
    </row>
    <row r="447" spans="1:14" x14ac:dyDescent="0.15">
      <c r="A447">
        <v>14</v>
      </c>
      <c r="B447" t="s">
        <v>537</v>
      </c>
      <c r="C447">
        <v>500.35789999999997</v>
      </c>
      <c r="D447">
        <v>0.62</v>
      </c>
      <c r="E447" t="s">
        <v>2369</v>
      </c>
      <c r="F447">
        <v>4.3339999999999996</v>
      </c>
      <c r="G447">
        <v>17391</v>
      </c>
      <c r="H447" t="s">
        <v>3770</v>
      </c>
      <c r="I447" t="s">
        <v>6001</v>
      </c>
      <c r="J447" t="s">
        <v>8213</v>
      </c>
      <c r="K447">
        <v>1233.3598999999999</v>
      </c>
      <c r="L447">
        <v>55.8</v>
      </c>
      <c r="M447">
        <v>0.92</v>
      </c>
      <c r="N447" t="e">
        <v>#N/A</v>
      </c>
    </row>
    <row r="448" spans="1:14" x14ac:dyDescent="0.15">
      <c r="A448">
        <v>17</v>
      </c>
      <c r="B448" t="s">
        <v>538</v>
      </c>
      <c r="C448">
        <v>514.3741</v>
      </c>
      <c r="D448">
        <v>1.25</v>
      </c>
      <c r="E448" t="s">
        <v>2370</v>
      </c>
      <c r="F448">
        <v>3.3260000000000001</v>
      </c>
      <c r="G448">
        <v>35564</v>
      </c>
      <c r="H448" t="s">
        <v>3771</v>
      </c>
      <c r="I448" t="s">
        <v>6002</v>
      </c>
      <c r="J448" t="s">
        <v>8214</v>
      </c>
      <c r="K448">
        <v>13071.4753</v>
      </c>
      <c r="L448">
        <v>125</v>
      </c>
      <c r="M448">
        <v>1</v>
      </c>
      <c r="N448" t="e">
        <v>#N/A</v>
      </c>
    </row>
    <row r="449" spans="1:14" x14ac:dyDescent="0.15">
      <c r="A449">
        <v>10</v>
      </c>
      <c r="B449" t="s">
        <v>539</v>
      </c>
      <c r="C449">
        <v>498.3793</v>
      </c>
      <c r="D449">
        <v>0.62</v>
      </c>
      <c r="E449" t="s">
        <v>2371</v>
      </c>
      <c r="F449">
        <v>4.2569999999999997</v>
      </c>
      <c r="G449">
        <v>173744</v>
      </c>
      <c r="H449" t="s">
        <v>3772</v>
      </c>
      <c r="I449" t="s">
        <v>6003</v>
      </c>
      <c r="J449" t="s">
        <v>8215</v>
      </c>
      <c r="K449">
        <v>2988.3465999999999</v>
      </c>
      <c r="L449">
        <v>62</v>
      </c>
      <c r="M449">
        <v>1</v>
      </c>
      <c r="N449" t="e">
        <v>#N/A</v>
      </c>
    </row>
    <row r="450" spans="1:14" x14ac:dyDescent="0.15">
      <c r="A450">
        <v>11</v>
      </c>
      <c r="B450" t="s">
        <v>540</v>
      </c>
      <c r="C450">
        <v>526.36969999999997</v>
      </c>
      <c r="D450">
        <v>0.62</v>
      </c>
      <c r="E450" t="s">
        <v>2372</v>
      </c>
      <c r="F450">
        <v>3.1030000000000002</v>
      </c>
      <c r="G450">
        <v>42539</v>
      </c>
      <c r="H450" t="s">
        <v>3773</v>
      </c>
      <c r="I450" t="s">
        <v>6004</v>
      </c>
      <c r="J450" t="s">
        <v>8216</v>
      </c>
      <c r="K450">
        <v>654.72450000000003</v>
      </c>
      <c r="L450">
        <v>55.8</v>
      </c>
      <c r="M450">
        <v>0.66</v>
      </c>
      <c r="N450" t="e">
        <v>#N/A</v>
      </c>
    </row>
    <row r="451" spans="1:14" x14ac:dyDescent="0.15">
      <c r="A451">
        <v>28</v>
      </c>
      <c r="B451" t="s">
        <v>541</v>
      </c>
      <c r="C451">
        <v>542.40409999999997</v>
      </c>
      <c r="D451">
        <v>0.5</v>
      </c>
      <c r="E451" t="s">
        <v>2373</v>
      </c>
      <c r="F451">
        <v>4.468</v>
      </c>
      <c r="G451">
        <v>77583</v>
      </c>
      <c r="H451" t="s">
        <v>3774</v>
      </c>
      <c r="I451" t="s">
        <v>6005</v>
      </c>
      <c r="J451" t="s">
        <v>8217</v>
      </c>
      <c r="K451">
        <v>2227.3858</v>
      </c>
      <c r="L451">
        <v>50</v>
      </c>
      <c r="M451">
        <v>1</v>
      </c>
      <c r="N451" t="e">
        <v>#N/A</v>
      </c>
    </row>
    <row r="452" spans="1:14" x14ac:dyDescent="0.15">
      <c r="A452">
        <v>31</v>
      </c>
      <c r="B452" t="s">
        <v>542</v>
      </c>
      <c r="C452">
        <v>576.42679999999996</v>
      </c>
      <c r="D452">
        <v>0.5</v>
      </c>
      <c r="E452" t="s">
        <v>2374</v>
      </c>
      <c r="F452">
        <v>5.2270000000000003</v>
      </c>
      <c r="G452">
        <v>14528</v>
      </c>
      <c r="H452" t="s">
        <v>3775</v>
      </c>
      <c r="I452" t="s">
        <v>6006</v>
      </c>
      <c r="J452" t="s">
        <v>8218</v>
      </c>
      <c r="K452">
        <v>1064.2775999999999</v>
      </c>
      <c r="L452">
        <v>50</v>
      </c>
      <c r="M452">
        <v>1</v>
      </c>
      <c r="N452" t="e">
        <v>#N/A</v>
      </c>
    </row>
    <row r="453" spans="1:14" x14ac:dyDescent="0.15">
      <c r="A453">
        <v>48</v>
      </c>
      <c r="B453" t="s">
        <v>543</v>
      </c>
      <c r="C453">
        <v>638.53530000000001</v>
      </c>
      <c r="D453">
        <v>0.62</v>
      </c>
      <c r="E453" t="s">
        <v>2375</v>
      </c>
      <c r="F453">
        <v>8.2119999999999997</v>
      </c>
      <c r="G453">
        <v>17549</v>
      </c>
      <c r="H453" t="s">
        <v>3776</v>
      </c>
      <c r="I453" t="s">
        <v>6007</v>
      </c>
      <c r="J453" t="s">
        <v>8219</v>
      </c>
      <c r="K453">
        <v>902.7373</v>
      </c>
      <c r="L453">
        <v>62</v>
      </c>
      <c r="M453">
        <v>1</v>
      </c>
      <c r="N453" t="e">
        <v>#N/A</v>
      </c>
    </row>
    <row r="454" spans="1:14" x14ac:dyDescent="0.15">
      <c r="A454">
        <v>131</v>
      </c>
      <c r="B454" t="s">
        <v>544</v>
      </c>
      <c r="C454">
        <v>846.75429999999994</v>
      </c>
      <c r="D454">
        <v>0.62</v>
      </c>
      <c r="E454" t="s">
        <v>2376</v>
      </c>
      <c r="F454">
        <v>13.708</v>
      </c>
      <c r="G454">
        <v>53622</v>
      </c>
      <c r="H454" t="s">
        <v>3777</v>
      </c>
      <c r="I454" t="s">
        <v>6008</v>
      </c>
      <c r="J454" t="s">
        <v>8220</v>
      </c>
      <c r="K454">
        <v>1440.3178</v>
      </c>
      <c r="L454">
        <v>62</v>
      </c>
      <c r="M454">
        <v>1</v>
      </c>
      <c r="N454" t="e">
        <v>#N/A</v>
      </c>
    </row>
    <row r="455" spans="1:14" x14ac:dyDescent="0.15">
      <c r="A455">
        <v>110</v>
      </c>
      <c r="B455" t="s">
        <v>545</v>
      </c>
      <c r="C455">
        <v>858.75419999999997</v>
      </c>
      <c r="D455">
        <v>0.38</v>
      </c>
      <c r="E455" t="s">
        <v>2362</v>
      </c>
      <c r="F455">
        <v>16.931000000000001</v>
      </c>
      <c r="G455">
        <v>212529</v>
      </c>
      <c r="H455" t="s">
        <v>3778</v>
      </c>
      <c r="I455" t="s">
        <v>6009</v>
      </c>
      <c r="J455" t="s">
        <v>8221</v>
      </c>
      <c r="K455">
        <v>806.28390000000002</v>
      </c>
      <c r="L455">
        <v>34.200000000000003</v>
      </c>
      <c r="M455">
        <v>0.77</v>
      </c>
      <c r="N455" t="e">
        <v>#N/A</v>
      </c>
    </row>
    <row r="456" spans="1:14" x14ac:dyDescent="0.15">
      <c r="A456">
        <v>153</v>
      </c>
      <c r="B456" t="s">
        <v>546</v>
      </c>
      <c r="C456">
        <v>890.77959999999996</v>
      </c>
      <c r="D456">
        <v>0.62</v>
      </c>
      <c r="E456" t="s">
        <v>2363</v>
      </c>
      <c r="F456">
        <v>10.994</v>
      </c>
      <c r="G456">
        <v>75833</v>
      </c>
      <c r="H456" t="s">
        <v>3779</v>
      </c>
      <c r="I456" t="s">
        <v>6010</v>
      </c>
      <c r="J456" t="s">
        <v>8222</v>
      </c>
      <c r="K456">
        <v>543.5521</v>
      </c>
      <c r="L456">
        <v>49.6</v>
      </c>
      <c r="M456">
        <v>0.56000000000000005</v>
      </c>
      <c r="N456" t="e">
        <v>#N/A</v>
      </c>
    </row>
    <row r="457" spans="1:14" x14ac:dyDescent="0.15">
      <c r="A457">
        <v>166</v>
      </c>
      <c r="B457" t="s">
        <v>547</v>
      </c>
      <c r="C457">
        <v>874.78560000000004</v>
      </c>
      <c r="D457">
        <v>0.62</v>
      </c>
      <c r="E457" t="s">
        <v>2292</v>
      </c>
      <c r="F457">
        <v>14.493</v>
      </c>
      <c r="G457">
        <v>143355</v>
      </c>
      <c r="H457" t="s">
        <v>3780</v>
      </c>
      <c r="I457" t="s">
        <v>6011</v>
      </c>
      <c r="J457" t="s">
        <v>8223</v>
      </c>
      <c r="K457">
        <v>1709.7566999999999</v>
      </c>
      <c r="L457">
        <v>49.6</v>
      </c>
      <c r="M457">
        <v>0.55000000000000004</v>
      </c>
      <c r="N457" t="e">
        <v>#N/A</v>
      </c>
    </row>
    <row r="458" spans="1:14" x14ac:dyDescent="0.15">
      <c r="A458">
        <v>160</v>
      </c>
      <c r="B458" t="s">
        <v>548</v>
      </c>
      <c r="C458">
        <v>868.73869999999999</v>
      </c>
      <c r="D458">
        <v>0.5</v>
      </c>
      <c r="E458" t="s">
        <v>2377</v>
      </c>
      <c r="F458">
        <v>13.952999999999999</v>
      </c>
      <c r="G458">
        <v>223738</v>
      </c>
      <c r="H458" t="s">
        <v>3781</v>
      </c>
      <c r="I458" t="s">
        <v>6012</v>
      </c>
      <c r="J458" t="s">
        <v>8224</v>
      </c>
      <c r="K458">
        <v>826.25340000000006</v>
      </c>
      <c r="L458">
        <v>50</v>
      </c>
      <c r="M458">
        <v>1</v>
      </c>
      <c r="N458" t="e">
        <v>#N/A</v>
      </c>
    </row>
    <row r="459" spans="1:14" x14ac:dyDescent="0.15">
      <c r="A459">
        <v>18</v>
      </c>
      <c r="B459" t="s">
        <v>549</v>
      </c>
      <c r="C459">
        <v>506.34640000000002</v>
      </c>
      <c r="D459">
        <v>0.5</v>
      </c>
      <c r="E459" t="s">
        <v>2378</v>
      </c>
      <c r="F459">
        <v>5.2220000000000004</v>
      </c>
      <c r="G459">
        <v>14528</v>
      </c>
      <c r="H459" t="s">
        <v>3782</v>
      </c>
      <c r="I459" t="s">
        <v>6013</v>
      </c>
      <c r="J459" t="s">
        <v>8225</v>
      </c>
      <c r="K459">
        <v>747.89480000000003</v>
      </c>
      <c r="L459">
        <v>50</v>
      </c>
      <c r="M459">
        <v>1</v>
      </c>
      <c r="N459" t="e">
        <v>#N/A</v>
      </c>
    </row>
    <row r="460" spans="1:14" x14ac:dyDescent="0.15">
      <c r="A460">
        <v>16</v>
      </c>
      <c r="B460" t="s">
        <v>550</v>
      </c>
      <c r="C460">
        <v>564.38689999999997</v>
      </c>
      <c r="D460">
        <v>0.75</v>
      </c>
      <c r="E460" t="s">
        <v>2379</v>
      </c>
      <c r="F460">
        <v>3.0859999999999999</v>
      </c>
      <c r="G460">
        <v>35564</v>
      </c>
      <c r="H460" t="s">
        <v>3783</v>
      </c>
      <c r="I460" t="s">
        <v>6014</v>
      </c>
      <c r="J460" t="s">
        <v>8226</v>
      </c>
      <c r="K460">
        <v>750.49860000000001</v>
      </c>
      <c r="L460">
        <v>52.5</v>
      </c>
      <c r="M460">
        <v>0.56000000000000005</v>
      </c>
      <c r="N460" t="e">
        <v>#N/A</v>
      </c>
    </row>
    <row r="461" spans="1:14" s="2" customFormat="1" hidden="1" x14ac:dyDescent="0.15">
      <c r="A461" s="2">
        <v>7</v>
      </c>
      <c r="B461" s="2" t="s">
        <v>551</v>
      </c>
      <c r="C461" s="2">
        <v>502.40910000000002</v>
      </c>
      <c r="D461" s="2">
        <v>0.5</v>
      </c>
      <c r="E461" s="2" t="s">
        <v>2284</v>
      </c>
      <c r="F461" s="2">
        <v>5.1360000000000001</v>
      </c>
      <c r="G461" s="2">
        <v>30765</v>
      </c>
      <c r="H461" s="2" t="s">
        <v>3784</v>
      </c>
      <c r="I461" s="2" t="s">
        <v>6015</v>
      </c>
      <c r="J461" s="2" t="s">
        <v>8227</v>
      </c>
      <c r="K461" s="2">
        <v>294.86660000000001</v>
      </c>
      <c r="L461" s="2">
        <v>50</v>
      </c>
      <c r="M461" s="2">
        <v>1</v>
      </c>
      <c r="N461" s="2" t="e">
        <v>#N/A</v>
      </c>
    </row>
    <row r="462" spans="1:14" x14ac:dyDescent="0.15">
      <c r="A462">
        <v>18</v>
      </c>
      <c r="B462" t="s">
        <v>551</v>
      </c>
      <c r="C462">
        <v>502.41039999999998</v>
      </c>
      <c r="D462">
        <v>0.38</v>
      </c>
      <c r="E462" t="s">
        <v>2284</v>
      </c>
      <c r="F462">
        <v>5.8140000000000001</v>
      </c>
      <c r="G462">
        <v>68297</v>
      </c>
      <c r="H462" t="s">
        <v>3785</v>
      </c>
      <c r="I462" t="s">
        <v>6016</v>
      </c>
      <c r="J462" t="s">
        <v>8228</v>
      </c>
      <c r="K462">
        <v>585.26340000000005</v>
      </c>
      <c r="L462">
        <v>38</v>
      </c>
      <c r="M462">
        <v>1</v>
      </c>
      <c r="N462" t="e">
        <v>#N/A</v>
      </c>
    </row>
    <row r="463" spans="1:14" x14ac:dyDescent="0.15">
      <c r="A463">
        <v>21</v>
      </c>
      <c r="B463" t="s">
        <v>553</v>
      </c>
      <c r="C463">
        <v>516.4248</v>
      </c>
      <c r="D463">
        <v>0.5</v>
      </c>
      <c r="E463" t="s">
        <v>2333</v>
      </c>
      <c r="F463">
        <v>5.8639999999999999</v>
      </c>
      <c r="G463">
        <v>68297</v>
      </c>
      <c r="H463" t="s">
        <v>3788</v>
      </c>
      <c r="I463" t="s">
        <v>6019</v>
      </c>
      <c r="J463" t="s">
        <v>8231</v>
      </c>
      <c r="K463">
        <v>690.63049999999998</v>
      </c>
      <c r="L463">
        <v>45</v>
      </c>
      <c r="M463">
        <v>0.99</v>
      </c>
      <c r="N463" t="e">
        <v>#N/A</v>
      </c>
    </row>
    <row r="464" spans="1:14" x14ac:dyDescent="0.15">
      <c r="A464">
        <v>24</v>
      </c>
      <c r="B464" t="s">
        <v>555</v>
      </c>
      <c r="C464">
        <v>528.3904</v>
      </c>
      <c r="D464">
        <v>0.88</v>
      </c>
      <c r="E464" t="s">
        <v>2380</v>
      </c>
      <c r="F464">
        <v>4.7949999999999999</v>
      </c>
      <c r="G464">
        <v>48067</v>
      </c>
      <c r="H464" t="s">
        <v>3790</v>
      </c>
      <c r="I464" t="s">
        <v>6021</v>
      </c>
      <c r="J464" t="s">
        <v>8233</v>
      </c>
      <c r="K464">
        <v>1698.3542</v>
      </c>
      <c r="L464">
        <v>70.400000000000006</v>
      </c>
      <c r="M464">
        <v>0.81</v>
      </c>
      <c r="N464" t="e">
        <v>#N/A</v>
      </c>
    </row>
    <row r="465" spans="1:14" x14ac:dyDescent="0.15">
      <c r="A465">
        <v>27</v>
      </c>
      <c r="B465" t="s">
        <v>556</v>
      </c>
      <c r="C465">
        <v>544.41959999999995</v>
      </c>
      <c r="D465">
        <v>0.62</v>
      </c>
      <c r="E465" t="s">
        <v>2381</v>
      </c>
      <c r="F465">
        <v>4.1420000000000003</v>
      </c>
      <c r="G465">
        <v>234547</v>
      </c>
      <c r="H465" t="s">
        <v>3791</v>
      </c>
      <c r="I465" t="s">
        <v>6022</v>
      </c>
      <c r="J465" t="s">
        <v>8234</v>
      </c>
      <c r="K465">
        <v>1301.7525000000001</v>
      </c>
      <c r="L465">
        <v>49.6</v>
      </c>
      <c r="M465">
        <v>0.24</v>
      </c>
      <c r="N465" t="e">
        <v>#N/A</v>
      </c>
    </row>
    <row r="466" spans="1:14" x14ac:dyDescent="0.15">
      <c r="A466">
        <v>19</v>
      </c>
      <c r="B466" t="s">
        <v>561</v>
      </c>
      <c r="C466">
        <v>572.52380000000005</v>
      </c>
      <c r="D466">
        <v>0.88</v>
      </c>
      <c r="E466" t="s">
        <v>2386</v>
      </c>
      <c r="F466">
        <v>5.4340000000000002</v>
      </c>
      <c r="G466">
        <v>22393</v>
      </c>
      <c r="H466" t="s">
        <v>3799</v>
      </c>
      <c r="I466" t="s">
        <v>6030</v>
      </c>
      <c r="J466" t="s">
        <v>8242</v>
      </c>
      <c r="K466">
        <v>16791.079300000001</v>
      </c>
      <c r="L466">
        <v>88</v>
      </c>
      <c r="M466">
        <v>1</v>
      </c>
      <c r="N466" t="e">
        <v>#N/A</v>
      </c>
    </row>
    <row r="467" spans="1:14" x14ac:dyDescent="0.15">
      <c r="A467">
        <v>38</v>
      </c>
      <c r="B467" t="s">
        <v>563</v>
      </c>
      <c r="C467">
        <v>570.54409999999996</v>
      </c>
      <c r="D467">
        <v>1.25</v>
      </c>
      <c r="E467" t="s">
        <v>2340</v>
      </c>
      <c r="F467">
        <v>7.7880000000000003</v>
      </c>
      <c r="G467">
        <v>76311</v>
      </c>
      <c r="H467" t="s">
        <v>3802</v>
      </c>
      <c r="I467" t="s">
        <v>6033</v>
      </c>
      <c r="J467" t="s">
        <v>8245</v>
      </c>
      <c r="K467">
        <v>21362.345099999999</v>
      </c>
      <c r="L467">
        <v>125</v>
      </c>
      <c r="M467">
        <v>1</v>
      </c>
      <c r="N467" t="e">
        <v>#N/A</v>
      </c>
    </row>
    <row r="468" spans="1:14" s="2" customFormat="1" hidden="1" x14ac:dyDescent="0.15">
      <c r="A468" s="2">
        <v>29</v>
      </c>
      <c r="B468" s="2" t="s">
        <v>563</v>
      </c>
      <c r="C468" s="2">
        <v>570.54499999999996</v>
      </c>
      <c r="D468" s="2">
        <v>0.5</v>
      </c>
      <c r="E468" s="2" t="s">
        <v>2340</v>
      </c>
      <c r="F468" s="2">
        <v>11.127000000000001</v>
      </c>
      <c r="G468" s="2">
        <v>164767</v>
      </c>
      <c r="H468" s="2" t="s">
        <v>3803</v>
      </c>
      <c r="I468" s="2" t="s">
        <v>6034</v>
      </c>
      <c r="J468" s="2" t="s">
        <v>8246</v>
      </c>
      <c r="K468" s="2">
        <v>419.66070000000002</v>
      </c>
      <c r="L468" s="2">
        <v>50</v>
      </c>
      <c r="M468" s="2">
        <v>1</v>
      </c>
      <c r="N468" s="2" t="e">
        <v>#N/A</v>
      </c>
    </row>
    <row r="469" spans="1:14" x14ac:dyDescent="0.15">
      <c r="A469">
        <v>40</v>
      </c>
      <c r="B469" t="s">
        <v>564</v>
      </c>
      <c r="C469">
        <v>586.54020000000003</v>
      </c>
      <c r="D469">
        <v>0.38</v>
      </c>
      <c r="E469" t="s">
        <v>2329</v>
      </c>
      <c r="F469">
        <v>9.7140000000000004</v>
      </c>
      <c r="G469">
        <v>8218</v>
      </c>
      <c r="H469" t="s">
        <v>3804</v>
      </c>
      <c r="I469" t="s">
        <v>6035</v>
      </c>
      <c r="J469" t="s">
        <v>8247</v>
      </c>
      <c r="K469">
        <v>412.35219999999998</v>
      </c>
      <c r="L469">
        <v>30.4</v>
      </c>
      <c r="M469">
        <v>0.52</v>
      </c>
      <c r="N469" t="e">
        <v>#N/A</v>
      </c>
    </row>
    <row r="470" spans="1:14" x14ac:dyDescent="0.15">
      <c r="A470">
        <v>66</v>
      </c>
      <c r="B470" t="s">
        <v>565</v>
      </c>
      <c r="C470">
        <v>568.5299</v>
      </c>
      <c r="D470">
        <v>0.62</v>
      </c>
      <c r="E470" t="s">
        <v>2318</v>
      </c>
      <c r="F470">
        <v>10.564</v>
      </c>
      <c r="G470">
        <v>544731</v>
      </c>
      <c r="H470" t="s">
        <v>3805</v>
      </c>
      <c r="I470" t="s">
        <v>6036</v>
      </c>
      <c r="J470" t="s">
        <v>8248</v>
      </c>
      <c r="K470">
        <v>6691.6693999999998</v>
      </c>
      <c r="L470">
        <v>62</v>
      </c>
      <c r="M470">
        <v>1</v>
      </c>
      <c r="N470" t="e">
        <v>#N/A</v>
      </c>
    </row>
    <row r="471" spans="1:14" s="2" customFormat="1" hidden="1" x14ac:dyDescent="0.15">
      <c r="A471" s="2">
        <v>12</v>
      </c>
      <c r="B471" s="2" t="s">
        <v>570</v>
      </c>
      <c r="C471" s="2">
        <v>580.53189999999995</v>
      </c>
      <c r="D471" s="2">
        <v>0.62</v>
      </c>
      <c r="E471" s="2" t="s">
        <v>2390</v>
      </c>
      <c r="F471" s="2">
        <v>5.6459999999999999</v>
      </c>
      <c r="G471" s="2">
        <v>107852</v>
      </c>
      <c r="H471" s="2" t="s">
        <v>3816</v>
      </c>
      <c r="I471" s="2" t="s">
        <v>6047</v>
      </c>
      <c r="J471" s="2" t="s">
        <v>8258</v>
      </c>
      <c r="K471" s="2">
        <v>1953.3794</v>
      </c>
      <c r="L471" s="2">
        <v>62</v>
      </c>
      <c r="M471" s="2">
        <v>1</v>
      </c>
      <c r="N471" s="2" t="e">
        <v>#N/A</v>
      </c>
    </row>
    <row r="472" spans="1:14" x14ac:dyDescent="0.15">
      <c r="A472">
        <v>41</v>
      </c>
      <c r="B472" t="s">
        <v>570</v>
      </c>
      <c r="C472">
        <v>580.52959999999996</v>
      </c>
      <c r="D472">
        <v>0.88</v>
      </c>
      <c r="E472" t="s">
        <v>2390</v>
      </c>
      <c r="F472">
        <v>7.2430000000000003</v>
      </c>
      <c r="G472">
        <v>177807</v>
      </c>
      <c r="H472" t="s">
        <v>3817</v>
      </c>
      <c r="I472" t="s">
        <v>6048</v>
      </c>
      <c r="J472" t="s">
        <v>8259</v>
      </c>
      <c r="K472">
        <v>100000.7142</v>
      </c>
      <c r="L472">
        <v>70.400000000000006</v>
      </c>
      <c r="M472">
        <v>0.59</v>
      </c>
      <c r="N472" t="e">
        <v>#N/A</v>
      </c>
    </row>
    <row r="473" spans="1:14" x14ac:dyDescent="0.15">
      <c r="A473">
        <v>34</v>
      </c>
      <c r="B473" t="s">
        <v>571</v>
      </c>
      <c r="C473">
        <v>612.51969999999994</v>
      </c>
      <c r="D473">
        <v>0.62</v>
      </c>
      <c r="E473" t="s">
        <v>2301</v>
      </c>
      <c r="F473">
        <v>10.489000000000001</v>
      </c>
      <c r="G473">
        <v>37550</v>
      </c>
      <c r="H473" t="s">
        <v>3818</v>
      </c>
      <c r="I473" t="s">
        <v>6049</v>
      </c>
      <c r="J473" t="s">
        <v>8260</v>
      </c>
      <c r="K473">
        <v>695.70090000000005</v>
      </c>
      <c r="L473">
        <v>49.6</v>
      </c>
      <c r="M473">
        <v>0.86</v>
      </c>
      <c r="N473" t="e">
        <v>#N/A</v>
      </c>
    </row>
    <row r="474" spans="1:14" x14ac:dyDescent="0.15">
      <c r="A474">
        <v>55</v>
      </c>
      <c r="B474" t="s">
        <v>576</v>
      </c>
      <c r="C474">
        <v>592.52970000000005</v>
      </c>
      <c r="D474">
        <v>0.75</v>
      </c>
      <c r="E474" t="s">
        <v>2330</v>
      </c>
      <c r="F474">
        <v>10.115</v>
      </c>
      <c r="G474">
        <v>36199</v>
      </c>
      <c r="H474" t="s">
        <v>3826</v>
      </c>
      <c r="I474" t="s">
        <v>6057</v>
      </c>
      <c r="J474" t="s">
        <v>8268</v>
      </c>
      <c r="K474">
        <v>4290.1019999999999</v>
      </c>
      <c r="L474">
        <v>45</v>
      </c>
      <c r="M474">
        <v>0.03</v>
      </c>
      <c r="N474" t="e">
        <v>#N/A</v>
      </c>
    </row>
    <row r="475" spans="1:14" x14ac:dyDescent="0.15">
      <c r="A475">
        <v>40</v>
      </c>
      <c r="B475" t="s">
        <v>578</v>
      </c>
      <c r="C475">
        <v>606.50530000000003</v>
      </c>
      <c r="D475">
        <v>0.62</v>
      </c>
      <c r="E475" t="s">
        <v>2395</v>
      </c>
      <c r="F475">
        <v>10.714</v>
      </c>
      <c r="G475">
        <v>544731</v>
      </c>
      <c r="H475" t="s">
        <v>3828</v>
      </c>
      <c r="I475" t="s">
        <v>6059</v>
      </c>
      <c r="J475" t="s">
        <v>8270</v>
      </c>
      <c r="K475">
        <v>3602.9</v>
      </c>
      <c r="L475">
        <v>55.8</v>
      </c>
      <c r="M475">
        <v>0.66</v>
      </c>
      <c r="N475" t="e">
        <v>#N/A</v>
      </c>
    </row>
    <row r="476" spans="1:14" x14ac:dyDescent="0.15">
      <c r="A476">
        <v>89</v>
      </c>
      <c r="B476" t="s">
        <v>579</v>
      </c>
      <c r="C476">
        <v>612.59209999999996</v>
      </c>
      <c r="D476">
        <v>0.62</v>
      </c>
      <c r="E476" t="s">
        <v>2396</v>
      </c>
      <c r="F476">
        <v>12.388999999999999</v>
      </c>
      <c r="G476">
        <v>125980</v>
      </c>
      <c r="H476" t="s">
        <v>3829</v>
      </c>
      <c r="I476" t="s">
        <v>6060</v>
      </c>
      <c r="J476" t="s">
        <v>8271</v>
      </c>
      <c r="K476">
        <v>641.59100000000001</v>
      </c>
      <c r="L476">
        <v>43.4</v>
      </c>
      <c r="M476">
        <v>0.67</v>
      </c>
      <c r="N476" t="e">
        <v>#N/A</v>
      </c>
    </row>
    <row r="477" spans="1:14" x14ac:dyDescent="0.15">
      <c r="A477">
        <v>15</v>
      </c>
      <c r="B477" t="s">
        <v>581</v>
      </c>
      <c r="C477">
        <v>626.57140000000004</v>
      </c>
      <c r="D477">
        <v>0.88</v>
      </c>
      <c r="E477" t="s">
        <v>2398</v>
      </c>
      <c r="F477">
        <v>6.157</v>
      </c>
      <c r="G477">
        <v>119608</v>
      </c>
      <c r="H477" t="s">
        <v>3831</v>
      </c>
      <c r="I477" t="s">
        <v>6062</v>
      </c>
      <c r="J477" t="s">
        <v>8273</v>
      </c>
      <c r="K477">
        <v>15574.840899999999</v>
      </c>
      <c r="L477">
        <v>70.400000000000006</v>
      </c>
      <c r="M477">
        <v>0.69</v>
      </c>
      <c r="N477" t="e">
        <v>#N/A</v>
      </c>
    </row>
    <row r="478" spans="1:14" s="2" customFormat="1" hidden="1" x14ac:dyDescent="0.15">
      <c r="A478" s="2">
        <v>35</v>
      </c>
      <c r="B478" s="2" t="s">
        <v>581</v>
      </c>
      <c r="C478" s="2">
        <v>626.57510000000002</v>
      </c>
      <c r="D478" s="2">
        <v>0.62</v>
      </c>
      <c r="E478" s="2" t="s">
        <v>2398</v>
      </c>
      <c r="F478" s="2">
        <v>8.4649999999999999</v>
      </c>
      <c r="G478" s="2">
        <v>34679</v>
      </c>
      <c r="H478" s="2" t="s">
        <v>3832</v>
      </c>
      <c r="I478" s="2" t="s">
        <v>6063</v>
      </c>
      <c r="J478" s="2" t="s">
        <v>8274</v>
      </c>
      <c r="K478" s="2">
        <v>3422.8921</v>
      </c>
      <c r="L478" s="2">
        <v>62</v>
      </c>
      <c r="M478" s="2">
        <v>1</v>
      </c>
      <c r="N478" s="2" t="e">
        <v>#N/A</v>
      </c>
    </row>
    <row r="479" spans="1:14" s="2" customFormat="1" hidden="1" x14ac:dyDescent="0.15">
      <c r="A479" s="2">
        <v>40</v>
      </c>
      <c r="B479" s="2" t="s">
        <v>581</v>
      </c>
      <c r="C479" s="2">
        <v>626.572</v>
      </c>
      <c r="D479" s="2">
        <v>0.75</v>
      </c>
      <c r="E479" s="2" t="s">
        <v>2398</v>
      </c>
      <c r="F479" s="2">
        <v>12.77</v>
      </c>
      <c r="G479" s="2">
        <v>135914</v>
      </c>
      <c r="H479" s="2" t="s">
        <v>3833</v>
      </c>
      <c r="I479" s="2" t="s">
        <v>6064</v>
      </c>
      <c r="J479" s="2" t="s">
        <v>8275</v>
      </c>
      <c r="K479" s="2">
        <v>5237.6319999999996</v>
      </c>
      <c r="L479" s="2">
        <v>52.5</v>
      </c>
      <c r="M479" s="2">
        <v>0.62</v>
      </c>
      <c r="N479" s="2" t="e">
        <v>#N/A</v>
      </c>
    </row>
    <row r="480" spans="1:14" x14ac:dyDescent="0.15">
      <c r="A480">
        <v>85</v>
      </c>
      <c r="B480" t="s">
        <v>586</v>
      </c>
      <c r="C480">
        <v>642.60270000000003</v>
      </c>
      <c r="D480">
        <v>0.5</v>
      </c>
      <c r="E480" t="s">
        <v>2288</v>
      </c>
      <c r="F480">
        <v>11.422000000000001</v>
      </c>
      <c r="G480">
        <v>538642</v>
      </c>
      <c r="H480" t="s">
        <v>3838</v>
      </c>
      <c r="I480" t="s">
        <v>6069</v>
      </c>
      <c r="J480" t="s">
        <v>8280</v>
      </c>
      <c r="K480">
        <v>728.61180000000002</v>
      </c>
      <c r="L480">
        <v>45</v>
      </c>
      <c r="M480">
        <v>0.75</v>
      </c>
      <c r="N480" t="e">
        <v>#N/A</v>
      </c>
    </row>
    <row r="481" spans="1:14" x14ac:dyDescent="0.15">
      <c r="A481">
        <v>64</v>
      </c>
      <c r="B481" t="s">
        <v>587</v>
      </c>
      <c r="C481">
        <v>624.59169999999995</v>
      </c>
      <c r="D481">
        <v>0.5</v>
      </c>
      <c r="E481" t="s">
        <v>2401</v>
      </c>
      <c r="F481">
        <v>10.481999999999999</v>
      </c>
      <c r="G481">
        <v>55191</v>
      </c>
      <c r="H481" t="s">
        <v>3839</v>
      </c>
      <c r="I481" t="s">
        <v>6070</v>
      </c>
      <c r="J481" t="s">
        <v>8281</v>
      </c>
      <c r="K481">
        <v>731.81799999999998</v>
      </c>
      <c r="L481">
        <v>40</v>
      </c>
      <c r="M481">
        <v>0.8</v>
      </c>
      <c r="N481" t="e">
        <v>#N/A</v>
      </c>
    </row>
    <row r="482" spans="1:14" x14ac:dyDescent="0.15">
      <c r="A482">
        <v>71</v>
      </c>
      <c r="B482" t="s">
        <v>588</v>
      </c>
      <c r="C482">
        <v>670.56110000000001</v>
      </c>
      <c r="D482">
        <v>0.38</v>
      </c>
      <c r="E482" t="s">
        <v>2402</v>
      </c>
      <c r="F482">
        <v>15.978</v>
      </c>
      <c r="G482">
        <v>434745</v>
      </c>
      <c r="H482" t="s">
        <v>3840</v>
      </c>
      <c r="I482" t="s">
        <v>6071</v>
      </c>
      <c r="J482" t="s">
        <v>8282</v>
      </c>
      <c r="K482">
        <v>220.3134</v>
      </c>
      <c r="L482">
        <v>38</v>
      </c>
      <c r="M482">
        <v>1</v>
      </c>
      <c r="N482" t="e">
        <v>#N/A</v>
      </c>
    </row>
    <row r="483" spans="1:14" x14ac:dyDescent="0.15">
      <c r="A483">
        <v>33</v>
      </c>
      <c r="B483" t="s">
        <v>591</v>
      </c>
      <c r="C483">
        <v>636.55579999999998</v>
      </c>
      <c r="D483">
        <v>0.38</v>
      </c>
      <c r="E483" t="s">
        <v>2405</v>
      </c>
      <c r="F483">
        <v>9.7279999999999998</v>
      </c>
      <c r="G483">
        <v>35173</v>
      </c>
      <c r="H483" t="s">
        <v>3845</v>
      </c>
      <c r="I483" t="s">
        <v>6076</v>
      </c>
      <c r="J483" t="s">
        <v>8247</v>
      </c>
      <c r="K483">
        <v>1802.0170000000001</v>
      </c>
      <c r="L483">
        <v>38</v>
      </c>
      <c r="M483">
        <v>1</v>
      </c>
      <c r="N483" t="e">
        <v>#N/A</v>
      </c>
    </row>
    <row r="484" spans="1:14" x14ac:dyDescent="0.15">
      <c r="A484">
        <v>95</v>
      </c>
      <c r="B484" t="s">
        <v>594</v>
      </c>
      <c r="C484">
        <v>638.6096</v>
      </c>
      <c r="D484">
        <v>0.88</v>
      </c>
      <c r="E484" t="s">
        <v>2407</v>
      </c>
      <c r="F484">
        <v>10.375</v>
      </c>
      <c r="G484">
        <v>206949</v>
      </c>
      <c r="H484" t="s">
        <v>3849</v>
      </c>
      <c r="I484" t="s">
        <v>6080</v>
      </c>
      <c r="J484" t="s">
        <v>8292</v>
      </c>
      <c r="K484">
        <v>6140.4291999999996</v>
      </c>
      <c r="L484">
        <v>88</v>
      </c>
      <c r="M484">
        <v>1</v>
      </c>
      <c r="N484" t="e">
        <v>#N/A</v>
      </c>
    </row>
    <row r="485" spans="1:14" x14ac:dyDescent="0.15">
      <c r="A485">
        <v>103</v>
      </c>
      <c r="B485" t="s">
        <v>600</v>
      </c>
      <c r="C485">
        <v>668.61680000000001</v>
      </c>
      <c r="D485">
        <v>0.38</v>
      </c>
      <c r="E485" t="s">
        <v>2353</v>
      </c>
      <c r="F485">
        <v>5.2450000000000001</v>
      </c>
      <c r="G485">
        <v>89291</v>
      </c>
      <c r="H485" t="s">
        <v>3382</v>
      </c>
      <c r="I485" t="s">
        <v>5613</v>
      </c>
      <c r="J485" t="s">
        <v>8302</v>
      </c>
      <c r="K485">
        <v>2243.0823999999998</v>
      </c>
      <c r="L485">
        <v>38</v>
      </c>
      <c r="M485">
        <v>1</v>
      </c>
      <c r="N485" t="e">
        <v>#N/A</v>
      </c>
    </row>
    <row r="486" spans="1:14" s="2" customFormat="1" hidden="1" x14ac:dyDescent="0.15">
      <c r="A486" s="2">
        <v>114</v>
      </c>
      <c r="B486" s="2" t="s">
        <v>600</v>
      </c>
      <c r="C486" s="2">
        <v>668.6182</v>
      </c>
      <c r="D486" s="2">
        <v>0.75</v>
      </c>
      <c r="E486" s="2" t="s">
        <v>2353</v>
      </c>
      <c r="F486" s="2">
        <v>8.3160000000000007</v>
      </c>
      <c r="G486" s="2">
        <v>40314</v>
      </c>
      <c r="H486" s="2" t="s">
        <v>3859</v>
      </c>
      <c r="I486" s="2" t="s">
        <v>6090</v>
      </c>
      <c r="J486" s="2" t="s">
        <v>8303</v>
      </c>
      <c r="K486" s="2">
        <v>962.173</v>
      </c>
      <c r="L486" s="2">
        <v>67.5</v>
      </c>
      <c r="M486" s="2">
        <v>0.73</v>
      </c>
      <c r="N486" s="2" t="e">
        <v>#N/A</v>
      </c>
    </row>
    <row r="487" spans="1:14" x14ac:dyDescent="0.15">
      <c r="A487">
        <v>38</v>
      </c>
      <c r="B487" t="s">
        <v>605</v>
      </c>
      <c r="C487">
        <v>680.61869999999999</v>
      </c>
      <c r="D487">
        <v>0.75</v>
      </c>
      <c r="E487" t="s">
        <v>2417</v>
      </c>
      <c r="F487">
        <v>6.9279999999999999</v>
      </c>
      <c r="G487">
        <v>10209</v>
      </c>
      <c r="H487" t="s">
        <v>3874</v>
      </c>
      <c r="I487" t="s">
        <v>6105</v>
      </c>
      <c r="J487" t="s">
        <v>8316</v>
      </c>
      <c r="K487">
        <v>22813.9568</v>
      </c>
      <c r="L487">
        <v>52.5</v>
      </c>
      <c r="M487">
        <v>0.66</v>
      </c>
      <c r="N487" t="e">
        <v>#N/A</v>
      </c>
    </row>
    <row r="488" spans="1:14" x14ac:dyDescent="0.15">
      <c r="A488">
        <v>116</v>
      </c>
      <c r="B488" t="s">
        <v>608</v>
      </c>
      <c r="C488">
        <v>682.67039999999997</v>
      </c>
      <c r="D488">
        <v>0.38</v>
      </c>
      <c r="E488" t="s">
        <v>2420</v>
      </c>
      <c r="F488">
        <v>14.404</v>
      </c>
      <c r="G488">
        <v>11005</v>
      </c>
      <c r="H488" t="s">
        <v>3877</v>
      </c>
      <c r="I488" t="s">
        <v>6108</v>
      </c>
      <c r="J488" t="s">
        <v>8319</v>
      </c>
      <c r="K488">
        <v>487.09399999999999</v>
      </c>
      <c r="L488">
        <v>38</v>
      </c>
      <c r="M488">
        <v>1</v>
      </c>
      <c r="N488" t="e">
        <v>#N/A</v>
      </c>
    </row>
    <row r="489" spans="1:14" x14ac:dyDescent="0.15">
      <c r="A489">
        <v>87</v>
      </c>
      <c r="B489" t="s">
        <v>611</v>
      </c>
      <c r="C489">
        <v>696.64959999999996</v>
      </c>
      <c r="D489">
        <v>0.75</v>
      </c>
      <c r="E489" t="s">
        <v>2423</v>
      </c>
      <c r="F489">
        <v>14.923</v>
      </c>
      <c r="G489">
        <v>544731</v>
      </c>
      <c r="H489" t="s">
        <v>3881</v>
      </c>
      <c r="I489" t="s">
        <v>6112</v>
      </c>
      <c r="J489" t="s">
        <v>8322</v>
      </c>
      <c r="K489">
        <v>11381.8796</v>
      </c>
      <c r="L489">
        <v>52.5</v>
      </c>
      <c r="M489">
        <v>0.56000000000000005</v>
      </c>
      <c r="N489" t="e">
        <v>#N/A</v>
      </c>
    </row>
    <row r="490" spans="1:14" x14ac:dyDescent="0.15">
      <c r="A490">
        <v>36</v>
      </c>
      <c r="B490" t="s">
        <v>613</v>
      </c>
      <c r="C490">
        <v>694.63940000000002</v>
      </c>
      <c r="D490">
        <v>0.88</v>
      </c>
      <c r="E490" t="s">
        <v>2425</v>
      </c>
      <c r="F490">
        <v>7.2480000000000002</v>
      </c>
      <c r="G490">
        <v>164767</v>
      </c>
      <c r="H490" t="s">
        <v>3883</v>
      </c>
      <c r="I490" t="s">
        <v>6114</v>
      </c>
      <c r="J490" t="s">
        <v>8324</v>
      </c>
      <c r="K490">
        <v>14204.0779</v>
      </c>
      <c r="L490">
        <v>70.400000000000006</v>
      </c>
      <c r="M490">
        <v>0.71</v>
      </c>
      <c r="N490" t="e">
        <v>#N/A</v>
      </c>
    </row>
    <row r="491" spans="1:14" x14ac:dyDescent="0.15">
      <c r="A491">
        <v>28</v>
      </c>
      <c r="B491" t="s">
        <v>616</v>
      </c>
      <c r="C491">
        <v>690.64139999999998</v>
      </c>
      <c r="D491">
        <v>0.5</v>
      </c>
      <c r="E491" t="s">
        <v>2428</v>
      </c>
      <c r="F491">
        <v>10.791</v>
      </c>
      <c r="G491">
        <v>87720</v>
      </c>
      <c r="H491" t="s">
        <v>3395</v>
      </c>
      <c r="I491" t="s">
        <v>5626</v>
      </c>
      <c r="J491" t="s">
        <v>8327</v>
      </c>
      <c r="K491">
        <v>745.15279999999996</v>
      </c>
      <c r="L491">
        <v>50</v>
      </c>
      <c r="M491">
        <v>1</v>
      </c>
      <c r="N491" t="e">
        <v>#N/A</v>
      </c>
    </row>
    <row r="492" spans="1:14" x14ac:dyDescent="0.15">
      <c r="A492">
        <v>124</v>
      </c>
      <c r="B492" t="s">
        <v>617</v>
      </c>
      <c r="C492">
        <v>706.6318</v>
      </c>
      <c r="D492">
        <v>0.62</v>
      </c>
      <c r="E492" t="s">
        <v>2429</v>
      </c>
      <c r="F492">
        <v>10.358000000000001</v>
      </c>
      <c r="G492">
        <v>206949</v>
      </c>
      <c r="H492" t="s">
        <v>3396</v>
      </c>
      <c r="I492" t="s">
        <v>5627</v>
      </c>
      <c r="J492" t="s">
        <v>8328</v>
      </c>
      <c r="K492">
        <v>3074.4191999999998</v>
      </c>
      <c r="L492">
        <v>62</v>
      </c>
      <c r="M492">
        <v>1</v>
      </c>
      <c r="N492" t="e">
        <v>#N/A</v>
      </c>
    </row>
    <row r="493" spans="1:14" s="2" customFormat="1" hidden="1" x14ac:dyDescent="0.15">
      <c r="A493" s="2">
        <v>75</v>
      </c>
      <c r="B493" s="2" t="s">
        <v>617</v>
      </c>
      <c r="C493" s="2">
        <v>706.6318</v>
      </c>
      <c r="D493" s="2">
        <v>0.75</v>
      </c>
      <c r="E493" s="2" t="s">
        <v>2429</v>
      </c>
      <c r="F493" s="2">
        <v>14.862</v>
      </c>
      <c r="G493" s="2">
        <v>95608</v>
      </c>
      <c r="H493" s="2" t="s">
        <v>3886</v>
      </c>
      <c r="I493" s="2" t="s">
        <v>6117</v>
      </c>
      <c r="J493" s="2" t="s">
        <v>8329</v>
      </c>
      <c r="K493" s="2">
        <v>1912.8658</v>
      </c>
      <c r="L493" s="2">
        <v>67.5</v>
      </c>
      <c r="M493" s="2">
        <v>0.67</v>
      </c>
      <c r="N493" s="2" t="e">
        <v>#N/A</v>
      </c>
    </row>
    <row r="494" spans="1:14" x14ac:dyDescent="0.15">
      <c r="A494">
        <v>34</v>
      </c>
      <c r="B494" t="s">
        <v>618</v>
      </c>
      <c r="C494">
        <v>704.61739999999998</v>
      </c>
      <c r="D494">
        <v>0.62</v>
      </c>
      <c r="E494" t="s">
        <v>2430</v>
      </c>
      <c r="F494">
        <v>10.068</v>
      </c>
      <c r="G494">
        <v>69705</v>
      </c>
      <c r="H494" t="s">
        <v>3887</v>
      </c>
      <c r="I494" t="s">
        <v>6118</v>
      </c>
      <c r="J494" t="s">
        <v>8330</v>
      </c>
      <c r="K494">
        <v>1499.3324</v>
      </c>
      <c r="L494">
        <v>62</v>
      </c>
      <c r="M494">
        <v>1</v>
      </c>
      <c r="N494" t="e">
        <v>#N/A</v>
      </c>
    </row>
    <row r="495" spans="1:14" x14ac:dyDescent="0.15">
      <c r="A495">
        <v>154</v>
      </c>
      <c r="B495" t="s">
        <v>619</v>
      </c>
      <c r="C495">
        <v>810.75459999999998</v>
      </c>
      <c r="D495">
        <v>0.5</v>
      </c>
      <c r="E495" t="s">
        <v>2431</v>
      </c>
      <c r="F495">
        <v>13.028</v>
      </c>
      <c r="G495">
        <v>180258</v>
      </c>
      <c r="H495" t="s">
        <v>3888</v>
      </c>
      <c r="I495" t="s">
        <v>6119</v>
      </c>
      <c r="J495" t="s">
        <v>8331</v>
      </c>
      <c r="K495">
        <v>6175.8702999999996</v>
      </c>
      <c r="L495">
        <v>50</v>
      </c>
      <c r="M495">
        <v>1</v>
      </c>
      <c r="N495" t="e">
        <v>#N/A</v>
      </c>
    </row>
    <row r="496" spans="1:14" x14ac:dyDescent="0.15">
      <c r="A496">
        <v>164</v>
      </c>
      <c r="B496" t="s">
        <v>622</v>
      </c>
      <c r="C496">
        <v>854.77959999999996</v>
      </c>
      <c r="D496">
        <v>0.5</v>
      </c>
      <c r="E496" t="s">
        <v>2432</v>
      </c>
      <c r="F496">
        <v>11.711</v>
      </c>
      <c r="G496">
        <v>140163</v>
      </c>
      <c r="H496" t="s">
        <v>3892</v>
      </c>
      <c r="I496" t="s">
        <v>6123</v>
      </c>
      <c r="J496" t="s">
        <v>8335</v>
      </c>
      <c r="K496">
        <v>631.36130000000003</v>
      </c>
      <c r="L496">
        <v>40</v>
      </c>
      <c r="M496">
        <v>0.71</v>
      </c>
      <c r="N496" t="e">
        <v>#N/A</v>
      </c>
    </row>
    <row r="497" spans="1:14" x14ac:dyDescent="0.15">
      <c r="A497">
        <v>162</v>
      </c>
      <c r="B497" t="s">
        <v>624</v>
      </c>
      <c r="C497">
        <v>832.73839999999996</v>
      </c>
      <c r="D497">
        <v>0.75</v>
      </c>
      <c r="E497" t="s">
        <v>2433</v>
      </c>
      <c r="F497">
        <v>12.321999999999999</v>
      </c>
      <c r="G497">
        <v>35173</v>
      </c>
      <c r="H497" t="s">
        <v>3895</v>
      </c>
      <c r="I497" t="s">
        <v>6126</v>
      </c>
      <c r="J497" t="s">
        <v>8338</v>
      </c>
      <c r="K497">
        <v>3197.3687</v>
      </c>
      <c r="L497">
        <v>75</v>
      </c>
      <c r="M497">
        <v>1</v>
      </c>
      <c r="N497" t="e">
        <v>#N/A</v>
      </c>
    </row>
    <row r="498" spans="1:14" s="2" customFormat="1" hidden="1" x14ac:dyDescent="0.15">
      <c r="A498" s="2">
        <v>138</v>
      </c>
      <c r="B498" s="2" t="s">
        <v>625</v>
      </c>
      <c r="C498" s="2">
        <v>870.81209999999999</v>
      </c>
      <c r="D498" s="2">
        <v>0.62</v>
      </c>
      <c r="E498" s="2" t="s">
        <v>2290</v>
      </c>
      <c r="F498" s="2">
        <v>13.275</v>
      </c>
      <c r="G498" s="2">
        <v>212529</v>
      </c>
      <c r="H498" s="2" t="s">
        <v>3896</v>
      </c>
      <c r="I498" s="2" t="s">
        <v>6127</v>
      </c>
      <c r="J498" s="2" t="s">
        <v>8339</v>
      </c>
      <c r="K498" s="2">
        <v>637.76279999999997</v>
      </c>
      <c r="L498" s="2">
        <v>55.8</v>
      </c>
      <c r="M498" s="2">
        <v>0.3</v>
      </c>
      <c r="N498" s="2" t="e">
        <v>#N/A</v>
      </c>
    </row>
    <row r="499" spans="1:14" x14ac:dyDescent="0.15">
      <c r="A499">
        <v>175</v>
      </c>
      <c r="B499" t="s">
        <v>625</v>
      </c>
      <c r="C499">
        <v>870.81209999999999</v>
      </c>
      <c r="D499">
        <v>0.62</v>
      </c>
      <c r="E499" t="s">
        <v>2290</v>
      </c>
      <c r="F499">
        <v>14.631</v>
      </c>
      <c r="G499">
        <v>23759</v>
      </c>
      <c r="H499" t="s">
        <v>3897</v>
      </c>
      <c r="I499" t="s">
        <v>6128</v>
      </c>
      <c r="J499" t="s">
        <v>8340</v>
      </c>
      <c r="K499">
        <v>5454.4485000000004</v>
      </c>
      <c r="L499">
        <v>62</v>
      </c>
      <c r="M499">
        <v>1</v>
      </c>
      <c r="N499" t="e">
        <v>#N/A</v>
      </c>
    </row>
    <row r="500" spans="1:14" x14ac:dyDescent="0.15">
      <c r="A500">
        <v>171</v>
      </c>
      <c r="B500" t="s">
        <v>626</v>
      </c>
      <c r="C500">
        <v>848.77009999999996</v>
      </c>
      <c r="D500">
        <v>1.25</v>
      </c>
      <c r="E500" t="s">
        <v>2291</v>
      </c>
      <c r="F500">
        <v>14.124000000000001</v>
      </c>
      <c r="G500">
        <v>434745</v>
      </c>
      <c r="H500" t="s">
        <v>3898</v>
      </c>
      <c r="I500" t="s">
        <v>6129</v>
      </c>
      <c r="J500" t="s">
        <v>8341</v>
      </c>
      <c r="K500">
        <v>23863.783599999999</v>
      </c>
      <c r="L500">
        <v>125</v>
      </c>
      <c r="M500">
        <v>1</v>
      </c>
      <c r="N500" t="e">
        <v>#N/A</v>
      </c>
    </row>
    <row r="501" spans="1:14" x14ac:dyDescent="0.15">
      <c r="A501">
        <v>163</v>
      </c>
      <c r="B501" t="s">
        <v>629</v>
      </c>
      <c r="C501">
        <v>876.80150000000003</v>
      </c>
      <c r="D501">
        <v>0.75</v>
      </c>
      <c r="E501" t="s">
        <v>2355</v>
      </c>
      <c r="F501">
        <v>15.013999999999999</v>
      </c>
      <c r="G501">
        <v>7449</v>
      </c>
      <c r="H501" t="s">
        <v>3901</v>
      </c>
      <c r="I501" t="s">
        <v>6132</v>
      </c>
      <c r="J501" t="s">
        <v>8344</v>
      </c>
      <c r="K501">
        <v>68460.350099999996</v>
      </c>
      <c r="L501">
        <v>75</v>
      </c>
      <c r="M501">
        <v>1</v>
      </c>
      <c r="N501" t="e">
        <v>#N/A</v>
      </c>
    </row>
    <row r="502" spans="1:14" s="2" customFormat="1" hidden="1" x14ac:dyDescent="0.15">
      <c r="A502" s="2">
        <v>188</v>
      </c>
      <c r="B502" s="2" t="s">
        <v>629</v>
      </c>
      <c r="C502" s="2">
        <v>876.80150000000003</v>
      </c>
      <c r="D502" s="2">
        <v>0.5</v>
      </c>
      <c r="E502" s="2" t="s">
        <v>2355</v>
      </c>
      <c r="F502" s="2">
        <v>17.279</v>
      </c>
      <c r="G502" s="2">
        <v>52108</v>
      </c>
      <c r="H502" s="2" t="s">
        <v>3902</v>
      </c>
      <c r="I502" s="2" t="s">
        <v>6133</v>
      </c>
      <c r="J502" s="2" t="s">
        <v>8345</v>
      </c>
      <c r="K502" s="2">
        <v>4128.9398000000001</v>
      </c>
      <c r="L502" s="2">
        <v>45</v>
      </c>
      <c r="M502" s="2">
        <v>0.36</v>
      </c>
      <c r="N502" s="2" t="e">
        <v>#N/A</v>
      </c>
    </row>
    <row r="503" spans="1:14" x14ac:dyDescent="0.15">
      <c r="A503">
        <v>199</v>
      </c>
      <c r="B503" t="s">
        <v>631</v>
      </c>
      <c r="C503">
        <v>904.83240000000001</v>
      </c>
      <c r="D503">
        <v>0.38</v>
      </c>
      <c r="E503" t="s">
        <v>2346</v>
      </c>
      <c r="F503">
        <v>19.053000000000001</v>
      </c>
      <c r="G503">
        <v>52108</v>
      </c>
      <c r="H503" t="s">
        <v>3905</v>
      </c>
      <c r="I503" t="s">
        <v>6136</v>
      </c>
      <c r="J503" t="s">
        <v>8247</v>
      </c>
      <c r="K503">
        <v>493.68439999999998</v>
      </c>
      <c r="L503">
        <v>38</v>
      </c>
      <c r="M503">
        <v>1</v>
      </c>
      <c r="N503" t="e">
        <v>#N/A</v>
      </c>
    </row>
    <row r="504" spans="1:14" x14ac:dyDescent="0.15">
      <c r="A504">
        <v>14</v>
      </c>
      <c r="B504" t="s">
        <v>634</v>
      </c>
      <c r="C504">
        <v>496.36470000000003</v>
      </c>
      <c r="D504">
        <v>0.5</v>
      </c>
      <c r="E504" t="s">
        <v>2337</v>
      </c>
      <c r="F504">
        <v>9.109</v>
      </c>
      <c r="G504">
        <v>494325</v>
      </c>
      <c r="H504" t="s">
        <v>3910</v>
      </c>
      <c r="I504" t="s">
        <v>6141</v>
      </c>
      <c r="J504" t="s">
        <v>8352</v>
      </c>
      <c r="K504">
        <v>1509.183</v>
      </c>
      <c r="L504">
        <v>45</v>
      </c>
      <c r="M504">
        <v>0.98</v>
      </c>
      <c r="N504" t="e">
        <v>#N/A</v>
      </c>
    </row>
    <row r="505" spans="1:14" x14ac:dyDescent="0.15">
      <c r="A505">
        <v>23</v>
      </c>
      <c r="B505" t="s">
        <v>636</v>
      </c>
      <c r="C505">
        <v>516.4248</v>
      </c>
      <c r="D505">
        <v>0.38</v>
      </c>
      <c r="E505" t="s">
        <v>2333</v>
      </c>
      <c r="F505">
        <v>5.8639999999999999</v>
      </c>
      <c r="G505">
        <v>68297</v>
      </c>
      <c r="H505" t="s">
        <v>3912</v>
      </c>
      <c r="I505" t="s">
        <v>6143</v>
      </c>
      <c r="J505" t="s">
        <v>8354</v>
      </c>
      <c r="K505">
        <v>698.25300000000004</v>
      </c>
      <c r="L505">
        <v>38</v>
      </c>
      <c r="M505">
        <v>1</v>
      </c>
      <c r="N505" t="e">
        <v>#N/A</v>
      </c>
    </row>
    <row r="506" spans="1:14" x14ac:dyDescent="0.15">
      <c r="A506">
        <v>25</v>
      </c>
      <c r="B506" t="s">
        <v>638</v>
      </c>
      <c r="C506">
        <v>544.41959999999995</v>
      </c>
      <c r="D506">
        <v>0.88</v>
      </c>
      <c r="E506" t="s">
        <v>2381</v>
      </c>
      <c r="F506">
        <v>4.1420000000000003</v>
      </c>
      <c r="G506">
        <v>234547</v>
      </c>
      <c r="H506" t="s">
        <v>3914</v>
      </c>
      <c r="I506" t="s">
        <v>6145</v>
      </c>
      <c r="J506" t="s">
        <v>8356</v>
      </c>
      <c r="K506">
        <v>1168.7755</v>
      </c>
      <c r="L506">
        <v>61.6</v>
      </c>
      <c r="M506">
        <v>0.21</v>
      </c>
      <c r="N506" t="e">
        <v>#N/A</v>
      </c>
    </row>
    <row r="507" spans="1:14" x14ac:dyDescent="0.15">
      <c r="A507">
        <v>65</v>
      </c>
      <c r="B507" t="s">
        <v>642</v>
      </c>
      <c r="C507">
        <v>570.43610000000001</v>
      </c>
      <c r="D507">
        <v>0.75</v>
      </c>
      <c r="E507" t="s">
        <v>2437</v>
      </c>
      <c r="F507">
        <v>5.234</v>
      </c>
      <c r="G507">
        <v>89291</v>
      </c>
      <c r="H507" t="s">
        <v>3918</v>
      </c>
      <c r="I507" t="s">
        <v>6149</v>
      </c>
      <c r="J507" t="s">
        <v>8360</v>
      </c>
      <c r="K507">
        <v>1399.4667999999999</v>
      </c>
      <c r="L507">
        <v>67.5</v>
      </c>
      <c r="M507">
        <v>0.79</v>
      </c>
      <c r="N507" t="e">
        <v>#N/A</v>
      </c>
    </row>
    <row r="508" spans="1:14" x14ac:dyDescent="0.15">
      <c r="A508">
        <v>27</v>
      </c>
      <c r="B508" t="s">
        <v>644</v>
      </c>
      <c r="C508">
        <v>540.49590000000001</v>
      </c>
      <c r="D508">
        <v>0.5</v>
      </c>
      <c r="E508" t="s">
        <v>2328</v>
      </c>
      <c r="F508">
        <v>9.6519999999999992</v>
      </c>
      <c r="G508">
        <v>660937</v>
      </c>
      <c r="H508" t="s">
        <v>3920</v>
      </c>
      <c r="I508" t="s">
        <v>6151</v>
      </c>
      <c r="J508" t="s">
        <v>8362</v>
      </c>
      <c r="K508">
        <v>598.125</v>
      </c>
      <c r="L508">
        <v>40</v>
      </c>
      <c r="M508">
        <v>0.87</v>
      </c>
      <c r="N508" t="e">
        <v>#N/A</v>
      </c>
    </row>
    <row r="509" spans="1:14" x14ac:dyDescent="0.15">
      <c r="A509">
        <v>24</v>
      </c>
      <c r="B509" t="s">
        <v>645</v>
      </c>
      <c r="C509">
        <v>568.45680000000004</v>
      </c>
      <c r="D509">
        <v>0.62</v>
      </c>
      <c r="E509" t="s">
        <v>2439</v>
      </c>
      <c r="F509">
        <v>10.522</v>
      </c>
      <c r="G509">
        <v>37550</v>
      </c>
      <c r="H509" t="s">
        <v>3921</v>
      </c>
      <c r="I509" t="s">
        <v>6152</v>
      </c>
      <c r="J509" t="s">
        <v>8363</v>
      </c>
      <c r="K509">
        <v>3020.9555</v>
      </c>
      <c r="L509">
        <v>55.8</v>
      </c>
      <c r="M509">
        <v>0.04</v>
      </c>
      <c r="N509" t="e">
        <v>#N/A</v>
      </c>
    </row>
    <row r="510" spans="1:14" x14ac:dyDescent="0.15">
      <c r="A510">
        <v>51</v>
      </c>
      <c r="B510" t="s">
        <v>646</v>
      </c>
      <c r="C510">
        <v>554.51419999999996</v>
      </c>
      <c r="D510">
        <v>0.88</v>
      </c>
      <c r="E510" t="s">
        <v>2440</v>
      </c>
      <c r="F510">
        <v>6.9980000000000002</v>
      </c>
      <c r="G510">
        <v>16000</v>
      </c>
      <c r="H510" t="s">
        <v>3922</v>
      </c>
      <c r="I510" t="s">
        <v>6153</v>
      </c>
      <c r="J510" t="s">
        <v>8364</v>
      </c>
      <c r="K510">
        <v>244371.30420000001</v>
      </c>
      <c r="L510">
        <v>88</v>
      </c>
      <c r="M510">
        <v>1</v>
      </c>
      <c r="N510" t="e">
        <v>#N/A</v>
      </c>
    </row>
    <row r="511" spans="1:14" x14ac:dyDescent="0.15">
      <c r="A511">
        <v>18</v>
      </c>
      <c r="B511" t="s">
        <v>647</v>
      </c>
      <c r="C511">
        <v>570.50930000000005</v>
      </c>
      <c r="D511">
        <v>0.88</v>
      </c>
      <c r="E511" t="s">
        <v>2387</v>
      </c>
      <c r="F511">
        <v>5.343</v>
      </c>
      <c r="G511">
        <v>14528</v>
      </c>
      <c r="H511" t="s">
        <v>3923</v>
      </c>
      <c r="I511" t="s">
        <v>6154</v>
      </c>
      <c r="J511" t="s">
        <v>8365</v>
      </c>
      <c r="K511">
        <v>15808.3287</v>
      </c>
      <c r="L511">
        <v>88</v>
      </c>
      <c r="M511">
        <v>1</v>
      </c>
      <c r="N511" t="e">
        <v>#N/A</v>
      </c>
    </row>
    <row r="512" spans="1:14" s="2" customFormat="1" hidden="1" x14ac:dyDescent="0.15">
      <c r="A512" s="2">
        <v>19</v>
      </c>
      <c r="B512" s="2" t="s">
        <v>647</v>
      </c>
      <c r="C512" s="2">
        <v>570.5104</v>
      </c>
      <c r="D512" s="2">
        <v>0.88</v>
      </c>
      <c r="E512" s="2" t="s">
        <v>2387</v>
      </c>
      <c r="F512" s="2">
        <v>5.6319999999999997</v>
      </c>
      <c r="G512" s="2">
        <v>159861</v>
      </c>
      <c r="H512" s="2" t="s">
        <v>3924</v>
      </c>
      <c r="I512" s="2" t="s">
        <v>6155</v>
      </c>
      <c r="J512" s="2" t="s">
        <v>8366</v>
      </c>
      <c r="K512" s="2">
        <v>6076.9808000000003</v>
      </c>
      <c r="L512" s="2">
        <v>70.400000000000006</v>
      </c>
      <c r="M512" s="2">
        <v>0.76</v>
      </c>
      <c r="N512" s="2" t="e">
        <v>#N/A</v>
      </c>
    </row>
    <row r="513" spans="1:14" x14ac:dyDescent="0.15">
      <c r="A513">
        <v>29</v>
      </c>
      <c r="B513" t="s">
        <v>648</v>
      </c>
      <c r="C513">
        <v>586.50450000000001</v>
      </c>
      <c r="D513">
        <v>0.38</v>
      </c>
      <c r="E513" t="s">
        <v>2441</v>
      </c>
      <c r="F513">
        <v>10.394</v>
      </c>
      <c r="G513">
        <v>107852</v>
      </c>
      <c r="H513" t="s">
        <v>3925</v>
      </c>
      <c r="I513" t="s">
        <v>6156</v>
      </c>
      <c r="J513" t="s">
        <v>8367</v>
      </c>
      <c r="K513">
        <v>961.59550000000002</v>
      </c>
      <c r="L513">
        <v>38</v>
      </c>
      <c r="M513">
        <v>1</v>
      </c>
      <c r="N513" t="e">
        <v>#N/A</v>
      </c>
    </row>
    <row r="514" spans="1:14" x14ac:dyDescent="0.15">
      <c r="A514">
        <v>23</v>
      </c>
      <c r="B514" t="s">
        <v>649</v>
      </c>
      <c r="C514">
        <v>550.48239999999998</v>
      </c>
      <c r="D514">
        <v>0.75</v>
      </c>
      <c r="E514" t="s">
        <v>2442</v>
      </c>
      <c r="F514">
        <v>10.656000000000001</v>
      </c>
      <c r="G514">
        <v>7282</v>
      </c>
      <c r="H514" t="s">
        <v>3926</v>
      </c>
      <c r="I514" t="s">
        <v>6157</v>
      </c>
      <c r="J514" t="s">
        <v>8368</v>
      </c>
      <c r="K514">
        <v>27542.736499999999</v>
      </c>
      <c r="L514">
        <v>75</v>
      </c>
      <c r="M514">
        <v>1</v>
      </c>
      <c r="N514" t="e">
        <v>#N/A</v>
      </c>
    </row>
    <row r="515" spans="1:14" x14ac:dyDescent="0.15">
      <c r="A515">
        <v>39</v>
      </c>
      <c r="B515" t="s">
        <v>651</v>
      </c>
      <c r="C515">
        <v>580.52959999999996</v>
      </c>
      <c r="D515">
        <v>0.88</v>
      </c>
      <c r="E515" t="s">
        <v>2390</v>
      </c>
      <c r="F515">
        <v>7.2430000000000003</v>
      </c>
      <c r="G515">
        <v>177807</v>
      </c>
      <c r="H515" t="s">
        <v>3930</v>
      </c>
      <c r="I515" t="s">
        <v>6161</v>
      </c>
      <c r="J515" t="s">
        <v>8371</v>
      </c>
      <c r="K515">
        <v>168232.76490000001</v>
      </c>
      <c r="L515">
        <v>88</v>
      </c>
      <c r="M515">
        <v>1</v>
      </c>
      <c r="N515" t="e">
        <v>#N/A</v>
      </c>
    </row>
    <row r="516" spans="1:14" x14ac:dyDescent="0.15">
      <c r="A516">
        <v>33</v>
      </c>
      <c r="B516" t="s">
        <v>652</v>
      </c>
      <c r="C516">
        <v>612.51969999999994</v>
      </c>
      <c r="D516">
        <v>0.75</v>
      </c>
      <c r="E516" t="s">
        <v>2301</v>
      </c>
      <c r="F516">
        <v>10.489000000000001</v>
      </c>
      <c r="G516">
        <v>37550</v>
      </c>
      <c r="H516" t="s">
        <v>3931</v>
      </c>
      <c r="I516" t="s">
        <v>6162</v>
      </c>
      <c r="J516" t="s">
        <v>8372</v>
      </c>
      <c r="K516">
        <v>748.89940000000001</v>
      </c>
      <c r="L516">
        <v>67.5</v>
      </c>
      <c r="M516">
        <v>0.93</v>
      </c>
      <c r="N516" t="e">
        <v>#N/A</v>
      </c>
    </row>
    <row r="517" spans="1:14" x14ac:dyDescent="0.15">
      <c r="A517">
        <v>72</v>
      </c>
      <c r="B517" t="s">
        <v>653</v>
      </c>
      <c r="C517">
        <v>596.56089999999995</v>
      </c>
      <c r="D517">
        <v>0.62</v>
      </c>
      <c r="E517" t="s">
        <v>2342</v>
      </c>
      <c r="F517">
        <v>11.109</v>
      </c>
      <c r="G517">
        <v>804657</v>
      </c>
      <c r="H517" t="s">
        <v>3932</v>
      </c>
      <c r="I517" t="s">
        <v>6163</v>
      </c>
      <c r="J517" t="s">
        <v>8373</v>
      </c>
      <c r="K517">
        <v>1454.6442</v>
      </c>
      <c r="L517">
        <v>55.8</v>
      </c>
      <c r="M517">
        <v>0.98</v>
      </c>
      <c r="N517" t="e">
        <v>#N/A</v>
      </c>
    </row>
    <row r="518" spans="1:14" x14ac:dyDescent="0.15">
      <c r="A518">
        <v>58</v>
      </c>
      <c r="B518" t="s">
        <v>654</v>
      </c>
      <c r="C518">
        <v>612.55600000000004</v>
      </c>
      <c r="D518">
        <v>0.75</v>
      </c>
      <c r="E518" t="s">
        <v>2319</v>
      </c>
      <c r="F518">
        <v>9.9260000000000002</v>
      </c>
      <c r="G518">
        <v>15317</v>
      </c>
      <c r="H518" t="s">
        <v>3933</v>
      </c>
      <c r="I518" t="s">
        <v>6164</v>
      </c>
      <c r="J518" t="s">
        <v>8374</v>
      </c>
      <c r="K518">
        <v>1183.1588999999999</v>
      </c>
      <c r="L518">
        <v>52.5</v>
      </c>
      <c r="M518">
        <v>0.47</v>
      </c>
      <c r="N518" t="e">
        <v>#N/A</v>
      </c>
    </row>
    <row r="519" spans="1:14" x14ac:dyDescent="0.15">
      <c r="A519">
        <v>45</v>
      </c>
      <c r="B519" t="s">
        <v>655</v>
      </c>
      <c r="C519">
        <v>610.54039999999998</v>
      </c>
      <c r="D519">
        <v>0.88</v>
      </c>
      <c r="E519" t="s">
        <v>2394</v>
      </c>
      <c r="F519">
        <v>9.3469999999999995</v>
      </c>
      <c r="G519">
        <v>14584</v>
      </c>
      <c r="H519" t="s">
        <v>3934</v>
      </c>
      <c r="I519" t="s">
        <v>6165</v>
      </c>
      <c r="J519" t="s">
        <v>8375</v>
      </c>
      <c r="K519">
        <v>2816.828</v>
      </c>
      <c r="L519">
        <v>70.400000000000006</v>
      </c>
      <c r="M519">
        <v>0.28000000000000003</v>
      </c>
      <c r="N519" t="e">
        <v>#N/A</v>
      </c>
    </row>
    <row r="520" spans="1:14" x14ac:dyDescent="0.15">
      <c r="A520">
        <v>44</v>
      </c>
      <c r="B520" t="s">
        <v>659</v>
      </c>
      <c r="C520">
        <v>624.55589999999995</v>
      </c>
      <c r="D520">
        <v>0.88</v>
      </c>
      <c r="E520" t="s">
        <v>2399</v>
      </c>
      <c r="F520">
        <v>7.5720000000000001</v>
      </c>
      <c r="G520">
        <v>14528</v>
      </c>
      <c r="H520" t="s">
        <v>3941</v>
      </c>
      <c r="I520" t="s">
        <v>6172</v>
      </c>
      <c r="J520" t="s">
        <v>8381</v>
      </c>
      <c r="K520">
        <v>1081.8628000000001</v>
      </c>
      <c r="L520">
        <v>79.2</v>
      </c>
      <c r="M520">
        <v>0.95</v>
      </c>
      <c r="N520" t="e">
        <v>#N/A</v>
      </c>
    </row>
    <row r="521" spans="1:14" x14ac:dyDescent="0.15">
      <c r="A521">
        <v>55</v>
      </c>
      <c r="B521" t="s">
        <v>661</v>
      </c>
      <c r="C521">
        <v>640.58709999999996</v>
      </c>
      <c r="D521">
        <v>0.5</v>
      </c>
      <c r="E521" t="s">
        <v>2443</v>
      </c>
      <c r="F521">
        <v>10.753</v>
      </c>
      <c r="G521">
        <v>69705</v>
      </c>
      <c r="H521" t="s">
        <v>3944</v>
      </c>
      <c r="I521" t="s">
        <v>6175</v>
      </c>
      <c r="J521" t="s">
        <v>8384</v>
      </c>
      <c r="K521">
        <v>738.69100000000003</v>
      </c>
      <c r="L521">
        <v>35</v>
      </c>
      <c r="M521">
        <v>0.05</v>
      </c>
      <c r="N521" t="e">
        <v>#N/A</v>
      </c>
    </row>
    <row r="522" spans="1:14" x14ac:dyDescent="0.15">
      <c r="A522">
        <v>83</v>
      </c>
      <c r="B522" t="s">
        <v>663</v>
      </c>
      <c r="C522">
        <v>636.55600000000004</v>
      </c>
      <c r="D522">
        <v>0.75</v>
      </c>
      <c r="E522" t="s">
        <v>2405</v>
      </c>
      <c r="F522">
        <v>9.5399999999999991</v>
      </c>
      <c r="G522">
        <v>54725</v>
      </c>
      <c r="H522" t="s">
        <v>3947</v>
      </c>
      <c r="I522" t="s">
        <v>6178</v>
      </c>
      <c r="J522" t="s">
        <v>8387</v>
      </c>
      <c r="K522">
        <v>10430.684999999999</v>
      </c>
      <c r="L522">
        <v>75</v>
      </c>
      <c r="M522">
        <v>1</v>
      </c>
      <c r="N522" t="e">
        <v>#N/A</v>
      </c>
    </row>
    <row r="523" spans="1:14" s="2" customFormat="1" hidden="1" x14ac:dyDescent="0.15">
      <c r="A523" s="2">
        <v>56</v>
      </c>
      <c r="B523" s="2" t="s">
        <v>663</v>
      </c>
      <c r="C523" s="2">
        <v>636.55629999999996</v>
      </c>
      <c r="D523" s="2">
        <v>0.5</v>
      </c>
      <c r="E523" s="2" t="s">
        <v>2405</v>
      </c>
      <c r="F523" s="2">
        <v>14.044</v>
      </c>
      <c r="G523" s="2">
        <v>408755</v>
      </c>
      <c r="H523" s="2" t="s">
        <v>3948</v>
      </c>
      <c r="I523" s="2" t="s">
        <v>6179</v>
      </c>
      <c r="J523" s="2" t="s">
        <v>8388</v>
      </c>
      <c r="K523" s="2">
        <v>2900.51</v>
      </c>
      <c r="L523" s="2">
        <v>50</v>
      </c>
      <c r="M523" s="2">
        <v>1</v>
      </c>
      <c r="N523" s="2" t="e">
        <v>#N/A</v>
      </c>
    </row>
    <row r="524" spans="1:14" x14ac:dyDescent="0.15">
      <c r="A524">
        <v>81</v>
      </c>
      <c r="B524" t="s">
        <v>665</v>
      </c>
      <c r="C524">
        <v>648.51599999999996</v>
      </c>
      <c r="D524">
        <v>0.88</v>
      </c>
      <c r="E524" t="s">
        <v>2352</v>
      </c>
      <c r="F524">
        <v>8.64</v>
      </c>
      <c r="G524">
        <v>159861</v>
      </c>
      <c r="H524" t="s">
        <v>3950</v>
      </c>
      <c r="I524" t="s">
        <v>6181</v>
      </c>
      <c r="J524" t="s">
        <v>8390</v>
      </c>
      <c r="K524">
        <v>2319.9827</v>
      </c>
      <c r="L524">
        <v>70.400000000000006</v>
      </c>
      <c r="M524">
        <v>0.99</v>
      </c>
      <c r="N524" t="e">
        <v>#N/A</v>
      </c>
    </row>
    <row r="525" spans="1:14" x14ac:dyDescent="0.15">
      <c r="A525">
        <v>61</v>
      </c>
      <c r="B525" t="s">
        <v>669</v>
      </c>
      <c r="C525">
        <v>650.5711</v>
      </c>
      <c r="D525">
        <v>0.75</v>
      </c>
      <c r="E525" t="s">
        <v>2446</v>
      </c>
      <c r="F525">
        <v>9.3460000000000001</v>
      </c>
      <c r="G525">
        <v>140163</v>
      </c>
      <c r="H525" t="s">
        <v>3956</v>
      </c>
      <c r="I525" t="s">
        <v>6187</v>
      </c>
      <c r="J525" t="s">
        <v>8396</v>
      </c>
      <c r="K525">
        <v>7765.1094999999996</v>
      </c>
      <c r="L525">
        <v>75</v>
      </c>
      <c r="M525">
        <v>1</v>
      </c>
      <c r="N525" t="e">
        <v>#N/A</v>
      </c>
    </row>
    <row r="526" spans="1:14" x14ac:dyDescent="0.15">
      <c r="A526">
        <v>59</v>
      </c>
      <c r="B526" t="s">
        <v>670</v>
      </c>
      <c r="C526">
        <v>662.53390000000002</v>
      </c>
      <c r="D526">
        <v>0.75</v>
      </c>
      <c r="E526" t="s">
        <v>2447</v>
      </c>
      <c r="F526">
        <v>9.4079999999999995</v>
      </c>
      <c r="G526">
        <v>14646</v>
      </c>
      <c r="H526" t="s">
        <v>3957</v>
      </c>
      <c r="I526" t="s">
        <v>6188</v>
      </c>
      <c r="J526" t="s">
        <v>8397</v>
      </c>
      <c r="K526">
        <v>1399.4159999999999</v>
      </c>
      <c r="L526">
        <v>75</v>
      </c>
      <c r="M526">
        <v>1</v>
      </c>
      <c r="N526" t="e">
        <v>#N/A</v>
      </c>
    </row>
    <row r="527" spans="1:14" x14ac:dyDescent="0.15">
      <c r="A527">
        <v>21</v>
      </c>
      <c r="B527" t="s">
        <v>678</v>
      </c>
      <c r="C527">
        <v>690.56370000000004</v>
      </c>
      <c r="D527">
        <v>0.62</v>
      </c>
      <c r="E527" t="s">
        <v>2450</v>
      </c>
      <c r="F527">
        <v>6.6719999999999997</v>
      </c>
      <c r="G527">
        <v>40314</v>
      </c>
      <c r="H527" t="s">
        <v>3975</v>
      </c>
      <c r="I527" t="s">
        <v>6206</v>
      </c>
      <c r="J527" t="s">
        <v>8414</v>
      </c>
      <c r="K527">
        <v>2197.3265999999999</v>
      </c>
      <c r="L527">
        <v>62</v>
      </c>
      <c r="M527">
        <v>1</v>
      </c>
      <c r="N527" t="e">
        <v>#N/A</v>
      </c>
    </row>
    <row r="528" spans="1:14" x14ac:dyDescent="0.15">
      <c r="A528">
        <v>119</v>
      </c>
      <c r="B528" t="s">
        <v>685</v>
      </c>
      <c r="C528">
        <v>704.61609999999996</v>
      </c>
      <c r="D528">
        <v>0.75</v>
      </c>
      <c r="E528" t="s">
        <v>2430</v>
      </c>
      <c r="F528">
        <v>10.002000000000001</v>
      </c>
      <c r="G528">
        <v>268729</v>
      </c>
      <c r="H528" t="s">
        <v>3984</v>
      </c>
      <c r="I528" t="s">
        <v>6215</v>
      </c>
      <c r="J528" t="s">
        <v>8423</v>
      </c>
      <c r="K528">
        <v>2322.8364000000001</v>
      </c>
      <c r="L528">
        <v>75</v>
      </c>
      <c r="M528">
        <v>1</v>
      </c>
      <c r="N528" t="e">
        <v>#N/A</v>
      </c>
    </row>
    <row r="529" spans="1:14" x14ac:dyDescent="0.15">
      <c r="A529">
        <v>66</v>
      </c>
      <c r="B529" t="s">
        <v>686</v>
      </c>
      <c r="C529">
        <v>746.625</v>
      </c>
      <c r="D529">
        <v>0.5</v>
      </c>
      <c r="E529" t="s">
        <v>2452</v>
      </c>
      <c r="F529">
        <v>8.3409999999999993</v>
      </c>
      <c r="G529">
        <v>125980</v>
      </c>
      <c r="H529" t="s">
        <v>3985</v>
      </c>
      <c r="I529" t="s">
        <v>6216</v>
      </c>
      <c r="J529" t="s">
        <v>8424</v>
      </c>
      <c r="K529">
        <v>2034.6220000000001</v>
      </c>
      <c r="L529">
        <v>50</v>
      </c>
      <c r="M529">
        <v>1</v>
      </c>
      <c r="N529" t="e">
        <v>#N/A</v>
      </c>
    </row>
    <row r="530" spans="1:14" x14ac:dyDescent="0.15">
      <c r="A530">
        <v>164</v>
      </c>
      <c r="B530" t="s">
        <v>691</v>
      </c>
      <c r="C530">
        <v>832.73839999999996</v>
      </c>
      <c r="D530">
        <v>0.75</v>
      </c>
      <c r="E530" t="s">
        <v>2433</v>
      </c>
      <c r="F530">
        <v>12.321999999999999</v>
      </c>
      <c r="G530">
        <v>35173</v>
      </c>
      <c r="H530" t="s">
        <v>3991</v>
      </c>
      <c r="I530" t="s">
        <v>6222</v>
      </c>
      <c r="J530" t="s">
        <v>8430</v>
      </c>
      <c r="K530">
        <v>1728.9528</v>
      </c>
      <c r="L530">
        <v>67.5</v>
      </c>
      <c r="M530">
        <v>0.54</v>
      </c>
      <c r="N530" t="e">
        <v>#N/A</v>
      </c>
    </row>
    <row r="531" spans="1:14" x14ac:dyDescent="0.15">
      <c r="A531">
        <v>115</v>
      </c>
      <c r="B531" t="s">
        <v>692</v>
      </c>
      <c r="C531">
        <v>848.76959999999997</v>
      </c>
      <c r="D531">
        <v>0.5</v>
      </c>
      <c r="E531" t="s">
        <v>2291</v>
      </c>
      <c r="F531">
        <v>20.492000000000001</v>
      </c>
      <c r="G531">
        <v>35173</v>
      </c>
      <c r="H531" t="s">
        <v>3992</v>
      </c>
      <c r="I531" t="s">
        <v>6223</v>
      </c>
      <c r="J531" t="s">
        <v>8431</v>
      </c>
      <c r="K531">
        <v>444.47</v>
      </c>
      <c r="L531">
        <v>40</v>
      </c>
      <c r="M531">
        <v>0.83</v>
      </c>
      <c r="N531" t="e">
        <v>#N/A</v>
      </c>
    </row>
    <row r="532" spans="1:14" x14ac:dyDescent="0.15">
      <c r="A532">
        <v>172</v>
      </c>
      <c r="B532" t="s">
        <v>693</v>
      </c>
      <c r="C532">
        <v>846.75440000000003</v>
      </c>
      <c r="D532">
        <v>0.38</v>
      </c>
      <c r="E532" t="s">
        <v>2376</v>
      </c>
      <c r="F532">
        <v>15.131</v>
      </c>
      <c r="G532">
        <v>34857</v>
      </c>
      <c r="H532" t="s">
        <v>3993</v>
      </c>
      <c r="I532" t="s">
        <v>6224</v>
      </c>
      <c r="J532" t="s">
        <v>8432</v>
      </c>
      <c r="K532">
        <v>2032.1387999999999</v>
      </c>
      <c r="L532">
        <v>30.4</v>
      </c>
      <c r="M532">
        <v>0.44</v>
      </c>
      <c r="N532" t="e">
        <v>#N/A</v>
      </c>
    </row>
    <row r="533" spans="1:14" x14ac:dyDescent="0.15">
      <c r="A533">
        <v>160</v>
      </c>
      <c r="B533" t="s">
        <v>694</v>
      </c>
      <c r="C533">
        <v>858.75440000000003</v>
      </c>
      <c r="D533">
        <v>0.62</v>
      </c>
      <c r="E533" t="s">
        <v>2362</v>
      </c>
      <c r="F533">
        <v>12.333</v>
      </c>
      <c r="G533">
        <v>35173</v>
      </c>
      <c r="H533" t="s">
        <v>3994</v>
      </c>
      <c r="I533" t="s">
        <v>6225</v>
      </c>
      <c r="J533" t="s">
        <v>8433</v>
      </c>
      <c r="K533">
        <v>12359.1885</v>
      </c>
      <c r="L533">
        <v>62</v>
      </c>
      <c r="M533">
        <v>1</v>
      </c>
      <c r="N533" t="e">
        <v>#N/A</v>
      </c>
    </row>
    <row r="534" spans="1:14" x14ac:dyDescent="0.15">
      <c r="A534">
        <v>162</v>
      </c>
      <c r="B534" t="s">
        <v>695</v>
      </c>
      <c r="C534">
        <v>874.78589999999997</v>
      </c>
      <c r="D534">
        <v>0.5</v>
      </c>
      <c r="E534" t="s">
        <v>2292</v>
      </c>
      <c r="F534">
        <v>14.28</v>
      </c>
      <c r="G534">
        <v>34099</v>
      </c>
      <c r="H534" t="s">
        <v>3995</v>
      </c>
      <c r="I534" t="s">
        <v>6226</v>
      </c>
      <c r="J534" t="s">
        <v>8434</v>
      </c>
      <c r="K534">
        <v>1888.9704999999999</v>
      </c>
      <c r="L534">
        <v>35</v>
      </c>
      <c r="M534">
        <v>0.04</v>
      </c>
      <c r="N534" t="e">
        <v>#N/A</v>
      </c>
    </row>
    <row r="535" spans="1:14" x14ac:dyDescent="0.15">
      <c r="A535">
        <v>169</v>
      </c>
      <c r="B535" t="s">
        <v>696</v>
      </c>
      <c r="C535">
        <v>872.77009999999996</v>
      </c>
      <c r="D535">
        <v>0.75</v>
      </c>
      <c r="E535" t="s">
        <v>2453</v>
      </c>
      <c r="F535">
        <v>13.813000000000001</v>
      </c>
      <c r="G535">
        <v>418864</v>
      </c>
      <c r="H535" t="s">
        <v>3996</v>
      </c>
      <c r="I535" t="s">
        <v>6227</v>
      </c>
      <c r="J535" t="s">
        <v>8435</v>
      </c>
      <c r="K535">
        <v>10115.4884</v>
      </c>
      <c r="L535">
        <v>67.5</v>
      </c>
      <c r="M535">
        <v>0.47</v>
      </c>
      <c r="N535" t="e">
        <v>#N/A</v>
      </c>
    </row>
    <row r="536" spans="1:14" s="2" customFormat="1" hidden="1" x14ac:dyDescent="0.15">
      <c r="A536" s="2">
        <v>145</v>
      </c>
      <c r="B536" s="2" t="s">
        <v>696</v>
      </c>
      <c r="C536" s="2">
        <v>872.7704</v>
      </c>
      <c r="D536" s="2">
        <v>0.75</v>
      </c>
      <c r="E536" s="2" t="s">
        <v>2453</v>
      </c>
      <c r="F536" s="2">
        <v>15.382999999999999</v>
      </c>
      <c r="G536" s="2">
        <v>19952</v>
      </c>
      <c r="H536" s="2" t="s">
        <v>3997</v>
      </c>
      <c r="I536" s="2" t="s">
        <v>6228</v>
      </c>
      <c r="J536" s="2" t="s">
        <v>8436</v>
      </c>
      <c r="K536" s="2">
        <v>4544.7039999999997</v>
      </c>
      <c r="L536" s="2">
        <v>60</v>
      </c>
      <c r="M536" s="2">
        <v>0.93</v>
      </c>
      <c r="N536" s="2" t="e">
        <v>#N/A</v>
      </c>
    </row>
    <row r="537" spans="1:14" s="2" customFormat="1" hidden="1" x14ac:dyDescent="0.15">
      <c r="A537" s="2">
        <v>116</v>
      </c>
      <c r="B537" s="2" t="s">
        <v>696</v>
      </c>
      <c r="C537" s="2">
        <v>872.7713</v>
      </c>
      <c r="D537" s="2">
        <v>0.5</v>
      </c>
      <c r="E537" s="2" t="s">
        <v>2453</v>
      </c>
      <c r="F537" s="2">
        <v>18.321999999999999</v>
      </c>
      <c r="G537" s="2">
        <v>827265</v>
      </c>
      <c r="H537" s="2" t="s">
        <v>3998</v>
      </c>
      <c r="I537" s="2" t="s">
        <v>6229</v>
      </c>
      <c r="J537" s="2" t="s">
        <v>8437</v>
      </c>
      <c r="K537" s="2">
        <v>493.43979999999999</v>
      </c>
      <c r="L537" s="2">
        <v>35</v>
      </c>
      <c r="M537" s="2">
        <v>0.28999999999999998</v>
      </c>
      <c r="N537" s="2" t="e">
        <v>#N/A</v>
      </c>
    </row>
    <row r="538" spans="1:14" x14ac:dyDescent="0.15">
      <c r="A538">
        <v>187</v>
      </c>
      <c r="B538" t="s">
        <v>697</v>
      </c>
      <c r="C538">
        <v>890.81659999999999</v>
      </c>
      <c r="D538">
        <v>0.38</v>
      </c>
      <c r="E538" t="s">
        <v>2356</v>
      </c>
      <c r="F538">
        <v>17.279</v>
      </c>
      <c r="G538">
        <v>52108</v>
      </c>
      <c r="H538" t="s">
        <v>3999</v>
      </c>
      <c r="I538" t="s">
        <v>6230</v>
      </c>
      <c r="J538" t="s">
        <v>8438</v>
      </c>
      <c r="K538">
        <v>221.53569999999999</v>
      </c>
      <c r="L538">
        <v>38</v>
      </c>
      <c r="M538">
        <v>1</v>
      </c>
      <c r="N538" t="e">
        <v>#N/A</v>
      </c>
    </row>
    <row r="539" spans="1:14" x14ac:dyDescent="0.15">
      <c r="A539">
        <v>11</v>
      </c>
      <c r="B539" t="s">
        <v>698</v>
      </c>
      <c r="C539">
        <v>500.39479999999998</v>
      </c>
      <c r="D539">
        <v>0.38</v>
      </c>
      <c r="E539" t="s">
        <v>2285</v>
      </c>
      <c r="F539">
        <v>9.6549999999999994</v>
      </c>
      <c r="G539">
        <v>12868</v>
      </c>
      <c r="H539" t="s">
        <v>4000</v>
      </c>
      <c r="I539" t="s">
        <v>6231</v>
      </c>
      <c r="J539" t="s">
        <v>8439</v>
      </c>
      <c r="K539">
        <v>234.7978</v>
      </c>
      <c r="L539">
        <v>30.4</v>
      </c>
      <c r="M539">
        <v>0.22</v>
      </c>
      <c r="N539" t="e">
        <v>#N/A</v>
      </c>
    </row>
    <row r="540" spans="1:14" s="2" customFormat="1" hidden="1" x14ac:dyDescent="0.15">
      <c r="A540" s="2">
        <v>53</v>
      </c>
      <c r="B540" s="2" t="s">
        <v>701</v>
      </c>
      <c r="C540" s="2">
        <v>606.5095</v>
      </c>
      <c r="D540" s="2">
        <v>0.88</v>
      </c>
      <c r="E540" s="2" t="s">
        <v>2395</v>
      </c>
      <c r="F540" s="2">
        <v>6.9660000000000002</v>
      </c>
      <c r="G540" s="2">
        <v>11654</v>
      </c>
      <c r="H540" s="2" t="s">
        <v>4003</v>
      </c>
      <c r="I540" s="2" t="s">
        <v>6234</v>
      </c>
      <c r="J540" s="2" t="s">
        <v>8442</v>
      </c>
      <c r="K540" s="2">
        <v>2303.2444</v>
      </c>
      <c r="L540" s="2">
        <v>70.400000000000006</v>
      </c>
      <c r="M540" s="2">
        <v>0.56000000000000005</v>
      </c>
      <c r="N540" s="2" t="e">
        <v>#N/A</v>
      </c>
    </row>
    <row r="541" spans="1:14" x14ac:dyDescent="0.15">
      <c r="A541">
        <v>60</v>
      </c>
      <c r="B541" t="s">
        <v>701</v>
      </c>
      <c r="C541">
        <v>606.50530000000003</v>
      </c>
      <c r="D541">
        <v>0.75</v>
      </c>
      <c r="E541" t="s">
        <v>2395</v>
      </c>
      <c r="F541">
        <v>10.743</v>
      </c>
      <c r="G541">
        <v>9611</v>
      </c>
      <c r="H541" t="s">
        <v>4004</v>
      </c>
      <c r="I541" t="s">
        <v>6235</v>
      </c>
      <c r="J541" t="s">
        <v>8443</v>
      </c>
      <c r="K541">
        <v>2380.6979000000001</v>
      </c>
      <c r="L541">
        <v>60</v>
      </c>
      <c r="M541">
        <v>0.6</v>
      </c>
      <c r="N541" t="e">
        <v>#N/A</v>
      </c>
    </row>
    <row r="542" spans="1:14" x14ac:dyDescent="0.15">
      <c r="A542">
        <v>73</v>
      </c>
      <c r="B542" t="s">
        <v>702</v>
      </c>
      <c r="C542">
        <v>656.54660000000001</v>
      </c>
      <c r="D542">
        <v>0.5</v>
      </c>
      <c r="E542" t="s">
        <v>2454</v>
      </c>
      <c r="F542">
        <v>5.9690000000000003</v>
      </c>
      <c r="G542">
        <v>33717</v>
      </c>
      <c r="H542" t="s">
        <v>4005</v>
      </c>
      <c r="I542" t="s">
        <v>6236</v>
      </c>
      <c r="J542" t="s">
        <v>8444</v>
      </c>
      <c r="K542">
        <v>524.01800000000003</v>
      </c>
      <c r="L542">
        <v>40</v>
      </c>
      <c r="M542">
        <v>0.72</v>
      </c>
      <c r="N542" t="e">
        <v>#N/A</v>
      </c>
    </row>
    <row r="543" spans="1:14" x14ac:dyDescent="0.15">
      <c r="A543">
        <v>88</v>
      </c>
      <c r="B543" t="s">
        <v>703</v>
      </c>
      <c r="C543">
        <v>624.55579999999998</v>
      </c>
      <c r="D543">
        <v>0.75</v>
      </c>
      <c r="E543" t="s">
        <v>2399</v>
      </c>
      <c r="F543">
        <v>7.7990000000000004</v>
      </c>
      <c r="G543">
        <v>76311</v>
      </c>
      <c r="H543" t="s">
        <v>4006</v>
      </c>
      <c r="I543" t="s">
        <v>6237</v>
      </c>
      <c r="J543" t="s">
        <v>8445</v>
      </c>
      <c r="K543">
        <v>3380.2267000000002</v>
      </c>
      <c r="L543">
        <v>60</v>
      </c>
      <c r="M543">
        <v>0.78</v>
      </c>
      <c r="N543" t="e">
        <v>#N/A</v>
      </c>
    </row>
    <row r="544" spans="1:14" x14ac:dyDescent="0.15">
      <c r="A544">
        <v>20</v>
      </c>
      <c r="B544" t="s">
        <v>705</v>
      </c>
      <c r="C544">
        <v>652.58630000000005</v>
      </c>
      <c r="D544">
        <v>0.88</v>
      </c>
      <c r="E544" t="s">
        <v>2445</v>
      </c>
      <c r="F544">
        <v>6.2629999999999999</v>
      </c>
      <c r="G544">
        <v>159861</v>
      </c>
      <c r="H544" t="s">
        <v>4008</v>
      </c>
      <c r="I544" t="s">
        <v>6239</v>
      </c>
      <c r="J544" t="s">
        <v>8447</v>
      </c>
      <c r="K544">
        <v>11221.227500000001</v>
      </c>
      <c r="L544">
        <v>52.8</v>
      </c>
      <c r="M544">
        <v>0.71</v>
      </c>
      <c r="N544" t="e">
        <v>#N/A</v>
      </c>
    </row>
    <row r="545" spans="1:14" x14ac:dyDescent="0.15">
      <c r="A545">
        <v>63</v>
      </c>
      <c r="B545" t="s">
        <v>706</v>
      </c>
      <c r="C545">
        <v>680.61710000000005</v>
      </c>
      <c r="D545">
        <v>0.88</v>
      </c>
      <c r="E545" t="s">
        <v>2417</v>
      </c>
      <c r="F545">
        <v>13.771000000000001</v>
      </c>
      <c r="G545">
        <v>660937</v>
      </c>
      <c r="H545" t="s">
        <v>4009</v>
      </c>
      <c r="I545" t="s">
        <v>6240</v>
      </c>
      <c r="J545" t="s">
        <v>8448</v>
      </c>
      <c r="K545">
        <v>24626.928199999998</v>
      </c>
      <c r="L545">
        <v>61.6</v>
      </c>
      <c r="M545">
        <v>0.51</v>
      </c>
      <c r="N545" t="e">
        <v>#N/A</v>
      </c>
    </row>
    <row r="546" spans="1:14" x14ac:dyDescent="0.15">
      <c r="A546">
        <v>22</v>
      </c>
      <c r="B546" t="s">
        <v>707</v>
      </c>
      <c r="C546">
        <v>690.56370000000004</v>
      </c>
      <c r="D546">
        <v>0.5</v>
      </c>
      <c r="E546" t="s">
        <v>2450</v>
      </c>
      <c r="F546">
        <v>6.6719999999999997</v>
      </c>
      <c r="G546">
        <v>40314</v>
      </c>
      <c r="H546" t="s">
        <v>4010</v>
      </c>
      <c r="I546" t="s">
        <v>6241</v>
      </c>
      <c r="J546" t="s">
        <v>8449</v>
      </c>
      <c r="K546">
        <v>860.32719999999995</v>
      </c>
      <c r="L546">
        <v>45</v>
      </c>
      <c r="M546">
        <v>0.39</v>
      </c>
      <c r="N546" t="e">
        <v>#N/A</v>
      </c>
    </row>
    <row r="547" spans="1:14" x14ac:dyDescent="0.15">
      <c r="A547">
        <v>31</v>
      </c>
      <c r="B547" t="s">
        <v>708</v>
      </c>
      <c r="C547">
        <v>688.58799999999997</v>
      </c>
      <c r="D547">
        <v>0.5</v>
      </c>
      <c r="E547" t="s">
        <v>2455</v>
      </c>
      <c r="F547">
        <v>4.8220000000000001</v>
      </c>
      <c r="G547">
        <v>89291</v>
      </c>
      <c r="H547" t="s">
        <v>4011</v>
      </c>
      <c r="I547" t="s">
        <v>6242</v>
      </c>
      <c r="J547" t="s">
        <v>8450</v>
      </c>
      <c r="K547">
        <v>411.3768</v>
      </c>
      <c r="L547">
        <v>50</v>
      </c>
      <c r="M547">
        <v>1</v>
      </c>
      <c r="N547" t="e">
        <v>#N/A</v>
      </c>
    </row>
    <row r="548" spans="1:14" x14ac:dyDescent="0.15">
      <c r="A548">
        <v>98</v>
      </c>
      <c r="B548" t="s">
        <v>709</v>
      </c>
      <c r="C548">
        <v>692.65480000000002</v>
      </c>
      <c r="D548">
        <v>0.38</v>
      </c>
      <c r="E548" t="s">
        <v>2456</v>
      </c>
      <c r="F548">
        <v>13.228999999999999</v>
      </c>
      <c r="G548">
        <v>180258</v>
      </c>
      <c r="H548" t="s">
        <v>4012</v>
      </c>
      <c r="I548" t="s">
        <v>6243</v>
      </c>
      <c r="J548" t="s">
        <v>8451</v>
      </c>
      <c r="K548">
        <v>1455.1221</v>
      </c>
      <c r="L548">
        <v>38</v>
      </c>
      <c r="M548">
        <v>1</v>
      </c>
      <c r="N548" t="e">
        <v>#N/A</v>
      </c>
    </row>
    <row r="549" spans="1:14" x14ac:dyDescent="0.15">
      <c r="A549">
        <v>121</v>
      </c>
      <c r="B549" t="s">
        <v>710</v>
      </c>
      <c r="C549">
        <v>720.64880000000005</v>
      </c>
      <c r="D549">
        <v>0.38</v>
      </c>
      <c r="E549" t="s">
        <v>2457</v>
      </c>
      <c r="F549">
        <v>5.4580000000000002</v>
      </c>
      <c r="G549">
        <v>89151</v>
      </c>
      <c r="H549" t="s">
        <v>4013</v>
      </c>
      <c r="I549" t="s">
        <v>6244</v>
      </c>
      <c r="J549" t="s">
        <v>8452</v>
      </c>
      <c r="K549">
        <v>273.29880000000003</v>
      </c>
      <c r="L549">
        <v>34.200000000000003</v>
      </c>
      <c r="M549">
        <v>0.78</v>
      </c>
      <c r="N549" t="e">
        <v>#N/A</v>
      </c>
    </row>
    <row r="550" spans="1:14" x14ac:dyDescent="0.15">
      <c r="A550">
        <v>173</v>
      </c>
      <c r="B550" t="s">
        <v>713</v>
      </c>
      <c r="C550">
        <v>844.73839999999996</v>
      </c>
      <c r="D550">
        <v>0.38</v>
      </c>
      <c r="E550" t="s">
        <v>2459</v>
      </c>
      <c r="F550">
        <v>14.414</v>
      </c>
      <c r="G550">
        <v>23759</v>
      </c>
      <c r="H550" t="s">
        <v>4016</v>
      </c>
      <c r="I550" t="s">
        <v>6247</v>
      </c>
      <c r="J550" t="s">
        <v>8455</v>
      </c>
      <c r="K550">
        <v>969.53809999999999</v>
      </c>
      <c r="L550">
        <v>34.200000000000003</v>
      </c>
      <c r="M550">
        <v>0.71</v>
      </c>
      <c r="N550" t="e">
        <v>#N/A</v>
      </c>
    </row>
    <row r="551" spans="1:14" x14ac:dyDescent="0.15">
      <c r="A551">
        <v>158</v>
      </c>
      <c r="B551" t="s">
        <v>714</v>
      </c>
      <c r="C551">
        <v>858.75429999999994</v>
      </c>
      <c r="D551">
        <v>0.62</v>
      </c>
      <c r="E551" t="s">
        <v>2362</v>
      </c>
      <c r="F551">
        <v>12.439</v>
      </c>
      <c r="G551">
        <v>125980</v>
      </c>
      <c r="H551" t="s">
        <v>4017</v>
      </c>
      <c r="I551" t="s">
        <v>6248</v>
      </c>
      <c r="J551" t="s">
        <v>8456</v>
      </c>
      <c r="K551">
        <v>1257.2112</v>
      </c>
      <c r="L551">
        <v>55.8</v>
      </c>
      <c r="M551">
        <v>0.09</v>
      </c>
      <c r="N551" t="e">
        <v>#N/A</v>
      </c>
    </row>
    <row r="552" spans="1:14" x14ac:dyDescent="0.15">
      <c r="A552">
        <v>76</v>
      </c>
      <c r="B552" t="s">
        <v>716</v>
      </c>
      <c r="C552">
        <v>874.78650000000005</v>
      </c>
      <c r="D552">
        <v>0.38</v>
      </c>
      <c r="E552" t="s">
        <v>2292</v>
      </c>
      <c r="F552">
        <v>14.263</v>
      </c>
      <c r="G552">
        <v>84089</v>
      </c>
      <c r="H552" t="s">
        <v>4019</v>
      </c>
      <c r="I552" t="s">
        <v>6250</v>
      </c>
      <c r="J552" t="s">
        <v>8458</v>
      </c>
      <c r="K552">
        <v>249.2192</v>
      </c>
      <c r="L552">
        <v>34.200000000000003</v>
      </c>
      <c r="M552">
        <v>0.45</v>
      </c>
      <c r="N552" t="e">
        <v>#N/A</v>
      </c>
    </row>
    <row r="553" spans="1:14" x14ac:dyDescent="0.15">
      <c r="A553">
        <v>172</v>
      </c>
      <c r="B553" t="s">
        <v>717</v>
      </c>
      <c r="C553">
        <v>870.75419999999997</v>
      </c>
      <c r="D553">
        <v>0.75</v>
      </c>
      <c r="E553" t="s">
        <v>2364</v>
      </c>
      <c r="F553">
        <v>13.250999999999999</v>
      </c>
      <c r="G553">
        <v>180258</v>
      </c>
      <c r="H553" t="s">
        <v>4020</v>
      </c>
      <c r="I553" t="s">
        <v>6251</v>
      </c>
      <c r="J553" t="s">
        <v>8459</v>
      </c>
      <c r="K553">
        <v>939.69370000000004</v>
      </c>
      <c r="L553">
        <v>75</v>
      </c>
      <c r="M553">
        <v>1</v>
      </c>
      <c r="N553" t="e">
        <v>#N/A</v>
      </c>
    </row>
    <row r="554" spans="1:14" x14ac:dyDescent="0.15">
      <c r="A554">
        <v>19</v>
      </c>
      <c r="B554" t="s">
        <v>719</v>
      </c>
      <c r="C554">
        <v>514.3741</v>
      </c>
      <c r="D554">
        <v>1.1200000000000001</v>
      </c>
      <c r="E554" t="s">
        <v>2370</v>
      </c>
      <c r="F554">
        <v>3.3260000000000001</v>
      </c>
      <c r="G554">
        <v>35564</v>
      </c>
      <c r="H554" t="s">
        <v>4022</v>
      </c>
      <c r="I554" t="s">
        <v>6253</v>
      </c>
      <c r="J554" t="s">
        <v>8461</v>
      </c>
      <c r="K554">
        <v>10539.5713</v>
      </c>
      <c r="L554">
        <v>89.6</v>
      </c>
      <c r="M554">
        <v>0.81</v>
      </c>
      <c r="N554" t="e">
        <v>#N/A</v>
      </c>
    </row>
    <row r="555" spans="1:14" s="2" customFormat="1" hidden="1" x14ac:dyDescent="0.15">
      <c r="A555" s="2">
        <v>14</v>
      </c>
      <c r="B555" s="2" t="s">
        <v>719</v>
      </c>
      <c r="C555" s="2">
        <v>514.37530000000004</v>
      </c>
      <c r="D555" s="2">
        <v>0.75</v>
      </c>
      <c r="E555" s="2" t="s">
        <v>2370</v>
      </c>
      <c r="F555" s="2">
        <v>8.8089999999999993</v>
      </c>
      <c r="G555" s="2">
        <v>234547</v>
      </c>
      <c r="H555" s="2" t="s">
        <v>4023</v>
      </c>
      <c r="I555" s="2" t="s">
        <v>6254</v>
      </c>
      <c r="J555" s="2" t="s">
        <v>8462</v>
      </c>
      <c r="K555" s="2">
        <v>1118.4821999999999</v>
      </c>
      <c r="L555" s="2">
        <v>67.5</v>
      </c>
      <c r="M555" s="2">
        <v>0.92</v>
      </c>
      <c r="N555" s="2" t="e">
        <v>#N/A</v>
      </c>
    </row>
    <row r="556" spans="1:14" x14ac:dyDescent="0.15">
      <c r="A556">
        <v>16</v>
      </c>
      <c r="B556" t="s">
        <v>720</v>
      </c>
      <c r="C556">
        <v>512.3596</v>
      </c>
      <c r="D556">
        <v>0.88</v>
      </c>
      <c r="E556" t="s">
        <v>2461</v>
      </c>
      <c r="F556">
        <v>3.7269999999999999</v>
      </c>
      <c r="G556">
        <v>15024</v>
      </c>
      <c r="H556" t="s">
        <v>4024</v>
      </c>
      <c r="I556" t="s">
        <v>6255</v>
      </c>
      <c r="J556" t="s">
        <v>8463</v>
      </c>
      <c r="K556">
        <v>4627.9561000000003</v>
      </c>
      <c r="L556">
        <v>88</v>
      </c>
      <c r="M556">
        <v>1</v>
      </c>
      <c r="N556" t="e">
        <v>#N/A</v>
      </c>
    </row>
    <row r="557" spans="1:14" x14ac:dyDescent="0.15">
      <c r="A557">
        <v>23</v>
      </c>
      <c r="B557" t="s">
        <v>721</v>
      </c>
      <c r="C557">
        <v>528.38940000000002</v>
      </c>
      <c r="D557">
        <v>0.88</v>
      </c>
      <c r="E557" t="s">
        <v>2380</v>
      </c>
      <c r="F557">
        <v>3.3980000000000001</v>
      </c>
      <c r="G557">
        <v>42539</v>
      </c>
      <c r="H557" t="s">
        <v>4025</v>
      </c>
      <c r="I557" t="s">
        <v>6256</v>
      </c>
      <c r="J557" t="s">
        <v>8464</v>
      </c>
      <c r="K557">
        <v>48148.355300000003</v>
      </c>
      <c r="L557">
        <v>88</v>
      </c>
      <c r="M557">
        <v>1</v>
      </c>
      <c r="N557" t="e">
        <v>#N/A</v>
      </c>
    </row>
    <row r="558" spans="1:14" s="2" customFormat="1" hidden="1" x14ac:dyDescent="0.15">
      <c r="A558" s="2">
        <v>18</v>
      </c>
      <c r="B558" s="2" t="s">
        <v>721</v>
      </c>
      <c r="C558" s="2">
        <v>528.39070000000004</v>
      </c>
      <c r="D558" s="2">
        <v>1</v>
      </c>
      <c r="E558" s="2" t="s">
        <v>2380</v>
      </c>
      <c r="F558" s="2">
        <v>4.8070000000000004</v>
      </c>
      <c r="G558" s="2">
        <v>48067</v>
      </c>
      <c r="H558" s="2" t="s">
        <v>4026</v>
      </c>
      <c r="I558" s="2" t="s">
        <v>6257</v>
      </c>
      <c r="J558" s="2" t="s">
        <v>8465</v>
      </c>
      <c r="K558" s="2">
        <v>3672.502</v>
      </c>
      <c r="L558" s="2">
        <v>100</v>
      </c>
      <c r="M558" s="2">
        <v>1</v>
      </c>
      <c r="N558" s="2" t="e">
        <v>#N/A</v>
      </c>
    </row>
    <row r="559" spans="1:14" x14ac:dyDescent="0.15">
      <c r="A559">
        <v>66</v>
      </c>
      <c r="B559" t="s">
        <v>722</v>
      </c>
      <c r="C559">
        <v>570.43610000000001</v>
      </c>
      <c r="D559">
        <v>0.5</v>
      </c>
      <c r="E559" t="s">
        <v>2437</v>
      </c>
      <c r="F559">
        <v>5.234</v>
      </c>
      <c r="G559">
        <v>89291</v>
      </c>
      <c r="H559" t="s">
        <v>4027</v>
      </c>
      <c r="I559" t="s">
        <v>6258</v>
      </c>
      <c r="J559" t="s">
        <v>8466</v>
      </c>
      <c r="K559">
        <v>1776.6613</v>
      </c>
      <c r="L559">
        <v>50</v>
      </c>
      <c r="M559">
        <v>1</v>
      </c>
      <c r="N559" t="e">
        <v>#N/A</v>
      </c>
    </row>
    <row r="560" spans="1:14" x14ac:dyDescent="0.15">
      <c r="A560">
        <v>59</v>
      </c>
      <c r="B560" t="s">
        <v>723</v>
      </c>
      <c r="C560">
        <v>554.4443</v>
      </c>
      <c r="D560">
        <v>0.5</v>
      </c>
      <c r="E560" t="s">
        <v>2438</v>
      </c>
      <c r="F560">
        <v>5.9960000000000004</v>
      </c>
      <c r="G560">
        <v>11654</v>
      </c>
      <c r="H560" t="s">
        <v>4028</v>
      </c>
      <c r="I560" t="s">
        <v>6259</v>
      </c>
      <c r="J560" t="s">
        <v>8467</v>
      </c>
      <c r="K560">
        <v>824.41579999999999</v>
      </c>
      <c r="L560">
        <v>45</v>
      </c>
      <c r="M560">
        <v>0.18</v>
      </c>
      <c r="N560" t="e">
        <v>#N/A</v>
      </c>
    </row>
    <row r="561" spans="1:14" x14ac:dyDescent="0.15">
      <c r="A561">
        <v>172</v>
      </c>
      <c r="B561" t="s">
        <v>727</v>
      </c>
      <c r="C561">
        <v>886.78560000000004</v>
      </c>
      <c r="D561">
        <v>0.62</v>
      </c>
      <c r="E561" t="s">
        <v>2463</v>
      </c>
      <c r="F561">
        <v>15.984</v>
      </c>
      <c r="G561">
        <v>34099</v>
      </c>
      <c r="H561" t="s">
        <v>4032</v>
      </c>
      <c r="I561" t="s">
        <v>6263</v>
      </c>
      <c r="J561" t="s">
        <v>8471</v>
      </c>
      <c r="K561">
        <v>406.30959999999999</v>
      </c>
      <c r="L561">
        <v>62</v>
      </c>
      <c r="M561">
        <v>1</v>
      </c>
      <c r="N561" t="e">
        <v>#N/A</v>
      </c>
    </row>
    <row r="562" spans="1:14" x14ac:dyDescent="0.15">
      <c r="A562">
        <v>200</v>
      </c>
      <c r="B562" t="s">
        <v>728</v>
      </c>
      <c r="C562">
        <v>904.83240000000001</v>
      </c>
      <c r="D562">
        <v>0.38</v>
      </c>
      <c r="E562" t="s">
        <v>2346</v>
      </c>
      <c r="F562">
        <v>19.053000000000001</v>
      </c>
      <c r="G562">
        <v>52108</v>
      </c>
      <c r="H562" t="s">
        <v>4033</v>
      </c>
      <c r="I562" t="s">
        <v>6264</v>
      </c>
      <c r="J562" t="s">
        <v>8472</v>
      </c>
      <c r="K562">
        <v>290.2167</v>
      </c>
      <c r="L562">
        <v>34.200000000000003</v>
      </c>
      <c r="M562">
        <v>0.59</v>
      </c>
      <c r="N562" t="e">
        <v>#N/A</v>
      </c>
    </row>
    <row r="563" spans="1:14" x14ac:dyDescent="0.15">
      <c r="A563">
        <v>188</v>
      </c>
      <c r="B563" t="s">
        <v>729</v>
      </c>
      <c r="C563">
        <v>910.78520000000003</v>
      </c>
      <c r="D563">
        <v>0.38</v>
      </c>
      <c r="E563" t="s">
        <v>2464</v>
      </c>
      <c r="F563">
        <v>14.792</v>
      </c>
      <c r="G563">
        <v>27235</v>
      </c>
      <c r="H563" t="s">
        <v>4034</v>
      </c>
      <c r="I563" t="s">
        <v>6265</v>
      </c>
      <c r="J563" t="s">
        <v>8473</v>
      </c>
      <c r="K563">
        <v>285.875</v>
      </c>
      <c r="L563">
        <v>38</v>
      </c>
      <c r="M563">
        <v>1</v>
      </c>
      <c r="N563" t="e">
        <v>#N/A</v>
      </c>
    </row>
    <row r="564" spans="1:14" x14ac:dyDescent="0.15">
      <c r="A564">
        <v>17</v>
      </c>
      <c r="B564" t="s">
        <v>730</v>
      </c>
      <c r="C564">
        <v>512.3596</v>
      </c>
      <c r="D564">
        <v>0.88</v>
      </c>
      <c r="E564" t="s">
        <v>2461</v>
      </c>
      <c r="F564">
        <v>3.7269999999999999</v>
      </c>
      <c r="G564">
        <v>15024</v>
      </c>
      <c r="H564" t="s">
        <v>4035</v>
      </c>
      <c r="I564" t="s">
        <v>6266</v>
      </c>
      <c r="J564" t="s">
        <v>8474</v>
      </c>
      <c r="K564">
        <v>4200.8319000000001</v>
      </c>
      <c r="L564">
        <v>79.2</v>
      </c>
      <c r="M564">
        <v>0.91</v>
      </c>
      <c r="N564" t="e">
        <v>#N/A</v>
      </c>
    </row>
    <row r="565" spans="1:14" x14ac:dyDescent="0.15">
      <c r="A565">
        <v>7</v>
      </c>
      <c r="B565" t="s">
        <v>735</v>
      </c>
      <c r="C565">
        <v>526.39120000000003</v>
      </c>
      <c r="D565">
        <v>0.62</v>
      </c>
      <c r="E565" t="s">
        <v>2467</v>
      </c>
      <c r="F565">
        <v>3.12</v>
      </c>
      <c r="G565">
        <v>15024</v>
      </c>
      <c r="H565" t="s">
        <v>4040</v>
      </c>
      <c r="I565" t="s">
        <v>6271</v>
      </c>
      <c r="J565" t="s">
        <v>8479</v>
      </c>
      <c r="K565">
        <v>663.07079999999996</v>
      </c>
      <c r="L565">
        <v>62</v>
      </c>
      <c r="M565">
        <v>1</v>
      </c>
      <c r="N565" t="e">
        <v>#N/A</v>
      </c>
    </row>
    <row r="566" spans="1:14" x14ac:dyDescent="0.15">
      <c r="A566">
        <v>74</v>
      </c>
      <c r="B566" t="s">
        <v>736</v>
      </c>
      <c r="C566">
        <v>636.51940000000002</v>
      </c>
      <c r="D566">
        <v>0.75</v>
      </c>
      <c r="E566" t="s">
        <v>2462</v>
      </c>
      <c r="F566">
        <v>6.6269999999999998</v>
      </c>
      <c r="G566">
        <v>19661</v>
      </c>
      <c r="H566" t="s">
        <v>4041</v>
      </c>
      <c r="I566" t="s">
        <v>6272</v>
      </c>
      <c r="J566" t="s">
        <v>8480</v>
      </c>
      <c r="K566">
        <v>3417.6161000000002</v>
      </c>
      <c r="L566">
        <v>75</v>
      </c>
      <c r="M566">
        <v>1</v>
      </c>
      <c r="N566" t="e">
        <v>#N/A</v>
      </c>
    </row>
    <row r="567" spans="1:14" x14ac:dyDescent="0.15">
      <c r="A567">
        <v>55</v>
      </c>
      <c r="B567" t="s">
        <v>737</v>
      </c>
      <c r="C567">
        <v>742.59400000000005</v>
      </c>
      <c r="D567">
        <v>0.38</v>
      </c>
      <c r="E567" t="s">
        <v>2468</v>
      </c>
      <c r="F567">
        <v>7.9980000000000002</v>
      </c>
      <c r="G567">
        <v>206949</v>
      </c>
      <c r="H567" t="s">
        <v>4042</v>
      </c>
      <c r="I567" t="s">
        <v>6273</v>
      </c>
      <c r="J567" t="s">
        <v>8481</v>
      </c>
      <c r="K567">
        <v>239.625</v>
      </c>
      <c r="L567">
        <v>38</v>
      </c>
      <c r="M567">
        <v>1</v>
      </c>
      <c r="N567" t="e">
        <v>#N/A</v>
      </c>
    </row>
    <row r="568" spans="1:14" x14ac:dyDescent="0.15">
      <c r="A568">
        <v>161</v>
      </c>
      <c r="B568" t="s">
        <v>738</v>
      </c>
      <c r="C568">
        <v>894.75459999999998</v>
      </c>
      <c r="D568">
        <v>0.5</v>
      </c>
      <c r="E568" t="s">
        <v>2469</v>
      </c>
      <c r="F568">
        <v>14.176</v>
      </c>
      <c r="G568">
        <v>35173</v>
      </c>
      <c r="H568" t="s">
        <v>4043</v>
      </c>
      <c r="I568" t="s">
        <v>6274</v>
      </c>
      <c r="J568" t="s">
        <v>8482</v>
      </c>
      <c r="K568">
        <v>1099.6876</v>
      </c>
      <c r="L568">
        <v>40</v>
      </c>
      <c r="M568">
        <v>0.51</v>
      </c>
      <c r="N568" t="e">
        <v>#N/A</v>
      </c>
    </row>
    <row r="569" spans="1:14" x14ac:dyDescent="0.15">
      <c r="A569">
        <v>73</v>
      </c>
      <c r="B569" t="s">
        <v>741</v>
      </c>
      <c r="C569">
        <v>612.55610000000001</v>
      </c>
      <c r="D569">
        <v>0.88</v>
      </c>
      <c r="E569" t="s">
        <v>2319</v>
      </c>
      <c r="F569">
        <v>9.9019999999999992</v>
      </c>
      <c r="G569">
        <v>268729</v>
      </c>
      <c r="H569" t="s">
        <v>4046</v>
      </c>
      <c r="I569" t="s">
        <v>6277</v>
      </c>
      <c r="J569" t="s">
        <v>8485</v>
      </c>
      <c r="K569">
        <v>119479.16590000001</v>
      </c>
      <c r="L569">
        <v>88</v>
      </c>
      <c r="M569">
        <v>1</v>
      </c>
      <c r="N569" t="e">
        <v>#N/A</v>
      </c>
    </row>
    <row r="570" spans="1:14" x14ac:dyDescent="0.15">
      <c r="A570">
        <v>74</v>
      </c>
      <c r="B570" t="s">
        <v>742</v>
      </c>
      <c r="C570">
        <v>628.55020000000002</v>
      </c>
      <c r="D570">
        <v>0.75</v>
      </c>
      <c r="E570" t="s">
        <v>2392</v>
      </c>
      <c r="F570">
        <v>6.4189999999999996</v>
      </c>
      <c r="G570">
        <v>7282</v>
      </c>
      <c r="H570" t="s">
        <v>4047</v>
      </c>
      <c r="I570" t="s">
        <v>6278</v>
      </c>
      <c r="J570" t="s">
        <v>8486</v>
      </c>
      <c r="K570">
        <v>489.7208</v>
      </c>
      <c r="L570">
        <v>60</v>
      </c>
      <c r="M570">
        <v>0.24</v>
      </c>
      <c r="N570" t="e">
        <v>#N/A</v>
      </c>
    </row>
    <row r="571" spans="1:14" x14ac:dyDescent="0.15">
      <c r="A571">
        <v>43</v>
      </c>
      <c r="B571" t="s">
        <v>743</v>
      </c>
      <c r="C571">
        <v>610.54039999999998</v>
      </c>
      <c r="D571">
        <v>0.75</v>
      </c>
      <c r="E571" t="s">
        <v>2394</v>
      </c>
      <c r="F571">
        <v>9.3469999999999995</v>
      </c>
      <c r="G571">
        <v>14584</v>
      </c>
      <c r="H571" t="s">
        <v>4048</v>
      </c>
      <c r="I571" t="s">
        <v>6279</v>
      </c>
      <c r="J571" t="s">
        <v>8487</v>
      </c>
      <c r="K571">
        <v>10094.9666</v>
      </c>
      <c r="L571">
        <v>75</v>
      </c>
      <c r="M571">
        <v>1</v>
      </c>
      <c r="N571" t="e">
        <v>#N/A</v>
      </c>
    </row>
    <row r="572" spans="1:14" x14ac:dyDescent="0.15">
      <c r="A572">
        <v>92</v>
      </c>
      <c r="B572" t="s">
        <v>744</v>
      </c>
      <c r="C572">
        <v>656.54539999999997</v>
      </c>
      <c r="D572">
        <v>1.1200000000000001</v>
      </c>
      <c r="E572" t="s">
        <v>2454</v>
      </c>
      <c r="F572">
        <v>7.6559999999999997</v>
      </c>
      <c r="G572">
        <v>14528</v>
      </c>
      <c r="H572" t="s">
        <v>4049</v>
      </c>
      <c r="I572" t="s">
        <v>6280</v>
      </c>
      <c r="J572" t="s">
        <v>8488</v>
      </c>
      <c r="K572">
        <v>1084.5813000000001</v>
      </c>
      <c r="L572">
        <v>112</v>
      </c>
      <c r="M572">
        <v>1</v>
      </c>
      <c r="N572" t="e">
        <v>#N/A</v>
      </c>
    </row>
    <row r="573" spans="1:14" x14ac:dyDescent="0.15">
      <c r="A573">
        <v>137</v>
      </c>
      <c r="B573" t="s">
        <v>745</v>
      </c>
      <c r="C573">
        <v>738.69449999999995</v>
      </c>
      <c r="D573">
        <v>0.5</v>
      </c>
      <c r="E573" t="s">
        <v>2334</v>
      </c>
      <c r="F573">
        <v>5.5460000000000003</v>
      </c>
      <c r="G573">
        <v>68297</v>
      </c>
      <c r="H573" t="s">
        <v>3448</v>
      </c>
      <c r="I573" t="s">
        <v>5679</v>
      </c>
      <c r="J573" t="s">
        <v>8489</v>
      </c>
      <c r="K573">
        <v>583.29909999999995</v>
      </c>
      <c r="L573">
        <v>50</v>
      </c>
      <c r="M573">
        <v>1</v>
      </c>
      <c r="N573" t="e">
        <v>#N/A</v>
      </c>
    </row>
    <row r="574" spans="1:14" x14ac:dyDescent="0.15">
      <c r="A574">
        <v>164</v>
      </c>
      <c r="B574" t="s">
        <v>746</v>
      </c>
      <c r="C574">
        <v>824.77009999999996</v>
      </c>
      <c r="D574">
        <v>0.5</v>
      </c>
      <c r="E574" t="s">
        <v>2303</v>
      </c>
      <c r="F574">
        <v>14.67</v>
      </c>
      <c r="G574">
        <v>314460</v>
      </c>
      <c r="H574" t="s">
        <v>4050</v>
      </c>
      <c r="I574" t="s">
        <v>6281</v>
      </c>
      <c r="J574" t="s">
        <v>8490</v>
      </c>
      <c r="K574">
        <v>9490.8060999999998</v>
      </c>
      <c r="L574">
        <v>50</v>
      </c>
      <c r="M574">
        <v>1</v>
      </c>
      <c r="N574" t="e">
        <v>#N/A</v>
      </c>
    </row>
    <row r="575" spans="1:14" s="2" customFormat="1" hidden="1" x14ac:dyDescent="0.15">
      <c r="A575" s="2">
        <v>156</v>
      </c>
      <c r="B575" s="2" t="s">
        <v>746</v>
      </c>
      <c r="C575" s="2">
        <v>824.76980000000003</v>
      </c>
      <c r="D575" s="2">
        <v>0.38</v>
      </c>
      <c r="E575" s="2" t="s">
        <v>2303</v>
      </c>
      <c r="F575" s="2">
        <v>16.766999999999999</v>
      </c>
      <c r="G575" s="2">
        <v>52108</v>
      </c>
      <c r="H575" s="2" t="s">
        <v>4051</v>
      </c>
      <c r="I575" s="2" t="s">
        <v>6282</v>
      </c>
      <c r="J575" s="2" t="s">
        <v>8491</v>
      </c>
      <c r="K575" s="2">
        <v>939.21429999999998</v>
      </c>
      <c r="L575" s="2">
        <v>38</v>
      </c>
      <c r="M575" s="2">
        <v>1</v>
      </c>
      <c r="N575" s="2" t="e">
        <v>#N/A</v>
      </c>
    </row>
    <row r="576" spans="1:14" x14ac:dyDescent="0.15">
      <c r="A576">
        <v>163</v>
      </c>
      <c r="B576" t="s">
        <v>747</v>
      </c>
      <c r="C576">
        <v>822.75390000000004</v>
      </c>
      <c r="D576">
        <v>0.62</v>
      </c>
      <c r="E576" t="s">
        <v>2332</v>
      </c>
      <c r="F576">
        <v>14.186</v>
      </c>
      <c r="G576">
        <v>34099</v>
      </c>
      <c r="H576" t="s">
        <v>4052</v>
      </c>
      <c r="I576" t="s">
        <v>6283</v>
      </c>
      <c r="J576" t="s">
        <v>8492</v>
      </c>
      <c r="K576">
        <v>726.21469999999999</v>
      </c>
      <c r="L576">
        <v>43.4</v>
      </c>
      <c r="M576">
        <v>0.19</v>
      </c>
      <c r="N576" t="e">
        <v>#N/A</v>
      </c>
    </row>
    <row r="577" spans="1:14" x14ac:dyDescent="0.15">
      <c r="A577">
        <v>158</v>
      </c>
      <c r="B577" t="s">
        <v>748</v>
      </c>
      <c r="C577">
        <v>820.73770000000002</v>
      </c>
      <c r="D577">
        <v>0.5</v>
      </c>
      <c r="E577" t="s">
        <v>2470</v>
      </c>
      <c r="F577">
        <v>14.97</v>
      </c>
      <c r="G577">
        <v>7449</v>
      </c>
      <c r="H577" t="s">
        <v>4053</v>
      </c>
      <c r="I577" t="s">
        <v>6284</v>
      </c>
      <c r="J577" t="s">
        <v>8493</v>
      </c>
      <c r="K577">
        <v>1620.8762999999999</v>
      </c>
      <c r="L577">
        <v>50</v>
      </c>
      <c r="M577">
        <v>1</v>
      </c>
      <c r="N577" t="e">
        <v>#N/A</v>
      </c>
    </row>
    <row r="578" spans="1:14" x14ac:dyDescent="0.15">
      <c r="A578">
        <v>34</v>
      </c>
      <c r="B578" t="s">
        <v>749</v>
      </c>
      <c r="C578">
        <v>532.42089999999996</v>
      </c>
      <c r="D578">
        <v>0.75</v>
      </c>
      <c r="E578" t="s">
        <v>2436</v>
      </c>
      <c r="F578">
        <v>4.8129999999999997</v>
      </c>
      <c r="G578">
        <v>48067</v>
      </c>
      <c r="H578" t="s">
        <v>4054</v>
      </c>
      <c r="I578" t="s">
        <v>6285</v>
      </c>
      <c r="J578" t="s">
        <v>8494</v>
      </c>
      <c r="K578">
        <v>1696.0382999999999</v>
      </c>
      <c r="L578">
        <v>67.5</v>
      </c>
      <c r="M578">
        <v>0.61</v>
      </c>
      <c r="N578" t="e">
        <v>#N/A</v>
      </c>
    </row>
    <row r="579" spans="1:14" x14ac:dyDescent="0.15">
      <c r="A579">
        <v>28</v>
      </c>
      <c r="B579" t="s">
        <v>750</v>
      </c>
      <c r="C579">
        <v>564.49829999999997</v>
      </c>
      <c r="D579">
        <v>0.88</v>
      </c>
      <c r="E579" t="s">
        <v>2471</v>
      </c>
      <c r="F579">
        <v>10.845000000000001</v>
      </c>
      <c r="G579">
        <v>119608</v>
      </c>
      <c r="H579" t="s">
        <v>4055</v>
      </c>
      <c r="I579" t="s">
        <v>6286</v>
      </c>
      <c r="J579" t="s">
        <v>8495</v>
      </c>
      <c r="K579">
        <v>85664.831200000001</v>
      </c>
      <c r="L579">
        <v>88</v>
      </c>
      <c r="M579">
        <v>1</v>
      </c>
      <c r="N579" t="e">
        <v>#N/A</v>
      </c>
    </row>
    <row r="580" spans="1:14" x14ac:dyDescent="0.15">
      <c r="A580">
        <v>68</v>
      </c>
      <c r="B580" t="s">
        <v>752</v>
      </c>
      <c r="C580">
        <v>610.53989999999999</v>
      </c>
      <c r="D580">
        <v>0.62</v>
      </c>
      <c r="E580" t="s">
        <v>2394</v>
      </c>
      <c r="F580">
        <v>8.4350000000000005</v>
      </c>
      <c r="G580">
        <v>119608</v>
      </c>
      <c r="H580" t="s">
        <v>4057</v>
      </c>
      <c r="I580" t="s">
        <v>6288</v>
      </c>
      <c r="J580" t="s">
        <v>8497</v>
      </c>
      <c r="K580">
        <v>2554.0646999999999</v>
      </c>
      <c r="L580">
        <v>55.8</v>
      </c>
      <c r="M580">
        <v>0.94</v>
      </c>
      <c r="N580" t="e">
        <v>#N/A</v>
      </c>
    </row>
    <row r="581" spans="1:14" x14ac:dyDescent="0.15">
      <c r="A581">
        <v>151</v>
      </c>
      <c r="B581" t="s">
        <v>758</v>
      </c>
      <c r="C581">
        <v>820.73860000000002</v>
      </c>
      <c r="D581">
        <v>0.5</v>
      </c>
      <c r="E581" t="s">
        <v>2470</v>
      </c>
      <c r="F581">
        <v>13.468</v>
      </c>
      <c r="G581">
        <v>19952</v>
      </c>
      <c r="H581" t="s">
        <v>4064</v>
      </c>
      <c r="I581" t="s">
        <v>6295</v>
      </c>
      <c r="J581" t="s">
        <v>8504</v>
      </c>
      <c r="K581">
        <v>432.11290000000002</v>
      </c>
      <c r="L581">
        <v>45</v>
      </c>
      <c r="M581">
        <v>1</v>
      </c>
      <c r="N581" t="e">
        <v>#N/A</v>
      </c>
    </row>
    <row r="582" spans="1:14" s="2" customFormat="1" hidden="1" x14ac:dyDescent="0.15">
      <c r="A582" s="2">
        <v>160</v>
      </c>
      <c r="B582" s="2" t="s">
        <v>758</v>
      </c>
      <c r="C582" s="2">
        <v>820.73770000000002</v>
      </c>
      <c r="D582" s="2">
        <v>0.5</v>
      </c>
      <c r="E582" s="2" t="s">
        <v>2470</v>
      </c>
      <c r="F582" s="2">
        <v>14.97</v>
      </c>
      <c r="G582" s="2">
        <v>7449</v>
      </c>
      <c r="H582" s="2" t="s">
        <v>4065</v>
      </c>
      <c r="I582" s="2" t="s">
        <v>6296</v>
      </c>
      <c r="J582" s="2" t="s">
        <v>8505</v>
      </c>
      <c r="K582" s="2">
        <v>254.94130000000001</v>
      </c>
      <c r="L582" s="2">
        <v>35</v>
      </c>
      <c r="M582" s="2">
        <v>0.16</v>
      </c>
      <c r="N582" s="2" t="e">
        <v>#N/A</v>
      </c>
    </row>
    <row r="583" spans="1:14" x14ac:dyDescent="0.15">
      <c r="A583">
        <v>168</v>
      </c>
      <c r="B583" t="s">
        <v>759</v>
      </c>
      <c r="C583">
        <v>872.77009999999996</v>
      </c>
      <c r="D583">
        <v>0.75</v>
      </c>
      <c r="E583" t="s">
        <v>2453</v>
      </c>
      <c r="F583">
        <v>13.813000000000001</v>
      </c>
      <c r="G583">
        <v>418864</v>
      </c>
      <c r="H583" t="s">
        <v>4066</v>
      </c>
      <c r="I583" t="s">
        <v>6297</v>
      </c>
      <c r="J583" t="s">
        <v>8506</v>
      </c>
      <c r="K583">
        <v>21548.201799999999</v>
      </c>
      <c r="L583">
        <v>75</v>
      </c>
      <c r="M583">
        <v>1</v>
      </c>
      <c r="N583" t="e">
        <v>#N/A</v>
      </c>
    </row>
    <row r="584" spans="1:14" x14ac:dyDescent="0.15">
      <c r="A584">
        <v>10</v>
      </c>
      <c r="B584" t="s">
        <v>761</v>
      </c>
      <c r="C584">
        <v>560.46820000000002</v>
      </c>
      <c r="D584">
        <v>0.5</v>
      </c>
      <c r="E584" t="s">
        <v>2472</v>
      </c>
      <c r="F584">
        <v>6.2910000000000004</v>
      </c>
      <c r="G584">
        <v>159861</v>
      </c>
      <c r="H584" t="s">
        <v>3455</v>
      </c>
      <c r="I584" t="s">
        <v>5686</v>
      </c>
      <c r="J584" t="s">
        <v>8508</v>
      </c>
      <c r="K584">
        <v>1186.9920999999999</v>
      </c>
      <c r="L584">
        <v>50</v>
      </c>
      <c r="M584">
        <v>1</v>
      </c>
      <c r="N584" t="e">
        <v>#N/A</v>
      </c>
    </row>
    <row r="585" spans="1:14" x14ac:dyDescent="0.15">
      <c r="A585">
        <v>110</v>
      </c>
      <c r="B585" t="s">
        <v>762</v>
      </c>
      <c r="C585">
        <v>670.56179999999995</v>
      </c>
      <c r="D585">
        <v>1</v>
      </c>
      <c r="E585" t="s">
        <v>2402</v>
      </c>
      <c r="F585">
        <v>6.6470000000000002</v>
      </c>
      <c r="G585">
        <v>264846</v>
      </c>
      <c r="H585" t="s">
        <v>4068</v>
      </c>
      <c r="I585" t="s">
        <v>6299</v>
      </c>
      <c r="J585" t="s">
        <v>8509</v>
      </c>
      <c r="K585">
        <v>1243.7211</v>
      </c>
      <c r="L585">
        <v>100</v>
      </c>
      <c r="M585">
        <v>1</v>
      </c>
      <c r="N585" t="e">
        <v>#N/A</v>
      </c>
    </row>
    <row r="586" spans="1:14" x14ac:dyDescent="0.15">
      <c r="A586">
        <v>141</v>
      </c>
      <c r="B586" t="s">
        <v>763</v>
      </c>
      <c r="C586">
        <v>800.71199999999999</v>
      </c>
      <c r="D586">
        <v>0.5</v>
      </c>
      <c r="E586" t="s">
        <v>2473</v>
      </c>
      <c r="F586">
        <v>11.497999999999999</v>
      </c>
      <c r="G586">
        <v>827265</v>
      </c>
      <c r="H586" t="s">
        <v>4069</v>
      </c>
      <c r="I586" t="s">
        <v>6300</v>
      </c>
      <c r="J586" t="s">
        <v>8510</v>
      </c>
      <c r="K586">
        <v>614.41890000000001</v>
      </c>
      <c r="L586">
        <v>50</v>
      </c>
      <c r="M586">
        <v>1</v>
      </c>
      <c r="N586" t="e">
        <v>#N/A</v>
      </c>
    </row>
    <row r="587" spans="1:14" s="2" customFormat="1" hidden="1" x14ac:dyDescent="0.15">
      <c r="A587" s="2">
        <v>174</v>
      </c>
      <c r="B587" s="2" t="s">
        <v>764</v>
      </c>
      <c r="C587" s="2">
        <v>888.80079999999998</v>
      </c>
      <c r="D587" s="2">
        <v>0.38</v>
      </c>
      <c r="E587" s="2" t="s">
        <v>2365</v>
      </c>
      <c r="F587" s="2">
        <v>16.283999999999999</v>
      </c>
      <c r="G587" s="2">
        <v>23759</v>
      </c>
      <c r="H587" s="2" t="s">
        <v>4070</v>
      </c>
      <c r="I587" s="2" t="s">
        <v>6301</v>
      </c>
      <c r="J587" s="2" t="s">
        <v>8511</v>
      </c>
      <c r="K587" s="2">
        <v>611.67989999999998</v>
      </c>
      <c r="L587" s="2">
        <v>38</v>
      </c>
      <c r="M587" s="2">
        <v>1</v>
      </c>
      <c r="N587" s="2" t="e">
        <v>#N/A</v>
      </c>
    </row>
    <row r="588" spans="1:14" x14ac:dyDescent="0.15">
      <c r="A588">
        <v>174</v>
      </c>
      <c r="B588" t="s">
        <v>764</v>
      </c>
      <c r="C588">
        <v>888.80100000000004</v>
      </c>
      <c r="D588">
        <v>0.5</v>
      </c>
      <c r="E588" t="s">
        <v>2365</v>
      </c>
      <c r="F588">
        <v>16.928000000000001</v>
      </c>
      <c r="G588">
        <v>52108</v>
      </c>
      <c r="H588" t="s">
        <v>4071</v>
      </c>
      <c r="I588" t="s">
        <v>6302</v>
      </c>
      <c r="J588" t="s">
        <v>8512</v>
      </c>
      <c r="K588">
        <v>822.9203</v>
      </c>
      <c r="L588">
        <v>40</v>
      </c>
      <c r="M588">
        <v>0.68</v>
      </c>
      <c r="N588" t="e">
        <v>#N/A</v>
      </c>
    </row>
    <row r="589" spans="1:14" x14ac:dyDescent="0.15">
      <c r="A589">
        <v>19</v>
      </c>
      <c r="B589" t="s">
        <v>765</v>
      </c>
      <c r="C589">
        <v>512.39419999999996</v>
      </c>
      <c r="D589">
        <v>1.25</v>
      </c>
      <c r="E589" t="s">
        <v>2474</v>
      </c>
      <c r="F589">
        <v>3.65</v>
      </c>
      <c r="G589">
        <v>309927</v>
      </c>
      <c r="H589" t="s">
        <v>4072</v>
      </c>
      <c r="I589" t="s">
        <v>6303</v>
      </c>
      <c r="J589" t="s">
        <v>8513</v>
      </c>
      <c r="K589">
        <v>39065.710299999999</v>
      </c>
      <c r="L589">
        <v>125</v>
      </c>
      <c r="M589">
        <v>1</v>
      </c>
      <c r="N589" t="e">
        <v>#N/A</v>
      </c>
    </row>
    <row r="590" spans="1:14" x14ac:dyDescent="0.15">
      <c r="A590">
        <v>15</v>
      </c>
      <c r="B590" t="s">
        <v>766</v>
      </c>
      <c r="C590">
        <v>478.38900000000001</v>
      </c>
      <c r="D590">
        <v>0.62</v>
      </c>
      <c r="E590" t="s">
        <v>2475</v>
      </c>
      <c r="F590">
        <v>5.8869999999999996</v>
      </c>
      <c r="G590">
        <v>68297</v>
      </c>
      <c r="H590" t="s">
        <v>4073</v>
      </c>
      <c r="I590" t="s">
        <v>6304</v>
      </c>
      <c r="J590" t="s">
        <v>8514</v>
      </c>
      <c r="K590">
        <v>1214.9558</v>
      </c>
      <c r="L590">
        <v>55.8</v>
      </c>
      <c r="M590">
        <v>0.64</v>
      </c>
      <c r="N590" t="e">
        <v>#N/A</v>
      </c>
    </row>
    <row r="591" spans="1:14" x14ac:dyDescent="0.15">
      <c r="A591">
        <v>110</v>
      </c>
      <c r="B591" t="s">
        <v>767</v>
      </c>
      <c r="C591">
        <v>720.65030000000002</v>
      </c>
      <c r="D591">
        <v>0.62</v>
      </c>
      <c r="E591" t="s">
        <v>2457</v>
      </c>
      <c r="F591">
        <v>5.4119999999999999</v>
      </c>
      <c r="G591">
        <v>478865</v>
      </c>
      <c r="H591" t="s">
        <v>4074</v>
      </c>
      <c r="I591" t="s">
        <v>6305</v>
      </c>
      <c r="J591" t="s">
        <v>8515</v>
      </c>
      <c r="K591">
        <v>1270.443</v>
      </c>
      <c r="L591">
        <v>49.6</v>
      </c>
      <c r="M591">
        <v>0.28999999999999998</v>
      </c>
      <c r="N591" t="e">
        <v>#N/A</v>
      </c>
    </row>
    <row r="592" spans="1:14" x14ac:dyDescent="0.15">
      <c r="A592">
        <v>128</v>
      </c>
      <c r="B592" t="s">
        <v>768</v>
      </c>
      <c r="C592">
        <v>712.6259</v>
      </c>
      <c r="D592">
        <v>0.75</v>
      </c>
      <c r="E592" t="s">
        <v>2476</v>
      </c>
      <c r="F592">
        <v>11.893000000000001</v>
      </c>
      <c r="G592">
        <v>87720</v>
      </c>
      <c r="H592" t="s">
        <v>4075</v>
      </c>
      <c r="I592" t="s">
        <v>6306</v>
      </c>
      <c r="J592" t="s">
        <v>8516</v>
      </c>
      <c r="K592">
        <v>2279.1359000000002</v>
      </c>
      <c r="L592">
        <v>67.5</v>
      </c>
      <c r="M592">
        <v>0.56000000000000005</v>
      </c>
      <c r="N592" t="e">
        <v>#N/A</v>
      </c>
    </row>
    <row r="593" spans="1:14" x14ac:dyDescent="0.15">
      <c r="A593">
        <v>17</v>
      </c>
      <c r="B593" t="s">
        <v>769</v>
      </c>
      <c r="C593">
        <v>478.38900000000001</v>
      </c>
      <c r="D593">
        <v>0.5</v>
      </c>
      <c r="E593" t="s">
        <v>2475</v>
      </c>
      <c r="F593">
        <v>5.8869999999999996</v>
      </c>
      <c r="G593">
        <v>68297</v>
      </c>
      <c r="H593" t="s">
        <v>4076</v>
      </c>
      <c r="I593" t="s">
        <v>6307</v>
      </c>
      <c r="J593" t="s">
        <v>8517</v>
      </c>
      <c r="K593">
        <v>1907.1545000000001</v>
      </c>
      <c r="L593">
        <v>50</v>
      </c>
      <c r="M593">
        <v>1</v>
      </c>
      <c r="N593" t="e">
        <v>#N/A</v>
      </c>
    </row>
    <row r="594" spans="1:14" x14ac:dyDescent="0.15">
      <c r="A594">
        <v>78</v>
      </c>
      <c r="B594" t="s">
        <v>771</v>
      </c>
      <c r="C594">
        <v>718.63120000000004</v>
      </c>
      <c r="D594">
        <v>0.38</v>
      </c>
      <c r="E594" t="s">
        <v>2478</v>
      </c>
      <c r="F594">
        <v>14.945</v>
      </c>
      <c r="G594">
        <v>544731</v>
      </c>
      <c r="H594" t="s">
        <v>4078</v>
      </c>
      <c r="I594" t="s">
        <v>6309</v>
      </c>
      <c r="J594" t="s">
        <v>8519</v>
      </c>
      <c r="K594">
        <v>662.90679999999998</v>
      </c>
      <c r="L594">
        <v>38</v>
      </c>
      <c r="M594">
        <v>1</v>
      </c>
      <c r="N594" t="e">
        <v>#N/A</v>
      </c>
    </row>
    <row r="595" spans="1:14" x14ac:dyDescent="0.15">
      <c r="A595">
        <v>125</v>
      </c>
      <c r="B595" t="s">
        <v>772</v>
      </c>
      <c r="C595">
        <v>708.59320000000002</v>
      </c>
      <c r="D595">
        <v>0.75</v>
      </c>
      <c r="E595" t="s">
        <v>2479</v>
      </c>
      <c r="F595">
        <v>12.038</v>
      </c>
      <c r="G595">
        <v>223738</v>
      </c>
      <c r="H595" t="s">
        <v>4079</v>
      </c>
      <c r="I595" t="s">
        <v>6310</v>
      </c>
      <c r="J595" t="s">
        <v>8520</v>
      </c>
      <c r="K595">
        <v>2613.2930000000001</v>
      </c>
      <c r="L595">
        <v>67.5</v>
      </c>
      <c r="M595">
        <v>0.63</v>
      </c>
      <c r="N595" t="e">
        <v>#N/A</v>
      </c>
    </row>
    <row r="596" spans="1:14" x14ac:dyDescent="0.15">
      <c r="A596">
        <v>107</v>
      </c>
      <c r="B596" t="s">
        <v>773</v>
      </c>
      <c r="C596">
        <v>800.71310000000005</v>
      </c>
      <c r="D596">
        <v>0.62</v>
      </c>
      <c r="E596" t="s">
        <v>2473</v>
      </c>
      <c r="F596">
        <v>11.532999999999999</v>
      </c>
      <c r="G596">
        <v>135914</v>
      </c>
      <c r="H596" t="s">
        <v>4080</v>
      </c>
      <c r="I596" t="s">
        <v>6311</v>
      </c>
      <c r="J596" t="s">
        <v>8521</v>
      </c>
      <c r="K596">
        <v>867.01149999999996</v>
      </c>
      <c r="L596">
        <v>62</v>
      </c>
      <c r="M596">
        <v>1</v>
      </c>
      <c r="N596" t="e">
        <v>#N/A</v>
      </c>
    </row>
    <row r="597" spans="1:14" x14ac:dyDescent="0.15">
      <c r="A597">
        <v>38</v>
      </c>
      <c r="B597" t="s">
        <v>778</v>
      </c>
      <c r="C597">
        <v>596.56039999999996</v>
      </c>
      <c r="D597">
        <v>0.62</v>
      </c>
      <c r="E597" t="s">
        <v>2342</v>
      </c>
      <c r="F597">
        <v>14.048999999999999</v>
      </c>
      <c r="G597">
        <v>408755</v>
      </c>
      <c r="H597" t="s">
        <v>4085</v>
      </c>
      <c r="I597" t="s">
        <v>6316</v>
      </c>
      <c r="J597" t="s">
        <v>8526</v>
      </c>
      <c r="K597">
        <v>1095.9921999999999</v>
      </c>
      <c r="L597">
        <v>62</v>
      </c>
      <c r="M597">
        <v>1</v>
      </c>
      <c r="N597" t="e">
        <v>#N/A</v>
      </c>
    </row>
    <row r="598" spans="1:14" s="2" customFormat="1" hidden="1" x14ac:dyDescent="0.15">
      <c r="A598" s="2">
        <v>65</v>
      </c>
      <c r="B598" s="2" t="s">
        <v>779</v>
      </c>
      <c r="C598" s="2">
        <v>594.5453</v>
      </c>
      <c r="D598" s="2">
        <v>0.88</v>
      </c>
      <c r="E598" s="2" t="s">
        <v>2393</v>
      </c>
      <c r="F598" s="2">
        <v>5.0119999999999996</v>
      </c>
      <c r="G598" s="2">
        <v>139669</v>
      </c>
      <c r="H598" s="2" t="s">
        <v>4086</v>
      </c>
      <c r="I598" s="2" t="s">
        <v>6317</v>
      </c>
      <c r="J598" s="2" t="s">
        <v>8527</v>
      </c>
      <c r="K598" s="2">
        <v>7195.1841000000004</v>
      </c>
      <c r="L598" s="2">
        <v>88</v>
      </c>
      <c r="M598" s="2">
        <v>1</v>
      </c>
      <c r="N598" s="2" t="e">
        <v>#N/A</v>
      </c>
    </row>
    <row r="599" spans="1:14" x14ac:dyDescent="0.15">
      <c r="A599">
        <v>75</v>
      </c>
      <c r="B599" t="s">
        <v>779</v>
      </c>
      <c r="C599">
        <v>594.54549999999995</v>
      </c>
      <c r="D599">
        <v>0.62</v>
      </c>
      <c r="E599" t="s">
        <v>2393</v>
      </c>
      <c r="F599">
        <v>10.492000000000001</v>
      </c>
      <c r="G599">
        <v>95608</v>
      </c>
      <c r="H599" t="s">
        <v>4087</v>
      </c>
      <c r="I599" t="s">
        <v>6318</v>
      </c>
      <c r="J599" t="s">
        <v>8528</v>
      </c>
      <c r="K599">
        <v>27485.7016</v>
      </c>
      <c r="L599">
        <v>62</v>
      </c>
      <c r="M599">
        <v>1</v>
      </c>
      <c r="N599" t="e">
        <v>#N/A</v>
      </c>
    </row>
    <row r="600" spans="1:14" s="2" customFormat="1" hidden="1" x14ac:dyDescent="0.15">
      <c r="A600" s="2">
        <v>53</v>
      </c>
      <c r="B600" s="2" t="s">
        <v>779</v>
      </c>
      <c r="C600" s="2">
        <v>594.54510000000005</v>
      </c>
      <c r="D600" s="2">
        <v>0.75</v>
      </c>
      <c r="E600" s="2" t="s">
        <v>2393</v>
      </c>
      <c r="F600" s="2">
        <v>10.76</v>
      </c>
      <c r="G600" s="2">
        <v>9611</v>
      </c>
      <c r="H600" s="2" t="s">
        <v>4088</v>
      </c>
      <c r="I600" s="2" t="s">
        <v>6319</v>
      </c>
      <c r="J600" s="2" t="s">
        <v>8529</v>
      </c>
      <c r="K600" s="2">
        <v>6933.1476000000002</v>
      </c>
      <c r="L600" s="2">
        <v>75</v>
      </c>
      <c r="M600" s="2">
        <v>1</v>
      </c>
      <c r="N600" s="2" t="e">
        <v>#N/A</v>
      </c>
    </row>
    <row r="601" spans="1:14" s="2" customFormat="1" hidden="1" x14ac:dyDescent="0.15">
      <c r="A601" s="2">
        <v>35</v>
      </c>
      <c r="B601" s="2" t="s">
        <v>779</v>
      </c>
      <c r="C601" s="2">
        <v>594.54520000000002</v>
      </c>
      <c r="D601" s="2">
        <v>0.62</v>
      </c>
      <c r="E601" s="2" t="s">
        <v>2393</v>
      </c>
      <c r="F601" s="2">
        <v>13.71</v>
      </c>
      <c r="G601" s="2">
        <v>660937</v>
      </c>
      <c r="H601" s="2" t="s">
        <v>4089</v>
      </c>
      <c r="I601" s="2" t="s">
        <v>6320</v>
      </c>
      <c r="J601" s="2" t="s">
        <v>8530</v>
      </c>
      <c r="K601" s="2">
        <v>2729.8027000000002</v>
      </c>
      <c r="L601" s="2">
        <v>62</v>
      </c>
      <c r="M601" s="2">
        <v>1</v>
      </c>
      <c r="N601" s="2" t="e">
        <v>#N/A</v>
      </c>
    </row>
    <row r="602" spans="1:14" x14ac:dyDescent="0.15">
      <c r="A602">
        <v>68</v>
      </c>
      <c r="B602" t="s">
        <v>780</v>
      </c>
      <c r="C602">
        <v>592.52970000000005</v>
      </c>
      <c r="D602">
        <v>0.75</v>
      </c>
      <c r="E602" t="s">
        <v>2330</v>
      </c>
      <c r="F602">
        <v>9.952</v>
      </c>
      <c r="G602">
        <v>268729</v>
      </c>
      <c r="H602" t="s">
        <v>4090</v>
      </c>
      <c r="I602" t="s">
        <v>6321</v>
      </c>
      <c r="J602" t="s">
        <v>8531</v>
      </c>
      <c r="K602">
        <v>7927.8453</v>
      </c>
      <c r="L602">
        <v>75</v>
      </c>
      <c r="M602">
        <v>1</v>
      </c>
      <c r="N602" t="e">
        <v>#N/A</v>
      </c>
    </row>
    <row r="603" spans="1:14" x14ac:dyDescent="0.15">
      <c r="A603">
        <v>62</v>
      </c>
      <c r="B603" t="s">
        <v>782</v>
      </c>
      <c r="C603">
        <v>624.59169999999995</v>
      </c>
      <c r="D603">
        <v>0.5</v>
      </c>
      <c r="E603" t="s">
        <v>2401</v>
      </c>
      <c r="F603">
        <v>10.481999999999999</v>
      </c>
      <c r="G603">
        <v>55191</v>
      </c>
      <c r="H603" t="s">
        <v>4092</v>
      </c>
      <c r="I603" t="s">
        <v>6323</v>
      </c>
      <c r="J603" t="s">
        <v>8533</v>
      </c>
      <c r="K603">
        <v>912.08730000000003</v>
      </c>
      <c r="L603">
        <v>50</v>
      </c>
      <c r="M603">
        <v>1</v>
      </c>
      <c r="N603" t="e">
        <v>#N/A</v>
      </c>
    </row>
    <row r="604" spans="1:14" x14ac:dyDescent="0.15">
      <c r="A604">
        <v>70</v>
      </c>
      <c r="B604" t="s">
        <v>783</v>
      </c>
      <c r="C604">
        <v>592.52970000000005</v>
      </c>
      <c r="D604">
        <v>0.75</v>
      </c>
      <c r="E604" t="s">
        <v>2330</v>
      </c>
      <c r="F604">
        <v>9.952</v>
      </c>
      <c r="G604">
        <v>268729</v>
      </c>
      <c r="H604" t="s">
        <v>4093</v>
      </c>
      <c r="I604" t="s">
        <v>6324</v>
      </c>
      <c r="J604" t="s">
        <v>8534</v>
      </c>
      <c r="K604">
        <v>6963.1589000000004</v>
      </c>
      <c r="L604">
        <v>60</v>
      </c>
      <c r="M604">
        <v>0.88</v>
      </c>
      <c r="N604" t="e">
        <v>#N/A</v>
      </c>
    </row>
    <row r="605" spans="1:14" x14ac:dyDescent="0.15">
      <c r="A605">
        <v>43</v>
      </c>
      <c r="B605" t="s">
        <v>784</v>
      </c>
      <c r="C605">
        <v>608.5249</v>
      </c>
      <c r="D605">
        <v>0.75</v>
      </c>
      <c r="E605" t="s">
        <v>2350</v>
      </c>
      <c r="F605">
        <v>8.6780000000000008</v>
      </c>
      <c r="G605">
        <v>164767</v>
      </c>
      <c r="H605" t="s">
        <v>4094</v>
      </c>
      <c r="I605" t="s">
        <v>6325</v>
      </c>
      <c r="J605" t="s">
        <v>8535</v>
      </c>
      <c r="K605">
        <v>14515.332899999999</v>
      </c>
      <c r="L605">
        <v>75</v>
      </c>
      <c r="M605">
        <v>1</v>
      </c>
      <c r="N605" t="e">
        <v>#N/A</v>
      </c>
    </row>
    <row r="606" spans="1:14" s="2" customFormat="1" hidden="1" x14ac:dyDescent="0.15">
      <c r="A606" s="2">
        <v>60</v>
      </c>
      <c r="B606" s="2" t="s">
        <v>785</v>
      </c>
      <c r="C606" s="2">
        <v>642.56619999999998</v>
      </c>
      <c r="D606" s="2">
        <v>0.75</v>
      </c>
      <c r="E606" s="2" t="s">
        <v>2302</v>
      </c>
      <c r="F606" s="2">
        <v>6.9370000000000003</v>
      </c>
      <c r="G606" s="2">
        <v>159861</v>
      </c>
      <c r="H606" s="2" t="s">
        <v>4095</v>
      </c>
      <c r="I606" s="2" t="s">
        <v>6326</v>
      </c>
      <c r="J606" s="2" t="s">
        <v>8536</v>
      </c>
      <c r="K606" s="2">
        <v>1043.7424000000001</v>
      </c>
      <c r="L606" s="2">
        <v>75</v>
      </c>
      <c r="M606" s="2">
        <v>1</v>
      </c>
      <c r="N606" s="2" t="e">
        <v>#N/A</v>
      </c>
    </row>
    <row r="607" spans="1:14" x14ac:dyDescent="0.15">
      <c r="A607">
        <v>85</v>
      </c>
      <c r="B607" t="s">
        <v>785</v>
      </c>
      <c r="C607">
        <v>642.5652</v>
      </c>
      <c r="D607">
        <v>0.62</v>
      </c>
      <c r="E607" t="s">
        <v>2302</v>
      </c>
      <c r="F607">
        <v>7.2370000000000001</v>
      </c>
      <c r="G607">
        <v>177807</v>
      </c>
      <c r="H607" t="s">
        <v>4096</v>
      </c>
      <c r="I607" t="s">
        <v>6327</v>
      </c>
      <c r="J607" t="s">
        <v>8537</v>
      </c>
      <c r="K607">
        <v>1393.5135</v>
      </c>
      <c r="L607">
        <v>62</v>
      </c>
      <c r="M607">
        <v>1</v>
      </c>
      <c r="N607" t="e">
        <v>#N/A</v>
      </c>
    </row>
    <row r="608" spans="1:14" x14ac:dyDescent="0.15">
      <c r="A608">
        <v>11</v>
      </c>
      <c r="B608" t="s">
        <v>786</v>
      </c>
      <c r="C608">
        <v>576.49940000000004</v>
      </c>
      <c r="D608">
        <v>0.38</v>
      </c>
      <c r="E608" t="s">
        <v>2480</v>
      </c>
      <c r="F608">
        <v>12.599</v>
      </c>
      <c r="G608">
        <v>180258</v>
      </c>
      <c r="H608" t="s">
        <v>4097</v>
      </c>
      <c r="I608" t="s">
        <v>6328</v>
      </c>
      <c r="J608" t="s">
        <v>8538</v>
      </c>
      <c r="K608">
        <v>782.96270000000004</v>
      </c>
      <c r="L608">
        <v>38</v>
      </c>
      <c r="M608">
        <v>1</v>
      </c>
      <c r="N608" t="e">
        <v>#N/A</v>
      </c>
    </row>
    <row r="609" spans="1:14" x14ac:dyDescent="0.15">
      <c r="A609">
        <v>78</v>
      </c>
      <c r="B609" t="s">
        <v>787</v>
      </c>
      <c r="C609">
        <v>604.49540000000002</v>
      </c>
      <c r="D609">
        <v>0.62</v>
      </c>
      <c r="E609" t="s">
        <v>2481</v>
      </c>
      <c r="F609">
        <v>10.202</v>
      </c>
      <c r="G609">
        <v>112771</v>
      </c>
      <c r="H609" t="s">
        <v>4098</v>
      </c>
      <c r="I609" t="s">
        <v>6329</v>
      </c>
      <c r="J609" t="s">
        <v>8539</v>
      </c>
      <c r="K609">
        <v>3493.6021999999998</v>
      </c>
      <c r="L609">
        <v>55.8</v>
      </c>
      <c r="M609">
        <v>0.9</v>
      </c>
      <c r="N609" t="e">
        <v>#N/A</v>
      </c>
    </row>
    <row r="610" spans="1:14" x14ac:dyDescent="0.15">
      <c r="A610">
        <v>92</v>
      </c>
      <c r="B610" t="s">
        <v>788</v>
      </c>
      <c r="C610">
        <v>638.53539999999998</v>
      </c>
      <c r="D610">
        <v>0.88</v>
      </c>
      <c r="E610" t="s">
        <v>2375</v>
      </c>
      <c r="F610">
        <v>8.1940000000000008</v>
      </c>
      <c r="G610">
        <v>9611</v>
      </c>
      <c r="H610" t="s">
        <v>4099</v>
      </c>
      <c r="I610" t="s">
        <v>6330</v>
      </c>
      <c r="J610" t="s">
        <v>8540</v>
      </c>
      <c r="K610">
        <v>3796.4387999999999</v>
      </c>
      <c r="L610">
        <v>88</v>
      </c>
      <c r="M610">
        <v>1</v>
      </c>
      <c r="N610" t="e">
        <v>#N/A</v>
      </c>
    </row>
    <row r="611" spans="1:14" x14ac:dyDescent="0.15">
      <c r="A611">
        <v>104</v>
      </c>
      <c r="B611" t="s">
        <v>789</v>
      </c>
      <c r="C611">
        <v>670.56169999999997</v>
      </c>
      <c r="D611">
        <v>0.75</v>
      </c>
      <c r="E611" t="s">
        <v>2402</v>
      </c>
      <c r="F611">
        <v>6.7039999999999997</v>
      </c>
      <c r="G611">
        <v>33717</v>
      </c>
      <c r="H611" t="s">
        <v>4100</v>
      </c>
      <c r="I611" t="s">
        <v>6331</v>
      </c>
      <c r="J611" t="s">
        <v>8541</v>
      </c>
      <c r="K611">
        <v>4426.2184999999999</v>
      </c>
      <c r="L611">
        <v>75</v>
      </c>
      <c r="M611">
        <v>1</v>
      </c>
      <c r="N611" t="e">
        <v>#N/A</v>
      </c>
    </row>
    <row r="612" spans="1:14" x14ac:dyDescent="0.15">
      <c r="A612">
        <v>50</v>
      </c>
      <c r="B612" t="s">
        <v>790</v>
      </c>
      <c r="C612">
        <v>636.55610000000001</v>
      </c>
      <c r="D612">
        <v>0.75</v>
      </c>
      <c r="E612" t="s">
        <v>2405</v>
      </c>
      <c r="F612">
        <v>9.5579999999999998</v>
      </c>
      <c r="G612">
        <v>177807</v>
      </c>
      <c r="H612" t="s">
        <v>4101</v>
      </c>
      <c r="I612" t="s">
        <v>6332</v>
      </c>
      <c r="J612" t="s">
        <v>8542</v>
      </c>
      <c r="K612">
        <v>4451.8801000000003</v>
      </c>
      <c r="L612">
        <v>75</v>
      </c>
      <c r="M612">
        <v>1</v>
      </c>
      <c r="N612" t="e">
        <v>#N/A</v>
      </c>
    </row>
    <row r="613" spans="1:14" x14ac:dyDescent="0.15">
      <c r="A613">
        <v>68</v>
      </c>
      <c r="B613" t="s">
        <v>791</v>
      </c>
      <c r="C613">
        <v>684.577</v>
      </c>
      <c r="D613">
        <v>0.5</v>
      </c>
      <c r="E613" t="s">
        <v>2359</v>
      </c>
      <c r="F613">
        <v>17.113</v>
      </c>
      <c r="G613">
        <v>7449</v>
      </c>
      <c r="H613" t="s">
        <v>4102</v>
      </c>
      <c r="I613" t="s">
        <v>6333</v>
      </c>
      <c r="J613" t="s">
        <v>8543</v>
      </c>
      <c r="K613">
        <v>1059.1123</v>
      </c>
      <c r="L613">
        <v>50</v>
      </c>
      <c r="M613">
        <v>1</v>
      </c>
      <c r="N613" t="e">
        <v>#N/A</v>
      </c>
    </row>
    <row r="614" spans="1:14" x14ac:dyDescent="0.15">
      <c r="A614">
        <v>176</v>
      </c>
      <c r="B614" t="s">
        <v>792</v>
      </c>
      <c r="C614">
        <v>856.77610000000004</v>
      </c>
      <c r="D614">
        <v>0.88</v>
      </c>
      <c r="E614" t="s">
        <v>2482</v>
      </c>
      <c r="F614">
        <v>11.621</v>
      </c>
      <c r="G614">
        <v>53622</v>
      </c>
      <c r="H614" t="s">
        <v>4103</v>
      </c>
      <c r="I614" t="s">
        <v>6334</v>
      </c>
      <c r="J614" t="s">
        <v>8544</v>
      </c>
      <c r="K614">
        <v>1550.0862999999999</v>
      </c>
      <c r="L614">
        <v>88</v>
      </c>
      <c r="M614">
        <v>1</v>
      </c>
      <c r="N614" t="e">
        <v>#N/A</v>
      </c>
    </row>
    <row r="615" spans="1:14" x14ac:dyDescent="0.15">
      <c r="A615">
        <v>155</v>
      </c>
      <c r="B615" t="s">
        <v>793</v>
      </c>
      <c r="C615">
        <v>902.77940000000001</v>
      </c>
      <c r="D615">
        <v>0.62</v>
      </c>
      <c r="E615" t="s">
        <v>2483</v>
      </c>
      <c r="F615">
        <v>17.619</v>
      </c>
      <c r="G615">
        <v>16298</v>
      </c>
      <c r="H615" t="s">
        <v>4104</v>
      </c>
      <c r="I615" t="s">
        <v>6335</v>
      </c>
      <c r="J615" t="s">
        <v>8545</v>
      </c>
      <c r="K615">
        <v>2205.8292999999999</v>
      </c>
      <c r="L615">
        <v>43.4</v>
      </c>
      <c r="M615">
        <v>0.41</v>
      </c>
      <c r="N615" t="e">
        <v>#N/A</v>
      </c>
    </row>
    <row r="616" spans="1:14" x14ac:dyDescent="0.15">
      <c r="A616">
        <v>37</v>
      </c>
      <c r="B616" t="s">
        <v>794</v>
      </c>
      <c r="C616">
        <v>608.52459999999996</v>
      </c>
      <c r="D616">
        <v>0.88</v>
      </c>
      <c r="E616" t="s">
        <v>2350</v>
      </c>
      <c r="F616">
        <v>8.69</v>
      </c>
      <c r="G616">
        <v>159861</v>
      </c>
      <c r="H616" t="s">
        <v>4105</v>
      </c>
      <c r="I616" t="s">
        <v>6336</v>
      </c>
      <c r="J616" t="s">
        <v>8546</v>
      </c>
      <c r="K616">
        <v>1872.5671</v>
      </c>
      <c r="L616">
        <v>88</v>
      </c>
      <c r="M616">
        <v>1</v>
      </c>
      <c r="N616" t="e">
        <v>#N/A</v>
      </c>
    </row>
    <row r="617" spans="1:14" x14ac:dyDescent="0.15">
      <c r="A617">
        <v>77</v>
      </c>
      <c r="B617" t="s">
        <v>795</v>
      </c>
      <c r="C617">
        <v>604.49540000000002</v>
      </c>
      <c r="D617">
        <v>0.62</v>
      </c>
      <c r="E617" t="s">
        <v>2481</v>
      </c>
      <c r="F617">
        <v>10.202</v>
      </c>
      <c r="G617">
        <v>112771</v>
      </c>
      <c r="H617" t="s">
        <v>4106</v>
      </c>
      <c r="I617" t="s">
        <v>6337</v>
      </c>
      <c r="J617" t="s">
        <v>8547</v>
      </c>
      <c r="K617">
        <v>3883.3806</v>
      </c>
      <c r="L617">
        <v>62</v>
      </c>
      <c r="M617">
        <v>1</v>
      </c>
      <c r="N617" t="e">
        <v>#N/A</v>
      </c>
    </row>
    <row r="618" spans="1:14" x14ac:dyDescent="0.15">
      <c r="A618">
        <v>37</v>
      </c>
      <c r="B618" t="s">
        <v>796</v>
      </c>
      <c r="C618">
        <v>706.63660000000004</v>
      </c>
      <c r="D618">
        <v>0.38</v>
      </c>
      <c r="E618" t="s">
        <v>2429</v>
      </c>
      <c r="F618">
        <v>10.346</v>
      </c>
      <c r="G618">
        <v>53622</v>
      </c>
      <c r="H618" t="s">
        <v>4107</v>
      </c>
      <c r="I618" t="s">
        <v>6338</v>
      </c>
      <c r="J618" t="s">
        <v>8548</v>
      </c>
      <c r="K618">
        <v>1117.7908</v>
      </c>
      <c r="L618">
        <v>38</v>
      </c>
      <c r="M618">
        <v>1</v>
      </c>
      <c r="N618" t="e">
        <v>#N/A</v>
      </c>
    </row>
    <row r="619" spans="1:14" x14ac:dyDescent="0.15">
      <c r="A619">
        <v>55</v>
      </c>
      <c r="B619" t="s">
        <v>797</v>
      </c>
      <c r="C619">
        <v>704.61429999999996</v>
      </c>
      <c r="D619">
        <v>0.5</v>
      </c>
      <c r="E619" t="s">
        <v>2430</v>
      </c>
      <c r="F619">
        <v>10.279</v>
      </c>
      <c r="G619">
        <v>125980</v>
      </c>
      <c r="H619" t="s">
        <v>4108</v>
      </c>
      <c r="I619" t="s">
        <v>6339</v>
      </c>
      <c r="J619" t="s">
        <v>8549</v>
      </c>
      <c r="K619">
        <v>846.22950000000003</v>
      </c>
      <c r="L619">
        <v>50</v>
      </c>
      <c r="M619">
        <v>1</v>
      </c>
      <c r="N619" t="e">
        <v>#N/A</v>
      </c>
    </row>
    <row r="620" spans="1:14" x14ac:dyDescent="0.15">
      <c r="A620">
        <v>123</v>
      </c>
      <c r="B620" t="s">
        <v>799</v>
      </c>
      <c r="C620">
        <v>848.77009999999996</v>
      </c>
      <c r="D620">
        <v>0.88</v>
      </c>
      <c r="E620" t="s">
        <v>2291</v>
      </c>
      <c r="F620">
        <v>14.154</v>
      </c>
      <c r="G620">
        <v>35173</v>
      </c>
      <c r="H620" t="s">
        <v>4110</v>
      </c>
      <c r="I620" t="s">
        <v>6341</v>
      </c>
      <c r="J620" t="s">
        <v>8551</v>
      </c>
      <c r="K620">
        <v>2017.4983</v>
      </c>
      <c r="L620">
        <v>79.2</v>
      </c>
      <c r="M620">
        <v>0.74</v>
      </c>
      <c r="N620" t="e">
        <v>#N/A</v>
      </c>
    </row>
    <row r="621" spans="1:14" x14ac:dyDescent="0.15">
      <c r="A621">
        <v>175</v>
      </c>
      <c r="B621" t="s">
        <v>806</v>
      </c>
      <c r="C621">
        <v>896.7704</v>
      </c>
      <c r="D621">
        <v>0.5</v>
      </c>
      <c r="E621" t="s">
        <v>2485</v>
      </c>
      <c r="F621">
        <v>14.804</v>
      </c>
      <c r="G621">
        <v>180258</v>
      </c>
      <c r="H621" t="s">
        <v>4118</v>
      </c>
      <c r="I621" t="s">
        <v>6349</v>
      </c>
      <c r="J621" t="s">
        <v>8559</v>
      </c>
      <c r="K621">
        <v>9271.3662000000004</v>
      </c>
      <c r="L621">
        <v>50</v>
      </c>
      <c r="M621">
        <v>1</v>
      </c>
      <c r="N621" t="e">
        <v>#N/A</v>
      </c>
    </row>
    <row r="622" spans="1:14" s="2" customFormat="1" hidden="1" x14ac:dyDescent="0.15">
      <c r="A622" s="2">
        <v>119</v>
      </c>
      <c r="B622" s="2" t="s">
        <v>806</v>
      </c>
      <c r="C622" s="2">
        <v>896.76990000000001</v>
      </c>
      <c r="D622" s="2">
        <v>0.5</v>
      </c>
      <c r="E622" s="2" t="s">
        <v>2485</v>
      </c>
      <c r="F622" s="2">
        <v>19.29</v>
      </c>
      <c r="G622" s="2">
        <v>87720</v>
      </c>
      <c r="H622" s="2" t="s">
        <v>4119</v>
      </c>
      <c r="I622" s="2" t="s">
        <v>6350</v>
      </c>
      <c r="J622" s="2" t="s">
        <v>8560</v>
      </c>
      <c r="K622" s="2">
        <v>897.76549999999997</v>
      </c>
      <c r="L622" s="2">
        <v>50</v>
      </c>
      <c r="M622" s="2">
        <v>1</v>
      </c>
      <c r="N622" s="2" t="e">
        <v>#N/A</v>
      </c>
    </row>
    <row r="623" spans="1:14" x14ac:dyDescent="0.15">
      <c r="A623">
        <v>82</v>
      </c>
      <c r="B623" t="s">
        <v>807</v>
      </c>
      <c r="C623">
        <v>896.8451</v>
      </c>
      <c r="D623">
        <v>0.38</v>
      </c>
      <c r="E623" t="s">
        <v>2486</v>
      </c>
      <c r="F623">
        <v>14.775</v>
      </c>
      <c r="G623">
        <v>434745</v>
      </c>
      <c r="H623" t="s">
        <v>4120</v>
      </c>
      <c r="I623" t="s">
        <v>6351</v>
      </c>
      <c r="J623" t="s">
        <v>8561</v>
      </c>
      <c r="K623">
        <v>1033.6219000000001</v>
      </c>
      <c r="L623">
        <v>34.200000000000003</v>
      </c>
      <c r="M623">
        <v>0.67</v>
      </c>
      <c r="N623" t="e">
        <v>#N/A</v>
      </c>
    </row>
    <row r="624" spans="1:14" x14ac:dyDescent="0.15">
      <c r="A624">
        <v>16</v>
      </c>
      <c r="B624" t="s">
        <v>808</v>
      </c>
      <c r="C624">
        <v>560.3578</v>
      </c>
      <c r="D624">
        <v>0.38</v>
      </c>
      <c r="E624" t="s">
        <v>2487</v>
      </c>
      <c r="F624">
        <v>4.7809999999999997</v>
      </c>
      <c r="G624">
        <v>392355</v>
      </c>
      <c r="H624" t="s">
        <v>4121</v>
      </c>
      <c r="I624" t="s">
        <v>6352</v>
      </c>
      <c r="J624" t="s">
        <v>8562</v>
      </c>
      <c r="K624">
        <v>372.97219999999999</v>
      </c>
      <c r="L624">
        <v>38</v>
      </c>
      <c r="M624">
        <v>1</v>
      </c>
      <c r="N624" t="e">
        <v>#N/A</v>
      </c>
    </row>
    <row r="625" spans="1:14" x14ac:dyDescent="0.15">
      <c r="A625">
        <v>70</v>
      </c>
      <c r="B625" t="s">
        <v>809</v>
      </c>
      <c r="C625">
        <v>652.51480000000004</v>
      </c>
      <c r="D625">
        <v>0.75</v>
      </c>
      <c r="E625" t="s">
        <v>2488</v>
      </c>
      <c r="F625">
        <v>7.6989999999999998</v>
      </c>
      <c r="G625">
        <v>443896</v>
      </c>
      <c r="H625" t="s">
        <v>4122</v>
      </c>
      <c r="I625" t="s">
        <v>6353</v>
      </c>
      <c r="J625" t="s">
        <v>8563</v>
      </c>
      <c r="K625">
        <v>2400.4286999999999</v>
      </c>
      <c r="L625">
        <v>67.5</v>
      </c>
      <c r="M625">
        <v>0.98</v>
      </c>
      <c r="N625" t="e">
        <v>#N/A</v>
      </c>
    </row>
    <row r="626" spans="1:14" x14ac:dyDescent="0.15">
      <c r="A626">
        <v>20</v>
      </c>
      <c r="B626" t="s">
        <v>810</v>
      </c>
      <c r="C626">
        <v>634.54010000000005</v>
      </c>
      <c r="D626">
        <v>0.38</v>
      </c>
      <c r="E626" t="s">
        <v>2444</v>
      </c>
      <c r="F626">
        <v>9.0419999999999998</v>
      </c>
      <c r="G626">
        <v>84104</v>
      </c>
      <c r="H626" t="s">
        <v>4123</v>
      </c>
      <c r="I626" t="s">
        <v>6354</v>
      </c>
      <c r="J626" t="s">
        <v>8564</v>
      </c>
      <c r="K626">
        <v>621.30560000000003</v>
      </c>
      <c r="L626">
        <v>38</v>
      </c>
      <c r="M626">
        <v>1</v>
      </c>
      <c r="N626" t="e">
        <v>#N/A</v>
      </c>
    </row>
    <row r="627" spans="1:14" x14ac:dyDescent="0.15">
      <c r="A627">
        <v>80</v>
      </c>
      <c r="B627" t="s">
        <v>811</v>
      </c>
      <c r="C627">
        <v>742.55920000000003</v>
      </c>
      <c r="D627">
        <v>0.38</v>
      </c>
      <c r="E627" t="s">
        <v>2489</v>
      </c>
      <c r="F627">
        <v>8.1649999999999991</v>
      </c>
      <c r="G627">
        <v>212529</v>
      </c>
      <c r="H627" t="s">
        <v>4124</v>
      </c>
      <c r="I627" t="s">
        <v>6355</v>
      </c>
      <c r="J627" t="s">
        <v>8565</v>
      </c>
      <c r="K627">
        <v>490.4701</v>
      </c>
      <c r="L627">
        <v>38</v>
      </c>
      <c r="M627">
        <v>1</v>
      </c>
      <c r="N627" t="e">
        <v>#N/A</v>
      </c>
    </row>
    <row r="628" spans="1:14" x14ac:dyDescent="0.15">
      <c r="A628">
        <v>174</v>
      </c>
      <c r="B628" t="s">
        <v>813</v>
      </c>
      <c r="C628">
        <v>874.78589999999997</v>
      </c>
      <c r="D628">
        <v>1</v>
      </c>
      <c r="E628" t="s">
        <v>2292</v>
      </c>
      <c r="F628">
        <v>14.315</v>
      </c>
      <c r="G628">
        <v>125980</v>
      </c>
      <c r="H628" t="s">
        <v>4126</v>
      </c>
      <c r="I628" t="s">
        <v>6357</v>
      </c>
      <c r="J628" t="s">
        <v>8567</v>
      </c>
      <c r="K628">
        <v>6384.1422000000002</v>
      </c>
      <c r="L628">
        <v>90</v>
      </c>
      <c r="M628">
        <v>0.72</v>
      </c>
      <c r="N628" t="e">
        <v>#N/A</v>
      </c>
    </row>
    <row r="629" spans="1:14" s="2" customFormat="1" hidden="1" x14ac:dyDescent="0.15">
      <c r="A629" s="2">
        <v>118</v>
      </c>
      <c r="B629" s="2" t="s">
        <v>813</v>
      </c>
      <c r="C629" s="2">
        <v>874.78560000000004</v>
      </c>
      <c r="D629" s="2">
        <v>0.38</v>
      </c>
      <c r="E629" s="2" t="s">
        <v>2292</v>
      </c>
      <c r="F629" s="2">
        <v>20.753</v>
      </c>
      <c r="G629" s="2">
        <v>35173</v>
      </c>
      <c r="H629" s="2" t="s">
        <v>4127</v>
      </c>
      <c r="I629" s="2" t="s">
        <v>6358</v>
      </c>
      <c r="J629" s="2" t="s">
        <v>8568</v>
      </c>
      <c r="K629" s="2">
        <v>740.84410000000003</v>
      </c>
      <c r="L629" s="2">
        <v>38</v>
      </c>
      <c r="M629" s="2">
        <v>1</v>
      </c>
      <c r="N629" s="2" t="e">
        <v>#N/A</v>
      </c>
    </row>
    <row r="630" spans="1:14" x14ac:dyDescent="0.15">
      <c r="A630">
        <v>169</v>
      </c>
      <c r="B630" t="s">
        <v>815</v>
      </c>
      <c r="C630">
        <v>886.78520000000003</v>
      </c>
      <c r="D630">
        <v>0.75</v>
      </c>
      <c r="E630" t="s">
        <v>2463</v>
      </c>
      <c r="F630">
        <v>15.388999999999999</v>
      </c>
      <c r="G630">
        <v>84089</v>
      </c>
      <c r="H630" t="s">
        <v>4130</v>
      </c>
      <c r="I630" t="s">
        <v>6361</v>
      </c>
      <c r="J630" t="s">
        <v>8571</v>
      </c>
      <c r="K630">
        <v>2889.5524</v>
      </c>
      <c r="L630">
        <v>75</v>
      </c>
      <c r="M630">
        <v>1</v>
      </c>
      <c r="N630" t="e">
        <v>#N/A</v>
      </c>
    </row>
    <row r="631" spans="1:14" x14ac:dyDescent="0.15">
      <c r="A631">
        <v>122</v>
      </c>
      <c r="B631" t="s">
        <v>818</v>
      </c>
      <c r="C631">
        <v>898.78549999999996</v>
      </c>
      <c r="D631">
        <v>0.5</v>
      </c>
      <c r="E631" t="s">
        <v>2491</v>
      </c>
      <c r="F631">
        <v>20.074000000000002</v>
      </c>
      <c r="G631">
        <v>35173</v>
      </c>
      <c r="H631" t="s">
        <v>4133</v>
      </c>
      <c r="I631" t="s">
        <v>6364</v>
      </c>
      <c r="J631" t="s">
        <v>8574</v>
      </c>
      <c r="K631">
        <v>1568.777</v>
      </c>
      <c r="L631">
        <v>50</v>
      </c>
      <c r="M631">
        <v>1</v>
      </c>
      <c r="N631" t="e">
        <v>#N/A</v>
      </c>
    </row>
    <row r="632" spans="1:14" x14ac:dyDescent="0.15">
      <c r="A632">
        <v>118</v>
      </c>
      <c r="B632" t="s">
        <v>820</v>
      </c>
      <c r="C632">
        <v>894.75369999999998</v>
      </c>
      <c r="D632">
        <v>0.38</v>
      </c>
      <c r="E632" t="s">
        <v>2469</v>
      </c>
      <c r="F632">
        <v>18.655999999999999</v>
      </c>
      <c r="G632">
        <v>53622</v>
      </c>
      <c r="H632" t="s">
        <v>4135</v>
      </c>
      <c r="I632" t="s">
        <v>6366</v>
      </c>
      <c r="J632" t="s">
        <v>8576</v>
      </c>
      <c r="K632">
        <v>439.7851</v>
      </c>
      <c r="L632">
        <v>38</v>
      </c>
      <c r="M632">
        <v>1</v>
      </c>
      <c r="N632" t="e">
        <v>#N/A</v>
      </c>
    </row>
    <row r="633" spans="1:14" x14ac:dyDescent="0.15">
      <c r="A633">
        <v>80</v>
      </c>
      <c r="B633" t="s">
        <v>821</v>
      </c>
      <c r="C633">
        <v>896.8451</v>
      </c>
      <c r="D633">
        <v>0.38</v>
      </c>
      <c r="E633" t="s">
        <v>2486</v>
      </c>
      <c r="F633">
        <v>14.775</v>
      </c>
      <c r="G633">
        <v>434745</v>
      </c>
      <c r="H633" t="s">
        <v>4136</v>
      </c>
      <c r="I633" t="s">
        <v>6367</v>
      </c>
      <c r="J633" t="s">
        <v>8577</v>
      </c>
      <c r="K633">
        <v>1546.9306999999999</v>
      </c>
      <c r="L633">
        <v>38</v>
      </c>
      <c r="M633">
        <v>1</v>
      </c>
      <c r="N633" t="e">
        <v>#N/A</v>
      </c>
    </row>
    <row r="634" spans="1:14" x14ac:dyDescent="0.15">
      <c r="A634">
        <v>32</v>
      </c>
      <c r="B634" t="s">
        <v>822</v>
      </c>
      <c r="C634">
        <v>528.49929999999995</v>
      </c>
      <c r="D634">
        <v>0.38</v>
      </c>
      <c r="E634" t="s">
        <v>2383</v>
      </c>
      <c r="F634">
        <v>9.6359999999999992</v>
      </c>
      <c r="G634">
        <v>177807</v>
      </c>
      <c r="H634" t="s">
        <v>4137</v>
      </c>
      <c r="I634" t="s">
        <v>6368</v>
      </c>
      <c r="J634" t="s">
        <v>8578</v>
      </c>
      <c r="K634">
        <v>222.66069999999999</v>
      </c>
      <c r="L634">
        <v>38</v>
      </c>
      <c r="M634">
        <v>1</v>
      </c>
      <c r="N634" t="e">
        <v>#N/A</v>
      </c>
    </row>
    <row r="635" spans="1:14" x14ac:dyDescent="0.15">
      <c r="A635">
        <v>71</v>
      </c>
      <c r="B635" t="s">
        <v>823</v>
      </c>
      <c r="C635">
        <v>628.58669999999995</v>
      </c>
      <c r="D635">
        <v>0.5</v>
      </c>
      <c r="E635" t="s">
        <v>2397</v>
      </c>
      <c r="F635">
        <v>8.8800000000000008</v>
      </c>
      <c r="G635">
        <v>16000</v>
      </c>
      <c r="H635" t="s">
        <v>4138</v>
      </c>
      <c r="I635" t="s">
        <v>6369</v>
      </c>
      <c r="J635" t="s">
        <v>8579</v>
      </c>
      <c r="K635">
        <v>783.96130000000005</v>
      </c>
      <c r="L635">
        <v>50</v>
      </c>
      <c r="M635">
        <v>1</v>
      </c>
      <c r="N635" t="e">
        <v>#N/A</v>
      </c>
    </row>
    <row r="636" spans="1:14" x14ac:dyDescent="0.15">
      <c r="A636">
        <v>85</v>
      </c>
      <c r="B636" t="s">
        <v>824</v>
      </c>
      <c r="C636">
        <v>606.54359999999997</v>
      </c>
      <c r="D636">
        <v>0.62</v>
      </c>
      <c r="E636" t="s">
        <v>2343</v>
      </c>
      <c r="F636">
        <v>10.147</v>
      </c>
      <c r="G636">
        <v>112771</v>
      </c>
      <c r="H636" t="s">
        <v>3491</v>
      </c>
      <c r="I636" t="s">
        <v>5722</v>
      </c>
      <c r="J636" t="s">
        <v>8580</v>
      </c>
      <c r="K636">
        <v>2624.6007</v>
      </c>
      <c r="L636">
        <v>62</v>
      </c>
      <c r="M636">
        <v>1</v>
      </c>
      <c r="N636" t="e">
        <v>#N/A</v>
      </c>
    </row>
    <row r="637" spans="1:14" x14ac:dyDescent="0.15">
      <c r="A637">
        <v>54</v>
      </c>
      <c r="B637" t="s">
        <v>826</v>
      </c>
      <c r="C637">
        <v>640.58709999999996</v>
      </c>
      <c r="D637">
        <v>0.38</v>
      </c>
      <c r="E637" t="s">
        <v>2443</v>
      </c>
      <c r="F637">
        <v>10.753</v>
      </c>
      <c r="G637">
        <v>69705</v>
      </c>
      <c r="H637" t="s">
        <v>4140</v>
      </c>
      <c r="I637" t="s">
        <v>6371</v>
      </c>
      <c r="J637" t="s">
        <v>8582</v>
      </c>
      <c r="K637">
        <v>15838.0177</v>
      </c>
      <c r="L637">
        <v>38</v>
      </c>
      <c r="M637">
        <v>1</v>
      </c>
      <c r="N637" t="e">
        <v>#N/A</v>
      </c>
    </row>
    <row r="638" spans="1:14" x14ac:dyDescent="0.15">
      <c r="A638">
        <v>91</v>
      </c>
      <c r="B638" t="s">
        <v>827</v>
      </c>
      <c r="C638">
        <v>638.57180000000005</v>
      </c>
      <c r="D638">
        <v>0.5</v>
      </c>
      <c r="E638" t="s">
        <v>2403</v>
      </c>
      <c r="F638">
        <v>10.108000000000001</v>
      </c>
      <c r="G638">
        <v>408755</v>
      </c>
      <c r="H638" t="s">
        <v>4141</v>
      </c>
      <c r="I638" t="s">
        <v>6372</v>
      </c>
      <c r="J638" t="s">
        <v>8583</v>
      </c>
      <c r="K638">
        <v>74627.068400000004</v>
      </c>
      <c r="L638">
        <v>40</v>
      </c>
      <c r="M638">
        <v>0.2</v>
      </c>
      <c r="N638" t="e">
        <v>#N/A</v>
      </c>
    </row>
    <row r="639" spans="1:14" x14ac:dyDescent="0.15">
      <c r="A639">
        <v>191</v>
      </c>
      <c r="B639" t="s">
        <v>828</v>
      </c>
      <c r="C639">
        <v>960.89440000000002</v>
      </c>
      <c r="D639">
        <v>0.5</v>
      </c>
      <c r="E639" t="s">
        <v>2492</v>
      </c>
      <c r="F639">
        <v>14.997999999999999</v>
      </c>
      <c r="G639">
        <v>7449</v>
      </c>
      <c r="H639" t="s">
        <v>4142</v>
      </c>
      <c r="I639" t="s">
        <v>6373</v>
      </c>
      <c r="J639" t="s">
        <v>8584</v>
      </c>
      <c r="K639">
        <v>364.3125</v>
      </c>
      <c r="L639">
        <v>50</v>
      </c>
      <c r="M639">
        <v>1</v>
      </c>
      <c r="N639" t="e">
        <v>#N/A</v>
      </c>
    </row>
    <row r="640" spans="1:14" x14ac:dyDescent="0.15">
      <c r="A640">
        <v>80</v>
      </c>
      <c r="B640" t="s">
        <v>829</v>
      </c>
      <c r="C640">
        <v>610.54039999999998</v>
      </c>
      <c r="D640">
        <v>0.88</v>
      </c>
      <c r="E640" t="s">
        <v>2394</v>
      </c>
      <c r="F640">
        <v>9.3179999999999996</v>
      </c>
      <c r="G640">
        <v>140163</v>
      </c>
      <c r="H640" t="s">
        <v>4143</v>
      </c>
      <c r="I640" t="s">
        <v>6374</v>
      </c>
      <c r="J640" t="s">
        <v>8585</v>
      </c>
      <c r="K640">
        <v>23184.21</v>
      </c>
      <c r="L640">
        <v>79.2</v>
      </c>
      <c r="M640">
        <v>0.99</v>
      </c>
      <c r="N640" t="e">
        <v>#N/A</v>
      </c>
    </row>
    <row r="641" spans="1:14" x14ac:dyDescent="0.15">
      <c r="A641">
        <v>56</v>
      </c>
      <c r="B641" t="s">
        <v>830</v>
      </c>
      <c r="C641">
        <v>640.58709999999996</v>
      </c>
      <c r="D641">
        <v>0.38</v>
      </c>
      <c r="E641" t="s">
        <v>2443</v>
      </c>
      <c r="F641">
        <v>10.753</v>
      </c>
      <c r="G641">
        <v>69705</v>
      </c>
      <c r="H641" t="s">
        <v>4144</v>
      </c>
      <c r="I641" t="s">
        <v>6375</v>
      </c>
      <c r="J641" t="s">
        <v>8586</v>
      </c>
      <c r="K641">
        <v>11468.122100000001</v>
      </c>
      <c r="L641">
        <v>34.200000000000003</v>
      </c>
      <c r="M641">
        <v>0.72</v>
      </c>
      <c r="N641" t="e">
        <v>#N/A</v>
      </c>
    </row>
    <row r="642" spans="1:14" x14ac:dyDescent="0.15">
      <c r="A642">
        <v>89</v>
      </c>
      <c r="B642" t="s">
        <v>831</v>
      </c>
      <c r="C642">
        <v>638.57180000000005</v>
      </c>
      <c r="D642">
        <v>0.62</v>
      </c>
      <c r="E642" t="s">
        <v>2403</v>
      </c>
      <c r="F642">
        <v>10.108000000000001</v>
      </c>
      <c r="G642">
        <v>408755</v>
      </c>
      <c r="H642" t="s">
        <v>4145</v>
      </c>
      <c r="I642" t="s">
        <v>6376</v>
      </c>
      <c r="J642" t="s">
        <v>8587</v>
      </c>
      <c r="K642">
        <v>367485.5857</v>
      </c>
      <c r="L642">
        <v>62</v>
      </c>
      <c r="M642">
        <v>1</v>
      </c>
      <c r="N642" t="e">
        <v>#N/A</v>
      </c>
    </row>
    <row r="643" spans="1:14" x14ac:dyDescent="0.15">
      <c r="A643">
        <v>170</v>
      </c>
      <c r="B643" t="s">
        <v>832</v>
      </c>
      <c r="C643">
        <v>846.75440000000003</v>
      </c>
      <c r="D643">
        <v>0.38</v>
      </c>
      <c r="E643" t="s">
        <v>2376</v>
      </c>
      <c r="F643">
        <v>15.131</v>
      </c>
      <c r="G643">
        <v>34857</v>
      </c>
      <c r="H643" t="s">
        <v>4146</v>
      </c>
      <c r="I643" t="s">
        <v>6377</v>
      </c>
      <c r="J643" t="s">
        <v>8588</v>
      </c>
      <c r="K643">
        <v>4653.4382999999998</v>
      </c>
      <c r="L643">
        <v>38</v>
      </c>
      <c r="M643">
        <v>1</v>
      </c>
      <c r="N643" t="e">
        <v>#N/A</v>
      </c>
    </row>
    <row r="644" spans="1:14" x14ac:dyDescent="0.15">
      <c r="A644">
        <v>174</v>
      </c>
      <c r="B644" t="s">
        <v>833</v>
      </c>
      <c r="C644">
        <v>844.73839999999996</v>
      </c>
      <c r="D644">
        <v>0.38</v>
      </c>
      <c r="E644" t="s">
        <v>2459</v>
      </c>
      <c r="F644">
        <v>14.414</v>
      </c>
      <c r="G644">
        <v>23759</v>
      </c>
      <c r="H644" t="s">
        <v>4147</v>
      </c>
      <c r="I644" t="s">
        <v>6378</v>
      </c>
      <c r="J644" t="s">
        <v>8589</v>
      </c>
      <c r="K644">
        <v>952.17460000000005</v>
      </c>
      <c r="L644">
        <v>30.4</v>
      </c>
      <c r="M644">
        <v>0.7</v>
      </c>
      <c r="N644" t="e">
        <v>#N/A</v>
      </c>
    </row>
    <row r="645" spans="1:14" x14ac:dyDescent="0.15">
      <c r="A645">
        <v>180</v>
      </c>
      <c r="B645" t="s">
        <v>834</v>
      </c>
      <c r="C645">
        <v>872.77009999999996</v>
      </c>
      <c r="D645">
        <v>0.62</v>
      </c>
      <c r="E645" t="s">
        <v>2453</v>
      </c>
      <c r="F645">
        <v>13.685</v>
      </c>
      <c r="G645">
        <v>84089</v>
      </c>
      <c r="H645" t="s">
        <v>4148</v>
      </c>
      <c r="I645" t="s">
        <v>6379</v>
      </c>
      <c r="J645" t="s">
        <v>8590</v>
      </c>
      <c r="K645">
        <v>4971.4206999999997</v>
      </c>
      <c r="L645">
        <v>55.8</v>
      </c>
      <c r="M645">
        <v>0.27</v>
      </c>
      <c r="N645" t="e">
        <v>#N/A</v>
      </c>
    </row>
    <row r="646" spans="1:14" x14ac:dyDescent="0.15">
      <c r="A646">
        <v>195</v>
      </c>
      <c r="B646" t="s">
        <v>835</v>
      </c>
      <c r="C646">
        <v>900.80160000000001</v>
      </c>
      <c r="D646">
        <v>0.75</v>
      </c>
      <c r="E646" t="s">
        <v>2366</v>
      </c>
      <c r="F646">
        <v>16.494</v>
      </c>
      <c r="G646">
        <v>52108</v>
      </c>
      <c r="H646" t="s">
        <v>4149</v>
      </c>
      <c r="I646" t="s">
        <v>6380</v>
      </c>
      <c r="J646" t="s">
        <v>8591</v>
      </c>
      <c r="K646">
        <v>39116.494299999998</v>
      </c>
      <c r="L646">
        <v>75</v>
      </c>
      <c r="M646">
        <v>1</v>
      </c>
      <c r="N646" t="e">
        <v>#N/A</v>
      </c>
    </row>
    <row r="647" spans="1:14" x14ac:dyDescent="0.15">
      <c r="A647">
        <v>188</v>
      </c>
      <c r="B647" t="s">
        <v>836</v>
      </c>
      <c r="C647">
        <v>932.86279999999999</v>
      </c>
      <c r="D647">
        <v>0.62</v>
      </c>
      <c r="E647" t="s">
        <v>2435</v>
      </c>
      <c r="F647">
        <v>17.286000000000001</v>
      </c>
      <c r="G647">
        <v>7449</v>
      </c>
      <c r="H647" t="s">
        <v>4150</v>
      </c>
      <c r="I647" t="s">
        <v>6381</v>
      </c>
      <c r="J647" t="s">
        <v>8592</v>
      </c>
      <c r="K647">
        <v>268.19889999999998</v>
      </c>
      <c r="L647">
        <v>62</v>
      </c>
      <c r="M647">
        <v>1</v>
      </c>
      <c r="N647" t="e">
        <v>#N/A</v>
      </c>
    </row>
    <row r="648" spans="1:14" x14ac:dyDescent="0.15">
      <c r="A648">
        <v>178</v>
      </c>
      <c r="B648" t="s">
        <v>839</v>
      </c>
      <c r="C648">
        <v>872.77009999999996</v>
      </c>
      <c r="D648">
        <v>0.75</v>
      </c>
      <c r="E648" t="s">
        <v>2453</v>
      </c>
      <c r="F648">
        <v>13.685</v>
      </c>
      <c r="G648">
        <v>84089</v>
      </c>
      <c r="H648" t="s">
        <v>4153</v>
      </c>
      <c r="I648" t="s">
        <v>6384</v>
      </c>
      <c r="J648" t="s">
        <v>8594</v>
      </c>
      <c r="K648">
        <v>18283.450199999999</v>
      </c>
      <c r="L648">
        <v>75</v>
      </c>
      <c r="M648">
        <v>1</v>
      </c>
      <c r="N648" t="e">
        <v>#N/A</v>
      </c>
    </row>
    <row r="649" spans="1:14" x14ac:dyDescent="0.15">
      <c r="A649">
        <v>184</v>
      </c>
      <c r="B649" t="s">
        <v>840</v>
      </c>
      <c r="C649">
        <v>870.75440000000003</v>
      </c>
      <c r="D649">
        <v>0.75</v>
      </c>
      <c r="E649" t="s">
        <v>2364</v>
      </c>
      <c r="F649">
        <v>14.614000000000001</v>
      </c>
      <c r="G649">
        <v>23759</v>
      </c>
      <c r="H649" t="s">
        <v>4154</v>
      </c>
      <c r="I649" t="s">
        <v>6385</v>
      </c>
      <c r="J649" t="s">
        <v>8595</v>
      </c>
      <c r="K649">
        <v>5477.6048000000001</v>
      </c>
      <c r="L649">
        <v>75</v>
      </c>
      <c r="M649">
        <v>1</v>
      </c>
      <c r="N649" t="e">
        <v>#N/A</v>
      </c>
    </row>
    <row r="650" spans="1:14" x14ac:dyDescent="0.15">
      <c r="A650">
        <v>197</v>
      </c>
      <c r="B650" t="s">
        <v>842</v>
      </c>
      <c r="C650">
        <v>898.78560000000004</v>
      </c>
      <c r="D650">
        <v>0.62</v>
      </c>
      <c r="E650" t="s">
        <v>2491</v>
      </c>
      <c r="F650">
        <v>15.576000000000001</v>
      </c>
      <c r="G650">
        <v>16298</v>
      </c>
      <c r="H650" t="s">
        <v>4156</v>
      </c>
      <c r="I650" t="s">
        <v>6387</v>
      </c>
      <c r="J650" t="s">
        <v>8597</v>
      </c>
      <c r="K650">
        <v>36420.382599999997</v>
      </c>
      <c r="L650">
        <v>62</v>
      </c>
      <c r="M650">
        <v>1</v>
      </c>
      <c r="N650" t="e">
        <v>#N/A</v>
      </c>
    </row>
    <row r="651" spans="1:14" x14ac:dyDescent="0.15">
      <c r="A651">
        <v>208</v>
      </c>
      <c r="B651" t="s">
        <v>843</v>
      </c>
      <c r="C651">
        <v>926.81690000000003</v>
      </c>
      <c r="D651">
        <v>0.62</v>
      </c>
      <c r="E651" t="s">
        <v>2493</v>
      </c>
      <c r="F651">
        <v>16.823</v>
      </c>
      <c r="G651">
        <v>52108</v>
      </c>
      <c r="H651" t="s">
        <v>4157</v>
      </c>
      <c r="I651" t="s">
        <v>6388</v>
      </c>
      <c r="J651" t="s">
        <v>8598</v>
      </c>
      <c r="K651">
        <v>1496.0346</v>
      </c>
      <c r="L651">
        <v>62</v>
      </c>
      <c r="M651">
        <v>1</v>
      </c>
      <c r="N651" t="e">
        <v>#N/A</v>
      </c>
    </row>
    <row r="652" spans="1:14" x14ac:dyDescent="0.15">
      <c r="A652">
        <v>68</v>
      </c>
      <c r="B652" t="s">
        <v>844</v>
      </c>
      <c r="C652">
        <v>632.52120000000002</v>
      </c>
      <c r="D652">
        <v>0.75</v>
      </c>
      <c r="E652" t="s">
        <v>2351</v>
      </c>
      <c r="F652">
        <v>10.893000000000001</v>
      </c>
      <c r="G652">
        <v>75833</v>
      </c>
      <c r="H652" t="s">
        <v>4158</v>
      </c>
      <c r="I652" t="s">
        <v>6389</v>
      </c>
      <c r="J652" t="s">
        <v>8599</v>
      </c>
      <c r="K652">
        <v>3115.7685999999999</v>
      </c>
      <c r="L652">
        <v>75</v>
      </c>
      <c r="M652">
        <v>1</v>
      </c>
      <c r="N652" t="e">
        <v>#N/A</v>
      </c>
    </row>
    <row r="653" spans="1:14" x14ac:dyDescent="0.15">
      <c r="A653">
        <v>136</v>
      </c>
      <c r="B653" t="s">
        <v>845</v>
      </c>
      <c r="C653">
        <v>754.63390000000004</v>
      </c>
      <c r="D653">
        <v>0.5</v>
      </c>
      <c r="E653" t="s">
        <v>2494</v>
      </c>
      <c r="F653">
        <v>12.589</v>
      </c>
      <c r="G653">
        <v>125980</v>
      </c>
      <c r="H653" t="s">
        <v>4159</v>
      </c>
      <c r="I653" t="s">
        <v>6390</v>
      </c>
      <c r="J653" t="s">
        <v>8600</v>
      </c>
      <c r="K653">
        <v>656.2346</v>
      </c>
      <c r="L653">
        <v>50</v>
      </c>
      <c r="M653">
        <v>1</v>
      </c>
      <c r="N653" t="e">
        <v>#N/A</v>
      </c>
    </row>
    <row r="654" spans="1:14" x14ac:dyDescent="0.15">
      <c r="A654">
        <v>31</v>
      </c>
      <c r="B654" t="s">
        <v>851</v>
      </c>
      <c r="C654">
        <v>654.60249999999996</v>
      </c>
      <c r="D654">
        <v>1</v>
      </c>
      <c r="E654" t="s">
        <v>2408</v>
      </c>
      <c r="F654">
        <v>6.8390000000000004</v>
      </c>
      <c r="G654">
        <v>10209</v>
      </c>
      <c r="H654" t="s">
        <v>4166</v>
      </c>
      <c r="I654" t="s">
        <v>6397</v>
      </c>
      <c r="J654" t="s">
        <v>8607</v>
      </c>
      <c r="K654">
        <v>23299.704099999999</v>
      </c>
      <c r="L654">
        <v>100</v>
      </c>
      <c r="M654">
        <v>1</v>
      </c>
      <c r="N654" t="e">
        <v>#N/A</v>
      </c>
    </row>
    <row r="655" spans="1:14" x14ac:dyDescent="0.15">
      <c r="A655">
        <v>81</v>
      </c>
      <c r="B655" t="s">
        <v>853</v>
      </c>
      <c r="C655">
        <v>634.54049999999995</v>
      </c>
      <c r="D655">
        <v>0.62</v>
      </c>
      <c r="E655" t="s">
        <v>2444</v>
      </c>
      <c r="F655">
        <v>8.9559999999999995</v>
      </c>
      <c r="G655">
        <v>135914</v>
      </c>
      <c r="H655" t="s">
        <v>4168</v>
      </c>
      <c r="I655" t="s">
        <v>6399</v>
      </c>
      <c r="J655" t="s">
        <v>8609</v>
      </c>
      <c r="K655">
        <v>16344.353499999999</v>
      </c>
      <c r="L655">
        <v>62</v>
      </c>
      <c r="M655">
        <v>1</v>
      </c>
      <c r="N655" t="e">
        <v>#N/A</v>
      </c>
    </row>
    <row r="656" spans="1:14" x14ac:dyDescent="0.15">
      <c r="A656">
        <v>90</v>
      </c>
      <c r="B656" t="s">
        <v>854</v>
      </c>
      <c r="C656">
        <v>648.59280000000001</v>
      </c>
      <c r="D656">
        <v>0.62</v>
      </c>
      <c r="E656" t="s">
        <v>2496</v>
      </c>
      <c r="F656">
        <v>10.204000000000001</v>
      </c>
      <c r="G656">
        <v>443896</v>
      </c>
      <c r="H656" t="s">
        <v>3497</v>
      </c>
      <c r="I656" t="s">
        <v>5728</v>
      </c>
      <c r="J656" t="s">
        <v>8610</v>
      </c>
      <c r="K656">
        <v>1800.1436000000001</v>
      </c>
      <c r="L656">
        <v>62</v>
      </c>
      <c r="M656">
        <v>1</v>
      </c>
      <c r="N656" t="e">
        <v>#N/A</v>
      </c>
    </row>
    <row r="657" spans="1:14" x14ac:dyDescent="0.15">
      <c r="A657">
        <v>46</v>
      </c>
      <c r="B657" t="s">
        <v>855</v>
      </c>
      <c r="C657">
        <v>626.49890000000005</v>
      </c>
      <c r="D657">
        <v>0.62</v>
      </c>
      <c r="E657" t="s">
        <v>2497</v>
      </c>
      <c r="F657">
        <v>5.6289999999999996</v>
      </c>
      <c r="G657">
        <v>5533</v>
      </c>
      <c r="H657" t="s">
        <v>4169</v>
      </c>
      <c r="I657" t="s">
        <v>6400</v>
      </c>
      <c r="J657" t="s">
        <v>8611</v>
      </c>
      <c r="K657">
        <v>1454.5272</v>
      </c>
      <c r="L657">
        <v>62</v>
      </c>
      <c r="M657">
        <v>1</v>
      </c>
      <c r="N657" t="e">
        <v>#N/A</v>
      </c>
    </row>
    <row r="658" spans="1:14" x14ac:dyDescent="0.15">
      <c r="A658">
        <v>68</v>
      </c>
      <c r="B658" t="s">
        <v>856</v>
      </c>
      <c r="C658">
        <v>610.54039999999998</v>
      </c>
      <c r="D658">
        <v>0.75</v>
      </c>
      <c r="E658" t="s">
        <v>2394</v>
      </c>
      <c r="F658">
        <v>7.5759999999999996</v>
      </c>
      <c r="G658">
        <v>36199</v>
      </c>
      <c r="H658" t="s">
        <v>4170</v>
      </c>
      <c r="I658" t="s">
        <v>6401</v>
      </c>
      <c r="J658" t="s">
        <v>8612</v>
      </c>
      <c r="K658">
        <v>16508.1263</v>
      </c>
      <c r="L658">
        <v>75</v>
      </c>
      <c r="M658">
        <v>1</v>
      </c>
      <c r="N658" t="e">
        <v>#N/A</v>
      </c>
    </row>
    <row r="659" spans="1:14" x14ac:dyDescent="0.15">
      <c r="A659">
        <v>77</v>
      </c>
      <c r="B659" t="s">
        <v>857</v>
      </c>
      <c r="C659">
        <v>632.5249</v>
      </c>
      <c r="D659">
        <v>0.75</v>
      </c>
      <c r="E659" t="s">
        <v>2351</v>
      </c>
      <c r="F659">
        <v>8.4550000000000001</v>
      </c>
      <c r="G659">
        <v>40314</v>
      </c>
      <c r="H659" t="s">
        <v>4171</v>
      </c>
      <c r="I659" t="s">
        <v>6402</v>
      </c>
      <c r="J659" t="s">
        <v>8613</v>
      </c>
      <c r="K659">
        <v>99285.935700000002</v>
      </c>
      <c r="L659">
        <v>75</v>
      </c>
      <c r="M659">
        <v>1</v>
      </c>
      <c r="N659" t="e">
        <v>#N/A</v>
      </c>
    </row>
    <row r="660" spans="1:14" x14ac:dyDescent="0.15">
      <c r="A660">
        <v>51</v>
      </c>
      <c r="B660" t="s">
        <v>858</v>
      </c>
      <c r="C660">
        <v>606.5095</v>
      </c>
      <c r="D660">
        <v>0.75</v>
      </c>
      <c r="E660" t="s">
        <v>2395</v>
      </c>
      <c r="F660">
        <v>6.9660000000000002</v>
      </c>
      <c r="G660">
        <v>11654</v>
      </c>
      <c r="H660" t="s">
        <v>4172</v>
      </c>
      <c r="I660" t="s">
        <v>6403</v>
      </c>
      <c r="J660" t="s">
        <v>8614</v>
      </c>
      <c r="K660">
        <v>4127.0738000000001</v>
      </c>
      <c r="L660">
        <v>75</v>
      </c>
      <c r="M660">
        <v>1</v>
      </c>
      <c r="N660" t="e">
        <v>#N/A</v>
      </c>
    </row>
    <row r="661" spans="1:14" x14ac:dyDescent="0.15">
      <c r="A661">
        <v>200</v>
      </c>
      <c r="B661" t="s">
        <v>859</v>
      </c>
      <c r="C661">
        <v>926.81679999999994</v>
      </c>
      <c r="D661">
        <v>0.62</v>
      </c>
      <c r="E661" t="s">
        <v>2493</v>
      </c>
      <c r="F661">
        <v>16.835000000000001</v>
      </c>
      <c r="G661">
        <v>27235</v>
      </c>
      <c r="H661" t="s">
        <v>4173</v>
      </c>
      <c r="I661" t="s">
        <v>6404</v>
      </c>
      <c r="J661" t="s">
        <v>8615</v>
      </c>
      <c r="K661">
        <v>1880.2498000000001</v>
      </c>
      <c r="L661">
        <v>62</v>
      </c>
      <c r="M661">
        <v>1</v>
      </c>
      <c r="N661" t="e">
        <v>#N/A</v>
      </c>
    </row>
    <row r="662" spans="1:14" x14ac:dyDescent="0.15">
      <c r="A662">
        <v>72</v>
      </c>
      <c r="B662" t="s">
        <v>860</v>
      </c>
      <c r="C662">
        <v>694.5788</v>
      </c>
      <c r="D662">
        <v>0.62</v>
      </c>
      <c r="E662" t="s">
        <v>2498</v>
      </c>
      <c r="F662">
        <v>10.662000000000001</v>
      </c>
      <c r="G662">
        <v>7282</v>
      </c>
      <c r="H662" t="s">
        <v>4174</v>
      </c>
      <c r="I662" t="s">
        <v>6405</v>
      </c>
      <c r="J662" t="s">
        <v>8616</v>
      </c>
      <c r="K662">
        <v>9466.6879000000008</v>
      </c>
      <c r="L662">
        <v>62</v>
      </c>
      <c r="M662">
        <v>1</v>
      </c>
      <c r="N662" t="e">
        <v>#N/A</v>
      </c>
    </row>
    <row r="663" spans="1:14" x14ac:dyDescent="0.15">
      <c r="A663">
        <v>171</v>
      </c>
      <c r="B663" t="s">
        <v>861</v>
      </c>
      <c r="C663">
        <v>872.77</v>
      </c>
      <c r="D663">
        <v>0.5</v>
      </c>
      <c r="E663" t="s">
        <v>2453</v>
      </c>
      <c r="F663">
        <v>13.708</v>
      </c>
      <c r="G663">
        <v>53622</v>
      </c>
      <c r="H663" t="s">
        <v>4175</v>
      </c>
      <c r="I663" t="s">
        <v>6406</v>
      </c>
      <c r="J663" t="s">
        <v>8617</v>
      </c>
      <c r="K663">
        <v>2272.0459000000001</v>
      </c>
      <c r="L663">
        <v>50</v>
      </c>
      <c r="M663">
        <v>1</v>
      </c>
      <c r="N663" t="e">
        <v>#N/A</v>
      </c>
    </row>
    <row r="664" spans="1:14" x14ac:dyDescent="0.15">
      <c r="A664">
        <v>167</v>
      </c>
      <c r="B664" t="s">
        <v>862</v>
      </c>
      <c r="C664">
        <v>924.80119999999999</v>
      </c>
      <c r="D664">
        <v>0.75</v>
      </c>
      <c r="E664" t="s">
        <v>2499</v>
      </c>
      <c r="F664">
        <v>15.867000000000001</v>
      </c>
      <c r="G664">
        <v>434745</v>
      </c>
      <c r="H664" t="s">
        <v>4176</v>
      </c>
      <c r="I664" t="s">
        <v>6407</v>
      </c>
      <c r="J664" t="s">
        <v>8618</v>
      </c>
      <c r="K664">
        <v>1262.7982</v>
      </c>
      <c r="L664">
        <v>67.5</v>
      </c>
      <c r="M664">
        <v>0.64</v>
      </c>
      <c r="N664" t="e">
        <v>#N/A</v>
      </c>
    </row>
    <row r="665" spans="1:14" x14ac:dyDescent="0.15">
      <c r="A665">
        <v>197</v>
      </c>
      <c r="B665" t="s">
        <v>863</v>
      </c>
      <c r="C665">
        <v>952.83209999999997</v>
      </c>
      <c r="D665">
        <v>0.75</v>
      </c>
      <c r="E665" t="s">
        <v>2500</v>
      </c>
      <c r="F665">
        <v>14.786</v>
      </c>
      <c r="G665">
        <v>27235</v>
      </c>
      <c r="H665" t="s">
        <v>4177</v>
      </c>
      <c r="I665" t="s">
        <v>6408</v>
      </c>
      <c r="J665" t="s">
        <v>8619</v>
      </c>
      <c r="K665">
        <v>768.00670000000002</v>
      </c>
      <c r="L665">
        <v>75</v>
      </c>
      <c r="M665">
        <v>1</v>
      </c>
      <c r="N665" t="e">
        <v>#N/A</v>
      </c>
    </row>
    <row r="666" spans="1:14" x14ac:dyDescent="0.15">
      <c r="A666">
        <v>104</v>
      </c>
      <c r="B666" t="s">
        <v>865</v>
      </c>
      <c r="C666">
        <v>660.57910000000004</v>
      </c>
      <c r="D666">
        <v>0.5</v>
      </c>
      <c r="E666" t="s">
        <v>2331</v>
      </c>
      <c r="F666">
        <v>15.871</v>
      </c>
      <c r="G666">
        <v>50833</v>
      </c>
      <c r="H666" t="s">
        <v>4179</v>
      </c>
      <c r="I666" t="s">
        <v>6410</v>
      </c>
      <c r="J666" t="s">
        <v>8621</v>
      </c>
      <c r="K666">
        <v>536.05309999999997</v>
      </c>
      <c r="L666">
        <v>50</v>
      </c>
      <c r="M666">
        <v>1</v>
      </c>
      <c r="N666" t="e">
        <v>#N/A</v>
      </c>
    </row>
    <row r="667" spans="1:14" x14ac:dyDescent="0.15">
      <c r="A667">
        <v>81</v>
      </c>
      <c r="B667" t="s">
        <v>866</v>
      </c>
      <c r="C667">
        <v>642.56500000000005</v>
      </c>
      <c r="D667">
        <v>0.62</v>
      </c>
      <c r="E667" t="s">
        <v>2302</v>
      </c>
      <c r="F667">
        <v>9.6199999999999992</v>
      </c>
      <c r="G667">
        <v>177807</v>
      </c>
      <c r="H667" t="s">
        <v>4180</v>
      </c>
      <c r="I667" t="s">
        <v>6411</v>
      </c>
      <c r="J667" t="s">
        <v>8622</v>
      </c>
      <c r="K667">
        <v>1431.5444</v>
      </c>
      <c r="L667">
        <v>55.8</v>
      </c>
      <c r="M667">
        <v>7.0000000000000007E-2</v>
      </c>
      <c r="N667" t="e">
        <v>#N/A</v>
      </c>
    </row>
    <row r="668" spans="1:14" x14ac:dyDescent="0.15">
      <c r="A668">
        <v>65</v>
      </c>
      <c r="B668" t="s">
        <v>868</v>
      </c>
      <c r="C668">
        <v>608.52480000000003</v>
      </c>
      <c r="D668">
        <v>1</v>
      </c>
      <c r="E668" t="s">
        <v>2350</v>
      </c>
      <c r="F668">
        <v>7.2160000000000002</v>
      </c>
      <c r="G668">
        <v>16367</v>
      </c>
      <c r="H668" t="s">
        <v>4183</v>
      </c>
      <c r="I668" t="s">
        <v>6414</v>
      </c>
      <c r="J668" t="s">
        <v>8625</v>
      </c>
      <c r="K668">
        <v>2980.9333999999999</v>
      </c>
      <c r="L668">
        <v>90</v>
      </c>
      <c r="M668">
        <v>0.99</v>
      </c>
      <c r="N668" t="e">
        <v>#N/A</v>
      </c>
    </row>
    <row r="669" spans="1:14" x14ac:dyDescent="0.15">
      <c r="A669">
        <v>76</v>
      </c>
      <c r="B669" t="s">
        <v>869</v>
      </c>
      <c r="C669">
        <v>658.5607</v>
      </c>
      <c r="D669">
        <v>0.62</v>
      </c>
      <c r="E669" t="s">
        <v>2501</v>
      </c>
      <c r="F669">
        <v>7.1369999999999996</v>
      </c>
      <c r="G669">
        <v>14584</v>
      </c>
      <c r="H669" t="s">
        <v>4184</v>
      </c>
      <c r="I669" t="s">
        <v>6415</v>
      </c>
      <c r="J669" t="s">
        <v>8626</v>
      </c>
      <c r="K669">
        <v>978.25829999999996</v>
      </c>
      <c r="L669">
        <v>49.6</v>
      </c>
      <c r="M669">
        <v>0.56000000000000005</v>
      </c>
      <c r="N669" t="e">
        <v>#N/A</v>
      </c>
    </row>
    <row r="670" spans="1:14" x14ac:dyDescent="0.15">
      <c r="A670">
        <v>80</v>
      </c>
      <c r="B670" t="s">
        <v>870</v>
      </c>
      <c r="C670">
        <v>642.56500000000005</v>
      </c>
      <c r="D670">
        <v>0.75</v>
      </c>
      <c r="E670" t="s">
        <v>2302</v>
      </c>
      <c r="F670">
        <v>9.6199999999999992</v>
      </c>
      <c r="G670">
        <v>177807</v>
      </c>
      <c r="H670" t="s">
        <v>4185</v>
      </c>
      <c r="I670" t="s">
        <v>6416</v>
      </c>
      <c r="J670" t="s">
        <v>8627</v>
      </c>
      <c r="K670">
        <v>20984.424500000001</v>
      </c>
      <c r="L670">
        <v>75</v>
      </c>
      <c r="M670">
        <v>1</v>
      </c>
      <c r="N670" t="e">
        <v>#N/A</v>
      </c>
    </row>
    <row r="671" spans="1:14" x14ac:dyDescent="0.15">
      <c r="A671">
        <v>174</v>
      </c>
      <c r="B671" t="s">
        <v>871</v>
      </c>
      <c r="C671">
        <v>874.78560000000004</v>
      </c>
      <c r="D671">
        <v>1</v>
      </c>
      <c r="E671" t="s">
        <v>2292</v>
      </c>
      <c r="F671">
        <v>16.244</v>
      </c>
      <c r="G671">
        <v>52108</v>
      </c>
      <c r="H671" t="s">
        <v>4186</v>
      </c>
      <c r="I671" t="s">
        <v>6417</v>
      </c>
      <c r="J671" t="s">
        <v>8628</v>
      </c>
      <c r="K671">
        <v>703.72580000000005</v>
      </c>
      <c r="L671">
        <v>100</v>
      </c>
      <c r="M671">
        <v>1</v>
      </c>
      <c r="N671" t="e">
        <v>#N/A</v>
      </c>
    </row>
    <row r="672" spans="1:14" x14ac:dyDescent="0.15">
      <c r="A672">
        <v>185</v>
      </c>
      <c r="B672" t="s">
        <v>872</v>
      </c>
      <c r="C672">
        <v>914.81619999999998</v>
      </c>
      <c r="D672">
        <v>0.62</v>
      </c>
      <c r="E672" t="s">
        <v>2502</v>
      </c>
      <c r="F672">
        <v>16.516999999999999</v>
      </c>
      <c r="G672">
        <v>52108</v>
      </c>
      <c r="H672" t="s">
        <v>4187</v>
      </c>
      <c r="I672" t="s">
        <v>6418</v>
      </c>
      <c r="J672" t="s">
        <v>8629</v>
      </c>
      <c r="K672">
        <v>445.03730000000002</v>
      </c>
      <c r="L672">
        <v>55.8</v>
      </c>
      <c r="M672">
        <v>0.92</v>
      </c>
      <c r="N672" t="e">
        <v>#N/A</v>
      </c>
    </row>
    <row r="673" spans="1:14" x14ac:dyDescent="0.15">
      <c r="A673">
        <v>191</v>
      </c>
      <c r="B673" t="s">
        <v>873</v>
      </c>
      <c r="C673">
        <v>932.86479999999995</v>
      </c>
      <c r="D673">
        <v>0.88</v>
      </c>
      <c r="E673" t="s">
        <v>2435</v>
      </c>
      <c r="F673">
        <v>15.048999999999999</v>
      </c>
      <c r="G673">
        <v>84104</v>
      </c>
      <c r="H673" t="s">
        <v>4188</v>
      </c>
      <c r="I673" t="s">
        <v>6419</v>
      </c>
      <c r="J673" t="s">
        <v>8630</v>
      </c>
      <c r="K673">
        <v>870.6721</v>
      </c>
      <c r="L673">
        <v>88</v>
      </c>
      <c r="M673">
        <v>1</v>
      </c>
      <c r="N673" t="e">
        <v>#N/A</v>
      </c>
    </row>
    <row r="674" spans="1:14" x14ac:dyDescent="0.15">
      <c r="A674">
        <v>141</v>
      </c>
      <c r="B674" t="s">
        <v>874</v>
      </c>
      <c r="C674">
        <v>758.62890000000004</v>
      </c>
      <c r="D674">
        <v>0.88</v>
      </c>
      <c r="E674" t="s">
        <v>2503</v>
      </c>
      <c r="F674">
        <v>10.157999999999999</v>
      </c>
      <c r="G674">
        <v>112771</v>
      </c>
      <c r="H674" t="s">
        <v>4189</v>
      </c>
      <c r="I674" t="s">
        <v>6420</v>
      </c>
      <c r="J674" t="s">
        <v>8631</v>
      </c>
      <c r="K674">
        <v>1004.5776</v>
      </c>
      <c r="L674">
        <v>79.2</v>
      </c>
      <c r="M674">
        <v>0.76</v>
      </c>
      <c r="N674" t="e">
        <v>#N/A</v>
      </c>
    </row>
    <row r="675" spans="1:14" x14ac:dyDescent="0.15">
      <c r="A675">
        <v>94</v>
      </c>
      <c r="B675" t="s">
        <v>875</v>
      </c>
      <c r="C675">
        <v>898.79010000000005</v>
      </c>
      <c r="D675">
        <v>0.5</v>
      </c>
      <c r="E675" t="s">
        <v>2491</v>
      </c>
      <c r="F675">
        <v>16.030999999999999</v>
      </c>
      <c r="G675">
        <v>52108</v>
      </c>
      <c r="H675" t="s">
        <v>4190</v>
      </c>
      <c r="I675" t="s">
        <v>6421</v>
      </c>
      <c r="J675" t="s">
        <v>8632</v>
      </c>
      <c r="K675">
        <v>641.36199999999997</v>
      </c>
      <c r="L675">
        <v>50</v>
      </c>
      <c r="M675">
        <v>1</v>
      </c>
      <c r="N675" t="e">
        <v>#N/A</v>
      </c>
    </row>
    <row r="676" spans="1:14" x14ac:dyDescent="0.15">
      <c r="A676">
        <v>87</v>
      </c>
      <c r="B676" t="s">
        <v>876</v>
      </c>
      <c r="C676">
        <v>612.59209999999996</v>
      </c>
      <c r="D676">
        <v>0.62</v>
      </c>
      <c r="E676" t="s">
        <v>2396</v>
      </c>
      <c r="F676">
        <v>12.388999999999999</v>
      </c>
      <c r="G676">
        <v>125980</v>
      </c>
      <c r="H676" t="s">
        <v>4191</v>
      </c>
      <c r="I676" t="s">
        <v>6422</v>
      </c>
      <c r="J676" t="s">
        <v>8633</v>
      </c>
      <c r="K676">
        <v>957.79369999999994</v>
      </c>
      <c r="L676">
        <v>62</v>
      </c>
      <c r="M676">
        <v>1</v>
      </c>
      <c r="N676" t="e">
        <v>#N/A</v>
      </c>
    </row>
    <row r="677" spans="1:14" x14ac:dyDescent="0.15">
      <c r="A677">
        <v>157</v>
      </c>
      <c r="B677" t="s">
        <v>877</v>
      </c>
      <c r="C677">
        <v>822.75490000000002</v>
      </c>
      <c r="D677">
        <v>0.62</v>
      </c>
      <c r="E677" t="s">
        <v>2332</v>
      </c>
      <c r="F677">
        <v>15.76</v>
      </c>
      <c r="G677">
        <v>50833</v>
      </c>
      <c r="H677" t="s">
        <v>4192</v>
      </c>
      <c r="I677" t="s">
        <v>6423</v>
      </c>
      <c r="J677" t="s">
        <v>8634</v>
      </c>
      <c r="K677">
        <v>200.3125</v>
      </c>
      <c r="L677">
        <v>49.6</v>
      </c>
      <c r="M677">
        <v>0.71</v>
      </c>
      <c r="N677" t="e">
        <v>#N/A</v>
      </c>
    </row>
    <row r="678" spans="1:14" x14ac:dyDescent="0.15">
      <c r="A678">
        <v>121</v>
      </c>
      <c r="B678" t="s">
        <v>878</v>
      </c>
      <c r="C678">
        <v>690.63810000000001</v>
      </c>
      <c r="D678">
        <v>0.5</v>
      </c>
      <c r="E678" t="s">
        <v>2428</v>
      </c>
      <c r="F678">
        <v>12.852</v>
      </c>
      <c r="G678">
        <v>95608</v>
      </c>
      <c r="H678" t="s">
        <v>3510</v>
      </c>
      <c r="I678" t="s">
        <v>5741</v>
      </c>
      <c r="J678" t="s">
        <v>8635</v>
      </c>
      <c r="K678">
        <v>1468.3532</v>
      </c>
      <c r="L678">
        <v>50</v>
      </c>
      <c r="M678">
        <v>1</v>
      </c>
      <c r="N678" t="e">
        <v>#N/A</v>
      </c>
    </row>
    <row r="679" spans="1:14" x14ac:dyDescent="0.15">
      <c r="A679">
        <v>32</v>
      </c>
      <c r="B679" t="s">
        <v>879</v>
      </c>
      <c r="C679">
        <v>558.41480000000001</v>
      </c>
      <c r="D679">
        <v>0.88</v>
      </c>
      <c r="E679" t="s">
        <v>2504</v>
      </c>
      <c r="F679">
        <v>6.2089999999999996</v>
      </c>
      <c r="G679">
        <v>11599</v>
      </c>
      <c r="H679" t="s">
        <v>4193</v>
      </c>
      <c r="I679" t="s">
        <v>6424</v>
      </c>
      <c r="J679" t="s">
        <v>8636</v>
      </c>
      <c r="K679">
        <v>11282.437</v>
      </c>
      <c r="L679">
        <v>79.2</v>
      </c>
      <c r="M679">
        <v>0.95</v>
      </c>
      <c r="N679" t="e">
        <v>#N/A</v>
      </c>
    </row>
    <row r="680" spans="1:14" x14ac:dyDescent="0.15">
      <c r="A680">
        <v>87</v>
      </c>
      <c r="B680" t="s">
        <v>880</v>
      </c>
      <c r="C680">
        <v>712.62609999999995</v>
      </c>
      <c r="D680">
        <v>0.5</v>
      </c>
      <c r="E680" t="s">
        <v>2476</v>
      </c>
      <c r="F680">
        <v>11.923</v>
      </c>
      <c r="G680">
        <v>660937</v>
      </c>
      <c r="H680" t="s">
        <v>4194</v>
      </c>
      <c r="I680" t="s">
        <v>6425</v>
      </c>
      <c r="J680" t="s">
        <v>8637</v>
      </c>
      <c r="K680">
        <v>9299.8143</v>
      </c>
      <c r="L680">
        <v>50</v>
      </c>
      <c r="M680">
        <v>1</v>
      </c>
      <c r="N680" t="e">
        <v>#N/A</v>
      </c>
    </row>
    <row r="681" spans="1:14" x14ac:dyDescent="0.15">
      <c r="A681">
        <v>45</v>
      </c>
      <c r="B681" t="s">
        <v>881</v>
      </c>
      <c r="C681">
        <v>634.54039999999998</v>
      </c>
      <c r="D681">
        <v>0.62</v>
      </c>
      <c r="E681" t="s">
        <v>2444</v>
      </c>
      <c r="F681">
        <v>8.9689999999999994</v>
      </c>
      <c r="G681">
        <v>108768</v>
      </c>
      <c r="H681" t="s">
        <v>4195</v>
      </c>
      <c r="I681" t="s">
        <v>6426</v>
      </c>
      <c r="J681" t="s">
        <v>8638</v>
      </c>
      <c r="K681">
        <v>10410.6054</v>
      </c>
      <c r="L681">
        <v>62</v>
      </c>
      <c r="M681">
        <v>1</v>
      </c>
      <c r="N681" t="e">
        <v>#N/A</v>
      </c>
    </row>
    <row r="682" spans="1:14" x14ac:dyDescent="0.15">
      <c r="A682">
        <v>109</v>
      </c>
      <c r="B682" t="s">
        <v>882</v>
      </c>
      <c r="C682">
        <v>736.62300000000005</v>
      </c>
      <c r="D682">
        <v>0.88</v>
      </c>
      <c r="E682" t="s">
        <v>2505</v>
      </c>
      <c r="F682">
        <v>11.579000000000001</v>
      </c>
      <c r="G682">
        <v>55191</v>
      </c>
      <c r="H682" t="s">
        <v>4196</v>
      </c>
      <c r="I682" t="s">
        <v>6427</v>
      </c>
      <c r="J682" t="s">
        <v>8639</v>
      </c>
      <c r="K682">
        <v>20989.351999999999</v>
      </c>
      <c r="L682">
        <v>88</v>
      </c>
      <c r="M682">
        <v>1</v>
      </c>
      <c r="N682" t="e">
        <v>#N/A</v>
      </c>
    </row>
    <row r="683" spans="1:14" x14ac:dyDescent="0.15">
      <c r="A683">
        <v>122</v>
      </c>
      <c r="B683" t="s">
        <v>883</v>
      </c>
      <c r="C683">
        <v>846.75440000000003</v>
      </c>
      <c r="D683">
        <v>0.38</v>
      </c>
      <c r="E683" t="s">
        <v>2376</v>
      </c>
      <c r="F683">
        <v>15.154999999999999</v>
      </c>
      <c r="G683">
        <v>19952</v>
      </c>
      <c r="H683" t="s">
        <v>4197</v>
      </c>
      <c r="I683" t="s">
        <v>6428</v>
      </c>
      <c r="J683" t="s">
        <v>8640</v>
      </c>
      <c r="K683">
        <v>1042.8689999999999</v>
      </c>
      <c r="L683">
        <v>38</v>
      </c>
      <c r="M683">
        <v>1</v>
      </c>
      <c r="N683" t="e">
        <v>#N/A</v>
      </c>
    </row>
    <row r="684" spans="1:14" x14ac:dyDescent="0.15">
      <c r="A684">
        <v>186</v>
      </c>
      <c r="B684" t="s">
        <v>884</v>
      </c>
      <c r="C684">
        <v>902.81719999999996</v>
      </c>
      <c r="D684">
        <v>0.38</v>
      </c>
      <c r="E684" t="s">
        <v>2347</v>
      </c>
      <c r="F684">
        <v>17.597000000000001</v>
      </c>
      <c r="G684">
        <v>34857</v>
      </c>
      <c r="H684" t="s">
        <v>4198</v>
      </c>
      <c r="I684" t="s">
        <v>6429</v>
      </c>
      <c r="J684" t="s">
        <v>8641</v>
      </c>
      <c r="K684">
        <v>7898.2628999999997</v>
      </c>
      <c r="L684">
        <v>38</v>
      </c>
      <c r="M684">
        <v>1</v>
      </c>
      <c r="N684" t="e">
        <v>#N/A</v>
      </c>
    </row>
    <row r="685" spans="1:14" x14ac:dyDescent="0.15">
      <c r="A685">
        <v>181</v>
      </c>
      <c r="B685" t="s">
        <v>885</v>
      </c>
      <c r="C685">
        <v>898.78579999999999</v>
      </c>
      <c r="D685">
        <v>0.75</v>
      </c>
      <c r="E685" t="s">
        <v>2491</v>
      </c>
      <c r="F685">
        <v>15.617000000000001</v>
      </c>
      <c r="G685">
        <v>418864</v>
      </c>
      <c r="H685" t="s">
        <v>4199</v>
      </c>
      <c r="I685" t="s">
        <v>6430</v>
      </c>
      <c r="J685" t="s">
        <v>8642</v>
      </c>
      <c r="K685">
        <v>4899.4690000000001</v>
      </c>
      <c r="L685">
        <v>75</v>
      </c>
      <c r="M685">
        <v>1</v>
      </c>
      <c r="N685" t="e">
        <v>#N/A</v>
      </c>
    </row>
    <row r="686" spans="1:14" x14ac:dyDescent="0.15">
      <c r="A686">
        <v>101</v>
      </c>
      <c r="B686" t="s">
        <v>886</v>
      </c>
      <c r="C686">
        <v>896.76990000000001</v>
      </c>
      <c r="D686">
        <v>0.62</v>
      </c>
      <c r="E686" t="s">
        <v>2485</v>
      </c>
      <c r="F686">
        <v>14.872</v>
      </c>
      <c r="G686">
        <v>23759</v>
      </c>
      <c r="H686" t="s">
        <v>4200</v>
      </c>
      <c r="I686" t="s">
        <v>6431</v>
      </c>
      <c r="J686" t="s">
        <v>8643</v>
      </c>
      <c r="K686">
        <v>615.45669999999996</v>
      </c>
      <c r="L686">
        <v>55.8</v>
      </c>
      <c r="M686">
        <v>0.33</v>
      </c>
      <c r="N686" t="e">
        <v>#N/A</v>
      </c>
    </row>
    <row r="687" spans="1:14" x14ac:dyDescent="0.15">
      <c r="A687">
        <v>177</v>
      </c>
      <c r="B687" t="s">
        <v>887</v>
      </c>
      <c r="C687">
        <v>894.75450000000001</v>
      </c>
      <c r="D687">
        <v>0.75</v>
      </c>
      <c r="E687" t="s">
        <v>2469</v>
      </c>
      <c r="F687">
        <v>14.151999999999999</v>
      </c>
      <c r="G687">
        <v>434745</v>
      </c>
      <c r="H687" t="s">
        <v>4201</v>
      </c>
      <c r="I687" t="s">
        <v>6432</v>
      </c>
      <c r="J687" t="s">
        <v>8644</v>
      </c>
      <c r="K687">
        <v>1791.5463999999999</v>
      </c>
      <c r="L687">
        <v>67.5</v>
      </c>
      <c r="M687">
        <v>0.84</v>
      </c>
      <c r="N687" t="e">
        <v>#N/A</v>
      </c>
    </row>
    <row r="688" spans="1:14" x14ac:dyDescent="0.15">
      <c r="A688">
        <v>182</v>
      </c>
      <c r="B688" t="s">
        <v>888</v>
      </c>
      <c r="C688">
        <v>914.81640000000004</v>
      </c>
      <c r="D688">
        <v>0.5</v>
      </c>
      <c r="E688" t="s">
        <v>2502</v>
      </c>
      <c r="F688">
        <v>16.523</v>
      </c>
      <c r="G688">
        <v>23759</v>
      </c>
      <c r="H688" t="s">
        <v>4202</v>
      </c>
      <c r="I688" t="s">
        <v>6433</v>
      </c>
      <c r="J688" t="s">
        <v>8645</v>
      </c>
      <c r="K688">
        <v>631.75</v>
      </c>
      <c r="L688">
        <v>50</v>
      </c>
      <c r="M688">
        <v>1</v>
      </c>
      <c r="N688" t="e">
        <v>#N/A</v>
      </c>
    </row>
    <row r="689" spans="1:14" x14ac:dyDescent="0.15">
      <c r="A689">
        <v>176</v>
      </c>
      <c r="B689" t="s">
        <v>889</v>
      </c>
      <c r="C689">
        <v>928.83230000000003</v>
      </c>
      <c r="D689">
        <v>0.5</v>
      </c>
      <c r="E689" t="s">
        <v>2506</v>
      </c>
      <c r="F689">
        <v>17.992000000000001</v>
      </c>
      <c r="G689">
        <v>16298</v>
      </c>
      <c r="H689" t="s">
        <v>4203</v>
      </c>
      <c r="I689" t="s">
        <v>6434</v>
      </c>
      <c r="J689" t="s">
        <v>8646</v>
      </c>
      <c r="K689">
        <v>1061.8263999999999</v>
      </c>
      <c r="L689">
        <v>45</v>
      </c>
      <c r="M689">
        <v>0.98</v>
      </c>
      <c r="N689" t="e">
        <v>#N/A</v>
      </c>
    </row>
    <row r="690" spans="1:14" x14ac:dyDescent="0.15">
      <c r="A690">
        <v>96</v>
      </c>
      <c r="B690" t="s">
        <v>891</v>
      </c>
      <c r="C690">
        <v>692.65480000000002</v>
      </c>
      <c r="D690">
        <v>0.5</v>
      </c>
      <c r="E690" t="s">
        <v>2456</v>
      </c>
      <c r="F690">
        <v>13.228999999999999</v>
      </c>
      <c r="G690">
        <v>180258</v>
      </c>
      <c r="H690" t="s">
        <v>4205</v>
      </c>
      <c r="I690" t="s">
        <v>6436</v>
      </c>
      <c r="J690" t="s">
        <v>8648</v>
      </c>
      <c r="K690">
        <v>565.36320000000001</v>
      </c>
      <c r="L690">
        <v>45</v>
      </c>
      <c r="M690">
        <v>0.39</v>
      </c>
      <c r="N690" t="e">
        <v>#N/A</v>
      </c>
    </row>
    <row r="691" spans="1:14" x14ac:dyDescent="0.15">
      <c r="A691">
        <v>114</v>
      </c>
      <c r="B691" t="s">
        <v>892</v>
      </c>
      <c r="C691">
        <v>712.60839999999996</v>
      </c>
      <c r="D691">
        <v>0.5</v>
      </c>
      <c r="E691" t="s">
        <v>2507</v>
      </c>
      <c r="F691">
        <v>14.092000000000001</v>
      </c>
      <c r="G691">
        <v>35173</v>
      </c>
      <c r="H691" t="s">
        <v>4206</v>
      </c>
      <c r="I691" t="s">
        <v>6437</v>
      </c>
      <c r="J691" t="s">
        <v>8649</v>
      </c>
      <c r="K691">
        <v>478.77969999999999</v>
      </c>
      <c r="L691">
        <v>45</v>
      </c>
      <c r="M691">
        <v>0.01</v>
      </c>
      <c r="N691" t="e">
        <v>#N/A</v>
      </c>
    </row>
    <row r="692" spans="1:14" x14ac:dyDescent="0.15">
      <c r="A692">
        <v>115</v>
      </c>
      <c r="B692" t="s">
        <v>893</v>
      </c>
      <c r="C692">
        <v>726.60450000000003</v>
      </c>
      <c r="D692">
        <v>0.75</v>
      </c>
      <c r="E692" t="s">
        <v>2327</v>
      </c>
      <c r="F692">
        <v>10.859</v>
      </c>
      <c r="G692">
        <v>212529</v>
      </c>
      <c r="H692" t="s">
        <v>4207</v>
      </c>
      <c r="I692" t="s">
        <v>6438</v>
      </c>
      <c r="J692" t="s">
        <v>8650</v>
      </c>
      <c r="K692">
        <v>4674.6342999999997</v>
      </c>
      <c r="L692">
        <v>75</v>
      </c>
      <c r="M692">
        <v>1</v>
      </c>
      <c r="N692" t="e">
        <v>#N/A</v>
      </c>
    </row>
    <row r="693" spans="1:14" x14ac:dyDescent="0.15">
      <c r="A693">
        <v>130</v>
      </c>
      <c r="B693" t="s">
        <v>894</v>
      </c>
      <c r="C693">
        <v>750.63840000000005</v>
      </c>
      <c r="D693">
        <v>0.75</v>
      </c>
      <c r="E693" t="s">
        <v>2508</v>
      </c>
      <c r="F693">
        <v>11.471</v>
      </c>
      <c r="G693">
        <v>827265</v>
      </c>
      <c r="H693" t="s">
        <v>4208</v>
      </c>
      <c r="I693" t="s">
        <v>6439</v>
      </c>
      <c r="J693" t="s">
        <v>8651</v>
      </c>
      <c r="K693">
        <v>1249.1572000000001</v>
      </c>
      <c r="L693">
        <v>75</v>
      </c>
      <c r="M693">
        <v>1</v>
      </c>
      <c r="N693" t="e">
        <v>#N/A</v>
      </c>
    </row>
    <row r="694" spans="1:14" x14ac:dyDescent="0.15">
      <c r="A694">
        <v>197</v>
      </c>
      <c r="B694" t="s">
        <v>895</v>
      </c>
      <c r="C694">
        <v>954.84760000000006</v>
      </c>
      <c r="D694">
        <v>0.75</v>
      </c>
      <c r="E694" t="s">
        <v>2509</v>
      </c>
      <c r="F694">
        <v>15.583</v>
      </c>
      <c r="G694">
        <v>84089</v>
      </c>
      <c r="H694" t="s">
        <v>4209</v>
      </c>
      <c r="I694" t="s">
        <v>6440</v>
      </c>
      <c r="J694" t="s">
        <v>8652</v>
      </c>
      <c r="K694">
        <v>385.13229999999999</v>
      </c>
      <c r="L694">
        <v>60</v>
      </c>
      <c r="M694">
        <v>0.79</v>
      </c>
      <c r="N694" t="e">
        <v>#N/A</v>
      </c>
    </row>
    <row r="695" spans="1:14" x14ac:dyDescent="0.15">
      <c r="A695">
        <v>94</v>
      </c>
      <c r="B695" t="s">
        <v>898</v>
      </c>
      <c r="C695">
        <v>684.59249999999997</v>
      </c>
      <c r="D695">
        <v>0.75</v>
      </c>
      <c r="E695" t="s">
        <v>2510</v>
      </c>
      <c r="F695">
        <v>10.414</v>
      </c>
      <c r="G695">
        <v>206949</v>
      </c>
      <c r="H695" t="s">
        <v>4212</v>
      </c>
      <c r="I695" t="s">
        <v>6443</v>
      </c>
      <c r="J695" t="s">
        <v>8655</v>
      </c>
      <c r="K695">
        <v>19027.925800000001</v>
      </c>
      <c r="L695">
        <v>75</v>
      </c>
      <c r="M695">
        <v>1</v>
      </c>
      <c r="N695" t="e">
        <v>#N/A</v>
      </c>
    </row>
    <row r="696" spans="1:14" x14ac:dyDescent="0.15">
      <c r="A696">
        <v>118</v>
      </c>
      <c r="B696" t="s">
        <v>899</v>
      </c>
      <c r="C696">
        <v>728.61959999999999</v>
      </c>
      <c r="D696">
        <v>1.1200000000000001</v>
      </c>
      <c r="E696" t="s">
        <v>2511</v>
      </c>
      <c r="F696">
        <v>10.291</v>
      </c>
      <c r="G696">
        <v>112771</v>
      </c>
      <c r="H696" t="s">
        <v>4213</v>
      </c>
      <c r="I696" t="s">
        <v>6444</v>
      </c>
      <c r="J696" t="s">
        <v>8656</v>
      </c>
      <c r="K696">
        <v>16354.6319</v>
      </c>
      <c r="L696">
        <v>112</v>
      </c>
      <c r="M696">
        <v>1</v>
      </c>
      <c r="N696" t="e">
        <v>#N/A</v>
      </c>
    </row>
    <row r="697" spans="1:14" x14ac:dyDescent="0.15">
      <c r="A697">
        <v>97</v>
      </c>
      <c r="B697" t="s">
        <v>900</v>
      </c>
      <c r="C697">
        <v>900.80309999999997</v>
      </c>
      <c r="D697">
        <v>0.38</v>
      </c>
      <c r="E697" t="s">
        <v>2366</v>
      </c>
      <c r="F697">
        <v>16.899000000000001</v>
      </c>
      <c r="G697">
        <v>52108</v>
      </c>
      <c r="H697" t="s">
        <v>4214</v>
      </c>
      <c r="I697" t="s">
        <v>6445</v>
      </c>
      <c r="J697" t="s">
        <v>8657</v>
      </c>
      <c r="K697">
        <v>168.38329999999999</v>
      </c>
      <c r="L697">
        <v>38</v>
      </c>
      <c r="M697">
        <v>1</v>
      </c>
      <c r="N697" t="e">
        <v>#N/A</v>
      </c>
    </row>
    <row r="698" spans="1:14" x14ac:dyDescent="0.15">
      <c r="A698">
        <v>77</v>
      </c>
      <c r="B698" t="s">
        <v>901</v>
      </c>
      <c r="C698">
        <v>682.57799999999997</v>
      </c>
      <c r="D698">
        <v>0.62</v>
      </c>
      <c r="E698" t="s">
        <v>2512</v>
      </c>
      <c r="F698">
        <v>10.103999999999999</v>
      </c>
      <c r="G698">
        <v>36199</v>
      </c>
      <c r="H698" t="s">
        <v>4215</v>
      </c>
      <c r="I698" t="s">
        <v>6446</v>
      </c>
      <c r="J698" t="s">
        <v>8658</v>
      </c>
      <c r="K698">
        <v>1392.942</v>
      </c>
      <c r="L698">
        <v>62</v>
      </c>
      <c r="M698">
        <v>1</v>
      </c>
      <c r="N698" t="e">
        <v>#N/A</v>
      </c>
    </row>
    <row r="699" spans="1:14" x14ac:dyDescent="0.15">
      <c r="A699">
        <v>120</v>
      </c>
      <c r="B699" t="s">
        <v>902</v>
      </c>
      <c r="C699">
        <v>718.63379999999995</v>
      </c>
      <c r="D699">
        <v>0.75</v>
      </c>
      <c r="E699" t="s">
        <v>2478</v>
      </c>
      <c r="F699">
        <v>11.076000000000001</v>
      </c>
      <c r="G699">
        <v>804657</v>
      </c>
      <c r="H699" t="s">
        <v>4216</v>
      </c>
      <c r="I699" t="s">
        <v>6447</v>
      </c>
      <c r="J699" t="s">
        <v>8659</v>
      </c>
      <c r="K699">
        <v>5130.3257000000003</v>
      </c>
      <c r="L699">
        <v>67.5</v>
      </c>
      <c r="M699">
        <v>0.82</v>
      </c>
      <c r="N699" t="e">
        <v>#N/A</v>
      </c>
    </row>
    <row r="700" spans="1:14" x14ac:dyDescent="0.15">
      <c r="A700">
        <v>92</v>
      </c>
      <c r="B700" t="s">
        <v>903</v>
      </c>
      <c r="C700">
        <v>728.62019999999995</v>
      </c>
      <c r="D700">
        <v>0.88</v>
      </c>
      <c r="E700" t="s">
        <v>2511</v>
      </c>
      <c r="F700">
        <v>10.265000000000001</v>
      </c>
      <c r="G700">
        <v>443896</v>
      </c>
      <c r="H700" t="s">
        <v>4217</v>
      </c>
      <c r="I700" t="s">
        <v>6448</v>
      </c>
      <c r="J700" t="s">
        <v>8660</v>
      </c>
      <c r="K700">
        <v>2315.0965000000001</v>
      </c>
      <c r="L700">
        <v>79.2</v>
      </c>
      <c r="M700">
        <v>0.95</v>
      </c>
      <c r="N700" t="e">
        <v>#N/A</v>
      </c>
    </row>
    <row r="701" spans="1:14" x14ac:dyDescent="0.15">
      <c r="A701">
        <v>99</v>
      </c>
      <c r="B701" t="s">
        <v>904</v>
      </c>
      <c r="C701">
        <v>726.60419999999999</v>
      </c>
      <c r="D701">
        <v>0.75</v>
      </c>
      <c r="E701" t="s">
        <v>2327</v>
      </c>
      <c r="F701">
        <v>10.904999999999999</v>
      </c>
      <c r="G701">
        <v>75833</v>
      </c>
      <c r="H701" t="s">
        <v>4218</v>
      </c>
      <c r="I701" t="s">
        <v>6449</v>
      </c>
      <c r="J701" t="s">
        <v>8661</v>
      </c>
      <c r="K701">
        <v>4291.9591</v>
      </c>
      <c r="L701">
        <v>75</v>
      </c>
      <c r="M701">
        <v>1</v>
      </c>
      <c r="N701" t="e">
        <v>#N/A</v>
      </c>
    </row>
    <row r="702" spans="1:14" x14ac:dyDescent="0.15">
      <c r="A702">
        <v>96</v>
      </c>
      <c r="B702" t="s">
        <v>905</v>
      </c>
      <c r="C702">
        <v>740.58320000000003</v>
      </c>
      <c r="D702">
        <v>0.75</v>
      </c>
      <c r="E702" t="s">
        <v>2513</v>
      </c>
      <c r="F702">
        <v>10.013999999999999</v>
      </c>
      <c r="G702">
        <v>15317</v>
      </c>
      <c r="H702" t="s">
        <v>4219</v>
      </c>
      <c r="I702" t="s">
        <v>6450</v>
      </c>
      <c r="J702" t="s">
        <v>8662</v>
      </c>
      <c r="K702">
        <v>2167.6051000000002</v>
      </c>
      <c r="L702">
        <v>75</v>
      </c>
      <c r="M702">
        <v>1</v>
      </c>
      <c r="N702" t="e">
        <v>#N/A</v>
      </c>
    </row>
    <row r="703" spans="1:14" x14ac:dyDescent="0.15">
      <c r="A703">
        <v>102</v>
      </c>
      <c r="B703" t="s">
        <v>906</v>
      </c>
      <c r="C703">
        <v>744.64869999999996</v>
      </c>
      <c r="D703">
        <v>0.88</v>
      </c>
      <c r="E703" t="s">
        <v>2514</v>
      </c>
      <c r="F703">
        <v>11.422000000000001</v>
      </c>
      <c r="G703">
        <v>538642</v>
      </c>
      <c r="H703" t="s">
        <v>4220</v>
      </c>
      <c r="I703" t="s">
        <v>6451</v>
      </c>
      <c r="J703" t="s">
        <v>8663</v>
      </c>
      <c r="K703">
        <v>18251.988499999999</v>
      </c>
      <c r="L703">
        <v>88</v>
      </c>
      <c r="M703">
        <v>1</v>
      </c>
      <c r="N703" t="e">
        <v>#N/A</v>
      </c>
    </row>
    <row r="704" spans="1:14" x14ac:dyDescent="0.15">
      <c r="A704">
        <v>160</v>
      </c>
      <c r="B704" t="s">
        <v>907</v>
      </c>
      <c r="C704">
        <v>854.73099999999999</v>
      </c>
      <c r="D704">
        <v>0.75</v>
      </c>
      <c r="E704" t="s">
        <v>2515</v>
      </c>
      <c r="F704">
        <v>11.956</v>
      </c>
      <c r="G704">
        <v>660937</v>
      </c>
      <c r="H704" t="s">
        <v>4221</v>
      </c>
      <c r="I704" t="s">
        <v>6452</v>
      </c>
      <c r="J704" t="s">
        <v>8664</v>
      </c>
      <c r="K704">
        <v>1971.4829999999999</v>
      </c>
      <c r="L704">
        <v>75</v>
      </c>
      <c r="M704">
        <v>1</v>
      </c>
      <c r="N704" t="e">
        <v>#N/A</v>
      </c>
    </row>
    <row r="705" spans="1:14" x14ac:dyDescent="0.15">
      <c r="A705">
        <v>187</v>
      </c>
      <c r="B705" t="s">
        <v>908</v>
      </c>
      <c r="C705">
        <v>910.78520000000003</v>
      </c>
      <c r="D705">
        <v>0.38</v>
      </c>
      <c r="E705" t="s">
        <v>2464</v>
      </c>
      <c r="F705">
        <v>14.782</v>
      </c>
      <c r="G705">
        <v>180258</v>
      </c>
      <c r="H705" t="s">
        <v>4222</v>
      </c>
      <c r="I705" t="s">
        <v>6453</v>
      </c>
      <c r="J705" t="s">
        <v>8665</v>
      </c>
      <c r="K705">
        <v>559.52670000000001</v>
      </c>
      <c r="L705">
        <v>38</v>
      </c>
      <c r="M705">
        <v>1</v>
      </c>
      <c r="N705" t="e">
        <v>#N/A</v>
      </c>
    </row>
    <row r="706" spans="1:14" x14ac:dyDescent="0.15">
      <c r="A706">
        <v>200</v>
      </c>
      <c r="B706" t="s">
        <v>909</v>
      </c>
      <c r="C706">
        <v>956.86310000000003</v>
      </c>
      <c r="D706">
        <v>0.38</v>
      </c>
      <c r="E706" t="s">
        <v>2516</v>
      </c>
      <c r="F706">
        <v>13.686</v>
      </c>
      <c r="G706">
        <v>53622</v>
      </c>
      <c r="H706" t="s">
        <v>4223</v>
      </c>
      <c r="I706" t="s">
        <v>6454</v>
      </c>
      <c r="J706" t="s">
        <v>8666</v>
      </c>
      <c r="K706">
        <v>537.75</v>
      </c>
      <c r="L706">
        <v>38</v>
      </c>
      <c r="M706">
        <v>1</v>
      </c>
      <c r="N706" t="e">
        <v>#N/A</v>
      </c>
    </row>
    <row r="707" spans="1:14" x14ac:dyDescent="0.15">
      <c r="A707">
        <v>180</v>
      </c>
      <c r="B707" t="s">
        <v>910</v>
      </c>
      <c r="C707">
        <v>890.81730000000005</v>
      </c>
      <c r="D707">
        <v>0.62</v>
      </c>
      <c r="E707" t="s">
        <v>2356</v>
      </c>
      <c r="F707">
        <v>18.141999999999999</v>
      </c>
      <c r="G707">
        <v>50833</v>
      </c>
      <c r="H707" t="s">
        <v>4224</v>
      </c>
      <c r="I707" t="s">
        <v>6455</v>
      </c>
      <c r="J707" t="s">
        <v>8667</v>
      </c>
      <c r="K707">
        <v>168.65</v>
      </c>
      <c r="L707">
        <v>62</v>
      </c>
      <c r="M707">
        <v>1</v>
      </c>
      <c r="N707" t="e">
        <v>#N/A</v>
      </c>
    </row>
    <row r="708" spans="1:14" x14ac:dyDescent="0.15">
      <c r="A708">
        <v>100</v>
      </c>
      <c r="B708" t="s">
        <v>911</v>
      </c>
      <c r="C708">
        <v>710.60879999999997</v>
      </c>
      <c r="D708">
        <v>0.62</v>
      </c>
      <c r="E708" t="s">
        <v>2517</v>
      </c>
      <c r="F708">
        <v>12.617000000000001</v>
      </c>
      <c r="G708">
        <v>11005</v>
      </c>
      <c r="H708" t="s">
        <v>4225</v>
      </c>
      <c r="I708" t="s">
        <v>6456</v>
      </c>
      <c r="J708" t="s">
        <v>8668</v>
      </c>
      <c r="K708">
        <v>3039.4085</v>
      </c>
      <c r="L708">
        <v>55.8</v>
      </c>
      <c r="M708">
        <v>0.87</v>
      </c>
      <c r="N708" t="e">
        <v>#N/A</v>
      </c>
    </row>
    <row r="709" spans="1:14" x14ac:dyDescent="0.15">
      <c r="A709">
        <v>136</v>
      </c>
      <c r="B709" t="s">
        <v>912</v>
      </c>
      <c r="C709">
        <v>756.65110000000004</v>
      </c>
      <c r="D709">
        <v>0.75</v>
      </c>
      <c r="E709" t="s">
        <v>2518</v>
      </c>
      <c r="F709">
        <v>12.233000000000001</v>
      </c>
      <c r="G709">
        <v>35173</v>
      </c>
      <c r="H709" t="s">
        <v>4226</v>
      </c>
      <c r="I709" t="s">
        <v>6457</v>
      </c>
      <c r="J709" t="s">
        <v>8669</v>
      </c>
      <c r="K709">
        <v>4680.3996999999999</v>
      </c>
      <c r="L709">
        <v>75</v>
      </c>
      <c r="M709">
        <v>1</v>
      </c>
      <c r="N709" t="e">
        <v>#N/A</v>
      </c>
    </row>
    <row r="710" spans="1:14" x14ac:dyDescent="0.15">
      <c r="A710">
        <v>115</v>
      </c>
      <c r="B710" t="s">
        <v>913</v>
      </c>
      <c r="C710">
        <v>728.61919999999998</v>
      </c>
      <c r="D710">
        <v>1.25</v>
      </c>
      <c r="E710" t="s">
        <v>2511</v>
      </c>
      <c r="F710">
        <v>11.571</v>
      </c>
      <c r="G710">
        <v>827265</v>
      </c>
      <c r="H710" t="s">
        <v>4227</v>
      </c>
      <c r="I710" t="s">
        <v>6458</v>
      </c>
      <c r="J710" t="s">
        <v>8670</v>
      </c>
      <c r="K710">
        <v>6556.0724</v>
      </c>
      <c r="L710">
        <v>125</v>
      </c>
      <c r="M710">
        <v>1</v>
      </c>
      <c r="N710" t="e">
        <v>#N/A</v>
      </c>
    </row>
    <row r="711" spans="1:14" x14ac:dyDescent="0.15">
      <c r="A711">
        <v>82</v>
      </c>
      <c r="B711" t="s">
        <v>914</v>
      </c>
      <c r="C711">
        <v>722.60540000000003</v>
      </c>
      <c r="D711">
        <v>0.5</v>
      </c>
      <c r="E711" t="s">
        <v>2519</v>
      </c>
      <c r="F711">
        <v>14.862</v>
      </c>
      <c r="G711">
        <v>95608</v>
      </c>
      <c r="H711" t="s">
        <v>4228</v>
      </c>
      <c r="I711" t="s">
        <v>6459</v>
      </c>
      <c r="J711" t="s">
        <v>8671</v>
      </c>
      <c r="K711">
        <v>524.19640000000004</v>
      </c>
      <c r="L711">
        <v>50</v>
      </c>
      <c r="M711">
        <v>1</v>
      </c>
      <c r="N711" t="e">
        <v>#N/A</v>
      </c>
    </row>
    <row r="712" spans="1:14" x14ac:dyDescent="0.15">
      <c r="A712">
        <v>116</v>
      </c>
      <c r="B712" t="s">
        <v>915</v>
      </c>
      <c r="C712">
        <v>896.77250000000004</v>
      </c>
      <c r="D712">
        <v>0.38</v>
      </c>
      <c r="E712" t="s">
        <v>2485</v>
      </c>
      <c r="F712">
        <v>15.074</v>
      </c>
      <c r="G712">
        <v>16298</v>
      </c>
      <c r="H712" t="s">
        <v>4229</v>
      </c>
      <c r="I712" t="s">
        <v>6460</v>
      </c>
      <c r="J712" t="s">
        <v>8672</v>
      </c>
      <c r="K712">
        <v>301.16669999999999</v>
      </c>
      <c r="L712">
        <v>38</v>
      </c>
      <c r="M712">
        <v>1</v>
      </c>
      <c r="N712" t="e">
        <v>#N/A</v>
      </c>
    </row>
    <row r="713" spans="1:14" x14ac:dyDescent="0.15">
      <c r="A713">
        <v>101</v>
      </c>
      <c r="B713" t="s">
        <v>916</v>
      </c>
      <c r="C713">
        <v>668.65509999999995</v>
      </c>
      <c r="D713">
        <v>0.75</v>
      </c>
      <c r="E713" t="s">
        <v>2412</v>
      </c>
      <c r="F713">
        <v>13.875</v>
      </c>
      <c r="G713">
        <v>87720</v>
      </c>
      <c r="H713" t="s">
        <v>4230</v>
      </c>
      <c r="I713" t="s">
        <v>6461</v>
      </c>
      <c r="J713" t="s">
        <v>8673</v>
      </c>
      <c r="K713">
        <v>739.98019999999997</v>
      </c>
      <c r="L713">
        <v>75</v>
      </c>
      <c r="M713">
        <v>1</v>
      </c>
      <c r="N713" t="e">
        <v>#N/A</v>
      </c>
    </row>
    <row r="714" spans="1:14" x14ac:dyDescent="0.15">
      <c r="A714">
        <v>90</v>
      </c>
      <c r="B714" t="s">
        <v>917</v>
      </c>
      <c r="C714">
        <v>682.57709999999997</v>
      </c>
      <c r="D714">
        <v>0.88</v>
      </c>
      <c r="E714" t="s">
        <v>2512</v>
      </c>
      <c r="F714">
        <v>10.069000000000001</v>
      </c>
      <c r="G714">
        <v>408755</v>
      </c>
      <c r="H714" t="s">
        <v>4231</v>
      </c>
      <c r="I714" t="s">
        <v>6462</v>
      </c>
      <c r="J714" t="s">
        <v>8674</v>
      </c>
      <c r="K714">
        <v>3279.4713000000002</v>
      </c>
      <c r="L714">
        <v>88</v>
      </c>
      <c r="M714">
        <v>1</v>
      </c>
      <c r="N714" t="e">
        <v>#N/A</v>
      </c>
    </row>
    <row r="715" spans="1:14" x14ac:dyDescent="0.15">
      <c r="A715">
        <v>13</v>
      </c>
      <c r="B715" t="s">
        <v>918</v>
      </c>
      <c r="C715">
        <v>520.33979999999997</v>
      </c>
      <c r="D715">
        <v>0.44</v>
      </c>
      <c r="E715" t="s">
        <v>2520</v>
      </c>
      <c r="F715">
        <v>4.4359999999999999</v>
      </c>
      <c r="G715">
        <v>30765</v>
      </c>
      <c r="H715" t="s">
        <v>4232</v>
      </c>
      <c r="I715" t="s">
        <v>6463</v>
      </c>
      <c r="J715" t="s">
        <v>8675</v>
      </c>
      <c r="K715">
        <v>29220.610400000001</v>
      </c>
      <c r="L715">
        <v>44</v>
      </c>
      <c r="M715">
        <v>1</v>
      </c>
      <c r="N715" t="e">
        <v>#N/A</v>
      </c>
    </row>
    <row r="716" spans="1:14" x14ac:dyDescent="0.15">
      <c r="A716">
        <v>162</v>
      </c>
      <c r="B716" t="s">
        <v>919</v>
      </c>
      <c r="C716">
        <v>812.65530000000001</v>
      </c>
      <c r="D716">
        <v>0.44</v>
      </c>
      <c r="E716" t="s">
        <v>2521</v>
      </c>
      <c r="F716">
        <v>12.606</v>
      </c>
      <c r="G716">
        <v>11005</v>
      </c>
      <c r="H716" t="s">
        <v>4233</v>
      </c>
      <c r="I716" t="s">
        <v>6464</v>
      </c>
      <c r="J716" t="s">
        <v>8676</v>
      </c>
      <c r="K716">
        <v>2196.6307999999999</v>
      </c>
      <c r="L716">
        <v>39.6</v>
      </c>
      <c r="M716">
        <v>0.97</v>
      </c>
      <c r="N716" t="e">
        <v>#N/A</v>
      </c>
    </row>
    <row r="717" spans="1:14" x14ac:dyDescent="0.15">
      <c r="A717">
        <v>13</v>
      </c>
      <c r="B717" t="s">
        <v>920</v>
      </c>
      <c r="C717">
        <v>542.32640000000004</v>
      </c>
      <c r="D717">
        <v>0.78</v>
      </c>
      <c r="E717" t="s">
        <v>2522</v>
      </c>
      <c r="F717">
        <v>3.24</v>
      </c>
      <c r="G717">
        <v>35564</v>
      </c>
      <c r="H717" t="s">
        <v>4234</v>
      </c>
      <c r="I717" t="s">
        <v>6465</v>
      </c>
      <c r="J717" t="s">
        <v>8677</v>
      </c>
      <c r="K717">
        <v>1814.0165999999999</v>
      </c>
      <c r="L717">
        <v>78</v>
      </c>
      <c r="M717">
        <v>1</v>
      </c>
      <c r="N717" t="e">
        <v>#N/A</v>
      </c>
    </row>
    <row r="718" spans="1:14" x14ac:dyDescent="0.15">
      <c r="A718">
        <v>8</v>
      </c>
      <c r="B718" t="s">
        <v>921</v>
      </c>
      <c r="C718">
        <v>644.50049999999999</v>
      </c>
      <c r="D718">
        <v>0.56000000000000005</v>
      </c>
      <c r="E718" t="s">
        <v>2523</v>
      </c>
      <c r="F718">
        <v>4.9000000000000004</v>
      </c>
      <c r="G718">
        <v>89291</v>
      </c>
      <c r="H718" t="s">
        <v>4235</v>
      </c>
      <c r="I718" t="s">
        <v>6466</v>
      </c>
      <c r="J718" t="s">
        <v>8678</v>
      </c>
      <c r="K718">
        <v>455.36770000000001</v>
      </c>
      <c r="L718">
        <v>56</v>
      </c>
      <c r="M718">
        <v>1</v>
      </c>
      <c r="N718" t="e">
        <v>#N/A</v>
      </c>
    </row>
    <row r="719" spans="1:14" x14ac:dyDescent="0.15">
      <c r="A719">
        <v>31</v>
      </c>
      <c r="B719" t="s">
        <v>922</v>
      </c>
      <c r="C719">
        <v>528.34439999999995</v>
      </c>
      <c r="D719">
        <v>0.44</v>
      </c>
      <c r="E719" t="s">
        <v>2524</v>
      </c>
      <c r="F719">
        <v>5.4180000000000001</v>
      </c>
      <c r="G719">
        <v>478865</v>
      </c>
      <c r="H719" t="s">
        <v>4236</v>
      </c>
      <c r="I719" t="s">
        <v>6467</v>
      </c>
      <c r="J719" t="s">
        <v>8679</v>
      </c>
      <c r="K719">
        <v>1056.7294999999999</v>
      </c>
      <c r="L719">
        <v>44</v>
      </c>
      <c r="M719">
        <v>1</v>
      </c>
      <c r="N719" t="e">
        <v>#N/A</v>
      </c>
    </row>
    <row r="720" spans="1:14" x14ac:dyDescent="0.15">
      <c r="A720">
        <v>6</v>
      </c>
      <c r="B720" t="s">
        <v>923</v>
      </c>
      <c r="C720">
        <v>542.32870000000003</v>
      </c>
      <c r="D720">
        <v>0.56000000000000005</v>
      </c>
      <c r="E720" t="s">
        <v>2522</v>
      </c>
      <c r="F720">
        <v>3.1139999999999999</v>
      </c>
      <c r="G720">
        <v>309927</v>
      </c>
      <c r="H720" t="s">
        <v>4237</v>
      </c>
      <c r="I720" t="s">
        <v>6468</v>
      </c>
      <c r="J720" t="s">
        <v>8680</v>
      </c>
      <c r="K720">
        <v>2504.1151</v>
      </c>
      <c r="L720">
        <v>50.4</v>
      </c>
      <c r="M720">
        <v>0.86</v>
      </c>
      <c r="N720" t="e">
        <v>#N/A</v>
      </c>
    </row>
    <row r="721" spans="1:14" x14ac:dyDescent="0.15">
      <c r="A721">
        <v>14</v>
      </c>
      <c r="B721" t="s">
        <v>924</v>
      </c>
      <c r="C721">
        <v>522.29870000000005</v>
      </c>
      <c r="D721">
        <v>0.67</v>
      </c>
      <c r="E721" t="s">
        <v>2525</v>
      </c>
      <c r="F721">
        <v>3.4910000000000001</v>
      </c>
      <c r="G721">
        <v>15024</v>
      </c>
      <c r="H721" t="s">
        <v>4238</v>
      </c>
      <c r="I721" t="s">
        <v>6469</v>
      </c>
      <c r="J721" t="s">
        <v>8681</v>
      </c>
      <c r="K721">
        <v>1660.0471</v>
      </c>
      <c r="L721">
        <v>60.3</v>
      </c>
      <c r="M721">
        <v>0.83</v>
      </c>
      <c r="N721" t="e">
        <v>#N/A</v>
      </c>
    </row>
    <row r="722" spans="1:14" x14ac:dyDescent="0.15">
      <c r="A722">
        <v>5</v>
      </c>
      <c r="B722" t="s">
        <v>927</v>
      </c>
      <c r="C722">
        <v>542.32870000000003</v>
      </c>
      <c r="D722">
        <v>0.67</v>
      </c>
      <c r="E722" t="s">
        <v>2522</v>
      </c>
      <c r="F722">
        <v>3.1139999999999999</v>
      </c>
      <c r="G722">
        <v>309927</v>
      </c>
      <c r="H722" t="s">
        <v>4241</v>
      </c>
      <c r="I722" t="s">
        <v>6472</v>
      </c>
      <c r="J722" t="s">
        <v>8684</v>
      </c>
      <c r="K722">
        <v>2920.3503999999998</v>
      </c>
      <c r="L722">
        <v>67</v>
      </c>
      <c r="M722">
        <v>1</v>
      </c>
      <c r="N722" t="e">
        <v>#N/A</v>
      </c>
    </row>
    <row r="723" spans="1:14" x14ac:dyDescent="0.15">
      <c r="A723">
        <v>13</v>
      </c>
      <c r="B723" t="s">
        <v>928</v>
      </c>
      <c r="C723">
        <v>522.29870000000005</v>
      </c>
      <c r="D723">
        <v>0.67</v>
      </c>
      <c r="E723" t="s">
        <v>2525</v>
      </c>
      <c r="F723">
        <v>3.4910000000000001</v>
      </c>
      <c r="G723">
        <v>15024</v>
      </c>
      <c r="H723" t="s">
        <v>4242</v>
      </c>
      <c r="I723" t="s">
        <v>6473</v>
      </c>
      <c r="J723" t="s">
        <v>8685</v>
      </c>
      <c r="K723">
        <v>1994.3919000000001</v>
      </c>
      <c r="L723">
        <v>67</v>
      </c>
      <c r="M723">
        <v>1</v>
      </c>
      <c r="N723" t="e">
        <v>#N/A</v>
      </c>
    </row>
    <row r="724" spans="1:14" x14ac:dyDescent="0.15">
      <c r="A724">
        <v>14</v>
      </c>
      <c r="B724" t="s">
        <v>929</v>
      </c>
      <c r="C724">
        <v>652.42920000000004</v>
      </c>
      <c r="D724">
        <v>0.44</v>
      </c>
      <c r="E724" t="s">
        <v>2528</v>
      </c>
      <c r="F724">
        <v>3.0920000000000001</v>
      </c>
      <c r="G724">
        <v>35564</v>
      </c>
      <c r="H724" t="s">
        <v>4243</v>
      </c>
      <c r="I724" t="s">
        <v>6474</v>
      </c>
      <c r="J724" t="s">
        <v>8686</v>
      </c>
      <c r="K724">
        <v>307.82580000000002</v>
      </c>
      <c r="L724">
        <v>44</v>
      </c>
      <c r="M724">
        <v>1</v>
      </c>
      <c r="N724" t="e">
        <v>#N/A</v>
      </c>
    </row>
    <row r="725" spans="1:14" x14ac:dyDescent="0.15">
      <c r="A725">
        <v>9</v>
      </c>
      <c r="B725" t="s">
        <v>930</v>
      </c>
      <c r="C725">
        <v>500.279</v>
      </c>
      <c r="D725">
        <v>0.44</v>
      </c>
      <c r="E725" t="s">
        <v>2529</v>
      </c>
      <c r="F725">
        <v>4.4690000000000003</v>
      </c>
      <c r="G725">
        <v>139669</v>
      </c>
      <c r="H725" t="s">
        <v>4244</v>
      </c>
      <c r="I725" t="s">
        <v>6475</v>
      </c>
      <c r="J725" t="s">
        <v>8687</v>
      </c>
      <c r="K725">
        <v>437.09769999999997</v>
      </c>
      <c r="L725">
        <v>44</v>
      </c>
      <c r="M725">
        <v>1</v>
      </c>
      <c r="N725" t="e">
        <v>#N/A</v>
      </c>
    </row>
    <row r="726" spans="1:14" x14ac:dyDescent="0.15">
      <c r="A726">
        <v>6</v>
      </c>
      <c r="B726" t="s">
        <v>931</v>
      </c>
      <c r="C726">
        <v>480.2527</v>
      </c>
      <c r="D726">
        <v>0.78</v>
      </c>
      <c r="E726" t="s">
        <v>2530</v>
      </c>
      <c r="F726">
        <v>3.601</v>
      </c>
      <c r="G726">
        <v>19768</v>
      </c>
      <c r="H726" t="s">
        <v>4245</v>
      </c>
      <c r="I726" t="s">
        <v>6476</v>
      </c>
      <c r="J726" t="s">
        <v>8688</v>
      </c>
      <c r="K726">
        <v>2767.1154999999999</v>
      </c>
      <c r="L726">
        <v>78</v>
      </c>
      <c r="M726">
        <v>1</v>
      </c>
      <c r="N726" t="e">
        <v>#N/A</v>
      </c>
    </row>
    <row r="727" spans="1:14" x14ac:dyDescent="0.15">
      <c r="A727">
        <v>12</v>
      </c>
      <c r="B727" t="s">
        <v>932</v>
      </c>
      <c r="C727">
        <v>542.32159999999999</v>
      </c>
      <c r="D727">
        <v>1</v>
      </c>
      <c r="E727" t="s">
        <v>2522</v>
      </c>
      <c r="F727">
        <v>4.4359999999999999</v>
      </c>
      <c r="G727">
        <v>30765</v>
      </c>
      <c r="H727" t="s">
        <v>4246</v>
      </c>
      <c r="I727" t="s">
        <v>6477</v>
      </c>
      <c r="J727" t="s">
        <v>8689</v>
      </c>
      <c r="K727">
        <v>2380.6565000000001</v>
      </c>
      <c r="L727">
        <v>80</v>
      </c>
      <c r="M727">
        <v>0.92</v>
      </c>
      <c r="N727" t="e">
        <v>#N/A</v>
      </c>
    </row>
    <row r="728" spans="1:14" x14ac:dyDescent="0.15">
      <c r="A728">
        <v>8</v>
      </c>
      <c r="B728" t="s">
        <v>933</v>
      </c>
      <c r="C728">
        <v>480.2527</v>
      </c>
      <c r="D728">
        <v>0.78</v>
      </c>
      <c r="E728" t="s">
        <v>2530</v>
      </c>
      <c r="F728">
        <v>3.601</v>
      </c>
      <c r="G728">
        <v>19768</v>
      </c>
      <c r="H728" t="s">
        <v>4247</v>
      </c>
      <c r="I728" t="s">
        <v>6478</v>
      </c>
      <c r="J728" t="s">
        <v>8690</v>
      </c>
      <c r="K728">
        <v>2326.0286999999998</v>
      </c>
      <c r="L728">
        <v>54.6</v>
      </c>
      <c r="M728">
        <v>0.84</v>
      </c>
      <c r="N728" t="e">
        <v>#N/A</v>
      </c>
    </row>
    <row r="729" spans="1:14" x14ac:dyDescent="0.15">
      <c r="A729">
        <v>14</v>
      </c>
      <c r="B729" t="s">
        <v>934</v>
      </c>
      <c r="C729">
        <v>494.23230000000001</v>
      </c>
      <c r="D729">
        <v>0.67</v>
      </c>
      <c r="E729" t="s">
        <v>2531</v>
      </c>
      <c r="F729">
        <v>3.222</v>
      </c>
      <c r="G729">
        <v>8819</v>
      </c>
      <c r="H729" t="s">
        <v>4248</v>
      </c>
      <c r="I729" t="s">
        <v>6479</v>
      </c>
      <c r="J729" t="s">
        <v>8691</v>
      </c>
      <c r="K729">
        <v>770.17909999999995</v>
      </c>
      <c r="L729">
        <v>60.3</v>
      </c>
      <c r="M729">
        <v>0.51</v>
      </c>
      <c r="N729" t="e">
        <v>#N/A</v>
      </c>
    </row>
    <row r="730" spans="1:14" x14ac:dyDescent="0.15">
      <c r="A730">
        <v>10</v>
      </c>
      <c r="B730" t="s">
        <v>935</v>
      </c>
      <c r="C730">
        <v>542.32159999999999</v>
      </c>
      <c r="D730">
        <v>1.1100000000000001</v>
      </c>
      <c r="E730" t="s">
        <v>2522</v>
      </c>
      <c r="F730">
        <v>4.4359999999999999</v>
      </c>
      <c r="G730">
        <v>30765</v>
      </c>
      <c r="H730" t="s">
        <v>4249</v>
      </c>
      <c r="I730" t="s">
        <v>6480</v>
      </c>
      <c r="J730" t="s">
        <v>8692</v>
      </c>
      <c r="K730">
        <v>2587.9688999999998</v>
      </c>
      <c r="L730">
        <v>111</v>
      </c>
      <c r="M730">
        <v>1</v>
      </c>
      <c r="N730" t="e">
        <v>#N/A</v>
      </c>
    </row>
    <row r="731" spans="1:14" x14ac:dyDescent="0.15">
      <c r="A731">
        <v>15</v>
      </c>
      <c r="B731" t="s">
        <v>936</v>
      </c>
      <c r="C731">
        <v>556.34109999999998</v>
      </c>
      <c r="D731">
        <v>0.67</v>
      </c>
      <c r="E731" t="s">
        <v>2532</v>
      </c>
      <c r="F731">
        <v>3.3180000000000001</v>
      </c>
      <c r="G731">
        <v>42539</v>
      </c>
      <c r="H731" t="s">
        <v>4250</v>
      </c>
      <c r="I731" t="s">
        <v>6481</v>
      </c>
      <c r="J731" t="s">
        <v>8693</v>
      </c>
      <c r="K731">
        <v>858.83630000000005</v>
      </c>
      <c r="L731">
        <v>67</v>
      </c>
      <c r="M731">
        <v>1</v>
      </c>
      <c r="N731" t="e">
        <v>#N/A</v>
      </c>
    </row>
    <row r="732" spans="1:14" x14ac:dyDescent="0.15">
      <c r="A732">
        <v>59</v>
      </c>
      <c r="B732" t="s">
        <v>937</v>
      </c>
      <c r="C732">
        <v>648.52750000000003</v>
      </c>
      <c r="D732">
        <v>0.56000000000000005</v>
      </c>
      <c r="E732" t="s">
        <v>2533</v>
      </c>
      <c r="F732">
        <v>9.23</v>
      </c>
      <c r="G732">
        <v>14584</v>
      </c>
      <c r="H732" t="s">
        <v>4251</v>
      </c>
      <c r="I732" t="s">
        <v>6482</v>
      </c>
      <c r="J732" t="s">
        <v>8694</v>
      </c>
      <c r="K732">
        <v>13092.966</v>
      </c>
      <c r="L732">
        <v>50.4</v>
      </c>
      <c r="M732">
        <v>0.99</v>
      </c>
      <c r="N732" t="e">
        <v>#N/A</v>
      </c>
    </row>
    <row r="733" spans="1:14" x14ac:dyDescent="0.15">
      <c r="A733">
        <v>111</v>
      </c>
      <c r="B733" t="s">
        <v>938</v>
      </c>
      <c r="C733">
        <v>690.58190000000002</v>
      </c>
      <c r="D733">
        <v>0.56000000000000005</v>
      </c>
      <c r="E733" t="s">
        <v>2534</v>
      </c>
      <c r="F733">
        <v>12.856999999999999</v>
      </c>
      <c r="G733">
        <v>95608</v>
      </c>
      <c r="H733" t="s">
        <v>4252</v>
      </c>
      <c r="I733" t="s">
        <v>6483</v>
      </c>
      <c r="J733" t="s">
        <v>8695</v>
      </c>
      <c r="K733">
        <v>563.38080000000002</v>
      </c>
      <c r="L733">
        <v>50.4</v>
      </c>
      <c r="M733">
        <v>0.68</v>
      </c>
      <c r="N733" t="e">
        <v>#N/A</v>
      </c>
    </row>
    <row r="734" spans="1:14" x14ac:dyDescent="0.15">
      <c r="A734">
        <v>4</v>
      </c>
      <c r="B734" t="s">
        <v>939</v>
      </c>
      <c r="C734">
        <v>534.35350000000005</v>
      </c>
      <c r="D734">
        <v>0.44</v>
      </c>
      <c r="E734" t="s">
        <v>2535</v>
      </c>
      <c r="F734">
        <v>5.4290000000000003</v>
      </c>
      <c r="G734">
        <v>22393</v>
      </c>
      <c r="H734" t="s">
        <v>4253</v>
      </c>
      <c r="I734" t="s">
        <v>6484</v>
      </c>
      <c r="J734" t="s">
        <v>8696</v>
      </c>
      <c r="K734">
        <v>211.23509999999999</v>
      </c>
      <c r="L734">
        <v>44</v>
      </c>
      <c r="M734">
        <v>1</v>
      </c>
      <c r="N734" t="e">
        <v>#N/A</v>
      </c>
    </row>
    <row r="735" spans="1:14" x14ac:dyDescent="0.15">
      <c r="A735">
        <v>21</v>
      </c>
      <c r="B735" t="s">
        <v>940</v>
      </c>
      <c r="C735">
        <v>644.46439999999996</v>
      </c>
      <c r="D735">
        <v>0.67</v>
      </c>
      <c r="E735" t="s">
        <v>2536</v>
      </c>
      <c r="F735">
        <v>5.8380000000000001</v>
      </c>
      <c r="G735">
        <v>14646</v>
      </c>
      <c r="H735" t="s">
        <v>4254</v>
      </c>
      <c r="I735" t="s">
        <v>6485</v>
      </c>
      <c r="J735" t="s">
        <v>8697</v>
      </c>
      <c r="K735">
        <v>4984.116</v>
      </c>
      <c r="L735">
        <v>60.3</v>
      </c>
      <c r="M735">
        <v>0.92</v>
      </c>
      <c r="N735" t="e">
        <v>#N/A</v>
      </c>
    </row>
    <row r="736" spans="1:14" x14ac:dyDescent="0.15">
      <c r="A736">
        <v>40</v>
      </c>
      <c r="B736" t="s">
        <v>941</v>
      </c>
      <c r="C736">
        <v>722.51070000000004</v>
      </c>
      <c r="D736">
        <v>1.1100000000000001</v>
      </c>
      <c r="E736" t="s">
        <v>2537</v>
      </c>
      <c r="F736">
        <v>8.9489999999999998</v>
      </c>
      <c r="G736">
        <v>53622</v>
      </c>
      <c r="H736" t="s">
        <v>4255</v>
      </c>
      <c r="I736" t="s">
        <v>6486</v>
      </c>
      <c r="J736" t="s">
        <v>8698</v>
      </c>
      <c r="K736">
        <v>475.1857</v>
      </c>
      <c r="L736">
        <v>111</v>
      </c>
      <c r="M736">
        <v>1</v>
      </c>
      <c r="N736" t="e">
        <v>#N/A</v>
      </c>
    </row>
    <row r="737" spans="1:14" x14ac:dyDescent="0.15">
      <c r="A737">
        <v>18</v>
      </c>
      <c r="B737" t="s">
        <v>942</v>
      </c>
      <c r="C737">
        <v>552.34230000000002</v>
      </c>
      <c r="D737">
        <v>0.67</v>
      </c>
      <c r="E737" t="s">
        <v>2538</v>
      </c>
      <c r="F737">
        <v>8.0229999999999997</v>
      </c>
      <c r="G737">
        <v>264846</v>
      </c>
      <c r="H737" t="s">
        <v>4256</v>
      </c>
      <c r="I737" t="s">
        <v>6487</v>
      </c>
      <c r="J737" t="s">
        <v>8699</v>
      </c>
      <c r="K737">
        <v>7223.0550999999996</v>
      </c>
      <c r="L737">
        <v>67</v>
      </c>
      <c r="M737">
        <v>1</v>
      </c>
      <c r="N737" t="e">
        <v>#N/A</v>
      </c>
    </row>
    <row r="738" spans="1:14" x14ac:dyDescent="0.15">
      <c r="A738">
        <v>89</v>
      </c>
      <c r="B738" t="s">
        <v>943</v>
      </c>
      <c r="C738">
        <v>722.50940000000003</v>
      </c>
      <c r="D738">
        <v>0.44</v>
      </c>
      <c r="E738" t="s">
        <v>2537</v>
      </c>
      <c r="F738">
        <v>8.7910000000000004</v>
      </c>
      <c r="G738">
        <v>16000</v>
      </c>
      <c r="H738" t="s">
        <v>4257</v>
      </c>
      <c r="I738" t="s">
        <v>6488</v>
      </c>
      <c r="J738" t="s">
        <v>8700</v>
      </c>
      <c r="K738">
        <v>805.73810000000003</v>
      </c>
      <c r="L738">
        <v>44</v>
      </c>
      <c r="M738">
        <v>1</v>
      </c>
      <c r="N738" t="e">
        <v>#N/A</v>
      </c>
    </row>
    <row r="739" spans="1:14" x14ac:dyDescent="0.15">
      <c r="A739">
        <v>120</v>
      </c>
      <c r="B739" t="s">
        <v>944</v>
      </c>
      <c r="C739">
        <v>690.58190000000002</v>
      </c>
      <c r="D739">
        <v>0.56000000000000005</v>
      </c>
      <c r="E739" t="s">
        <v>2534</v>
      </c>
      <c r="F739">
        <v>12.827999999999999</v>
      </c>
      <c r="G739">
        <v>12180</v>
      </c>
      <c r="H739" t="s">
        <v>4258</v>
      </c>
      <c r="I739" t="s">
        <v>6489</v>
      </c>
      <c r="J739" t="s">
        <v>8701</v>
      </c>
      <c r="K739">
        <v>2092.9621999999999</v>
      </c>
      <c r="L739">
        <v>56</v>
      </c>
      <c r="M739">
        <v>1</v>
      </c>
      <c r="N739" t="e">
        <v>#N/A</v>
      </c>
    </row>
    <row r="740" spans="1:14" x14ac:dyDescent="0.15">
      <c r="A740">
        <v>23</v>
      </c>
      <c r="B740" t="s">
        <v>945</v>
      </c>
      <c r="C740">
        <v>644.46439999999996</v>
      </c>
      <c r="D740">
        <v>0.78</v>
      </c>
      <c r="E740" t="s">
        <v>2536</v>
      </c>
      <c r="F740">
        <v>5.8380000000000001</v>
      </c>
      <c r="G740">
        <v>14646</v>
      </c>
      <c r="H740" t="s">
        <v>4259</v>
      </c>
      <c r="I740" t="s">
        <v>6490</v>
      </c>
      <c r="J740" t="s">
        <v>8702</v>
      </c>
      <c r="K740">
        <v>4447.3145999999997</v>
      </c>
      <c r="L740">
        <v>54.6</v>
      </c>
      <c r="M740">
        <v>0.82</v>
      </c>
      <c r="N740" t="e">
        <v>#N/A</v>
      </c>
    </row>
    <row r="741" spans="1:14" x14ac:dyDescent="0.15">
      <c r="A741">
        <v>108</v>
      </c>
      <c r="B741" t="s">
        <v>946</v>
      </c>
      <c r="C741">
        <v>676.52750000000003</v>
      </c>
      <c r="D741">
        <v>0.67</v>
      </c>
      <c r="E741" t="s">
        <v>2539</v>
      </c>
      <c r="F741">
        <v>7.633</v>
      </c>
      <c r="G741">
        <v>14528</v>
      </c>
      <c r="H741" t="s">
        <v>4260</v>
      </c>
      <c r="I741" t="s">
        <v>6491</v>
      </c>
      <c r="J741" t="s">
        <v>8703</v>
      </c>
      <c r="K741">
        <v>1264.2747999999999</v>
      </c>
      <c r="L741">
        <v>67</v>
      </c>
      <c r="M741">
        <v>1</v>
      </c>
      <c r="N741" t="e">
        <v>#N/A</v>
      </c>
    </row>
    <row r="742" spans="1:14" x14ac:dyDescent="0.15">
      <c r="A742">
        <v>68</v>
      </c>
      <c r="B742" t="s">
        <v>947</v>
      </c>
      <c r="C742">
        <v>740.59050000000002</v>
      </c>
      <c r="D742">
        <v>0.56000000000000005</v>
      </c>
      <c r="E742" t="s">
        <v>2540</v>
      </c>
      <c r="F742">
        <v>7.4690000000000003</v>
      </c>
      <c r="G742">
        <v>54725</v>
      </c>
      <c r="H742" t="s">
        <v>4261</v>
      </c>
      <c r="I742" t="s">
        <v>6492</v>
      </c>
      <c r="J742" t="s">
        <v>8704</v>
      </c>
      <c r="K742">
        <v>893.29110000000003</v>
      </c>
      <c r="L742">
        <v>44.8</v>
      </c>
      <c r="M742">
        <v>0.83</v>
      </c>
      <c r="N742" t="e">
        <v>#N/A</v>
      </c>
    </row>
    <row r="743" spans="1:14" x14ac:dyDescent="0.15">
      <c r="A743">
        <v>53</v>
      </c>
      <c r="B743" t="s">
        <v>948</v>
      </c>
      <c r="C743">
        <v>764.58950000000004</v>
      </c>
      <c r="D743">
        <v>0.44</v>
      </c>
      <c r="E743" t="s">
        <v>2541</v>
      </c>
      <c r="F743">
        <v>12.294</v>
      </c>
      <c r="G743">
        <v>12180</v>
      </c>
      <c r="H743" t="s">
        <v>4262</v>
      </c>
      <c r="I743" t="s">
        <v>6493</v>
      </c>
      <c r="J743" t="s">
        <v>8705</v>
      </c>
      <c r="K743">
        <v>313.71749999999997</v>
      </c>
      <c r="L743">
        <v>44</v>
      </c>
      <c r="M743">
        <v>1</v>
      </c>
      <c r="N743" t="e">
        <v>#N/A</v>
      </c>
    </row>
    <row r="744" spans="1:14" x14ac:dyDescent="0.15">
      <c r="A744">
        <v>100</v>
      </c>
      <c r="B744" t="s">
        <v>949</v>
      </c>
      <c r="C744">
        <v>810.63689999999997</v>
      </c>
      <c r="D744">
        <v>0.44</v>
      </c>
      <c r="E744" t="s">
        <v>2542</v>
      </c>
      <c r="F744">
        <v>4.1980000000000004</v>
      </c>
      <c r="G744">
        <v>7917</v>
      </c>
      <c r="H744" t="s">
        <v>4263</v>
      </c>
      <c r="I744" t="s">
        <v>6494</v>
      </c>
      <c r="J744" t="s">
        <v>8706</v>
      </c>
      <c r="K744">
        <v>442.19490000000002</v>
      </c>
      <c r="L744">
        <v>44</v>
      </c>
      <c r="M744">
        <v>1</v>
      </c>
      <c r="N744" t="e">
        <v>#N/A</v>
      </c>
    </row>
    <row r="745" spans="1:14" x14ac:dyDescent="0.15">
      <c r="A745">
        <v>165</v>
      </c>
      <c r="B745" t="s">
        <v>950</v>
      </c>
      <c r="C745">
        <v>884.79139999999995</v>
      </c>
      <c r="D745">
        <v>0.56000000000000005</v>
      </c>
      <c r="E745" t="s">
        <v>2543</v>
      </c>
      <c r="F745">
        <v>9.8629999999999995</v>
      </c>
      <c r="G745">
        <v>100941</v>
      </c>
      <c r="H745" t="s">
        <v>4264</v>
      </c>
      <c r="I745" t="s">
        <v>6495</v>
      </c>
      <c r="J745" t="s">
        <v>8707</v>
      </c>
      <c r="K745">
        <v>2974.8242</v>
      </c>
      <c r="L745">
        <v>56</v>
      </c>
      <c r="M745">
        <v>1</v>
      </c>
      <c r="N745" t="e">
        <v>#N/A</v>
      </c>
    </row>
    <row r="746" spans="1:14" s="2" customFormat="1" hidden="1" x14ac:dyDescent="0.15">
      <c r="A746" s="2">
        <v>178</v>
      </c>
      <c r="B746" s="2" t="s">
        <v>950</v>
      </c>
      <c r="C746" s="2">
        <v>884.79079999999999</v>
      </c>
      <c r="D746" s="2">
        <v>0.56000000000000005</v>
      </c>
      <c r="E746" s="2" t="s">
        <v>2543</v>
      </c>
      <c r="F746" s="2">
        <v>10.614000000000001</v>
      </c>
      <c r="G746" s="2">
        <v>544731</v>
      </c>
      <c r="H746" s="2" t="s">
        <v>4265</v>
      </c>
      <c r="I746" s="2" t="s">
        <v>6496</v>
      </c>
      <c r="J746" s="2" t="s">
        <v>8707</v>
      </c>
      <c r="K746" s="2">
        <v>468.71010000000001</v>
      </c>
      <c r="L746" s="2">
        <v>44.8</v>
      </c>
      <c r="M746" s="2">
        <v>0.47</v>
      </c>
      <c r="N746" s="2" t="e">
        <v>#N/A</v>
      </c>
    </row>
    <row r="747" spans="1:14" x14ac:dyDescent="0.15">
      <c r="A747">
        <v>183</v>
      </c>
      <c r="B747" t="s">
        <v>951</v>
      </c>
      <c r="C747">
        <v>898.79830000000004</v>
      </c>
      <c r="D747">
        <v>0.44</v>
      </c>
      <c r="E747" t="s">
        <v>2544</v>
      </c>
      <c r="F747">
        <v>11.965999999999999</v>
      </c>
      <c r="G747">
        <v>223738</v>
      </c>
      <c r="H747" t="s">
        <v>4266</v>
      </c>
      <c r="I747" t="s">
        <v>6497</v>
      </c>
      <c r="J747" t="s">
        <v>8708</v>
      </c>
      <c r="K747">
        <v>1181.5616</v>
      </c>
      <c r="L747">
        <v>39.6</v>
      </c>
      <c r="M747">
        <v>0.6</v>
      </c>
      <c r="N747" t="e">
        <v>#N/A</v>
      </c>
    </row>
    <row r="748" spans="1:14" x14ac:dyDescent="0.15">
      <c r="A748">
        <v>9</v>
      </c>
      <c r="B748" t="s">
        <v>952</v>
      </c>
      <c r="C748">
        <v>644.50049999999999</v>
      </c>
      <c r="D748">
        <v>0.67</v>
      </c>
      <c r="E748" t="s">
        <v>2523</v>
      </c>
      <c r="F748">
        <v>4.9000000000000004</v>
      </c>
      <c r="G748">
        <v>89291</v>
      </c>
      <c r="H748" t="s">
        <v>4267</v>
      </c>
      <c r="I748" t="s">
        <v>6498</v>
      </c>
      <c r="J748" t="s">
        <v>8709</v>
      </c>
      <c r="K748">
        <v>366.19159999999999</v>
      </c>
      <c r="L748">
        <v>53.6</v>
      </c>
      <c r="M748">
        <v>0.8</v>
      </c>
      <c r="N748" t="e">
        <v>#N/A</v>
      </c>
    </row>
    <row r="749" spans="1:14" x14ac:dyDescent="0.15">
      <c r="A749">
        <v>143</v>
      </c>
      <c r="B749" t="s">
        <v>953</v>
      </c>
      <c r="C749">
        <v>752.55849999999998</v>
      </c>
      <c r="D749">
        <v>0.44</v>
      </c>
      <c r="E749" t="s">
        <v>2545</v>
      </c>
      <c r="F749">
        <v>6.62</v>
      </c>
      <c r="G749">
        <v>264846</v>
      </c>
      <c r="H749" t="s">
        <v>4268</v>
      </c>
      <c r="I749" t="s">
        <v>6499</v>
      </c>
      <c r="J749" t="s">
        <v>8710</v>
      </c>
      <c r="K749">
        <v>3164.2896000000001</v>
      </c>
      <c r="L749">
        <v>39.6</v>
      </c>
      <c r="M749">
        <v>0.66</v>
      </c>
      <c r="N749" t="e">
        <v>#N/A</v>
      </c>
    </row>
    <row r="750" spans="1:14" x14ac:dyDescent="0.15">
      <c r="A750">
        <v>38</v>
      </c>
      <c r="B750" t="s">
        <v>954</v>
      </c>
      <c r="C750">
        <v>734.54830000000004</v>
      </c>
      <c r="D750">
        <v>0.67</v>
      </c>
      <c r="E750" t="s">
        <v>2546</v>
      </c>
      <c r="F750">
        <v>6.141</v>
      </c>
      <c r="G750">
        <v>17549</v>
      </c>
      <c r="H750" t="s">
        <v>4269</v>
      </c>
      <c r="I750" t="s">
        <v>6500</v>
      </c>
      <c r="J750" t="s">
        <v>8711</v>
      </c>
      <c r="K750">
        <v>5238.5024999999996</v>
      </c>
      <c r="L750">
        <v>67</v>
      </c>
      <c r="M750">
        <v>1</v>
      </c>
      <c r="N750" t="e">
        <v>#N/A</v>
      </c>
    </row>
    <row r="751" spans="1:14" x14ac:dyDescent="0.15">
      <c r="A751">
        <v>44</v>
      </c>
      <c r="B751" t="s">
        <v>955</v>
      </c>
      <c r="C751">
        <v>750.57910000000004</v>
      </c>
      <c r="D751">
        <v>0.67</v>
      </c>
      <c r="E751" t="s">
        <v>2547</v>
      </c>
      <c r="F751">
        <v>6.6470000000000002</v>
      </c>
      <c r="G751">
        <v>14584</v>
      </c>
      <c r="H751" t="s">
        <v>4270</v>
      </c>
      <c r="I751" t="s">
        <v>6501</v>
      </c>
      <c r="J751" t="s">
        <v>8712</v>
      </c>
      <c r="K751">
        <v>11932.4866</v>
      </c>
      <c r="L751">
        <v>67</v>
      </c>
      <c r="M751">
        <v>1</v>
      </c>
      <c r="N751" t="e">
        <v>#N/A</v>
      </c>
    </row>
    <row r="752" spans="1:14" x14ac:dyDescent="0.15">
      <c r="A752">
        <v>8</v>
      </c>
      <c r="B752" t="s">
        <v>956</v>
      </c>
      <c r="C752">
        <v>522.30319999999995</v>
      </c>
      <c r="D752">
        <v>0.44</v>
      </c>
      <c r="E752" t="s">
        <v>2525</v>
      </c>
      <c r="F752">
        <v>3.2090000000000001</v>
      </c>
      <c r="G752">
        <v>19768</v>
      </c>
      <c r="H752" t="s">
        <v>4271</v>
      </c>
      <c r="I752" t="s">
        <v>6502</v>
      </c>
      <c r="J752" t="s">
        <v>8713</v>
      </c>
      <c r="K752">
        <v>720.16010000000006</v>
      </c>
      <c r="L752">
        <v>44</v>
      </c>
      <c r="M752">
        <v>1</v>
      </c>
      <c r="N752" t="e">
        <v>#N/A</v>
      </c>
    </row>
    <row r="753" spans="1:14" x14ac:dyDescent="0.15">
      <c r="A753">
        <v>19</v>
      </c>
      <c r="B753" t="s">
        <v>957</v>
      </c>
      <c r="C753">
        <v>552.34230000000002</v>
      </c>
      <c r="D753">
        <v>0.67</v>
      </c>
      <c r="E753" t="s">
        <v>2538</v>
      </c>
      <c r="F753">
        <v>8.0229999999999997</v>
      </c>
      <c r="G753">
        <v>264846</v>
      </c>
      <c r="H753" t="s">
        <v>4272</v>
      </c>
      <c r="I753" t="s">
        <v>6503</v>
      </c>
      <c r="J753" t="s">
        <v>8714</v>
      </c>
      <c r="K753">
        <v>1465.2430999999999</v>
      </c>
      <c r="L753">
        <v>60.3</v>
      </c>
      <c r="M753">
        <v>0.2</v>
      </c>
      <c r="N753" t="e">
        <v>#N/A</v>
      </c>
    </row>
    <row r="754" spans="1:14" x14ac:dyDescent="0.15">
      <c r="A754">
        <v>51</v>
      </c>
      <c r="B754" t="s">
        <v>958</v>
      </c>
      <c r="C754">
        <v>722.50940000000003</v>
      </c>
      <c r="D754">
        <v>0.44</v>
      </c>
      <c r="E754" t="s">
        <v>2537</v>
      </c>
      <c r="F754">
        <v>8.7609999999999992</v>
      </c>
      <c r="G754">
        <v>112771</v>
      </c>
      <c r="H754" t="s">
        <v>4273</v>
      </c>
      <c r="I754" t="s">
        <v>6504</v>
      </c>
      <c r="J754" t="s">
        <v>8715</v>
      </c>
      <c r="K754">
        <v>324.66019999999997</v>
      </c>
      <c r="L754">
        <v>44</v>
      </c>
      <c r="M754">
        <v>1</v>
      </c>
      <c r="N754" t="e">
        <v>#N/A</v>
      </c>
    </row>
    <row r="755" spans="1:14" x14ac:dyDescent="0.15">
      <c r="A755">
        <v>18</v>
      </c>
      <c r="B755" t="s">
        <v>959</v>
      </c>
      <c r="C755">
        <v>540.30999999999995</v>
      </c>
      <c r="D755">
        <v>0.56000000000000005</v>
      </c>
      <c r="E755" t="s">
        <v>2548</v>
      </c>
      <c r="F755">
        <v>3.2839999999999998</v>
      </c>
      <c r="G755">
        <v>42539</v>
      </c>
      <c r="H755" t="s">
        <v>4274</v>
      </c>
      <c r="I755" t="s">
        <v>6505</v>
      </c>
      <c r="J755" t="s">
        <v>8716</v>
      </c>
      <c r="K755">
        <v>2008.2837</v>
      </c>
      <c r="L755">
        <v>56</v>
      </c>
      <c r="M755">
        <v>1</v>
      </c>
      <c r="N755" t="e">
        <v>#N/A</v>
      </c>
    </row>
    <row r="756" spans="1:14" x14ac:dyDescent="0.15">
      <c r="A756">
        <v>15</v>
      </c>
      <c r="B756" t="s">
        <v>960</v>
      </c>
      <c r="C756">
        <v>652.42920000000004</v>
      </c>
      <c r="D756">
        <v>0.44</v>
      </c>
      <c r="E756" t="s">
        <v>2528</v>
      </c>
      <c r="F756">
        <v>3.0920000000000001</v>
      </c>
      <c r="G756">
        <v>35564</v>
      </c>
      <c r="H756" t="s">
        <v>4275</v>
      </c>
      <c r="I756" t="s">
        <v>6506</v>
      </c>
      <c r="J756" t="s">
        <v>8717</v>
      </c>
      <c r="K756">
        <v>269.93880000000001</v>
      </c>
      <c r="L756">
        <v>39.6</v>
      </c>
      <c r="M756">
        <v>0.88</v>
      </c>
      <c r="N756" t="e">
        <v>#N/A</v>
      </c>
    </row>
    <row r="757" spans="1:14" x14ac:dyDescent="0.15">
      <c r="A757">
        <v>24</v>
      </c>
      <c r="B757" t="s">
        <v>961</v>
      </c>
      <c r="C757">
        <v>646.42499999999995</v>
      </c>
      <c r="D757">
        <v>0.56000000000000005</v>
      </c>
      <c r="E757" t="s">
        <v>2549</v>
      </c>
      <c r="F757">
        <v>4.5359999999999996</v>
      </c>
      <c r="G757">
        <v>59030</v>
      </c>
      <c r="H757" t="s">
        <v>4276</v>
      </c>
      <c r="I757" t="s">
        <v>6507</v>
      </c>
      <c r="J757" t="s">
        <v>8718</v>
      </c>
      <c r="K757">
        <v>913.06780000000003</v>
      </c>
      <c r="L757">
        <v>44.8</v>
      </c>
      <c r="M757">
        <v>0.98</v>
      </c>
      <c r="N757" t="e">
        <v>#N/A</v>
      </c>
    </row>
    <row r="758" spans="1:14" x14ac:dyDescent="0.15">
      <c r="A758">
        <v>15</v>
      </c>
      <c r="B758" t="s">
        <v>962</v>
      </c>
      <c r="C758">
        <v>660.43960000000004</v>
      </c>
      <c r="D758">
        <v>0.56000000000000005</v>
      </c>
      <c r="E758" t="s">
        <v>2550</v>
      </c>
      <c r="F758">
        <v>4.6580000000000004</v>
      </c>
      <c r="G758">
        <v>12868</v>
      </c>
      <c r="H758" t="s">
        <v>4277</v>
      </c>
      <c r="I758" t="s">
        <v>6508</v>
      </c>
      <c r="J758" t="s">
        <v>8719</v>
      </c>
      <c r="K758">
        <v>8917.4663999999993</v>
      </c>
      <c r="L758">
        <v>44.8</v>
      </c>
      <c r="M758">
        <v>0.99</v>
      </c>
      <c r="N758" t="e">
        <v>#N/A</v>
      </c>
    </row>
    <row r="759" spans="1:14" x14ac:dyDescent="0.15">
      <c r="A759">
        <v>93</v>
      </c>
      <c r="B759" t="s">
        <v>963</v>
      </c>
      <c r="C759">
        <v>648.52769999999998</v>
      </c>
      <c r="D759">
        <v>0.56000000000000005</v>
      </c>
      <c r="E759" t="s">
        <v>2533</v>
      </c>
      <c r="F759">
        <v>9.2119999999999997</v>
      </c>
      <c r="G759">
        <v>140163</v>
      </c>
      <c r="H759" t="s">
        <v>4278</v>
      </c>
      <c r="I759" t="s">
        <v>6509</v>
      </c>
      <c r="J759" t="s">
        <v>8720</v>
      </c>
      <c r="K759">
        <v>13207.165199999999</v>
      </c>
      <c r="L759">
        <v>56</v>
      </c>
      <c r="M759">
        <v>1</v>
      </c>
      <c r="N759" t="e">
        <v>#N/A</v>
      </c>
    </row>
    <row r="760" spans="1:14" x14ac:dyDescent="0.15">
      <c r="A760">
        <v>182</v>
      </c>
      <c r="B760" t="s">
        <v>964</v>
      </c>
      <c r="C760">
        <v>898.79830000000004</v>
      </c>
      <c r="D760">
        <v>0.44</v>
      </c>
      <c r="E760" t="s">
        <v>2544</v>
      </c>
      <c r="F760">
        <v>11.965999999999999</v>
      </c>
      <c r="G760">
        <v>223738</v>
      </c>
      <c r="H760" t="s">
        <v>4279</v>
      </c>
      <c r="I760" t="s">
        <v>6510</v>
      </c>
      <c r="J760" t="s">
        <v>8721</v>
      </c>
      <c r="K760">
        <v>1959.2819999999999</v>
      </c>
      <c r="L760">
        <v>44</v>
      </c>
      <c r="M760">
        <v>1</v>
      </c>
      <c r="N760" t="e">
        <v>#N/A</v>
      </c>
    </row>
    <row r="761" spans="1:14" x14ac:dyDescent="0.15">
      <c r="A761">
        <v>142</v>
      </c>
      <c r="B761" t="s">
        <v>965</v>
      </c>
      <c r="C761">
        <v>752.55849999999998</v>
      </c>
      <c r="D761">
        <v>0.56000000000000005</v>
      </c>
      <c r="E761" t="s">
        <v>2545</v>
      </c>
      <c r="F761">
        <v>6.62</v>
      </c>
      <c r="G761">
        <v>264846</v>
      </c>
      <c r="H761" t="s">
        <v>4280</v>
      </c>
      <c r="I761" t="s">
        <v>6511</v>
      </c>
      <c r="J761" t="s">
        <v>8722</v>
      </c>
      <c r="K761">
        <v>4763.4814999999999</v>
      </c>
      <c r="L761">
        <v>56</v>
      </c>
      <c r="M761">
        <v>1</v>
      </c>
      <c r="N761" t="e">
        <v>#N/A</v>
      </c>
    </row>
    <row r="762" spans="1:14" x14ac:dyDescent="0.15">
      <c r="A762">
        <v>165</v>
      </c>
      <c r="B762" t="s">
        <v>966</v>
      </c>
      <c r="C762">
        <v>872.68359999999996</v>
      </c>
      <c r="D762">
        <v>0.44</v>
      </c>
      <c r="E762" t="s">
        <v>2551</v>
      </c>
      <c r="F762">
        <v>11.727</v>
      </c>
      <c r="G762">
        <v>53622</v>
      </c>
      <c r="H762" t="s">
        <v>4281</v>
      </c>
      <c r="I762" t="s">
        <v>6512</v>
      </c>
      <c r="J762" t="s">
        <v>8723</v>
      </c>
      <c r="K762">
        <v>809.4271</v>
      </c>
      <c r="L762">
        <v>39.6</v>
      </c>
      <c r="M762">
        <v>0.94</v>
      </c>
      <c r="N762" t="e">
        <v>#N/A</v>
      </c>
    </row>
    <row r="763" spans="1:14" x14ac:dyDescent="0.15">
      <c r="A763">
        <v>105</v>
      </c>
      <c r="B763" t="s">
        <v>967</v>
      </c>
      <c r="C763">
        <v>674.54700000000003</v>
      </c>
      <c r="D763">
        <v>0.44</v>
      </c>
      <c r="E763" t="s">
        <v>2552</v>
      </c>
      <c r="F763">
        <v>5.5919999999999996</v>
      </c>
      <c r="G763">
        <v>478865</v>
      </c>
      <c r="H763" t="s">
        <v>4282</v>
      </c>
      <c r="I763" t="s">
        <v>6513</v>
      </c>
      <c r="J763" t="s">
        <v>8724</v>
      </c>
      <c r="K763">
        <v>887.82460000000003</v>
      </c>
      <c r="L763">
        <v>39.6</v>
      </c>
      <c r="M763">
        <v>0.55000000000000004</v>
      </c>
      <c r="N763" t="e">
        <v>#N/A</v>
      </c>
    </row>
    <row r="764" spans="1:14" x14ac:dyDescent="0.15">
      <c r="A764">
        <v>104</v>
      </c>
      <c r="B764" t="s">
        <v>968</v>
      </c>
      <c r="C764">
        <v>674.54700000000003</v>
      </c>
      <c r="D764">
        <v>0.44</v>
      </c>
      <c r="E764" t="s">
        <v>2552</v>
      </c>
      <c r="F764">
        <v>5.5919999999999996</v>
      </c>
      <c r="G764">
        <v>478865</v>
      </c>
      <c r="H764" t="s">
        <v>4283</v>
      </c>
      <c r="I764" t="s">
        <v>6514</v>
      </c>
      <c r="J764" t="s">
        <v>8725</v>
      </c>
      <c r="K764">
        <v>1621.4056</v>
      </c>
      <c r="L764">
        <v>44</v>
      </c>
      <c r="M764">
        <v>1</v>
      </c>
      <c r="N764" t="e">
        <v>#N/A</v>
      </c>
    </row>
    <row r="765" spans="1:14" x14ac:dyDescent="0.15">
      <c r="A765">
        <v>40</v>
      </c>
      <c r="B765" t="s">
        <v>969</v>
      </c>
      <c r="C765">
        <v>664.47190000000001</v>
      </c>
      <c r="D765">
        <v>0.44</v>
      </c>
      <c r="E765" t="s">
        <v>2553</v>
      </c>
      <c r="F765">
        <v>12.109</v>
      </c>
      <c r="G765">
        <v>418864</v>
      </c>
      <c r="H765" t="s">
        <v>4284</v>
      </c>
      <c r="I765" t="s">
        <v>6515</v>
      </c>
      <c r="J765" t="s">
        <v>8726</v>
      </c>
      <c r="K765">
        <v>267.07080000000002</v>
      </c>
      <c r="L765">
        <v>44</v>
      </c>
      <c r="M765">
        <v>1</v>
      </c>
      <c r="N765" t="e">
        <v>#N/A</v>
      </c>
    </row>
    <row r="766" spans="1:14" x14ac:dyDescent="0.15">
      <c r="A766">
        <v>119</v>
      </c>
      <c r="B766" t="s">
        <v>970</v>
      </c>
      <c r="C766">
        <v>690.58190000000002</v>
      </c>
      <c r="D766">
        <v>0.67</v>
      </c>
      <c r="E766" t="s">
        <v>2534</v>
      </c>
      <c r="F766">
        <v>12.827999999999999</v>
      </c>
      <c r="G766">
        <v>12180</v>
      </c>
      <c r="H766" t="s">
        <v>4285</v>
      </c>
      <c r="I766" t="s">
        <v>6516</v>
      </c>
      <c r="J766" t="s">
        <v>8727</v>
      </c>
      <c r="K766">
        <v>921.71659999999997</v>
      </c>
      <c r="L766">
        <v>60.3</v>
      </c>
      <c r="M766">
        <v>0.44</v>
      </c>
      <c r="N766" t="e">
        <v>#N/A</v>
      </c>
    </row>
    <row r="767" spans="1:14" x14ac:dyDescent="0.15">
      <c r="A767">
        <v>131</v>
      </c>
      <c r="B767" t="s">
        <v>971</v>
      </c>
      <c r="C767">
        <v>722.50969999999995</v>
      </c>
      <c r="D767">
        <v>0.44</v>
      </c>
      <c r="E767" t="s">
        <v>2537</v>
      </c>
      <c r="F767">
        <v>8.7669999999999995</v>
      </c>
      <c r="G767">
        <v>10209</v>
      </c>
      <c r="H767" t="s">
        <v>4286</v>
      </c>
      <c r="I767" t="s">
        <v>6517</v>
      </c>
      <c r="J767" t="s">
        <v>8728</v>
      </c>
      <c r="K767">
        <v>339.714</v>
      </c>
      <c r="L767">
        <v>44</v>
      </c>
      <c r="M767">
        <v>1</v>
      </c>
      <c r="N767" t="e">
        <v>#N/A</v>
      </c>
    </row>
    <row r="768" spans="1:14" x14ac:dyDescent="0.15">
      <c r="A768">
        <v>39</v>
      </c>
      <c r="B768" t="s">
        <v>972</v>
      </c>
      <c r="C768">
        <v>722.50969999999995</v>
      </c>
      <c r="D768">
        <v>1</v>
      </c>
      <c r="E768" t="s">
        <v>2537</v>
      </c>
      <c r="F768">
        <v>11.997999999999999</v>
      </c>
      <c r="G768">
        <v>19952</v>
      </c>
      <c r="H768" t="s">
        <v>4287</v>
      </c>
      <c r="I768" t="s">
        <v>6518</v>
      </c>
      <c r="J768" t="s">
        <v>8729</v>
      </c>
      <c r="K768">
        <v>235.54150000000001</v>
      </c>
      <c r="L768">
        <v>100</v>
      </c>
      <c r="M768">
        <v>1</v>
      </c>
      <c r="N768" t="e">
        <v>#N/A</v>
      </c>
    </row>
    <row r="769" spans="1:14" x14ac:dyDescent="0.15">
      <c r="A769">
        <v>173</v>
      </c>
      <c r="B769" t="s">
        <v>973</v>
      </c>
      <c r="C769">
        <v>980.75490000000002</v>
      </c>
      <c r="D769">
        <v>0.73</v>
      </c>
      <c r="E769" t="s">
        <v>2554</v>
      </c>
      <c r="F769">
        <v>13.625</v>
      </c>
      <c r="G769">
        <v>827265</v>
      </c>
      <c r="H769" t="s">
        <v>4288</v>
      </c>
      <c r="I769" t="s">
        <v>6519</v>
      </c>
      <c r="J769" t="s">
        <v>8730</v>
      </c>
      <c r="K769">
        <v>837.99090000000001</v>
      </c>
      <c r="L769">
        <v>65.7</v>
      </c>
      <c r="M769">
        <v>0.56999999999999995</v>
      </c>
      <c r="N769" t="e">
        <v>#N/A</v>
      </c>
    </row>
    <row r="770" spans="1:14" x14ac:dyDescent="0.15">
      <c r="A770">
        <v>77</v>
      </c>
      <c r="B770" t="s">
        <v>974</v>
      </c>
      <c r="C770">
        <v>658.48839999999996</v>
      </c>
      <c r="D770">
        <v>0.73</v>
      </c>
      <c r="E770" t="s">
        <v>2555</v>
      </c>
      <c r="F770">
        <v>9.5120000000000005</v>
      </c>
      <c r="G770">
        <v>54725</v>
      </c>
      <c r="H770" t="s">
        <v>4289</v>
      </c>
      <c r="I770" t="s">
        <v>6520</v>
      </c>
      <c r="J770" t="s">
        <v>8731</v>
      </c>
      <c r="K770">
        <v>7202.7</v>
      </c>
      <c r="L770">
        <v>58.4</v>
      </c>
      <c r="M770">
        <v>0.77</v>
      </c>
      <c r="N770" t="e">
        <v>#N/A</v>
      </c>
    </row>
    <row r="771" spans="1:14" x14ac:dyDescent="0.15">
      <c r="A771">
        <v>165</v>
      </c>
      <c r="B771" t="s">
        <v>975</v>
      </c>
      <c r="C771">
        <v>980.75490000000002</v>
      </c>
      <c r="D771">
        <v>0.45</v>
      </c>
      <c r="E771" t="s">
        <v>2554</v>
      </c>
      <c r="F771">
        <v>13.625</v>
      </c>
      <c r="G771">
        <v>827265</v>
      </c>
      <c r="H771" t="s">
        <v>4290</v>
      </c>
      <c r="I771" t="s">
        <v>6521</v>
      </c>
      <c r="J771" t="s">
        <v>8732</v>
      </c>
      <c r="K771">
        <v>1515.5354</v>
      </c>
      <c r="L771">
        <v>45</v>
      </c>
      <c r="M771">
        <v>1</v>
      </c>
      <c r="N771" t="e">
        <v>#N/A</v>
      </c>
    </row>
    <row r="772" spans="1:14" x14ac:dyDescent="0.15">
      <c r="A772">
        <v>78</v>
      </c>
      <c r="B772" t="s">
        <v>976</v>
      </c>
      <c r="C772">
        <v>788.5625</v>
      </c>
      <c r="D772">
        <v>0.73</v>
      </c>
      <c r="E772" t="s">
        <v>2556</v>
      </c>
      <c r="F772">
        <v>5.6879999999999997</v>
      </c>
      <c r="G772">
        <v>16000</v>
      </c>
      <c r="H772" t="s">
        <v>4291</v>
      </c>
      <c r="I772" t="s">
        <v>6522</v>
      </c>
      <c r="J772" t="s">
        <v>8733</v>
      </c>
      <c r="K772">
        <v>76523.595700000005</v>
      </c>
      <c r="L772">
        <v>73</v>
      </c>
      <c r="M772">
        <v>1</v>
      </c>
      <c r="N772" t="e">
        <v>#N/A</v>
      </c>
    </row>
    <row r="773" spans="1:14" x14ac:dyDescent="0.15">
      <c r="A773">
        <v>206</v>
      </c>
      <c r="B773" t="s">
        <v>977</v>
      </c>
      <c r="C773">
        <v>980.75480000000005</v>
      </c>
      <c r="D773">
        <v>0.64</v>
      </c>
      <c r="E773" t="s">
        <v>2554</v>
      </c>
      <c r="F773">
        <v>13.601000000000001</v>
      </c>
      <c r="G773">
        <v>84089</v>
      </c>
      <c r="H773" t="s">
        <v>4292</v>
      </c>
      <c r="I773" t="s">
        <v>6523</v>
      </c>
      <c r="J773" t="s">
        <v>8734</v>
      </c>
      <c r="K773">
        <v>1774.6070999999999</v>
      </c>
      <c r="L773">
        <v>64</v>
      </c>
      <c r="M773">
        <v>1</v>
      </c>
      <c r="N773" t="e">
        <v>#N/A</v>
      </c>
    </row>
    <row r="774" spans="1:14" x14ac:dyDescent="0.15">
      <c r="A774">
        <v>210</v>
      </c>
      <c r="B774" t="s">
        <v>978</v>
      </c>
      <c r="C774">
        <v>994.77030000000002</v>
      </c>
      <c r="D774">
        <v>0.36</v>
      </c>
      <c r="E774" t="s">
        <v>2557</v>
      </c>
      <c r="F774">
        <v>13.625</v>
      </c>
      <c r="G774">
        <v>827265</v>
      </c>
      <c r="H774" t="s">
        <v>4293</v>
      </c>
      <c r="I774" t="s">
        <v>6524</v>
      </c>
      <c r="J774" t="s">
        <v>8735</v>
      </c>
      <c r="K774">
        <v>380.15980000000002</v>
      </c>
      <c r="L774">
        <v>36</v>
      </c>
      <c r="M774">
        <v>1</v>
      </c>
      <c r="N774" t="e">
        <v>#N/A</v>
      </c>
    </row>
    <row r="775" spans="1:14" x14ac:dyDescent="0.15">
      <c r="A775">
        <v>59</v>
      </c>
      <c r="B775" t="s">
        <v>979</v>
      </c>
      <c r="C775">
        <v>722.51549999999997</v>
      </c>
      <c r="D775">
        <v>0.64</v>
      </c>
      <c r="E775" t="s">
        <v>2558</v>
      </c>
      <c r="F775">
        <v>4.2759999999999998</v>
      </c>
      <c r="G775">
        <v>30765</v>
      </c>
      <c r="H775" t="s">
        <v>4294</v>
      </c>
      <c r="I775" t="s">
        <v>6525</v>
      </c>
      <c r="J775" t="s">
        <v>8736</v>
      </c>
      <c r="K775">
        <v>3618.1318999999999</v>
      </c>
      <c r="L775">
        <v>57.6</v>
      </c>
      <c r="M775">
        <v>0.57999999999999996</v>
      </c>
      <c r="N775" t="e">
        <v>#N/A</v>
      </c>
    </row>
    <row r="776" spans="1:14" x14ac:dyDescent="0.15">
      <c r="A776">
        <v>152</v>
      </c>
      <c r="B776" t="s">
        <v>980</v>
      </c>
      <c r="C776">
        <v>814.55119999999999</v>
      </c>
      <c r="D776">
        <v>0.45</v>
      </c>
      <c r="E776" t="s">
        <v>2559</v>
      </c>
      <c r="F776">
        <v>4.7889999999999997</v>
      </c>
      <c r="G776">
        <v>48067</v>
      </c>
      <c r="H776" t="s">
        <v>4295</v>
      </c>
      <c r="I776" t="s">
        <v>6526</v>
      </c>
      <c r="J776" t="s">
        <v>8737</v>
      </c>
      <c r="K776">
        <v>1243.1053999999999</v>
      </c>
      <c r="L776">
        <v>40.5</v>
      </c>
      <c r="M776">
        <v>0.98</v>
      </c>
      <c r="N776" t="e">
        <v>#N/A</v>
      </c>
    </row>
    <row r="777" spans="1:14" x14ac:dyDescent="0.15">
      <c r="A777">
        <v>214</v>
      </c>
      <c r="B777" t="s">
        <v>981</v>
      </c>
      <c r="C777">
        <v>996.75</v>
      </c>
      <c r="D777">
        <v>0.36</v>
      </c>
      <c r="E777" t="s">
        <v>2560</v>
      </c>
      <c r="F777">
        <v>9.4640000000000004</v>
      </c>
      <c r="G777">
        <v>14646</v>
      </c>
      <c r="H777" t="s">
        <v>4296</v>
      </c>
      <c r="I777" t="s">
        <v>6527</v>
      </c>
      <c r="J777" t="s">
        <v>8738</v>
      </c>
      <c r="K777">
        <v>570.83709999999996</v>
      </c>
      <c r="L777">
        <v>32.4</v>
      </c>
      <c r="M777">
        <v>0.82</v>
      </c>
      <c r="N777" t="e">
        <v>#N/A</v>
      </c>
    </row>
    <row r="778" spans="1:14" x14ac:dyDescent="0.15">
      <c r="A778">
        <v>22</v>
      </c>
      <c r="B778" t="s">
        <v>982</v>
      </c>
      <c r="C778">
        <v>666.42100000000005</v>
      </c>
      <c r="D778">
        <v>0.36</v>
      </c>
      <c r="E778" t="s">
        <v>2561</v>
      </c>
      <c r="F778">
        <v>6.8920000000000003</v>
      </c>
      <c r="G778">
        <v>9611</v>
      </c>
      <c r="H778" t="s">
        <v>4297</v>
      </c>
      <c r="I778" t="s">
        <v>6528</v>
      </c>
      <c r="J778" t="s">
        <v>8739</v>
      </c>
      <c r="K778">
        <v>1244.9911999999999</v>
      </c>
      <c r="L778">
        <v>32.4</v>
      </c>
      <c r="M778">
        <v>0.08</v>
      </c>
      <c r="N778" t="e">
        <v>#N/A</v>
      </c>
    </row>
    <row r="779" spans="1:14" x14ac:dyDescent="0.15">
      <c r="A779">
        <v>105</v>
      </c>
      <c r="B779" t="s">
        <v>983</v>
      </c>
      <c r="C779">
        <v>766.54390000000001</v>
      </c>
      <c r="D779">
        <v>1.18</v>
      </c>
      <c r="E779" t="s">
        <v>2562</v>
      </c>
      <c r="F779">
        <v>10.417</v>
      </c>
      <c r="G779">
        <v>16367</v>
      </c>
      <c r="H779" t="s">
        <v>4298</v>
      </c>
      <c r="I779" t="s">
        <v>6529</v>
      </c>
      <c r="J779" t="s">
        <v>8740</v>
      </c>
      <c r="K779">
        <v>7776.6062000000002</v>
      </c>
      <c r="L779">
        <v>106.2</v>
      </c>
      <c r="M779">
        <v>0.97</v>
      </c>
      <c r="N779" t="e">
        <v>#N/A</v>
      </c>
    </row>
    <row r="780" spans="1:14" x14ac:dyDescent="0.15">
      <c r="A780">
        <v>21</v>
      </c>
      <c r="B780" t="s">
        <v>984</v>
      </c>
      <c r="C780">
        <v>666.42100000000005</v>
      </c>
      <c r="D780">
        <v>0.36</v>
      </c>
      <c r="E780" t="s">
        <v>2561</v>
      </c>
      <c r="F780">
        <v>6.8920000000000003</v>
      </c>
      <c r="G780">
        <v>9611</v>
      </c>
      <c r="H780" t="s">
        <v>4299</v>
      </c>
      <c r="I780" t="s">
        <v>6530</v>
      </c>
      <c r="J780" t="s">
        <v>8741</v>
      </c>
      <c r="K780">
        <v>16583.886999999999</v>
      </c>
      <c r="L780">
        <v>36</v>
      </c>
      <c r="M780">
        <v>1</v>
      </c>
      <c r="N780" t="e">
        <v>#N/A</v>
      </c>
    </row>
    <row r="781" spans="1:14" x14ac:dyDescent="0.15">
      <c r="A781">
        <v>103</v>
      </c>
      <c r="B781" t="s">
        <v>985</v>
      </c>
      <c r="C781">
        <v>664.4076</v>
      </c>
      <c r="D781">
        <v>0.36</v>
      </c>
      <c r="E781" t="s">
        <v>2563</v>
      </c>
      <c r="F781">
        <v>8.734</v>
      </c>
      <c r="G781">
        <v>10209</v>
      </c>
      <c r="H781" t="s">
        <v>4300</v>
      </c>
      <c r="I781" t="s">
        <v>6531</v>
      </c>
      <c r="J781" t="s">
        <v>8742</v>
      </c>
      <c r="K781">
        <v>11808.6589</v>
      </c>
      <c r="L781">
        <v>36</v>
      </c>
      <c r="M781">
        <v>1</v>
      </c>
      <c r="N781" t="e">
        <v>#N/A</v>
      </c>
    </row>
    <row r="782" spans="1:14" x14ac:dyDescent="0.15">
      <c r="A782">
        <v>76</v>
      </c>
      <c r="B782" t="s">
        <v>986</v>
      </c>
      <c r="C782">
        <v>762.50900000000001</v>
      </c>
      <c r="D782">
        <v>0.36</v>
      </c>
      <c r="E782" t="s">
        <v>2564</v>
      </c>
      <c r="F782">
        <v>7.43</v>
      </c>
      <c r="G782">
        <v>140163</v>
      </c>
      <c r="H782" t="s">
        <v>4301</v>
      </c>
      <c r="I782" t="s">
        <v>6532</v>
      </c>
      <c r="J782" t="s">
        <v>8743</v>
      </c>
      <c r="K782">
        <v>425.75</v>
      </c>
      <c r="L782">
        <v>36</v>
      </c>
      <c r="M782">
        <v>1</v>
      </c>
      <c r="N782" t="e">
        <v>#N/A</v>
      </c>
    </row>
    <row r="783" spans="1:14" x14ac:dyDescent="0.15">
      <c r="A783">
        <v>126</v>
      </c>
      <c r="B783" t="s">
        <v>987</v>
      </c>
      <c r="C783">
        <v>758.49009999999998</v>
      </c>
      <c r="D783">
        <v>0.64</v>
      </c>
      <c r="E783" t="s">
        <v>2565</v>
      </c>
      <c r="F783">
        <v>4.4459999999999997</v>
      </c>
      <c r="G783">
        <v>57838</v>
      </c>
      <c r="H783" t="s">
        <v>4302</v>
      </c>
      <c r="I783" t="s">
        <v>6533</v>
      </c>
      <c r="J783" t="s">
        <v>8744</v>
      </c>
      <c r="K783">
        <v>1417.2628</v>
      </c>
      <c r="L783">
        <v>44.8</v>
      </c>
      <c r="M783">
        <v>0.94</v>
      </c>
      <c r="N783" t="e">
        <v>#N/A</v>
      </c>
    </row>
    <row r="784" spans="1:14" x14ac:dyDescent="0.15">
      <c r="A784">
        <v>211</v>
      </c>
      <c r="B784" t="s">
        <v>988</v>
      </c>
      <c r="C784">
        <v>996.74850000000004</v>
      </c>
      <c r="D784">
        <v>0.64</v>
      </c>
      <c r="E784" t="s">
        <v>2560</v>
      </c>
      <c r="F784">
        <v>11.131</v>
      </c>
      <c r="G784">
        <v>804657</v>
      </c>
      <c r="H784" t="s">
        <v>4303</v>
      </c>
      <c r="I784" t="s">
        <v>6534</v>
      </c>
      <c r="J784" t="s">
        <v>8745</v>
      </c>
      <c r="K784">
        <v>1644.8628000000001</v>
      </c>
      <c r="L784">
        <v>57.6</v>
      </c>
      <c r="M784">
        <v>0.31</v>
      </c>
      <c r="N784" t="e">
        <v>#N/A</v>
      </c>
    </row>
    <row r="785" spans="1:14" x14ac:dyDescent="0.15">
      <c r="A785">
        <v>85</v>
      </c>
      <c r="B785" t="s">
        <v>989</v>
      </c>
      <c r="C785">
        <v>898.64089999999999</v>
      </c>
      <c r="D785">
        <v>0.36</v>
      </c>
      <c r="E785" t="s">
        <v>2566</v>
      </c>
      <c r="F785">
        <v>4.1870000000000003</v>
      </c>
      <c r="G785">
        <v>7917</v>
      </c>
      <c r="H785" t="s">
        <v>4304</v>
      </c>
      <c r="I785" t="s">
        <v>6535</v>
      </c>
      <c r="J785" t="s">
        <v>8746</v>
      </c>
      <c r="K785">
        <v>261.09780000000001</v>
      </c>
      <c r="L785">
        <v>36</v>
      </c>
      <c r="M785">
        <v>1</v>
      </c>
      <c r="N785" t="e">
        <v>#N/A</v>
      </c>
    </row>
    <row r="786" spans="1:14" x14ac:dyDescent="0.15">
      <c r="A786">
        <v>151</v>
      </c>
      <c r="B786" t="s">
        <v>990</v>
      </c>
      <c r="C786">
        <v>898.7337</v>
      </c>
      <c r="D786">
        <v>0.36</v>
      </c>
      <c r="E786" t="s">
        <v>2567</v>
      </c>
      <c r="F786">
        <v>17.352</v>
      </c>
      <c r="G786">
        <v>34857</v>
      </c>
      <c r="H786" t="s">
        <v>4305</v>
      </c>
      <c r="I786" t="s">
        <v>6536</v>
      </c>
      <c r="J786" t="s">
        <v>8747</v>
      </c>
      <c r="K786">
        <v>113.369</v>
      </c>
      <c r="L786">
        <v>36</v>
      </c>
      <c r="M786">
        <v>1</v>
      </c>
      <c r="N786" t="e">
        <v>#N/A</v>
      </c>
    </row>
    <row r="787" spans="1:14" x14ac:dyDescent="0.15">
      <c r="A787">
        <v>85</v>
      </c>
      <c r="B787" t="s">
        <v>991</v>
      </c>
      <c r="C787">
        <v>728.43399999999997</v>
      </c>
      <c r="D787">
        <v>0.73</v>
      </c>
      <c r="E787" t="s">
        <v>2568</v>
      </c>
      <c r="F787">
        <v>7.9020000000000001</v>
      </c>
      <c r="G787">
        <v>64673</v>
      </c>
      <c r="H787" t="s">
        <v>4306</v>
      </c>
      <c r="I787" t="s">
        <v>6537</v>
      </c>
      <c r="J787" t="s">
        <v>8748</v>
      </c>
      <c r="K787">
        <v>5496.5829999999996</v>
      </c>
      <c r="L787">
        <v>73</v>
      </c>
      <c r="M787">
        <v>1</v>
      </c>
      <c r="N787" t="e">
        <v>#N/A</v>
      </c>
    </row>
    <row r="788" spans="1:14" x14ac:dyDescent="0.15">
      <c r="A788">
        <v>213</v>
      </c>
      <c r="B788" t="s">
        <v>992</v>
      </c>
      <c r="C788">
        <v>996.75</v>
      </c>
      <c r="D788">
        <v>0.36</v>
      </c>
      <c r="E788" t="s">
        <v>2569</v>
      </c>
      <c r="F788">
        <v>9.4640000000000004</v>
      </c>
      <c r="G788">
        <v>14646</v>
      </c>
      <c r="H788" t="s">
        <v>4307</v>
      </c>
      <c r="I788" t="s">
        <v>6538</v>
      </c>
      <c r="J788" t="s">
        <v>8749</v>
      </c>
      <c r="K788">
        <v>692.40620000000001</v>
      </c>
      <c r="L788">
        <v>36</v>
      </c>
      <c r="M788">
        <v>1</v>
      </c>
      <c r="N788" t="e">
        <v>#N/A</v>
      </c>
    </row>
    <row r="789" spans="1:14" x14ac:dyDescent="0.15">
      <c r="A789">
        <v>150</v>
      </c>
      <c r="B789" t="s">
        <v>993</v>
      </c>
      <c r="C789">
        <v>814.55119999999999</v>
      </c>
      <c r="D789">
        <v>0.45</v>
      </c>
      <c r="E789" t="s">
        <v>2570</v>
      </c>
      <c r="F789">
        <v>4.7889999999999997</v>
      </c>
      <c r="G789">
        <v>48067</v>
      </c>
      <c r="H789" t="s">
        <v>4308</v>
      </c>
      <c r="I789" t="s">
        <v>6539</v>
      </c>
      <c r="J789" t="s">
        <v>8750</v>
      </c>
      <c r="K789">
        <v>1263.6470999999999</v>
      </c>
      <c r="L789">
        <v>45</v>
      </c>
      <c r="M789">
        <v>1</v>
      </c>
      <c r="N789" t="e">
        <v>#N/A</v>
      </c>
    </row>
    <row r="790" spans="1:14" x14ac:dyDescent="0.15">
      <c r="A790">
        <v>33</v>
      </c>
      <c r="B790" t="s">
        <v>994</v>
      </c>
      <c r="C790">
        <v>734.48009999999999</v>
      </c>
      <c r="D790">
        <v>0.45</v>
      </c>
      <c r="E790" t="s">
        <v>2571</v>
      </c>
      <c r="F790">
        <v>6.6520000000000001</v>
      </c>
      <c r="G790">
        <v>14646</v>
      </c>
      <c r="H790" t="s">
        <v>4309</v>
      </c>
      <c r="I790" t="s">
        <v>6540</v>
      </c>
      <c r="J790" t="s">
        <v>8751</v>
      </c>
      <c r="K790">
        <v>3117.5250000000001</v>
      </c>
      <c r="L790">
        <v>36</v>
      </c>
      <c r="M790">
        <v>0.03</v>
      </c>
      <c r="N790" t="e">
        <v>#N/A</v>
      </c>
    </row>
    <row r="791" spans="1:14" x14ac:dyDescent="0.15">
      <c r="A791">
        <v>155</v>
      </c>
      <c r="B791" t="s">
        <v>995</v>
      </c>
      <c r="C791">
        <v>918.70270000000005</v>
      </c>
      <c r="D791">
        <v>0.55000000000000004</v>
      </c>
      <c r="E791" t="s">
        <v>2572</v>
      </c>
      <c r="F791">
        <v>14.798999999999999</v>
      </c>
      <c r="G791">
        <v>180258</v>
      </c>
      <c r="H791" t="s">
        <v>4310</v>
      </c>
      <c r="I791" t="s">
        <v>6541</v>
      </c>
      <c r="J791" t="s">
        <v>8752</v>
      </c>
      <c r="K791">
        <v>980.02350000000001</v>
      </c>
      <c r="L791">
        <v>55</v>
      </c>
      <c r="M791">
        <v>1</v>
      </c>
      <c r="N791" t="e">
        <v>#N/A</v>
      </c>
    </row>
    <row r="792" spans="1:14" x14ac:dyDescent="0.15">
      <c r="A792">
        <v>32</v>
      </c>
      <c r="B792" t="s">
        <v>996</v>
      </c>
      <c r="C792">
        <v>734.48009999999999</v>
      </c>
      <c r="D792">
        <v>0.45</v>
      </c>
      <c r="E792" t="s">
        <v>2571</v>
      </c>
      <c r="F792">
        <v>6.6520000000000001</v>
      </c>
      <c r="G792">
        <v>14646</v>
      </c>
      <c r="H792" t="s">
        <v>4311</v>
      </c>
      <c r="I792" t="s">
        <v>6542</v>
      </c>
      <c r="J792" t="s">
        <v>8753</v>
      </c>
      <c r="K792">
        <v>105506.632</v>
      </c>
      <c r="L792">
        <v>45</v>
      </c>
      <c r="M792">
        <v>1</v>
      </c>
      <c r="N792" t="e">
        <v>#N/A</v>
      </c>
    </row>
    <row r="793" spans="1:14" x14ac:dyDescent="0.15">
      <c r="A793">
        <v>77</v>
      </c>
      <c r="B793" t="s">
        <v>997</v>
      </c>
      <c r="C793">
        <v>762.50900000000001</v>
      </c>
      <c r="D793">
        <v>0.36</v>
      </c>
      <c r="E793" t="s">
        <v>2573</v>
      </c>
      <c r="F793">
        <v>7.43</v>
      </c>
      <c r="G793">
        <v>140163</v>
      </c>
      <c r="H793" t="s">
        <v>4301</v>
      </c>
      <c r="I793" t="s">
        <v>6532</v>
      </c>
      <c r="J793" t="s">
        <v>8754</v>
      </c>
      <c r="K793">
        <v>425.75</v>
      </c>
      <c r="L793">
        <v>36</v>
      </c>
      <c r="M793">
        <v>1</v>
      </c>
      <c r="N793" t="e">
        <v>#N/A</v>
      </c>
    </row>
    <row r="794" spans="1:14" x14ac:dyDescent="0.15">
      <c r="A794">
        <v>156</v>
      </c>
      <c r="B794" t="s">
        <v>998</v>
      </c>
      <c r="C794">
        <v>918.70270000000005</v>
      </c>
      <c r="D794">
        <v>0.45</v>
      </c>
      <c r="E794" t="s">
        <v>2572</v>
      </c>
      <c r="F794">
        <v>14.798999999999999</v>
      </c>
      <c r="G794">
        <v>180258</v>
      </c>
      <c r="H794" t="s">
        <v>4312</v>
      </c>
      <c r="I794" t="s">
        <v>6543</v>
      </c>
      <c r="J794" t="s">
        <v>8755</v>
      </c>
      <c r="K794">
        <v>673.59199999999998</v>
      </c>
      <c r="L794">
        <v>36</v>
      </c>
      <c r="M794">
        <v>0.69</v>
      </c>
      <c r="N794" t="e">
        <v>#N/A</v>
      </c>
    </row>
    <row r="795" spans="1:14" x14ac:dyDescent="0.15">
      <c r="A795">
        <v>178</v>
      </c>
      <c r="B795" t="s">
        <v>999</v>
      </c>
      <c r="C795">
        <v>848.6241</v>
      </c>
      <c r="D795">
        <v>0.45</v>
      </c>
      <c r="E795" t="s">
        <v>2574</v>
      </c>
      <c r="F795">
        <v>11.955</v>
      </c>
      <c r="G795">
        <v>223738</v>
      </c>
      <c r="H795" t="s">
        <v>4313</v>
      </c>
      <c r="I795" t="s">
        <v>6544</v>
      </c>
      <c r="J795" t="s">
        <v>8756</v>
      </c>
      <c r="K795">
        <v>763.51570000000004</v>
      </c>
      <c r="L795">
        <v>40.5</v>
      </c>
      <c r="M795">
        <v>0.68</v>
      </c>
      <c r="N795" t="e">
        <v>#N/A</v>
      </c>
    </row>
    <row r="796" spans="1:14" x14ac:dyDescent="0.15">
      <c r="A796">
        <v>194</v>
      </c>
      <c r="B796" t="s">
        <v>1000</v>
      </c>
      <c r="C796">
        <v>996.7491</v>
      </c>
      <c r="D796">
        <v>0.55000000000000004</v>
      </c>
      <c r="E796" t="s">
        <v>2569</v>
      </c>
      <c r="F796">
        <v>10.61</v>
      </c>
      <c r="G796">
        <v>293044</v>
      </c>
      <c r="H796" t="s">
        <v>4314</v>
      </c>
      <c r="I796" t="s">
        <v>6545</v>
      </c>
      <c r="J796" t="s">
        <v>8757</v>
      </c>
      <c r="K796">
        <v>2001.4042999999999</v>
      </c>
      <c r="L796">
        <v>49.5</v>
      </c>
      <c r="M796">
        <v>0.82</v>
      </c>
      <c r="N796" t="e">
        <v>#N/A</v>
      </c>
    </row>
    <row r="797" spans="1:14" s="2" customFormat="1" hidden="1" x14ac:dyDescent="0.15">
      <c r="A797" s="2">
        <v>176</v>
      </c>
      <c r="B797" s="2" t="s">
        <v>1000</v>
      </c>
      <c r="C797" s="2">
        <v>996.74900000000002</v>
      </c>
      <c r="D797" s="2">
        <v>0.55000000000000004</v>
      </c>
      <c r="E797" s="2" t="s">
        <v>2569</v>
      </c>
      <c r="F797" s="2">
        <v>11.172000000000001</v>
      </c>
      <c r="G797" s="2">
        <v>10209</v>
      </c>
      <c r="H797" s="2" t="s">
        <v>4315</v>
      </c>
      <c r="I797" s="2" t="s">
        <v>6546</v>
      </c>
      <c r="J797" s="2" t="s">
        <v>8758</v>
      </c>
      <c r="K797" s="2">
        <v>852.93820000000005</v>
      </c>
      <c r="L797" s="2">
        <v>55</v>
      </c>
      <c r="M797" s="2">
        <v>1</v>
      </c>
      <c r="N797" s="2" t="e">
        <v>#N/A</v>
      </c>
    </row>
    <row r="798" spans="1:14" x14ac:dyDescent="0.15">
      <c r="A798">
        <v>199</v>
      </c>
      <c r="B798" t="s">
        <v>1001</v>
      </c>
      <c r="C798">
        <v>1080.8440000000001</v>
      </c>
      <c r="D798">
        <v>0.45</v>
      </c>
      <c r="E798" t="s">
        <v>2575</v>
      </c>
      <c r="F798">
        <v>10.503</v>
      </c>
      <c r="G798">
        <v>95608</v>
      </c>
      <c r="H798" t="s">
        <v>4316</v>
      </c>
      <c r="I798" t="s">
        <v>6547</v>
      </c>
      <c r="J798" t="s">
        <v>8759</v>
      </c>
      <c r="K798">
        <v>422.5915</v>
      </c>
      <c r="L798">
        <v>45</v>
      </c>
      <c r="M798">
        <v>1</v>
      </c>
      <c r="N798" t="e">
        <v>#N/A</v>
      </c>
    </row>
    <row r="799" spans="1:14" x14ac:dyDescent="0.15">
      <c r="A799">
        <v>205</v>
      </c>
      <c r="B799" t="s">
        <v>1002</v>
      </c>
      <c r="C799">
        <v>996.74699999999996</v>
      </c>
      <c r="D799">
        <v>0.36</v>
      </c>
      <c r="E799" t="s">
        <v>2569</v>
      </c>
      <c r="F799">
        <v>10.808999999999999</v>
      </c>
      <c r="G799">
        <v>69705</v>
      </c>
      <c r="H799" t="s">
        <v>4317</v>
      </c>
      <c r="I799" t="s">
        <v>6548</v>
      </c>
      <c r="J799" t="s">
        <v>8760</v>
      </c>
      <c r="K799">
        <v>1804.827</v>
      </c>
      <c r="L799">
        <v>36</v>
      </c>
      <c r="M799">
        <v>1</v>
      </c>
      <c r="N799" t="e">
        <v>#N/A</v>
      </c>
    </row>
    <row r="800" spans="1:14" x14ac:dyDescent="0.15">
      <c r="A800">
        <v>166</v>
      </c>
      <c r="B800" t="s">
        <v>1003</v>
      </c>
      <c r="C800">
        <v>828.64850000000001</v>
      </c>
      <c r="D800">
        <v>0.36</v>
      </c>
      <c r="E800" t="s">
        <v>2576</v>
      </c>
      <c r="F800">
        <v>11.837999999999999</v>
      </c>
      <c r="G800">
        <v>87720</v>
      </c>
      <c r="H800" t="s">
        <v>4318</v>
      </c>
      <c r="I800" t="s">
        <v>6549</v>
      </c>
      <c r="J800" t="s">
        <v>8761</v>
      </c>
      <c r="K800">
        <v>345.32069999999999</v>
      </c>
      <c r="L800">
        <v>36</v>
      </c>
      <c r="M800">
        <v>1</v>
      </c>
      <c r="N800" t="e">
        <v>#N/A</v>
      </c>
    </row>
    <row r="801" spans="1:14" x14ac:dyDescent="0.15">
      <c r="A801">
        <v>109</v>
      </c>
      <c r="B801" t="s">
        <v>1004</v>
      </c>
      <c r="C801">
        <v>716.40610000000004</v>
      </c>
      <c r="D801">
        <v>0.55000000000000004</v>
      </c>
      <c r="E801" t="s">
        <v>2577</v>
      </c>
      <c r="F801">
        <v>5.4180000000000001</v>
      </c>
      <c r="G801">
        <v>478865</v>
      </c>
      <c r="H801" t="s">
        <v>4319</v>
      </c>
      <c r="I801" t="s">
        <v>6550</v>
      </c>
      <c r="J801" t="s">
        <v>8762</v>
      </c>
      <c r="K801">
        <v>846.31939999999997</v>
      </c>
      <c r="L801">
        <v>55</v>
      </c>
      <c r="M801">
        <v>1</v>
      </c>
      <c r="N801" t="e">
        <v>#N/A</v>
      </c>
    </row>
    <row r="802" spans="1:14" x14ac:dyDescent="0.15">
      <c r="A802">
        <v>181</v>
      </c>
      <c r="B802" t="s">
        <v>1005</v>
      </c>
      <c r="C802">
        <v>850.60350000000005</v>
      </c>
      <c r="D802">
        <v>0.36</v>
      </c>
      <c r="E802" t="s">
        <v>2578</v>
      </c>
      <c r="F802">
        <v>10.525</v>
      </c>
      <c r="G802">
        <v>544731</v>
      </c>
      <c r="H802" t="s">
        <v>4320</v>
      </c>
      <c r="I802" t="s">
        <v>6551</v>
      </c>
      <c r="J802" t="s">
        <v>8763</v>
      </c>
      <c r="K802">
        <v>655.25959999999998</v>
      </c>
      <c r="L802">
        <v>36</v>
      </c>
      <c r="M802">
        <v>1</v>
      </c>
      <c r="N802" t="e">
        <v>#N/A</v>
      </c>
    </row>
    <row r="803" spans="1:14" x14ac:dyDescent="0.15">
      <c r="A803">
        <v>183</v>
      </c>
      <c r="B803" t="s">
        <v>1006</v>
      </c>
      <c r="C803">
        <v>850.60350000000005</v>
      </c>
      <c r="D803">
        <v>0.45</v>
      </c>
      <c r="E803" t="s">
        <v>2578</v>
      </c>
      <c r="F803">
        <v>10.525</v>
      </c>
      <c r="G803">
        <v>544731</v>
      </c>
      <c r="H803" t="s">
        <v>4321</v>
      </c>
      <c r="I803" t="s">
        <v>6552</v>
      </c>
      <c r="J803" t="s">
        <v>8764</v>
      </c>
      <c r="K803">
        <v>505.59289999999999</v>
      </c>
      <c r="L803">
        <v>31.5</v>
      </c>
      <c r="M803">
        <v>0.77</v>
      </c>
      <c r="N803" t="e">
        <v>#N/A</v>
      </c>
    </row>
    <row r="804" spans="1:14" x14ac:dyDescent="0.15">
      <c r="A804">
        <v>45</v>
      </c>
      <c r="B804" t="s">
        <v>1007</v>
      </c>
      <c r="C804">
        <v>748.46029999999996</v>
      </c>
      <c r="D804">
        <v>0.64</v>
      </c>
      <c r="E804" t="s">
        <v>2579</v>
      </c>
      <c r="F804">
        <v>7.5540000000000003</v>
      </c>
      <c r="G804">
        <v>135914</v>
      </c>
      <c r="H804" t="s">
        <v>4322</v>
      </c>
      <c r="I804" t="s">
        <v>6553</v>
      </c>
      <c r="J804" t="s">
        <v>8765</v>
      </c>
      <c r="K804">
        <v>535494.39399999997</v>
      </c>
      <c r="L804">
        <v>64</v>
      </c>
      <c r="M804">
        <v>1</v>
      </c>
      <c r="N804" t="e">
        <v>#N/A</v>
      </c>
    </row>
    <row r="805" spans="1:14" x14ac:dyDescent="0.15">
      <c r="A805">
        <v>46</v>
      </c>
      <c r="B805" t="s">
        <v>1008</v>
      </c>
      <c r="C805">
        <v>748.46119999999996</v>
      </c>
      <c r="D805">
        <v>0.45</v>
      </c>
      <c r="E805" t="s">
        <v>2579</v>
      </c>
      <c r="F805">
        <v>7.32</v>
      </c>
      <c r="G805">
        <v>10209</v>
      </c>
      <c r="H805" t="s">
        <v>4323</v>
      </c>
      <c r="I805" t="s">
        <v>6554</v>
      </c>
      <c r="J805" t="s">
        <v>8766</v>
      </c>
      <c r="K805">
        <v>1343.3652</v>
      </c>
      <c r="L805">
        <v>40.5</v>
      </c>
      <c r="M805">
        <v>0.02</v>
      </c>
      <c r="N805" t="e">
        <v>#N/A</v>
      </c>
    </row>
    <row r="806" spans="1:14" x14ac:dyDescent="0.15">
      <c r="A806">
        <v>48</v>
      </c>
      <c r="B806" t="s">
        <v>1009</v>
      </c>
      <c r="C806">
        <v>760.45910000000003</v>
      </c>
      <c r="D806">
        <v>0.36</v>
      </c>
      <c r="E806" t="s">
        <v>2580</v>
      </c>
      <c r="F806">
        <v>7.86</v>
      </c>
      <c r="G806">
        <v>660937</v>
      </c>
      <c r="H806" t="s">
        <v>4324</v>
      </c>
      <c r="I806" t="s">
        <v>6555</v>
      </c>
      <c r="J806" t="s">
        <v>8767</v>
      </c>
      <c r="K806">
        <v>446.59519999999998</v>
      </c>
      <c r="L806">
        <v>36</v>
      </c>
      <c r="M806">
        <v>1</v>
      </c>
      <c r="N806" t="e">
        <v>#N/A</v>
      </c>
    </row>
    <row r="807" spans="1:14" x14ac:dyDescent="0.15">
      <c r="A807">
        <v>78</v>
      </c>
      <c r="B807" t="s">
        <v>1010</v>
      </c>
      <c r="C807">
        <v>1194.8391999999999</v>
      </c>
      <c r="D807">
        <v>0.45</v>
      </c>
      <c r="E807" t="s">
        <v>2581</v>
      </c>
      <c r="F807">
        <v>10.09</v>
      </c>
      <c r="G807">
        <v>69705</v>
      </c>
      <c r="H807" t="s">
        <v>4325</v>
      </c>
      <c r="I807" t="s">
        <v>6556</v>
      </c>
      <c r="J807" t="s">
        <v>8768</v>
      </c>
      <c r="K807">
        <v>440.56580000000002</v>
      </c>
      <c r="L807">
        <v>45</v>
      </c>
      <c r="M807">
        <v>1</v>
      </c>
      <c r="N807" t="e">
        <v>#N/A</v>
      </c>
    </row>
    <row r="808" spans="1:14" x14ac:dyDescent="0.15">
      <c r="A808">
        <v>81</v>
      </c>
      <c r="B808" t="s">
        <v>1011</v>
      </c>
      <c r="C808">
        <v>1194.8453</v>
      </c>
      <c r="D808">
        <v>0.45</v>
      </c>
      <c r="E808" t="s">
        <v>2581</v>
      </c>
      <c r="F808">
        <v>10.163</v>
      </c>
      <c r="G808">
        <v>34679</v>
      </c>
      <c r="H808" t="s">
        <v>4326</v>
      </c>
      <c r="I808" t="s">
        <v>6557</v>
      </c>
      <c r="J808" t="s">
        <v>8769</v>
      </c>
      <c r="K808">
        <v>391.30619999999999</v>
      </c>
      <c r="L808">
        <v>45</v>
      </c>
      <c r="M808">
        <v>1</v>
      </c>
      <c r="N808" t="e">
        <v>#N/A</v>
      </c>
    </row>
    <row r="809" spans="1:14" x14ac:dyDescent="0.15">
      <c r="A809">
        <v>141</v>
      </c>
      <c r="B809" t="s">
        <v>1012</v>
      </c>
      <c r="C809">
        <v>1194.925</v>
      </c>
      <c r="D809">
        <v>0.36</v>
      </c>
      <c r="E809" t="s">
        <v>2582</v>
      </c>
      <c r="F809">
        <v>10.379</v>
      </c>
      <c r="G809">
        <v>143355</v>
      </c>
      <c r="H809" t="s">
        <v>4327</v>
      </c>
      <c r="I809" t="s">
        <v>6558</v>
      </c>
      <c r="J809" t="s">
        <v>8770</v>
      </c>
      <c r="K809">
        <v>175.01070000000001</v>
      </c>
      <c r="L809">
        <v>36</v>
      </c>
      <c r="M809">
        <v>1</v>
      </c>
      <c r="N809" t="e">
        <v>#N/A</v>
      </c>
    </row>
    <row r="810" spans="1:14" x14ac:dyDescent="0.15">
      <c r="A810">
        <v>111</v>
      </c>
      <c r="B810" t="s">
        <v>1013</v>
      </c>
      <c r="C810">
        <v>1194.8427999999999</v>
      </c>
      <c r="D810">
        <v>0.36</v>
      </c>
      <c r="E810" t="s">
        <v>2581</v>
      </c>
      <c r="F810">
        <v>10.329000000000001</v>
      </c>
      <c r="G810">
        <v>11005</v>
      </c>
      <c r="H810" t="s">
        <v>4328</v>
      </c>
      <c r="I810" t="s">
        <v>6559</v>
      </c>
      <c r="J810" t="s">
        <v>8771</v>
      </c>
      <c r="K810">
        <v>390.53570000000002</v>
      </c>
      <c r="L810">
        <v>36</v>
      </c>
      <c r="M810">
        <v>1</v>
      </c>
      <c r="N810" t="e">
        <v>#N/A</v>
      </c>
    </row>
    <row r="811" spans="1:14" x14ac:dyDescent="0.15">
      <c r="A811">
        <v>125</v>
      </c>
      <c r="B811" t="s">
        <v>1014</v>
      </c>
      <c r="C811">
        <v>1168.7925</v>
      </c>
      <c r="D811">
        <v>0.55000000000000004</v>
      </c>
      <c r="E811" t="s">
        <v>2583</v>
      </c>
      <c r="F811">
        <v>8.3190000000000008</v>
      </c>
      <c r="G811">
        <v>35173</v>
      </c>
      <c r="H811" t="s">
        <v>4329</v>
      </c>
      <c r="I811" t="s">
        <v>6560</v>
      </c>
      <c r="J811" t="s">
        <v>8772</v>
      </c>
      <c r="K811">
        <v>34984.724600000001</v>
      </c>
      <c r="L811">
        <v>49.5</v>
      </c>
      <c r="M811">
        <v>0.95</v>
      </c>
      <c r="N811" t="e">
        <v>#N/A</v>
      </c>
    </row>
    <row r="812" spans="1:14" x14ac:dyDescent="0.15">
      <c r="A812">
        <v>88</v>
      </c>
      <c r="B812" t="s">
        <v>1015</v>
      </c>
      <c r="C812">
        <v>1490.9</v>
      </c>
      <c r="D812">
        <v>0.47</v>
      </c>
      <c r="E812" t="s">
        <v>2584</v>
      </c>
      <c r="F812">
        <v>6.7469999999999999</v>
      </c>
      <c r="G812">
        <v>55191</v>
      </c>
      <c r="H812" t="s">
        <v>4330</v>
      </c>
      <c r="I812" t="s">
        <v>6561</v>
      </c>
      <c r="J812" t="s">
        <v>8773</v>
      </c>
      <c r="K812">
        <v>8379.41</v>
      </c>
      <c r="L812">
        <v>47</v>
      </c>
      <c r="M812">
        <v>1</v>
      </c>
      <c r="N812" t="e">
        <v>#N/A</v>
      </c>
    </row>
    <row r="813" spans="1:14" x14ac:dyDescent="0.15">
      <c r="A813">
        <v>108</v>
      </c>
      <c r="B813" t="s">
        <v>1016</v>
      </c>
      <c r="C813">
        <v>1032.6005</v>
      </c>
      <c r="D813">
        <v>0.4</v>
      </c>
      <c r="E813" t="s">
        <v>2585</v>
      </c>
      <c r="F813">
        <v>4.2300000000000004</v>
      </c>
      <c r="G813">
        <v>48067</v>
      </c>
      <c r="H813" t="s">
        <v>4331</v>
      </c>
      <c r="I813" t="s">
        <v>6562</v>
      </c>
      <c r="J813" t="s">
        <v>8774</v>
      </c>
      <c r="K813">
        <v>506.18729999999999</v>
      </c>
      <c r="L813">
        <v>40</v>
      </c>
      <c r="M813">
        <v>1</v>
      </c>
      <c r="N813" t="e">
        <v>#N/A</v>
      </c>
    </row>
    <row r="814" spans="1:14" x14ac:dyDescent="0.15">
      <c r="A814">
        <v>95</v>
      </c>
      <c r="B814" t="s">
        <v>1017</v>
      </c>
      <c r="C814">
        <v>1352.8404</v>
      </c>
      <c r="D814">
        <v>0.4</v>
      </c>
      <c r="E814" t="s">
        <v>2586</v>
      </c>
      <c r="F814">
        <v>8.0489999999999995</v>
      </c>
      <c r="G814">
        <v>268729</v>
      </c>
      <c r="H814" t="s">
        <v>4332</v>
      </c>
      <c r="I814" t="s">
        <v>6563</v>
      </c>
      <c r="J814" t="s">
        <v>8775</v>
      </c>
      <c r="K814">
        <v>200680.5699</v>
      </c>
      <c r="L814">
        <v>40</v>
      </c>
      <c r="M814">
        <v>1</v>
      </c>
      <c r="N814" t="e">
        <v>#N/A</v>
      </c>
    </row>
    <row r="815" spans="1:14" x14ac:dyDescent="0.15">
      <c r="A815">
        <v>130</v>
      </c>
      <c r="B815" t="s">
        <v>1018</v>
      </c>
      <c r="C815">
        <v>1192.7186999999999</v>
      </c>
      <c r="D815">
        <v>0.6</v>
      </c>
      <c r="E815" t="s">
        <v>2587</v>
      </c>
      <c r="F815">
        <v>6.2160000000000002</v>
      </c>
      <c r="G815">
        <v>36199</v>
      </c>
      <c r="H815" t="s">
        <v>4333</v>
      </c>
      <c r="I815" t="s">
        <v>6564</v>
      </c>
      <c r="J815" t="s">
        <v>8776</v>
      </c>
      <c r="K815">
        <v>6878.4067999999997</v>
      </c>
      <c r="L815">
        <v>60</v>
      </c>
      <c r="M815">
        <v>1</v>
      </c>
      <c r="N815" t="e">
        <v>#N/A</v>
      </c>
    </row>
    <row r="816" spans="1:14" x14ac:dyDescent="0.15">
      <c r="A816">
        <v>92</v>
      </c>
      <c r="B816" t="s">
        <v>1019</v>
      </c>
      <c r="C816">
        <v>1245.5668000000001</v>
      </c>
      <c r="D816">
        <v>0.53</v>
      </c>
      <c r="E816" t="s">
        <v>2588</v>
      </c>
      <c r="F816">
        <v>2.8079999999999998</v>
      </c>
      <c r="G816">
        <v>5562</v>
      </c>
      <c r="H816" t="s">
        <v>4334</v>
      </c>
      <c r="I816" t="s">
        <v>6565</v>
      </c>
      <c r="J816" t="s">
        <v>8777</v>
      </c>
      <c r="K816">
        <v>1857.5264</v>
      </c>
      <c r="L816">
        <v>53</v>
      </c>
      <c r="M816">
        <v>1</v>
      </c>
      <c r="N816" t="e">
        <v>#N/A</v>
      </c>
    </row>
    <row r="817" spans="1:14" x14ac:dyDescent="0.15">
      <c r="A817">
        <v>93</v>
      </c>
      <c r="B817" t="s">
        <v>1020</v>
      </c>
      <c r="C817">
        <v>1245.5668000000001</v>
      </c>
      <c r="D817">
        <v>0.53</v>
      </c>
      <c r="E817" t="s">
        <v>2588</v>
      </c>
      <c r="F817">
        <v>2.8079999999999998</v>
      </c>
      <c r="G817">
        <v>5562</v>
      </c>
      <c r="H817" t="s">
        <v>4334</v>
      </c>
      <c r="I817" t="s">
        <v>6565</v>
      </c>
      <c r="J817" t="s">
        <v>8777</v>
      </c>
      <c r="K817">
        <v>1857.5264</v>
      </c>
      <c r="L817">
        <v>53</v>
      </c>
      <c r="M817">
        <v>1</v>
      </c>
      <c r="N817" t="e">
        <v>#N/A</v>
      </c>
    </row>
    <row r="818" spans="1:14" x14ac:dyDescent="0.15">
      <c r="A818">
        <v>179</v>
      </c>
      <c r="B818" t="s">
        <v>1021</v>
      </c>
      <c r="C818">
        <v>1211.8186000000001</v>
      </c>
      <c r="D818">
        <v>0.46</v>
      </c>
      <c r="E818" t="s">
        <v>2589</v>
      </c>
      <c r="F818">
        <v>6.9660000000000002</v>
      </c>
      <c r="G818">
        <v>11654</v>
      </c>
      <c r="H818" t="s">
        <v>4335</v>
      </c>
      <c r="I818" t="s">
        <v>6566</v>
      </c>
      <c r="J818" t="s">
        <v>8778</v>
      </c>
      <c r="K818">
        <v>5691.2129999999997</v>
      </c>
      <c r="L818">
        <v>46</v>
      </c>
      <c r="M818">
        <v>1</v>
      </c>
      <c r="N818" t="e">
        <v>#N/A</v>
      </c>
    </row>
    <row r="819" spans="1:14" x14ac:dyDescent="0.15">
      <c r="A819">
        <v>142</v>
      </c>
      <c r="B819" t="s">
        <v>1022</v>
      </c>
      <c r="C819">
        <v>1460.0654</v>
      </c>
      <c r="D819">
        <v>0.38</v>
      </c>
      <c r="E819" t="s">
        <v>2590</v>
      </c>
      <c r="F819">
        <v>10.801</v>
      </c>
      <c r="G819">
        <v>17549</v>
      </c>
      <c r="H819" t="s">
        <v>4336</v>
      </c>
      <c r="I819" t="s">
        <v>6567</v>
      </c>
      <c r="J819" t="s">
        <v>8779</v>
      </c>
      <c r="K819">
        <v>1379.0630000000001</v>
      </c>
      <c r="L819">
        <v>38</v>
      </c>
      <c r="M819">
        <v>1</v>
      </c>
      <c r="N819" t="e">
        <v>#N/A</v>
      </c>
    </row>
    <row r="820" spans="1:14" x14ac:dyDescent="0.15">
      <c r="A820">
        <v>92</v>
      </c>
      <c r="B820" t="s">
        <v>1023</v>
      </c>
      <c r="C820">
        <v>1351.8213000000001</v>
      </c>
      <c r="D820">
        <v>0.38</v>
      </c>
      <c r="E820" t="s">
        <v>2591</v>
      </c>
      <c r="F820">
        <v>7.37</v>
      </c>
      <c r="G820">
        <v>10209</v>
      </c>
      <c r="H820" t="s">
        <v>4337</v>
      </c>
      <c r="I820" t="s">
        <v>6568</v>
      </c>
      <c r="J820" t="s">
        <v>8780</v>
      </c>
      <c r="K820">
        <v>24248.525900000001</v>
      </c>
      <c r="L820">
        <v>38</v>
      </c>
      <c r="M820">
        <v>1</v>
      </c>
      <c r="N820" t="e">
        <v>#N/A</v>
      </c>
    </row>
    <row r="821" spans="1:14" x14ac:dyDescent="0.15">
      <c r="A821">
        <v>129</v>
      </c>
      <c r="B821" t="s">
        <v>1024</v>
      </c>
      <c r="C821">
        <v>1329.8321000000001</v>
      </c>
      <c r="D821">
        <v>0.62</v>
      </c>
      <c r="E821" t="s">
        <v>2592</v>
      </c>
      <c r="F821">
        <v>7.44</v>
      </c>
      <c r="G821">
        <v>112771</v>
      </c>
      <c r="H821" t="s">
        <v>4338</v>
      </c>
      <c r="I821" t="s">
        <v>6569</v>
      </c>
      <c r="J821" t="s">
        <v>8781</v>
      </c>
      <c r="K821">
        <v>12043.816500000001</v>
      </c>
      <c r="L821">
        <v>55.8</v>
      </c>
      <c r="M821">
        <v>0.83</v>
      </c>
      <c r="N821" t="e">
        <v>#N/A</v>
      </c>
    </row>
    <row r="822" spans="1:14" x14ac:dyDescent="0.15">
      <c r="A822">
        <v>128</v>
      </c>
      <c r="B822" t="s">
        <v>1025</v>
      </c>
      <c r="C822">
        <v>1329.8321000000001</v>
      </c>
      <c r="D822">
        <v>0.62</v>
      </c>
      <c r="E822" t="s">
        <v>2592</v>
      </c>
      <c r="F822">
        <v>7.44</v>
      </c>
      <c r="G822">
        <v>112771</v>
      </c>
      <c r="H822" t="s">
        <v>4339</v>
      </c>
      <c r="I822" t="s">
        <v>6570</v>
      </c>
      <c r="J822" t="s">
        <v>8782</v>
      </c>
      <c r="K822">
        <v>14598.462799999999</v>
      </c>
      <c r="L822">
        <v>62</v>
      </c>
      <c r="M822">
        <v>1</v>
      </c>
      <c r="N822" t="e">
        <v>#N/A</v>
      </c>
    </row>
    <row r="823" spans="1:14" x14ac:dyDescent="0.15">
      <c r="A823">
        <v>83</v>
      </c>
      <c r="B823" t="s">
        <v>1026</v>
      </c>
      <c r="C823">
        <v>1341.8408999999999</v>
      </c>
      <c r="D823">
        <v>0.46</v>
      </c>
      <c r="E823" t="s">
        <v>2593</v>
      </c>
      <c r="F823">
        <v>7.9710000000000001</v>
      </c>
      <c r="G823">
        <v>100941</v>
      </c>
      <c r="H823" t="s">
        <v>4340</v>
      </c>
      <c r="I823" t="s">
        <v>6571</v>
      </c>
      <c r="J823" t="s">
        <v>8783</v>
      </c>
      <c r="K823">
        <v>10948.621999999999</v>
      </c>
      <c r="L823">
        <v>46</v>
      </c>
      <c r="M823">
        <v>1</v>
      </c>
      <c r="N823" t="e">
        <v>#N/A</v>
      </c>
    </row>
    <row r="824" spans="1:14" x14ac:dyDescent="0.15">
      <c r="A824">
        <v>221</v>
      </c>
      <c r="B824" t="s">
        <v>1027</v>
      </c>
      <c r="C824">
        <v>1325.9001000000001</v>
      </c>
      <c r="D824">
        <v>0.46</v>
      </c>
      <c r="E824" t="s">
        <v>2594</v>
      </c>
      <c r="F824">
        <v>8.7850000000000001</v>
      </c>
      <c r="G824">
        <v>300631</v>
      </c>
      <c r="H824" t="s">
        <v>4341</v>
      </c>
      <c r="I824" t="s">
        <v>6572</v>
      </c>
      <c r="J824" t="s">
        <v>8784</v>
      </c>
      <c r="K824">
        <v>47265.890500000001</v>
      </c>
      <c r="L824">
        <v>46</v>
      </c>
      <c r="M824">
        <v>1</v>
      </c>
      <c r="N824" t="e">
        <v>#N/A</v>
      </c>
    </row>
    <row r="825" spans="1:14" x14ac:dyDescent="0.15">
      <c r="A825">
        <v>222</v>
      </c>
      <c r="B825" t="s">
        <v>1028</v>
      </c>
      <c r="C825">
        <v>1347.8815</v>
      </c>
      <c r="D825">
        <v>0.38</v>
      </c>
      <c r="E825" t="s">
        <v>2595</v>
      </c>
      <c r="F825">
        <v>8.7850000000000001</v>
      </c>
      <c r="G825">
        <v>300631</v>
      </c>
      <c r="H825" t="s">
        <v>4342</v>
      </c>
      <c r="I825" t="s">
        <v>6573</v>
      </c>
      <c r="J825" t="s">
        <v>8785</v>
      </c>
      <c r="K825">
        <v>17653.342499999999</v>
      </c>
      <c r="L825">
        <v>38</v>
      </c>
      <c r="M825">
        <v>1</v>
      </c>
      <c r="N825" t="e">
        <v>#N/A</v>
      </c>
    </row>
    <row r="826" spans="1:14" x14ac:dyDescent="0.15">
      <c r="A826">
        <v>84</v>
      </c>
      <c r="B826" t="s">
        <v>1029</v>
      </c>
      <c r="C826">
        <v>1353.8389</v>
      </c>
      <c r="D826">
        <v>0.38</v>
      </c>
      <c r="E826" t="s">
        <v>2596</v>
      </c>
      <c r="F826">
        <v>8.0429999999999993</v>
      </c>
      <c r="G826">
        <v>268729</v>
      </c>
      <c r="H826" t="s">
        <v>4343</v>
      </c>
      <c r="I826" t="s">
        <v>6574</v>
      </c>
      <c r="J826" t="s">
        <v>8786</v>
      </c>
      <c r="K826">
        <v>177496.772</v>
      </c>
      <c r="L826">
        <v>38</v>
      </c>
      <c r="M826">
        <v>1</v>
      </c>
      <c r="N826" t="e">
        <v>#N/A</v>
      </c>
    </row>
    <row r="827" spans="1:14" x14ac:dyDescent="0.15">
      <c r="A827">
        <v>101</v>
      </c>
      <c r="B827" t="s">
        <v>1030</v>
      </c>
      <c r="C827">
        <v>889.52850000000001</v>
      </c>
      <c r="D827">
        <v>0.38</v>
      </c>
      <c r="E827" t="s">
        <v>2597</v>
      </c>
      <c r="F827">
        <v>7.2229999999999999</v>
      </c>
      <c r="G827">
        <v>268729</v>
      </c>
      <c r="H827" t="s">
        <v>4344</v>
      </c>
      <c r="I827" t="s">
        <v>6575</v>
      </c>
      <c r="J827" t="s">
        <v>8787</v>
      </c>
      <c r="K827">
        <v>1722.4976999999999</v>
      </c>
      <c r="L827">
        <v>38</v>
      </c>
      <c r="M827">
        <v>1</v>
      </c>
      <c r="N827" t="e">
        <v>#N/A</v>
      </c>
    </row>
    <row r="828" spans="1:14" x14ac:dyDescent="0.15">
      <c r="A828">
        <v>90</v>
      </c>
      <c r="B828" t="s">
        <v>1031</v>
      </c>
      <c r="C828">
        <v>879.54089999999997</v>
      </c>
      <c r="D828">
        <v>0.38</v>
      </c>
      <c r="E828" t="s">
        <v>2598</v>
      </c>
      <c r="F828">
        <v>3.4860000000000002</v>
      </c>
      <c r="G828">
        <v>309927</v>
      </c>
      <c r="H828" t="s">
        <v>4345</v>
      </c>
      <c r="I828" t="s">
        <v>6576</v>
      </c>
      <c r="J828" t="s">
        <v>8788</v>
      </c>
      <c r="K828">
        <v>2253.0612000000001</v>
      </c>
      <c r="L828">
        <v>38</v>
      </c>
      <c r="M828">
        <v>1</v>
      </c>
      <c r="N828" t="e">
        <v>#N/A</v>
      </c>
    </row>
    <row r="829" spans="1:14" x14ac:dyDescent="0.15">
      <c r="A829">
        <v>118</v>
      </c>
      <c r="B829" t="s">
        <v>1032</v>
      </c>
      <c r="C829">
        <v>901.52549999999997</v>
      </c>
      <c r="D829">
        <v>0.38</v>
      </c>
      <c r="E829" t="s">
        <v>2599</v>
      </c>
      <c r="F829">
        <v>3.4910000000000001</v>
      </c>
      <c r="G829">
        <v>309927</v>
      </c>
      <c r="H829" t="s">
        <v>4346</v>
      </c>
      <c r="I829" t="s">
        <v>6577</v>
      </c>
      <c r="J829" t="s">
        <v>8789</v>
      </c>
      <c r="K829">
        <v>1465.6206</v>
      </c>
      <c r="L829">
        <v>38</v>
      </c>
      <c r="M829">
        <v>1</v>
      </c>
      <c r="N829" t="e">
        <v>#N/A</v>
      </c>
    </row>
    <row r="830" spans="1:14" x14ac:dyDescent="0.15">
      <c r="A830">
        <v>223</v>
      </c>
      <c r="B830" t="s">
        <v>1033</v>
      </c>
      <c r="C830">
        <v>1017.6823000000001</v>
      </c>
      <c r="D830">
        <v>0.38</v>
      </c>
      <c r="E830" t="s">
        <v>2600</v>
      </c>
      <c r="F830">
        <v>10.48</v>
      </c>
      <c r="G830">
        <v>95608</v>
      </c>
      <c r="H830" t="s">
        <v>4347</v>
      </c>
      <c r="I830" t="s">
        <v>6578</v>
      </c>
      <c r="J830" t="s">
        <v>8790</v>
      </c>
      <c r="K830">
        <v>9738.0838999999996</v>
      </c>
      <c r="L830">
        <v>38</v>
      </c>
      <c r="M830">
        <v>1</v>
      </c>
      <c r="N830" t="e">
        <v>#N/A</v>
      </c>
    </row>
    <row r="831" spans="1:14" x14ac:dyDescent="0.15">
      <c r="A831">
        <v>203</v>
      </c>
      <c r="B831" t="s">
        <v>1034</v>
      </c>
      <c r="C831">
        <v>1017.682</v>
      </c>
      <c r="D831">
        <v>0.46</v>
      </c>
      <c r="E831" t="s">
        <v>2600</v>
      </c>
      <c r="F831">
        <v>10.515000000000001</v>
      </c>
      <c r="G831">
        <v>55191</v>
      </c>
      <c r="H831" t="s">
        <v>4348</v>
      </c>
      <c r="I831" t="s">
        <v>6579</v>
      </c>
      <c r="J831" t="s">
        <v>8791</v>
      </c>
      <c r="K831">
        <v>21410.9103</v>
      </c>
      <c r="L831">
        <v>46</v>
      </c>
      <c r="M831">
        <v>1</v>
      </c>
      <c r="N831" t="e">
        <v>#N/A</v>
      </c>
    </row>
    <row r="832" spans="1:14" x14ac:dyDescent="0.15">
      <c r="A832">
        <v>87</v>
      </c>
      <c r="B832" t="s">
        <v>1035</v>
      </c>
      <c r="C832">
        <v>1520.921</v>
      </c>
      <c r="D832">
        <v>0.53</v>
      </c>
      <c r="E832" t="s">
        <v>2601</v>
      </c>
      <c r="F832">
        <v>7.8490000000000002</v>
      </c>
      <c r="G832">
        <v>660937</v>
      </c>
      <c r="H832" t="s">
        <v>4349</v>
      </c>
      <c r="I832" t="s">
        <v>6580</v>
      </c>
      <c r="J832" t="s">
        <v>8792</v>
      </c>
      <c r="K832">
        <v>131005.14509999999</v>
      </c>
      <c r="L832">
        <v>53</v>
      </c>
      <c r="M832">
        <v>1</v>
      </c>
      <c r="N832" t="e">
        <v>#N/A</v>
      </c>
    </row>
    <row r="833" spans="1:14" x14ac:dyDescent="0.15">
      <c r="A833">
        <v>94</v>
      </c>
      <c r="B833" t="s">
        <v>1036</v>
      </c>
      <c r="C833">
        <v>1384.7791</v>
      </c>
      <c r="D833">
        <v>0.47</v>
      </c>
      <c r="E833" t="s">
        <v>2602</v>
      </c>
      <c r="F833">
        <v>5.306</v>
      </c>
      <c r="G833">
        <v>392355</v>
      </c>
      <c r="H833" t="s">
        <v>4350</v>
      </c>
      <c r="I833" t="s">
        <v>6581</v>
      </c>
      <c r="J833" t="s">
        <v>8793</v>
      </c>
      <c r="K833">
        <v>74044.649799999999</v>
      </c>
      <c r="L833">
        <v>47</v>
      </c>
      <c r="M833">
        <v>1</v>
      </c>
      <c r="N833" t="e">
        <v>#N/A</v>
      </c>
    </row>
    <row r="834" spans="1:14" x14ac:dyDescent="0.15">
      <c r="A834">
        <v>81</v>
      </c>
      <c r="B834" t="s">
        <v>1037</v>
      </c>
      <c r="C834">
        <v>1496.9065000000001</v>
      </c>
      <c r="D834">
        <v>0.94</v>
      </c>
      <c r="E834" t="s">
        <v>2603</v>
      </c>
      <c r="F834">
        <v>7.5540000000000003</v>
      </c>
      <c r="G834">
        <v>135914</v>
      </c>
      <c r="H834" t="s">
        <v>4351</v>
      </c>
      <c r="I834" t="s">
        <v>6582</v>
      </c>
      <c r="J834" t="s">
        <v>8794</v>
      </c>
      <c r="K834">
        <v>474996.28279999999</v>
      </c>
      <c r="L834">
        <v>94</v>
      </c>
      <c r="M834">
        <v>1</v>
      </c>
      <c r="N834" t="e">
        <v>#N/A</v>
      </c>
    </row>
    <row r="835" spans="1:14" x14ac:dyDescent="0.15">
      <c r="A835">
        <v>92</v>
      </c>
      <c r="B835" t="s">
        <v>1038</v>
      </c>
      <c r="C835">
        <v>1532.9070999999999</v>
      </c>
      <c r="D835">
        <v>0.47</v>
      </c>
      <c r="E835" t="s">
        <v>2604</v>
      </c>
      <c r="F835">
        <v>7.9489999999999998</v>
      </c>
      <c r="G835">
        <v>100941</v>
      </c>
      <c r="H835" t="s">
        <v>4352</v>
      </c>
      <c r="I835" t="s">
        <v>6583</v>
      </c>
      <c r="J835" t="s">
        <v>8795</v>
      </c>
      <c r="K835">
        <v>100253.9953</v>
      </c>
      <c r="L835">
        <v>37.6</v>
      </c>
      <c r="M835">
        <v>1</v>
      </c>
      <c r="N835" t="e">
        <v>#N/A</v>
      </c>
    </row>
    <row r="836" spans="1:14" x14ac:dyDescent="0.15">
      <c r="A836">
        <v>90</v>
      </c>
      <c r="B836" t="s">
        <v>1039</v>
      </c>
      <c r="C836">
        <v>1532.9070999999999</v>
      </c>
      <c r="D836">
        <v>0.47</v>
      </c>
      <c r="E836" t="s">
        <v>2604</v>
      </c>
      <c r="F836">
        <v>7.9489999999999998</v>
      </c>
      <c r="G836">
        <v>100941</v>
      </c>
      <c r="H836" t="s">
        <v>4353</v>
      </c>
      <c r="I836" t="s">
        <v>6584</v>
      </c>
      <c r="J836" t="s">
        <v>8796</v>
      </c>
      <c r="K836">
        <v>100283.07859999999</v>
      </c>
      <c r="L836">
        <v>47</v>
      </c>
      <c r="M836">
        <v>1</v>
      </c>
      <c r="N836" t="e">
        <v>#N/A</v>
      </c>
    </row>
    <row r="837" spans="1:14" x14ac:dyDescent="0.15">
      <c r="A837">
        <v>97</v>
      </c>
      <c r="B837" t="s">
        <v>1040</v>
      </c>
      <c r="C837">
        <v>1490.8589999999999</v>
      </c>
      <c r="D837">
        <v>0.59</v>
      </c>
      <c r="E837" t="s">
        <v>2605</v>
      </c>
      <c r="F837">
        <v>6.7919999999999998</v>
      </c>
      <c r="G837">
        <v>293044</v>
      </c>
      <c r="H837" t="s">
        <v>4354</v>
      </c>
      <c r="I837" t="s">
        <v>6585</v>
      </c>
      <c r="J837" t="s">
        <v>8797</v>
      </c>
      <c r="K837">
        <v>5818.2521999999999</v>
      </c>
      <c r="L837">
        <v>59</v>
      </c>
      <c r="M837">
        <v>1</v>
      </c>
      <c r="N837" t="e">
        <v>#N/A</v>
      </c>
    </row>
    <row r="838" spans="1:14" x14ac:dyDescent="0.15">
      <c r="A838">
        <v>75</v>
      </c>
      <c r="B838" t="s">
        <v>1041</v>
      </c>
      <c r="C838">
        <v>1406.7625</v>
      </c>
      <c r="D838">
        <v>0.47</v>
      </c>
      <c r="E838" t="s">
        <v>2606</v>
      </c>
      <c r="F838">
        <v>5.306</v>
      </c>
      <c r="G838">
        <v>392355</v>
      </c>
      <c r="H838" t="s">
        <v>4355</v>
      </c>
      <c r="I838" t="s">
        <v>6586</v>
      </c>
      <c r="J838" t="s">
        <v>8798</v>
      </c>
      <c r="K838">
        <v>80645.2644</v>
      </c>
      <c r="L838">
        <v>47</v>
      </c>
      <c r="M838">
        <v>1</v>
      </c>
      <c r="N838" t="e">
        <v>#N/A</v>
      </c>
    </row>
    <row r="839" spans="1:14" x14ac:dyDescent="0.15">
      <c r="A839">
        <v>133</v>
      </c>
      <c r="B839" t="s">
        <v>1042</v>
      </c>
      <c r="C839">
        <v>1494.8887</v>
      </c>
      <c r="D839">
        <v>0.47</v>
      </c>
      <c r="E839" t="s">
        <v>2607</v>
      </c>
      <c r="F839">
        <v>7.0620000000000003</v>
      </c>
      <c r="G839">
        <v>140163</v>
      </c>
      <c r="H839" t="s">
        <v>4356</v>
      </c>
      <c r="I839" t="s">
        <v>6587</v>
      </c>
      <c r="J839" t="s">
        <v>8799</v>
      </c>
      <c r="K839">
        <v>4340.9377999999997</v>
      </c>
      <c r="L839">
        <v>47</v>
      </c>
      <c r="M839">
        <v>1</v>
      </c>
      <c r="N839" t="e">
        <v>#N/A</v>
      </c>
    </row>
    <row r="840" spans="1:14" x14ac:dyDescent="0.15">
      <c r="A840">
        <v>84</v>
      </c>
      <c r="B840" t="s">
        <v>1043</v>
      </c>
      <c r="C840">
        <v>1518.8960999999999</v>
      </c>
      <c r="D840">
        <v>0.59</v>
      </c>
      <c r="E840" t="s">
        <v>2608</v>
      </c>
      <c r="F840">
        <v>7.5759999999999996</v>
      </c>
      <c r="G840">
        <v>140163</v>
      </c>
      <c r="H840" t="s">
        <v>4357</v>
      </c>
      <c r="I840" t="s">
        <v>6588</v>
      </c>
      <c r="J840" t="s">
        <v>8800</v>
      </c>
      <c r="K840">
        <v>214065.1059</v>
      </c>
      <c r="L840">
        <v>59</v>
      </c>
      <c r="M840">
        <v>1</v>
      </c>
      <c r="N840" t="e">
        <v>#N/A</v>
      </c>
    </row>
    <row r="841" spans="1:14" x14ac:dyDescent="0.15">
      <c r="A841">
        <v>182</v>
      </c>
      <c r="B841" t="s">
        <v>1044</v>
      </c>
      <c r="C841">
        <v>1342.9264000000001</v>
      </c>
      <c r="D841">
        <v>0.53</v>
      </c>
      <c r="E841" t="s">
        <v>2609</v>
      </c>
      <c r="F841">
        <v>8.7680000000000007</v>
      </c>
      <c r="G841">
        <v>300631</v>
      </c>
      <c r="H841" t="s">
        <v>4358</v>
      </c>
      <c r="I841" t="s">
        <v>6589</v>
      </c>
      <c r="J841" t="s">
        <v>8801</v>
      </c>
      <c r="K841">
        <v>1758.4748</v>
      </c>
      <c r="L841">
        <v>53</v>
      </c>
      <c r="M841">
        <v>1</v>
      </c>
      <c r="N841" t="e">
        <v>#N/A</v>
      </c>
    </row>
    <row r="842" spans="1:14" x14ac:dyDescent="0.15">
      <c r="A842">
        <v>116</v>
      </c>
      <c r="B842" t="s">
        <v>1045</v>
      </c>
      <c r="C842">
        <v>1407.7652</v>
      </c>
      <c r="D842">
        <v>0.41</v>
      </c>
      <c r="E842" t="s">
        <v>2610</v>
      </c>
      <c r="F842">
        <v>5.3479999999999999</v>
      </c>
      <c r="G842">
        <v>7282</v>
      </c>
      <c r="H842" t="s">
        <v>4359</v>
      </c>
      <c r="I842" t="s">
        <v>6590</v>
      </c>
      <c r="J842" t="s">
        <v>8802</v>
      </c>
      <c r="K842">
        <v>1524.5017</v>
      </c>
      <c r="L842">
        <v>41</v>
      </c>
      <c r="M842">
        <v>1</v>
      </c>
      <c r="N842" t="e">
        <v>#N/A</v>
      </c>
    </row>
    <row r="843" spans="1:14" x14ac:dyDescent="0.15">
      <c r="A843">
        <v>100</v>
      </c>
      <c r="B843" t="s">
        <v>1046</v>
      </c>
      <c r="C843">
        <v>1465.8507999999999</v>
      </c>
      <c r="D843">
        <v>0.35</v>
      </c>
      <c r="E843" t="s">
        <v>2611</v>
      </c>
      <c r="F843">
        <v>6.2130000000000001</v>
      </c>
      <c r="G843">
        <v>119608</v>
      </c>
      <c r="H843" t="s">
        <v>4360</v>
      </c>
      <c r="I843" t="s">
        <v>6591</v>
      </c>
      <c r="J843" t="s">
        <v>8803</v>
      </c>
      <c r="K843">
        <v>9693.3431</v>
      </c>
      <c r="L843">
        <v>35</v>
      </c>
      <c r="M843">
        <v>1</v>
      </c>
      <c r="N843" t="e">
        <v>#N/A</v>
      </c>
    </row>
    <row r="844" spans="1:14" x14ac:dyDescent="0.15">
      <c r="A844">
        <v>98</v>
      </c>
      <c r="B844" t="s">
        <v>1047</v>
      </c>
      <c r="C844">
        <v>1024.6799000000001</v>
      </c>
      <c r="D844">
        <v>0.77</v>
      </c>
      <c r="E844" t="s">
        <v>2612</v>
      </c>
      <c r="F844">
        <v>6.3949999999999996</v>
      </c>
      <c r="G844">
        <v>76311</v>
      </c>
      <c r="H844" t="s">
        <v>4361</v>
      </c>
      <c r="I844" t="s">
        <v>6592</v>
      </c>
      <c r="J844" t="s">
        <v>8804</v>
      </c>
      <c r="K844">
        <v>8400.2574999999997</v>
      </c>
      <c r="L844">
        <v>61.6</v>
      </c>
      <c r="M844">
        <v>0.37</v>
      </c>
      <c r="N844" t="e">
        <v>#N/A</v>
      </c>
    </row>
    <row r="845" spans="1:14" x14ac:dyDescent="0.15">
      <c r="A845">
        <v>96</v>
      </c>
      <c r="B845" t="s">
        <v>1048</v>
      </c>
      <c r="C845">
        <v>1024.6799000000001</v>
      </c>
      <c r="D845">
        <v>0.77</v>
      </c>
      <c r="E845" t="s">
        <v>2612</v>
      </c>
      <c r="F845">
        <v>6.3949999999999996</v>
      </c>
      <c r="G845">
        <v>76311</v>
      </c>
      <c r="H845" t="s">
        <v>4362</v>
      </c>
      <c r="I845" t="s">
        <v>6593</v>
      </c>
      <c r="J845" t="s">
        <v>8805</v>
      </c>
      <c r="K845">
        <v>22531.434300000001</v>
      </c>
      <c r="L845">
        <v>77</v>
      </c>
      <c r="M845">
        <v>1</v>
      </c>
      <c r="N845" t="e">
        <v>#N/A</v>
      </c>
    </row>
    <row r="846" spans="1:14" x14ac:dyDescent="0.15">
      <c r="A846">
        <v>111</v>
      </c>
      <c r="B846" t="s">
        <v>1049</v>
      </c>
      <c r="C846">
        <v>1052.7108000000001</v>
      </c>
      <c r="D846">
        <v>0.77</v>
      </c>
      <c r="E846" t="s">
        <v>2613</v>
      </c>
      <c r="F846">
        <v>7.1520000000000001</v>
      </c>
      <c r="G846">
        <v>10209</v>
      </c>
      <c r="H846" t="s">
        <v>4363</v>
      </c>
      <c r="I846" t="s">
        <v>6594</v>
      </c>
      <c r="J846" t="s">
        <v>8806</v>
      </c>
      <c r="K846">
        <v>11851.126700000001</v>
      </c>
      <c r="L846">
        <v>77</v>
      </c>
      <c r="M846">
        <v>1</v>
      </c>
      <c r="N846" t="e">
        <v>#N/A</v>
      </c>
    </row>
    <row r="847" spans="1:14" x14ac:dyDescent="0.15">
      <c r="A847">
        <v>110</v>
      </c>
      <c r="B847" t="s">
        <v>1050</v>
      </c>
      <c r="C847">
        <v>1046.6622</v>
      </c>
      <c r="D847">
        <v>0.69</v>
      </c>
      <c r="E847" t="s">
        <v>2614</v>
      </c>
      <c r="F847">
        <v>6.2880000000000003</v>
      </c>
      <c r="G847">
        <v>443896</v>
      </c>
      <c r="H847" t="s">
        <v>4364</v>
      </c>
      <c r="I847" t="s">
        <v>6595</v>
      </c>
      <c r="J847" t="s">
        <v>8807</v>
      </c>
      <c r="K847">
        <v>25061.691900000002</v>
      </c>
      <c r="L847">
        <v>69</v>
      </c>
      <c r="M847">
        <v>1</v>
      </c>
      <c r="N847" t="e">
        <v>#N/A</v>
      </c>
    </row>
    <row r="848" spans="1:14" x14ac:dyDescent="0.15">
      <c r="A848">
        <v>76</v>
      </c>
      <c r="B848" t="s">
        <v>1051</v>
      </c>
      <c r="C848">
        <v>1044.6523</v>
      </c>
      <c r="D848">
        <v>0.54</v>
      </c>
      <c r="E848" t="s">
        <v>2615</v>
      </c>
      <c r="F848">
        <v>6.024</v>
      </c>
      <c r="G848">
        <v>29122</v>
      </c>
      <c r="H848" t="s">
        <v>4365</v>
      </c>
      <c r="I848" t="s">
        <v>6596</v>
      </c>
      <c r="J848" t="s">
        <v>8808</v>
      </c>
      <c r="K848">
        <v>14427.3339</v>
      </c>
      <c r="L848">
        <v>43.2</v>
      </c>
      <c r="M848">
        <v>0.95</v>
      </c>
      <c r="N848" t="e">
        <v>#N/A</v>
      </c>
    </row>
    <row r="849" spans="1:14" x14ac:dyDescent="0.15">
      <c r="A849">
        <v>140</v>
      </c>
      <c r="B849" t="s">
        <v>1052</v>
      </c>
      <c r="C849">
        <v>944.52110000000005</v>
      </c>
      <c r="D849">
        <v>0.46</v>
      </c>
      <c r="E849" t="s">
        <v>2616</v>
      </c>
      <c r="F849">
        <v>7.93</v>
      </c>
      <c r="G849">
        <v>35564</v>
      </c>
      <c r="H849" t="s">
        <v>4366</v>
      </c>
      <c r="I849" t="s">
        <v>6597</v>
      </c>
      <c r="J849" t="s">
        <v>8809</v>
      </c>
      <c r="K849">
        <v>24543.828099999999</v>
      </c>
      <c r="L849">
        <v>41.4</v>
      </c>
      <c r="M849">
        <v>1</v>
      </c>
      <c r="N849" t="e">
        <v>#N/A</v>
      </c>
    </row>
    <row r="850" spans="1:14" x14ac:dyDescent="0.15">
      <c r="A850">
        <v>111</v>
      </c>
      <c r="B850" t="s">
        <v>1053</v>
      </c>
      <c r="C850">
        <v>1046.6622</v>
      </c>
      <c r="D850">
        <v>0.69</v>
      </c>
      <c r="E850" t="s">
        <v>2614</v>
      </c>
      <c r="F850">
        <v>6.2880000000000003</v>
      </c>
      <c r="G850">
        <v>443896</v>
      </c>
      <c r="H850" t="s">
        <v>4367</v>
      </c>
      <c r="I850" t="s">
        <v>6598</v>
      </c>
      <c r="J850" t="s">
        <v>8810</v>
      </c>
      <c r="K850">
        <v>23864.154999999999</v>
      </c>
      <c r="L850">
        <v>62.1</v>
      </c>
      <c r="M850">
        <v>0.95</v>
      </c>
      <c r="N850" t="e">
        <v>#N/A</v>
      </c>
    </row>
    <row r="851" spans="1:14" x14ac:dyDescent="0.15">
      <c r="A851">
        <v>139</v>
      </c>
      <c r="B851" t="s">
        <v>1057</v>
      </c>
      <c r="C851">
        <v>944.52110000000005</v>
      </c>
      <c r="D851">
        <v>0.46</v>
      </c>
      <c r="E851" t="s">
        <v>2616</v>
      </c>
      <c r="F851">
        <v>7.93</v>
      </c>
      <c r="G851">
        <v>35564</v>
      </c>
      <c r="H851" t="s">
        <v>4371</v>
      </c>
      <c r="I851" t="s">
        <v>6602</v>
      </c>
      <c r="J851" t="s">
        <v>8814</v>
      </c>
      <c r="K851">
        <v>24557.578099999999</v>
      </c>
      <c r="L851">
        <v>46</v>
      </c>
      <c r="M851">
        <v>1</v>
      </c>
      <c r="N851" t="e">
        <v>#N/A</v>
      </c>
    </row>
    <row r="852" spans="1:14" x14ac:dyDescent="0.15">
      <c r="A852">
        <v>141</v>
      </c>
      <c r="B852" t="s">
        <v>1058</v>
      </c>
      <c r="C852">
        <v>944.52110000000005</v>
      </c>
      <c r="D852">
        <v>0.38</v>
      </c>
      <c r="E852" t="s">
        <v>2616</v>
      </c>
      <c r="F852">
        <v>7.93</v>
      </c>
      <c r="G852">
        <v>35564</v>
      </c>
      <c r="H852" t="s">
        <v>4372</v>
      </c>
      <c r="I852" t="s">
        <v>6603</v>
      </c>
      <c r="J852" t="s">
        <v>8815</v>
      </c>
      <c r="K852">
        <v>24523.578099999999</v>
      </c>
      <c r="L852">
        <v>30.4</v>
      </c>
      <c r="M852">
        <v>1</v>
      </c>
      <c r="N852" t="e">
        <v>#N/A</v>
      </c>
    </row>
    <row r="853" spans="1:14" x14ac:dyDescent="0.15">
      <c r="A853">
        <v>119</v>
      </c>
      <c r="B853" t="s">
        <v>1059</v>
      </c>
      <c r="C853">
        <v>1044.6434999999999</v>
      </c>
      <c r="D853">
        <v>0.69</v>
      </c>
      <c r="E853" t="s">
        <v>2615</v>
      </c>
      <c r="F853">
        <v>6.0819999999999999</v>
      </c>
      <c r="G853">
        <v>8218</v>
      </c>
      <c r="H853" t="s">
        <v>4373</v>
      </c>
      <c r="I853" t="s">
        <v>6604</v>
      </c>
      <c r="J853" t="s">
        <v>8816</v>
      </c>
      <c r="K853">
        <v>17543.343000000001</v>
      </c>
      <c r="L853">
        <v>62.1</v>
      </c>
      <c r="M853">
        <v>0.46</v>
      </c>
      <c r="N853" t="e">
        <v>#N/A</v>
      </c>
    </row>
    <row r="854" spans="1:14" x14ac:dyDescent="0.15">
      <c r="A854">
        <v>138</v>
      </c>
      <c r="B854" t="s">
        <v>1060</v>
      </c>
      <c r="C854">
        <v>1100.7040999999999</v>
      </c>
      <c r="D854">
        <v>0.38</v>
      </c>
      <c r="E854" t="s">
        <v>2618</v>
      </c>
      <c r="F854">
        <v>7.6079999999999997</v>
      </c>
      <c r="G854">
        <v>660937</v>
      </c>
      <c r="H854" t="s">
        <v>4374</v>
      </c>
      <c r="I854" t="s">
        <v>6605</v>
      </c>
      <c r="J854" t="s">
        <v>8817</v>
      </c>
      <c r="K854">
        <v>4965.8683000000001</v>
      </c>
      <c r="L854">
        <v>38</v>
      </c>
      <c r="M854">
        <v>1</v>
      </c>
      <c r="N854" t="e">
        <v>#N/A</v>
      </c>
    </row>
    <row r="855" spans="1:14" x14ac:dyDescent="0.15">
      <c r="A855">
        <v>125</v>
      </c>
      <c r="B855" t="s">
        <v>1061</v>
      </c>
      <c r="C855">
        <v>1072.6750999999999</v>
      </c>
      <c r="D855">
        <v>0.46</v>
      </c>
      <c r="E855" t="s">
        <v>2617</v>
      </c>
      <c r="F855">
        <v>6.7389999999999999</v>
      </c>
      <c r="G855">
        <v>75833</v>
      </c>
      <c r="H855" t="s">
        <v>4375</v>
      </c>
      <c r="I855" t="s">
        <v>6606</v>
      </c>
      <c r="J855" t="s">
        <v>8818</v>
      </c>
      <c r="K855">
        <v>6963.0599000000002</v>
      </c>
      <c r="L855">
        <v>36.799999999999997</v>
      </c>
      <c r="M855">
        <v>0.21</v>
      </c>
      <c r="N855" t="e">
        <v>#N/A</v>
      </c>
    </row>
    <row r="856" spans="1:14" x14ac:dyDescent="0.15">
      <c r="A856">
        <v>101</v>
      </c>
      <c r="B856" t="s">
        <v>1062</v>
      </c>
      <c r="C856">
        <v>944.51969999999994</v>
      </c>
      <c r="D856">
        <v>0.38</v>
      </c>
      <c r="E856" t="s">
        <v>2616</v>
      </c>
      <c r="F856">
        <v>3.464</v>
      </c>
      <c r="G856">
        <v>309927</v>
      </c>
      <c r="H856" t="s">
        <v>4376</v>
      </c>
      <c r="I856" t="s">
        <v>6607</v>
      </c>
      <c r="J856" t="s">
        <v>8819</v>
      </c>
      <c r="K856">
        <v>1511.5515</v>
      </c>
      <c r="L856">
        <v>38</v>
      </c>
      <c r="M856">
        <v>1</v>
      </c>
      <c r="N856" t="e">
        <v>#N/A</v>
      </c>
    </row>
    <row r="857" spans="1:14" x14ac:dyDescent="0.15">
      <c r="A857">
        <v>136</v>
      </c>
      <c r="B857" t="s">
        <v>1063</v>
      </c>
      <c r="C857">
        <v>1054.6288999999999</v>
      </c>
      <c r="D857">
        <v>0.46</v>
      </c>
      <c r="E857" t="s">
        <v>2619</v>
      </c>
      <c r="F857">
        <v>5.2720000000000002</v>
      </c>
      <c r="G857">
        <v>29122</v>
      </c>
      <c r="H857" t="s">
        <v>4377</v>
      </c>
      <c r="I857" t="s">
        <v>6608</v>
      </c>
      <c r="J857" t="s">
        <v>8820</v>
      </c>
      <c r="K857">
        <v>1348.1284000000001</v>
      </c>
      <c r="L857">
        <v>41.4</v>
      </c>
      <c r="M857">
        <v>0.6</v>
      </c>
      <c r="N857" t="e">
        <v>#N/A</v>
      </c>
    </row>
    <row r="858" spans="1:14" x14ac:dyDescent="0.15">
      <c r="A858">
        <v>135</v>
      </c>
      <c r="B858" t="s">
        <v>1064</v>
      </c>
      <c r="C858">
        <v>1054.6288999999999</v>
      </c>
      <c r="D858">
        <v>0.54</v>
      </c>
      <c r="E858" t="s">
        <v>2619</v>
      </c>
      <c r="F858">
        <v>5.2720000000000002</v>
      </c>
      <c r="G858">
        <v>29122</v>
      </c>
      <c r="H858" t="s">
        <v>4378</v>
      </c>
      <c r="I858" t="s">
        <v>6609</v>
      </c>
      <c r="J858" t="s">
        <v>8821</v>
      </c>
      <c r="K858">
        <v>2265.4351999999999</v>
      </c>
      <c r="L858">
        <v>54</v>
      </c>
      <c r="M858">
        <v>1</v>
      </c>
      <c r="N858" t="e">
        <v>#N/A</v>
      </c>
    </row>
    <row r="859" spans="1:14" x14ac:dyDescent="0.15">
      <c r="A859">
        <v>55</v>
      </c>
      <c r="B859" t="s">
        <v>1065</v>
      </c>
      <c r="C859">
        <v>798.45519999999999</v>
      </c>
      <c r="D859">
        <v>0.43</v>
      </c>
      <c r="E859" t="s">
        <v>1065</v>
      </c>
      <c r="F859">
        <v>5.7229999999999999</v>
      </c>
      <c r="G859">
        <v>7282</v>
      </c>
      <c r="H859" t="s">
        <v>4379</v>
      </c>
      <c r="I859" t="s">
        <v>6610</v>
      </c>
      <c r="J859" t="s">
        <v>8822</v>
      </c>
      <c r="K859">
        <v>225.22919999999999</v>
      </c>
      <c r="L859">
        <v>43</v>
      </c>
      <c r="M859">
        <v>1</v>
      </c>
      <c r="N859" t="e">
        <v>#N/A</v>
      </c>
    </row>
    <row r="860" spans="1:14" x14ac:dyDescent="0.15">
      <c r="A860">
        <v>57</v>
      </c>
      <c r="B860" t="s">
        <v>1066</v>
      </c>
      <c r="C860">
        <v>806.41849999999999</v>
      </c>
      <c r="D860">
        <v>0.43</v>
      </c>
      <c r="E860" t="s">
        <v>1066</v>
      </c>
      <c r="F860">
        <v>5.5449999999999999</v>
      </c>
      <c r="G860">
        <v>104112</v>
      </c>
      <c r="H860" t="s">
        <v>4380</v>
      </c>
      <c r="I860" t="s">
        <v>6611</v>
      </c>
      <c r="J860" t="s">
        <v>8823</v>
      </c>
      <c r="K860">
        <v>508.75</v>
      </c>
      <c r="L860">
        <v>43</v>
      </c>
      <c r="M860">
        <v>1</v>
      </c>
      <c r="N860" t="e">
        <v>#N/A</v>
      </c>
    </row>
    <row r="861" spans="1:14" x14ac:dyDescent="0.15">
      <c r="A861">
        <v>180</v>
      </c>
      <c r="B861" t="s">
        <v>1067</v>
      </c>
      <c r="C861">
        <v>1211.8186000000001</v>
      </c>
      <c r="D861">
        <v>0.46</v>
      </c>
      <c r="E861" t="s">
        <v>2620</v>
      </c>
      <c r="F861">
        <v>6.9660000000000002</v>
      </c>
      <c r="G861">
        <v>11654</v>
      </c>
      <c r="H861" t="s">
        <v>4335</v>
      </c>
      <c r="I861" t="s">
        <v>6566</v>
      </c>
      <c r="J861" t="s">
        <v>8824</v>
      </c>
      <c r="K861">
        <v>5691.2129999999997</v>
      </c>
      <c r="L861">
        <v>46</v>
      </c>
      <c r="M861">
        <v>1</v>
      </c>
      <c r="N861" t="e">
        <v>#N/A</v>
      </c>
    </row>
    <row r="862" spans="1:14" x14ac:dyDescent="0.15">
      <c r="A862">
        <v>126</v>
      </c>
      <c r="B862" t="s">
        <v>1068</v>
      </c>
      <c r="C862">
        <v>1101.7086999999999</v>
      </c>
      <c r="D862">
        <v>0.46</v>
      </c>
      <c r="E862" t="s">
        <v>2621</v>
      </c>
      <c r="F862">
        <v>7.468</v>
      </c>
      <c r="G862">
        <v>112771</v>
      </c>
      <c r="H862" t="s">
        <v>4381</v>
      </c>
      <c r="I862" t="s">
        <v>6612</v>
      </c>
      <c r="J862" t="s">
        <v>8825</v>
      </c>
      <c r="K862">
        <v>3041.3362000000002</v>
      </c>
      <c r="L862">
        <v>41.4</v>
      </c>
      <c r="M862">
        <v>0.78</v>
      </c>
      <c r="N862" t="e">
        <v>#N/A</v>
      </c>
    </row>
    <row r="863" spans="1:14" x14ac:dyDescent="0.15">
      <c r="A863">
        <v>0</v>
      </c>
      <c r="B863" t="s">
        <v>1069</v>
      </c>
      <c r="C863">
        <v>390.25040000000001</v>
      </c>
      <c r="D863">
        <v>0.8</v>
      </c>
      <c r="E863" t="s">
        <v>1069</v>
      </c>
      <c r="F863">
        <v>3.55</v>
      </c>
      <c r="G863">
        <v>42539</v>
      </c>
      <c r="H863" t="s">
        <v>4382</v>
      </c>
      <c r="I863" t="s">
        <v>6613</v>
      </c>
      <c r="J863" t="s">
        <v>8826</v>
      </c>
      <c r="K863">
        <v>175.31549999999999</v>
      </c>
      <c r="L863">
        <v>80</v>
      </c>
      <c r="M863">
        <v>1</v>
      </c>
      <c r="N863" t="e">
        <v>#N/A</v>
      </c>
    </row>
    <row r="864" spans="1:14" x14ac:dyDescent="0.15">
      <c r="A864">
        <v>3</v>
      </c>
      <c r="B864" t="s">
        <v>1070</v>
      </c>
      <c r="C864">
        <v>404.2636</v>
      </c>
      <c r="D864">
        <v>0.4</v>
      </c>
      <c r="E864" t="s">
        <v>1070</v>
      </c>
      <c r="F864">
        <v>3.5390000000000001</v>
      </c>
      <c r="G864">
        <v>42539</v>
      </c>
      <c r="H864" t="s">
        <v>4383</v>
      </c>
      <c r="I864" t="s">
        <v>6614</v>
      </c>
      <c r="J864" t="s">
        <v>8827</v>
      </c>
      <c r="K864">
        <v>153.24619999999999</v>
      </c>
      <c r="L864">
        <v>40</v>
      </c>
      <c r="M864">
        <v>1</v>
      </c>
      <c r="N864" t="e">
        <v>#N/A</v>
      </c>
    </row>
    <row r="865" spans="1:14" x14ac:dyDescent="0.15">
      <c r="A865">
        <v>7</v>
      </c>
      <c r="B865" t="s">
        <v>1071</v>
      </c>
      <c r="C865">
        <v>444.2953</v>
      </c>
      <c r="D865">
        <v>0.6</v>
      </c>
      <c r="E865" t="s">
        <v>1071</v>
      </c>
      <c r="F865">
        <v>3.9449999999999998</v>
      </c>
      <c r="G865">
        <v>15024</v>
      </c>
      <c r="H865" t="s">
        <v>4384</v>
      </c>
      <c r="I865" t="s">
        <v>6615</v>
      </c>
      <c r="J865" t="s">
        <v>8828</v>
      </c>
      <c r="K865">
        <v>410.75830000000002</v>
      </c>
      <c r="L865">
        <v>60</v>
      </c>
      <c r="M865">
        <v>1</v>
      </c>
      <c r="N865" t="e">
        <v>#N/A</v>
      </c>
    </row>
    <row r="866" spans="1:14" x14ac:dyDescent="0.15">
      <c r="A866">
        <v>126</v>
      </c>
      <c r="B866" t="s">
        <v>1072</v>
      </c>
      <c r="C866">
        <v>1249.7481</v>
      </c>
      <c r="D866">
        <v>0.47</v>
      </c>
      <c r="E866" t="s">
        <v>2622</v>
      </c>
      <c r="F866">
        <v>6.0209999999999999</v>
      </c>
      <c r="G866">
        <v>8218</v>
      </c>
      <c r="H866" t="s">
        <v>4385</v>
      </c>
      <c r="I866" t="s">
        <v>6616</v>
      </c>
      <c r="J866" t="s">
        <v>8829</v>
      </c>
      <c r="K866">
        <v>18064.041000000001</v>
      </c>
      <c r="L866">
        <v>47</v>
      </c>
      <c r="M866">
        <v>1</v>
      </c>
      <c r="N866" t="e">
        <v>#N/A</v>
      </c>
    </row>
    <row r="867" spans="1:14" x14ac:dyDescent="0.15">
      <c r="A867">
        <v>44</v>
      </c>
      <c r="B867" t="s">
        <v>1074</v>
      </c>
      <c r="C867">
        <v>556.38400000000001</v>
      </c>
      <c r="D867">
        <v>0.56000000000000005</v>
      </c>
      <c r="E867" t="s">
        <v>2624</v>
      </c>
      <c r="F867">
        <v>4.1219999999999999</v>
      </c>
      <c r="G867">
        <v>173744</v>
      </c>
      <c r="H867" t="s">
        <v>4388</v>
      </c>
      <c r="I867" t="s">
        <v>6619</v>
      </c>
      <c r="J867" t="s">
        <v>8832</v>
      </c>
      <c r="K867">
        <v>3896.3584000000001</v>
      </c>
      <c r="L867">
        <v>50.4</v>
      </c>
      <c r="M867">
        <v>0.93</v>
      </c>
      <c r="N867" t="e">
        <v>#N/A</v>
      </c>
    </row>
    <row r="868" spans="1:14" x14ac:dyDescent="0.15">
      <c r="A868">
        <v>31</v>
      </c>
      <c r="B868" t="s">
        <v>1075</v>
      </c>
      <c r="C868">
        <v>574.43349999999998</v>
      </c>
      <c r="D868">
        <v>0.67</v>
      </c>
      <c r="E868" t="s">
        <v>2625</v>
      </c>
      <c r="F868">
        <v>9.6769999999999996</v>
      </c>
      <c r="G868">
        <v>478865</v>
      </c>
      <c r="H868" t="s">
        <v>4389</v>
      </c>
      <c r="I868" t="s">
        <v>6620</v>
      </c>
      <c r="J868" t="s">
        <v>8833</v>
      </c>
      <c r="K868">
        <v>4865.3018000000002</v>
      </c>
      <c r="L868">
        <v>67</v>
      </c>
      <c r="M868">
        <v>1</v>
      </c>
      <c r="N868" t="e">
        <v>#N/A</v>
      </c>
    </row>
    <row r="869" spans="1:14" x14ac:dyDescent="0.15">
      <c r="A869">
        <v>54</v>
      </c>
      <c r="B869" t="s">
        <v>1077</v>
      </c>
      <c r="C869">
        <v>602.42600000000004</v>
      </c>
      <c r="D869">
        <v>0.56000000000000005</v>
      </c>
      <c r="E869" t="s">
        <v>2627</v>
      </c>
      <c r="F869">
        <v>9.4600000000000009</v>
      </c>
      <c r="G869">
        <v>56375</v>
      </c>
      <c r="H869" t="s">
        <v>4391</v>
      </c>
      <c r="I869" t="s">
        <v>6622</v>
      </c>
      <c r="J869" t="s">
        <v>8835</v>
      </c>
      <c r="K869">
        <v>1825.9086</v>
      </c>
      <c r="L869">
        <v>50.4</v>
      </c>
      <c r="M869">
        <v>0.92</v>
      </c>
      <c r="N869" t="e">
        <v>#N/A</v>
      </c>
    </row>
    <row r="870" spans="1:14" x14ac:dyDescent="0.15">
      <c r="A870">
        <v>50</v>
      </c>
      <c r="B870" t="s">
        <v>1079</v>
      </c>
      <c r="C870">
        <v>558.39970000000005</v>
      </c>
      <c r="D870">
        <v>0.56000000000000005</v>
      </c>
      <c r="E870" t="s">
        <v>2623</v>
      </c>
      <c r="F870">
        <v>3.476</v>
      </c>
      <c r="G870">
        <v>309927</v>
      </c>
      <c r="H870" t="s">
        <v>4393</v>
      </c>
      <c r="I870" t="s">
        <v>6624</v>
      </c>
      <c r="J870" t="s">
        <v>8837</v>
      </c>
      <c r="K870">
        <v>14599.293</v>
      </c>
      <c r="L870">
        <v>50.4</v>
      </c>
      <c r="M870">
        <v>0.98</v>
      </c>
      <c r="N870" t="e">
        <v>#N/A</v>
      </c>
    </row>
    <row r="871" spans="1:14" x14ac:dyDescent="0.15">
      <c r="A871">
        <v>45</v>
      </c>
      <c r="B871" t="s">
        <v>1080</v>
      </c>
      <c r="C871">
        <v>556.38400000000001</v>
      </c>
      <c r="D871">
        <v>0.56000000000000005</v>
      </c>
      <c r="E871" t="s">
        <v>2624</v>
      </c>
      <c r="F871">
        <v>4.1219999999999999</v>
      </c>
      <c r="G871">
        <v>173744</v>
      </c>
      <c r="H871" t="s">
        <v>4394</v>
      </c>
      <c r="I871" t="s">
        <v>6625</v>
      </c>
      <c r="J871" t="s">
        <v>8838</v>
      </c>
      <c r="K871">
        <v>3879.346</v>
      </c>
      <c r="L871">
        <v>44.8</v>
      </c>
      <c r="M871">
        <v>0.92</v>
      </c>
      <c r="N871" t="e">
        <v>#N/A</v>
      </c>
    </row>
    <row r="872" spans="1:14" x14ac:dyDescent="0.15">
      <c r="A872">
        <v>32</v>
      </c>
      <c r="B872" t="s">
        <v>1081</v>
      </c>
      <c r="C872">
        <v>574.43349999999998</v>
      </c>
      <c r="D872">
        <v>0.67</v>
      </c>
      <c r="E872" t="s">
        <v>2625</v>
      </c>
      <c r="F872">
        <v>9.6769999999999996</v>
      </c>
      <c r="G872">
        <v>478865</v>
      </c>
      <c r="H872" t="s">
        <v>4395</v>
      </c>
      <c r="I872" t="s">
        <v>6626</v>
      </c>
      <c r="J872" t="s">
        <v>8839</v>
      </c>
      <c r="K872">
        <v>4811.1432999999997</v>
      </c>
      <c r="L872">
        <v>60.3</v>
      </c>
      <c r="M872">
        <v>0.99</v>
      </c>
      <c r="N872" t="e">
        <v>#N/A</v>
      </c>
    </row>
    <row r="873" spans="1:14" x14ac:dyDescent="0.15">
      <c r="A873">
        <v>54</v>
      </c>
      <c r="B873" t="s">
        <v>1082</v>
      </c>
      <c r="C873">
        <v>572.41639999999995</v>
      </c>
      <c r="D873">
        <v>0.56000000000000005</v>
      </c>
      <c r="E873" t="s">
        <v>2626</v>
      </c>
      <c r="F873">
        <v>4.4889999999999999</v>
      </c>
      <c r="G873">
        <v>77583</v>
      </c>
      <c r="H873" t="s">
        <v>4396</v>
      </c>
      <c r="I873" t="s">
        <v>6627</v>
      </c>
      <c r="J873" t="s">
        <v>8840</v>
      </c>
      <c r="K873">
        <v>2510.8036999999999</v>
      </c>
      <c r="L873">
        <v>44.8</v>
      </c>
      <c r="M873">
        <v>0.97</v>
      </c>
      <c r="N873" t="e">
        <v>#N/A</v>
      </c>
    </row>
    <row r="874" spans="1:14" x14ac:dyDescent="0.15">
      <c r="A874">
        <v>31</v>
      </c>
      <c r="B874" t="s">
        <v>1083</v>
      </c>
      <c r="C874">
        <v>568.38390000000004</v>
      </c>
      <c r="D874">
        <v>0.78</v>
      </c>
      <c r="E874" t="s">
        <v>2629</v>
      </c>
      <c r="F874">
        <v>4.0229999999999997</v>
      </c>
      <c r="G874">
        <v>19768</v>
      </c>
      <c r="H874" t="s">
        <v>4397</v>
      </c>
      <c r="I874" t="s">
        <v>6628</v>
      </c>
      <c r="J874" t="s">
        <v>8841</v>
      </c>
      <c r="K874">
        <v>5297.5757999999996</v>
      </c>
      <c r="L874">
        <v>70.2</v>
      </c>
      <c r="M874">
        <v>0.99</v>
      </c>
      <c r="N874" t="e">
        <v>#N/A</v>
      </c>
    </row>
    <row r="875" spans="1:14" x14ac:dyDescent="0.15">
      <c r="A875">
        <v>52</v>
      </c>
      <c r="B875" t="s">
        <v>1084</v>
      </c>
      <c r="C875">
        <v>602.42600000000004</v>
      </c>
      <c r="D875">
        <v>0.67</v>
      </c>
      <c r="E875" t="s">
        <v>2627</v>
      </c>
      <c r="F875">
        <v>9.4600000000000009</v>
      </c>
      <c r="G875">
        <v>56375</v>
      </c>
      <c r="H875" t="s">
        <v>4398</v>
      </c>
      <c r="I875" t="s">
        <v>6629</v>
      </c>
      <c r="J875" t="s">
        <v>8842</v>
      </c>
      <c r="K875">
        <v>1977.2913000000001</v>
      </c>
      <c r="L875">
        <v>67</v>
      </c>
      <c r="M875">
        <v>1</v>
      </c>
      <c r="N875" t="e">
        <v>#N/A</v>
      </c>
    </row>
    <row r="876" spans="1:14" x14ac:dyDescent="0.15">
      <c r="A876">
        <v>76</v>
      </c>
      <c r="B876" t="s">
        <v>1085</v>
      </c>
      <c r="C876">
        <v>752.56169999999997</v>
      </c>
      <c r="D876">
        <v>0.56000000000000005</v>
      </c>
      <c r="E876" t="s">
        <v>2630</v>
      </c>
      <c r="F876">
        <v>5.6210000000000004</v>
      </c>
      <c r="G876">
        <v>159861</v>
      </c>
      <c r="H876" t="s">
        <v>4399</v>
      </c>
      <c r="I876" t="s">
        <v>6630</v>
      </c>
      <c r="J876" t="s">
        <v>8843</v>
      </c>
      <c r="K876">
        <v>4379.9040000000005</v>
      </c>
      <c r="L876">
        <v>56</v>
      </c>
      <c r="M876">
        <v>1</v>
      </c>
      <c r="N876" t="e">
        <v>#N/A</v>
      </c>
    </row>
    <row r="877" spans="1:14" x14ac:dyDescent="0.15">
      <c r="A877">
        <v>139</v>
      </c>
      <c r="B877" t="s">
        <v>1086</v>
      </c>
      <c r="C877">
        <v>756.62909999999999</v>
      </c>
      <c r="D877">
        <v>0.56000000000000005</v>
      </c>
      <c r="E877" t="s">
        <v>2631</v>
      </c>
      <c r="F877">
        <v>9.6349999999999998</v>
      </c>
      <c r="G877">
        <v>660937</v>
      </c>
      <c r="H877" t="s">
        <v>4400</v>
      </c>
      <c r="I877" t="s">
        <v>6631</v>
      </c>
      <c r="J877" t="s">
        <v>8844</v>
      </c>
      <c r="K877">
        <v>1536.5554999999999</v>
      </c>
      <c r="L877">
        <v>56</v>
      </c>
      <c r="M877">
        <v>1</v>
      </c>
      <c r="N877" t="e">
        <v>#N/A</v>
      </c>
    </row>
    <row r="878" spans="1:14" x14ac:dyDescent="0.15">
      <c r="A878">
        <v>147</v>
      </c>
      <c r="B878" t="s">
        <v>1087</v>
      </c>
      <c r="C878">
        <v>812.65499999999997</v>
      </c>
      <c r="D878">
        <v>0.44</v>
      </c>
      <c r="E878" t="s">
        <v>2632</v>
      </c>
      <c r="F878">
        <v>13.352</v>
      </c>
      <c r="G878">
        <v>804657</v>
      </c>
      <c r="H878" t="s">
        <v>4401</v>
      </c>
      <c r="I878" t="s">
        <v>6632</v>
      </c>
      <c r="J878" t="s">
        <v>8845</v>
      </c>
      <c r="K878">
        <v>4465.7048999999997</v>
      </c>
      <c r="L878">
        <v>44</v>
      </c>
      <c r="M878">
        <v>1</v>
      </c>
      <c r="N878" t="e">
        <v>#N/A</v>
      </c>
    </row>
    <row r="879" spans="1:14" x14ac:dyDescent="0.15">
      <c r="A879">
        <v>49</v>
      </c>
      <c r="B879" t="s">
        <v>1088</v>
      </c>
      <c r="C879">
        <v>558.39970000000005</v>
      </c>
      <c r="D879">
        <v>0.67</v>
      </c>
      <c r="E879" t="s">
        <v>2623</v>
      </c>
      <c r="F879">
        <v>3.476</v>
      </c>
      <c r="G879">
        <v>309927</v>
      </c>
      <c r="H879" t="s">
        <v>4402</v>
      </c>
      <c r="I879" t="s">
        <v>6633</v>
      </c>
      <c r="J879" t="s">
        <v>8846</v>
      </c>
      <c r="K879">
        <v>14842.536099999999</v>
      </c>
      <c r="L879">
        <v>67</v>
      </c>
      <c r="M879">
        <v>1</v>
      </c>
      <c r="N879" t="e">
        <v>#N/A</v>
      </c>
    </row>
    <row r="880" spans="1:14" x14ac:dyDescent="0.15">
      <c r="A880">
        <v>44</v>
      </c>
      <c r="B880" t="s">
        <v>1089</v>
      </c>
      <c r="C880">
        <v>554.37030000000004</v>
      </c>
      <c r="D880">
        <v>0.67</v>
      </c>
      <c r="E880" t="s">
        <v>2633</v>
      </c>
      <c r="F880">
        <v>3.9169999999999998</v>
      </c>
      <c r="G880">
        <v>15024</v>
      </c>
      <c r="H880" t="s">
        <v>4403</v>
      </c>
      <c r="I880" t="s">
        <v>6634</v>
      </c>
      <c r="J880" t="s">
        <v>8847</v>
      </c>
      <c r="K880">
        <v>8218.3649000000005</v>
      </c>
      <c r="L880">
        <v>60.3</v>
      </c>
      <c r="M880">
        <v>1</v>
      </c>
      <c r="N880" t="e">
        <v>#N/A</v>
      </c>
    </row>
    <row r="881" spans="1:14" x14ac:dyDescent="0.15">
      <c r="A881">
        <v>49</v>
      </c>
      <c r="B881" t="s">
        <v>1090</v>
      </c>
      <c r="C881">
        <v>584.41589999999997</v>
      </c>
      <c r="D881">
        <v>0.44</v>
      </c>
      <c r="E881" t="s">
        <v>2634</v>
      </c>
      <c r="F881">
        <v>4.9560000000000004</v>
      </c>
      <c r="G881">
        <v>172700</v>
      </c>
      <c r="H881" t="s">
        <v>4404</v>
      </c>
      <c r="I881" t="s">
        <v>6635</v>
      </c>
      <c r="J881" t="s">
        <v>8848</v>
      </c>
      <c r="K881">
        <v>1489.4898000000001</v>
      </c>
      <c r="L881">
        <v>39.6</v>
      </c>
      <c r="M881">
        <v>0.95</v>
      </c>
      <c r="N881" t="e">
        <v>#N/A</v>
      </c>
    </row>
    <row r="882" spans="1:14" x14ac:dyDescent="0.15">
      <c r="A882">
        <v>111</v>
      </c>
      <c r="B882" t="s">
        <v>1091</v>
      </c>
      <c r="C882">
        <v>724.57150000000001</v>
      </c>
      <c r="D882">
        <v>1.33</v>
      </c>
      <c r="E882" t="s">
        <v>2635</v>
      </c>
      <c r="F882">
        <v>6.9980000000000002</v>
      </c>
      <c r="G882">
        <v>16000</v>
      </c>
      <c r="H882" t="s">
        <v>4405</v>
      </c>
      <c r="I882" t="s">
        <v>6636</v>
      </c>
      <c r="J882" t="s">
        <v>8849</v>
      </c>
      <c r="K882">
        <v>402491.33960000001</v>
      </c>
      <c r="L882">
        <v>133</v>
      </c>
      <c r="M882">
        <v>1</v>
      </c>
      <c r="N882" t="e">
        <v>#N/A</v>
      </c>
    </row>
    <row r="883" spans="1:14" s="2" customFormat="1" hidden="1" x14ac:dyDescent="0.15">
      <c r="A883" s="2">
        <v>133</v>
      </c>
      <c r="B883" s="2" t="s">
        <v>1091</v>
      </c>
      <c r="C883" s="2">
        <v>724.57320000000004</v>
      </c>
      <c r="D883" s="2">
        <v>0.89</v>
      </c>
      <c r="E883" s="2" t="s">
        <v>2635</v>
      </c>
      <c r="F883" s="2">
        <v>7.32</v>
      </c>
      <c r="G883" s="2">
        <v>177807</v>
      </c>
      <c r="H883" s="2" t="s">
        <v>4406</v>
      </c>
      <c r="I883" s="2" t="s">
        <v>6637</v>
      </c>
      <c r="J883" s="2" t="s">
        <v>8850</v>
      </c>
      <c r="K883" s="2">
        <v>214430.0864</v>
      </c>
      <c r="L883" s="2">
        <v>89</v>
      </c>
      <c r="M883" s="2">
        <v>1</v>
      </c>
      <c r="N883" s="2" t="e">
        <v>#N/A</v>
      </c>
    </row>
    <row r="884" spans="1:14" s="2" customFormat="1" hidden="1" x14ac:dyDescent="0.15">
      <c r="A884" s="2">
        <v>81</v>
      </c>
      <c r="B884" s="2" t="s">
        <v>1091</v>
      </c>
      <c r="C884" s="2">
        <v>724.57180000000005</v>
      </c>
      <c r="D884" s="2">
        <v>0.78</v>
      </c>
      <c r="E884" s="2" t="s">
        <v>2635</v>
      </c>
      <c r="F884" s="2">
        <v>11.813000000000001</v>
      </c>
      <c r="G884" s="2">
        <v>40314</v>
      </c>
      <c r="H884" s="2" t="s">
        <v>4407</v>
      </c>
      <c r="I884" s="2" t="s">
        <v>6638</v>
      </c>
      <c r="J884" s="2" t="s">
        <v>8851</v>
      </c>
      <c r="K884" s="2">
        <v>225005.4277</v>
      </c>
      <c r="L884" s="2">
        <v>78</v>
      </c>
      <c r="M884" s="2">
        <v>1</v>
      </c>
      <c r="N884" s="2" t="e">
        <v>#N/A</v>
      </c>
    </row>
    <row r="885" spans="1:14" x14ac:dyDescent="0.15">
      <c r="A885">
        <v>77</v>
      </c>
      <c r="B885" t="s">
        <v>1092</v>
      </c>
      <c r="C885">
        <v>752.56169999999997</v>
      </c>
      <c r="D885">
        <v>0.56000000000000005</v>
      </c>
      <c r="E885" t="s">
        <v>2630</v>
      </c>
      <c r="F885">
        <v>5.6210000000000004</v>
      </c>
      <c r="G885">
        <v>159861</v>
      </c>
      <c r="H885" t="s">
        <v>4408</v>
      </c>
      <c r="I885" t="s">
        <v>6639</v>
      </c>
      <c r="J885" t="s">
        <v>8852</v>
      </c>
      <c r="K885">
        <v>2897.1594</v>
      </c>
      <c r="L885">
        <v>50.4</v>
      </c>
      <c r="M885">
        <v>0.66</v>
      </c>
      <c r="N885" t="e">
        <v>#N/A</v>
      </c>
    </row>
    <row r="886" spans="1:14" x14ac:dyDescent="0.15">
      <c r="A886">
        <v>144</v>
      </c>
      <c r="B886" t="s">
        <v>1093</v>
      </c>
      <c r="C886">
        <v>782.65229999999997</v>
      </c>
      <c r="D886">
        <v>0.67</v>
      </c>
      <c r="E886" t="s">
        <v>2636</v>
      </c>
      <c r="F886">
        <v>14.007999999999999</v>
      </c>
      <c r="G886">
        <v>418864</v>
      </c>
      <c r="H886" t="s">
        <v>4409</v>
      </c>
      <c r="I886" t="s">
        <v>6640</v>
      </c>
      <c r="J886" t="s">
        <v>8853</v>
      </c>
      <c r="K886">
        <v>15071.3213</v>
      </c>
      <c r="L886">
        <v>67</v>
      </c>
      <c r="M886">
        <v>1</v>
      </c>
      <c r="N886" t="e">
        <v>#N/A</v>
      </c>
    </row>
    <row r="887" spans="1:14" x14ac:dyDescent="0.15">
      <c r="A887">
        <v>131</v>
      </c>
      <c r="B887" t="s">
        <v>1094</v>
      </c>
      <c r="C887">
        <v>866.74339999999995</v>
      </c>
      <c r="D887">
        <v>0.67</v>
      </c>
      <c r="E887" t="s">
        <v>2637</v>
      </c>
      <c r="F887">
        <v>11.689</v>
      </c>
      <c r="G887">
        <v>140163</v>
      </c>
      <c r="H887" t="s">
        <v>4410</v>
      </c>
      <c r="I887" t="s">
        <v>6641</v>
      </c>
      <c r="J887" t="s">
        <v>8854</v>
      </c>
      <c r="K887">
        <v>2970.5839999999998</v>
      </c>
      <c r="L887">
        <v>67</v>
      </c>
      <c r="M887">
        <v>1</v>
      </c>
      <c r="N887" t="e">
        <v>#N/A</v>
      </c>
    </row>
    <row r="888" spans="1:14" x14ac:dyDescent="0.15">
      <c r="A888">
        <v>43</v>
      </c>
      <c r="B888" t="s">
        <v>1095</v>
      </c>
      <c r="C888">
        <v>556.38400000000001</v>
      </c>
      <c r="D888">
        <v>0.56000000000000005</v>
      </c>
      <c r="E888" t="s">
        <v>2624</v>
      </c>
      <c r="F888">
        <v>4.1219999999999999</v>
      </c>
      <c r="G888">
        <v>173744</v>
      </c>
      <c r="H888" t="s">
        <v>4411</v>
      </c>
      <c r="I888" t="s">
        <v>6642</v>
      </c>
      <c r="J888" t="s">
        <v>8855</v>
      </c>
      <c r="K888">
        <v>4211.4414999999999</v>
      </c>
      <c r="L888">
        <v>56</v>
      </c>
      <c r="M888">
        <v>1</v>
      </c>
      <c r="N888" t="e">
        <v>#N/A</v>
      </c>
    </row>
    <row r="889" spans="1:14" x14ac:dyDescent="0.15">
      <c r="A889">
        <v>48</v>
      </c>
      <c r="B889" t="s">
        <v>1097</v>
      </c>
      <c r="C889">
        <v>584.41589999999997</v>
      </c>
      <c r="D889">
        <v>0.44</v>
      </c>
      <c r="E889" t="s">
        <v>2634</v>
      </c>
      <c r="F889">
        <v>4.9560000000000004</v>
      </c>
      <c r="G889">
        <v>172700</v>
      </c>
      <c r="H889" t="s">
        <v>4413</v>
      </c>
      <c r="I889" t="s">
        <v>6644</v>
      </c>
      <c r="J889" t="s">
        <v>8857</v>
      </c>
      <c r="K889">
        <v>1573.9835</v>
      </c>
      <c r="L889">
        <v>44</v>
      </c>
      <c r="M889">
        <v>1</v>
      </c>
      <c r="N889" t="e">
        <v>#N/A</v>
      </c>
    </row>
    <row r="890" spans="1:14" x14ac:dyDescent="0.15">
      <c r="A890">
        <v>78</v>
      </c>
      <c r="B890" t="s">
        <v>1098</v>
      </c>
      <c r="C890">
        <v>598.43169999999998</v>
      </c>
      <c r="D890">
        <v>0.56000000000000005</v>
      </c>
      <c r="E890" t="s">
        <v>2638</v>
      </c>
      <c r="F890">
        <v>4.4610000000000003</v>
      </c>
      <c r="G890">
        <v>77583</v>
      </c>
      <c r="H890" t="s">
        <v>4414</v>
      </c>
      <c r="I890" t="s">
        <v>6645</v>
      </c>
      <c r="J890" t="s">
        <v>8858</v>
      </c>
      <c r="K890">
        <v>2161.0531999999998</v>
      </c>
      <c r="L890">
        <v>50.4</v>
      </c>
      <c r="M890">
        <v>0.94</v>
      </c>
      <c r="N890" t="e">
        <v>#N/A</v>
      </c>
    </row>
    <row r="891" spans="1:14" x14ac:dyDescent="0.15">
      <c r="A891">
        <v>50</v>
      </c>
      <c r="B891" t="s">
        <v>1099</v>
      </c>
      <c r="C891">
        <v>592.38879999999995</v>
      </c>
      <c r="D891">
        <v>0.67</v>
      </c>
      <c r="E891" t="s">
        <v>2639</v>
      </c>
      <c r="F891">
        <v>4.423</v>
      </c>
      <c r="G891">
        <v>17391</v>
      </c>
      <c r="H891" t="s">
        <v>4415</v>
      </c>
      <c r="I891" t="s">
        <v>6646</v>
      </c>
      <c r="J891" t="s">
        <v>8859</v>
      </c>
      <c r="K891">
        <v>4615.2893999999997</v>
      </c>
      <c r="L891">
        <v>60.3</v>
      </c>
      <c r="M891">
        <v>1</v>
      </c>
      <c r="N891" t="e">
        <v>#N/A</v>
      </c>
    </row>
    <row r="892" spans="1:14" x14ac:dyDescent="0.15">
      <c r="A892">
        <v>43</v>
      </c>
      <c r="B892" t="s">
        <v>1101</v>
      </c>
      <c r="C892">
        <v>554.37030000000004</v>
      </c>
      <c r="D892">
        <v>0.67</v>
      </c>
      <c r="E892" t="s">
        <v>2633</v>
      </c>
      <c r="F892">
        <v>3.9169999999999998</v>
      </c>
      <c r="G892">
        <v>15024</v>
      </c>
      <c r="H892" t="s">
        <v>4417</v>
      </c>
      <c r="I892" t="s">
        <v>6648</v>
      </c>
      <c r="J892" t="s">
        <v>8861</v>
      </c>
      <c r="K892">
        <v>8232.8125</v>
      </c>
      <c r="L892">
        <v>67</v>
      </c>
      <c r="M892">
        <v>1</v>
      </c>
      <c r="N892" t="e">
        <v>#N/A</v>
      </c>
    </row>
    <row r="893" spans="1:14" x14ac:dyDescent="0.15">
      <c r="A893">
        <v>14</v>
      </c>
      <c r="B893" t="s">
        <v>1102</v>
      </c>
      <c r="C893">
        <v>546.30539999999996</v>
      </c>
      <c r="D893">
        <v>0.78</v>
      </c>
      <c r="E893" t="s">
        <v>2641</v>
      </c>
      <c r="F893">
        <v>3.3029999999999999</v>
      </c>
      <c r="G893">
        <v>64945</v>
      </c>
      <c r="H893" t="s">
        <v>4418</v>
      </c>
      <c r="I893" t="s">
        <v>6649</v>
      </c>
      <c r="J893" t="s">
        <v>8862</v>
      </c>
      <c r="K893">
        <v>6627.1332000000002</v>
      </c>
      <c r="L893">
        <v>78</v>
      </c>
      <c r="M893">
        <v>1</v>
      </c>
      <c r="N893" t="e">
        <v>#N/A</v>
      </c>
    </row>
    <row r="894" spans="1:14" x14ac:dyDescent="0.15">
      <c r="A894">
        <v>32</v>
      </c>
      <c r="B894" t="s">
        <v>1103</v>
      </c>
      <c r="C894">
        <v>568.38390000000004</v>
      </c>
      <c r="D894">
        <v>0.67</v>
      </c>
      <c r="E894" t="s">
        <v>2629</v>
      </c>
      <c r="F894">
        <v>4.0229999999999997</v>
      </c>
      <c r="G894">
        <v>19768</v>
      </c>
      <c r="H894" t="s">
        <v>4419</v>
      </c>
      <c r="I894" t="s">
        <v>6650</v>
      </c>
      <c r="J894" t="s">
        <v>8863</v>
      </c>
      <c r="K894">
        <v>5347.1036000000004</v>
      </c>
      <c r="L894">
        <v>67</v>
      </c>
      <c r="M894">
        <v>1</v>
      </c>
      <c r="N894" t="e">
        <v>#N/A</v>
      </c>
    </row>
    <row r="895" spans="1:14" x14ac:dyDescent="0.15">
      <c r="A895">
        <v>88</v>
      </c>
      <c r="B895" t="s">
        <v>1104</v>
      </c>
      <c r="C895">
        <v>744.53470000000004</v>
      </c>
      <c r="D895">
        <v>0.89</v>
      </c>
      <c r="E895" t="s">
        <v>2642</v>
      </c>
      <c r="F895">
        <v>9.2759999999999998</v>
      </c>
      <c r="G895">
        <v>30765</v>
      </c>
      <c r="H895" t="s">
        <v>4420</v>
      </c>
      <c r="I895" t="s">
        <v>6651</v>
      </c>
      <c r="J895" t="s">
        <v>8864</v>
      </c>
      <c r="K895">
        <v>55934.504300000001</v>
      </c>
      <c r="L895">
        <v>89</v>
      </c>
      <c r="M895">
        <v>1</v>
      </c>
      <c r="N895" t="e">
        <v>#N/A</v>
      </c>
    </row>
    <row r="896" spans="1:14" x14ac:dyDescent="0.15">
      <c r="A896">
        <v>63</v>
      </c>
      <c r="B896" t="s">
        <v>1105</v>
      </c>
      <c r="C896">
        <v>758.61220000000003</v>
      </c>
      <c r="D896">
        <v>0.89</v>
      </c>
      <c r="E896" t="s">
        <v>2643</v>
      </c>
      <c r="F896">
        <v>8.1649999999999991</v>
      </c>
      <c r="G896">
        <v>804657</v>
      </c>
      <c r="H896" t="s">
        <v>4421</v>
      </c>
      <c r="I896" t="s">
        <v>6652</v>
      </c>
      <c r="J896" t="s">
        <v>8865</v>
      </c>
      <c r="K896">
        <v>1596.1311000000001</v>
      </c>
      <c r="L896">
        <v>80.099999999999994</v>
      </c>
      <c r="M896">
        <v>0.89</v>
      </c>
      <c r="N896" t="e">
        <v>#N/A</v>
      </c>
    </row>
    <row r="897" spans="1:14" x14ac:dyDescent="0.15">
      <c r="A897">
        <v>86</v>
      </c>
      <c r="B897" t="s">
        <v>1106</v>
      </c>
      <c r="C897">
        <v>700.57150000000001</v>
      </c>
      <c r="D897">
        <v>0.44</v>
      </c>
      <c r="E897" t="s">
        <v>2644</v>
      </c>
      <c r="F897">
        <v>14.243</v>
      </c>
      <c r="G897">
        <v>125980</v>
      </c>
      <c r="H897" t="s">
        <v>4422</v>
      </c>
      <c r="I897" t="s">
        <v>6653</v>
      </c>
      <c r="J897" t="s">
        <v>8866</v>
      </c>
      <c r="K897">
        <v>51673.778599999998</v>
      </c>
      <c r="L897">
        <v>44</v>
      </c>
      <c r="M897">
        <v>1</v>
      </c>
      <c r="N897" t="e">
        <v>#N/A</v>
      </c>
    </row>
    <row r="898" spans="1:14" x14ac:dyDescent="0.15">
      <c r="A898">
        <v>153</v>
      </c>
      <c r="B898" t="s">
        <v>1107</v>
      </c>
      <c r="C898">
        <v>812.65480000000002</v>
      </c>
      <c r="D898">
        <v>1.22</v>
      </c>
      <c r="E898" t="s">
        <v>2632</v>
      </c>
      <c r="F898">
        <v>13.329000000000001</v>
      </c>
      <c r="G898">
        <v>84104</v>
      </c>
      <c r="H898" t="s">
        <v>4423</v>
      </c>
      <c r="I898" t="s">
        <v>6654</v>
      </c>
      <c r="J898" t="s">
        <v>8867</v>
      </c>
      <c r="K898">
        <v>52482.971899999997</v>
      </c>
      <c r="L898">
        <v>109.8</v>
      </c>
      <c r="M898">
        <v>1</v>
      </c>
      <c r="N898" t="e">
        <v>#N/A</v>
      </c>
    </row>
    <row r="899" spans="1:14" x14ac:dyDescent="0.15">
      <c r="A899">
        <v>33</v>
      </c>
      <c r="B899" t="s">
        <v>1108</v>
      </c>
      <c r="C899">
        <v>674.42610000000002</v>
      </c>
      <c r="D899">
        <v>0.67</v>
      </c>
      <c r="E899" t="s">
        <v>2645</v>
      </c>
      <c r="F899">
        <v>5.3979999999999997</v>
      </c>
      <c r="G899">
        <v>7282</v>
      </c>
      <c r="H899" t="s">
        <v>4424</v>
      </c>
      <c r="I899" t="s">
        <v>6655</v>
      </c>
      <c r="J899" t="s">
        <v>8868</v>
      </c>
      <c r="K899">
        <v>2192.4423000000002</v>
      </c>
      <c r="L899">
        <v>60.3</v>
      </c>
      <c r="M899">
        <v>0.95</v>
      </c>
      <c r="N899" t="e">
        <v>#N/A</v>
      </c>
    </row>
    <row r="900" spans="1:14" x14ac:dyDescent="0.15">
      <c r="A900">
        <v>82</v>
      </c>
      <c r="B900" t="s">
        <v>1109</v>
      </c>
      <c r="C900">
        <v>744.54319999999996</v>
      </c>
      <c r="D900">
        <v>0.67</v>
      </c>
      <c r="E900" t="s">
        <v>2642</v>
      </c>
      <c r="F900">
        <v>4.8159999999999998</v>
      </c>
      <c r="G900">
        <v>457502</v>
      </c>
      <c r="H900" t="s">
        <v>4425</v>
      </c>
      <c r="I900" t="s">
        <v>6656</v>
      </c>
      <c r="J900" t="s">
        <v>8869</v>
      </c>
      <c r="K900">
        <v>10634.957899999999</v>
      </c>
      <c r="L900">
        <v>67</v>
      </c>
      <c r="M900">
        <v>1</v>
      </c>
      <c r="N900" t="e">
        <v>#N/A</v>
      </c>
    </row>
    <row r="901" spans="1:14" x14ac:dyDescent="0.15">
      <c r="A901">
        <v>59</v>
      </c>
      <c r="B901" t="s">
        <v>1110</v>
      </c>
      <c r="C901">
        <v>644.50969999999995</v>
      </c>
      <c r="D901">
        <v>0.56000000000000005</v>
      </c>
      <c r="E901" t="s">
        <v>2646</v>
      </c>
      <c r="F901">
        <v>8.8759999999999994</v>
      </c>
      <c r="G901">
        <v>9786</v>
      </c>
      <c r="H901" t="s">
        <v>4426</v>
      </c>
      <c r="I901" t="s">
        <v>6657</v>
      </c>
      <c r="J901" t="s">
        <v>8870</v>
      </c>
      <c r="K901">
        <v>2716.4861000000001</v>
      </c>
      <c r="L901">
        <v>56</v>
      </c>
      <c r="M901">
        <v>1</v>
      </c>
      <c r="N901" t="e">
        <v>#N/A</v>
      </c>
    </row>
    <row r="902" spans="1:14" x14ac:dyDescent="0.15">
      <c r="A902">
        <v>65</v>
      </c>
      <c r="B902" t="s">
        <v>1111</v>
      </c>
      <c r="C902">
        <v>674.55949999999996</v>
      </c>
      <c r="D902">
        <v>0.56000000000000005</v>
      </c>
      <c r="E902" t="s">
        <v>2647</v>
      </c>
      <c r="F902">
        <v>9.5990000000000002</v>
      </c>
      <c r="G902">
        <v>89151</v>
      </c>
      <c r="H902" t="s">
        <v>4427</v>
      </c>
      <c r="I902" t="s">
        <v>6658</v>
      </c>
      <c r="J902" t="s">
        <v>8871</v>
      </c>
      <c r="K902">
        <v>1306.6204</v>
      </c>
      <c r="L902">
        <v>56</v>
      </c>
      <c r="M902">
        <v>1</v>
      </c>
      <c r="N902" t="e">
        <v>#N/A</v>
      </c>
    </row>
    <row r="903" spans="1:14" x14ac:dyDescent="0.15">
      <c r="A903">
        <v>112</v>
      </c>
      <c r="B903" t="s">
        <v>1112</v>
      </c>
      <c r="C903">
        <v>718.58230000000003</v>
      </c>
      <c r="D903">
        <v>0.56000000000000005</v>
      </c>
      <c r="E903" t="s">
        <v>2648</v>
      </c>
      <c r="F903">
        <v>11.009</v>
      </c>
      <c r="G903">
        <v>212529</v>
      </c>
      <c r="H903" t="s">
        <v>4428</v>
      </c>
      <c r="I903" t="s">
        <v>6659</v>
      </c>
      <c r="J903" t="s">
        <v>8872</v>
      </c>
      <c r="K903">
        <v>53274.518199999999</v>
      </c>
      <c r="L903">
        <v>56</v>
      </c>
      <c r="M903">
        <v>1</v>
      </c>
      <c r="N903" t="e">
        <v>#N/A</v>
      </c>
    </row>
    <row r="904" spans="1:14" x14ac:dyDescent="0.15">
      <c r="A904">
        <v>81</v>
      </c>
      <c r="B904" t="s">
        <v>1113</v>
      </c>
      <c r="C904">
        <v>712.57180000000005</v>
      </c>
      <c r="D904">
        <v>0.78</v>
      </c>
      <c r="E904" t="s">
        <v>2649</v>
      </c>
      <c r="F904">
        <v>11.474</v>
      </c>
      <c r="G904">
        <v>15317</v>
      </c>
      <c r="H904" t="s">
        <v>4429</v>
      </c>
      <c r="I904" t="s">
        <v>6660</v>
      </c>
      <c r="J904" t="s">
        <v>8873</v>
      </c>
      <c r="K904">
        <v>42363.965100000001</v>
      </c>
      <c r="L904">
        <v>70.2</v>
      </c>
      <c r="M904">
        <v>0.59</v>
      </c>
      <c r="N904" t="e">
        <v>#N/A</v>
      </c>
    </row>
    <row r="905" spans="1:14" x14ac:dyDescent="0.15">
      <c r="A905">
        <v>124</v>
      </c>
      <c r="B905" t="s">
        <v>1114</v>
      </c>
      <c r="C905">
        <v>812.65459999999996</v>
      </c>
      <c r="D905">
        <v>0.56000000000000005</v>
      </c>
      <c r="E905" t="s">
        <v>2632</v>
      </c>
      <c r="F905">
        <v>17.126000000000001</v>
      </c>
      <c r="G905">
        <v>804657</v>
      </c>
      <c r="H905" t="s">
        <v>4430</v>
      </c>
      <c r="I905" t="s">
        <v>6661</v>
      </c>
      <c r="J905" t="s">
        <v>8874</v>
      </c>
      <c r="K905">
        <v>1440.3612000000001</v>
      </c>
      <c r="L905">
        <v>56</v>
      </c>
      <c r="M905">
        <v>1</v>
      </c>
      <c r="N905" t="e">
        <v>#N/A</v>
      </c>
    </row>
    <row r="906" spans="1:14" x14ac:dyDescent="0.15">
      <c r="A906">
        <v>100</v>
      </c>
      <c r="B906" t="s">
        <v>1116</v>
      </c>
      <c r="C906">
        <v>726.58640000000003</v>
      </c>
      <c r="D906">
        <v>0.89</v>
      </c>
      <c r="E906" t="s">
        <v>2651</v>
      </c>
      <c r="F906">
        <v>12.058</v>
      </c>
      <c r="G906">
        <v>164767</v>
      </c>
      <c r="H906" t="s">
        <v>4432</v>
      </c>
      <c r="I906" t="s">
        <v>6663</v>
      </c>
      <c r="J906" t="s">
        <v>8876</v>
      </c>
      <c r="K906">
        <v>182408.77179999999</v>
      </c>
      <c r="L906">
        <v>89</v>
      </c>
      <c r="M906">
        <v>1</v>
      </c>
      <c r="N906" t="e">
        <v>#N/A</v>
      </c>
    </row>
    <row r="907" spans="1:14" x14ac:dyDescent="0.15">
      <c r="A907">
        <v>190</v>
      </c>
      <c r="B907" t="s">
        <v>1118</v>
      </c>
      <c r="C907">
        <v>910.80669999999998</v>
      </c>
      <c r="D907">
        <v>0.56000000000000005</v>
      </c>
      <c r="E907" t="s">
        <v>2652</v>
      </c>
      <c r="F907">
        <v>10.763999999999999</v>
      </c>
      <c r="G907">
        <v>69705</v>
      </c>
      <c r="H907" t="s">
        <v>4434</v>
      </c>
      <c r="I907" t="s">
        <v>6665</v>
      </c>
      <c r="J907" t="s">
        <v>8878</v>
      </c>
      <c r="K907">
        <v>1881.0395000000001</v>
      </c>
      <c r="L907">
        <v>56</v>
      </c>
      <c r="M907">
        <v>1</v>
      </c>
      <c r="N907" t="e">
        <v>#N/A</v>
      </c>
    </row>
    <row r="908" spans="1:14" x14ac:dyDescent="0.15">
      <c r="A908">
        <v>32</v>
      </c>
      <c r="B908" t="s">
        <v>1119</v>
      </c>
      <c r="C908">
        <v>586.43129999999996</v>
      </c>
      <c r="D908">
        <v>0.44</v>
      </c>
      <c r="E908" t="s">
        <v>2653</v>
      </c>
      <c r="F908">
        <v>9.7319999999999993</v>
      </c>
      <c r="G908">
        <v>457502</v>
      </c>
      <c r="H908" t="s">
        <v>4435</v>
      </c>
      <c r="I908" t="s">
        <v>6666</v>
      </c>
      <c r="J908" t="s">
        <v>8879</v>
      </c>
      <c r="K908">
        <v>1847.4214999999999</v>
      </c>
      <c r="L908">
        <v>44</v>
      </c>
      <c r="M908">
        <v>1</v>
      </c>
      <c r="N908" t="e">
        <v>#N/A</v>
      </c>
    </row>
    <row r="909" spans="1:14" x14ac:dyDescent="0.15">
      <c r="A909">
        <v>83</v>
      </c>
      <c r="B909" t="s">
        <v>1121</v>
      </c>
      <c r="C909">
        <v>698.55640000000005</v>
      </c>
      <c r="D909">
        <v>0.67</v>
      </c>
      <c r="E909" t="s">
        <v>2655</v>
      </c>
      <c r="F909">
        <v>12.49</v>
      </c>
      <c r="G909">
        <v>408755</v>
      </c>
      <c r="H909" t="s">
        <v>4437</v>
      </c>
      <c r="I909" t="s">
        <v>6668</v>
      </c>
      <c r="J909" t="s">
        <v>8881</v>
      </c>
      <c r="K909">
        <v>66809.405599999998</v>
      </c>
      <c r="L909">
        <v>60.3</v>
      </c>
      <c r="M909">
        <v>1</v>
      </c>
      <c r="N909" t="e">
        <v>#N/A</v>
      </c>
    </row>
    <row r="910" spans="1:14" x14ac:dyDescent="0.15">
      <c r="A910">
        <v>103</v>
      </c>
      <c r="B910" t="s">
        <v>1122</v>
      </c>
      <c r="C910">
        <v>734.51769999999999</v>
      </c>
      <c r="D910">
        <v>0.89</v>
      </c>
      <c r="E910" t="s">
        <v>2656</v>
      </c>
      <c r="F910">
        <v>10.662000000000001</v>
      </c>
      <c r="G910">
        <v>7282</v>
      </c>
      <c r="H910" t="s">
        <v>4438</v>
      </c>
      <c r="I910" t="s">
        <v>6669</v>
      </c>
      <c r="J910" t="s">
        <v>8882</v>
      </c>
      <c r="K910">
        <v>362805.14929999999</v>
      </c>
      <c r="L910">
        <v>80.099999999999994</v>
      </c>
      <c r="M910">
        <v>1</v>
      </c>
      <c r="N910" t="e">
        <v>#N/A</v>
      </c>
    </row>
    <row r="911" spans="1:14" x14ac:dyDescent="0.15">
      <c r="A911">
        <v>90</v>
      </c>
      <c r="B911" t="s">
        <v>1124</v>
      </c>
      <c r="C911">
        <v>718.51919999999996</v>
      </c>
      <c r="D911">
        <v>0.89</v>
      </c>
      <c r="E911" t="s">
        <v>2658</v>
      </c>
      <c r="F911">
        <v>7.1769999999999996</v>
      </c>
      <c r="G911">
        <v>16367</v>
      </c>
      <c r="H911" t="s">
        <v>4441</v>
      </c>
      <c r="I911" t="s">
        <v>6672</v>
      </c>
      <c r="J911" t="s">
        <v>8885</v>
      </c>
      <c r="K911">
        <v>8172.29</v>
      </c>
      <c r="L911">
        <v>89</v>
      </c>
      <c r="M911">
        <v>1</v>
      </c>
      <c r="N911" t="e">
        <v>#N/A</v>
      </c>
    </row>
    <row r="912" spans="1:14" x14ac:dyDescent="0.15">
      <c r="A912">
        <v>111</v>
      </c>
      <c r="B912" t="s">
        <v>1125</v>
      </c>
      <c r="C912">
        <v>694.52499999999998</v>
      </c>
      <c r="D912">
        <v>0.78</v>
      </c>
      <c r="E912" t="s">
        <v>2659</v>
      </c>
      <c r="F912">
        <v>6.141</v>
      </c>
      <c r="G912">
        <v>16367</v>
      </c>
      <c r="H912" t="s">
        <v>4442</v>
      </c>
      <c r="I912" t="s">
        <v>6673</v>
      </c>
      <c r="J912" t="s">
        <v>8886</v>
      </c>
      <c r="K912">
        <v>3150.9342000000001</v>
      </c>
      <c r="L912">
        <v>78</v>
      </c>
      <c r="M912">
        <v>1</v>
      </c>
      <c r="N912" t="e">
        <v>#N/A</v>
      </c>
    </row>
    <row r="913" spans="1:14" x14ac:dyDescent="0.15">
      <c r="A913">
        <v>95</v>
      </c>
      <c r="B913" t="s">
        <v>1126</v>
      </c>
      <c r="C913">
        <v>744.63800000000003</v>
      </c>
      <c r="D913">
        <v>0.56000000000000005</v>
      </c>
      <c r="E913" t="s">
        <v>2660</v>
      </c>
      <c r="F913">
        <v>10.898999999999999</v>
      </c>
      <c r="G913">
        <v>75833</v>
      </c>
      <c r="H913" t="s">
        <v>4443</v>
      </c>
      <c r="I913" t="s">
        <v>6674</v>
      </c>
      <c r="J913" t="s">
        <v>8887</v>
      </c>
      <c r="K913">
        <v>1971.7810999999999</v>
      </c>
      <c r="L913">
        <v>50.4</v>
      </c>
      <c r="M913">
        <v>0.98</v>
      </c>
      <c r="N913" t="e">
        <v>#N/A</v>
      </c>
    </row>
    <row r="914" spans="1:14" x14ac:dyDescent="0.15">
      <c r="A914">
        <v>99</v>
      </c>
      <c r="B914" t="s">
        <v>1127</v>
      </c>
      <c r="C914">
        <v>670.52459999999996</v>
      </c>
      <c r="D914">
        <v>0.67</v>
      </c>
      <c r="E914" t="s">
        <v>2661</v>
      </c>
      <c r="F914">
        <v>4.9630000000000001</v>
      </c>
      <c r="G914">
        <v>494325</v>
      </c>
      <c r="H914" t="s">
        <v>4444</v>
      </c>
      <c r="I914" t="s">
        <v>6675</v>
      </c>
      <c r="J914" t="s">
        <v>8888</v>
      </c>
      <c r="K914">
        <v>1097.171</v>
      </c>
      <c r="L914">
        <v>67</v>
      </c>
      <c r="M914">
        <v>1</v>
      </c>
      <c r="N914" t="e">
        <v>#N/A</v>
      </c>
    </row>
    <row r="915" spans="1:14" x14ac:dyDescent="0.15">
      <c r="A915">
        <v>155</v>
      </c>
      <c r="B915" t="s">
        <v>1128</v>
      </c>
      <c r="C915">
        <v>812.65530000000001</v>
      </c>
      <c r="D915">
        <v>1.22</v>
      </c>
      <c r="E915" t="s">
        <v>2632</v>
      </c>
      <c r="F915">
        <v>12.606</v>
      </c>
      <c r="G915">
        <v>11005</v>
      </c>
      <c r="H915" t="s">
        <v>4445</v>
      </c>
      <c r="I915" t="s">
        <v>6676</v>
      </c>
      <c r="J915" t="s">
        <v>8889</v>
      </c>
      <c r="K915">
        <v>51381.731399999997</v>
      </c>
      <c r="L915">
        <v>122</v>
      </c>
      <c r="M915">
        <v>1</v>
      </c>
      <c r="N915" t="e">
        <v>#N/A</v>
      </c>
    </row>
    <row r="916" spans="1:14" x14ac:dyDescent="0.15">
      <c r="A916">
        <v>95</v>
      </c>
      <c r="B916" t="s">
        <v>1129</v>
      </c>
      <c r="C916">
        <v>648.44730000000004</v>
      </c>
      <c r="D916">
        <v>0.78</v>
      </c>
      <c r="E916" t="s">
        <v>2662</v>
      </c>
      <c r="F916">
        <v>8.6609999999999996</v>
      </c>
      <c r="G916">
        <v>164767</v>
      </c>
      <c r="H916" t="s">
        <v>4446</v>
      </c>
      <c r="I916" t="s">
        <v>6677</v>
      </c>
      <c r="J916" t="s">
        <v>8890</v>
      </c>
      <c r="K916">
        <v>23955.9339</v>
      </c>
      <c r="L916">
        <v>78</v>
      </c>
      <c r="M916">
        <v>1</v>
      </c>
      <c r="N916" t="e">
        <v>#N/A</v>
      </c>
    </row>
    <row r="917" spans="1:14" x14ac:dyDescent="0.15">
      <c r="A917">
        <v>55</v>
      </c>
      <c r="B917" t="s">
        <v>1130</v>
      </c>
      <c r="C917">
        <v>670.52499999999998</v>
      </c>
      <c r="D917">
        <v>0.78</v>
      </c>
      <c r="E917" t="s">
        <v>2661</v>
      </c>
      <c r="F917">
        <v>9.1709999999999994</v>
      </c>
      <c r="G917">
        <v>172700</v>
      </c>
      <c r="H917" t="s">
        <v>4447</v>
      </c>
      <c r="I917" t="s">
        <v>6678</v>
      </c>
      <c r="J917" t="s">
        <v>8891</v>
      </c>
      <c r="K917">
        <v>6287.2518</v>
      </c>
      <c r="L917">
        <v>78</v>
      </c>
      <c r="M917">
        <v>1</v>
      </c>
      <c r="N917" t="e">
        <v>#N/A</v>
      </c>
    </row>
    <row r="918" spans="1:14" x14ac:dyDescent="0.15">
      <c r="A918">
        <v>126</v>
      </c>
      <c r="B918" t="s">
        <v>1131</v>
      </c>
      <c r="C918">
        <v>722.55600000000004</v>
      </c>
      <c r="D918">
        <v>0.89</v>
      </c>
      <c r="E918" t="s">
        <v>2663</v>
      </c>
      <c r="F918">
        <v>6.7030000000000003</v>
      </c>
      <c r="G918">
        <v>17549</v>
      </c>
      <c r="H918" t="s">
        <v>4448</v>
      </c>
      <c r="I918" t="s">
        <v>6679</v>
      </c>
      <c r="J918" t="s">
        <v>8892</v>
      </c>
      <c r="K918">
        <v>56349.8007</v>
      </c>
      <c r="L918">
        <v>80.099999999999994</v>
      </c>
      <c r="M918">
        <v>0.86</v>
      </c>
      <c r="N918" t="e">
        <v>#N/A</v>
      </c>
    </row>
    <row r="919" spans="1:14" x14ac:dyDescent="0.15">
      <c r="A919">
        <v>114</v>
      </c>
      <c r="B919" t="s">
        <v>1132</v>
      </c>
      <c r="C919">
        <v>826.67049999999995</v>
      </c>
      <c r="D919">
        <v>0.67</v>
      </c>
      <c r="E919" t="s">
        <v>2664</v>
      </c>
      <c r="F919">
        <v>13.369</v>
      </c>
      <c r="G919">
        <v>34679</v>
      </c>
      <c r="H919" t="s">
        <v>4449</v>
      </c>
      <c r="I919" t="s">
        <v>6680</v>
      </c>
      <c r="J919" t="s">
        <v>8893</v>
      </c>
      <c r="K919">
        <v>1552.2902999999999</v>
      </c>
      <c r="L919">
        <v>60.3</v>
      </c>
      <c r="M919">
        <v>0.98</v>
      </c>
      <c r="N919" t="e">
        <v>#N/A</v>
      </c>
    </row>
    <row r="920" spans="1:14" x14ac:dyDescent="0.15">
      <c r="A920">
        <v>27</v>
      </c>
      <c r="B920" t="s">
        <v>1133</v>
      </c>
      <c r="C920">
        <v>598.43179999999995</v>
      </c>
      <c r="D920">
        <v>0.56000000000000005</v>
      </c>
      <c r="E920" t="s">
        <v>2638</v>
      </c>
      <c r="F920">
        <v>4.4509999999999996</v>
      </c>
      <c r="G920">
        <v>57838</v>
      </c>
      <c r="H920" t="s">
        <v>4450</v>
      </c>
      <c r="I920" t="s">
        <v>6681</v>
      </c>
      <c r="J920" t="s">
        <v>8894</v>
      </c>
      <c r="K920">
        <v>1263.7039</v>
      </c>
      <c r="L920">
        <v>44.8</v>
      </c>
      <c r="M920">
        <v>0.95</v>
      </c>
      <c r="N920" t="e">
        <v>#N/A</v>
      </c>
    </row>
    <row r="921" spans="1:14" x14ac:dyDescent="0.15">
      <c r="A921">
        <v>136</v>
      </c>
      <c r="B921" t="s">
        <v>1134</v>
      </c>
      <c r="C921">
        <v>718.51919999999996</v>
      </c>
      <c r="D921">
        <v>0.78</v>
      </c>
      <c r="E921" t="s">
        <v>2658</v>
      </c>
      <c r="F921">
        <v>6.827</v>
      </c>
      <c r="G921">
        <v>33717</v>
      </c>
      <c r="H921" t="s">
        <v>4451</v>
      </c>
      <c r="I921" t="s">
        <v>6682</v>
      </c>
      <c r="J921" t="s">
        <v>8895</v>
      </c>
      <c r="K921">
        <v>5635.6503000000002</v>
      </c>
      <c r="L921">
        <v>78</v>
      </c>
      <c r="M921">
        <v>1</v>
      </c>
      <c r="N921" t="e">
        <v>#N/A</v>
      </c>
    </row>
    <row r="922" spans="1:14" x14ac:dyDescent="0.15">
      <c r="A922">
        <v>101</v>
      </c>
      <c r="B922" t="s">
        <v>1135</v>
      </c>
      <c r="C922">
        <v>766.5806</v>
      </c>
      <c r="D922">
        <v>0.67</v>
      </c>
      <c r="E922" t="s">
        <v>2665</v>
      </c>
      <c r="F922">
        <v>11.85</v>
      </c>
      <c r="G922">
        <v>54725</v>
      </c>
      <c r="H922" t="s">
        <v>4452</v>
      </c>
      <c r="I922" t="s">
        <v>6683</v>
      </c>
      <c r="J922" t="s">
        <v>8896</v>
      </c>
      <c r="K922">
        <v>3932.4023999999999</v>
      </c>
      <c r="L922">
        <v>60.3</v>
      </c>
      <c r="M922">
        <v>0.97</v>
      </c>
      <c r="N922" t="e">
        <v>#N/A</v>
      </c>
    </row>
    <row r="923" spans="1:14" x14ac:dyDescent="0.15">
      <c r="A923">
        <v>183</v>
      </c>
      <c r="B923" t="s">
        <v>1136</v>
      </c>
      <c r="C923">
        <v>1175.0501999999999</v>
      </c>
      <c r="D923">
        <v>0.56000000000000005</v>
      </c>
      <c r="E923" t="s">
        <v>2666</v>
      </c>
      <c r="F923">
        <v>16.312000000000001</v>
      </c>
      <c r="G923">
        <v>23759</v>
      </c>
      <c r="H923" t="s">
        <v>4453</v>
      </c>
      <c r="I923" t="s">
        <v>6684</v>
      </c>
      <c r="J923" t="s">
        <v>8897</v>
      </c>
      <c r="K923">
        <v>3539.3022000000001</v>
      </c>
      <c r="L923">
        <v>56</v>
      </c>
      <c r="M923">
        <v>1</v>
      </c>
      <c r="N923" t="e">
        <v>#N/A</v>
      </c>
    </row>
    <row r="924" spans="1:14" x14ac:dyDescent="0.15">
      <c r="A924">
        <v>180</v>
      </c>
      <c r="B924" t="s">
        <v>1137</v>
      </c>
      <c r="C924">
        <v>1173.0362</v>
      </c>
      <c r="D924">
        <v>0.44</v>
      </c>
      <c r="E924" t="s">
        <v>2667</v>
      </c>
      <c r="F924">
        <v>17.352</v>
      </c>
      <c r="G924">
        <v>34857</v>
      </c>
      <c r="H924" t="s">
        <v>4454</v>
      </c>
      <c r="I924" t="s">
        <v>6685</v>
      </c>
      <c r="J924" t="s">
        <v>8898</v>
      </c>
      <c r="K924">
        <v>1303.8579999999999</v>
      </c>
      <c r="L924">
        <v>39.6</v>
      </c>
      <c r="M924">
        <v>0.99</v>
      </c>
      <c r="N924" t="e">
        <v>#N/A</v>
      </c>
    </row>
    <row r="925" spans="1:14" x14ac:dyDescent="0.15">
      <c r="A925">
        <v>215</v>
      </c>
      <c r="B925" t="s">
        <v>1138</v>
      </c>
      <c r="C925">
        <v>1199.0516</v>
      </c>
      <c r="D925">
        <v>0.67</v>
      </c>
      <c r="E925" t="s">
        <v>2668</v>
      </c>
      <c r="F925">
        <v>17.707999999999998</v>
      </c>
      <c r="G925">
        <v>16298</v>
      </c>
      <c r="H925" t="s">
        <v>4455</v>
      </c>
      <c r="I925" t="s">
        <v>6686</v>
      </c>
      <c r="J925" t="s">
        <v>8899</v>
      </c>
      <c r="K925">
        <v>1656.7923000000001</v>
      </c>
      <c r="L925">
        <v>60.3</v>
      </c>
      <c r="M925">
        <v>0.96</v>
      </c>
      <c r="N925" t="e">
        <v>#N/A</v>
      </c>
    </row>
    <row r="926" spans="1:14" x14ac:dyDescent="0.15">
      <c r="A926">
        <v>129</v>
      </c>
      <c r="B926" t="s">
        <v>1139</v>
      </c>
      <c r="C926">
        <v>718.51930000000004</v>
      </c>
      <c r="D926">
        <v>0.78</v>
      </c>
      <c r="E926" t="s">
        <v>2658</v>
      </c>
      <c r="F926">
        <v>7.016</v>
      </c>
      <c r="G926">
        <v>11654</v>
      </c>
      <c r="H926" t="s">
        <v>4456</v>
      </c>
      <c r="I926" t="s">
        <v>6687</v>
      </c>
      <c r="J926" t="s">
        <v>8900</v>
      </c>
      <c r="K926">
        <v>4761.5532000000003</v>
      </c>
      <c r="L926">
        <v>78</v>
      </c>
      <c r="M926">
        <v>1</v>
      </c>
      <c r="N926" t="e">
        <v>#N/A</v>
      </c>
    </row>
    <row r="927" spans="1:14" x14ac:dyDescent="0.15">
      <c r="A927">
        <v>185</v>
      </c>
      <c r="B927" t="s">
        <v>1140</v>
      </c>
      <c r="C927">
        <v>932.7903</v>
      </c>
      <c r="D927">
        <v>0.67</v>
      </c>
      <c r="E927" t="s">
        <v>2669</v>
      </c>
      <c r="F927">
        <v>10.843</v>
      </c>
      <c r="G927">
        <v>40314</v>
      </c>
      <c r="H927" t="s">
        <v>4457</v>
      </c>
      <c r="I927" t="s">
        <v>6688</v>
      </c>
      <c r="J927" t="s">
        <v>8901</v>
      </c>
      <c r="K927">
        <v>1923.0273999999999</v>
      </c>
      <c r="L927">
        <v>67</v>
      </c>
      <c r="M927">
        <v>1</v>
      </c>
      <c r="N927" t="e">
        <v>#N/A</v>
      </c>
    </row>
    <row r="928" spans="1:14" x14ac:dyDescent="0.15">
      <c r="A928">
        <v>212</v>
      </c>
      <c r="B928" t="s">
        <v>1141</v>
      </c>
      <c r="C928">
        <v>1197.0356999999999</v>
      </c>
      <c r="D928">
        <v>0.56000000000000005</v>
      </c>
      <c r="E928" t="s">
        <v>2670</v>
      </c>
      <c r="F928">
        <v>16.724</v>
      </c>
      <c r="G928">
        <v>314460</v>
      </c>
      <c r="H928" t="s">
        <v>4458</v>
      </c>
      <c r="I928" t="s">
        <v>6689</v>
      </c>
      <c r="J928" t="s">
        <v>8902</v>
      </c>
      <c r="K928">
        <v>1607.3982000000001</v>
      </c>
      <c r="L928">
        <v>50.4</v>
      </c>
      <c r="M928">
        <v>0.99</v>
      </c>
      <c r="N928" t="e">
        <v>#N/A</v>
      </c>
    </row>
    <row r="929" spans="1:14" x14ac:dyDescent="0.15">
      <c r="A929">
        <v>209</v>
      </c>
      <c r="B929" t="s">
        <v>1142</v>
      </c>
      <c r="C929">
        <v>1195.0201999999999</v>
      </c>
      <c r="D929">
        <v>0.67</v>
      </c>
      <c r="E929" t="s">
        <v>2671</v>
      </c>
      <c r="F929">
        <v>16.027000000000001</v>
      </c>
      <c r="G929">
        <v>50833</v>
      </c>
      <c r="H929" t="s">
        <v>4459</v>
      </c>
      <c r="I929" t="s">
        <v>6690</v>
      </c>
      <c r="J929" t="s">
        <v>8903</v>
      </c>
      <c r="K929">
        <v>2820.7991999999999</v>
      </c>
      <c r="L929">
        <v>60.3</v>
      </c>
      <c r="M929">
        <v>0.98</v>
      </c>
      <c r="N929" t="e">
        <v>#N/A</v>
      </c>
    </row>
    <row r="930" spans="1:14" x14ac:dyDescent="0.15">
      <c r="A930">
        <v>71</v>
      </c>
      <c r="B930" t="s">
        <v>1143</v>
      </c>
      <c r="C930">
        <v>686.5539</v>
      </c>
      <c r="D930">
        <v>0.56000000000000005</v>
      </c>
      <c r="E930" t="s">
        <v>2672</v>
      </c>
      <c r="F930">
        <v>5.3250000000000002</v>
      </c>
      <c r="G930">
        <v>56375</v>
      </c>
      <c r="H930" t="s">
        <v>4460</v>
      </c>
      <c r="I930" t="s">
        <v>6691</v>
      </c>
      <c r="J930" t="s">
        <v>8904</v>
      </c>
      <c r="K930">
        <v>751.31799999999998</v>
      </c>
      <c r="L930">
        <v>44.8</v>
      </c>
      <c r="M930">
        <v>0.55000000000000004</v>
      </c>
      <c r="N930" t="e">
        <v>#N/A</v>
      </c>
    </row>
    <row r="931" spans="1:14" x14ac:dyDescent="0.15">
      <c r="A931">
        <v>73</v>
      </c>
      <c r="B931" t="s">
        <v>1144</v>
      </c>
      <c r="C931">
        <v>754.61289999999997</v>
      </c>
      <c r="D931">
        <v>0.67</v>
      </c>
      <c r="E931" t="s">
        <v>2673</v>
      </c>
      <c r="F931">
        <v>5.9169999999999998</v>
      </c>
      <c r="G931">
        <v>36199</v>
      </c>
      <c r="H931" t="s">
        <v>4461</v>
      </c>
      <c r="I931" t="s">
        <v>6692</v>
      </c>
      <c r="J931" t="s">
        <v>8905</v>
      </c>
      <c r="K931">
        <v>46854.387300000002</v>
      </c>
      <c r="L931">
        <v>60.3</v>
      </c>
      <c r="M931">
        <v>1</v>
      </c>
      <c r="N931" t="e">
        <v>#N/A</v>
      </c>
    </row>
    <row r="932" spans="1:14" x14ac:dyDescent="0.15">
      <c r="A932">
        <v>59</v>
      </c>
      <c r="B932" t="s">
        <v>1145</v>
      </c>
      <c r="C932">
        <v>630.45719999999994</v>
      </c>
      <c r="D932">
        <v>0.44</v>
      </c>
      <c r="E932" t="s">
        <v>2674</v>
      </c>
      <c r="F932">
        <v>7.2160000000000002</v>
      </c>
      <c r="G932">
        <v>16367</v>
      </c>
      <c r="H932" t="s">
        <v>4462</v>
      </c>
      <c r="I932" t="s">
        <v>6693</v>
      </c>
      <c r="J932" t="s">
        <v>8906</v>
      </c>
      <c r="K932">
        <v>10847.6036</v>
      </c>
      <c r="L932">
        <v>44</v>
      </c>
      <c r="M932">
        <v>1</v>
      </c>
      <c r="N932" t="e">
        <v>#N/A</v>
      </c>
    </row>
    <row r="933" spans="1:14" x14ac:dyDescent="0.15">
      <c r="A933">
        <v>76</v>
      </c>
      <c r="B933" t="s">
        <v>1146</v>
      </c>
      <c r="C933">
        <v>658.48839999999996</v>
      </c>
      <c r="D933">
        <v>0.78</v>
      </c>
      <c r="E933" t="s">
        <v>2675</v>
      </c>
      <c r="F933">
        <v>9.5120000000000005</v>
      </c>
      <c r="G933">
        <v>54725</v>
      </c>
      <c r="H933" t="s">
        <v>4463</v>
      </c>
      <c r="I933" t="s">
        <v>6694</v>
      </c>
      <c r="J933" t="s">
        <v>8907</v>
      </c>
      <c r="K933">
        <v>9113.4130999999998</v>
      </c>
      <c r="L933">
        <v>70.2</v>
      </c>
      <c r="M933">
        <v>0.98</v>
      </c>
      <c r="N933" t="e">
        <v>#N/A</v>
      </c>
    </row>
    <row r="934" spans="1:14" x14ac:dyDescent="0.15">
      <c r="A934">
        <v>62</v>
      </c>
      <c r="B934" t="s">
        <v>1148</v>
      </c>
      <c r="C934">
        <v>656.5095</v>
      </c>
      <c r="D934">
        <v>0.56000000000000005</v>
      </c>
      <c r="E934" t="s">
        <v>2677</v>
      </c>
      <c r="F934">
        <v>9.6430000000000007</v>
      </c>
      <c r="G934">
        <v>12868</v>
      </c>
      <c r="H934" t="s">
        <v>4465</v>
      </c>
      <c r="I934" t="s">
        <v>6696</v>
      </c>
      <c r="J934" t="s">
        <v>8909</v>
      </c>
      <c r="K934">
        <v>2880.2822999999999</v>
      </c>
      <c r="L934">
        <v>56</v>
      </c>
      <c r="M934">
        <v>1</v>
      </c>
      <c r="N934" t="e">
        <v>#N/A</v>
      </c>
    </row>
    <row r="935" spans="1:14" x14ac:dyDescent="0.15">
      <c r="A935">
        <v>38</v>
      </c>
      <c r="B935" t="s">
        <v>1150</v>
      </c>
      <c r="C935">
        <v>696.50490000000002</v>
      </c>
      <c r="D935">
        <v>0.44</v>
      </c>
      <c r="E935" t="s">
        <v>2679</v>
      </c>
      <c r="F935">
        <v>11.798</v>
      </c>
      <c r="G935">
        <v>223738</v>
      </c>
      <c r="H935" t="s">
        <v>4467</v>
      </c>
      <c r="I935" t="s">
        <v>6698</v>
      </c>
      <c r="J935" t="s">
        <v>8911</v>
      </c>
      <c r="K935">
        <v>1491.6351999999999</v>
      </c>
      <c r="L935">
        <v>39.6</v>
      </c>
      <c r="M935">
        <v>0.87</v>
      </c>
      <c r="N935" t="e">
        <v>#N/A</v>
      </c>
    </row>
    <row r="936" spans="1:14" x14ac:dyDescent="0.15">
      <c r="A936">
        <v>53</v>
      </c>
      <c r="B936" t="s">
        <v>1151</v>
      </c>
      <c r="C936">
        <v>694.49390000000005</v>
      </c>
      <c r="D936">
        <v>0.44</v>
      </c>
      <c r="E936" t="s">
        <v>2680</v>
      </c>
      <c r="F936">
        <v>12.12</v>
      </c>
      <c r="G936">
        <v>23759</v>
      </c>
      <c r="H936" t="s">
        <v>4468</v>
      </c>
      <c r="I936" t="s">
        <v>6699</v>
      </c>
      <c r="J936" t="s">
        <v>8912</v>
      </c>
      <c r="K936">
        <v>1708.7560000000001</v>
      </c>
      <c r="L936">
        <v>44</v>
      </c>
      <c r="M936">
        <v>1</v>
      </c>
      <c r="N936" t="e">
        <v>#N/A</v>
      </c>
    </row>
    <row r="937" spans="1:14" x14ac:dyDescent="0.15">
      <c r="A937">
        <v>121</v>
      </c>
      <c r="B937" t="s">
        <v>1152</v>
      </c>
      <c r="C937">
        <v>700.57159999999999</v>
      </c>
      <c r="D937">
        <v>0.44</v>
      </c>
      <c r="E937" t="s">
        <v>2644</v>
      </c>
      <c r="F937">
        <v>13.045999999999999</v>
      </c>
      <c r="G937">
        <v>69705</v>
      </c>
      <c r="H937" t="s">
        <v>4469</v>
      </c>
      <c r="I937" t="s">
        <v>6700</v>
      </c>
      <c r="J937" t="s">
        <v>8913</v>
      </c>
      <c r="K937">
        <v>55943.034099999997</v>
      </c>
      <c r="L937">
        <v>39.6</v>
      </c>
      <c r="M937">
        <v>1</v>
      </c>
      <c r="N937" t="e">
        <v>#N/A</v>
      </c>
    </row>
    <row r="938" spans="1:14" x14ac:dyDescent="0.15">
      <c r="A938">
        <v>118</v>
      </c>
      <c r="B938" t="s">
        <v>1153</v>
      </c>
      <c r="C938">
        <v>698.5548</v>
      </c>
      <c r="D938">
        <v>0.89</v>
      </c>
      <c r="E938" t="s">
        <v>2655</v>
      </c>
      <c r="F938">
        <v>6.6360000000000001</v>
      </c>
      <c r="G938">
        <v>264846</v>
      </c>
      <c r="H938" t="s">
        <v>4470</v>
      </c>
      <c r="I938" t="s">
        <v>6701</v>
      </c>
      <c r="J938" t="s">
        <v>8914</v>
      </c>
      <c r="K938">
        <v>64042.469400000002</v>
      </c>
      <c r="L938">
        <v>71.2</v>
      </c>
      <c r="M938">
        <v>0.56999999999999995</v>
      </c>
      <c r="N938" t="e">
        <v>#N/A</v>
      </c>
    </row>
    <row r="939" spans="1:14" x14ac:dyDescent="0.15">
      <c r="A939">
        <v>86</v>
      </c>
      <c r="B939" t="s">
        <v>1154</v>
      </c>
      <c r="C939">
        <v>714.58839999999998</v>
      </c>
      <c r="D939">
        <v>0.56000000000000005</v>
      </c>
      <c r="E939" t="s">
        <v>2681</v>
      </c>
      <c r="F939">
        <v>12.334</v>
      </c>
      <c r="G939">
        <v>268729</v>
      </c>
      <c r="H939" t="s">
        <v>4471</v>
      </c>
      <c r="I939" t="s">
        <v>6702</v>
      </c>
      <c r="J939" t="s">
        <v>8915</v>
      </c>
      <c r="K939">
        <v>9983.9449999999997</v>
      </c>
      <c r="L939">
        <v>56</v>
      </c>
      <c r="M939">
        <v>1</v>
      </c>
      <c r="N939" t="e">
        <v>#N/A</v>
      </c>
    </row>
    <row r="940" spans="1:14" x14ac:dyDescent="0.15">
      <c r="A940">
        <v>137</v>
      </c>
      <c r="B940" t="s">
        <v>1155</v>
      </c>
      <c r="C940">
        <v>738.58720000000005</v>
      </c>
      <c r="D940">
        <v>0.89</v>
      </c>
      <c r="E940" t="s">
        <v>2682</v>
      </c>
      <c r="F940">
        <v>7.4039999999999999</v>
      </c>
      <c r="G940">
        <v>8218</v>
      </c>
      <c r="H940" t="s">
        <v>4472</v>
      </c>
      <c r="I940" t="s">
        <v>6703</v>
      </c>
      <c r="J940" t="s">
        <v>8916</v>
      </c>
      <c r="K940">
        <v>86942.820699999997</v>
      </c>
      <c r="L940">
        <v>80.099999999999994</v>
      </c>
      <c r="M940">
        <v>0.63</v>
      </c>
      <c r="N940" t="e">
        <v>#N/A</v>
      </c>
    </row>
    <row r="941" spans="1:14" s="2" customFormat="1" hidden="1" x14ac:dyDescent="0.15">
      <c r="A941" s="2">
        <v>88</v>
      </c>
      <c r="B941" s="2" t="s">
        <v>1155</v>
      </c>
      <c r="C941" s="2">
        <v>738.58749999999998</v>
      </c>
      <c r="D941" s="2">
        <v>0.89</v>
      </c>
      <c r="E941" s="2" t="s">
        <v>2682</v>
      </c>
      <c r="F941" s="2">
        <v>11.958</v>
      </c>
      <c r="G941" s="2">
        <v>75833</v>
      </c>
      <c r="H941" s="2" t="s">
        <v>4473</v>
      </c>
      <c r="I941" s="2" t="s">
        <v>6704</v>
      </c>
      <c r="J941" s="2" t="s">
        <v>8917</v>
      </c>
      <c r="K941" s="2">
        <v>65609.776100000003</v>
      </c>
      <c r="L941" s="2">
        <v>71.2</v>
      </c>
      <c r="M941" s="2">
        <v>0.65</v>
      </c>
      <c r="N941" s="2" t="e">
        <v>#N/A</v>
      </c>
    </row>
    <row r="942" spans="1:14" x14ac:dyDescent="0.15">
      <c r="A942">
        <v>140</v>
      </c>
      <c r="B942" t="s">
        <v>1156</v>
      </c>
      <c r="C942">
        <v>756.62909999999999</v>
      </c>
      <c r="D942">
        <v>0.56000000000000005</v>
      </c>
      <c r="E942" t="s">
        <v>2631</v>
      </c>
      <c r="F942">
        <v>9.6349999999999998</v>
      </c>
      <c r="G942">
        <v>660937</v>
      </c>
      <c r="H942" t="s">
        <v>4474</v>
      </c>
      <c r="I942" t="s">
        <v>6705</v>
      </c>
      <c r="J942" t="s">
        <v>8918</v>
      </c>
      <c r="K942">
        <v>1483.1529</v>
      </c>
      <c r="L942">
        <v>44.8</v>
      </c>
      <c r="M942">
        <v>0.97</v>
      </c>
      <c r="N942" t="e">
        <v>#N/A</v>
      </c>
    </row>
    <row r="943" spans="1:14" x14ac:dyDescent="0.15">
      <c r="A943">
        <v>85</v>
      </c>
      <c r="B943" t="s">
        <v>1157</v>
      </c>
      <c r="C943">
        <v>752.60450000000003</v>
      </c>
      <c r="D943">
        <v>0.67</v>
      </c>
      <c r="E943" t="s">
        <v>2657</v>
      </c>
      <c r="F943">
        <v>5.8559999999999999</v>
      </c>
      <c r="G943">
        <v>15317</v>
      </c>
      <c r="H943" t="s">
        <v>4475</v>
      </c>
      <c r="I943" t="s">
        <v>6706</v>
      </c>
      <c r="J943" t="s">
        <v>8919</v>
      </c>
      <c r="K943">
        <v>24580.798699999999</v>
      </c>
      <c r="L943">
        <v>60.3</v>
      </c>
      <c r="M943">
        <v>1</v>
      </c>
      <c r="N943" t="e">
        <v>#N/A</v>
      </c>
    </row>
    <row r="944" spans="1:14" x14ac:dyDescent="0.15">
      <c r="A944">
        <v>40</v>
      </c>
      <c r="B944" t="s">
        <v>1158</v>
      </c>
      <c r="C944">
        <v>750.58680000000004</v>
      </c>
      <c r="D944">
        <v>0.56000000000000005</v>
      </c>
      <c r="E944" t="s">
        <v>2683</v>
      </c>
      <c r="F944">
        <v>6.6749999999999998</v>
      </c>
      <c r="G944">
        <v>36199</v>
      </c>
      <c r="H944" t="s">
        <v>4476</v>
      </c>
      <c r="I944" t="s">
        <v>6707</v>
      </c>
      <c r="J944" t="s">
        <v>8920</v>
      </c>
      <c r="K944">
        <v>1460.8105</v>
      </c>
      <c r="L944">
        <v>44.8</v>
      </c>
      <c r="M944">
        <v>0.19</v>
      </c>
      <c r="N944" t="e">
        <v>#N/A</v>
      </c>
    </row>
    <row r="945" spans="1:14" s="2" customFormat="1" hidden="1" x14ac:dyDescent="0.15">
      <c r="A945" s="2">
        <v>143</v>
      </c>
      <c r="B945" s="2" t="s">
        <v>1159</v>
      </c>
      <c r="C945" s="2">
        <v>766.57939999999996</v>
      </c>
      <c r="D945" s="2">
        <v>0.44</v>
      </c>
      <c r="E945" s="2" t="s">
        <v>2665</v>
      </c>
      <c r="F945" s="2">
        <v>12.122999999999999</v>
      </c>
      <c r="G945" s="2">
        <v>100941</v>
      </c>
      <c r="H945" s="2" t="s">
        <v>4477</v>
      </c>
      <c r="I945" s="2" t="s">
        <v>6708</v>
      </c>
      <c r="J945" s="2" t="s">
        <v>8921</v>
      </c>
      <c r="K945" s="2">
        <v>2728.1024000000002</v>
      </c>
      <c r="L945" s="2">
        <v>39.6</v>
      </c>
      <c r="M945" s="2">
        <v>0.93</v>
      </c>
      <c r="N945" s="2" t="e">
        <v>#N/A</v>
      </c>
    </row>
    <row r="946" spans="1:14" x14ac:dyDescent="0.15">
      <c r="A946">
        <v>98</v>
      </c>
      <c r="B946" t="s">
        <v>1159</v>
      </c>
      <c r="C946">
        <v>766.57939999999996</v>
      </c>
      <c r="D946">
        <v>0.78</v>
      </c>
      <c r="E946" t="s">
        <v>2665</v>
      </c>
      <c r="F946">
        <v>12.579000000000001</v>
      </c>
      <c r="G946">
        <v>112771</v>
      </c>
      <c r="H946" t="s">
        <v>4478</v>
      </c>
      <c r="I946" t="s">
        <v>6709</v>
      </c>
      <c r="J946" t="s">
        <v>8922</v>
      </c>
      <c r="K946">
        <v>3846.5886</v>
      </c>
      <c r="L946">
        <v>54.6</v>
      </c>
      <c r="M946">
        <v>0.98</v>
      </c>
      <c r="N946" t="e">
        <v>#N/A</v>
      </c>
    </row>
    <row r="947" spans="1:14" x14ac:dyDescent="0.15">
      <c r="A947">
        <v>106</v>
      </c>
      <c r="B947" t="s">
        <v>1160</v>
      </c>
      <c r="C947">
        <v>794.61620000000005</v>
      </c>
      <c r="D947">
        <v>0.78</v>
      </c>
      <c r="E947" t="s">
        <v>2684</v>
      </c>
      <c r="F947">
        <v>11.984</v>
      </c>
      <c r="G947">
        <v>660937</v>
      </c>
      <c r="H947" t="s">
        <v>4479</v>
      </c>
      <c r="I947" t="s">
        <v>6710</v>
      </c>
      <c r="J947" t="s">
        <v>8923</v>
      </c>
      <c r="K947">
        <v>115334.0242</v>
      </c>
      <c r="L947">
        <v>62.4</v>
      </c>
      <c r="M947">
        <v>1</v>
      </c>
      <c r="N947" t="e">
        <v>#N/A</v>
      </c>
    </row>
    <row r="948" spans="1:14" x14ac:dyDescent="0.15">
      <c r="A948">
        <v>148</v>
      </c>
      <c r="B948" t="s">
        <v>1161</v>
      </c>
      <c r="C948">
        <v>814.67039999999997</v>
      </c>
      <c r="D948">
        <v>0.67</v>
      </c>
      <c r="E948" t="s">
        <v>2685</v>
      </c>
      <c r="F948">
        <v>11.872999999999999</v>
      </c>
      <c r="G948">
        <v>660937</v>
      </c>
      <c r="H948" t="s">
        <v>4480</v>
      </c>
      <c r="I948" t="s">
        <v>6711</v>
      </c>
      <c r="J948" t="s">
        <v>8924</v>
      </c>
      <c r="K948">
        <v>7548.8531999999996</v>
      </c>
      <c r="L948">
        <v>53.6</v>
      </c>
      <c r="M948">
        <v>0.96</v>
      </c>
      <c r="N948" t="e">
        <v>#N/A</v>
      </c>
    </row>
    <row r="949" spans="1:14" x14ac:dyDescent="0.15">
      <c r="A949">
        <v>153</v>
      </c>
      <c r="B949" t="s">
        <v>1162</v>
      </c>
      <c r="C949">
        <v>820.62919999999997</v>
      </c>
      <c r="D949">
        <v>0.56000000000000005</v>
      </c>
      <c r="E949" t="s">
        <v>2686</v>
      </c>
      <c r="F949">
        <v>11.867000000000001</v>
      </c>
      <c r="G949">
        <v>54725</v>
      </c>
      <c r="H949" t="s">
        <v>4481</v>
      </c>
      <c r="I949" t="s">
        <v>6712</v>
      </c>
      <c r="J949" t="s">
        <v>8925</v>
      </c>
      <c r="K949">
        <v>33151.351199999997</v>
      </c>
      <c r="L949">
        <v>50.4</v>
      </c>
      <c r="M949">
        <v>1</v>
      </c>
      <c r="N949" t="e">
        <v>#N/A</v>
      </c>
    </row>
    <row r="950" spans="1:14" x14ac:dyDescent="0.15">
      <c r="A950">
        <v>203</v>
      </c>
      <c r="B950" t="s">
        <v>1164</v>
      </c>
      <c r="C950">
        <v>1171.0178000000001</v>
      </c>
      <c r="D950">
        <v>0.56000000000000005</v>
      </c>
      <c r="E950" t="s">
        <v>2687</v>
      </c>
      <c r="F950">
        <v>7.9880000000000004</v>
      </c>
      <c r="G950">
        <v>293044</v>
      </c>
      <c r="H950" t="s">
        <v>4484</v>
      </c>
      <c r="I950" t="s">
        <v>6715</v>
      </c>
      <c r="J950" t="s">
        <v>8928</v>
      </c>
      <c r="K950">
        <v>506.00970000000001</v>
      </c>
      <c r="L950">
        <v>50.4</v>
      </c>
      <c r="M950">
        <v>0.98</v>
      </c>
      <c r="N950" t="e">
        <v>#N/A</v>
      </c>
    </row>
    <row r="951" spans="1:14" x14ac:dyDescent="0.15">
      <c r="A951">
        <v>219</v>
      </c>
      <c r="B951" t="s">
        <v>1165</v>
      </c>
      <c r="C951">
        <v>1201.0672</v>
      </c>
      <c r="D951">
        <v>0.44</v>
      </c>
      <c r="E951" t="s">
        <v>2688</v>
      </c>
      <c r="F951">
        <v>18.86</v>
      </c>
      <c r="G951">
        <v>52108</v>
      </c>
      <c r="H951" t="s">
        <v>4485</v>
      </c>
      <c r="I951" t="s">
        <v>6716</v>
      </c>
      <c r="J951" t="s">
        <v>8929</v>
      </c>
      <c r="K951">
        <v>941.16110000000003</v>
      </c>
      <c r="L951">
        <v>39.6</v>
      </c>
      <c r="M951">
        <v>0.93</v>
      </c>
      <c r="N951" t="e">
        <v>#N/A</v>
      </c>
    </row>
    <row r="952" spans="1:14" x14ac:dyDescent="0.15">
      <c r="A952">
        <v>60</v>
      </c>
      <c r="B952" t="s">
        <v>1166</v>
      </c>
      <c r="C952">
        <v>658.48850000000004</v>
      </c>
      <c r="D952">
        <v>0.44</v>
      </c>
      <c r="E952" t="s">
        <v>2675</v>
      </c>
      <c r="F952">
        <v>9.5310000000000006</v>
      </c>
      <c r="G952">
        <v>14646</v>
      </c>
      <c r="H952" t="s">
        <v>4486</v>
      </c>
      <c r="I952" t="s">
        <v>6717</v>
      </c>
      <c r="J952" t="s">
        <v>8930</v>
      </c>
      <c r="K952">
        <v>4783.7257</v>
      </c>
      <c r="L952">
        <v>35.200000000000003</v>
      </c>
      <c r="M952">
        <v>0.98</v>
      </c>
      <c r="N952" t="e">
        <v>#N/A</v>
      </c>
    </row>
    <row r="953" spans="1:14" x14ac:dyDescent="0.15">
      <c r="A953">
        <v>76</v>
      </c>
      <c r="B953" t="s">
        <v>1168</v>
      </c>
      <c r="C953">
        <v>712.53570000000002</v>
      </c>
      <c r="D953">
        <v>0.89</v>
      </c>
      <c r="E953" t="s">
        <v>2689</v>
      </c>
      <c r="F953">
        <v>10.673</v>
      </c>
      <c r="G953">
        <v>29122</v>
      </c>
      <c r="H953" t="s">
        <v>4489</v>
      </c>
      <c r="I953" t="s">
        <v>6720</v>
      </c>
      <c r="J953" t="s">
        <v>8932</v>
      </c>
      <c r="K953">
        <v>42400.166799999999</v>
      </c>
      <c r="L953">
        <v>89</v>
      </c>
      <c r="M953">
        <v>1</v>
      </c>
      <c r="N953" t="e">
        <v>#N/A</v>
      </c>
    </row>
    <row r="954" spans="1:14" x14ac:dyDescent="0.15">
      <c r="A954">
        <v>73</v>
      </c>
      <c r="B954" t="s">
        <v>1171</v>
      </c>
      <c r="C954">
        <v>708.54070000000002</v>
      </c>
      <c r="D954">
        <v>0.67</v>
      </c>
      <c r="E954" t="s">
        <v>2690</v>
      </c>
      <c r="F954">
        <v>10.561</v>
      </c>
      <c r="G954">
        <v>14528</v>
      </c>
      <c r="H954" t="s">
        <v>4492</v>
      </c>
      <c r="I954" t="s">
        <v>6723</v>
      </c>
      <c r="J954" t="s">
        <v>8935</v>
      </c>
      <c r="K954">
        <v>26912.553800000002</v>
      </c>
      <c r="L954">
        <v>67</v>
      </c>
      <c r="M954">
        <v>1</v>
      </c>
      <c r="N954" t="e">
        <v>#N/A</v>
      </c>
    </row>
    <row r="955" spans="1:14" x14ac:dyDescent="0.15">
      <c r="A955">
        <v>133</v>
      </c>
      <c r="B955" t="s">
        <v>1173</v>
      </c>
      <c r="C955">
        <v>742.58759999999995</v>
      </c>
      <c r="D955">
        <v>0.89</v>
      </c>
      <c r="E955" t="s">
        <v>2692</v>
      </c>
      <c r="F955">
        <v>7.1150000000000002</v>
      </c>
      <c r="G955">
        <v>14584</v>
      </c>
      <c r="H955" t="s">
        <v>4494</v>
      </c>
      <c r="I955" t="s">
        <v>6725</v>
      </c>
      <c r="J955" t="s">
        <v>8937</v>
      </c>
      <c r="K955">
        <v>8069.4835000000003</v>
      </c>
      <c r="L955">
        <v>80.099999999999994</v>
      </c>
      <c r="M955">
        <v>0.89</v>
      </c>
      <c r="N955" t="e">
        <v>#N/A</v>
      </c>
    </row>
    <row r="956" spans="1:14" x14ac:dyDescent="0.15">
      <c r="A956">
        <v>112</v>
      </c>
      <c r="B956" t="s">
        <v>1174</v>
      </c>
      <c r="C956">
        <v>724.57150000000001</v>
      </c>
      <c r="D956">
        <v>1.33</v>
      </c>
      <c r="E956" t="s">
        <v>2635</v>
      </c>
      <c r="F956">
        <v>6.9980000000000002</v>
      </c>
      <c r="G956">
        <v>16000</v>
      </c>
      <c r="H956" t="s">
        <v>4495</v>
      </c>
      <c r="I956" t="s">
        <v>6726</v>
      </c>
      <c r="J956" t="s">
        <v>8938</v>
      </c>
      <c r="K956">
        <v>292333.90700000001</v>
      </c>
      <c r="L956">
        <v>119.7</v>
      </c>
      <c r="M956">
        <v>0.73</v>
      </c>
      <c r="N956" t="e">
        <v>#N/A</v>
      </c>
    </row>
    <row r="957" spans="1:14" s="2" customFormat="1" hidden="1" x14ac:dyDescent="0.15">
      <c r="A957" s="2">
        <v>135</v>
      </c>
      <c r="B957" s="2" t="s">
        <v>1174</v>
      </c>
      <c r="C957" s="2">
        <v>724.57320000000004</v>
      </c>
      <c r="D957" s="2">
        <v>0.89</v>
      </c>
      <c r="E957" s="2" t="s">
        <v>2635</v>
      </c>
      <c r="F957" s="2">
        <v>7.32</v>
      </c>
      <c r="G957" s="2">
        <v>177807</v>
      </c>
      <c r="H957" s="2" t="s">
        <v>4496</v>
      </c>
      <c r="I957" s="2" t="s">
        <v>6727</v>
      </c>
      <c r="J957" s="2" t="s">
        <v>8939</v>
      </c>
      <c r="K957" s="2">
        <v>123204.9488</v>
      </c>
      <c r="L957" s="2">
        <v>71.2</v>
      </c>
      <c r="M957" s="2">
        <v>0.56999999999999995</v>
      </c>
      <c r="N957" s="2" t="e">
        <v>#N/A</v>
      </c>
    </row>
    <row r="958" spans="1:14" s="2" customFormat="1" hidden="1" x14ac:dyDescent="0.15">
      <c r="A958" s="2">
        <v>94</v>
      </c>
      <c r="B958" s="2" t="s">
        <v>1174</v>
      </c>
      <c r="C958" s="2">
        <v>724.57169999999996</v>
      </c>
      <c r="D958" s="2">
        <v>0.78</v>
      </c>
      <c r="E958" s="2" t="s">
        <v>2635</v>
      </c>
      <c r="F958" s="2">
        <v>11.502000000000001</v>
      </c>
      <c r="G958" s="2">
        <v>36199</v>
      </c>
      <c r="H958" s="2" t="s">
        <v>4497</v>
      </c>
      <c r="I958" s="2" t="s">
        <v>6728</v>
      </c>
      <c r="J958" s="2" t="s">
        <v>8940</v>
      </c>
      <c r="K958" s="2">
        <v>46466.5072</v>
      </c>
      <c r="L958" s="2">
        <v>70.2</v>
      </c>
      <c r="M958" s="2">
        <v>0.87</v>
      </c>
      <c r="N958" s="2" t="e">
        <v>#N/A</v>
      </c>
    </row>
    <row r="959" spans="1:14" x14ac:dyDescent="0.15">
      <c r="A959">
        <v>35</v>
      </c>
      <c r="B959" t="s">
        <v>1176</v>
      </c>
      <c r="C959">
        <v>738.55010000000004</v>
      </c>
      <c r="D959">
        <v>0.44</v>
      </c>
      <c r="E959" t="s">
        <v>2693</v>
      </c>
      <c r="F959">
        <v>8.766</v>
      </c>
      <c r="G959">
        <v>206949</v>
      </c>
      <c r="H959" t="s">
        <v>4499</v>
      </c>
      <c r="I959" t="s">
        <v>6730</v>
      </c>
      <c r="J959" t="s">
        <v>8942</v>
      </c>
      <c r="K959">
        <v>1331.8015</v>
      </c>
      <c r="L959">
        <v>44</v>
      </c>
      <c r="M959">
        <v>1</v>
      </c>
      <c r="N959" t="e">
        <v>#N/A</v>
      </c>
    </row>
    <row r="960" spans="1:14" x14ac:dyDescent="0.15">
      <c r="A960">
        <v>115</v>
      </c>
      <c r="B960" t="s">
        <v>1177</v>
      </c>
      <c r="C960">
        <v>718.51930000000004</v>
      </c>
      <c r="D960">
        <v>1.44</v>
      </c>
      <c r="E960" t="s">
        <v>2658</v>
      </c>
      <c r="F960">
        <v>7.1760000000000002</v>
      </c>
      <c r="G960">
        <v>14646</v>
      </c>
      <c r="H960" t="s">
        <v>4500</v>
      </c>
      <c r="I960" t="s">
        <v>6731</v>
      </c>
      <c r="J960" t="s">
        <v>8943</v>
      </c>
      <c r="K960">
        <v>8271.3348999999998</v>
      </c>
      <c r="L960">
        <v>144</v>
      </c>
      <c r="M960">
        <v>1</v>
      </c>
      <c r="N960" t="e">
        <v>#N/A</v>
      </c>
    </row>
    <row r="961" spans="1:14" x14ac:dyDescent="0.15">
      <c r="A961">
        <v>97</v>
      </c>
      <c r="B961" t="s">
        <v>1179</v>
      </c>
      <c r="C961">
        <v>754.58259999999996</v>
      </c>
      <c r="D961">
        <v>0.89</v>
      </c>
      <c r="E961" t="s">
        <v>2694</v>
      </c>
      <c r="F961">
        <v>11.585000000000001</v>
      </c>
      <c r="G961">
        <v>55191</v>
      </c>
      <c r="H961" t="s">
        <v>4503</v>
      </c>
      <c r="I961" t="s">
        <v>6734</v>
      </c>
      <c r="J961" t="s">
        <v>8946</v>
      </c>
      <c r="K961">
        <v>22254.093799999999</v>
      </c>
      <c r="L961">
        <v>71.2</v>
      </c>
      <c r="M961">
        <v>0.83</v>
      </c>
      <c r="N961" t="e">
        <v>#N/A</v>
      </c>
    </row>
    <row r="962" spans="1:14" x14ac:dyDescent="0.15">
      <c r="A962">
        <v>128</v>
      </c>
      <c r="B962" t="s">
        <v>1181</v>
      </c>
      <c r="C962">
        <v>734.55399999999997</v>
      </c>
      <c r="D962">
        <v>0.89</v>
      </c>
      <c r="E962" t="s">
        <v>2696</v>
      </c>
      <c r="F962">
        <v>6.8419999999999996</v>
      </c>
      <c r="G962">
        <v>119608</v>
      </c>
      <c r="H962" t="s">
        <v>4506</v>
      </c>
      <c r="I962" t="s">
        <v>6737</v>
      </c>
      <c r="J962" t="s">
        <v>8948</v>
      </c>
      <c r="K962">
        <v>919117.17379999999</v>
      </c>
      <c r="L962">
        <v>71.2</v>
      </c>
      <c r="M962">
        <v>0.99</v>
      </c>
      <c r="N962" t="e">
        <v>#N/A</v>
      </c>
    </row>
    <row r="963" spans="1:14" x14ac:dyDescent="0.15">
      <c r="A963">
        <v>56</v>
      </c>
      <c r="B963" t="s">
        <v>1182</v>
      </c>
      <c r="C963">
        <v>750.55619999999999</v>
      </c>
      <c r="D963">
        <v>1.22</v>
      </c>
      <c r="E963" t="s">
        <v>2697</v>
      </c>
      <c r="F963">
        <v>6.6470000000000002</v>
      </c>
      <c r="G963">
        <v>14584</v>
      </c>
      <c r="H963" t="s">
        <v>4507</v>
      </c>
      <c r="I963" t="s">
        <v>6738</v>
      </c>
      <c r="J963" t="s">
        <v>8949</v>
      </c>
      <c r="K963">
        <v>90531.407699999996</v>
      </c>
      <c r="L963">
        <v>109.8</v>
      </c>
      <c r="M963">
        <v>0.99</v>
      </c>
      <c r="N963" t="e">
        <v>#N/A</v>
      </c>
    </row>
    <row r="964" spans="1:14" s="2" customFormat="1" hidden="1" x14ac:dyDescent="0.15">
      <c r="A964" s="2">
        <v>38</v>
      </c>
      <c r="B964" s="2" t="s">
        <v>1184</v>
      </c>
      <c r="C964" s="2">
        <v>750.58680000000004</v>
      </c>
      <c r="D964" s="2">
        <v>0.56000000000000005</v>
      </c>
      <c r="E964" s="2" t="s">
        <v>2683</v>
      </c>
      <c r="F964" s="2">
        <v>6.6749999999999998</v>
      </c>
      <c r="G964" s="2">
        <v>36199</v>
      </c>
      <c r="H964" s="2" t="s">
        <v>4509</v>
      </c>
      <c r="I964" s="2" t="s">
        <v>6740</v>
      </c>
      <c r="J964" s="2" t="s">
        <v>8951</v>
      </c>
      <c r="K964" s="2">
        <v>7871.8944000000001</v>
      </c>
      <c r="L964" s="2">
        <v>56</v>
      </c>
      <c r="M964" s="2">
        <v>1</v>
      </c>
      <c r="N964" s="2" t="e">
        <v>#N/A</v>
      </c>
    </row>
    <row r="965" spans="1:14" x14ac:dyDescent="0.15">
      <c r="A965">
        <v>97</v>
      </c>
      <c r="B965" t="s">
        <v>1184</v>
      </c>
      <c r="C965">
        <v>750.58450000000005</v>
      </c>
      <c r="D965">
        <v>0.78</v>
      </c>
      <c r="E965" t="s">
        <v>2683</v>
      </c>
      <c r="F965">
        <v>12.364000000000001</v>
      </c>
      <c r="G965">
        <v>10209</v>
      </c>
      <c r="H965" t="s">
        <v>4510</v>
      </c>
      <c r="I965" t="s">
        <v>6741</v>
      </c>
      <c r="J965" t="s">
        <v>8952</v>
      </c>
      <c r="K965">
        <v>24367.065699999999</v>
      </c>
      <c r="L965">
        <v>78</v>
      </c>
      <c r="M965">
        <v>1</v>
      </c>
      <c r="N965" t="e">
        <v>#N/A</v>
      </c>
    </row>
    <row r="966" spans="1:14" x14ac:dyDescent="0.15">
      <c r="A966">
        <v>99</v>
      </c>
      <c r="B966" t="s">
        <v>1185</v>
      </c>
      <c r="C966">
        <v>764.56460000000004</v>
      </c>
      <c r="D966">
        <v>0.78</v>
      </c>
      <c r="E966" t="s">
        <v>2699</v>
      </c>
      <c r="F966">
        <v>11.502000000000001</v>
      </c>
      <c r="G966">
        <v>36199</v>
      </c>
      <c r="H966" t="s">
        <v>4511</v>
      </c>
      <c r="I966" t="s">
        <v>6742</v>
      </c>
      <c r="J966" t="s">
        <v>8953</v>
      </c>
      <c r="K966">
        <v>17781.852500000001</v>
      </c>
      <c r="L966">
        <v>54.6</v>
      </c>
      <c r="M966">
        <v>0.99</v>
      </c>
      <c r="N966" t="e">
        <v>#N/A</v>
      </c>
    </row>
    <row r="967" spans="1:14" x14ac:dyDescent="0.15">
      <c r="A967">
        <v>154</v>
      </c>
      <c r="B967" t="s">
        <v>1187</v>
      </c>
      <c r="C967">
        <v>820.62919999999997</v>
      </c>
      <c r="D967">
        <v>0.44</v>
      </c>
      <c r="E967" t="s">
        <v>2686</v>
      </c>
      <c r="F967">
        <v>11.867000000000001</v>
      </c>
      <c r="G967">
        <v>54725</v>
      </c>
      <c r="H967" t="s">
        <v>4514</v>
      </c>
      <c r="I967" t="s">
        <v>6745</v>
      </c>
      <c r="J967" t="s">
        <v>8956</v>
      </c>
      <c r="K967">
        <v>33197.816599999998</v>
      </c>
      <c r="L967">
        <v>44</v>
      </c>
      <c r="M967">
        <v>1</v>
      </c>
      <c r="N967" t="e">
        <v>#N/A</v>
      </c>
    </row>
    <row r="968" spans="1:14" x14ac:dyDescent="0.15">
      <c r="A968">
        <v>111</v>
      </c>
      <c r="B968" t="s">
        <v>1188</v>
      </c>
      <c r="C968">
        <v>818.61389999999994</v>
      </c>
      <c r="D968">
        <v>0.56000000000000005</v>
      </c>
      <c r="E968" t="s">
        <v>2701</v>
      </c>
      <c r="F968">
        <v>12.64</v>
      </c>
      <c r="G968">
        <v>206949</v>
      </c>
      <c r="H968" t="s">
        <v>4515</v>
      </c>
      <c r="I968" t="s">
        <v>6746</v>
      </c>
      <c r="J968" t="s">
        <v>8957</v>
      </c>
      <c r="K968">
        <v>157877.56080000001</v>
      </c>
      <c r="L968">
        <v>50.4</v>
      </c>
      <c r="M968">
        <v>1</v>
      </c>
      <c r="N968" t="e">
        <v>#N/A</v>
      </c>
    </row>
    <row r="969" spans="1:14" x14ac:dyDescent="0.15">
      <c r="A969">
        <v>173</v>
      </c>
      <c r="B969" t="s">
        <v>1190</v>
      </c>
      <c r="C969">
        <v>922.80160000000001</v>
      </c>
      <c r="D969">
        <v>0.44</v>
      </c>
      <c r="E969" t="s">
        <v>2703</v>
      </c>
      <c r="F969">
        <v>12.624000000000001</v>
      </c>
      <c r="G969">
        <v>112771</v>
      </c>
      <c r="H969" t="s">
        <v>4517</v>
      </c>
      <c r="I969" t="s">
        <v>6748</v>
      </c>
      <c r="J969" t="s">
        <v>8959</v>
      </c>
      <c r="K969">
        <v>3187.0432000000001</v>
      </c>
      <c r="L969">
        <v>44</v>
      </c>
      <c r="M969">
        <v>1</v>
      </c>
      <c r="N969" t="e">
        <v>#N/A</v>
      </c>
    </row>
    <row r="970" spans="1:14" x14ac:dyDescent="0.15">
      <c r="A970">
        <v>209</v>
      </c>
      <c r="B970" t="s">
        <v>1191</v>
      </c>
      <c r="C970">
        <v>1140.9722999999999</v>
      </c>
      <c r="D970">
        <v>0.67</v>
      </c>
      <c r="E970" t="s">
        <v>2704</v>
      </c>
      <c r="F970">
        <v>6.9420000000000002</v>
      </c>
      <c r="G970">
        <v>159861</v>
      </c>
      <c r="H970" t="s">
        <v>4518</v>
      </c>
      <c r="I970" t="s">
        <v>6749</v>
      </c>
      <c r="J970" t="s">
        <v>8960</v>
      </c>
      <c r="K970">
        <v>2578.2316000000001</v>
      </c>
      <c r="L970">
        <v>60.3</v>
      </c>
      <c r="M970">
        <v>0.82</v>
      </c>
      <c r="N970" t="e">
        <v>#N/A</v>
      </c>
    </row>
    <row r="971" spans="1:14" s="2" customFormat="1" hidden="1" x14ac:dyDescent="0.15">
      <c r="A971" s="2">
        <v>45</v>
      </c>
      <c r="B971" s="2" t="s">
        <v>1192</v>
      </c>
      <c r="C971" s="2">
        <v>748.53629999999998</v>
      </c>
      <c r="D971" s="2">
        <v>0.89</v>
      </c>
      <c r="E971" s="2" t="s">
        <v>2698</v>
      </c>
      <c r="F971" s="2">
        <v>6.3630000000000004</v>
      </c>
      <c r="G971" s="2">
        <v>159861</v>
      </c>
      <c r="H971" s="2" t="s">
        <v>4519</v>
      </c>
      <c r="I971" s="2" t="s">
        <v>6750</v>
      </c>
      <c r="J971" s="2" t="s">
        <v>8961</v>
      </c>
      <c r="K971" s="2">
        <v>120813.2475</v>
      </c>
      <c r="L971" s="2">
        <v>80.099999999999994</v>
      </c>
      <c r="M971" s="2">
        <v>0.99</v>
      </c>
      <c r="N971" s="2" t="e">
        <v>#N/A</v>
      </c>
    </row>
    <row r="972" spans="1:14" x14ac:dyDescent="0.15">
      <c r="A972">
        <v>90</v>
      </c>
      <c r="B972" t="s">
        <v>1192</v>
      </c>
      <c r="C972">
        <v>748.53319999999997</v>
      </c>
      <c r="D972">
        <v>1.44</v>
      </c>
      <c r="E972" t="s">
        <v>2698</v>
      </c>
      <c r="F972">
        <v>10.555999999999999</v>
      </c>
      <c r="G972">
        <v>14528</v>
      </c>
      <c r="H972" t="s">
        <v>4520</v>
      </c>
      <c r="I972" t="s">
        <v>6751</v>
      </c>
      <c r="J972" t="s">
        <v>8962</v>
      </c>
      <c r="K972">
        <v>2553733.4671999998</v>
      </c>
      <c r="L972">
        <v>144</v>
      </c>
      <c r="M972">
        <v>1</v>
      </c>
      <c r="N972" t="e">
        <v>#N/A</v>
      </c>
    </row>
    <row r="973" spans="1:14" x14ac:dyDescent="0.15">
      <c r="A973">
        <v>155</v>
      </c>
      <c r="B973" t="s">
        <v>1193</v>
      </c>
      <c r="C973">
        <v>820.62890000000004</v>
      </c>
      <c r="D973">
        <v>0.67</v>
      </c>
      <c r="E973" t="s">
        <v>2686</v>
      </c>
      <c r="F973">
        <v>11.837999999999999</v>
      </c>
      <c r="G973">
        <v>53622</v>
      </c>
      <c r="H973" t="s">
        <v>4521</v>
      </c>
      <c r="I973" t="s">
        <v>6752</v>
      </c>
      <c r="J973" t="s">
        <v>8963</v>
      </c>
      <c r="K973">
        <v>31195.765100000001</v>
      </c>
      <c r="L973">
        <v>53.6</v>
      </c>
      <c r="M973">
        <v>1</v>
      </c>
      <c r="N973" t="e">
        <v>#N/A</v>
      </c>
    </row>
    <row r="974" spans="1:14" x14ac:dyDescent="0.15">
      <c r="A974">
        <v>43</v>
      </c>
      <c r="B974" t="s">
        <v>1194</v>
      </c>
      <c r="C974">
        <v>722.55520000000001</v>
      </c>
      <c r="D974">
        <v>0.56000000000000005</v>
      </c>
      <c r="E974" t="s">
        <v>2663</v>
      </c>
      <c r="F974">
        <v>4.2869999999999999</v>
      </c>
      <c r="G974">
        <v>139669</v>
      </c>
      <c r="H974" t="s">
        <v>4522</v>
      </c>
      <c r="I974" t="s">
        <v>6753</v>
      </c>
      <c r="J974" t="s">
        <v>8964</v>
      </c>
      <c r="K974">
        <v>1096.2219</v>
      </c>
      <c r="L974">
        <v>50.4</v>
      </c>
      <c r="M974">
        <v>0.75</v>
      </c>
      <c r="N974" t="e">
        <v>#N/A</v>
      </c>
    </row>
    <row r="975" spans="1:14" x14ac:dyDescent="0.15">
      <c r="A975">
        <v>120</v>
      </c>
      <c r="B975" t="s">
        <v>1195</v>
      </c>
      <c r="C975">
        <v>700.57159999999999</v>
      </c>
      <c r="D975">
        <v>0.44</v>
      </c>
      <c r="E975" t="s">
        <v>2644</v>
      </c>
      <c r="F975">
        <v>13.045999999999999</v>
      </c>
      <c r="G975">
        <v>69705</v>
      </c>
      <c r="H975" t="s">
        <v>4523</v>
      </c>
      <c r="I975" t="s">
        <v>6754</v>
      </c>
      <c r="J975" t="s">
        <v>8965</v>
      </c>
      <c r="K975">
        <v>55980.621200000001</v>
      </c>
      <c r="L975">
        <v>44</v>
      </c>
      <c r="M975">
        <v>1</v>
      </c>
      <c r="N975" t="e">
        <v>#N/A</v>
      </c>
    </row>
    <row r="976" spans="1:14" x14ac:dyDescent="0.15">
      <c r="A976">
        <v>44</v>
      </c>
      <c r="B976" t="s">
        <v>1196</v>
      </c>
      <c r="C976">
        <v>722.55520000000001</v>
      </c>
      <c r="D976">
        <v>0.44</v>
      </c>
      <c r="E976" t="s">
        <v>2663</v>
      </c>
      <c r="F976">
        <v>4.2869999999999999</v>
      </c>
      <c r="G976">
        <v>139669</v>
      </c>
      <c r="H976" t="s">
        <v>4524</v>
      </c>
      <c r="I976" t="s">
        <v>6755</v>
      </c>
      <c r="J976" t="s">
        <v>8966</v>
      </c>
      <c r="K976">
        <v>1458.0308</v>
      </c>
      <c r="L976">
        <v>44</v>
      </c>
      <c r="M976">
        <v>1</v>
      </c>
      <c r="N976" t="e">
        <v>#N/A</v>
      </c>
    </row>
    <row r="977" spans="1:14" x14ac:dyDescent="0.15">
      <c r="A977">
        <v>167</v>
      </c>
      <c r="B977" t="s">
        <v>1197</v>
      </c>
      <c r="C977">
        <v>880.71820000000002</v>
      </c>
      <c r="D977">
        <v>0.44</v>
      </c>
      <c r="E977" t="s">
        <v>2705</v>
      </c>
      <c r="F977">
        <v>13.813000000000001</v>
      </c>
      <c r="G977">
        <v>418864</v>
      </c>
      <c r="H977" t="s">
        <v>4525</v>
      </c>
      <c r="I977" t="s">
        <v>6756</v>
      </c>
      <c r="J977" t="s">
        <v>8967</v>
      </c>
      <c r="K977">
        <v>6960.1491999999998</v>
      </c>
      <c r="L977">
        <v>39.6</v>
      </c>
      <c r="M977">
        <v>0.99</v>
      </c>
      <c r="N977" t="e">
        <v>#N/A</v>
      </c>
    </row>
    <row r="978" spans="1:14" x14ac:dyDescent="0.15">
      <c r="A978">
        <v>133</v>
      </c>
      <c r="B978" t="s">
        <v>1198</v>
      </c>
      <c r="C978">
        <v>712.57180000000005</v>
      </c>
      <c r="D978">
        <v>0.89</v>
      </c>
      <c r="E978" t="s">
        <v>2649</v>
      </c>
      <c r="F978">
        <v>6.8479999999999999</v>
      </c>
      <c r="G978">
        <v>159861</v>
      </c>
      <c r="H978" t="s">
        <v>4526</v>
      </c>
      <c r="I978" t="s">
        <v>6757</v>
      </c>
      <c r="J978" t="s">
        <v>8968</v>
      </c>
      <c r="K978">
        <v>235402.44459999999</v>
      </c>
      <c r="L978">
        <v>89</v>
      </c>
      <c r="M978">
        <v>1</v>
      </c>
      <c r="N978" t="e">
        <v>#N/A</v>
      </c>
    </row>
    <row r="979" spans="1:14" s="2" customFormat="1" hidden="1" x14ac:dyDescent="0.15">
      <c r="A979" s="2">
        <v>79</v>
      </c>
      <c r="B979" s="2" t="s">
        <v>1198</v>
      </c>
      <c r="C979" s="2">
        <v>712.57190000000003</v>
      </c>
      <c r="D979" s="2">
        <v>0.89</v>
      </c>
      <c r="E979" s="2" t="s">
        <v>2649</v>
      </c>
      <c r="F979" s="2">
        <v>11.362</v>
      </c>
      <c r="G979" s="2">
        <v>177807</v>
      </c>
      <c r="H979" s="2" t="s">
        <v>4527</v>
      </c>
      <c r="I979" s="2" t="s">
        <v>6758</v>
      </c>
      <c r="J979" s="2" t="s">
        <v>8969</v>
      </c>
      <c r="K979" s="2">
        <v>211933.99170000001</v>
      </c>
      <c r="L979" s="2">
        <v>89</v>
      </c>
      <c r="M979" s="2">
        <v>1</v>
      </c>
      <c r="N979" s="2" t="e">
        <v>#N/A</v>
      </c>
    </row>
    <row r="980" spans="1:14" s="2" customFormat="1" hidden="1" x14ac:dyDescent="0.15">
      <c r="A980" s="2">
        <v>59</v>
      </c>
      <c r="B980" s="2" t="s">
        <v>1199</v>
      </c>
      <c r="C980" s="2">
        <v>710.55679999999995</v>
      </c>
      <c r="D980" s="2">
        <v>0.78</v>
      </c>
      <c r="E980" s="2" t="s">
        <v>2706</v>
      </c>
      <c r="F980" s="2">
        <v>6.7850000000000001</v>
      </c>
      <c r="G980" s="2">
        <v>40314</v>
      </c>
      <c r="H980" s="2" t="s">
        <v>4528</v>
      </c>
      <c r="I980" s="2" t="s">
        <v>6759</v>
      </c>
      <c r="J980" s="2" t="s">
        <v>8970</v>
      </c>
      <c r="K980" s="2">
        <v>36479.080800000003</v>
      </c>
      <c r="L980" s="2">
        <v>78</v>
      </c>
      <c r="M980" s="2">
        <v>1</v>
      </c>
      <c r="N980" s="2" t="e">
        <v>#N/A</v>
      </c>
    </row>
    <row r="981" spans="1:14" x14ac:dyDescent="0.15">
      <c r="A981">
        <v>88</v>
      </c>
      <c r="B981" t="s">
        <v>1199</v>
      </c>
      <c r="C981">
        <v>710.55640000000005</v>
      </c>
      <c r="D981">
        <v>0.89</v>
      </c>
      <c r="E981" t="s">
        <v>2706</v>
      </c>
      <c r="F981">
        <v>11.129</v>
      </c>
      <c r="G981">
        <v>14584</v>
      </c>
      <c r="H981" t="s">
        <v>4529</v>
      </c>
      <c r="I981" t="s">
        <v>6760</v>
      </c>
      <c r="J981" t="s">
        <v>8971</v>
      </c>
      <c r="K981">
        <v>1277180.1495999999</v>
      </c>
      <c r="L981">
        <v>89</v>
      </c>
      <c r="M981">
        <v>1</v>
      </c>
      <c r="N981" t="e">
        <v>#N/A</v>
      </c>
    </row>
    <row r="982" spans="1:14" x14ac:dyDescent="0.15">
      <c r="A982">
        <v>118</v>
      </c>
      <c r="B982" t="s">
        <v>1203</v>
      </c>
      <c r="C982">
        <v>718.51959999999997</v>
      </c>
      <c r="D982">
        <v>1.33</v>
      </c>
      <c r="E982" t="s">
        <v>2658</v>
      </c>
      <c r="F982">
        <v>7.4260000000000002</v>
      </c>
      <c r="G982">
        <v>15317</v>
      </c>
      <c r="H982" t="s">
        <v>4535</v>
      </c>
      <c r="I982" t="s">
        <v>6766</v>
      </c>
      <c r="J982" t="s">
        <v>8977</v>
      </c>
      <c r="K982">
        <v>8220.5210000000006</v>
      </c>
      <c r="L982">
        <v>133</v>
      </c>
      <c r="M982">
        <v>1</v>
      </c>
      <c r="N982" t="e">
        <v>#N/A</v>
      </c>
    </row>
    <row r="983" spans="1:14" x14ac:dyDescent="0.15">
      <c r="A983">
        <v>136</v>
      </c>
      <c r="B983" t="s">
        <v>1205</v>
      </c>
      <c r="C983">
        <v>738.58720000000005</v>
      </c>
      <c r="D983">
        <v>0.89</v>
      </c>
      <c r="E983" t="s">
        <v>2682</v>
      </c>
      <c r="F983">
        <v>7.4039999999999999</v>
      </c>
      <c r="G983">
        <v>8218</v>
      </c>
      <c r="H983" t="s">
        <v>4538</v>
      </c>
      <c r="I983" t="s">
        <v>6769</v>
      </c>
      <c r="J983" t="s">
        <v>8980</v>
      </c>
      <c r="K983">
        <v>137265.40549999999</v>
      </c>
      <c r="L983">
        <v>89</v>
      </c>
      <c r="M983">
        <v>1</v>
      </c>
      <c r="N983" t="e">
        <v>#N/A</v>
      </c>
    </row>
    <row r="984" spans="1:14" s="2" customFormat="1" hidden="1" x14ac:dyDescent="0.15">
      <c r="A984" s="2">
        <v>87</v>
      </c>
      <c r="B984" s="2" t="s">
        <v>1205</v>
      </c>
      <c r="C984" s="2">
        <v>738.58749999999998</v>
      </c>
      <c r="D984" s="2">
        <v>0.89</v>
      </c>
      <c r="E984" s="2" t="s">
        <v>2682</v>
      </c>
      <c r="F984" s="2">
        <v>11.958</v>
      </c>
      <c r="G984" s="2">
        <v>75833</v>
      </c>
      <c r="H984" s="2" t="s">
        <v>4539</v>
      </c>
      <c r="I984" s="2" t="s">
        <v>6770</v>
      </c>
      <c r="J984" s="2" t="s">
        <v>8981</v>
      </c>
      <c r="K984" s="2">
        <v>101569.5218</v>
      </c>
      <c r="L984" s="2">
        <v>89</v>
      </c>
      <c r="M984" s="2">
        <v>1</v>
      </c>
      <c r="N984" s="2" t="e">
        <v>#N/A</v>
      </c>
    </row>
    <row r="985" spans="1:14" x14ac:dyDescent="0.15">
      <c r="A985">
        <v>56</v>
      </c>
      <c r="B985" t="s">
        <v>1207</v>
      </c>
      <c r="C985">
        <v>734.5548</v>
      </c>
      <c r="D985">
        <v>0.89</v>
      </c>
      <c r="E985" t="s">
        <v>2696</v>
      </c>
      <c r="F985">
        <v>7.0519999999999996</v>
      </c>
      <c r="G985">
        <v>164767</v>
      </c>
      <c r="H985" t="s">
        <v>4542</v>
      </c>
      <c r="I985" t="s">
        <v>6773</v>
      </c>
      <c r="J985" t="s">
        <v>8984</v>
      </c>
      <c r="K985">
        <v>107350.181</v>
      </c>
      <c r="L985">
        <v>89</v>
      </c>
      <c r="M985">
        <v>1</v>
      </c>
      <c r="N985" t="e">
        <v>#N/A</v>
      </c>
    </row>
    <row r="986" spans="1:14" x14ac:dyDescent="0.15">
      <c r="A986">
        <v>126</v>
      </c>
      <c r="B986" t="s">
        <v>1212</v>
      </c>
      <c r="C986">
        <v>710.55650000000003</v>
      </c>
      <c r="D986">
        <v>0.78</v>
      </c>
      <c r="E986" t="s">
        <v>2706</v>
      </c>
      <c r="F986">
        <v>6.6310000000000002</v>
      </c>
      <c r="G986">
        <v>264846</v>
      </c>
      <c r="H986" t="s">
        <v>4548</v>
      </c>
      <c r="I986" t="s">
        <v>6779</v>
      </c>
      <c r="J986" t="s">
        <v>8990</v>
      </c>
      <c r="K986">
        <v>237368.96059999999</v>
      </c>
      <c r="L986">
        <v>62.4</v>
      </c>
      <c r="M986">
        <v>0.59</v>
      </c>
      <c r="N986" t="e">
        <v>#N/A</v>
      </c>
    </row>
    <row r="987" spans="1:14" x14ac:dyDescent="0.15">
      <c r="A987">
        <v>133</v>
      </c>
      <c r="B987" t="s">
        <v>1213</v>
      </c>
      <c r="C987">
        <v>718.52779999999996</v>
      </c>
      <c r="D987">
        <v>0.89</v>
      </c>
      <c r="E987" t="s">
        <v>2658</v>
      </c>
      <c r="F987">
        <v>7.6210000000000004</v>
      </c>
      <c r="G987">
        <v>443896</v>
      </c>
      <c r="H987" t="s">
        <v>4549</v>
      </c>
      <c r="I987" t="s">
        <v>6780</v>
      </c>
      <c r="J987" t="s">
        <v>8991</v>
      </c>
      <c r="K987">
        <v>1877.4232</v>
      </c>
      <c r="L987">
        <v>71.2</v>
      </c>
      <c r="M987">
        <v>0.63</v>
      </c>
      <c r="N987" t="e">
        <v>#N/A</v>
      </c>
    </row>
    <row r="988" spans="1:14" x14ac:dyDescent="0.15">
      <c r="A988">
        <v>112</v>
      </c>
      <c r="B988" t="s">
        <v>1214</v>
      </c>
      <c r="C988">
        <v>748.53319999999997</v>
      </c>
      <c r="D988">
        <v>0.89</v>
      </c>
      <c r="E988" t="s">
        <v>2698</v>
      </c>
      <c r="F988">
        <v>10.555999999999999</v>
      </c>
      <c r="G988">
        <v>14528</v>
      </c>
      <c r="H988" t="s">
        <v>4550</v>
      </c>
      <c r="I988" t="s">
        <v>6781</v>
      </c>
      <c r="J988" t="s">
        <v>8992</v>
      </c>
      <c r="K988">
        <v>40853.691200000001</v>
      </c>
      <c r="L988">
        <v>89</v>
      </c>
      <c r="M988">
        <v>1</v>
      </c>
      <c r="N988" t="e">
        <v>#N/A</v>
      </c>
    </row>
    <row r="989" spans="1:14" x14ac:dyDescent="0.15">
      <c r="A989">
        <v>128</v>
      </c>
      <c r="B989" t="s">
        <v>1215</v>
      </c>
      <c r="C989">
        <v>846.64430000000004</v>
      </c>
      <c r="D989">
        <v>0.56000000000000005</v>
      </c>
      <c r="E989" t="s">
        <v>2710</v>
      </c>
      <c r="F989">
        <v>8.9019999999999992</v>
      </c>
      <c r="G989">
        <v>16000</v>
      </c>
      <c r="H989" t="s">
        <v>4551</v>
      </c>
      <c r="I989" t="s">
        <v>6782</v>
      </c>
      <c r="J989" t="s">
        <v>8993</v>
      </c>
      <c r="K989">
        <v>1325.8099</v>
      </c>
      <c r="L989">
        <v>50.4</v>
      </c>
      <c r="M989">
        <v>0.91</v>
      </c>
      <c r="N989" t="e">
        <v>#N/A</v>
      </c>
    </row>
    <row r="990" spans="1:14" x14ac:dyDescent="0.15">
      <c r="A990">
        <v>151</v>
      </c>
      <c r="B990" t="s">
        <v>1216</v>
      </c>
      <c r="C990">
        <v>798.67499999999995</v>
      </c>
      <c r="D990">
        <v>0.44</v>
      </c>
      <c r="E990" t="s">
        <v>2711</v>
      </c>
      <c r="F990">
        <v>14.019</v>
      </c>
      <c r="G990">
        <v>434745</v>
      </c>
      <c r="H990" t="s">
        <v>4552</v>
      </c>
      <c r="I990" t="s">
        <v>6783</v>
      </c>
      <c r="J990" t="s">
        <v>8994</v>
      </c>
      <c r="K990">
        <v>539.58130000000006</v>
      </c>
      <c r="L990">
        <v>44</v>
      </c>
      <c r="M990">
        <v>1</v>
      </c>
      <c r="N990" t="e">
        <v>#N/A</v>
      </c>
    </row>
    <row r="991" spans="1:14" x14ac:dyDescent="0.15">
      <c r="A991">
        <v>43</v>
      </c>
      <c r="B991" t="s">
        <v>1217</v>
      </c>
      <c r="C991">
        <v>664.47720000000004</v>
      </c>
      <c r="D991">
        <v>0.44</v>
      </c>
      <c r="E991" t="s">
        <v>2712</v>
      </c>
      <c r="F991">
        <v>12.12</v>
      </c>
      <c r="G991">
        <v>34099</v>
      </c>
      <c r="H991" t="s">
        <v>4553</v>
      </c>
      <c r="I991" t="s">
        <v>6784</v>
      </c>
      <c r="J991" t="s">
        <v>8995</v>
      </c>
      <c r="K991">
        <v>434.67849999999999</v>
      </c>
      <c r="L991">
        <v>44</v>
      </c>
      <c r="M991">
        <v>1</v>
      </c>
      <c r="N991" t="e">
        <v>#N/A</v>
      </c>
    </row>
    <row r="992" spans="1:14" x14ac:dyDescent="0.15">
      <c r="A992">
        <v>30</v>
      </c>
      <c r="B992" t="s">
        <v>1218</v>
      </c>
      <c r="C992">
        <v>700.57219999999995</v>
      </c>
      <c r="D992">
        <v>0.78</v>
      </c>
      <c r="E992" t="s">
        <v>2644</v>
      </c>
      <c r="F992">
        <v>12.978</v>
      </c>
      <c r="G992">
        <v>84104</v>
      </c>
      <c r="H992" t="s">
        <v>4554</v>
      </c>
      <c r="I992" t="s">
        <v>6785</v>
      </c>
      <c r="J992" t="s">
        <v>8996</v>
      </c>
      <c r="K992">
        <v>6050.2161999999998</v>
      </c>
      <c r="L992">
        <v>78</v>
      </c>
      <c r="M992">
        <v>1</v>
      </c>
      <c r="N992" t="e">
        <v>#N/A</v>
      </c>
    </row>
    <row r="993" spans="1:14" x14ac:dyDescent="0.15">
      <c r="A993">
        <v>65</v>
      </c>
      <c r="B993" t="s">
        <v>1219</v>
      </c>
      <c r="C993">
        <v>730.57730000000004</v>
      </c>
      <c r="D993">
        <v>0.44</v>
      </c>
      <c r="E993" t="s">
        <v>2713</v>
      </c>
      <c r="F993">
        <v>9.1660000000000004</v>
      </c>
      <c r="G993">
        <v>87720</v>
      </c>
      <c r="H993" t="s">
        <v>4555</v>
      </c>
      <c r="I993" t="s">
        <v>6786</v>
      </c>
      <c r="J993" t="s">
        <v>8997</v>
      </c>
      <c r="K993">
        <v>1576.0907999999999</v>
      </c>
      <c r="L993">
        <v>44</v>
      </c>
      <c r="M993">
        <v>1</v>
      </c>
      <c r="N993" t="e">
        <v>#N/A</v>
      </c>
    </row>
    <row r="994" spans="1:14" x14ac:dyDescent="0.15">
      <c r="A994">
        <v>145</v>
      </c>
      <c r="B994" t="s">
        <v>1220</v>
      </c>
      <c r="C994">
        <v>814.67039999999997</v>
      </c>
      <c r="D994">
        <v>0.67</v>
      </c>
      <c r="E994" t="s">
        <v>2685</v>
      </c>
      <c r="F994">
        <v>11.849</v>
      </c>
      <c r="G994">
        <v>87720</v>
      </c>
      <c r="H994" t="s">
        <v>4556</v>
      </c>
      <c r="I994" t="s">
        <v>6787</v>
      </c>
      <c r="J994" t="s">
        <v>8998</v>
      </c>
      <c r="K994">
        <v>945.07</v>
      </c>
      <c r="L994">
        <v>53.6</v>
      </c>
      <c r="M994">
        <v>0.9</v>
      </c>
      <c r="N994" t="e">
        <v>#N/A</v>
      </c>
    </row>
    <row r="995" spans="1:14" x14ac:dyDescent="0.15">
      <c r="A995">
        <v>208</v>
      </c>
      <c r="B995" t="s">
        <v>1221</v>
      </c>
      <c r="C995">
        <v>916.76390000000004</v>
      </c>
      <c r="D995">
        <v>0.67</v>
      </c>
      <c r="E995" t="s">
        <v>2714</v>
      </c>
      <c r="F995">
        <v>11.61</v>
      </c>
      <c r="G995">
        <v>53622</v>
      </c>
      <c r="H995" t="s">
        <v>4557</v>
      </c>
      <c r="I995" t="s">
        <v>6788</v>
      </c>
      <c r="J995" t="s">
        <v>8999</v>
      </c>
      <c r="K995">
        <v>17068.0497</v>
      </c>
      <c r="L995">
        <v>67</v>
      </c>
      <c r="M995">
        <v>1</v>
      </c>
      <c r="N995" t="e">
        <v>#N/A</v>
      </c>
    </row>
    <row r="996" spans="1:14" x14ac:dyDescent="0.15">
      <c r="A996">
        <v>66</v>
      </c>
      <c r="B996" t="s">
        <v>1222</v>
      </c>
      <c r="C996">
        <v>742.58299999999997</v>
      </c>
      <c r="D996">
        <v>0.44</v>
      </c>
      <c r="E996" t="s">
        <v>2692</v>
      </c>
      <c r="F996">
        <v>8.0920000000000005</v>
      </c>
      <c r="G996">
        <v>544731</v>
      </c>
      <c r="H996" t="s">
        <v>4558</v>
      </c>
      <c r="I996" t="s">
        <v>6789</v>
      </c>
      <c r="J996" t="s">
        <v>9000</v>
      </c>
      <c r="K996">
        <v>2473.9466000000002</v>
      </c>
      <c r="L996">
        <v>39.6</v>
      </c>
      <c r="M996">
        <v>0.99</v>
      </c>
      <c r="N996" t="e">
        <v>#N/A</v>
      </c>
    </row>
    <row r="997" spans="1:14" x14ac:dyDescent="0.15">
      <c r="A997">
        <v>73</v>
      </c>
      <c r="B997" t="s">
        <v>1223</v>
      </c>
      <c r="C997">
        <v>748.53449999999998</v>
      </c>
      <c r="D997">
        <v>0.89</v>
      </c>
      <c r="E997" t="s">
        <v>2698</v>
      </c>
      <c r="F997">
        <v>6.1619999999999999</v>
      </c>
      <c r="G997">
        <v>443896</v>
      </c>
      <c r="H997" t="s">
        <v>4559</v>
      </c>
      <c r="I997" t="s">
        <v>6790</v>
      </c>
      <c r="J997" t="s">
        <v>9001</v>
      </c>
      <c r="K997">
        <v>272593.30469999998</v>
      </c>
      <c r="L997">
        <v>71.2</v>
      </c>
      <c r="M997">
        <v>1</v>
      </c>
      <c r="N997" t="e">
        <v>#N/A</v>
      </c>
    </row>
    <row r="998" spans="1:14" x14ac:dyDescent="0.15">
      <c r="A998">
        <v>65</v>
      </c>
      <c r="B998" t="s">
        <v>1224</v>
      </c>
      <c r="C998">
        <v>674.55619999999999</v>
      </c>
      <c r="D998">
        <v>0.89</v>
      </c>
      <c r="E998" t="s">
        <v>2647</v>
      </c>
      <c r="F998">
        <v>12.901999999999999</v>
      </c>
      <c r="G998">
        <v>544731</v>
      </c>
      <c r="H998" t="s">
        <v>4560</v>
      </c>
      <c r="I998" t="s">
        <v>6791</v>
      </c>
      <c r="J998" t="s">
        <v>9002</v>
      </c>
      <c r="K998">
        <v>63084.980600000003</v>
      </c>
      <c r="L998">
        <v>89</v>
      </c>
      <c r="M998">
        <v>1</v>
      </c>
      <c r="N998" t="e">
        <v>#N/A</v>
      </c>
    </row>
    <row r="999" spans="1:14" x14ac:dyDescent="0.15">
      <c r="A999">
        <v>105</v>
      </c>
      <c r="B999" t="s">
        <v>1225</v>
      </c>
      <c r="C999">
        <v>670.52459999999996</v>
      </c>
      <c r="D999">
        <v>0.56000000000000005</v>
      </c>
      <c r="E999" t="s">
        <v>2661</v>
      </c>
      <c r="F999">
        <v>4.9279999999999999</v>
      </c>
      <c r="G999">
        <v>494325</v>
      </c>
      <c r="H999" t="s">
        <v>4561</v>
      </c>
      <c r="I999" t="s">
        <v>6792</v>
      </c>
      <c r="J999" t="s">
        <v>9003</v>
      </c>
      <c r="K999">
        <v>761.88310000000001</v>
      </c>
      <c r="L999">
        <v>56</v>
      </c>
      <c r="M999">
        <v>1</v>
      </c>
      <c r="N999" t="e">
        <v>#N/A</v>
      </c>
    </row>
    <row r="1000" spans="1:14" x14ac:dyDescent="0.15">
      <c r="A1000">
        <v>210</v>
      </c>
      <c r="B1000" t="s">
        <v>1226</v>
      </c>
      <c r="C1000">
        <v>1197.0363</v>
      </c>
      <c r="D1000">
        <v>0.67</v>
      </c>
      <c r="E1000" t="s">
        <v>2670</v>
      </c>
      <c r="F1000">
        <v>16.7</v>
      </c>
      <c r="G1000">
        <v>52108</v>
      </c>
      <c r="H1000" t="s">
        <v>4562</v>
      </c>
      <c r="I1000" t="s">
        <v>6793</v>
      </c>
      <c r="J1000" t="s">
        <v>9004</v>
      </c>
      <c r="K1000">
        <v>1655.5386000000001</v>
      </c>
      <c r="L1000">
        <v>53.6</v>
      </c>
      <c r="M1000">
        <v>0.95</v>
      </c>
      <c r="N1000" t="e">
        <v>#N/A</v>
      </c>
    </row>
    <row r="1001" spans="1:14" x14ac:dyDescent="0.15">
      <c r="A1001">
        <v>206</v>
      </c>
      <c r="B1001" t="s">
        <v>1227</v>
      </c>
      <c r="C1001">
        <v>1199.0513000000001</v>
      </c>
      <c r="D1001">
        <v>0.56000000000000005</v>
      </c>
      <c r="E1001" t="s">
        <v>2668</v>
      </c>
      <c r="F1001">
        <v>17.579000000000001</v>
      </c>
      <c r="G1001">
        <v>52108</v>
      </c>
      <c r="H1001" t="s">
        <v>4563</v>
      </c>
      <c r="I1001" t="s">
        <v>6794</v>
      </c>
      <c r="J1001" t="s">
        <v>9005</v>
      </c>
      <c r="K1001">
        <v>1306.7039</v>
      </c>
      <c r="L1001">
        <v>50.4</v>
      </c>
      <c r="M1001">
        <v>0.81</v>
      </c>
      <c r="N1001" t="e">
        <v>#N/A</v>
      </c>
    </row>
    <row r="1002" spans="1:14" x14ac:dyDescent="0.15">
      <c r="A1002">
        <v>137</v>
      </c>
      <c r="B1002" t="s">
        <v>1228</v>
      </c>
      <c r="C1002">
        <v>884.79129999999998</v>
      </c>
      <c r="D1002">
        <v>0.44</v>
      </c>
      <c r="E1002" t="s">
        <v>2715</v>
      </c>
      <c r="F1002">
        <v>10.648999999999999</v>
      </c>
      <c r="G1002">
        <v>9611</v>
      </c>
      <c r="H1002" t="s">
        <v>4564</v>
      </c>
      <c r="I1002" t="s">
        <v>6795</v>
      </c>
      <c r="J1002" t="s">
        <v>9006</v>
      </c>
      <c r="K1002">
        <v>475.08010000000002</v>
      </c>
      <c r="L1002">
        <v>44</v>
      </c>
      <c r="M1002">
        <v>1</v>
      </c>
      <c r="N1002" t="e">
        <v>#N/A</v>
      </c>
    </row>
    <row r="1003" spans="1:14" x14ac:dyDescent="0.15">
      <c r="A1003">
        <v>54</v>
      </c>
      <c r="B1003" t="s">
        <v>1229</v>
      </c>
      <c r="C1003">
        <v>672.54089999999997</v>
      </c>
      <c r="D1003">
        <v>0.44</v>
      </c>
      <c r="E1003" t="s">
        <v>2678</v>
      </c>
      <c r="F1003">
        <v>10.138999999999999</v>
      </c>
      <c r="G1003">
        <v>787652</v>
      </c>
      <c r="H1003" t="s">
        <v>4565</v>
      </c>
      <c r="I1003" t="s">
        <v>6796</v>
      </c>
      <c r="J1003" t="s">
        <v>9007</v>
      </c>
      <c r="K1003">
        <v>1062.7765999999999</v>
      </c>
      <c r="L1003">
        <v>44</v>
      </c>
      <c r="M1003">
        <v>1</v>
      </c>
      <c r="N1003" t="e">
        <v>#N/A</v>
      </c>
    </row>
    <row r="1004" spans="1:14" x14ac:dyDescent="0.15">
      <c r="A1004">
        <v>150</v>
      </c>
      <c r="B1004" t="s">
        <v>1230</v>
      </c>
      <c r="C1004">
        <v>776.56479999999999</v>
      </c>
      <c r="D1004">
        <v>0.78</v>
      </c>
      <c r="E1004" t="s">
        <v>2716</v>
      </c>
      <c r="F1004">
        <v>7.0590000000000002</v>
      </c>
      <c r="G1004">
        <v>108768</v>
      </c>
      <c r="H1004" t="s">
        <v>4566</v>
      </c>
      <c r="I1004" t="s">
        <v>6797</v>
      </c>
      <c r="J1004" t="s">
        <v>9008</v>
      </c>
      <c r="K1004">
        <v>627137.77209999994</v>
      </c>
      <c r="L1004">
        <v>70.2</v>
      </c>
      <c r="M1004">
        <v>1</v>
      </c>
      <c r="N1004" t="e">
        <v>#N/A</v>
      </c>
    </row>
    <row r="1005" spans="1:14" x14ac:dyDescent="0.15">
      <c r="A1005">
        <v>68</v>
      </c>
      <c r="B1005" t="s">
        <v>1231</v>
      </c>
      <c r="C1005">
        <v>734.51919999999996</v>
      </c>
      <c r="D1005">
        <v>0.78</v>
      </c>
      <c r="E1005" t="s">
        <v>2656</v>
      </c>
      <c r="F1005">
        <v>6.29</v>
      </c>
      <c r="G1005">
        <v>443896</v>
      </c>
      <c r="H1005" t="s">
        <v>4567</v>
      </c>
      <c r="I1005" t="s">
        <v>6798</v>
      </c>
      <c r="J1005" t="s">
        <v>9009</v>
      </c>
      <c r="K1005">
        <v>48977.873599999999</v>
      </c>
      <c r="L1005">
        <v>78</v>
      </c>
      <c r="M1005">
        <v>1</v>
      </c>
      <c r="N1005" t="e">
        <v>#N/A</v>
      </c>
    </row>
    <row r="1006" spans="1:14" x14ac:dyDescent="0.15">
      <c r="A1006">
        <v>76</v>
      </c>
      <c r="B1006" t="s">
        <v>1232</v>
      </c>
      <c r="C1006">
        <v>776.56669999999997</v>
      </c>
      <c r="D1006">
        <v>0.78</v>
      </c>
      <c r="E1006" t="s">
        <v>2716</v>
      </c>
      <c r="F1006">
        <v>7.2469999999999999</v>
      </c>
      <c r="G1006">
        <v>538642</v>
      </c>
      <c r="H1006" t="s">
        <v>4568</v>
      </c>
      <c r="I1006" t="s">
        <v>6799</v>
      </c>
      <c r="J1006" t="s">
        <v>9010</v>
      </c>
      <c r="K1006">
        <v>45485.942499999997</v>
      </c>
      <c r="L1006">
        <v>70.2</v>
      </c>
      <c r="M1006">
        <v>0.99</v>
      </c>
      <c r="N1006" t="e">
        <v>#N/A</v>
      </c>
    </row>
    <row r="1007" spans="1:14" x14ac:dyDescent="0.15">
      <c r="A1007">
        <v>109</v>
      </c>
      <c r="B1007" t="s">
        <v>1233</v>
      </c>
      <c r="C1007">
        <v>776.56460000000004</v>
      </c>
      <c r="D1007">
        <v>0.78</v>
      </c>
      <c r="E1007" t="s">
        <v>2716</v>
      </c>
      <c r="F1007">
        <v>11.590999999999999</v>
      </c>
      <c r="G1007">
        <v>293044</v>
      </c>
      <c r="H1007" t="s">
        <v>4569</v>
      </c>
      <c r="I1007" t="s">
        <v>6800</v>
      </c>
      <c r="J1007" t="s">
        <v>9011</v>
      </c>
      <c r="K1007">
        <v>81563.027199999997</v>
      </c>
      <c r="L1007">
        <v>78</v>
      </c>
      <c r="M1007">
        <v>1</v>
      </c>
      <c r="N1007" t="e">
        <v>#N/A</v>
      </c>
    </row>
    <row r="1008" spans="1:14" x14ac:dyDescent="0.15">
      <c r="A1008">
        <v>141</v>
      </c>
      <c r="B1008" t="s">
        <v>1234</v>
      </c>
      <c r="C1008">
        <v>776.56479999999999</v>
      </c>
      <c r="D1008">
        <v>0.78</v>
      </c>
      <c r="E1008" t="s">
        <v>2716</v>
      </c>
      <c r="F1008">
        <v>7.0590000000000002</v>
      </c>
      <c r="G1008">
        <v>108768</v>
      </c>
      <c r="H1008" t="s">
        <v>4570</v>
      </c>
      <c r="I1008" t="s">
        <v>6801</v>
      </c>
      <c r="J1008" t="s">
        <v>9012</v>
      </c>
      <c r="K1008">
        <v>1018677.9521</v>
      </c>
      <c r="L1008">
        <v>70.2</v>
      </c>
      <c r="M1008">
        <v>1</v>
      </c>
      <c r="N1008" t="e">
        <v>#N/A</v>
      </c>
    </row>
    <row r="1009" spans="1:14" x14ac:dyDescent="0.15">
      <c r="A1009">
        <v>179</v>
      </c>
      <c r="B1009" t="s">
        <v>1235</v>
      </c>
      <c r="C1009">
        <v>896.78599999999994</v>
      </c>
      <c r="D1009">
        <v>0.56000000000000005</v>
      </c>
      <c r="E1009" t="s">
        <v>2717</v>
      </c>
      <c r="F1009">
        <v>12.177</v>
      </c>
      <c r="G1009">
        <v>35173</v>
      </c>
      <c r="H1009" t="s">
        <v>4571</v>
      </c>
      <c r="I1009" t="s">
        <v>6802</v>
      </c>
      <c r="J1009" t="s">
        <v>9013</v>
      </c>
      <c r="K1009">
        <v>3262.0140000000001</v>
      </c>
      <c r="L1009">
        <v>56</v>
      </c>
      <c r="M1009">
        <v>1</v>
      </c>
      <c r="N1009" t="e">
        <v>#N/A</v>
      </c>
    </row>
    <row r="1010" spans="1:14" x14ac:dyDescent="0.15">
      <c r="A1010">
        <v>59</v>
      </c>
      <c r="B1010" t="s">
        <v>1236</v>
      </c>
      <c r="C1010">
        <v>736.54070000000002</v>
      </c>
      <c r="D1010">
        <v>0.44</v>
      </c>
      <c r="E1010" t="s">
        <v>2718</v>
      </c>
      <c r="F1010">
        <v>12.109</v>
      </c>
      <c r="G1010">
        <v>434745</v>
      </c>
      <c r="H1010" t="s">
        <v>4572</v>
      </c>
      <c r="I1010" t="s">
        <v>6803</v>
      </c>
      <c r="J1010" t="s">
        <v>9014</v>
      </c>
      <c r="K1010">
        <v>4100.3312999999998</v>
      </c>
      <c r="L1010">
        <v>44</v>
      </c>
      <c r="M1010">
        <v>1</v>
      </c>
      <c r="N1010" t="e">
        <v>#N/A</v>
      </c>
    </row>
    <row r="1011" spans="1:14" x14ac:dyDescent="0.15">
      <c r="A1011">
        <v>160</v>
      </c>
      <c r="B1011" t="s">
        <v>1237</v>
      </c>
      <c r="C1011">
        <v>824.69899999999996</v>
      </c>
      <c r="D1011">
        <v>0.44</v>
      </c>
      <c r="E1011" t="s">
        <v>2719</v>
      </c>
      <c r="F1011">
        <v>15.382</v>
      </c>
      <c r="G1011">
        <v>16298</v>
      </c>
      <c r="H1011" t="s">
        <v>4573</v>
      </c>
      <c r="I1011" t="s">
        <v>6804</v>
      </c>
      <c r="J1011" t="s">
        <v>9015</v>
      </c>
      <c r="K1011">
        <v>2944.5488</v>
      </c>
      <c r="L1011">
        <v>44</v>
      </c>
      <c r="M1011">
        <v>1</v>
      </c>
      <c r="N1011" t="e">
        <v>#N/A</v>
      </c>
    </row>
    <row r="1012" spans="1:14" x14ac:dyDescent="0.15">
      <c r="A1012">
        <v>102</v>
      </c>
      <c r="B1012" t="s">
        <v>1238</v>
      </c>
      <c r="C1012">
        <v>758.55700000000002</v>
      </c>
      <c r="D1012">
        <v>0.44</v>
      </c>
      <c r="E1012" t="s">
        <v>2720</v>
      </c>
      <c r="F1012">
        <v>13.547000000000001</v>
      </c>
      <c r="G1012">
        <v>34679</v>
      </c>
      <c r="H1012" t="s">
        <v>4574</v>
      </c>
      <c r="I1012" t="s">
        <v>6805</v>
      </c>
      <c r="J1012" t="s">
        <v>9016</v>
      </c>
      <c r="K1012">
        <v>354.19830000000002</v>
      </c>
      <c r="L1012">
        <v>44</v>
      </c>
      <c r="M1012">
        <v>1</v>
      </c>
      <c r="N1012" t="e">
        <v>#N/A</v>
      </c>
    </row>
    <row r="1013" spans="1:14" x14ac:dyDescent="0.15">
      <c r="A1013">
        <v>217</v>
      </c>
      <c r="B1013" t="s">
        <v>1239</v>
      </c>
      <c r="C1013">
        <v>1140.9722999999999</v>
      </c>
      <c r="D1013">
        <v>0.56000000000000005</v>
      </c>
      <c r="E1013" t="s">
        <v>2704</v>
      </c>
      <c r="F1013">
        <v>6.9420000000000002</v>
      </c>
      <c r="G1013">
        <v>159861</v>
      </c>
      <c r="H1013" t="s">
        <v>4575</v>
      </c>
      <c r="I1013" t="s">
        <v>6806</v>
      </c>
      <c r="J1013" t="s">
        <v>9017</v>
      </c>
      <c r="K1013">
        <v>1086.6237000000001</v>
      </c>
      <c r="L1013">
        <v>39.200000000000003</v>
      </c>
      <c r="M1013">
        <v>0.96</v>
      </c>
      <c r="N1013" t="e">
        <v>#N/A</v>
      </c>
    </row>
    <row r="1014" spans="1:14" x14ac:dyDescent="0.15">
      <c r="A1014">
        <v>192</v>
      </c>
      <c r="B1014" t="s">
        <v>1240</v>
      </c>
      <c r="C1014">
        <v>940.81259999999997</v>
      </c>
      <c r="D1014">
        <v>0.67</v>
      </c>
      <c r="E1014" t="s">
        <v>2721</v>
      </c>
      <c r="F1014">
        <v>15.611000000000001</v>
      </c>
      <c r="G1014">
        <v>84089</v>
      </c>
      <c r="H1014" t="s">
        <v>4576</v>
      </c>
      <c r="I1014" t="s">
        <v>6807</v>
      </c>
      <c r="J1014" t="s">
        <v>9018</v>
      </c>
      <c r="K1014">
        <v>1260.5383999999999</v>
      </c>
      <c r="L1014">
        <v>67</v>
      </c>
      <c r="M1014">
        <v>1</v>
      </c>
      <c r="N1014" t="e">
        <v>#N/A</v>
      </c>
    </row>
    <row r="1015" spans="1:14" x14ac:dyDescent="0.15">
      <c r="A1015">
        <v>195</v>
      </c>
      <c r="B1015" t="s">
        <v>1241</v>
      </c>
      <c r="C1015">
        <v>942.82870000000003</v>
      </c>
      <c r="D1015">
        <v>0.44</v>
      </c>
      <c r="E1015" t="s">
        <v>2722</v>
      </c>
      <c r="F1015">
        <v>16.545999999999999</v>
      </c>
      <c r="G1015">
        <v>23759</v>
      </c>
      <c r="H1015" t="s">
        <v>4577</v>
      </c>
      <c r="I1015" t="s">
        <v>6808</v>
      </c>
      <c r="J1015" t="s">
        <v>9019</v>
      </c>
      <c r="K1015">
        <v>773.72159999999997</v>
      </c>
      <c r="L1015">
        <v>39.6</v>
      </c>
      <c r="M1015">
        <v>1</v>
      </c>
      <c r="N1015" t="e">
        <v>#N/A</v>
      </c>
    </row>
    <row r="1016" spans="1:14" x14ac:dyDescent="0.15">
      <c r="A1016">
        <v>172</v>
      </c>
      <c r="B1016" t="s">
        <v>1242</v>
      </c>
      <c r="C1016">
        <v>884.69309999999996</v>
      </c>
      <c r="D1016">
        <v>0.56000000000000005</v>
      </c>
      <c r="E1016" t="s">
        <v>2723</v>
      </c>
      <c r="F1016">
        <v>12.032999999999999</v>
      </c>
      <c r="G1016">
        <v>223738</v>
      </c>
      <c r="H1016" t="s">
        <v>4578</v>
      </c>
      <c r="I1016" t="s">
        <v>6809</v>
      </c>
      <c r="J1016" t="s">
        <v>9020</v>
      </c>
      <c r="K1016">
        <v>838.17859999999996</v>
      </c>
      <c r="L1016">
        <v>56</v>
      </c>
      <c r="M1016">
        <v>1</v>
      </c>
      <c r="N1016" t="e">
        <v>#N/A</v>
      </c>
    </row>
    <row r="1017" spans="1:14" x14ac:dyDescent="0.15">
      <c r="A1017">
        <v>144</v>
      </c>
      <c r="B1017" t="s">
        <v>1243</v>
      </c>
      <c r="C1017">
        <v>796.63189999999997</v>
      </c>
      <c r="D1017">
        <v>0.44</v>
      </c>
      <c r="E1017" t="s">
        <v>2724</v>
      </c>
      <c r="F1017">
        <v>13.334</v>
      </c>
      <c r="G1017">
        <v>84104</v>
      </c>
      <c r="H1017" t="s">
        <v>4579</v>
      </c>
      <c r="I1017" t="s">
        <v>6810</v>
      </c>
      <c r="J1017" t="s">
        <v>9021</v>
      </c>
      <c r="K1017">
        <v>151271.97320000001</v>
      </c>
      <c r="L1017">
        <v>35.200000000000003</v>
      </c>
      <c r="M1017">
        <v>1</v>
      </c>
      <c r="N1017" t="e">
        <v>#N/A</v>
      </c>
    </row>
    <row r="1018" spans="1:14" x14ac:dyDescent="0.15">
      <c r="A1018">
        <v>92</v>
      </c>
      <c r="B1018" t="s">
        <v>1244</v>
      </c>
      <c r="C1018">
        <v>658.56110000000001</v>
      </c>
      <c r="D1018">
        <v>0.56999999999999995</v>
      </c>
      <c r="E1018" t="s">
        <v>2725</v>
      </c>
      <c r="F1018">
        <v>5.8029999999999999</v>
      </c>
      <c r="G1018">
        <v>22393</v>
      </c>
      <c r="H1018" t="s">
        <v>4580</v>
      </c>
      <c r="I1018" t="s">
        <v>6811</v>
      </c>
      <c r="J1018" t="s">
        <v>9022</v>
      </c>
      <c r="K1018">
        <v>790.08889999999997</v>
      </c>
      <c r="L1018">
        <v>57</v>
      </c>
      <c r="M1018">
        <v>1</v>
      </c>
      <c r="N1018" t="e">
        <v>#N/A</v>
      </c>
    </row>
    <row r="1019" spans="1:14" x14ac:dyDescent="0.15">
      <c r="A1019">
        <v>38</v>
      </c>
      <c r="B1019" t="s">
        <v>1245</v>
      </c>
      <c r="C1019">
        <v>540.38930000000005</v>
      </c>
      <c r="D1019">
        <v>0.71</v>
      </c>
      <c r="E1019" t="s">
        <v>2726</v>
      </c>
      <c r="F1019">
        <v>4.5439999999999996</v>
      </c>
      <c r="G1019">
        <v>234547</v>
      </c>
      <c r="H1019" t="s">
        <v>4581</v>
      </c>
      <c r="I1019" t="s">
        <v>6812</v>
      </c>
      <c r="J1019" t="s">
        <v>9023</v>
      </c>
      <c r="K1019">
        <v>8237.3852000000006</v>
      </c>
      <c r="L1019">
        <v>56.8</v>
      </c>
      <c r="M1019">
        <v>0.98</v>
      </c>
      <c r="N1019" t="e">
        <v>#N/A</v>
      </c>
    </row>
    <row r="1020" spans="1:14" x14ac:dyDescent="0.15">
      <c r="A1020">
        <v>36</v>
      </c>
      <c r="B1020" t="s">
        <v>1246</v>
      </c>
      <c r="C1020">
        <v>540.38930000000005</v>
      </c>
      <c r="D1020">
        <v>0.86</v>
      </c>
      <c r="E1020" t="s">
        <v>2726</v>
      </c>
      <c r="F1020">
        <v>4.5439999999999996</v>
      </c>
      <c r="G1020">
        <v>234547</v>
      </c>
      <c r="H1020" t="s">
        <v>4582</v>
      </c>
      <c r="I1020" t="s">
        <v>6813</v>
      </c>
      <c r="J1020" t="s">
        <v>9024</v>
      </c>
      <c r="K1020">
        <v>8387.3348000000005</v>
      </c>
      <c r="L1020">
        <v>77.400000000000006</v>
      </c>
      <c r="M1020">
        <v>1</v>
      </c>
      <c r="N1020" t="e">
        <v>#N/A</v>
      </c>
    </row>
    <row r="1021" spans="1:14" x14ac:dyDescent="0.15">
      <c r="A1021">
        <v>15</v>
      </c>
      <c r="B1021" t="s">
        <v>1247</v>
      </c>
      <c r="C1021">
        <v>610.46789999999999</v>
      </c>
      <c r="D1021">
        <v>0.56999999999999995</v>
      </c>
      <c r="E1021" t="s">
        <v>2727</v>
      </c>
      <c r="F1021">
        <v>4.9610000000000003</v>
      </c>
      <c r="G1021">
        <v>89151</v>
      </c>
      <c r="H1021" t="s">
        <v>4583</v>
      </c>
      <c r="I1021" t="s">
        <v>6814</v>
      </c>
      <c r="J1021" t="s">
        <v>9025</v>
      </c>
      <c r="K1021">
        <v>2040.1446000000001</v>
      </c>
      <c r="L1021">
        <v>57</v>
      </c>
      <c r="M1021">
        <v>1</v>
      </c>
      <c r="N1021" t="e">
        <v>#N/A</v>
      </c>
    </row>
    <row r="1022" spans="1:14" x14ac:dyDescent="0.15">
      <c r="A1022">
        <v>37</v>
      </c>
      <c r="B1022" t="s">
        <v>1248</v>
      </c>
      <c r="C1022">
        <v>540.38930000000005</v>
      </c>
      <c r="D1022">
        <v>0.71</v>
      </c>
      <c r="E1022" t="s">
        <v>2726</v>
      </c>
      <c r="F1022">
        <v>4.5439999999999996</v>
      </c>
      <c r="G1022">
        <v>234547</v>
      </c>
      <c r="H1022" t="s">
        <v>4584</v>
      </c>
      <c r="I1022" t="s">
        <v>6815</v>
      </c>
      <c r="J1022" t="s">
        <v>9026</v>
      </c>
      <c r="K1022">
        <v>8395.2124999999996</v>
      </c>
      <c r="L1022">
        <v>71</v>
      </c>
      <c r="M1022">
        <v>1</v>
      </c>
      <c r="N1022" t="e">
        <v>#N/A</v>
      </c>
    </row>
    <row r="1023" spans="1:14" x14ac:dyDescent="0.15">
      <c r="A1023">
        <v>4</v>
      </c>
      <c r="B1023" t="s">
        <v>1249</v>
      </c>
      <c r="C1023">
        <v>546.34649999999999</v>
      </c>
      <c r="D1023">
        <v>0.43</v>
      </c>
      <c r="E1023" t="s">
        <v>2728</v>
      </c>
      <c r="F1023">
        <v>3.42</v>
      </c>
      <c r="G1023">
        <v>17391</v>
      </c>
      <c r="H1023" t="s">
        <v>4585</v>
      </c>
      <c r="I1023" t="s">
        <v>6816</v>
      </c>
      <c r="J1023" t="s">
        <v>9027</v>
      </c>
      <c r="K1023">
        <v>1808.7098000000001</v>
      </c>
      <c r="L1023">
        <v>43</v>
      </c>
      <c r="M1023">
        <v>1</v>
      </c>
      <c r="N1023" t="e">
        <v>#N/A</v>
      </c>
    </row>
    <row r="1024" spans="1:14" x14ac:dyDescent="0.15">
      <c r="A1024">
        <v>8</v>
      </c>
      <c r="B1024" t="s">
        <v>1250</v>
      </c>
      <c r="C1024">
        <v>564.39110000000005</v>
      </c>
      <c r="D1024">
        <v>0.43</v>
      </c>
      <c r="E1024" t="s">
        <v>2729</v>
      </c>
      <c r="F1024">
        <v>3.12</v>
      </c>
      <c r="G1024">
        <v>309927</v>
      </c>
      <c r="H1024" t="s">
        <v>4586</v>
      </c>
      <c r="I1024" t="s">
        <v>6817</v>
      </c>
      <c r="J1024" t="s">
        <v>9028</v>
      </c>
      <c r="K1024">
        <v>1332.2901999999999</v>
      </c>
      <c r="L1024">
        <v>43</v>
      </c>
      <c r="M1024">
        <v>1</v>
      </c>
      <c r="N1024" t="e">
        <v>#N/A</v>
      </c>
    </row>
    <row r="1025" spans="1:14" x14ac:dyDescent="0.15">
      <c r="A1025">
        <v>58</v>
      </c>
      <c r="B1025" t="s">
        <v>1251</v>
      </c>
      <c r="C1025">
        <v>680.54589999999996</v>
      </c>
      <c r="D1025">
        <v>0.86</v>
      </c>
      <c r="E1025" t="s">
        <v>2730</v>
      </c>
      <c r="F1025">
        <v>11.151</v>
      </c>
      <c r="G1025">
        <v>14584</v>
      </c>
      <c r="H1025" t="s">
        <v>4587</v>
      </c>
      <c r="I1025" t="s">
        <v>6818</v>
      </c>
      <c r="J1025" t="s">
        <v>9029</v>
      </c>
      <c r="K1025">
        <v>34096.783499999998</v>
      </c>
      <c r="L1025">
        <v>86</v>
      </c>
      <c r="M1025">
        <v>1</v>
      </c>
      <c r="N1025" t="e">
        <v>#N/A</v>
      </c>
    </row>
    <row r="1026" spans="1:14" x14ac:dyDescent="0.15">
      <c r="A1026">
        <v>68</v>
      </c>
      <c r="B1026" t="s">
        <v>1252</v>
      </c>
      <c r="C1026">
        <v>656.54589999999996</v>
      </c>
      <c r="D1026">
        <v>0.56999999999999995</v>
      </c>
      <c r="E1026" t="s">
        <v>2731</v>
      </c>
      <c r="F1026">
        <v>6.2320000000000002</v>
      </c>
      <c r="G1026">
        <v>11599</v>
      </c>
      <c r="H1026" t="s">
        <v>4588</v>
      </c>
      <c r="I1026" t="s">
        <v>6819</v>
      </c>
      <c r="J1026" t="s">
        <v>9030</v>
      </c>
      <c r="K1026">
        <v>1454.3155999999999</v>
      </c>
      <c r="L1026">
        <v>57</v>
      </c>
      <c r="M1026">
        <v>1</v>
      </c>
      <c r="N1026" t="e">
        <v>#N/A</v>
      </c>
    </row>
    <row r="1027" spans="1:14" x14ac:dyDescent="0.15">
      <c r="A1027">
        <v>128</v>
      </c>
      <c r="B1027" t="s">
        <v>1253</v>
      </c>
      <c r="C1027">
        <v>712.60900000000004</v>
      </c>
      <c r="D1027">
        <v>0.43</v>
      </c>
      <c r="E1027" t="s">
        <v>2732</v>
      </c>
      <c r="F1027">
        <v>14.063000000000001</v>
      </c>
      <c r="G1027">
        <v>434745</v>
      </c>
      <c r="H1027" t="s">
        <v>4589</v>
      </c>
      <c r="I1027" t="s">
        <v>6820</v>
      </c>
      <c r="J1027" t="s">
        <v>9031</v>
      </c>
      <c r="K1027">
        <v>63267.467400000001</v>
      </c>
      <c r="L1027">
        <v>43</v>
      </c>
      <c r="M1027">
        <v>1</v>
      </c>
      <c r="N1027" t="e">
        <v>#N/A</v>
      </c>
    </row>
    <row r="1028" spans="1:14" x14ac:dyDescent="0.15">
      <c r="A1028">
        <v>31</v>
      </c>
      <c r="B1028" t="s">
        <v>1254</v>
      </c>
      <c r="C1028">
        <v>606.43949999999995</v>
      </c>
      <c r="D1028">
        <v>0.56999999999999995</v>
      </c>
      <c r="E1028" t="s">
        <v>2733</v>
      </c>
      <c r="F1028">
        <v>4.952</v>
      </c>
      <c r="G1028">
        <v>494325</v>
      </c>
      <c r="H1028" t="s">
        <v>4590</v>
      </c>
      <c r="I1028" t="s">
        <v>6821</v>
      </c>
      <c r="J1028" t="s">
        <v>9032</v>
      </c>
      <c r="K1028">
        <v>1903.4677999999999</v>
      </c>
      <c r="L1028">
        <v>51.3</v>
      </c>
      <c r="M1028">
        <v>0.94</v>
      </c>
      <c r="N1028" t="e">
        <v>#N/A</v>
      </c>
    </row>
    <row r="1029" spans="1:14" x14ac:dyDescent="0.15">
      <c r="A1029">
        <v>72</v>
      </c>
      <c r="B1029" t="s">
        <v>1255</v>
      </c>
      <c r="C1029">
        <v>678.52859999999998</v>
      </c>
      <c r="D1029">
        <v>0.43</v>
      </c>
      <c r="E1029" t="s">
        <v>2734</v>
      </c>
      <c r="F1029">
        <v>8.77</v>
      </c>
      <c r="G1029">
        <v>77583</v>
      </c>
      <c r="H1029" t="s">
        <v>4591</v>
      </c>
      <c r="I1029" t="s">
        <v>6822</v>
      </c>
      <c r="J1029" t="s">
        <v>9033</v>
      </c>
      <c r="K1029">
        <v>1359.8667</v>
      </c>
      <c r="L1029">
        <v>43</v>
      </c>
      <c r="M1029">
        <v>1</v>
      </c>
      <c r="N1029" t="e">
        <v>#N/A</v>
      </c>
    </row>
    <row r="1030" spans="1:14" x14ac:dyDescent="0.15">
      <c r="A1030">
        <v>30</v>
      </c>
      <c r="B1030" t="s">
        <v>1256</v>
      </c>
      <c r="C1030">
        <v>606.43949999999995</v>
      </c>
      <c r="D1030">
        <v>0.71</v>
      </c>
      <c r="E1030" t="s">
        <v>2733</v>
      </c>
      <c r="F1030">
        <v>4.952</v>
      </c>
      <c r="G1030">
        <v>494325</v>
      </c>
      <c r="H1030" t="s">
        <v>4592</v>
      </c>
      <c r="I1030" t="s">
        <v>6823</v>
      </c>
      <c r="J1030" t="s">
        <v>9034</v>
      </c>
      <c r="K1030">
        <v>2021.4940999999999</v>
      </c>
      <c r="L1030">
        <v>71</v>
      </c>
      <c r="M1030">
        <v>1</v>
      </c>
      <c r="N1030" t="e">
        <v>#N/A</v>
      </c>
    </row>
    <row r="1031" spans="1:14" x14ac:dyDescent="0.15">
      <c r="A1031">
        <v>32</v>
      </c>
      <c r="B1031" t="s">
        <v>1257</v>
      </c>
      <c r="C1031">
        <v>548.35879999999997</v>
      </c>
      <c r="D1031">
        <v>0.71</v>
      </c>
      <c r="E1031" t="s">
        <v>2735</v>
      </c>
      <c r="F1031">
        <v>4.4569999999999999</v>
      </c>
      <c r="G1031">
        <v>57838</v>
      </c>
      <c r="H1031" t="s">
        <v>4593</v>
      </c>
      <c r="I1031" t="s">
        <v>6824</v>
      </c>
      <c r="J1031" t="s">
        <v>9035</v>
      </c>
      <c r="K1031">
        <v>8075.7235000000001</v>
      </c>
      <c r="L1031">
        <v>63.9</v>
      </c>
      <c r="M1031">
        <v>0.99</v>
      </c>
      <c r="N1031" t="e">
        <v>#N/A</v>
      </c>
    </row>
    <row r="1032" spans="1:14" x14ac:dyDescent="0.15">
      <c r="A1032">
        <v>62</v>
      </c>
      <c r="B1032" t="s">
        <v>1261</v>
      </c>
      <c r="C1032">
        <v>736.60640000000001</v>
      </c>
      <c r="D1032">
        <v>0.56999999999999995</v>
      </c>
      <c r="E1032" t="s">
        <v>2738</v>
      </c>
      <c r="F1032">
        <v>8.1760000000000002</v>
      </c>
      <c r="G1032">
        <v>804657</v>
      </c>
      <c r="H1032" t="s">
        <v>4597</v>
      </c>
      <c r="I1032" t="s">
        <v>6828</v>
      </c>
      <c r="J1032" t="s">
        <v>9039</v>
      </c>
      <c r="K1032">
        <v>11078.802900000001</v>
      </c>
      <c r="L1032">
        <v>57</v>
      </c>
      <c r="M1032">
        <v>1</v>
      </c>
      <c r="N1032" t="e">
        <v>#N/A</v>
      </c>
    </row>
    <row r="1033" spans="1:14" x14ac:dyDescent="0.15">
      <c r="A1033">
        <v>86</v>
      </c>
      <c r="B1033" t="s">
        <v>1262</v>
      </c>
      <c r="C1033">
        <v>658.56119999999999</v>
      </c>
      <c r="D1033">
        <v>0.43</v>
      </c>
      <c r="E1033" t="s">
        <v>2725</v>
      </c>
      <c r="F1033">
        <v>7.1159999999999997</v>
      </c>
      <c r="G1033">
        <v>16367</v>
      </c>
      <c r="H1033" t="s">
        <v>4598</v>
      </c>
      <c r="I1033" t="s">
        <v>6829</v>
      </c>
      <c r="J1033" t="s">
        <v>9040</v>
      </c>
      <c r="K1033">
        <v>630.81769999999995</v>
      </c>
      <c r="L1033">
        <v>43</v>
      </c>
      <c r="M1033">
        <v>1</v>
      </c>
      <c r="N1033" t="e">
        <v>#N/A</v>
      </c>
    </row>
    <row r="1034" spans="1:14" x14ac:dyDescent="0.15">
      <c r="A1034">
        <v>46</v>
      </c>
      <c r="B1034" t="s">
        <v>1263</v>
      </c>
      <c r="C1034">
        <v>664.51329999999996</v>
      </c>
      <c r="D1034">
        <v>0.43</v>
      </c>
      <c r="E1034" t="s">
        <v>2739</v>
      </c>
      <c r="F1034">
        <v>12.114000000000001</v>
      </c>
      <c r="G1034">
        <v>434745</v>
      </c>
      <c r="H1034" t="s">
        <v>4599</v>
      </c>
      <c r="I1034" t="s">
        <v>6830</v>
      </c>
      <c r="J1034" t="s">
        <v>9041</v>
      </c>
      <c r="K1034">
        <v>2260.8409999999999</v>
      </c>
      <c r="L1034">
        <v>43</v>
      </c>
      <c r="M1034">
        <v>1</v>
      </c>
      <c r="N1034" t="e">
        <v>#N/A</v>
      </c>
    </row>
    <row r="1035" spans="1:14" x14ac:dyDescent="0.15">
      <c r="A1035">
        <v>26</v>
      </c>
      <c r="B1035" t="s">
        <v>1266</v>
      </c>
      <c r="C1035">
        <v>600.48099999999999</v>
      </c>
      <c r="D1035">
        <v>0.43</v>
      </c>
      <c r="E1035" t="s">
        <v>2736</v>
      </c>
      <c r="F1035">
        <v>4.8440000000000003</v>
      </c>
      <c r="G1035">
        <v>89291</v>
      </c>
      <c r="H1035" t="s">
        <v>4602</v>
      </c>
      <c r="I1035" t="s">
        <v>6833</v>
      </c>
      <c r="J1035" t="s">
        <v>9044</v>
      </c>
      <c r="K1035">
        <v>603.82590000000005</v>
      </c>
      <c r="L1035">
        <v>38.700000000000003</v>
      </c>
      <c r="M1035">
        <v>0.96</v>
      </c>
      <c r="N1035" t="e">
        <v>#N/A</v>
      </c>
    </row>
    <row r="1036" spans="1:14" x14ac:dyDescent="0.15">
      <c r="A1036">
        <v>80</v>
      </c>
      <c r="B1036" t="s">
        <v>1267</v>
      </c>
      <c r="C1036">
        <v>656.54560000000004</v>
      </c>
      <c r="D1036">
        <v>1</v>
      </c>
      <c r="E1036" t="s">
        <v>2731</v>
      </c>
      <c r="F1036">
        <v>7.66</v>
      </c>
      <c r="G1036">
        <v>443896</v>
      </c>
      <c r="H1036" t="s">
        <v>4603</v>
      </c>
      <c r="I1036" t="s">
        <v>6834</v>
      </c>
      <c r="J1036" t="s">
        <v>9045</v>
      </c>
      <c r="K1036">
        <v>1227.4206999999999</v>
      </c>
      <c r="L1036">
        <v>70</v>
      </c>
      <c r="M1036">
        <v>0.82</v>
      </c>
      <c r="N1036" t="e">
        <v>#N/A</v>
      </c>
    </row>
    <row r="1037" spans="1:14" x14ac:dyDescent="0.15">
      <c r="A1037">
        <v>79</v>
      </c>
      <c r="B1037" t="s">
        <v>1268</v>
      </c>
      <c r="C1037">
        <v>656.54560000000004</v>
      </c>
      <c r="D1037">
        <v>1</v>
      </c>
      <c r="E1037" t="s">
        <v>2731</v>
      </c>
      <c r="F1037">
        <v>7.66</v>
      </c>
      <c r="G1037">
        <v>443896</v>
      </c>
      <c r="H1037" t="s">
        <v>4604</v>
      </c>
      <c r="I1037" t="s">
        <v>6835</v>
      </c>
      <c r="J1037" t="s">
        <v>9046</v>
      </c>
      <c r="K1037">
        <v>1365.4623999999999</v>
      </c>
      <c r="L1037">
        <v>90</v>
      </c>
      <c r="M1037">
        <v>0.91</v>
      </c>
      <c r="N1037" t="e">
        <v>#N/A</v>
      </c>
    </row>
    <row r="1038" spans="1:14" x14ac:dyDescent="0.15">
      <c r="A1038">
        <v>129</v>
      </c>
      <c r="B1038" t="s">
        <v>1269</v>
      </c>
      <c r="C1038">
        <v>712.60900000000004</v>
      </c>
      <c r="D1038">
        <v>0.43</v>
      </c>
      <c r="E1038" t="s">
        <v>2732</v>
      </c>
      <c r="F1038">
        <v>14.063000000000001</v>
      </c>
      <c r="G1038">
        <v>434745</v>
      </c>
      <c r="H1038" t="s">
        <v>4605</v>
      </c>
      <c r="I1038" t="s">
        <v>6836</v>
      </c>
      <c r="J1038" t="s">
        <v>9047</v>
      </c>
      <c r="K1038">
        <v>63245.556700000001</v>
      </c>
      <c r="L1038">
        <v>38.700000000000003</v>
      </c>
      <c r="M1038">
        <v>1</v>
      </c>
      <c r="N1038" t="e">
        <v>#N/A</v>
      </c>
    </row>
    <row r="1039" spans="1:14" x14ac:dyDescent="0.15">
      <c r="A1039">
        <v>125</v>
      </c>
      <c r="B1039" t="s">
        <v>1270</v>
      </c>
      <c r="C1039">
        <v>866.77940000000001</v>
      </c>
      <c r="D1039">
        <v>0.56999999999999995</v>
      </c>
      <c r="E1039" t="s">
        <v>2737</v>
      </c>
      <c r="F1039">
        <v>11.678000000000001</v>
      </c>
      <c r="G1039">
        <v>140163</v>
      </c>
      <c r="H1039" t="s">
        <v>4606</v>
      </c>
      <c r="I1039" t="s">
        <v>6837</v>
      </c>
      <c r="J1039" t="s">
        <v>9048</v>
      </c>
      <c r="K1039">
        <v>849.86350000000004</v>
      </c>
      <c r="L1039">
        <v>45.6</v>
      </c>
      <c r="M1039">
        <v>0.92</v>
      </c>
      <c r="N1039" t="e">
        <v>#N/A</v>
      </c>
    </row>
    <row r="1040" spans="1:14" x14ac:dyDescent="0.15">
      <c r="A1040">
        <v>41</v>
      </c>
      <c r="B1040" t="s">
        <v>1271</v>
      </c>
      <c r="C1040">
        <v>610.4674</v>
      </c>
      <c r="D1040">
        <v>0.56999999999999995</v>
      </c>
      <c r="E1040" t="s">
        <v>2727</v>
      </c>
      <c r="F1040">
        <v>5.1749999999999998</v>
      </c>
      <c r="G1040">
        <v>30765</v>
      </c>
      <c r="H1040" t="s">
        <v>4607</v>
      </c>
      <c r="I1040" t="s">
        <v>6838</v>
      </c>
      <c r="J1040" t="s">
        <v>9049</v>
      </c>
      <c r="K1040">
        <v>4273.5335999999998</v>
      </c>
      <c r="L1040">
        <v>51.3</v>
      </c>
      <c r="M1040">
        <v>0.89</v>
      </c>
      <c r="N1040" t="e">
        <v>#N/A</v>
      </c>
    </row>
    <row r="1041" spans="1:14" x14ac:dyDescent="0.15">
      <c r="A1041">
        <v>83</v>
      </c>
      <c r="B1041" t="s">
        <v>1272</v>
      </c>
      <c r="C1041">
        <v>654.52980000000002</v>
      </c>
      <c r="D1041">
        <v>0.71</v>
      </c>
      <c r="E1041" t="s">
        <v>2742</v>
      </c>
      <c r="F1041">
        <v>7.0940000000000003</v>
      </c>
      <c r="G1041">
        <v>107852</v>
      </c>
      <c r="H1041" t="s">
        <v>4608</v>
      </c>
      <c r="I1041" t="s">
        <v>6839</v>
      </c>
      <c r="J1041" t="s">
        <v>9050</v>
      </c>
      <c r="K1041">
        <v>3582.2136</v>
      </c>
      <c r="L1041">
        <v>71</v>
      </c>
      <c r="M1041">
        <v>1</v>
      </c>
      <c r="N1041" t="e">
        <v>#N/A</v>
      </c>
    </row>
    <row r="1042" spans="1:14" x14ac:dyDescent="0.15">
      <c r="A1042">
        <v>87</v>
      </c>
      <c r="B1042" t="s">
        <v>1273</v>
      </c>
      <c r="C1042">
        <v>682.56129999999996</v>
      </c>
      <c r="D1042">
        <v>0.56999999999999995</v>
      </c>
      <c r="E1042" t="s">
        <v>2743</v>
      </c>
      <c r="F1042">
        <v>15.882</v>
      </c>
      <c r="G1042">
        <v>50833</v>
      </c>
      <c r="H1042" t="s">
        <v>4609</v>
      </c>
      <c r="I1042" t="s">
        <v>6840</v>
      </c>
      <c r="J1042" t="s">
        <v>9051</v>
      </c>
      <c r="K1042">
        <v>174417.3536</v>
      </c>
      <c r="L1042">
        <v>57</v>
      </c>
      <c r="M1042">
        <v>1</v>
      </c>
      <c r="N1042" t="e">
        <v>#N/A</v>
      </c>
    </row>
    <row r="1043" spans="1:14" x14ac:dyDescent="0.15">
      <c r="A1043">
        <v>101</v>
      </c>
      <c r="B1043" t="s">
        <v>1274</v>
      </c>
      <c r="C1043">
        <v>694.56230000000005</v>
      </c>
      <c r="D1043">
        <v>0.86</v>
      </c>
      <c r="E1043" t="s">
        <v>2744</v>
      </c>
      <c r="F1043">
        <v>6.9589999999999996</v>
      </c>
      <c r="G1043">
        <v>300631</v>
      </c>
      <c r="H1043" t="s">
        <v>4610</v>
      </c>
      <c r="I1043" t="s">
        <v>6841</v>
      </c>
      <c r="J1043" t="s">
        <v>9052</v>
      </c>
      <c r="K1043">
        <v>117585.3698</v>
      </c>
      <c r="L1043">
        <v>60.2</v>
      </c>
      <c r="M1043">
        <v>0.5</v>
      </c>
      <c r="N1043" t="e">
        <v>#N/A</v>
      </c>
    </row>
    <row r="1044" spans="1:14" x14ac:dyDescent="0.15">
      <c r="A1044">
        <v>184</v>
      </c>
      <c r="B1044" t="s">
        <v>1275</v>
      </c>
      <c r="C1044">
        <v>860.73339999999996</v>
      </c>
      <c r="D1044">
        <v>0.56999999999999995</v>
      </c>
      <c r="E1044" t="s">
        <v>2745</v>
      </c>
      <c r="F1044">
        <v>12.622</v>
      </c>
      <c r="G1044">
        <v>143355</v>
      </c>
      <c r="H1044" t="s">
        <v>4611</v>
      </c>
      <c r="I1044" t="s">
        <v>6842</v>
      </c>
      <c r="J1044" t="s">
        <v>9053</v>
      </c>
      <c r="K1044">
        <v>3839.1035000000002</v>
      </c>
      <c r="L1044">
        <v>51.3</v>
      </c>
      <c r="M1044">
        <v>0.92</v>
      </c>
      <c r="N1044" t="e">
        <v>#N/A</v>
      </c>
    </row>
    <row r="1045" spans="1:14" x14ac:dyDescent="0.15">
      <c r="A1045">
        <v>184</v>
      </c>
      <c r="B1045" t="s">
        <v>1276</v>
      </c>
      <c r="C1045">
        <v>898.74890000000005</v>
      </c>
      <c r="D1045">
        <v>0.71</v>
      </c>
      <c r="E1045" t="s">
        <v>2746</v>
      </c>
      <c r="F1045">
        <v>15.565</v>
      </c>
      <c r="G1045">
        <v>16298</v>
      </c>
      <c r="H1045" t="s">
        <v>4612</v>
      </c>
      <c r="I1045" t="s">
        <v>6843</v>
      </c>
      <c r="J1045" t="s">
        <v>9054</v>
      </c>
      <c r="K1045">
        <v>37513.035100000001</v>
      </c>
      <c r="L1045">
        <v>71</v>
      </c>
      <c r="M1045">
        <v>1</v>
      </c>
      <c r="N1045" t="e">
        <v>#N/A</v>
      </c>
    </row>
    <row r="1046" spans="1:14" x14ac:dyDescent="0.15">
      <c r="A1046">
        <v>63</v>
      </c>
      <c r="B1046" t="s">
        <v>1278</v>
      </c>
      <c r="C1046">
        <v>666.5326</v>
      </c>
      <c r="D1046">
        <v>0.56999999999999995</v>
      </c>
      <c r="E1046" t="s">
        <v>2747</v>
      </c>
      <c r="F1046">
        <v>5.8979999999999997</v>
      </c>
      <c r="G1046">
        <v>68297</v>
      </c>
      <c r="H1046" t="s">
        <v>4614</v>
      </c>
      <c r="I1046" t="s">
        <v>6845</v>
      </c>
      <c r="J1046" t="s">
        <v>9056</v>
      </c>
      <c r="K1046">
        <v>17480.411599999999</v>
      </c>
      <c r="L1046">
        <v>51.3</v>
      </c>
      <c r="M1046">
        <v>1</v>
      </c>
      <c r="N1046" t="e">
        <v>#N/A</v>
      </c>
    </row>
    <row r="1047" spans="1:14" x14ac:dyDescent="0.15">
      <c r="A1047">
        <v>49</v>
      </c>
      <c r="B1047" t="s">
        <v>1279</v>
      </c>
      <c r="C1047">
        <v>662.50049999999999</v>
      </c>
      <c r="D1047">
        <v>0.71</v>
      </c>
      <c r="E1047" t="s">
        <v>2748</v>
      </c>
      <c r="F1047">
        <v>12.653</v>
      </c>
      <c r="G1047">
        <v>538642</v>
      </c>
      <c r="H1047" t="s">
        <v>4615</v>
      </c>
      <c r="I1047" t="s">
        <v>6846</v>
      </c>
      <c r="J1047" t="s">
        <v>9057</v>
      </c>
      <c r="K1047">
        <v>29839.6495</v>
      </c>
      <c r="L1047">
        <v>63.9</v>
      </c>
      <c r="M1047">
        <v>0.98</v>
      </c>
      <c r="N1047" t="e">
        <v>#N/A</v>
      </c>
    </row>
    <row r="1048" spans="1:14" x14ac:dyDescent="0.15">
      <c r="A1048">
        <v>65</v>
      </c>
      <c r="B1048" t="s">
        <v>1281</v>
      </c>
      <c r="C1048">
        <v>788.64430000000004</v>
      </c>
      <c r="D1048">
        <v>0.56999999999999995</v>
      </c>
      <c r="E1048" t="s">
        <v>2749</v>
      </c>
      <c r="F1048">
        <v>8.4909999999999997</v>
      </c>
      <c r="G1048">
        <v>143355</v>
      </c>
      <c r="H1048" t="s">
        <v>4617</v>
      </c>
      <c r="I1048" t="s">
        <v>6848</v>
      </c>
      <c r="J1048" t="s">
        <v>9059</v>
      </c>
      <c r="K1048">
        <v>3208.4814999999999</v>
      </c>
      <c r="L1048">
        <v>45.6</v>
      </c>
      <c r="M1048">
        <v>0.81</v>
      </c>
      <c r="N1048" t="e">
        <v>#N/A</v>
      </c>
    </row>
    <row r="1049" spans="1:14" x14ac:dyDescent="0.15">
      <c r="A1049">
        <v>185</v>
      </c>
      <c r="B1049" t="s">
        <v>1282</v>
      </c>
      <c r="C1049">
        <v>860.73339999999996</v>
      </c>
      <c r="D1049">
        <v>0.56999999999999995</v>
      </c>
      <c r="E1049" t="s">
        <v>2745</v>
      </c>
      <c r="F1049">
        <v>12.622</v>
      </c>
      <c r="G1049">
        <v>143355</v>
      </c>
      <c r="H1049" t="s">
        <v>4618</v>
      </c>
      <c r="I1049" t="s">
        <v>6849</v>
      </c>
      <c r="J1049" t="s">
        <v>9060</v>
      </c>
      <c r="K1049">
        <v>2403.0565999999999</v>
      </c>
      <c r="L1049">
        <v>45.6</v>
      </c>
      <c r="M1049">
        <v>0.56999999999999995</v>
      </c>
      <c r="N1049" t="e">
        <v>#N/A</v>
      </c>
    </row>
    <row r="1050" spans="1:14" x14ac:dyDescent="0.15">
      <c r="A1050">
        <v>185</v>
      </c>
      <c r="B1050" t="s">
        <v>1283</v>
      </c>
      <c r="C1050">
        <v>898.74890000000005</v>
      </c>
      <c r="D1050">
        <v>0.71</v>
      </c>
      <c r="E1050" t="s">
        <v>2746</v>
      </c>
      <c r="F1050">
        <v>15.565</v>
      </c>
      <c r="G1050">
        <v>16298</v>
      </c>
      <c r="H1050" t="s">
        <v>4619</v>
      </c>
      <c r="I1050" t="s">
        <v>6850</v>
      </c>
      <c r="J1050" t="s">
        <v>9061</v>
      </c>
      <c r="K1050">
        <v>18458.366099999999</v>
      </c>
      <c r="L1050">
        <v>63.9</v>
      </c>
      <c r="M1050">
        <v>0.49</v>
      </c>
      <c r="N1050" t="e">
        <v>#N/A</v>
      </c>
    </row>
    <row r="1051" spans="1:14" x14ac:dyDescent="0.15">
      <c r="A1051">
        <v>107</v>
      </c>
      <c r="B1051" t="s">
        <v>1284</v>
      </c>
      <c r="C1051">
        <v>670.56110000000001</v>
      </c>
      <c r="D1051">
        <v>0.86</v>
      </c>
      <c r="E1051" t="s">
        <v>2750</v>
      </c>
      <c r="F1051">
        <v>15.999000000000001</v>
      </c>
      <c r="G1051">
        <v>50833</v>
      </c>
      <c r="H1051" t="s">
        <v>4620</v>
      </c>
      <c r="I1051" t="s">
        <v>6851</v>
      </c>
      <c r="J1051" t="s">
        <v>9062</v>
      </c>
      <c r="K1051">
        <v>157855.5246</v>
      </c>
      <c r="L1051">
        <v>86</v>
      </c>
      <c r="M1051">
        <v>1</v>
      </c>
      <c r="N1051" t="e">
        <v>#N/A</v>
      </c>
    </row>
    <row r="1052" spans="1:14" x14ac:dyDescent="0.15">
      <c r="A1052">
        <v>99</v>
      </c>
      <c r="B1052" t="s">
        <v>1285</v>
      </c>
      <c r="C1052">
        <v>694.56230000000005</v>
      </c>
      <c r="D1052">
        <v>0.86</v>
      </c>
      <c r="E1052" t="s">
        <v>2744</v>
      </c>
      <c r="F1052">
        <v>6.9589999999999996</v>
      </c>
      <c r="G1052">
        <v>300631</v>
      </c>
      <c r="H1052" t="s">
        <v>4621</v>
      </c>
      <c r="I1052" t="s">
        <v>6852</v>
      </c>
      <c r="J1052" t="s">
        <v>9063</v>
      </c>
      <c r="K1052">
        <v>232966.8965</v>
      </c>
      <c r="L1052">
        <v>86</v>
      </c>
      <c r="M1052">
        <v>1</v>
      </c>
      <c r="N1052" t="e">
        <v>#N/A</v>
      </c>
    </row>
    <row r="1053" spans="1:14" s="2" customFormat="1" hidden="1" x14ac:dyDescent="0.15">
      <c r="A1053" s="2">
        <v>69</v>
      </c>
      <c r="B1053" s="2" t="s">
        <v>1285</v>
      </c>
      <c r="C1053" s="2">
        <v>694.56140000000005</v>
      </c>
      <c r="D1053" s="2">
        <v>0.86</v>
      </c>
      <c r="E1053" s="2" t="s">
        <v>2744</v>
      </c>
      <c r="F1053" s="2">
        <v>11.362</v>
      </c>
      <c r="G1053" s="2">
        <v>8218</v>
      </c>
      <c r="H1053" s="2" t="s">
        <v>4622</v>
      </c>
      <c r="I1053" s="2" t="s">
        <v>6853</v>
      </c>
      <c r="J1053" s="2" t="s">
        <v>9063</v>
      </c>
      <c r="K1053" s="2">
        <v>199528.73360000001</v>
      </c>
      <c r="L1053" s="2">
        <v>86</v>
      </c>
      <c r="M1053" s="2">
        <v>1</v>
      </c>
      <c r="N1053" s="2" t="e">
        <v>#N/A</v>
      </c>
    </row>
    <row r="1054" spans="1:14" x14ac:dyDescent="0.15">
      <c r="A1054">
        <v>63</v>
      </c>
      <c r="B1054" t="s">
        <v>1286</v>
      </c>
      <c r="C1054">
        <v>788.64430000000004</v>
      </c>
      <c r="D1054">
        <v>0.56999999999999995</v>
      </c>
      <c r="E1054" t="s">
        <v>2749</v>
      </c>
      <c r="F1054">
        <v>8.4909999999999997</v>
      </c>
      <c r="G1054">
        <v>143355</v>
      </c>
      <c r="H1054" t="s">
        <v>4623</v>
      </c>
      <c r="I1054" t="s">
        <v>6854</v>
      </c>
      <c r="J1054" t="s">
        <v>9064</v>
      </c>
      <c r="K1054">
        <v>3945.1574999999998</v>
      </c>
      <c r="L1054">
        <v>57</v>
      </c>
      <c r="M1054">
        <v>1</v>
      </c>
      <c r="N1054" t="e">
        <v>#N/A</v>
      </c>
    </row>
    <row r="1055" spans="1:14" x14ac:dyDescent="0.15">
      <c r="A1055">
        <v>72</v>
      </c>
      <c r="B1055" t="s">
        <v>1287</v>
      </c>
      <c r="C1055">
        <v>802.65089999999998</v>
      </c>
      <c r="D1055">
        <v>0.71</v>
      </c>
      <c r="E1055" t="s">
        <v>2751</v>
      </c>
      <c r="F1055">
        <v>8.7970000000000006</v>
      </c>
      <c r="G1055">
        <v>180258</v>
      </c>
      <c r="H1055" t="s">
        <v>4624</v>
      </c>
      <c r="I1055" t="s">
        <v>6855</v>
      </c>
      <c r="J1055" t="s">
        <v>9065</v>
      </c>
      <c r="K1055">
        <v>16159.384</v>
      </c>
      <c r="L1055">
        <v>71</v>
      </c>
      <c r="M1055">
        <v>1</v>
      </c>
      <c r="N1055" t="e">
        <v>#N/A</v>
      </c>
    </row>
    <row r="1056" spans="1:14" x14ac:dyDescent="0.15">
      <c r="A1056">
        <v>166</v>
      </c>
      <c r="B1056" t="s">
        <v>1288</v>
      </c>
      <c r="C1056">
        <v>866.69050000000004</v>
      </c>
      <c r="D1056">
        <v>0.56999999999999995</v>
      </c>
      <c r="E1056" t="s">
        <v>2752</v>
      </c>
      <c r="F1056">
        <v>12.606</v>
      </c>
      <c r="G1056">
        <v>11005</v>
      </c>
      <c r="H1056" t="s">
        <v>4625</v>
      </c>
      <c r="I1056" t="s">
        <v>6856</v>
      </c>
      <c r="J1056" t="s">
        <v>9066</v>
      </c>
      <c r="K1056">
        <v>21819.2451</v>
      </c>
      <c r="L1056">
        <v>45.6</v>
      </c>
      <c r="M1056">
        <v>1</v>
      </c>
      <c r="N1056" t="e">
        <v>#N/A</v>
      </c>
    </row>
    <row r="1057" spans="1:14" x14ac:dyDescent="0.15">
      <c r="A1057">
        <v>62</v>
      </c>
      <c r="B1057" t="s">
        <v>1290</v>
      </c>
      <c r="C1057">
        <v>666.5326</v>
      </c>
      <c r="D1057">
        <v>0.56999999999999995</v>
      </c>
      <c r="E1057" t="s">
        <v>2747</v>
      </c>
      <c r="F1057">
        <v>5.8979999999999997</v>
      </c>
      <c r="G1057">
        <v>68297</v>
      </c>
      <c r="H1057" t="s">
        <v>4627</v>
      </c>
      <c r="I1057" t="s">
        <v>6858</v>
      </c>
      <c r="J1057" t="s">
        <v>9068</v>
      </c>
      <c r="K1057">
        <v>17550.077700000002</v>
      </c>
      <c r="L1057">
        <v>57</v>
      </c>
      <c r="M1057">
        <v>1</v>
      </c>
      <c r="N1057" t="e">
        <v>#N/A</v>
      </c>
    </row>
    <row r="1058" spans="1:14" x14ac:dyDescent="0.15">
      <c r="A1058">
        <v>49</v>
      </c>
      <c r="B1058" t="s">
        <v>1291</v>
      </c>
      <c r="C1058">
        <v>736.60680000000002</v>
      </c>
      <c r="D1058">
        <v>0.56999999999999995</v>
      </c>
      <c r="E1058" t="s">
        <v>2738</v>
      </c>
      <c r="F1058">
        <v>8.1310000000000002</v>
      </c>
      <c r="G1058">
        <v>69705</v>
      </c>
      <c r="H1058" t="s">
        <v>4628</v>
      </c>
      <c r="I1058" t="s">
        <v>6859</v>
      </c>
      <c r="J1058" t="s">
        <v>9069</v>
      </c>
      <c r="K1058">
        <v>47812.351300000002</v>
      </c>
      <c r="L1058">
        <v>51.3</v>
      </c>
      <c r="M1058">
        <v>1</v>
      </c>
      <c r="N1058" t="e">
        <v>#N/A</v>
      </c>
    </row>
    <row r="1059" spans="1:14" x14ac:dyDescent="0.15">
      <c r="A1059">
        <v>138</v>
      </c>
      <c r="B1059" t="s">
        <v>1292</v>
      </c>
      <c r="C1059">
        <v>800.63869999999997</v>
      </c>
      <c r="D1059">
        <v>0.71</v>
      </c>
      <c r="E1059" t="s">
        <v>2754</v>
      </c>
      <c r="F1059">
        <v>10.265000000000001</v>
      </c>
      <c r="G1059">
        <v>76311</v>
      </c>
      <c r="H1059" t="s">
        <v>4629</v>
      </c>
      <c r="I1059" t="s">
        <v>6860</v>
      </c>
      <c r="J1059" t="s">
        <v>9070</v>
      </c>
      <c r="K1059">
        <v>5429.8458000000001</v>
      </c>
      <c r="L1059">
        <v>71</v>
      </c>
      <c r="M1059">
        <v>1</v>
      </c>
      <c r="N1059" t="e">
        <v>#N/A</v>
      </c>
    </row>
    <row r="1060" spans="1:14" x14ac:dyDescent="0.15">
      <c r="A1060">
        <v>154</v>
      </c>
      <c r="B1060" t="s">
        <v>1293</v>
      </c>
      <c r="C1060">
        <v>838.65419999999995</v>
      </c>
      <c r="D1060">
        <v>0.71</v>
      </c>
      <c r="E1060" t="s">
        <v>2755</v>
      </c>
      <c r="F1060">
        <v>10.090999999999999</v>
      </c>
      <c r="G1060">
        <v>408755</v>
      </c>
      <c r="H1060" t="s">
        <v>4630</v>
      </c>
      <c r="I1060" t="s">
        <v>6861</v>
      </c>
      <c r="J1060" t="s">
        <v>9071</v>
      </c>
      <c r="K1060">
        <v>9393.2227999999996</v>
      </c>
      <c r="L1060">
        <v>63.9</v>
      </c>
      <c r="M1060">
        <v>0.99</v>
      </c>
      <c r="N1060" t="e">
        <v>#N/A</v>
      </c>
    </row>
    <row r="1061" spans="1:14" x14ac:dyDescent="0.15">
      <c r="A1061">
        <v>109</v>
      </c>
      <c r="B1061" t="s">
        <v>1294</v>
      </c>
      <c r="C1061">
        <v>672.57690000000002</v>
      </c>
      <c r="D1061">
        <v>0.43</v>
      </c>
      <c r="E1061" t="s">
        <v>2756</v>
      </c>
      <c r="F1061">
        <v>16.984000000000002</v>
      </c>
      <c r="G1061">
        <v>52108</v>
      </c>
      <c r="H1061" t="s">
        <v>4631</v>
      </c>
      <c r="I1061" t="s">
        <v>6862</v>
      </c>
      <c r="J1061" t="s">
        <v>9072</v>
      </c>
      <c r="K1061">
        <v>410006.42080000002</v>
      </c>
      <c r="L1061">
        <v>43</v>
      </c>
      <c r="M1061">
        <v>1</v>
      </c>
      <c r="N1061" t="e">
        <v>#N/A</v>
      </c>
    </row>
    <row r="1062" spans="1:14" x14ac:dyDescent="0.15">
      <c r="A1062">
        <v>89</v>
      </c>
      <c r="B1062" t="s">
        <v>1295</v>
      </c>
      <c r="C1062">
        <v>656.54510000000005</v>
      </c>
      <c r="D1062">
        <v>1.43</v>
      </c>
      <c r="E1062" t="s">
        <v>2731</v>
      </c>
      <c r="F1062">
        <v>5.5190000000000001</v>
      </c>
      <c r="G1062">
        <v>12868</v>
      </c>
      <c r="H1062" t="s">
        <v>4632</v>
      </c>
      <c r="I1062" t="s">
        <v>6863</v>
      </c>
      <c r="J1062" t="s">
        <v>9073</v>
      </c>
      <c r="K1062">
        <v>2500.9702000000002</v>
      </c>
      <c r="L1062">
        <v>143</v>
      </c>
      <c r="M1062">
        <v>1</v>
      </c>
      <c r="N1062" t="e">
        <v>#N/A</v>
      </c>
    </row>
    <row r="1063" spans="1:14" s="2" customFormat="1" hidden="1" x14ac:dyDescent="0.15">
      <c r="A1063" s="2">
        <v>78</v>
      </c>
      <c r="B1063" s="2" t="s">
        <v>1295</v>
      </c>
      <c r="C1063" s="2">
        <v>656.54560000000004</v>
      </c>
      <c r="D1063" s="2">
        <v>1</v>
      </c>
      <c r="E1063" s="2" t="s">
        <v>2731</v>
      </c>
      <c r="F1063" s="2">
        <v>7.66</v>
      </c>
      <c r="G1063" s="2">
        <v>443896</v>
      </c>
      <c r="H1063" s="2" t="s">
        <v>4633</v>
      </c>
      <c r="I1063" s="2" t="s">
        <v>6864</v>
      </c>
      <c r="J1063" s="2" t="s">
        <v>9074</v>
      </c>
      <c r="K1063" s="2">
        <v>1497.0319</v>
      </c>
      <c r="L1063" s="2">
        <v>100</v>
      </c>
      <c r="M1063" s="2">
        <v>1</v>
      </c>
      <c r="N1063" s="2" t="e">
        <v>#N/A</v>
      </c>
    </row>
    <row r="1064" spans="1:14" x14ac:dyDescent="0.15">
      <c r="A1064">
        <v>24</v>
      </c>
      <c r="B1064" t="s">
        <v>1296</v>
      </c>
      <c r="C1064">
        <v>688.51689999999996</v>
      </c>
      <c r="D1064">
        <v>0.43</v>
      </c>
      <c r="E1064" t="s">
        <v>2757</v>
      </c>
      <c r="F1064">
        <v>4.3550000000000004</v>
      </c>
      <c r="G1064">
        <v>139669</v>
      </c>
      <c r="H1064" t="s">
        <v>4634</v>
      </c>
      <c r="I1064" t="s">
        <v>6865</v>
      </c>
      <c r="J1064" t="s">
        <v>9075</v>
      </c>
      <c r="K1064">
        <v>1239.8722</v>
      </c>
      <c r="L1064">
        <v>43</v>
      </c>
      <c r="M1064">
        <v>1</v>
      </c>
      <c r="N1064" t="e">
        <v>#N/A</v>
      </c>
    </row>
    <row r="1065" spans="1:14" x14ac:dyDescent="0.15">
      <c r="A1065">
        <v>202</v>
      </c>
      <c r="B1065" t="s">
        <v>1297</v>
      </c>
      <c r="C1065">
        <v>900.76469999999995</v>
      </c>
      <c r="D1065">
        <v>0.86</v>
      </c>
      <c r="E1065" t="s">
        <v>2758</v>
      </c>
      <c r="F1065">
        <v>16.510999999999999</v>
      </c>
      <c r="G1065">
        <v>52108</v>
      </c>
      <c r="H1065" t="s">
        <v>4635</v>
      </c>
      <c r="I1065" t="s">
        <v>6866</v>
      </c>
      <c r="J1065" t="s">
        <v>9076</v>
      </c>
      <c r="K1065">
        <v>13247.4161</v>
      </c>
      <c r="L1065">
        <v>77.400000000000006</v>
      </c>
      <c r="M1065">
        <v>0.52</v>
      </c>
      <c r="N1065" t="e">
        <v>#N/A</v>
      </c>
    </row>
    <row r="1066" spans="1:14" x14ac:dyDescent="0.15">
      <c r="A1066">
        <v>113</v>
      </c>
      <c r="B1066" t="s">
        <v>1298</v>
      </c>
      <c r="C1066">
        <v>700.60810000000004</v>
      </c>
      <c r="D1066">
        <v>0.43</v>
      </c>
      <c r="E1066" t="s">
        <v>2759</v>
      </c>
      <c r="F1066">
        <v>18.465</v>
      </c>
      <c r="G1066">
        <v>52108</v>
      </c>
      <c r="H1066" t="s">
        <v>4636</v>
      </c>
      <c r="I1066" t="s">
        <v>6867</v>
      </c>
      <c r="J1066" t="s">
        <v>9077</v>
      </c>
      <c r="K1066">
        <v>197981.67189999999</v>
      </c>
      <c r="L1066">
        <v>43</v>
      </c>
      <c r="M1066">
        <v>1</v>
      </c>
      <c r="N1066" t="e">
        <v>#N/A</v>
      </c>
    </row>
    <row r="1067" spans="1:14" x14ac:dyDescent="0.15">
      <c r="A1067">
        <v>173</v>
      </c>
      <c r="B1067" t="s">
        <v>1299</v>
      </c>
      <c r="C1067">
        <v>854.68650000000002</v>
      </c>
      <c r="D1067">
        <v>0.71</v>
      </c>
      <c r="E1067" t="s">
        <v>2760</v>
      </c>
      <c r="F1067">
        <v>11.053000000000001</v>
      </c>
      <c r="G1067">
        <v>804657</v>
      </c>
      <c r="H1067" t="s">
        <v>4637</v>
      </c>
      <c r="I1067" t="s">
        <v>6868</v>
      </c>
      <c r="J1067" t="s">
        <v>9078</v>
      </c>
      <c r="K1067">
        <v>1790.9459999999999</v>
      </c>
      <c r="L1067">
        <v>63.9</v>
      </c>
      <c r="M1067">
        <v>0.19</v>
      </c>
      <c r="N1067" t="e">
        <v>#N/A</v>
      </c>
    </row>
    <row r="1068" spans="1:14" x14ac:dyDescent="0.15">
      <c r="A1068">
        <v>74</v>
      </c>
      <c r="B1068" t="s">
        <v>1300</v>
      </c>
      <c r="C1068">
        <v>690.53250000000003</v>
      </c>
      <c r="D1068">
        <v>0.56999999999999995</v>
      </c>
      <c r="E1068" t="s">
        <v>2761</v>
      </c>
      <c r="F1068">
        <v>8.3510000000000009</v>
      </c>
      <c r="G1068">
        <v>119608</v>
      </c>
      <c r="H1068" t="s">
        <v>4638</v>
      </c>
      <c r="I1068" t="s">
        <v>6869</v>
      </c>
      <c r="J1068" t="s">
        <v>9079</v>
      </c>
      <c r="K1068">
        <v>1642.4761000000001</v>
      </c>
      <c r="L1068">
        <v>57</v>
      </c>
      <c r="M1068">
        <v>1</v>
      </c>
      <c r="N1068" t="e">
        <v>#N/A</v>
      </c>
    </row>
    <row r="1069" spans="1:14" x14ac:dyDescent="0.15">
      <c r="A1069">
        <v>82</v>
      </c>
      <c r="B1069" t="s">
        <v>1301</v>
      </c>
      <c r="C1069">
        <v>870.71810000000005</v>
      </c>
      <c r="D1069">
        <v>0.43</v>
      </c>
      <c r="E1069" t="s">
        <v>2762</v>
      </c>
      <c r="F1069">
        <v>5.2549999999999999</v>
      </c>
      <c r="G1069">
        <v>29122</v>
      </c>
      <c r="H1069" t="s">
        <v>4639</v>
      </c>
      <c r="I1069" t="s">
        <v>6870</v>
      </c>
      <c r="J1069" t="s">
        <v>9080</v>
      </c>
      <c r="K1069">
        <v>470.39170000000001</v>
      </c>
      <c r="L1069">
        <v>43</v>
      </c>
      <c r="M1069">
        <v>1</v>
      </c>
      <c r="N1069" t="e">
        <v>#N/A</v>
      </c>
    </row>
    <row r="1070" spans="1:14" x14ac:dyDescent="0.15">
      <c r="A1070">
        <v>189</v>
      </c>
      <c r="B1070" t="s">
        <v>1302</v>
      </c>
      <c r="C1070">
        <v>912.7654</v>
      </c>
      <c r="D1070">
        <v>0.56999999999999995</v>
      </c>
      <c r="E1070" t="s">
        <v>2763</v>
      </c>
      <c r="F1070">
        <v>12.896000000000001</v>
      </c>
      <c r="G1070">
        <v>544731</v>
      </c>
      <c r="H1070" t="s">
        <v>4640</v>
      </c>
      <c r="I1070" t="s">
        <v>6871</v>
      </c>
      <c r="J1070" t="s">
        <v>9081</v>
      </c>
      <c r="K1070">
        <v>2816.0156000000002</v>
      </c>
      <c r="L1070">
        <v>57</v>
      </c>
      <c r="M1070">
        <v>1</v>
      </c>
      <c r="N1070" t="e">
        <v>#N/A</v>
      </c>
    </row>
    <row r="1071" spans="1:14" x14ac:dyDescent="0.15">
      <c r="A1071">
        <v>105</v>
      </c>
      <c r="B1071" t="s">
        <v>1303</v>
      </c>
      <c r="C1071">
        <v>672.577</v>
      </c>
      <c r="D1071">
        <v>0.43</v>
      </c>
      <c r="E1071" t="s">
        <v>2756</v>
      </c>
      <c r="F1071">
        <v>17.007000000000001</v>
      </c>
      <c r="G1071">
        <v>27235</v>
      </c>
      <c r="H1071" t="s">
        <v>4641</v>
      </c>
      <c r="I1071" t="s">
        <v>6872</v>
      </c>
      <c r="J1071" t="s">
        <v>9082</v>
      </c>
      <c r="K1071">
        <v>478443.95</v>
      </c>
      <c r="L1071">
        <v>43</v>
      </c>
      <c r="M1071">
        <v>1</v>
      </c>
      <c r="N1071" t="e">
        <v>#N/A</v>
      </c>
    </row>
    <row r="1072" spans="1:14" x14ac:dyDescent="0.15">
      <c r="A1072">
        <v>118</v>
      </c>
      <c r="B1072" t="s">
        <v>1304</v>
      </c>
      <c r="C1072">
        <v>694.56140000000005</v>
      </c>
      <c r="D1072">
        <v>0.86</v>
      </c>
      <c r="E1072" t="s">
        <v>2744</v>
      </c>
      <c r="F1072">
        <v>6.8310000000000004</v>
      </c>
      <c r="G1072">
        <v>119608</v>
      </c>
      <c r="H1072" t="s">
        <v>4642</v>
      </c>
      <c r="I1072" t="s">
        <v>6873</v>
      </c>
      <c r="J1072" t="s">
        <v>9083</v>
      </c>
      <c r="K1072">
        <v>1377.4829</v>
      </c>
      <c r="L1072">
        <v>51.6</v>
      </c>
      <c r="M1072">
        <v>0.3</v>
      </c>
      <c r="N1072" t="e">
        <v>#N/A</v>
      </c>
    </row>
    <row r="1073" spans="1:14" x14ac:dyDescent="0.15">
      <c r="A1073">
        <v>116</v>
      </c>
      <c r="B1073" t="s">
        <v>1305</v>
      </c>
      <c r="C1073">
        <v>694.56140000000005</v>
      </c>
      <c r="D1073">
        <v>0.86</v>
      </c>
      <c r="E1073" t="s">
        <v>2744</v>
      </c>
      <c r="F1073">
        <v>6.8310000000000004</v>
      </c>
      <c r="G1073">
        <v>119608</v>
      </c>
      <c r="H1073" t="s">
        <v>4643</v>
      </c>
      <c r="I1073" t="s">
        <v>6874</v>
      </c>
      <c r="J1073" t="s">
        <v>9084</v>
      </c>
      <c r="K1073">
        <v>4631.4220999999998</v>
      </c>
      <c r="L1073">
        <v>86</v>
      </c>
      <c r="M1073">
        <v>1</v>
      </c>
      <c r="N1073" t="e">
        <v>#N/A</v>
      </c>
    </row>
    <row r="1074" spans="1:14" x14ac:dyDescent="0.15">
      <c r="A1074">
        <v>216</v>
      </c>
      <c r="B1074" t="s">
        <v>1306</v>
      </c>
      <c r="C1074">
        <v>1018.9402</v>
      </c>
      <c r="D1074">
        <v>0.43</v>
      </c>
      <c r="E1074" t="s">
        <v>2764</v>
      </c>
      <c r="F1074">
        <v>17.007000000000001</v>
      </c>
      <c r="G1074">
        <v>27235</v>
      </c>
      <c r="H1074" t="s">
        <v>4644</v>
      </c>
      <c r="I1074" t="s">
        <v>6875</v>
      </c>
      <c r="J1074" t="s">
        <v>9085</v>
      </c>
      <c r="K1074">
        <v>2809.4449</v>
      </c>
      <c r="L1074">
        <v>43</v>
      </c>
      <c r="M1074">
        <v>1</v>
      </c>
      <c r="N1074" t="e">
        <v>#N/A</v>
      </c>
    </row>
    <row r="1075" spans="1:14" x14ac:dyDescent="0.15">
      <c r="A1075">
        <v>30</v>
      </c>
      <c r="B1075" t="s">
        <v>1307</v>
      </c>
      <c r="C1075">
        <v>688.51419999999996</v>
      </c>
      <c r="D1075">
        <v>0.43</v>
      </c>
      <c r="E1075" t="s">
        <v>2757</v>
      </c>
      <c r="F1075">
        <v>4.516</v>
      </c>
      <c r="G1075">
        <v>59030</v>
      </c>
      <c r="H1075" t="s">
        <v>4645</v>
      </c>
      <c r="I1075" t="s">
        <v>6876</v>
      </c>
      <c r="J1075" t="s">
        <v>9086</v>
      </c>
      <c r="K1075">
        <v>1672.6280999999999</v>
      </c>
      <c r="L1075">
        <v>43</v>
      </c>
      <c r="M1075">
        <v>1</v>
      </c>
      <c r="N1075" t="e">
        <v>#N/A</v>
      </c>
    </row>
    <row r="1076" spans="1:14" x14ac:dyDescent="0.15">
      <c r="A1076">
        <v>106</v>
      </c>
      <c r="B1076" t="s">
        <v>1308</v>
      </c>
      <c r="C1076">
        <v>714.62519999999995</v>
      </c>
      <c r="D1076">
        <v>0.56999999999999995</v>
      </c>
      <c r="E1076" t="s">
        <v>2765</v>
      </c>
      <c r="F1076">
        <v>14.881</v>
      </c>
      <c r="G1076">
        <v>27235</v>
      </c>
      <c r="H1076" t="s">
        <v>4646</v>
      </c>
      <c r="I1076" t="s">
        <v>6877</v>
      </c>
      <c r="J1076" t="s">
        <v>9087</v>
      </c>
      <c r="K1076">
        <v>667.37950000000001</v>
      </c>
      <c r="L1076">
        <v>57</v>
      </c>
      <c r="M1076">
        <v>1</v>
      </c>
      <c r="N1076" t="e">
        <v>#N/A</v>
      </c>
    </row>
    <row r="1077" spans="1:14" x14ac:dyDescent="0.15">
      <c r="A1077">
        <v>163</v>
      </c>
      <c r="B1077" t="s">
        <v>1309</v>
      </c>
      <c r="C1077">
        <v>854.77959999999996</v>
      </c>
      <c r="D1077">
        <v>0.43</v>
      </c>
      <c r="E1077" t="s">
        <v>2766</v>
      </c>
      <c r="F1077">
        <v>11.711</v>
      </c>
      <c r="G1077">
        <v>140163</v>
      </c>
      <c r="H1077" t="s">
        <v>4647</v>
      </c>
      <c r="I1077" t="s">
        <v>6878</v>
      </c>
      <c r="J1077" t="s">
        <v>9088</v>
      </c>
      <c r="K1077">
        <v>893.41229999999996</v>
      </c>
      <c r="L1077">
        <v>43</v>
      </c>
      <c r="M1077">
        <v>1</v>
      </c>
      <c r="N1077" t="e">
        <v>#N/A</v>
      </c>
    </row>
    <row r="1078" spans="1:14" x14ac:dyDescent="0.15">
      <c r="A1078">
        <v>55</v>
      </c>
      <c r="B1078" t="s">
        <v>1310</v>
      </c>
      <c r="C1078">
        <v>608.39509999999996</v>
      </c>
      <c r="D1078">
        <v>0.55000000000000004</v>
      </c>
      <c r="E1078" t="s">
        <v>2767</v>
      </c>
      <c r="F1078">
        <v>7.7610000000000001</v>
      </c>
      <c r="G1078">
        <v>29122</v>
      </c>
      <c r="H1078" t="s">
        <v>4648</v>
      </c>
      <c r="I1078" t="s">
        <v>6879</v>
      </c>
      <c r="J1078" t="s">
        <v>9089</v>
      </c>
      <c r="K1078">
        <v>2450.6237000000001</v>
      </c>
      <c r="L1078">
        <v>55</v>
      </c>
      <c r="M1078">
        <v>1</v>
      </c>
      <c r="N1078" t="e">
        <v>#N/A</v>
      </c>
    </row>
    <row r="1079" spans="1:14" x14ac:dyDescent="0.15">
      <c r="A1079">
        <v>47</v>
      </c>
      <c r="B1079" t="s">
        <v>1311</v>
      </c>
      <c r="C1079">
        <v>590.42610000000002</v>
      </c>
      <c r="D1079">
        <v>0.45</v>
      </c>
      <c r="E1079" t="s">
        <v>2768</v>
      </c>
      <c r="F1079">
        <v>8.8260000000000005</v>
      </c>
      <c r="G1079">
        <v>234547</v>
      </c>
      <c r="H1079" t="s">
        <v>4649</v>
      </c>
      <c r="I1079" t="s">
        <v>6880</v>
      </c>
      <c r="J1079" t="s">
        <v>9090</v>
      </c>
      <c r="K1079">
        <v>7411.4852000000001</v>
      </c>
      <c r="L1079">
        <v>36</v>
      </c>
      <c r="M1079">
        <v>0.96</v>
      </c>
      <c r="N1079" t="e">
        <v>#N/A</v>
      </c>
    </row>
    <row r="1080" spans="1:14" x14ac:dyDescent="0.15">
      <c r="A1080">
        <v>53</v>
      </c>
      <c r="B1080" t="s">
        <v>1312</v>
      </c>
      <c r="C1080">
        <v>602.42600000000004</v>
      </c>
      <c r="D1080">
        <v>0.55000000000000004</v>
      </c>
      <c r="E1080" t="s">
        <v>2769</v>
      </c>
      <c r="F1080">
        <v>9.4600000000000009</v>
      </c>
      <c r="G1080">
        <v>56375</v>
      </c>
      <c r="H1080" t="s">
        <v>4398</v>
      </c>
      <c r="I1080" t="s">
        <v>6629</v>
      </c>
      <c r="J1080" t="s">
        <v>9091</v>
      </c>
      <c r="K1080">
        <v>1977.2913000000001</v>
      </c>
      <c r="L1080">
        <v>55</v>
      </c>
      <c r="M1080">
        <v>1</v>
      </c>
      <c r="N1080" t="e">
        <v>#N/A</v>
      </c>
    </row>
    <row r="1081" spans="1:14" x14ac:dyDescent="0.15">
      <c r="A1081">
        <v>35</v>
      </c>
      <c r="B1081" t="s">
        <v>1313</v>
      </c>
      <c r="C1081">
        <v>620.47289999999998</v>
      </c>
      <c r="D1081">
        <v>0.36</v>
      </c>
      <c r="E1081" t="s">
        <v>2770</v>
      </c>
      <c r="F1081">
        <v>11.746</v>
      </c>
      <c r="G1081">
        <v>9611</v>
      </c>
      <c r="H1081" t="s">
        <v>4650</v>
      </c>
      <c r="I1081" t="s">
        <v>6881</v>
      </c>
      <c r="J1081" t="s">
        <v>9092</v>
      </c>
      <c r="K1081">
        <v>5580.6977999999999</v>
      </c>
      <c r="L1081">
        <v>36</v>
      </c>
      <c r="M1081">
        <v>1</v>
      </c>
      <c r="N1081" t="e">
        <v>#N/A</v>
      </c>
    </row>
    <row r="1082" spans="1:14" x14ac:dyDescent="0.15">
      <c r="A1082">
        <v>98</v>
      </c>
      <c r="B1082" t="s">
        <v>1314</v>
      </c>
      <c r="C1082">
        <v>664.45709999999997</v>
      </c>
      <c r="D1082">
        <v>0.45</v>
      </c>
      <c r="E1082" t="s">
        <v>2771</v>
      </c>
      <c r="F1082">
        <v>8.7910000000000004</v>
      </c>
      <c r="G1082">
        <v>16000</v>
      </c>
      <c r="H1082" t="s">
        <v>4651</v>
      </c>
      <c r="I1082" t="s">
        <v>6882</v>
      </c>
      <c r="J1082" t="s">
        <v>9093</v>
      </c>
      <c r="K1082">
        <v>711859.74179999996</v>
      </c>
      <c r="L1082">
        <v>45</v>
      </c>
      <c r="M1082">
        <v>1</v>
      </c>
      <c r="N1082" t="e">
        <v>#N/A</v>
      </c>
    </row>
    <row r="1083" spans="1:14" x14ac:dyDescent="0.15">
      <c r="A1083">
        <v>138</v>
      </c>
      <c r="B1083" t="s">
        <v>1315</v>
      </c>
      <c r="C1083">
        <v>744.5942</v>
      </c>
      <c r="D1083">
        <v>0.45</v>
      </c>
      <c r="E1083" t="s">
        <v>2772</v>
      </c>
      <c r="F1083">
        <v>11.428000000000001</v>
      </c>
      <c r="G1083">
        <v>538642</v>
      </c>
      <c r="H1083" t="s">
        <v>4652</v>
      </c>
      <c r="I1083" t="s">
        <v>6883</v>
      </c>
      <c r="J1083" t="s">
        <v>9094</v>
      </c>
      <c r="K1083">
        <v>6124.0268999999998</v>
      </c>
      <c r="L1083">
        <v>45</v>
      </c>
      <c r="M1083">
        <v>1</v>
      </c>
      <c r="N1083" t="e">
        <v>#N/A</v>
      </c>
    </row>
    <row r="1084" spans="1:14" x14ac:dyDescent="0.15">
      <c r="A1084">
        <v>78</v>
      </c>
      <c r="B1084" t="s">
        <v>1316</v>
      </c>
      <c r="C1084">
        <v>752.56169999999997</v>
      </c>
      <c r="D1084">
        <v>0.45</v>
      </c>
      <c r="E1084" t="s">
        <v>2773</v>
      </c>
      <c r="F1084">
        <v>5.6210000000000004</v>
      </c>
      <c r="G1084">
        <v>159861</v>
      </c>
      <c r="H1084" t="s">
        <v>4399</v>
      </c>
      <c r="I1084" t="s">
        <v>6630</v>
      </c>
      <c r="J1084" t="s">
        <v>9095</v>
      </c>
      <c r="K1084">
        <v>4379.9040000000005</v>
      </c>
      <c r="L1084">
        <v>45</v>
      </c>
      <c r="M1084">
        <v>1</v>
      </c>
      <c r="N1084" t="e">
        <v>#N/A</v>
      </c>
    </row>
    <row r="1085" spans="1:14" x14ac:dyDescent="0.15">
      <c r="A1085">
        <v>65</v>
      </c>
      <c r="B1085" t="s">
        <v>1318</v>
      </c>
      <c r="C1085">
        <v>876.71209999999996</v>
      </c>
      <c r="D1085">
        <v>0.36</v>
      </c>
      <c r="E1085" t="s">
        <v>2775</v>
      </c>
      <c r="F1085">
        <v>14.608000000000001</v>
      </c>
      <c r="G1085">
        <v>84089</v>
      </c>
      <c r="H1085" t="s">
        <v>4654</v>
      </c>
      <c r="I1085" t="s">
        <v>6885</v>
      </c>
      <c r="J1085" t="s">
        <v>9097</v>
      </c>
      <c r="K1085">
        <v>10377.8941</v>
      </c>
      <c r="L1085">
        <v>36</v>
      </c>
      <c r="M1085">
        <v>1</v>
      </c>
      <c r="N1085" t="e">
        <v>#N/A</v>
      </c>
    </row>
    <row r="1086" spans="1:14" x14ac:dyDescent="0.15">
      <c r="A1086">
        <v>183</v>
      </c>
      <c r="B1086" t="s">
        <v>1319</v>
      </c>
      <c r="C1086">
        <v>904.74450000000002</v>
      </c>
      <c r="D1086">
        <v>0.45</v>
      </c>
      <c r="E1086" t="s">
        <v>2776</v>
      </c>
      <c r="F1086">
        <v>15.582000000000001</v>
      </c>
      <c r="G1086">
        <v>16298</v>
      </c>
      <c r="H1086" t="s">
        <v>4655</v>
      </c>
      <c r="I1086" t="s">
        <v>6886</v>
      </c>
      <c r="J1086" t="s">
        <v>9098</v>
      </c>
      <c r="K1086">
        <v>270441.45679999999</v>
      </c>
      <c r="L1086">
        <v>45</v>
      </c>
      <c r="M1086">
        <v>1</v>
      </c>
      <c r="N1086" t="e">
        <v>#N/A</v>
      </c>
    </row>
    <row r="1087" spans="1:14" x14ac:dyDescent="0.15">
      <c r="A1087">
        <v>46</v>
      </c>
      <c r="B1087" t="s">
        <v>1322</v>
      </c>
      <c r="C1087">
        <v>590.42610000000002</v>
      </c>
      <c r="D1087">
        <v>0.55000000000000004</v>
      </c>
      <c r="E1087" t="s">
        <v>2768</v>
      </c>
      <c r="F1087">
        <v>8.8260000000000005</v>
      </c>
      <c r="G1087">
        <v>234547</v>
      </c>
      <c r="H1087" t="s">
        <v>4658</v>
      </c>
      <c r="I1087" t="s">
        <v>6889</v>
      </c>
      <c r="J1087" t="s">
        <v>9101</v>
      </c>
      <c r="K1087">
        <v>7711.8037999999997</v>
      </c>
      <c r="L1087">
        <v>55</v>
      </c>
      <c r="M1087">
        <v>1</v>
      </c>
      <c r="N1087" t="e">
        <v>#N/A</v>
      </c>
    </row>
    <row r="1088" spans="1:14" x14ac:dyDescent="0.15">
      <c r="A1088">
        <v>50</v>
      </c>
      <c r="B1088" t="s">
        <v>1323</v>
      </c>
      <c r="C1088">
        <v>634.45240000000001</v>
      </c>
      <c r="D1088">
        <v>0.55000000000000004</v>
      </c>
      <c r="E1088" t="s">
        <v>2778</v>
      </c>
      <c r="F1088">
        <v>8.7919999999999998</v>
      </c>
      <c r="G1088">
        <v>77583</v>
      </c>
      <c r="H1088" t="s">
        <v>4659</v>
      </c>
      <c r="I1088" t="s">
        <v>6890</v>
      </c>
      <c r="J1088" t="s">
        <v>9102</v>
      </c>
      <c r="K1088">
        <v>15713.716899999999</v>
      </c>
      <c r="L1088">
        <v>49.5</v>
      </c>
      <c r="M1088">
        <v>1</v>
      </c>
      <c r="N1088" t="e">
        <v>#N/A</v>
      </c>
    </row>
    <row r="1089" spans="1:14" x14ac:dyDescent="0.15">
      <c r="A1089">
        <v>51</v>
      </c>
      <c r="B1089" t="s">
        <v>1324</v>
      </c>
      <c r="C1089">
        <v>632.47310000000004</v>
      </c>
      <c r="D1089">
        <v>0.55000000000000004</v>
      </c>
      <c r="E1089" t="s">
        <v>2779</v>
      </c>
      <c r="F1089">
        <v>7.7539999999999996</v>
      </c>
      <c r="G1089">
        <v>76311</v>
      </c>
      <c r="H1089" t="s">
        <v>4660</v>
      </c>
      <c r="I1089" t="s">
        <v>6891</v>
      </c>
      <c r="J1089" t="s">
        <v>9103</v>
      </c>
      <c r="K1089">
        <v>13422.5617</v>
      </c>
      <c r="L1089">
        <v>55</v>
      </c>
      <c r="M1089">
        <v>1</v>
      </c>
      <c r="N1089" t="e">
        <v>#N/A</v>
      </c>
    </row>
    <row r="1090" spans="1:14" x14ac:dyDescent="0.15">
      <c r="A1090">
        <v>139</v>
      </c>
      <c r="B1090" t="s">
        <v>1325</v>
      </c>
      <c r="C1090">
        <v>796.59550000000002</v>
      </c>
      <c r="D1090">
        <v>0.82</v>
      </c>
      <c r="E1090" t="s">
        <v>2774</v>
      </c>
      <c r="F1090">
        <v>11.247999999999999</v>
      </c>
      <c r="G1090">
        <v>34679</v>
      </c>
      <c r="H1090" t="s">
        <v>4661</v>
      </c>
      <c r="I1090" t="s">
        <v>6892</v>
      </c>
      <c r="J1090" t="s">
        <v>9104</v>
      </c>
      <c r="K1090">
        <v>14131.170099999999</v>
      </c>
      <c r="L1090">
        <v>73.8</v>
      </c>
      <c r="M1090">
        <v>1</v>
      </c>
      <c r="N1090" t="e">
        <v>#N/A</v>
      </c>
    </row>
    <row r="1091" spans="1:14" x14ac:dyDescent="0.15">
      <c r="A1091">
        <v>80</v>
      </c>
      <c r="B1091" t="s">
        <v>1327</v>
      </c>
      <c r="C1091">
        <v>884.6893</v>
      </c>
      <c r="D1091">
        <v>0.36</v>
      </c>
      <c r="E1091" t="s">
        <v>2781</v>
      </c>
      <c r="F1091">
        <v>6.68</v>
      </c>
      <c r="G1091">
        <v>443896</v>
      </c>
      <c r="H1091" t="s">
        <v>4663</v>
      </c>
      <c r="I1091" t="s">
        <v>6894</v>
      </c>
      <c r="J1091" t="s">
        <v>9106</v>
      </c>
      <c r="K1091">
        <v>1342.1854000000001</v>
      </c>
      <c r="L1091">
        <v>36</v>
      </c>
      <c r="M1091">
        <v>1</v>
      </c>
      <c r="N1091" t="e">
        <v>#N/A</v>
      </c>
    </row>
    <row r="1092" spans="1:14" x14ac:dyDescent="0.15">
      <c r="A1092">
        <v>65</v>
      </c>
      <c r="B1092" t="s">
        <v>1328</v>
      </c>
      <c r="C1092">
        <v>568.35109999999997</v>
      </c>
      <c r="D1092">
        <v>0.91</v>
      </c>
      <c r="E1092" t="s">
        <v>2782</v>
      </c>
      <c r="F1092">
        <v>3.871</v>
      </c>
      <c r="G1092">
        <v>19768</v>
      </c>
      <c r="H1092" t="s">
        <v>4664</v>
      </c>
      <c r="I1092" t="s">
        <v>6895</v>
      </c>
      <c r="J1092" t="s">
        <v>9107</v>
      </c>
      <c r="K1092">
        <v>4696.7857000000004</v>
      </c>
      <c r="L1092">
        <v>72.8</v>
      </c>
      <c r="M1092">
        <v>0.92</v>
      </c>
      <c r="N1092" t="e">
        <v>#N/A</v>
      </c>
    </row>
    <row r="1093" spans="1:14" x14ac:dyDescent="0.15">
      <c r="A1093">
        <v>63</v>
      </c>
      <c r="B1093" t="s">
        <v>1329</v>
      </c>
      <c r="C1093">
        <v>586.39570000000003</v>
      </c>
      <c r="D1093">
        <v>0.64</v>
      </c>
      <c r="E1093" t="s">
        <v>2783</v>
      </c>
      <c r="F1093">
        <v>4.3109999999999999</v>
      </c>
      <c r="G1093">
        <v>57838</v>
      </c>
      <c r="H1093" t="s">
        <v>4665</v>
      </c>
      <c r="I1093" t="s">
        <v>6896</v>
      </c>
      <c r="J1093" t="s">
        <v>9108</v>
      </c>
      <c r="K1093">
        <v>2444.7600000000002</v>
      </c>
      <c r="L1093">
        <v>51.2</v>
      </c>
      <c r="M1093">
        <v>0.89</v>
      </c>
      <c r="N1093" t="e">
        <v>#N/A</v>
      </c>
    </row>
    <row r="1094" spans="1:14" x14ac:dyDescent="0.15">
      <c r="A1094">
        <v>59</v>
      </c>
      <c r="B1094" t="s">
        <v>1330</v>
      </c>
      <c r="C1094">
        <v>658.48850000000004</v>
      </c>
      <c r="D1094">
        <v>0.36</v>
      </c>
      <c r="E1094" t="s">
        <v>2784</v>
      </c>
      <c r="F1094">
        <v>9.5310000000000006</v>
      </c>
      <c r="G1094">
        <v>14646</v>
      </c>
      <c r="H1094" t="s">
        <v>4666</v>
      </c>
      <c r="I1094" t="s">
        <v>6897</v>
      </c>
      <c r="J1094" t="s">
        <v>9109</v>
      </c>
      <c r="K1094">
        <v>4905.1018000000004</v>
      </c>
      <c r="L1094">
        <v>36</v>
      </c>
      <c r="M1094">
        <v>1</v>
      </c>
      <c r="N1094" t="e">
        <v>#N/A</v>
      </c>
    </row>
    <row r="1095" spans="1:14" s="2" customFormat="1" hidden="1" x14ac:dyDescent="0.15">
      <c r="A1095" s="2">
        <v>80</v>
      </c>
      <c r="B1095" s="2" t="s">
        <v>1331</v>
      </c>
      <c r="C1095" s="2">
        <v>702.51440000000002</v>
      </c>
      <c r="D1095" s="2">
        <v>0.64</v>
      </c>
      <c r="E1095" s="2" t="s">
        <v>2785</v>
      </c>
      <c r="F1095" s="2">
        <v>4.8129999999999997</v>
      </c>
      <c r="G1095" s="2">
        <v>48067</v>
      </c>
      <c r="H1095" s="2" t="s">
        <v>4667</v>
      </c>
      <c r="I1095" s="2" t="s">
        <v>6898</v>
      </c>
      <c r="J1095" s="2" t="s">
        <v>9110</v>
      </c>
      <c r="K1095" s="2">
        <v>3133.3645000000001</v>
      </c>
      <c r="L1095" s="2">
        <v>64</v>
      </c>
      <c r="M1095" s="2">
        <v>1</v>
      </c>
      <c r="N1095" s="2" t="e">
        <v>#N/A</v>
      </c>
    </row>
    <row r="1096" spans="1:14" x14ac:dyDescent="0.15">
      <c r="A1096">
        <v>75</v>
      </c>
      <c r="B1096" t="s">
        <v>1331</v>
      </c>
      <c r="C1096">
        <v>702.51549999999997</v>
      </c>
      <c r="D1096">
        <v>0.73</v>
      </c>
      <c r="E1096" t="s">
        <v>2785</v>
      </c>
      <c r="F1096">
        <v>8.3190000000000008</v>
      </c>
      <c r="G1096">
        <v>436796</v>
      </c>
      <c r="H1096" t="s">
        <v>4668</v>
      </c>
      <c r="I1096" t="s">
        <v>6899</v>
      </c>
      <c r="J1096" t="s">
        <v>9111</v>
      </c>
      <c r="K1096">
        <v>6264.1013000000003</v>
      </c>
      <c r="L1096">
        <v>73</v>
      </c>
      <c r="M1096">
        <v>1</v>
      </c>
      <c r="N1096" t="e">
        <v>#N/A</v>
      </c>
    </row>
    <row r="1097" spans="1:14" x14ac:dyDescent="0.15">
      <c r="A1097">
        <v>63</v>
      </c>
      <c r="B1097" t="s">
        <v>1332</v>
      </c>
      <c r="C1097">
        <v>568.35109999999997</v>
      </c>
      <c r="D1097">
        <v>0.91</v>
      </c>
      <c r="E1097" t="s">
        <v>2782</v>
      </c>
      <c r="F1097">
        <v>3.871</v>
      </c>
      <c r="G1097">
        <v>19768</v>
      </c>
      <c r="H1097" t="s">
        <v>4669</v>
      </c>
      <c r="I1097" t="s">
        <v>6900</v>
      </c>
      <c r="J1097" t="s">
        <v>9112</v>
      </c>
      <c r="K1097">
        <v>5125.3976000000002</v>
      </c>
      <c r="L1097">
        <v>91</v>
      </c>
      <c r="M1097">
        <v>1</v>
      </c>
      <c r="N1097" t="e">
        <v>#N/A</v>
      </c>
    </row>
    <row r="1098" spans="1:14" x14ac:dyDescent="0.15">
      <c r="A1098">
        <v>61</v>
      </c>
      <c r="B1098" t="s">
        <v>1333</v>
      </c>
      <c r="C1098">
        <v>586.39570000000003</v>
      </c>
      <c r="D1098">
        <v>0.82</v>
      </c>
      <c r="E1098" t="s">
        <v>2783</v>
      </c>
      <c r="F1098">
        <v>4.3109999999999999</v>
      </c>
      <c r="G1098">
        <v>57838</v>
      </c>
      <c r="H1098" t="s">
        <v>4670</v>
      </c>
      <c r="I1098" t="s">
        <v>6901</v>
      </c>
      <c r="J1098" t="s">
        <v>9113</v>
      </c>
      <c r="K1098">
        <v>2737.5273999999999</v>
      </c>
      <c r="L1098">
        <v>82</v>
      </c>
      <c r="M1098">
        <v>1</v>
      </c>
      <c r="N1098" t="e">
        <v>#N/A</v>
      </c>
    </row>
    <row r="1099" spans="1:14" x14ac:dyDescent="0.15">
      <c r="A1099">
        <v>95</v>
      </c>
      <c r="B1099" t="s">
        <v>1334</v>
      </c>
      <c r="C1099">
        <v>658.45320000000004</v>
      </c>
      <c r="D1099">
        <v>0.64</v>
      </c>
      <c r="E1099" t="s">
        <v>2786</v>
      </c>
      <c r="F1099">
        <v>6.3209999999999997</v>
      </c>
      <c r="G1099">
        <v>11599</v>
      </c>
      <c r="H1099" t="s">
        <v>4671</v>
      </c>
      <c r="I1099" t="s">
        <v>6902</v>
      </c>
      <c r="J1099" t="s">
        <v>9114</v>
      </c>
      <c r="K1099">
        <v>25589.607499999998</v>
      </c>
      <c r="L1099">
        <v>57.6</v>
      </c>
      <c r="M1099">
        <v>1</v>
      </c>
      <c r="N1099" t="e">
        <v>#N/A</v>
      </c>
    </row>
    <row r="1100" spans="1:14" x14ac:dyDescent="0.15">
      <c r="A1100">
        <v>23</v>
      </c>
      <c r="B1100" t="s">
        <v>1335</v>
      </c>
      <c r="C1100">
        <v>652.41179999999997</v>
      </c>
      <c r="D1100">
        <v>0.82</v>
      </c>
      <c r="E1100" t="s">
        <v>2787</v>
      </c>
      <c r="F1100">
        <v>3.0950000000000002</v>
      </c>
      <c r="G1100">
        <v>454688</v>
      </c>
      <c r="H1100" t="s">
        <v>4672</v>
      </c>
      <c r="I1100" t="s">
        <v>6903</v>
      </c>
      <c r="J1100" t="s">
        <v>9115</v>
      </c>
      <c r="K1100">
        <v>4928.9005999999999</v>
      </c>
      <c r="L1100">
        <v>73.8</v>
      </c>
      <c r="M1100">
        <v>0.98</v>
      </c>
      <c r="N1100" t="e">
        <v>#N/A</v>
      </c>
    </row>
    <row r="1101" spans="1:14" x14ac:dyDescent="0.15">
      <c r="A1101">
        <v>175</v>
      </c>
      <c r="B1101" t="s">
        <v>1336</v>
      </c>
      <c r="C1101">
        <v>1076.8997999999999</v>
      </c>
      <c r="D1101">
        <v>0.36</v>
      </c>
      <c r="E1101" t="s">
        <v>2777</v>
      </c>
      <c r="F1101">
        <v>18.398</v>
      </c>
      <c r="G1101">
        <v>50833</v>
      </c>
      <c r="H1101" t="s">
        <v>4673</v>
      </c>
      <c r="I1101" t="s">
        <v>6904</v>
      </c>
      <c r="J1101" t="s">
        <v>9116</v>
      </c>
      <c r="K1101">
        <v>6902.2156000000004</v>
      </c>
      <c r="L1101">
        <v>32.4</v>
      </c>
      <c r="M1101">
        <v>0.97</v>
      </c>
      <c r="N1101" t="e">
        <v>#N/A</v>
      </c>
    </row>
    <row r="1102" spans="1:14" x14ac:dyDescent="0.15">
      <c r="A1102">
        <v>64</v>
      </c>
      <c r="B1102" t="s">
        <v>1337</v>
      </c>
      <c r="C1102">
        <v>568.35109999999997</v>
      </c>
      <c r="D1102">
        <v>0.91</v>
      </c>
      <c r="E1102" t="s">
        <v>2782</v>
      </c>
      <c r="F1102">
        <v>3.871</v>
      </c>
      <c r="G1102">
        <v>19768</v>
      </c>
      <c r="H1102" t="s">
        <v>4674</v>
      </c>
      <c r="I1102" t="s">
        <v>6905</v>
      </c>
      <c r="J1102" t="s">
        <v>9117</v>
      </c>
      <c r="K1102">
        <v>4992.4425000000001</v>
      </c>
      <c r="L1102">
        <v>81.900000000000006</v>
      </c>
      <c r="M1102">
        <v>0.97</v>
      </c>
      <c r="N1102" t="e">
        <v>#N/A</v>
      </c>
    </row>
    <row r="1103" spans="1:14" x14ac:dyDescent="0.15">
      <c r="A1103">
        <v>34</v>
      </c>
      <c r="B1103" t="s">
        <v>1338</v>
      </c>
      <c r="C1103">
        <v>578.29579999999999</v>
      </c>
      <c r="D1103">
        <v>0.36</v>
      </c>
      <c r="E1103" t="s">
        <v>2788</v>
      </c>
      <c r="F1103">
        <v>8.1790000000000003</v>
      </c>
      <c r="G1103">
        <v>17549</v>
      </c>
      <c r="H1103" t="s">
        <v>4675</v>
      </c>
      <c r="I1103" t="s">
        <v>6906</v>
      </c>
      <c r="J1103" t="s">
        <v>9118</v>
      </c>
      <c r="K1103">
        <v>848.50819999999999</v>
      </c>
      <c r="L1103">
        <v>36</v>
      </c>
      <c r="M1103">
        <v>1</v>
      </c>
      <c r="N1103" t="e">
        <v>#N/A</v>
      </c>
    </row>
    <row r="1104" spans="1:14" x14ac:dyDescent="0.15">
      <c r="A1104">
        <v>28</v>
      </c>
      <c r="B1104" t="s">
        <v>1339</v>
      </c>
      <c r="C1104">
        <v>622.39689999999996</v>
      </c>
      <c r="D1104">
        <v>0.73</v>
      </c>
      <c r="E1104" t="s">
        <v>2789</v>
      </c>
      <c r="F1104">
        <v>3.2080000000000002</v>
      </c>
      <c r="G1104">
        <v>5562</v>
      </c>
      <c r="H1104" t="s">
        <v>4676</v>
      </c>
      <c r="I1104" t="s">
        <v>6907</v>
      </c>
      <c r="J1104" t="s">
        <v>9119</v>
      </c>
      <c r="K1104">
        <v>2957.1363999999999</v>
      </c>
      <c r="L1104">
        <v>73</v>
      </c>
      <c r="M1104">
        <v>1</v>
      </c>
      <c r="N1104" t="e">
        <v>#N/A</v>
      </c>
    </row>
    <row r="1105" spans="1:14" x14ac:dyDescent="0.15">
      <c r="A1105">
        <v>22</v>
      </c>
      <c r="B1105" t="s">
        <v>1340</v>
      </c>
      <c r="C1105">
        <v>652.41060000000004</v>
      </c>
      <c r="D1105">
        <v>0.64</v>
      </c>
      <c r="E1105" t="s">
        <v>2787</v>
      </c>
      <c r="F1105">
        <v>3.202</v>
      </c>
      <c r="G1105">
        <v>5562</v>
      </c>
      <c r="H1105" t="s">
        <v>4677</v>
      </c>
      <c r="I1105" t="s">
        <v>6908</v>
      </c>
      <c r="J1105" t="s">
        <v>9120</v>
      </c>
      <c r="K1105">
        <v>3405.9992000000002</v>
      </c>
      <c r="L1105">
        <v>57.6</v>
      </c>
      <c r="M1105">
        <v>0.96</v>
      </c>
      <c r="N1105" t="e">
        <v>#N/A</v>
      </c>
    </row>
    <row r="1106" spans="1:14" x14ac:dyDescent="0.15">
      <c r="A1106">
        <v>54</v>
      </c>
      <c r="B1106" t="s">
        <v>1341</v>
      </c>
      <c r="C1106">
        <v>724.49929999999995</v>
      </c>
      <c r="D1106">
        <v>0.36</v>
      </c>
      <c r="E1106" t="s">
        <v>2790</v>
      </c>
      <c r="F1106">
        <v>4.7359999999999998</v>
      </c>
      <c r="G1106">
        <v>478865</v>
      </c>
      <c r="H1106" t="s">
        <v>4678</v>
      </c>
      <c r="I1106" t="s">
        <v>6909</v>
      </c>
      <c r="J1106" t="s">
        <v>9121</v>
      </c>
      <c r="K1106">
        <v>1506.0844</v>
      </c>
      <c r="L1106">
        <v>36</v>
      </c>
      <c r="M1106">
        <v>1</v>
      </c>
      <c r="N1106" t="e">
        <v>#N/A</v>
      </c>
    </row>
    <row r="1107" spans="1:14" x14ac:dyDescent="0.15">
      <c r="A1107">
        <v>91</v>
      </c>
      <c r="B1107" t="s">
        <v>1342</v>
      </c>
      <c r="C1107">
        <v>766.54089999999997</v>
      </c>
      <c r="D1107">
        <v>0.36</v>
      </c>
      <c r="E1107" t="s">
        <v>2791</v>
      </c>
      <c r="F1107">
        <v>4.2590000000000003</v>
      </c>
      <c r="G1107">
        <v>172700</v>
      </c>
      <c r="H1107" t="s">
        <v>4679</v>
      </c>
      <c r="I1107" t="s">
        <v>6910</v>
      </c>
      <c r="J1107" t="s">
        <v>9122</v>
      </c>
      <c r="K1107">
        <v>1595.0183</v>
      </c>
      <c r="L1107">
        <v>36</v>
      </c>
      <c r="M1107">
        <v>1</v>
      </c>
      <c r="N1107" t="e">
        <v>#N/A</v>
      </c>
    </row>
    <row r="1108" spans="1:14" x14ac:dyDescent="0.15">
      <c r="A1108">
        <v>119</v>
      </c>
      <c r="B1108" t="s">
        <v>1343</v>
      </c>
      <c r="C1108">
        <v>820.63170000000002</v>
      </c>
      <c r="D1108">
        <v>0.82</v>
      </c>
      <c r="E1108" t="s">
        <v>2792</v>
      </c>
      <c r="F1108">
        <v>7.4939999999999998</v>
      </c>
      <c r="G1108">
        <v>37550</v>
      </c>
      <c r="H1108" t="s">
        <v>4680</v>
      </c>
      <c r="I1108" t="s">
        <v>6911</v>
      </c>
      <c r="J1108" t="s">
        <v>9123</v>
      </c>
      <c r="K1108">
        <v>3619.9281999999998</v>
      </c>
      <c r="L1108">
        <v>73.8</v>
      </c>
      <c r="M1108">
        <v>0.86</v>
      </c>
      <c r="N1108" t="e">
        <v>#N/A</v>
      </c>
    </row>
    <row r="1109" spans="1:14" x14ac:dyDescent="0.15">
      <c r="A1109">
        <v>47</v>
      </c>
      <c r="B1109" t="s">
        <v>1344</v>
      </c>
      <c r="C1109">
        <v>632.47289999999998</v>
      </c>
      <c r="D1109">
        <v>0.45</v>
      </c>
      <c r="E1109" t="s">
        <v>2779</v>
      </c>
      <c r="F1109">
        <v>7.7110000000000003</v>
      </c>
      <c r="G1109">
        <v>7282</v>
      </c>
      <c r="H1109" t="s">
        <v>4681</v>
      </c>
      <c r="I1109" t="s">
        <v>6912</v>
      </c>
      <c r="J1109" t="s">
        <v>9124</v>
      </c>
      <c r="K1109">
        <v>14076.390299999999</v>
      </c>
      <c r="L1109">
        <v>40.5</v>
      </c>
      <c r="M1109">
        <v>0.99</v>
      </c>
      <c r="N1109" t="e">
        <v>#N/A</v>
      </c>
    </row>
    <row r="1110" spans="1:14" x14ac:dyDescent="0.15">
      <c r="A1110">
        <v>152</v>
      </c>
      <c r="B1110" t="s">
        <v>1345</v>
      </c>
      <c r="C1110">
        <v>812.65480000000002</v>
      </c>
      <c r="D1110">
        <v>1.27</v>
      </c>
      <c r="E1110" t="s">
        <v>2793</v>
      </c>
      <c r="F1110">
        <v>13.329000000000001</v>
      </c>
      <c r="G1110">
        <v>84104</v>
      </c>
      <c r="H1110" t="s">
        <v>4682</v>
      </c>
      <c r="I1110" t="s">
        <v>6913</v>
      </c>
      <c r="J1110" t="s">
        <v>9125</v>
      </c>
      <c r="K1110">
        <v>52702.740899999997</v>
      </c>
      <c r="L1110">
        <v>127</v>
      </c>
      <c r="M1110">
        <v>1</v>
      </c>
      <c r="N1110" t="e">
        <v>#N/A</v>
      </c>
    </row>
    <row r="1111" spans="1:14" x14ac:dyDescent="0.15">
      <c r="A1111">
        <v>154</v>
      </c>
      <c r="B1111" t="s">
        <v>1346</v>
      </c>
      <c r="C1111">
        <v>860.67550000000006</v>
      </c>
      <c r="D1111">
        <v>0.64</v>
      </c>
      <c r="E1111" t="s">
        <v>2794</v>
      </c>
      <c r="F1111">
        <v>11.455</v>
      </c>
      <c r="G1111">
        <v>135914</v>
      </c>
      <c r="H1111" t="s">
        <v>4683</v>
      </c>
      <c r="I1111" t="s">
        <v>6914</v>
      </c>
      <c r="J1111" t="s">
        <v>9126</v>
      </c>
      <c r="K1111">
        <v>2394.3377</v>
      </c>
      <c r="L1111">
        <v>64</v>
      </c>
      <c r="M1111">
        <v>1</v>
      </c>
      <c r="N1111" t="e">
        <v>#N/A</v>
      </c>
    </row>
    <row r="1112" spans="1:14" x14ac:dyDescent="0.15">
      <c r="A1112">
        <v>155</v>
      </c>
      <c r="B1112" t="s">
        <v>1347</v>
      </c>
      <c r="C1112">
        <v>860.67550000000006</v>
      </c>
      <c r="D1112">
        <v>0.64</v>
      </c>
      <c r="E1112" t="s">
        <v>2794</v>
      </c>
      <c r="F1112">
        <v>11.455</v>
      </c>
      <c r="G1112">
        <v>135914</v>
      </c>
      <c r="H1112" t="s">
        <v>4684</v>
      </c>
      <c r="I1112" t="s">
        <v>6915</v>
      </c>
      <c r="J1112" t="s">
        <v>9127</v>
      </c>
      <c r="K1112">
        <v>2312.6615000000002</v>
      </c>
      <c r="L1112">
        <v>51.2</v>
      </c>
      <c r="M1112">
        <v>0.97</v>
      </c>
      <c r="N1112" t="e">
        <v>#N/A</v>
      </c>
    </row>
    <row r="1113" spans="1:14" x14ac:dyDescent="0.15">
      <c r="A1113">
        <v>92</v>
      </c>
      <c r="B1113" t="s">
        <v>1348</v>
      </c>
      <c r="C1113">
        <v>842.67229999999995</v>
      </c>
      <c r="D1113">
        <v>0.91</v>
      </c>
      <c r="E1113" t="s">
        <v>2795</v>
      </c>
      <c r="F1113">
        <v>7.0670000000000002</v>
      </c>
      <c r="G1113">
        <v>54725</v>
      </c>
      <c r="H1113" t="s">
        <v>4685</v>
      </c>
      <c r="I1113" t="s">
        <v>6916</v>
      </c>
      <c r="J1113" t="s">
        <v>9128</v>
      </c>
      <c r="K1113">
        <v>69695.007700000002</v>
      </c>
      <c r="L1113">
        <v>91</v>
      </c>
      <c r="M1113">
        <v>1</v>
      </c>
      <c r="N1113" t="e">
        <v>#N/A</v>
      </c>
    </row>
    <row r="1114" spans="1:14" x14ac:dyDescent="0.15">
      <c r="A1114">
        <v>130</v>
      </c>
      <c r="B1114" t="s">
        <v>1349</v>
      </c>
      <c r="C1114">
        <v>744.5335</v>
      </c>
      <c r="D1114">
        <v>0.64</v>
      </c>
      <c r="E1114" t="s">
        <v>2796</v>
      </c>
      <c r="F1114">
        <v>4.9279999999999999</v>
      </c>
      <c r="G1114">
        <v>494325</v>
      </c>
      <c r="H1114" t="s">
        <v>4686</v>
      </c>
      <c r="I1114" t="s">
        <v>6917</v>
      </c>
      <c r="J1114" t="s">
        <v>9129</v>
      </c>
      <c r="K1114">
        <v>6514.5519000000004</v>
      </c>
      <c r="L1114">
        <v>57.6</v>
      </c>
      <c r="M1114">
        <v>0.92</v>
      </c>
      <c r="N1114" t="e">
        <v>#N/A</v>
      </c>
    </row>
    <row r="1115" spans="1:14" x14ac:dyDescent="0.15">
      <c r="A1115">
        <v>72</v>
      </c>
      <c r="B1115" t="s">
        <v>1350</v>
      </c>
      <c r="C1115">
        <v>658.45320000000004</v>
      </c>
      <c r="D1115">
        <v>0.55000000000000004</v>
      </c>
      <c r="E1115" t="s">
        <v>2786</v>
      </c>
      <c r="F1115">
        <v>6.3140000000000001</v>
      </c>
      <c r="G1115">
        <v>14528</v>
      </c>
      <c r="H1115" t="s">
        <v>4687</v>
      </c>
      <c r="I1115" t="s">
        <v>6918</v>
      </c>
      <c r="J1115" t="s">
        <v>9130</v>
      </c>
      <c r="K1115">
        <v>16095.085300000001</v>
      </c>
      <c r="L1115">
        <v>55</v>
      </c>
      <c r="M1115">
        <v>1</v>
      </c>
      <c r="N1115" t="e">
        <v>#N/A</v>
      </c>
    </row>
    <row r="1116" spans="1:14" x14ac:dyDescent="0.15">
      <c r="A1116">
        <v>123</v>
      </c>
      <c r="B1116" t="s">
        <v>1351</v>
      </c>
      <c r="C1116">
        <v>734.51760000000002</v>
      </c>
      <c r="D1116">
        <v>1.45</v>
      </c>
      <c r="E1116" t="s">
        <v>2797</v>
      </c>
      <c r="F1116">
        <v>6.008</v>
      </c>
      <c r="G1116">
        <v>11654</v>
      </c>
      <c r="H1116" t="s">
        <v>4688</v>
      </c>
      <c r="I1116" t="s">
        <v>6919</v>
      </c>
      <c r="J1116" t="s">
        <v>9131</v>
      </c>
      <c r="K1116">
        <v>389470.84889999998</v>
      </c>
      <c r="L1116">
        <v>116</v>
      </c>
      <c r="M1116">
        <v>1</v>
      </c>
      <c r="N1116" t="e">
        <v>#N/A</v>
      </c>
    </row>
    <row r="1117" spans="1:14" x14ac:dyDescent="0.15">
      <c r="A1117">
        <v>57</v>
      </c>
      <c r="B1117" t="s">
        <v>1354</v>
      </c>
      <c r="C1117">
        <v>678.47850000000005</v>
      </c>
      <c r="D1117">
        <v>0.64</v>
      </c>
      <c r="E1117" t="s">
        <v>2799</v>
      </c>
      <c r="F1117">
        <v>8.77</v>
      </c>
      <c r="G1117">
        <v>77583</v>
      </c>
      <c r="H1117" t="s">
        <v>4691</v>
      </c>
      <c r="I1117" t="s">
        <v>6922</v>
      </c>
      <c r="J1117" t="s">
        <v>9134</v>
      </c>
      <c r="K1117">
        <v>26795.848900000001</v>
      </c>
      <c r="L1117">
        <v>64</v>
      </c>
      <c r="M1117">
        <v>1</v>
      </c>
      <c r="N1117" t="e">
        <v>#N/A</v>
      </c>
    </row>
    <row r="1118" spans="1:14" x14ac:dyDescent="0.15">
      <c r="A1118">
        <v>142</v>
      </c>
      <c r="B1118" t="s">
        <v>1356</v>
      </c>
      <c r="C1118">
        <v>764.56529999999998</v>
      </c>
      <c r="D1118">
        <v>0.82</v>
      </c>
      <c r="E1118" t="s">
        <v>2800</v>
      </c>
      <c r="F1118">
        <v>7.2039999999999997</v>
      </c>
      <c r="G1118">
        <v>14646</v>
      </c>
      <c r="H1118" t="s">
        <v>4693</v>
      </c>
      <c r="I1118" t="s">
        <v>6924</v>
      </c>
      <c r="J1118" t="s">
        <v>9136</v>
      </c>
      <c r="K1118">
        <v>88083.142300000007</v>
      </c>
      <c r="L1118">
        <v>65.599999999999994</v>
      </c>
      <c r="M1118">
        <v>1</v>
      </c>
      <c r="N1118" t="e">
        <v>#N/A</v>
      </c>
    </row>
    <row r="1119" spans="1:14" x14ac:dyDescent="0.15">
      <c r="A1119">
        <v>150</v>
      </c>
      <c r="B1119" t="s">
        <v>1357</v>
      </c>
      <c r="C1119">
        <v>816.65650000000005</v>
      </c>
      <c r="D1119">
        <v>0.45</v>
      </c>
      <c r="E1119" t="s">
        <v>2801</v>
      </c>
      <c r="F1119">
        <v>5.7530000000000001</v>
      </c>
      <c r="G1119">
        <v>392355</v>
      </c>
      <c r="H1119" t="s">
        <v>4694</v>
      </c>
      <c r="I1119" t="s">
        <v>6925</v>
      </c>
      <c r="J1119" t="s">
        <v>9137</v>
      </c>
      <c r="K1119">
        <v>773.7912</v>
      </c>
      <c r="L1119">
        <v>45</v>
      </c>
      <c r="M1119">
        <v>1</v>
      </c>
      <c r="N1119" t="e">
        <v>#N/A</v>
      </c>
    </row>
    <row r="1120" spans="1:14" x14ac:dyDescent="0.15">
      <c r="A1120">
        <v>159</v>
      </c>
      <c r="B1120" t="s">
        <v>1358</v>
      </c>
      <c r="C1120">
        <v>830.67100000000005</v>
      </c>
      <c r="D1120">
        <v>0.36</v>
      </c>
      <c r="E1120" t="s">
        <v>2780</v>
      </c>
      <c r="F1120">
        <v>5.8090000000000002</v>
      </c>
      <c r="G1120">
        <v>22393</v>
      </c>
      <c r="H1120" t="s">
        <v>4695</v>
      </c>
      <c r="I1120" t="s">
        <v>6926</v>
      </c>
      <c r="J1120" t="s">
        <v>9138</v>
      </c>
      <c r="K1120">
        <v>721.25239999999997</v>
      </c>
      <c r="L1120">
        <v>36</v>
      </c>
      <c r="M1120">
        <v>1</v>
      </c>
      <c r="N1120" t="e">
        <v>#N/A</v>
      </c>
    </row>
    <row r="1121" spans="1:14" x14ac:dyDescent="0.15">
      <c r="A1121">
        <v>102</v>
      </c>
      <c r="B1121" t="s">
        <v>1359</v>
      </c>
      <c r="C1121">
        <v>766.54380000000003</v>
      </c>
      <c r="D1121">
        <v>1.36</v>
      </c>
      <c r="E1121" t="s">
        <v>2791</v>
      </c>
      <c r="F1121">
        <v>10.406000000000001</v>
      </c>
      <c r="G1121">
        <v>107852</v>
      </c>
      <c r="H1121" t="s">
        <v>4696</v>
      </c>
      <c r="I1121" t="s">
        <v>6927</v>
      </c>
      <c r="J1121" t="s">
        <v>9139</v>
      </c>
      <c r="K1121">
        <v>262526.4731</v>
      </c>
      <c r="L1121">
        <v>136</v>
      </c>
      <c r="M1121">
        <v>1</v>
      </c>
      <c r="N1121" t="e">
        <v>#N/A</v>
      </c>
    </row>
    <row r="1122" spans="1:14" x14ac:dyDescent="0.15">
      <c r="A1122">
        <v>147</v>
      </c>
      <c r="B1122" t="s">
        <v>1360</v>
      </c>
      <c r="C1122">
        <v>812.65480000000002</v>
      </c>
      <c r="D1122">
        <v>0.55000000000000004</v>
      </c>
      <c r="E1122" t="s">
        <v>2793</v>
      </c>
      <c r="F1122">
        <v>13.34</v>
      </c>
      <c r="G1122">
        <v>84104</v>
      </c>
      <c r="H1122" t="s">
        <v>4697</v>
      </c>
      <c r="I1122" t="s">
        <v>6928</v>
      </c>
      <c r="J1122" t="s">
        <v>9140</v>
      </c>
      <c r="K1122">
        <v>2952.7707999999998</v>
      </c>
      <c r="L1122">
        <v>55</v>
      </c>
      <c r="M1122">
        <v>1</v>
      </c>
      <c r="N1122" t="e">
        <v>#N/A</v>
      </c>
    </row>
    <row r="1123" spans="1:14" x14ac:dyDescent="0.15">
      <c r="A1123">
        <v>117</v>
      </c>
      <c r="B1123" t="s">
        <v>1361</v>
      </c>
      <c r="C1123">
        <v>700.49770000000001</v>
      </c>
      <c r="D1123">
        <v>0.64</v>
      </c>
      <c r="E1123" t="s">
        <v>2802</v>
      </c>
      <c r="F1123">
        <v>4.4400000000000004</v>
      </c>
      <c r="G1123">
        <v>17391</v>
      </c>
      <c r="H1123" t="s">
        <v>4698</v>
      </c>
      <c r="I1123" t="s">
        <v>6929</v>
      </c>
      <c r="J1123" t="s">
        <v>9141</v>
      </c>
      <c r="K1123">
        <v>2676.4623000000001</v>
      </c>
      <c r="L1123">
        <v>57.6</v>
      </c>
      <c r="M1123">
        <v>0.99</v>
      </c>
      <c r="N1123" t="e">
        <v>#N/A</v>
      </c>
    </row>
    <row r="1124" spans="1:14" x14ac:dyDescent="0.15">
      <c r="A1124">
        <v>15</v>
      </c>
      <c r="B1124" t="s">
        <v>1362</v>
      </c>
      <c r="C1124">
        <v>626.38520000000005</v>
      </c>
      <c r="D1124">
        <v>0.45</v>
      </c>
      <c r="E1124" t="s">
        <v>2803</v>
      </c>
      <c r="F1124">
        <v>10.608000000000001</v>
      </c>
      <c r="G1124">
        <v>87720</v>
      </c>
      <c r="H1124" t="s">
        <v>4699</v>
      </c>
      <c r="I1124" t="s">
        <v>6930</v>
      </c>
      <c r="J1124" t="s">
        <v>9142</v>
      </c>
      <c r="K1124">
        <v>1591.59</v>
      </c>
      <c r="L1124">
        <v>45</v>
      </c>
      <c r="M1124">
        <v>1</v>
      </c>
      <c r="N1124" t="e">
        <v>#N/A</v>
      </c>
    </row>
    <row r="1125" spans="1:14" x14ac:dyDescent="0.15">
      <c r="A1125">
        <v>96</v>
      </c>
      <c r="B1125" t="s">
        <v>1363</v>
      </c>
      <c r="C1125">
        <v>726.47720000000004</v>
      </c>
      <c r="D1125">
        <v>0.55000000000000004</v>
      </c>
      <c r="E1125" t="s">
        <v>2804</v>
      </c>
      <c r="F1125">
        <v>4.2679999999999998</v>
      </c>
      <c r="G1125">
        <v>173744</v>
      </c>
      <c r="H1125" t="s">
        <v>4700</v>
      </c>
      <c r="I1125" t="s">
        <v>6931</v>
      </c>
      <c r="J1125" t="s">
        <v>9143</v>
      </c>
      <c r="K1125">
        <v>5540.4254000000001</v>
      </c>
      <c r="L1125">
        <v>55</v>
      </c>
      <c r="M1125">
        <v>1</v>
      </c>
      <c r="N1125" t="e">
        <v>#N/A</v>
      </c>
    </row>
    <row r="1126" spans="1:14" x14ac:dyDescent="0.15">
      <c r="A1126">
        <v>38</v>
      </c>
      <c r="B1126" t="s">
        <v>1364</v>
      </c>
      <c r="C1126">
        <v>664.46040000000005</v>
      </c>
      <c r="D1126">
        <v>1.0900000000000001</v>
      </c>
      <c r="E1126" t="s">
        <v>2771</v>
      </c>
      <c r="F1126">
        <v>8.9550000000000001</v>
      </c>
      <c r="G1126">
        <v>53622</v>
      </c>
      <c r="H1126" t="s">
        <v>4701</v>
      </c>
      <c r="I1126" t="s">
        <v>6932</v>
      </c>
      <c r="J1126" t="s">
        <v>9144</v>
      </c>
      <c r="K1126">
        <v>276566.6531</v>
      </c>
      <c r="L1126">
        <v>87.2</v>
      </c>
      <c r="M1126">
        <v>1</v>
      </c>
      <c r="N1126" t="e">
        <v>#N/A</v>
      </c>
    </row>
    <row r="1127" spans="1:14" x14ac:dyDescent="0.15">
      <c r="A1127">
        <v>148</v>
      </c>
      <c r="B1127" t="s">
        <v>1365</v>
      </c>
      <c r="C1127">
        <v>796.63149999999996</v>
      </c>
      <c r="D1127">
        <v>0.45</v>
      </c>
      <c r="E1127" t="s">
        <v>2805</v>
      </c>
      <c r="F1127">
        <v>12.6</v>
      </c>
      <c r="G1127">
        <v>11005</v>
      </c>
      <c r="H1127" t="s">
        <v>4702</v>
      </c>
      <c r="I1127" t="s">
        <v>6933</v>
      </c>
      <c r="J1127" t="s">
        <v>9145</v>
      </c>
      <c r="K1127">
        <v>1310.5509999999999</v>
      </c>
      <c r="L1127">
        <v>45</v>
      </c>
      <c r="M1127">
        <v>1</v>
      </c>
      <c r="N1127" t="e">
        <v>#N/A</v>
      </c>
    </row>
    <row r="1128" spans="1:14" x14ac:dyDescent="0.15">
      <c r="A1128">
        <v>159</v>
      </c>
      <c r="B1128" t="s">
        <v>1366</v>
      </c>
      <c r="C1128">
        <v>904.74459999999999</v>
      </c>
      <c r="D1128">
        <v>0.55000000000000004</v>
      </c>
      <c r="E1128" t="s">
        <v>2776</v>
      </c>
      <c r="F1128">
        <v>15.617000000000001</v>
      </c>
      <c r="G1128">
        <v>418864</v>
      </c>
      <c r="H1128" t="s">
        <v>4703</v>
      </c>
      <c r="I1128" t="s">
        <v>6934</v>
      </c>
      <c r="J1128" t="s">
        <v>9146</v>
      </c>
      <c r="K1128">
        <v>399839.84110000002</v>
      </c>
      <c r="L1128">
        <v>49.5</v>
      </c>
      <c r="M1128">
        <v>1</v>
      </c>
      <c r="N1128" t="e">
        <v>#N/A</v>
      </c>
    </row>
    <row r="1129" spans="1:14" x14ac:dyDescent="0.15">
      <c r="A1129">
        <v>39</v>
      </c>
      <c r="B1129" t="s">
        <v>1367</v>
      </c>
      <c r="C1129">
        <v>664.4615</v>
      </c>
      <c r="D1129">
        <v>0.91</v>
      </c>
      <c r="E1129" t="s">
        <v>2771</v>
      </c>
      <c r="F1129">
        <v>12.009</v>
      </c>
      <c r="G1129">
        <v>84089</v>
      </c>
      <c r="H1129" t="s">
        <v>4704</v>
      </c>
      <c r="I1129" t="s">
        <v>6935</v>
      </c>
      <c r="J1129" t="s">
        <v>9147</v>
      </c>
      <c r="K1129">
        <v>276362.41749999998</v>
      </c>
      <c r="L1129">
        <v>91</v>
      </c>
      <c r="M1129">
        <v>1</v>
      </c>
      <c r="N1129" t="e">
        <v>#N/A</v>
      </c>
    </row>
    <row r="1130" spans="1:14" x14ac:dyDescent="0.15">
      <c r="A1130">
        <v>62</v>
      </c>
      <c r="B1130" t="s">
        <v>1368</v>
      </c>
      <c r="C1130">
        <v>716.56060000000002</v>
      </c>
      <c r="D1130">
        <v>0.45</v>
      </c>
      <c r="E1130" t="s">
        <v>2806</v>
      </c>
      <c r="F1130">
        <v>4.782</v>
      </c>
      <c r="G1130">
        <v>457502</v>
      </c>
      <c r="H1130" t="s">
        <v>4705</v>
      </c>
      <c r="I1130" t="s">
        <v>6936</v>
      </c>
      <c r="J1130" t="s">
        <v>9148</v>
      </c>
      <c r="K1130">
        <v>1913.8597</v>
      </c>
      <c r="L1130">
        <v>45</v>
      </c>
      <c r="M1130">
        <v>1</v>
      </c>
      <c r="N1130" t="e">
        <v>#N/A</v>
      </c>
    </row>
    <row r="1131" spans="1:14" x14ac:dyDescent="0.15">
      <c r="A1131">
        <v>115</v>
      </c>
      <c r="B1131" t="s">
        <v>1369</v>
      </c>
      <c r="C1131">
        <v>826.67049999999995</v>
      </c>
      <c r="D1131">
        <v>0.55000000000000004</v>
      </c>
      <c r="E1131" t="s">
        <v>2807</v>
      </c>
      <c r="F1131">
        <v>13.369</v>
      </c>
      <c r="G1131">
        <v>34679</v>
      </c>
      <c r="H1131" t="s">
        <v>4449</v>
      </c>
      <c r="I1131" t="s">
        <v>6680</v>
      </c>
      <c r="J1131" t="s">
        <v>9149</v>
      </c>
      <c r="K1131">
        <v>1552.2902999999999</v>
      </c>
      <c r="L1131">
        <v>49.5</v>
      </c>
      <c r="M1131">
        <v>0.98</v>
      </c>
      <c r="N1131" t="e">
        <v>#N/A</v>
      </c>
    </row>
    <row r="1132" spans="1:14" x14ac:dyDescent="0.15">
      <c r="A1132">
        <v>152</v>
      </c>
      <c r="B1132" t="s">
        <v>1370</v>
      </c>
      <c r="C1132">
        <v>902.72889999999995</v>
      </c>
      <c r="D1132">
        <v>0.64</v>
      </c>
      <c r="E1132" t="s">
        <v>2808</v>
      </c>
      <c r="F1132">
        <v>14.798999999999999</v>
      </c>
      <c r="G1132">
        <v>180258</v>
      </c>
      <c r="H1132" t="s">
        <v>4706</v>
      </c>
      <c r="I1132" t="s">
        <v>6937</v>
      </c>
      <c r="J1132" t="s">
        <v>9150</v>
      </c>
      <c r="K1132">
        <v>480172.2058</v>
      </c>
      <c r="L1132">
        <v>64</v>
      </c>
      <c r="M1132">
        <v>1</v>
      </c>
      <c r="N1132" t="e">
        <v>#N/A</v>
      </c>
    </row>
    <row r="1133" spans="1:14" x14ac:dyDescent="0.15">
      <c r="A1133">
        <v>197</v>
      </c>
      <c r="B1133" t="s">
        <v>1371</v>
      </c>
      <c r="C1133">
        <v>898.73389999999995</v>
      </c>
      <c r="D1133">
        <v>0.45</v>
      </c>
      <c r="E1133" t="s">
        <v>2809</v>
      </c>
      <c r="F1133">
        <v>17.401</v>
      </c>
      <c r="G1133">
        <v>52108</v>
      </c>
      <c r="H1133" t="s">
        <v>4707</v>
      </c>
      <c r="I1133" t="s">
        <v>6938</v>
      </c>
      <c r="J1133" t="s">
        <v>9151</v>
      </c>
      <c r="K1133">
        <v>21054.800899999998</v>
      </c>
      <c r="L1133">
        <v>40.5</v>
      </c>
      <c r="M1133">
        <v>0.98</v>
      </c>
      <c r="N1133" t="e">
        <v>#N/A</v>
      </c>
    </row>
    <row r="1134" spans="1:14" x14ac:dyDescent="0.15">
      <c r="A1134">
        <v>107</v>
      </c>
      <c r="B1134" t="s">
        <v>1372</v>
      </c>
      <c r="C1134">
        <v>686.51930000000004</v>
      </c>
      <c r="D1134">
        <v>0.45</v>
      </c>
      <c r="E1134" t="s">
        <v>2810</v>
      </c>
      <c r="F1134">
        <v>4.9459999999999997</v>
      </c>
      <c r="G1134">
        <v>494325</v>
      </c>
      <c r="H1134" t="s">
        <v>4708</v>
      </c>
      <c r="I1134" t="s">
        <v>6939</v>
      </c>
      <c r="J1134" t="s">
        <v>9152</v>
      </c>
      <c r="K1134">
        <v>2582.8341</v>
      </c>
      <c r="L1134">
        <v>40.5</v>
      </c>
      <c r="M1134">
        <v>1</v>
      </c>
      <c r="N1134" t="e">
        <v>#N/A</v>
      </c>
    </row>
    <row r="1135" spans="1:14" x14ac:dyDescent="0.15">
      <c r="A1135">
        <v>190</v>
      </c>
      <c r="B1135" t="s">
        <v>1373</v>
      </c>
      <c r="C1135">
        <v>880.71820000000002</v>
      </c>
      <c r="D1135">
        <v>0.73</v>
      </c>
      <c r="E1135" t="s">
        <v>2811</v>
      </c>
      <c r="F1135">
        <v>13.807</v>
      </c>
      <c r="G1135">
        <v>418864</v>
      </c>
      <c r="H1135" t="s">
        <v>4709</v>
      </c>
      <c r="I1135" t="s">
        <v>6940</v>
      </c>
      <c r="J1135" t="s">
        <v>9153</v>
      </c>
      <c r="K1135">
        <v>7184.1454000000003</v>
      </c>
      <c r="L1135">
        <v>58.4</v>
      </c>
      <c r="M1135">
        <v>0.96</v>
      </c>
      <c r="N1135" t="e">
        <v>#N/A</v>
      </c>
    </row>
    <row r="1136" spans="1:14" x14ac:dyDescent="0.15">
      <c r="A1136">
        <v>155</v>
      </c>
      <c r="B1136" t="s">
        <v>1374</v>
      </c>
      <c r="C1136">
        <v>892.68690000000004</v>
      </c>
      <c r="D1136">
        <v>0.45</v>
      </c>
      <c r="E1136" t="s">
        <v>2812</v>
      </c>
      <c r="F1136">
        <v>14.638</v>
      </c>
      <c r="G1136">
        <v>143355</v>
      </c>
      <c r="H1136" t="s">
        <v>4710</v>
      </c>
      <c r="I1136" t="s">
        <v>6941</v>
      </c>
      <c r="J1136" t="s">
        <v>9154</v>
      </c>
      <c r="K1136">
        <v>24760.161599999999</v>
      </c>
      <c r="L1136">
        <v>40.5</v>
      </c>
      <c r="M1136">
        <v>0.99</v>
      </c>
      <c r="N1136" t="e">
        <v>#N/A</v>
      </c>
    </row>
    <row r="1137" spans="1:14" x14ac:dyDescent="0.15">
      <c r="A1137">
        <v>204</v>
      </c>
      <c r="B1137" t="s">
        <v>1375</v>
      </c>
      <c r="C1137">
        <v>978.83270000000005</v>
      </c>
      <c r="D1137">
        <v>0.64</v>
      </c>
      <c r="E1137" t="s">
        <v>2813</v>
      </c>
      <c r="F1137">
        <v>12.401</v>
      </c>
      <c r="G1137">
        <v>268729</v>
      </c>
      <c r="H1137" t="s">
        <v>4711</v>
      </c>
      <c r="I1137" t="s">
        <v>6942</v>
      </c>
      <c r="J1137" t="s">
        <v>9155</v>
      </c>
      <c r="K1137">
        <v>1936.8239000000001</v>
      </c>
      <c r="L1137">
        <v>64</v>
      </c>
      <c r="M1137">
        <v>1</v>
      </c>
      <c r="N1137" t="e">
        <v>#N/A</v>
      </c>
    </row>
    <row r="1138" spans="1:14" x14ac:dyDescent="0.15">
      <c r="A1138">
        <v>203</v>
      </c>
      <c r="B1138" t="s">
        <v>1376</v>
      </c>
      <c r="C1138">
        <v>1149.0358000000001</v>
      </c>
      <c r="D1138">
        <v>0.36</v>
      </c>
      <c r="E1138" t="s">
        <v>2814</v>
      </c>
      <c r="F1138">
        <v>15.795</v>
      </c>
      <c r="G1138">
        <v>418864</v>
      </c>
      <c r="H1138" t="s">
        <v>4712</v>
      </c>
      <c r="I1138" t="s">
        <v>6943</v>
      </c>
      <c r="J1138" t="s">
        <v>9156</v>
      </c>
      <c r="K1138">
        <v>1337.3069</v>
      </c>
      <c r="L1138">
        <v>36</v>
      </c>
      <c r="M1138">
        <v>1</v>
      </c>
      <c r="N1138" t="e">
        <v>#N/A</v>
      </c>
    </row>
    <row r="1139" spans="1:14" x14ac:dyDescent="0.15">
      <c r="A1139">
        <v>184</v>
      </c>
      <c r="B1139" t="s">
        <v>1377</v>
      </c>
      <c r="C1139">
        <v>1175.0501999999999</v>
      </c>
      <c r="D1139">
        <v>0.45</v>
      </c>
      <c r="E1139" t="s">
        <v>2815</v>
      </c>
      <c r="F1139">
        <v>16.312000000000001</v>
      </c>
      <c r="G1139">
        <v>23759</v>
      </c>
      <c r="H1139" t="s">
        <v>4453</v>
      </c>
      <c r="I1139" t="s">
        <v>6684</v>
      </c>
      <c r="J1139" t="s">
        <v>9157</v>
      </c>
      <c r="K1139">
        <v>3539.3022000000001</v>
      </c>
      <c r="L1139">
        <v>45</v>
      </c>
      <c r="M1139">
        <v>1</v>
      </c>
      <c r="N1139" t="e">
        <v>#N/A</v>
      </c>
    </row>
    <row r="1140" spans="1:14" s="2" customFormat="1" hidden="1" x14ac:dyDescent="0.15">
      <c r="A1140" s="2">
        <v>204</v>
      </c>
      <c r="B1140" s="2" t="s">
        <v>1377</v>
      </c>
      <c r="C1140" s="2">
        <v>1175.0513000000001</v>
      </c>
      <c r="D1140" s="2">
        <v>0.55000000000000004</v>
      </c>
      <c r="E1140" s="2" t="s">
        <v>2815</v>
      </c>
      <c r="F1140" s="2">
        <v>18.454000000000001</v>
      </c>
      <c r="G1140" s="2">
        <v>50833</v>
      </c>
      <c r="H1140" s="2" t="s">
        <v>4713</v>
      </c>
      <c r="I1140" s="2" t="s">
        <v>6944</v>
      </c>
      <c r="J1140" s="2" t="s">
        <v>9158</v>
      </c>
      <c r="K1140" s="2">
        <v>1069.6002000000001</v>
      </c>
      <c r="L1140" s="2">
        <v>55</v>
      </c>
      <c r="M1140" s="2">
        <v>1</v>
      </c>
      <c r="N1140" s="2" t="e">
        <v>#N/A</v>
      </c>
    </row>
    <row r="1141" spans="1:14" x14ac:dyDescent="0.15">
      <c r="A1141">
        <v>216</v>
      </c>
      <c r="B1141" t="s">
        <v>1378</v>
      </c>
      <c r="C1141">
        <v>1199.0516</v>
      </c>
      <c r="D1141">
        <v>0.55000000000000004</v>
      </c>
      <c r="E1141" t="s">
        <v>2816</v>
      </c>
      <c r="F1141">
        <v>17.707999999999998</v>
      </c>
      <c r="G1141">
        <v>16298</v>
      </c>
      <c r="H1141" t="s">
        <v>4455</v>
      </c>
      <c r="I1141" t="s">
        <v>6686</v>
      </c>
      <c r="J1141" t="s">
        <v>9159</v>
      </c>
      <c r="K1141">
        <v>1656.7923000000001</v>
      </c>
      <c r="L1141">
        <v>49.5</v>
      </c>
      <c r="M1141">
        <v>0.96</v>
      </c>
      <c r="N1141" t="e">
        <v>#N/A</v>
      </c>
    </row>
    <row r="1142" spans="1:14" x14ac:dyDescent="0.15">
      <c r="A1142">
        <v>169</v>
      </c>
      <c r="B1142" t="s">
        <v>1379</v>
      </c>
      <c r="C1142">
        <v>834.60860000000002</v>
      </c>
      <c r="D1142">
        <v>0.82</v>
      </c>
      <c r="E1142" t="s">
        <v>2817</v>
      </c>
      <c r="F1142">
        <v>11.042</v>
      </c>
      <c r="G1142">
        <v>804657</v>
      </c>
      <c r="H1142" t="s">
        <v>4714</v>
      </c>
      <c r="I1142" t="s">
        <v>6945</v>
      </c>
      <c r="J1142" t="s">
        <v>9160</v>
      </c>
      <c r="K1142">
        <v>50726.4427</v>
      </c>
      <c r="L1142">
        <v>82</v>
      </c>
      <c r="M1142">
        <v>1</v>
      </c>
      <c r="N1142" t="e">
        <v>#N/A</v>
      </c>
    </row>
    <row r="1143" spans="1:14" x14ac:dyDescent="0.15">
      <c r="A1143">
        <v>194</v>
      </c>
      <c r="B1143" t="s">
        <v>1380</v>
      </c>
      <c r="C1143">
        <v>934.77080000000001</v>
      </c>
      <c r="D1143">
        <v>0.64</v>
      </c>
      <c r="E1143" t="s">
        <v>2818</v>
      </c>
      <c r="F1143">
        <v>9.2750000000000004</v>
      </c>
      <c r="G1143">
        <v>14584</v>
      </c>
      <c r="H1143" t="s">
        <v>4715</v>
      </c>
      <c r="I1143" t="s">
        <v>6946</v>
      </c>
      <c r="J1143" t="s">
        <v>9161</v>
      </c>
      <c r="K1143">
        <v>1787.1243999999999</v>
      </c>
      <c r="L1143">
        <v>64</v>
      </c>
      <c r="M1143">
        <v>1</v>
      </c>
      <c r="N1143" t="e">
        <v>#N/A</v>
      </c>
    </row>
    <row r="1144" spans="1:14" x14ac:dyDescent="0.15">
      <c r="A1144">
        <v>213</v>
      </c>
      <c r="B1144" t="s">
        <v>1381</v>
      </c>
      <c r="C1144">
        <v>1197.0356999999999</v>
      </c>
      <c r="D1144">
        <v>0.45</v>
      </c>
      <c r="E1144" t="s">
        <v>2819</v>
      </c>
      <c r="F1144">
        <v>16.724</v>
      </c>
      <c r="G1144">
        <v>314460</v>
      </c>
      <c r="H1144" t="s">
        <v>4458</v>
      </c>
      <c r="I1144" t="s">
        <v>6689</v>
      </c>
      <c r="J1144" t="s">
        <v>9162</v>
      </c>
      <c r="K1144">
        <v>1607.3982000000001</v>
      </c>
      <c r="L1144">
        <v>40.5</v>
      </c>
      <c r="M1144">
        <v>0.99</v>
      </c>
      <c r="N1144" t="e">
        <v>#N/A</v>
      </c>
    </row>
    <row r="1145" spans="1:14" x14ac:dyDescent="0.15">
      <c r="A1145">
        <v>208</v>
      </c>
      <c r="B1145" t="s">
        <v>1382</v>
      </c>
      <c r="C1145">
        <v>1195.0201999999999</v>
      </c>
      <c r="D1145">
        <v>0.64</v>
      </c>
      <c r="E1145" t="s">
        <v>2820</v>
      </c>
      <c r="F1145">
        <v>16.027000000000001</v>
      </c>
      <c r="G1145">
        <v>50833</v>
      </c>
      <c r="H1145" t="s">
        <v>4716</v>
      </c>
      <c r="I1145" t="s">
        <v>6947</v>
      </c>
      <c r="J1145" t="s">
        <v>9163</v>
      </c>
      <c r="K1145">
        <v>2891.1464000000001</v>
      </c>
      <c r="L1145">
        <v>64</v>
      </c>
      <c r="M1145">
        <v>1</v>
      </c>
      <c r="N1145" t="e">
        <v>#N/A</v>
      </c>
    </row>
    <row r="1146" spans="1:14" x14ac:dyDescent="0.15">
      <c r="A1146">
        <v>170</v>
      </c>
      <c r="B1146" t="s">
        <v>1383</v>
      </c>
      <c r="C1146">
        <v>834.60860000000002</v>
      </c>
      <c r="D1146">
        <v>0.82</v>
      </c>
      <c r="E1146" t="s">
        <v>2817</v>
      </c>
      <c r="F1146">
        <v>11.042</v>
      </c>
      <c r="G1146">
        <v>804657</v>
      </c>
      <c r="H1146" t="s">
        <v>4717</v>
      </c>
      <c r="I1146" t="s">
        <v>6948</v>
      </c>
      <c r="J1146" t="s">
        <v>9164</v>
      </c>
      <c r="K1146">
        <v>50701.4902</v>
      </c>
      <c r="L1146">
        <v>73.8</v>
      </c>
      <c r="M1146">
        <v>1</v>
      </c>
      <c r="N1146" t="e">
        <v>#N/A</v>
      </c>
    </row>
    <row r="1147" spans="1:14" x14ac:dyDescent="0.15">
      <c r="A1147">
        <v>195</v>
      </c>
      <c r="B1147" t="s">
        <v>1384</v>
      </c>
      <c r="C1147">
        <v>934.77080000000001</v>
      </c>
      <c r="D1147">
        <v>0.55000000000000004</v>
      </c>
      <c r="E1147" t="s">
        <v>2818</v>
      </c>
      <c r="F1147">
        <v>9.2750000000000004</v>
      </c>
      <c r="G1147">
        <v>14584</v>
      </c>
      <c r="H1147" t="s">
        <v>4718</v>
      </c>
      <c r="I1147" t="s">
        <v>6949</v>
      </c>
      <c r="J1147" t="s">
        <v>9165</v>
      </c>
      <c r="K1147">
        <v>1457.6632</v>
      </c>
      <c r="L1147">
        <v>49.5</v>
      </c>
      <c r="M1147">
        <v>0.82</v>
      </c>
      <c r="N1147" t="e">
        <v>#N/A</v>
      </c>
    </row>
    <row r="1148" spans="1:14" s="2" customFormat="1" hidden="1" x14ac:dyDescent="0.15">
      <c r="A1148" s="2">
        <v>37</v>
      </c>
      <c r="B1148" s="2" t="s">
        <v>11231</v>
      </c>
      <c r="C1148" s="2">
        <v>664.46040000000005</v>
      </c>
      <c r="D1148" s="2">
        <v>1.0900000000000001</v>
      </c>
      <c r="E1148" s="2" t="s">
        <v>2771</v>
      </c>
      <c r="F1148" s="2">
        <v>8.9550000000000001</v>
      </c>
      <c r="G1148" s="2">
        <v>53622</v>
      </c>
      <c r="H1148" s="2" t="s">
        <v>4720</v>
      </c>
      <c r="I1148" s="2" t="s">
        <v>6951</v>
      </c>
      <c r="J1148" s="2" t="s">
        <v>9167</v>
      </c>
      <c r="K1148" s="2">
        <v>276843.73810000002</v>
      </c>
      <c r="L1148" s="2">
        <v>98.1</v>
      </c>
      <c r="M1148" s="2">
        <v>1</v>
      </c>
      <c r="N1148" s="2" t="e">
        <v>#N/A</v>
      </c>
    </row>
    <row r="1149" spans="1:14" s="2" customFormat="1" hidden="1" x14ac:dyDescent="0.15">
      <c r="A1149" s="2">
        <v>19</v>
      </c>
      <c r="B1149" s="2" t="s">
        <v>11231</v>
      </c>
      <c r="C1149" s="2">
        <v>664.46159999999998</v>
      </c>
      <c r="D1149" s="2">
        <v>1.27</v>
      </c>
      <c r="E1149" s="2" t="s">
        <v>2771</v>
      </c>
      <c r="F1149" s="2">
        <v>11.815</v>
      </c>
      <c r="G1149" s="2">
        <v>223738</v>
      </c>
      <c r="H1149" s="2" t="s">
        <v>4721</v>
      </c>
      <c r="I1149" s="2" t="s">
        <v>6952</v>
      </c>
      <c r="J1149" s="2" t="s">
        <v>9168</v>
      </c>
      <c r="K1149" s="2">
        <v>330140.64840000001</v>
      </c>
      <c r="L1149" s="2">
        <v>127</v>
      </c>
      <c r="M1149" s="2">
        <v>1</v>
      </c>
      <c r="N1149" s="2" t="e">
        <v>#N/A</v>
      </c>
    </row>
    <row r="1150" spans="1:14" s="2" customFormat="1" hidden="1" x14ac:dyDescent="0.15">
      <c r="A1150" s="2">
        <v>37</v>
      </c>
      <c r="B1150" s="2" t="s">
        <v>1386</v>
      </c>
      <c r="C1150" s="2">
        <v>648.46749999999997</v>
      </c>
      <c r="D1150" s="2">
        <v>0.45</v>
      </c>
      <c r="E1150" s="2" t="s">
        <v>2822</v>
      </c>
      <c r="F1150" s="2">
        <v>13.433</v>
      </c>
      <c r="G1150" s="2">
        <v>7449</v>
      </c>
      <c r="H1150" s="2" t="s">
        <v>4722</v>
      </c>
      <c r="I1150" s="2" t="s">
        <v>6953</v>
      </c>
      <c r="J1150" s="2" t="s">
        <v>9169</v>
      </c>
      <c r="K1150" s="2">
        <v>5147.4408999999996</v>
      </c>
      <c r="L1150" s="2">
        <v>45</v>
      </c>
      <c r="M1150" s="2">
        <v>1</v>
      </c>
      <c r="N1150" s="2" t="e">
        <v>#N/A</v>
      </c>
    </row>
    <row r="1151" spans="1:14" x14ac:dyDescent="0.15">
      <c r="A1151">
        <v>26</v>
      </c>
      <c r="B1151" t="s">
        <v>11231</v>
      </c>
      <c r="C1151">
        <v>664.45699999999999</v>
      </c>
      <c r="D1151">
        <v>1.27</v>
      </c>
      <c r="E1151" t="s">
        <v>2771</v>
      </c>
      <c r="F1151">
        <v>13.882</v>
      </c>
      <c r="G1151">
        <v>34099</v>
      </c>
      <c r="H1151" t="s">
        <v>4723</v>
      </c>
      <c r="I1151" t="s">
        <v>6954</v>
      </c>
      <c r="J1151" t="s">
        <v>9170</v>
      </c>
      <c r="K1151">
        <v>448769.3542</v>
      </c>
      <c r="L1151">
        <v>127</v>
      </c>
      <c r="M1151">
        <v>1</v>
      </c>
      <c r="N1151" t="e">
        <v>#N/A</v>
      </c>
    </row>
    <row r="1152" spans="1:14" s="3" customFormat="1" x14ac:dyDescent="0.15">
      <c r="A1152" s="3">
        <v>21</v>
      </c>
      <c r="B1152" s="3" t="s">
        <v>1386</v>
      </c>
      <c r="C1152" s="3">
        <v>648.46669999999995</v>
      </c>
      <c r="D1152" s="3">
        <v>0.36</v>
      </c>
      <c r="E1152" s="3" t="s">
        <v>2822</v>
      </c>
      <c r="F1152" s="3">
        <v>15.597</v>
      </c>
      <c r="G1152" s="3">
        <v>52108</v>
      </c>
      <c r="H1152" s="3" t="s">
        <v>4724</v>
      </c>
      <c r="I1152" s="3" t="s">
        <v>6955</v>
      </c>
      <c r="J1152" s="3" t="s">
        <v>9171</v>
      </c>
      <c r="K1152" s="3">
        <v>30760.0281</v>
      </c>
      <c r="L1152" s="3">
        <v>36</v>
      </c>
      <c r="M1152" s="3">
        <v>1</v>
      </c>
      <c r="N1152" s="3" t="e">
        <v>#N/A</v>
      </c>
    </row>
    <row r="1153" spans="1:14" s="2" customFormat="1" hidden="1" x14ac:dyDescent="0.15">
      <c r="A1153" s="2">
        <v>63</v>
      </c>
      <c r="B1153" s="2" t="s">
        <v>11231</v>
      </c>
      <c r="C1153" s="2">
        <v>664.45699999999999</v>
      </c>
      <c r="D1153" s="2">
        <v>0.64</v>
      </c>
      <c r="E1153" s="2" t="s">
        <v>2771</v>
      </c>
      <c r="F1153" s="2">
        <v>16.318999999999999</v>
      </c>
      <c r="G1153" s="2">
        <v>212529</v>
      </c>
      <c r="H1153" s="2" t="s">
        <v>4725</v>
      </c>
      <c r="I1153" s="2" t="s">
        <v>6956</v>
      </c>
      <c r="J1153" s="2" t="s">
        <v>9172</v>
      </c>
      <c r="K1153" s="2">
        <v>153794.02600000001</v>
      </c>
      <c r="L1153" s="2">
        <v>64</v>
      </c>
      <c r="M1153" s="2">
        <v>1</v>
      </c>
      <c r="N1153" s="2" t="e">
        <v>#N/A</v>
      </c>
    </row>
    <row r="1154" spans="1:14" x14ac:dyDescent="0.15">
      <c r="A1154">
        <v>97</v>
      </c>
      <c r="B1154" t="s">
        <v>1388</v>
      </c>
      <c r="C1154">
        <v>658.45330000000001</v>
      </c>
      <c r="D1154">
        <v>0.91</v>
      </c>
      <c r="E1154" t="s">
        <v>2786</v>
      </c>
      <c r="F1154">
        <v>5.9909999999999997</v>
      </c>
      <c r="G1154">
        <v>11654</v>
      </c>
      <c r="H1154" t="s">
        <v>4727</v>
      </c>
      <c r="I1154" t="s">
        <v>6958</v>
      </c>
      <c r="J1154" t="s">
        <v>9174</v>
      </c>
      <c r="K1154">
        <v>16238.9674</v>
      </c>
      <c r="L1154">
        <v>91</v>
      </c>
      <c r="M1154">
        <v>1</v>
      </c>
      <c r="N1154" t="e">
        <v>#N/A</v>
      </c>
    </row>
    <row r="1155" spans="1:14" x14ac:dyDescent="0.15">
      <c r="A1155">
        <v>75</v>
      </c>
      <c r="B1155" t="s">
        <v>1390</v>
      </c>
      <c r="C1155">
        <v>658.48839999999996</v>
      </c>
      <c r="D1155">
        <v>0.82</v>
      </c>
      <c r="E1155" t="s">
        <v>2784</v>
      </c>
      <c r="F1155">
        <v>9.5120000000000005</v>
      </c>
      <c r="G1155">
        <v>54725</v>
      </c>
      <c r="H1155" t="s">
        <v>4729</v>
      </c>
      <c r="I1155" t="s">
        <v>6960</v>
      </c>
      <c r="J1155" t="s">
        <v>9176</v>
      </c>
      <c r="K1155">
        <v>9316.6663000000008</v>
      </c>
      <c r="L1155">
        <v>82</v>
      </c>
      <c r="M1155">
        <v>1</v>
      </c>
      <c r="N1155" t="e">
        <v>#N/A</v>
      </c>
    </row>
    <row r="1156" spans="1:14" x14ac:dyDescent="0.15">
      <c r="A1156">
        <v>29</v>
      </c>
      <c r="B1156" t="s">
        <v>1391</v>
      </c>
      <c r="C1156">
        <v>688.53020000000004</v>
      </c>
      <c r="D1156">
        <v>0.36</v>
      </c>
      <c r="E1156" t="s">
        <v>2825</v>
      </c>
      <c r="F1156">
        <v>4.9450000000000003</v>
      </c>
      <c r="G1156">
        <v>89151</v>
      </c>
      <c r="H1156" t="s">
        <v>4730</v>
      </c>
      <c r="I1156" t="s">
        <v>6961</v>
      </c>
      <c r="J1156" t="s">
        <v>9177</v>
      </c>
      <c r="K1156">
        <v>2261.5232000000001</v>
      </c>
      <c r="L1156">
        <v>32.4</v>
      </c>
      <c r="M1156">
        <v>0.77</v>
      </c>
      <c r="N1156" t="e">
        <v>#N/A</v>
      </c>
    </row>
    <row r="1157" spans="1:14" x14ac:dyDescent="0.15">
      <c r="A1157">
        <v>113</v>
      </c>
      <c r="B1157" t="s">
        <v>1392</v>
      </c>
      <c r="C1157">
        <v>686.51980000000003</v>
      </c>
      <c r="D1157">
        <v>0.45</v>
      </c>
      <c r="E1157" t="s">
        <v>2810</v>
      </c>
      <c r="F1157">
        <v>4.9279999999999999</v>
      </c>
      <c r="G1157">
        <v>494325</v>
      </c>
      <c r="H1157" t="s">
        <v>4731</v>
      </c>
      <c r="I1157" t="s">
        <v>6962</v>
      </c>
      <c r="J1157" t="s">
        <v>9178</v>
      </c>
      <c r="K1157">
        <v>2551.4301999999998</v>
      </c>
      <c r="L1157">
        <v>45</v>
      </c>
      <c r="M1157">
        <v>1</v>
      </c>
      <c r="N1157" t="e">
        <v>#N/A</v>
      </c>
    </row>
    <row r="1158" spans="1:14" x14ac:dyDescent="0.15">
      <c r="A1158">
        <v>37</v>
      </c>
      <c r="B1158" t="s">
        <v>1393</v>
      </c>
      <c r="C1158">
        <v>696.50490000000002</v>
      </c>
      <c r="D1158">
        <v>0.45</v>
      </c>
      <c r="E1158" t="s">
        <v>2826</v>
      </c>
      <c r="F1158">
        <v>11.798</v>
      </c>
      <c r="G1158">
        <v>223738</v>
      </c>
      <c r="H1158" t="s">
        <v>4732</v>
      </c>
      <c r="I1158" t="s">
        <v>6963</v>
      </c>
      <c r="J1158" t="s">
        <v>9179</v>
      </c>
      <c r="K1158">
        <v>1707.8082999999999</v>
      </c>
      <c r="L1158">
        <v>45</v>
      </c>
      <c r="M1158">
        <v>1</v>
      </c>
      <c r="N1158" t="e">
        <v>#N/A</v>
      </c>
    </row>
    <row r="1159" spans="1:14" x14ac:dyDescent="0.15">
      <c r="A1159">
        <v>42</v>
      </c>
      <c r="B1159" t="s">
        <v>1395</v>
      </c>
      <c r="C1159">
        <v>734.57629999999995</v>
      </c>
      <c r="D1159">
        <v>0.82</v>
      </c>
      <c r="E1159" t="s">
        <v>2828</v>
      </c>
      <c r="F1159">
        <v>5.4290000000000003</v>
      </c>
      <c r="G1159">
        <v>22393</v>
      </c>
      <c r="H1159" t="s">
        <v>4734</v>
      </c>
      <c r="I1159" t="s">
        <v>6965</v>
      </c>
      <c r="J1159" t="s">
        <v>9181</v>
      </c>
      <c r="K1159">
        <v>19870.918099999999</v>
      </c>
      <c r="L1159">
        <v>82</v>
      </c>
      <c r="M1159">
        <v>1</v>
      </c>
      <c r="N1159" t="e">
        <v>#N/A</v>
      </c>
    </row>
    <row r="1160" spans="1:14" x14ac:dyDescent="0.15">
      <c r="A1160">
        <v>100</v>
      </c>
      <c r="B1160" t="s">
        <v>1396</v>
      </c>
      <c r="C1160">
        <v>748.59289999999999</v>
      </c>
      <c r="D1160">
        <v>0.64</v>
      </c>
      <c r="E1160" t="s">
        <v>2829</v>
      </c>
      <c r="F1160">
        <v>10.476000000000001</v>
      </c>
      <c r="G1160">
        <v>76311</v>
      </c>
      <c r="H1160" t="s">
        <v>4735</v>
      </c>
      <c r="I1160" t="s">
        <v>6966</v>
      </c>
      <c r="J1160" t="s">
        <v>9182</v>
      </c>
      <c r="K1160">
        <v>51769.053200000002</v>
      </c>
      <c r="L1160">
        <v>51.2</v>
      </c>
      <c r="M1160">
        <v>1</v>
      </c>
      <c r="N1160" t="e">
        <v>#N/A</v>
      </c>
    </row>
    <row r="1161" spans="1:14" x14ac:dyDescent="0.15">
      <c r="A1161">
        <v>50</v>
      </c>
      <c r="B1161" t="s">
        <v>11233</v>
      </c>
      <c r="C1161">
        <v>764.58339999999998</v>
      </c>
      <c r="D1161">
        <v>0.73</v>
      </c>
      <c r="E1161" t="s">
        <v>11232</v>
      </c>
      <c r="F1161">
        <v>12.472</v>
      </c>
      <c r="G1161">
        <v>180258</v>
      </c>
      <c r="H1161" t="s">
        <v>4736</v>
      </c>
      <c r="I1161" t="s">
        <v>6967</v>
      </c>
      <c r="J1161" t="s">
        <v>9183</v>
      </c>
      <c r="K1161">
        <v>1573.9268</v>
      </c>
      <c r="L1161">
        <v>73</v>
      </c>
      <c r="M1161">
        <v>1</v>
      </c>
      <c r="N1161" t="e">
        <v>#N/A</v>
      </c>
    </row>
    <row r="1162" spans="1:14" x14ac:dyDescent="0.15">
      <c r="A1162">
        <v>59</v>
      </c>
      <c r="B1162" t="s">
        <v>1398</v>
      </c>
      <c r="C1162">
        <v>760.63049999999998</v>
      </c>
      <c r="D1162">
        <v>0.73</v>
      </c>
      <c r="E1162" t="s">
        <v>2832</v>
      </c>
      <c r="F1162">
        <v>5.6340000000000003</v>
      </c>
      <c r="G1162">
        <v>33717</v>
      </c>
      <c r="H1162" t="s">
        <v>4738</v>
      </c>
      <c r="I1162" t="s">
        <v>6969</v>
      </c>
      <c r="J1162" t="s">
        <v>9185</v>
      </c>
      <c r="K1162">
        <v>9280.2651000000005</v>
      </c>
      <c r="L1162">
        <v>73</v>
      </c>
      <c r="M1162">
        <v>1</v>
      </c>
      <c r="N1162" t="e">
        <v>#N/A</v>
      </c>
    </row>
    <row r="1163" spans="1:14" x14ac:dyDescent="0.15">
      <c r="A1163">
        <v>144</v>
      </c>
      <c r="B1163" t="s">
        <v>1400</v>
      </c>
      <c r="C1163">
        <v>766.57939999999996</v>
      </c>
      <c r="D1163">
        <v>0.36</v>
      </c>
      <c r="E1163" t="s">
        <v>2834</v>
      </c>
      <c r="F1163">
        <v>12.122999999999999</v>
      </c>
      <c r="G1163">
        <v>100941</v>
      </c>
      <c r="H1163" t="s">
        <v>4477</v>
      </c>
      <c r="I1163" t="s">
        <v>6708</v>
      </c>
      <c r="J1163" t="s">
        <v>9187</v>
      </c>
      <c r="K1163">
        <v>2728.1024000000002</v>
      </c>
      <c r="L1163">
        <v>32.4</v>
      </c>
      <c r="M1163">
        <v>0.93</v>
      </c>
      <c r="N1163" t="e">
        <v>#N/A</v>
      </c>
    </row>
    <row r="1164" spans="1:14" x14ac:dyDescent="0.15">
      <c r="A1164">
        <v>59</v>
      </c>
      <c r="B1164" t="s">
        <v>1401</v>
      </c>
      <c r="C1164">
        <v>818.66520000000003</v>
      </c>
      <c r="D1164">
        <v>0.45</v>
      </c>
      <c r="E1164" t="s">
        <v>2835</v>
      </c>
      <c r="F1164">
        <v>6.8029999999999999</v>
      </c>
      <c r="G1164">
        <v>293044</v>
      </c>
      <c r="H1164" t="s">
        <v>4740</v>
      </c>
      <c r="I1164" t="s">
        <v>6971</v>
      </c>
      <c r="J1164" t="s">
        <v>9188</v>
      </c>
      <c r="K1164">
        <v>5033.5859</v>
      </c>
      <c r="L1164">
        <v>45</v>
      </c>
      <c r="M1164">
        <v>1</v>
      </c>
      <c r="N1164" t="e">
        <v>#N/A</v>
      </c>
    </row>
    <row r="1165" spans="1:14" x14ac:dyDescent="0.15">
      <c r="A1165">
        <v>149</v>
      </c>
      <c r="B1165" t="s">
        <v>1403</v>
      </c>
      <c r="C1165">
        <v>796.63149999999996</v>
      </c>
      <c r="D1165">
        <v>0.55000000000000004</v>
      </c>
      <c r="E1165" t="s">
        <v>2805</v>
      </c>
      <c r="F1165">
        <v>12.6</v>
      </c>
      <c r="G1165">
        <v>11005</v>
      </c>
      <c r="H1165" t="s">
        <v>4743</v>
      </c>
      <c r="I1165" t="s">
        <v>6974</v>
      </c>
      <c r="J1165" t="s">
        <v>9191</v>
      </c>
      <c r="K1165">
        <v>1125.4657</v>
      </c>
      <c r="L1165">
        <v>44</v>
      </c>
      <c r="M1165">
        <v>0.86</v>
      </c>
      <c r="N1165" t="e">
        <v>#N/A</v>
      </c>
    </row>
    <row r="1166" spans="1:14" x14ac:dyDescent="0.15">
      <c r="A1166">
        <v>105</v>
      </c>
      <c r="B1166" t="s">
        <v>1404</v>
      </c>
      <c r="C1166">
        <v>794.61620000000005</v>
      </c>
      <c r="D1166">
        <v>0.73</v>
      </c>
      <c r="E1166" t="s">
        <v>2836</v>
      </c>
      <c r="F1166">
        <v>11.984</v>
      </c>
      <c r="G1166">
        <v>660937</v>
      </c>
      <c r="H1166" t="s">
        <v>4744</v>
      </c>
      <c r="I1166" t="s">
        <v>6975</v>
      </c>
      <c r="J1166" t="s">
        <v>9192</v>
      </c>
      <c r="K1166">
        <v>115413.1265</v>
      </c>
      <c r="L1166">
        <v>65.7</v>
      </c>
      <c r="M1166">
        <v>1</v>
      </c>
      <c r="N1166" t="e">
        <v>#N/A</v>
      </c>
    </row>
    <row r="1167" spans="1:14" s="2" customFormat="1" hidden="1" x14ac:dyDescent="0.15">
      <c r="A1167" s="2">
        <v>161</v>
      </c>
      <c r="B1167" s="2" t="s">
        <v>1405</v>
      </c>
      <c r="C1167" s="2">
        <v>830.66959999999995</v>
      </c>
      <c r="D1167" s="2">
        <v>0.36</v>
      </c>
      <c r="E1167" s="2" t="s">
        <v>2780</v>
      </c>
      <c r="F1167" s="2">
        <v>5.7569999999999997</v>
      </c>
      <c r="G1167" s="2">
        <v>11599</v>
      </c>
      <c r="H1167" s="2" t="s">
        <v>4745</v>
      </c>
      <c r="I1167" s="2" t="s">
        <v>6976</v>
      </c>
      <c r="J1167" s="2" t="s">
        <v>9193</v>
      </c>
      <c r="K1167" s="2">
        <v>636.40650000000005</v>
      </c>
      <c r="L1167" s="2">
        <v>28.8</v>
      </c>
      <c r="M1167" s="2">
        <v>0.93</v>
      </c>
      <c r="N1167" s="2" t="e">
        <v>#N/A</v>
      </c>
    </row>
    <row r="1168" spans="1:14" x14ac:dyDescent="0.15">
      <c r="A1168">
        <v>96</v>
      </c>
      <c r="B1168" t="s">
        <v>1405</v>
      </c>
      <c r="C1168">
        <v>830.67079999999999</v>
      </c>
      <c r="D1168">
        <v>0.82</v>
      </c>
      <c r="E1168" t="s">
        <v>2780</v>
      </c>
      <c r="F1168">
        <v>7.7240000000000002</v>
      </c>
      <c r="G1168">
        <v>212529</v>
      </c>
      <c r="H1168" t="s">
        <v>4746</v>
      </c>
      <c r="I1168" t="s">
        <v>6977</v>
      </c>
      <c r="J1168" t="s">
        <v>9194</v>
      </c>
      <c r="K1168">
        <v>27469.570100000001</v>
      </c>
      <c r="L1168">
        <v>65.599999999999994</v>
      </c>
      <c r="M1168">
        <v>0.69</v>
      </c>
      <c r="N1168" t="e">
        <v>#N/A</v>
      </c>
    </row>
    <row r="1169" spans="1:14" x14ac:dyDescent="0.15">
      <c r="A1169">
        <v>158</v>
      </c>
      <c r="B1169" t="s">
        <v>1410</v>
      </c>
      <c r="C1169">
        <v>904.74459999999999</v>
      </c>
      <c r="D1169">
        <v>0.55000000000000004</v>
      </c>
      <c r="E1169" t="s">
        <v>2776</v>
      </c>
      <c r="F1169">
        <v>15.617000000000001</v>
      </c>
      <c r="G1169">
        <v>418864</v>
      </c>
      <c r="H1169" t="s">
        <v>4754</v>
      </c>
      <c r="I1169" t="s">
        <v>6985</v>
      </c>
      <c r="J1169" t="s">
        <v>9202</v>
      </c>
      <c r="K1169">
        <v>399871.78850000002</v>
      </c>
      <c r="L1169">
        <v>55</v>
      </c>
      <c r="M1169">
        <v>1</v>
      </c>
      <c r="N1169" t="e">
        <v>#N/A</v>
      </c>
    </row>
    <row r="1170" spans="1:14" x14ac:dyDescent="0.15">
      <c r="A1170">
        <v>71</v>
      </c>
      <c r="B1170" t="s">
        <v>1411</v>
      </c>
      <c r="C1170">
        <v>902.73559999999998</v>
      </c>
      <c r="D1170">
        <v>0.45</v>
      </c>
      <c r="E1170" t="s">
        <v>2808</v>
      </c>
      <c r="F1170">
        <v>14.769</v>
      </c>
      <c r="G1170">
        <v>434745</v>
      </c>
      <c r="H1170" t="s">
        <v>4755</v>
      </c>
      <c r="I1170" t="s">
        <v>6986</v>
      </c>
      <c r="J1170" t="s">
        <v>9203</v>
      </c>
      <c r="K1170">
        <v>56822.925999999999</v>
      </c>
      <c r="L1170">
        <v>45</v>
      </c>
      <c r="M1170">
        <v>1</v>
      </c>
      <c r="N1170" t="e">
        <v>#N/A</v>
      </c>
    </row>
    <row r="1171" spans="1:14" x14ac:dyDescent="0.15">
      <c r="A1171">
        <v>200</v>
      </c>
      <c r="B1171" t="s">
        <v>1412</v>
      </c>
      <c r="C1171">
        <v>900.71310000000005</v>
      </c>
      <c r="D1171">
        <v>0.36</v>
      </c>
      <c r="E1171" t="s">
        <v>2840</v>
      </c>
      <c r="F1171">
        <v>14.151999999999999</v>
      </c>
      <c r="G1171">
        <v>34099</v>
      </c>
      <c r="H1171" t="s">
        <v>4756</v>
      </c>
      <c r="I1171" t="s">
        <v>6987</v>
      </c>
      <c r="J1171" t="s">
        <v>9204</v>
      </c>
      <c r="K1171">
        <v>83605.131899999993</v>
      </c>
      <c r="L1171">
        <v>36</v>
      </c>
      <c r="M1171">
        <v>1</v>
      </c>
      <c r="N1171" t="e">
        <v>#N/A</v>
      </c>
    </row>
    <row r="1172" spans="1:14" x14ac:dyDescent="0.15">
      <c r="A1172">
        <v>164</v>
      </c>
      <c r="B1172" t="s">
        <v>1413</v>
      </c>
      <c r="C1172">
        <v>882.7</v>
      </c>
      <c r="D1172">
        <v>0.73</v>
      </c>
      <c r="E1172" t="s">
        <v>2841</v>
      </c>
      <c r="F1172">
        <v>12.772</v>
      </c>
      <c r="G1172">
        <v>143355</v>
      </c>
      <c r="H1172" t="s">
        <v>4757</v>
      </c>
      <c r="I1172" t="s">
        <v>6988</v>
      </c>
      <c r="J1172" t="s">
        <v>9205</v>
      </c>
      <c r="K1172">
        <v>12017.809800000001</v>
      </c>
      <c r="L1172">
        <v>58.4</v>
      </c>
      <c r="M1172">
        <v>0.98</v>
      </c>
      <c r="N1172" t="e">
        <v>#N/A</v>
      </c>
    </row>
    <row r="1173" spans="1:14" x14ac:dyDescent="0.15">
      <c r="A1173">
        <v>183</v>
      </c>
      <c r="B1173" t="s">
        <v>1415</v>
      </c>
      <c r="C1173">
        <v>896.71810000000005</v>
      </c>
      <c r="D1173">
        <v>0.55000000000000004</v>
      </c>
      <c r="E1173" t="s">
        <v>2842</v>
      </c>
      <c r="F1173">
        <v>16.260999999999999</v>
      </c>
      <c r="G1173">
        <v>52108</v>
      </c>
      <c r="H1173" t="s">
        <v>4759</v>
      </c>
      <c r="I1173" t="s">
        <v>6990</v>
      </c>
      <c r="J1173" t="s">
        <v>9207</v>
      </c>
      <c r="K1173">
        <v>33550.974600000001</v>
      </c>
      <c r="L1173">
        <v>38.5</v>
      </c>
      <c r="M1173">
        <v>0.99</v>
      </c>
      <c r="N1173" t="e">
        <v>#N/A</v>
      </c>
    </row>
    <row r="1174" spans="1:14" x14ac:dyDescent="0.15">
      <c r="A1174">
        <v>220</v>
      </c>
      <c r="B1174" t="s">
        <v>1417</v>
      </c>
      <c r="C1174">
        <v>1201.0672</v>
      </c>
      <c r="D1174">
        <v>0.36</v>
      </c>
      <c r="E1174" t="s">
        <v>2844</v>
      </c>
      <c r="F1174">
        <v>18.86</v>
      </c>
      <c r="G1174">
        <v>52108</v>
      </c>
      <c r="H1174" t="s">
        <v>4485</v>
      </c>
      <c r="I1174" t="s">
        <v>6716</v>
      </c>
      <c r="J1174" t="s">
        <v>9209</v>
      </c>
      <c r="K1174">
        <v>941.16110000000003</v>
      </c>
      <c r="L1174">
        <v>32.4</v>
      </c>
      <c r="M1174">
        <v>0.93</v>
      </c>
      <c r="N1174" t="e">
        <v>#N/A</v>
      </c>
    </row>
    <row r="1175" spans="1:14" s="2" customFormat="1" hidden="1" x14ac:dyDescent="0.15">
      <c r="A1175" s="2">
        <v>36</v>
      </c>
      <c r="B1175" s="2" t="s">
        <v>11234</v>
      </c>
      <c r="C1175" s="2">
        <v>664.46040000000005</v>
      </c>
      <c r="D1175" s="2">
        <v>1.18</v>
      </c>
      <c r="E1175" s="2" t="s">
        <v>2771</v>
      </c>
      <c r="F1175" s="2">
        <v>8.9550000000000001</v>
      </c>
      <c r="G1175" s="2">
        <v>53622</v>
      </c>
      <c r="H1175" s="2" t="s">
        <v>4761</v>
      </c>
      <c r="I1175" s="2" t="s">
        <v>6992</v>
      </c>
      <c r="J1175" s="2" t="s">
        <v>9210</v>
      </c>
      <c r="K1175" s="2">
        <v>277771.77929999999</v>
      </c>
      <c r="L1175" s="2">
        <v>118</v>
      </c>
      <c r="M1175" s="2">
        <v>1</v>
      </c>
      <c r="N1175" s="2" t="e">
        <v>#N/A</v>
      </c>
    </row>
    <row r="1176" spans="1:14" s="2" customFormat="1" hidden="1" x14ac:dyDescent="0.15">
      <c r="A1176" s="2">
        <v>21</v>
      </c>
      <c r="B1176" s="2" t="s">
        <v>11234</v>
      </c>
      <c r="C1176" s="2">
        <v>664.46159999999998</v>
      </c>
      <c r="D1176" s="2">
        <v>1.27</v>
      </c>
      <c r="E1176" s="2" t="s">
        <v>2771</v>
      </c>
      <c r="F1176" s="2">
        <v>11.815</v>
      </c>
      <c r="G1176" s="2">
        <v>223738</v>
      </c>
      <c r="H1176" s="2" t="s">
        <v>4762</v>
      </c>
      <c r="I1176" s="2" t="s">
        <v>6993</v>
      </c>
      <c r="J1176" s="2" t="s">
        <v>9211</v>
      </c>
      <c r="K1176" s="2">
        <v>329412.43959999998</v>
      </c>
      <c r="L1176" s="2">
        <v>101.6</v>
      </c>
      <c r="M1176" s="2">
        <v>1</v>
      </c>
      <c r="N1176" s="2" t="e">
        <v>#N/A</v>
      </c>
    </row>
    <row r="1177" spans="1:14" x14ac:dyDescent="0.15">
      <c r="A1177">
        <v>38</v>
      </c>
      <c r="B1177" t="s">
        <v>1418</v>
      </c>
      <c r="C1177">
        <v>648.46749999999997</v>
      </c>
      <c r="D1177">
        <v>0.45</v>
      </c>
      <c r="E1177" t="s">
        <v>2822</v>
      </c>
      <c r="F1177">
        <v>13.433</v>
      </c>
      <c r="G1177">
        <v>7449</v>
      </c>
      <c r="H1177" t="s">
        <v>4763</v>
      </c>
      <c r="I1177" t="s">
        <v>6994</v>
      </c>
      <c r="J1177" t="s">
        <v>9212</v>
      </c>
      <c r="K1177">
        <v>4871.7856000000002</v>
      </c>
      <c r="L1177">
        <v>40.5</v>
      </c>
      <c r="M1177">
        <v>0.95</v>
      </c>
      <c r="N1177" t="e">
        <v>#N/A</v>
      </c>
    </row>
    <row r="1178" spans="1:14" x14ac:dyDescent="0.15">
      <c r="A1178">
        <v>28</v>
      </c>
      <c r="B1178" t="s">
        <v>11234</v>
      </c>
      <c r="C1178">
        <v>664.45699999999999</v>
      </c>
      <c r="D1178">
        <v>1.18</v>
      </c>
      <c r="E1178" t="s">
        <v>2771</v>
      </c>
      <c r="F1178">
        <v>13.882</v>
      </c>
      <c r="G1178">
        <v>34099</v>
      </c>
      <c r="H1178" t="s">
        <v>4764</v>
      </c>
      <c r="I1178" t="s">
        <v>6995</v>
      </c>
      <c r="J1178" t="s">
        <v>9213</v>
      </c>
      <c r="K1178">
        <v>447708.33350000001</v>
      </c>
      <c r="L1178">
        <v>94.4</v>
      </c>
      <c r="M1178">
        <v>1</v>
      </c>
      <c r="N1178" t="e">
        <v>#N/A</v>
      </c>
    </row>
    <row r="1179" spans="1:14" s="2" customFormat="1" hidden="1" x14ac:dyDescent="0.15">
      <c r="A1179" s="2">
        <v>65</v>
      </c>
      <c r="B1179" s="2" t="s">
        <v>11234</v>
      </c>
      <c r="C1179" s="2">
        <v>664.45699999999999</v>
      </c>
      <c r="D1179" s="2">
        <v>0.64</v>
      </c>
      <c r="E1179" s="2" t="s">
        <v>2771</v>
      </c>
      <c r="F1179" s="2">
        <v>16.318999999999999</v>
      </c>
      <c r="G1179" s="2">
        <v>212529</v>
      </c>
      <c r="H1179" s="2" t="s">
        <v>4765</v>
      </c>
      <c r="I1179" s="2" t="s">
        <v>6996</v>
      </c>
      <c r="J1179" s="2" t="s">
        <v>9214</v>
      </c>
      <c r="K1179" s="2">
        <v>153575.5178</v>
      </c>
      <c r="L1179" s="2">
        <v>51.2</v>
      </c>
      <c r="M1179" s="2">
        <v>1</v>
      </c>
      <c r="N1179" s="2" t="e">
        <v>#N/A</v>
      </c>
    </row>
    <row r="1180" spans="1:14" x14ac:dyDescent="0.15">
      <c r="A1180">
        <v>102</v>
      </c>
      <c r="B1180" t="s">
        <v>1419</v>
      </c>
      <c r="C1180">
        <v>660.50419999999997</v>
      </c>
      <c r="D1180">
        <v>0.64</v>
      </c>
      <c r="E1180" t="s">
        <v>2845</v>
      </c>
      <c r="F1180">
        <v>10.102</v>
      </c>
      <c r="G1180">
        <v>408755</v>
      </c>
      <c r="H1180" t="s">
        <v>4766</v>
      </c>
      <c r="I1180" t="s">
        <v>6997</v>
      </c>
      <c r="J1180" t="s">
        <v>9215</v>
      </c>
      <c r="K1180">
        <v>4804.4718999999996</v>
      </c>
      <c r="L1180">
        <v>64</v>
      </c>
      <c r="M1180">
        <v>1</v>
      </c>
      <c r="N1180" t="e">
        <v>#N/A</v>
      </c>
    </row>
    <row r="1181" spans="1:14" x14ac:dyDescent="0.15">
      <c r="A1181">
        <v>38</v>
      </c>
      <c r="B1181" t="s">
        <v>1420</v>
      </c>
      <c r="C1181">
        <v>674.48289999999997</v>
      </c>
      <c r="D1181">
        <v>0.36</v>
      </c>
      <c r="E1181" t="s">
        <v>2846</v>
      </c>
      <c r="F1181">
        <v>7.0389999999999997</v>
      </c>
      <c r="G1181">
        <v>140163</v>
      </c>
      <c r="H1181" t="s">
        <v>4767</v>
      </c>
      <c r="I1181" t="s">
        <v>6998</v>
      </c>
      <c r="J1181" t="s">
        <v>9216</v>
      </c>
      <c r="K1181">
        <v>781.42700000000002</v>
      </c>
      <c r="L1181">
        <v>36</v>
      </c>
      <c r="M1181">
        <v>1</v>
      </c>
      <c r="N1181" t="e">
        <v>#N/A</v>
      </c>
    </row>
    <row r="1182" spans="1:14" x14ac:dyDescent="0.15">
      <c r="A1182">
        <v>27</v>
      </c>
      <c r="B1182" t="s">
        <v>1421</v>
      </c>
      <c r="C1182">
        <v>686.44650000000001</v>
      </c>
      <c r="D1182">
        <v>0.36</v>
      </c>
      <c r="E1182" t="s">
        <v>2847</v>
      </c>
      <c r="F1182">
        <v>12.127000000000001</v>
      </c>
      <c r="G1182">
        <v>143355</v>
      </c>
      <c r="H1182" t="s">
        <v>4768</v>
      </c>
      <c r="I1182" t="s">
        <v>6999</v>
      </c>
      <c r="J1182" t="s">
        <v>9217</v>
      </c>
      <c r="K1182">
        <v>35254.638899999998</v>
      </c>
      <c r="L1182">
        <v>36</v>
      </c>
      <c r="M1182">
        <v>1</v>
      </c>
      <c r="N1182" t="e">
        <v>#N/A</v>
      </c>
    </row>
    <row r="1183" spans="1:14" x14ac:dyDescent="0.15">
      <c r="A1183">
        <v>28</v>
      </c>
      <c r="B1183" t="s">
        <v>1422</v>
      </c>
      <c r="C1183">
        <v>688.53020000000004</v>
      </c>
      <c r="D1183">
        <v>0.45</v>
      </c>
      <c r="E1183" t="s">
        <v>2825</v>
      </c>
      <c r="F1183">
        <v>4.9450000000000003</v>
      </c>
      <c r="G1183">
        <v>89151</v>
      </c>
      <c r="H1183" t="s">
        <v>4769</v>
      </c>
      <c r="I1183" t="s">
        <v>7000</v>
      </c>
      <c r="J1183" t="s">
        <v>9218</v>
      </c>
      <c r="K1183">
        <v>2918.9025000000001</v>
      </c>
      <c r="L1183">
        <v>45</v>
      </c>
      <c r="M1183">
        <v>1</v>
      </c>
      <c r="N1183" t="e">
        <v>#N/A</v>
      </c>
    </row>
    <row r="1184" spans="1:14" x14ac:dyDescent="0.15">
      <c r="A1184">
        <v>139</v>
      </c>
      <c r="B1184" t="s">
        <v>1423</v>
      </c>
      <c r="C1184">
        <v>720.52790000000005</v>
      </c>
      <c r="D1184">
        <v>0.64</v>
      </c>
      <c r="E1184" t="s">
        <v>2848</v>
      </c>
      <c r="F1184">
        <v>6.9880000000000004</v>
      </c>
      <c r="G1184">
        <v>11654</v>
      </c>
      <c r="H1184" t="s">
        <v>4770</v>
      </c>
      <c r="I1184" t="s">
        <v>7001</v>
      </c>
      <c r="J1184" t="s">
        <v>9219</v>
      </c>
      <c r="K1184">
        <v>2319.0713000000001</v>
      </c>
      <c r="L1184">
        <v>64</v>
      </c>
      <c r="M1184">
        <v>1</v>
      </c>
      <c r="N1184" t="e">
        <v>#N/A</v>
      </c>
    </row>
    <row r="1185" spans="1:14" x14ac:dyDescent="0.15">
      <c r="A1185">
        <v>139</v>
      </c>
      <c r="B1185" t="s">
        <v>1427</v>
      </c>
      <c r="C1185">
        <v>744.5942</v>
      </c>
      <c r="D1185">
        <v>0.64</v>
      </c>
      <c r="E1185" t="s">
        <v>2772</v>
      </c>
      <c r="F1185">
        <v>11.428000000000001</v>
      </c>
      <c r="G1185">
        <v>538642</v>
      </c>
      <c r="H1185" t="s">
        <v>4773</v>
      </c>
      <c r="I1185" t="s">
        <v>7004</v>
      </c>
      <c r="J1185" t="s">
        <v>9223</v>
      </c>
      <c r="K1185">
        <v>5858.2242999999999</v>
      </c>
      <c r="L1185">
        <v>44.8</v>
      </c>
      <c r="M1185">
        <v>0.96</v>
      </c>
      <c r="N1185" t="e">
        <v>#N/A</v>
      </c>
    </row>
    <row r="1186" spans="1:14" x14ac:dyDescent="0.15">
      <c r="A1186">
        <v>132</v>
      </c>
      <c r="B1186" t="s">
        <v>1429</v>
      </c>
      <c r="C1186">
        <v>742.58759999999995</v>
      </c>
      <c r="D1186">
        <v>0.82</v>
      </c>
      <c r="E1186" t="s">
        <v>2852</v>
      </c>
      <c r="F1186">
        <v>7.1150000000000002</v>
      </c>
      <c r="G1186">
        <v>14584</v>
      </c>
      <c r="H1186" t="s">
        <v>4775</v>
      </c>
      <c r="I1186" t="s">
        <v>7006</v>
      </c>
      <c r="J1186" t="s">
        <v>9225</v>
      </c>
      <c r="K1186">
        <v>9059.3636000000006</v>
      </c>
      <c r="L1186">
        <v>82</v>
      </c>
      <c r="M1186">
        <v>1</v>
      </c>
      <c r="N1186" t="e">
        <v>#N/A</v>
      </c>
    </row>
    <row r="1187" spans="1:14" x14ac:dyDescent="0.15">
      <c r="A1187">
        <v>37</v>
      </c>
      <c r="B1187" t="s">
        <v>1430</v>
      </c>
      <c r="C1187">
        <v>738.55010000000004</v>
      </c>
      <c r="D1187">
        <v>0.36</v>
      </c>
      <c r="E1187" t="s">
        <v>2853</v>
      </c>
      <c r="F1187">
        <v>8.766</v>
      </c>
      <c r="G1187">
        <v>206949</v>
      </c>
      <c r="H1187" t="s">
        <v>4499</v>
      </c>
      <c r="I1187" t="s">
        <v>6730</v>
      </c>
      <c r="J1187" t="s">
        <v>9226</v>
      </c>
      <c r="K1187">
        <v>1331.8015</v>
      </c>
      <c r="L1187">
        <v>36</v>
      </c>
      <c r="M1187">
        <v>1</v>
      </c>
      <c r="N1187" t="e">
        <v>#N/A</v>
      </c>
    </row>
    <row r="1188" spans="1:14" x14ac:dyDescent="0.15">
      <c r="A1188">
        <v>64</v>
      </c>
      <c r="B1188" t="s">
        <v>1431</v>
      </c>
      <c r="C1188">
        <v>758.61220000000003</v>
      </c>
      <c r="D1188">
        <v>0.73</v>
      </c>
      <c r="E1188" t="s">
        <v>2854</v>
      </c>
      <c r="F1188">
        <v>8.1649999999999991</v>
      </c>
      <c r="G1188">
        <v>804657</v>
      </c>
      <c r="H1188" t="s">
        <v>4776</v>
      </c>
      <c r="I1188" t="s">
        <v>7007</v>
      </c>
      <c r="J1188" t="s">
        <v>9227</v>
      </c>
      <c r="K1188">
        <v>1797.4731999999999</v>
      </c>
      <c r="L1188">
        <v>73</v>
      </c>
      <c r="M1188">
        <v>1</v>
      </c>
      <c r="N1188" t="e">
        <v>#N/A</v>
      </c>
    </row>
    <row r="1189" spans="1:14" x14ac:dyDescent="0.15">
      <c r="A1189">
        <v>144</v>
      </c>
      <c r="B1189" t="s">
        <v>1436</v>
      </c>
      <c r="C1189">
        <v>812.61969999999997</v>
      </c>
      <c r="D1189">
        <v>0.64</v>
      </c>
      <c r="E1189" t="s">
        <v>2857</v>
      </c>
      <c r="F1189">
        <v>11.266</v>
      </c>
      <c r="G1189">
        <v>10209</v>
      </c>
      <c r="H1189" t="s">
        <v>4783</v>
      </c>
      <c r="I1189" t="s">
        <v>7014</v>
      </c>
      <c r="J1189" t="s">
        <v>9234</v>
      </c>
      <c r="K1189">
        <v>4585.2726000000002</v>
      </c>
      <c r="L1189">
        <v>64</v>
      </c>
      <c r="M1189">
        <v>1</v>
      </c>
      <c r="N1189" t="e">
        <v>#N/A</v>
      </c>
    </row>
    <row r="1190" spans="1:14" x14ac:dyDescent="0.15">
      <c r="A1190">
        <v>117</v>
      </c>
      <c r="B1190" t="s">
        <v>1437</v>
      </c>
      <c r="C1190">
        <v>814.67039999999997</v>
      </c>
      <c r="D1190">
        <v>0.36</v>
      </c>
      <c r="E1190" t="s">
        <v>2858</v>
      </c>
      <c r="F1190">
        <v>11.872999999999999</v>
      </c>
      <c r="G1190">
        <v>54725</v>
      </c>
      <c r="H1190" t="s">
        <v>4784</v>
      </c>
      <c r="I1190" t="s">
        <v>7015</v>
      </c>
      <c r="J1190" t="s">
        <v>9235</v>
      </c>
      <c r="K1190">
        <v>6564.1907000000001</v>
      </c>
      <c r="L1190">
        <v>36</v>
      </c>
      <c r="M1190">
        <v>1</v>
      </c>
      <c r="N1190" t="e">
        <v>#N/A</v>
      </c>
    </row>
    <row r="1191" spans="1:14" x14ac:dyDescent="0.15">
      <c r="A1191">
        <v>95</v>
      </c>
      <c r="B1191" t="s">
        <v>1438</v>
      </c>
      <c r="C1191">
        <v>830.67079999999999</v>
      </c>
      <c r="D1191">
        <v>0.82</v>
      </c>
      <c r="E1191" t="s">
        <v>2780</v>
      </c>
      <c r="F1191">
        <v>7.7240000000000002</v>
      </c>
      <c r="G1191">
        <v>212529</v>
      </c>
      <c r="H1191" t="s">
        <v>4785</v>
      </c>
      <c r="I1191" t="s">
        <v>7016</v>
      </c>
      <c r="J1191" t="s">
        <v>9236</v>
      </c>
      <c r="K1191">
        <v>40031.505400000002</v>
      </c>
      <c r="L1191">
        <v>82</v>
      </c>
      <c r="M1191">
        <v>1</v>
      </c>
      <c r="N1191" t="e">
        <v>#N/A</v>
      </c>
    </row>
    <row r="1192" spans="1:14" s="2" customFormat="1" hidden="1" x14ac:dyDescent="0.15">
      <c r="A1192" s="2">
        <v>71</v>
      </c>
      <c r="B1192" s="2" t="s">
        <v>1440</v>
      </c>
      <c r="C1192" s="2">
        <v>842.67499999999995</v>
      </c>
      <c r="D1192" s="2">
        <v>0.82</v>
      </c>
      <c r="E1192" s="2" t="s">
        <v>2795</v>
      </c>
      <c r="F1192" s="2">
        <v>6.8920000000000003</v>
      </c>
      <c r="G1192" s="2">
        <v>9611</v>
      </c>
      <c r="H1192" s="2" t="s">
        <v>4790</v>
      </c>
      <c r="I1192" s="2" t="s">
        <v>7021</v>
      </c>
      <c r="J1192" s="2" t="s">
        <v>9241</v>
      </c>
      <c r="K1192" s="2">
        <v>33199.834300000002</v>
      </c>
      <c r="L1192" s="2">
        <v>82</v>
      </c>
      <c r="M1192" s="2">
        <v>1</v>
      </c>
      <c r="N1192" s="2" t="e">
        <v>#N/A</v>
      </c>
    </row>
    <row r="1193" spans="1:14" x14ac:dyDescent="0.15">
      <c r="A1193">
        <v>89</v>
      </c>
      <c r="B1193" t="s">
        <v>1440</v>
      </c>
      <c r="C1193">
        <v>842.67139999999995</v>
      </c>
      <c r="D1193">
        <v>1.0900000000000001</v>
      </c>
      <c r="E1193" t="s">
        <v>2795</v>
      </c>
      <c r="F1193">
        <v>7.4290000000000003</v>
      </c>
      <c r="G1193">
        <v>112771</v>
      </c>
      <c r="H1193" t="s">
        <v>4791</v>
      </c>
      <c r="I1193" t="s">
        <v>7022</v>
      </c>
      <c r="J1193" t="s">
        <v>9242</v>
      </c>
      <c r="K1193">
        <v>89191.672699999996</v>
      </c>
      <c r="L1193">
        <v>109</v>
      </c>
      <c r="M1193">
        <v>1</v>
      </c>
      <c r="N1193" t="e">
        <v>#N/A</v>
      </c>
    </row>
    <row r="1194" spans="1:14" x14ac:dyDescent="0.15">
      <c r="A1194">
        <v>154</v>
      </c>
      <c r="B1194" t="s">
        <v>1441</v>
      </c>
      <c r="C1194">
        <v>820.62890000000004</v>
      </c>
      <c r="D1194">
        <v>0.55000000000000004</v>
      </c>
      <c r="E1194" t="s">
        <v>2792</v>
      </c>
      <c r="F1194">
        <v>11.837999999999999</v>
      </c>
      <c r="G1194">
        <v>53622</v>
      </c>
      <c r="H1194" t="s">
        <v>4792</v>
      </c>
      <c r="I1194" t="s">
        <v>7023</v>
      </c>
      <c r="J1194" t="s">
        <v>9243</v>
      </c>
      <c r="K1194">
        <v>31246.6309</v>
      </c>
      <c r="L1194">
        <v>55</v>
      </c>
      <c r="M1194">
        <v>1</v>
      </c>
      <c r="N1194" t="e">
        <v>#N/A</v>
      </c>
    </row>
    <row r="1195" spans="1:14" x14ac:dyDescent="0.15">
      <c r="A1195">
        <v>153</v>
      </c>
      <c r="B1195" t="s">
        <v>1444</v>
      </c>
      <c r="C1195">
        <v>902.72889999999995</v>
      </c>
      <c r="D1195">
        <v>0.64</v>
      </c>
      <c r="E1195" t="s">
        <v>2808</v>
      </c>
      <c r="F1195">
        <v>14.798999999999999</v>
      </c>
      <c r="G1195">
        <v>180258</v>
      </c>
      <c r="H1195" t="s">
        <v>4795</v>
      </c>
      <c r="I1195" t="s">
        <v>7026</v>
      </c>
      <c r="J1195" t="s">
        <v>9246</v>
      </c>
      <c r="K1195">
        <v>479968.06949999998</v>
      </c>
      <c r="L1195">
        <v>57.6</v>
      </c>
      <c r="M1195">
        <v>1</v>
      </c>
      <c r="N1195" t="e">
        <v>#N/A</v>
      </c>
    </row>
    <row r="1196" spans="1:14" s="2" customFormat="1" hidden="1" x14ac:dyDescent="0.15">
      <c r="A1196" s="2">
        <v>88</v>
      </c>
      <c r="B1196" s="2" t="s">
        <v>1444</v>
      </c>
      <c r="C1196" s="2">
        <v>902.73149999999998</v>
      </c>
      <c r="D1196" s="2">
        <v>0.36</v>
      </c>
      <c r="E1196" s="2" t="s">
        <v>2808</v>
      </c>
      <c r="F1196" s="2">
        <v>15.090999999999999</v>
      </c>
      <c r="G1196" s="2">
        <v>50833</v>
      </c>
      <c r="H1196" s="2" t="s">
        <v>4796</v>
      </c>
      <c r="I1196" s="2" t="s">
        <v>7027</v>
      </c>
      <c r="J1196" s="2" t="s">
        <v>9247</v>
      </c>
      <c r="K1196" s="2">
        <v>20998.0445</v>
      </c>
      <c r="L1196" s="2">
        <v>36</v>
      </c>
      <c r="M1196" s="2">
        <v>1</v>
      </c>
      <c r="N1196" s="2" t="e">
        <v>#N/A</v>
      </c>
    </row>
    <row r="1197" spans="1:14" x14ac:dyDescent="0.15">
      <c r="A1197">
        <v>134</v>
      </c>
      <c r="B1197" t="s">
        <v>1445</v>
      </c>
      <c r="C1197">
        <v>880.7183</v>
      </c>
      <c r="D1197">
        <v>0.64</v>
      </c>
      <c r="E1197" t="s">
        <v>2811</v>
      </c>
      <c r="F1197">
        <v>13.848000000000001</v>
      </c>
      <c r="G1197">
        <v>87720</v>
      </c>
      <c r="H1197" t="s">
        <v>4797</v>
      </c>
      <c r="I1197" t="s">
        <v>7028</v>
      </c>
      <c r="J1197" t="s">
        <v>9248</v>
      </c>
      <c r="K1197">
        <v>7864.7573000000002</v>
      </c>
      <c r="L1197">
        <v>64</v>
      </c>
      <c r="M1197">
        <v>1</v>
      </c>
      <c r="N1197" t="e">
        <v>#N/A</v>
      </c>
    </row>
    <row r="1198" spans="1:14" x14ac:dyDescent="0.15">
      <c r="A1198">
        <v>29</v>
      </c>
      <c r="B1198" t="s">
        <v>1447</v>
      </c>
      <c r="C1198">
        <v>666.41539999999998</v>
      </c>
      <c r="D1198">
        <v>0.36</v>
      </c>
      <c r="E1198" t="s">
        <v>2860</v>
      </c>
      <c r="F1198">
        <v>4.931</v>
      </c>
      <c r="G1198">
        <v>5533</v>
      </c>
      <c r="H1198" t="s">
        <v>4799</v>
      </c>
      <c r="I1198" t="s">
        <v>7030</v>
      </c>
      <c r="J1198" t="s">
        <v>9250</v>
      </c>
      <c r="K1198">
        <v>13840.941000000001</v>
      </c>
      <c r="L1198">
        <v>36</v>
      </c>
      <c r="M1198">
        <v>1</v>
      </c>
      <c r="N1198" t="e">
        <v>#N/A</v>
      </c>
    </row>
    <row r="1199" spans="1:14" x14ac:dyDescent="0.15">
      <c r="A1199">
        <v>108</v>
      </c>
      <c r="B1199" t="s">
        <v>1448</v>
      </c>
      <c r="C1199">
        <v>686.51930000000004</v>
      </c>
      <c r="D1199">
        <v>0.36</v>
      </c>
      <c r="E1199" t="s">
        <v>2810</v>
      </c>
      <c r="F1199">
        <v>4.9459999999999997</v>
      </c>
      <c r="G1199">
        <v>494325</v>
      </c>
      <c r="H1199" t="s">
        <v>4800</v>
      </c>
      <c r="I1199" t="s">
        <v>7031</v>
      </c>
      <c r="J1199" t="s">
        <v>9251</v>
      </c>
      <c r="K1199">
        <v>2590.6154000000001</v>
      </c>
      <c r="L1199">
        <v>36</v>
      </c>
      <c r="M1199">
        <v>1</v>
      </c>
      <c r="N1199" t="e">
        <v>#N/A</v>
      </c>
    </row>
    <row r="1200" spans="1:14" x14ac:dyDescent="0.15">
      <c r="A1200">
        <v>45</v>
      </c>
      <c r="B1200" t="s">
        <v>1449</v>
      </c>
      <c r="C1200">
        <v>698.48389999999995</v>
      </c>
      <c r="D1200">
        <v>0.55000000000000004</v>
      </c>
      <c r="E1200" t="s">
        <v>2849</v>
      </c>
      <c r="F1200">
        <v>6.6890000000000001</v>
      </c>
      <c r="G1200">
        <v>40314</v>
      </c>
      <c r="H1200" t="s">
        <v>4801</v>
      </c>
      <c r="I1200" t="s">
        <v>7032</v>
      </c>
      <c r="J1200" t="s">
        <v>9252</v>
      </c>
      <c r="K1200">
        <v>9164.2692000000006</v>
      </c>
      <c r="L1200">
        <v>44</v>
      </c>
      <c r="M1200">
        <v>0.73</v>
      </c>
      <c r="N1200" t="e">
        <v>#N/A</v>
      </c>
    </row>
    <row r="1201" spans="1:14" x14ac:dyDescent="0.15">
      <c r="A1201">
        <v>65</v>
      </c>
      <c r="B1201" t="s">
        <v>1450</v>
      </c>
      <c r="C1201">
        <v>738.55160000000001</v>
      </c>
      <c r="D1201">
        <v>0.45</v>
      </c>
      <c r="E1201" t="s">
        <v>2853</v>
      </c>
      <c r="F1201">
        <v>8.9550000000000001</v>
      </c>
      <c r="G1201">
        <v>53622</v>
      </c>
      <c r="H1201" t="s">
        <v>4802</v>
      </c>
      <c r="I1201" t="s">
        <v>7033</v>
      </c>
      <c r="J1201" t="s">
        <v>9253</v>
      </c>
      <c r="K1201">
        <v>1320.1169</v>
      </c>
      <c r="L1201">
        <v>45</v>
      </c>
      <c r="M1201">
        <v>1</v>
      </c>
      <c r="N1201" t="e">
        <v>#N/A</v>
      </c>
    </row>
    <row r="1202" spans="1:14" s="2" customFormat="1" hidden="1" x14ac:dyDescent="0.15">
      <c r="A1202" s="2">
        <v>75</v>
      </c>
      <c r="B1202" s="2" t="s">
        <v>1451</v>
      </c>
      <c r="C1202" s="2">
        <v>748.53330000000005</v>
      </c>
      <c r="D1202" s="2">
        <v>0.82</v>
      </c>
      <c r="E1202" s="2" t="s">
        <v>2861</v>
      </c>
      <c r="F1202" s="2">
        <v>6.4050000000000002</v>
      </c>
      <c r="G1202" s="2">
        <v>76311</v>
      </c>
      <c r="H1202" s="2" t="s">
        <v>4803</v>
      </c>
      <c r="I1202" s="2" t="s">
        <v>7034</v>
      </c>
      <c r="J1202" s="2" t="s">
        <v>9254</v>
      </c>
      <c r="K1202" s="2">
        <v>206220.83309999999</v>
      </c>
      <c r="L1202" s="2">
        <v>65.599999999999994</v>
      </c>
      <c r="M1202" s="2">
        <v>1</v>
      </c>
      <c r="N1202" s="2" t="e">
        <v>#N/A</v>
      </c>
    </row>
    <row r="1203" spans="1:14" x14ac:dyDescent="0.15">
      <c r="A1203">
        <v>94</v>
      </c>
      <c r="B1203" t="s">
        <v>1451</v>
      </c>
      <c r="C1203">
        <v>748.5335</v>
      </c>
      <c r="D1203">
        <v>1.27</v>
      </c>
      <c r="E1203" t="s">
        <v>2861</v>
      </c>
      <c r="F1203">
        <v>10.923</v>
      </c>
      <c r="G1203">
        <v>300631</v>
      </c>
      <c r="H1203" t="s">
        <v>4804</v>
      </c>
      <c r="I1203" t="s">
        <v>7035</v>
      </c>
      <c r="J1203" t="s">
        <v>9255</v>
      </c>
      <c r="K1203">
        <v>2553941.1595000001</v>
      </c>
      <c r="L1203">
        <v>114.3</v>
      </c>
      <c r="M1203">
        <v>1</v>
      </c>
      <c r="N1203" t="e">
        <v>#N/A</v>
      </c>
    </row>
    <row r="1204" spans="1:14" x14ac:dyDescent="0.15">
      <c r="A1204">
        <v>57</v>
      </c>
      <c r="B1204" t="s">
        <v>1452</v>
      </c>
      <c r="C1204">
        <v>776.56470000000002</v>
      </c>
      <c r="D1204">
        <v>0.55000000000000004</v>
      </c>
      <c r="E1204" t="s">
        <v>2862</v>
      </c>
      <c r="F1204">
        <v>7.1390000000000002</v>
      </c>
      <c r="G1204">
        <v>100941</v>
      </c>
      <c r="H1204" t="s">
        <v>4805</v>
      </c>
      <c r="I1204" t="s">
        <v>7036</v>
      </c>
      <c r="J1204" t="s">
        <v>9256</v>
      </c>
      <c r="K1204">
        <v>4268.3454000000002</v>
      </c>
      <c r="L1204">
        <v>55</v>
      </c>
      <c r="M1204">
        <v>1</v>
      </c>
      <c r="N1204" t="e">
        <v>#N/A</v>
      </c>
    </row>
    <row r="1205" spans="1:14" x14ac:dyDescent="0.15">
      <c r="A1205">
        <v>91</v>
      </c>
      <c r="B1205" t="s">
        <v>1453</v>
      </c>
      <c r="C1205">
        <v>842.67139999999995</v>
      </c>
      <c r="D1205">
        <v>1</v>
      </c>
      <c r="E1205" t="s">
        <v>2795</v>
      </c>
      <c r="F1205">
        <v>7.4290000000000003</v>
      </c>
      <c r="G1205">
        <v>112771</v>
      </c>
      <c r="H1205" t="s">
        <v>4806</v>
      </c>
      <c r="I1205" t="s">
        <v>7037</v>
      </c>
      <c r="J1205" t="s">
        <v>9257</v>
      </c>
      <c r="K1205">
        <v>70440.468999999997</v>
      </c>
      <c r="L1205">
        <v>70</v>
      </c>
      <c r="M1205">
        <v>0.79</v>
      </c>
      <c r="N1205" t="e">
        <v>#N/A</v>
      </c>
    </row>
    <row r="1206" spans="1:14" x14ac:dyDescent="0.15">
      <c r="A1206">
        <v>153</v>
      </c>
      <c r="B1206" t="s">
        <v>1454</v>
      </c>
      <c r="C1206">
        <v>820.62890000000004</v>
      </c>
      <c r="D1206">
        <v>0.64</v>
      </c>
      <c r="E1206" t="s">
        <v>2792</v>
      </c>
      <c r="F1206">
        <v>11.837999999999999</v>
      </c>
      <c r="G1206">
        <v>53622</v>
      </c>
      <c r="H1206" t="s">
        <v>4807</v>
      </c>
      <c r="I1206" t="s">
        <v>7038</v>
      </c>
      <c r="J1206" t="s">
        <v>9258</v>
      </c>
      <c r="K1206">
        <v>31216.015100000001</v>
      </c>
      <c r="L1206">
        <v>57.6</v>
      </c>
      <c r="M1206">
        <v>1</v>
      </c>
      <c r="N1206" t="e">
        <v>#N/A</v>
      </c>
    </row>
    <row r="1207" spans="1:14" x14ac:dyDescent="0.15">
      <c r="A1207">
        <v>178</v>
      </c>
      <c r="B1207" t="s">
        <v>1455</v>
      </c>
      <c r="C1207">
        <v>900.71310000000005</v>
      </c>
      <c r="D1207">
        <v>0.36</v>
      </c>
      <c r="E1207" t="s">
        <v>2840</v>
      </c>
      <c r="F1207">
        <v>14.164999999999999</v>
      </c>
      <c r="G1207">
        <v>35173</v>
      </c>
      <c r="H1207" t="s">
        <v>4808</v>
      </c>
      <c r="I1207" t="s">
        <v>7039</v>
      </c>
      <c r="J1207" t="s">
        <v>9259</v>
      </c>
      <c r="K1207">
        <v>160969.875</v>
      </c>
      <c r="L1207">
        <v>36</v>
      </c>
      <c r="M1207">
        <v>1</v>
      </c>
      <c r="N1207" t="e">
        <v>#N/A</v>
      </c>
    </row>
    <row r="1208" spans="1:14" x14ac:dyDescent="0.15">
      <c r="A1208">
        <v>101</v>
      </c>
      <c r="B1208" t="s">
        <v>1457</v>
      </c>
      <c r="C1208">
        <v>658.45399999999995</v>
      </c>
      <c r="D1208">
        <v>0.82</v>
      </c>
      <c r="E1208" t="s">
        <v>2786</v>
      </c>
      <c r="F1208">
        <v>5.774</v>
      </c>
      <c r="G1208">
        <v>787652</v>
      </c>
      <c r="H1208" t="s">
        <v>4810</v>
      </c>
      <c r="I1208" t="s">
        <v>7041</v>
      </c>
      <c r="J1208" t="s">
        <v>9261</v>
      </c>
      <c r="K1208">
        <v>16132.9092</v>
      </c>
      <c r="L1208">
        <v>73.8</v>
      </c>
      <c r="M1208">
        <v>1</v>
      </c>
      <c r="N1208" t="e">
        <v>#N/A</v>
      </c>
    </row>
    <row r="1209" spans="1:14" x14ac:dyDescent="0.15">
      <c r="A1209">
        <v>103</v>
      </c>
      <c r="B1209" t="s">
        <v>1458</v>
      </c>
      <c r="C1209">
        <v>766.54380000000003</v>
      </c>
      <c r="D1209">
        <v>1.45</v>
      </c>
      <c r="E1209" t="s">
        <v>2791</v>
      </c>
      <c r="F1209">
        <v>10.406000000000001</v>
      </c>
      <c r="G1209">
        <v>107852</v>
      </c>
      <c r="H1209" t="s">
        <v>4811</v>
      </c>
      <c r="I1209" t="s">
        <v>7042</v>
      </c>
      <c r="J1209" t="s">
        <v>9262</v>
      </c>
      <c r="K1209">
        <v>262523.75630000001</v>
      </c>
      <c r="L1209">
        <v>130.5</v>
      </c>
      <c r="M1209">
        <v>1</v>
      </c>
      <c r="N1209" t="e">
        <v>#N/A</v>
      </c>
    </row>
    <row r="1210" spans="1:14" x14ac:dyDescent="0.15">
      <c r="A1210">
        <v>135</v>
      </c>
      <c r="B1210" t="s">
        <v>1459</v>
      </c>
      <c r="C1210">
        <v>748.53340000000003</v>
      </c>
      <c r="D1210">
        <v>0.73</v>
      </c>
      <c r="E1210" t="s">
        <v>2861</v>
      </c>
      <c r="F1210">
        <v>6.024</v>
      </c>
      <c r="G1210">
        <v>107852</v>
      </c>
      <c r="H1210" t="s">
        <v>4812</v>
      </c>
      <c r="I1210" t="s">
        <v>7043</v>
      </c>
      <c r="J1210" t="s">
        <v>9263</v>
      </c>
      <c r="K1210">
        <v>16555.034899999999</v>
      </c>
      <c r="L1210">
        <v>73</v>
      </c>
      <c r="M1210">
        <v>1</v>
      </c>
      <c r="N1210" t="e">
        <v>#N/A</v>
      </c>
    </row>
    <row r="1211" spans="1:14" x14ac:dyDescent="0.15">
      <c r="A1211">
        <v>106</v>
      </c>
      <c r="B1211" t="s">
        <v>1460</v>
      </c>
      <c r="C1211">
        <v>764.52819999999997</v>
      </c>
      <c r="D1211">
        <v>0.73</v>
      </c>
      <c r="E1211" t="s">
        <v>2863</v>
      </c>
      <c r="F1211">
        <v>10.093999999999999</v>
      </c>
      <c r="G1211">
        <v>11599</v>
      </c>
      <c r="H1211" t="s">
        <v>4813</v>
      </c>
      <c r="I1211" t="s">
        <v>7044</v>
      </c>
      <c r="J1211" t="s">
        <v>9264</v>
      </c>
      <c r="K1211">
        <v>36831.402900000001</v>
      </c>
      <c r="L1211">
        <v>73</v>
      </c>
      <c r="M1211">
        <v>1</v>
      </c>
      <c r="N1211" t="e">
        <v>#N/A</v>
      </c>
    </row>
    <row r="1212" spans="1:14" x14ac:dyDescent="0.15">
      <c r="A1212">
        <v>126</v>
      </c>
      <c r="B1212" t="s">
        <v>1462</v>
      </c>
      <c r="C1212">
        <v>854.6336</v>
      </c>
      <c r="D1212">
        <v>0.55000000000000004</v>
      </c>
      <c r="E1212" t="s">
        <v>2864</v>
      </c>
      <c r="F1212">
        <v>6.5490000000000004</v>
      </c>
      <c r="G1212">
        <v>19661</v>
      </c>
      <c r="H1212" t="s">
        <v>4815</v>
      </c>
      <c r="I1212" t="s">
        <v>7046</v>
      </c>
      <c r="J1212" t="s">
        <v>9266</v>
      </c>
      <c r="K1212">
        <v>4804.2748000000001</v>
      </c>
      <c r="L1212">
        <v>55</v>
      </c>
      <c r="M1212">
        <v>1</v>
      </c>
      <c r="N1212" t="e">
        <v>#N/A</v>
      </c>
    </row>
    <row r="1213" spans="1:14" x14ac:dyDescent="0.15">
      <c r="A1213">
        <v>150</v>
      </c>
      <c r="B1213" t="s">
        <v>1463</v>
      </c>
      <c r="C1213">
        <v>818.61379999999997</v>
      </c>
      <c r="D1213">
        <v>0.45</v>
      </c>
      <c r="E1213" t="s">
        <v>2865</v>
      </c>
      <c r="F1213">
        <v>13.364000000000001</v>
      </c>
      <c r="G1213">
        <v>34679</v>
      </c>
      <c r="H1213" t="s">
        <v>4816</v>
      </c>
      <c r="I1213" t="s">
        <v>7047</v>
      </c>
      <c r="J1213" t="s">
        <v>9267</v>
      </c>
      <c r="K1213">
        <v>225293.18169999999</v>
      </c>
      <c r="L1213">
        <v>45</v>
      </c>
      <c r="M1213">
        <v>1</v>
      </c>
      <c r="N1213" t="e">
        <v>#N/A</v>
      </c>
    </row>
    <row r="1214" spans="1:14" x14ac:dyDescent="0.15">
      <c r="A1214">
        <v>209</v>
      </c>
      <c r="B1214" t="s">
        <v>1465</v>
      </c>
      <c r="C1214">
        <v>1076.9003</v>
      </c>
      <c r="D1214">
        <v>0.36</v>
      </c>
      <c r="E1214" t="s">
        <v>2777</v>
      </c>
      <c r="F1214">
        <v>18.347000000000001</v>
      </c>
      <c r="G1214">
        <v>52108</v>
      </c>
      <c r="H1214" t="s">
        <v>4818</v>
      </c>
      <c r="I1214" t="s">
        <v>7049</v>
      </c>
      <c r="J1214" t="s">
        <v>9269</v>
      </c>
      <c r="K1214">
        <v>5298.3477000000003</v>
      </c>
      <c r="L1214">
        <v>36</v>
      </c>
      <c r="M1214">
        <v>1</v>
      </c>
      <c r="N1214" t="e">
        <v>#N/A</v>
      </c>
    </row>
    <row r="1215" spans="1:14" x14ac:dyDescent="0.15">
      <c r="A1215">
        <v>128</v>
      </c>
      <c r="B1215" t="s">
        <v>1466</v>
      </c>
      <c r="C1215">
        <v>854.6336</v>
      </c>
      <c r="D1215">
        <v>0.45</v>
      </c>
      <c r="E1215" t="s">
        <v>2864</v>
      </c>
      <c r="F1215">
        <v>6.5490000000000004</v>
      </c>
      <c r="G1215">
        <v>19661</v>
      </c>
      <c r="H1215" t="s">
        <v>4819</v>
      </c>
      <c r="I1215" t="s">
        <v>7050</v>
      </c>
      <c r="J1215" t="s">
        <v>9270</v>
      </c>
      <c r="K1215">
        <v>4710.5290999999997</v>
      </c>
      <c r="L1215">
        <v>40.5</v>
      </c>
      <c r="M1215">
        <v>0.98</v>
      </c>
      <c r="N1215" t="e">
        <v>#N/A</v>
      </c>
    </row>
    <row r="1216" spans="1:14" x14ac:dyDescent="0.15">
      <c r="A1216">
        <v>157</v>
      </c>
      <c r="B1216" t="s">
        <v>1467</v>
      </c>
      <c r="C1216">
        <v>852.61900000000003</v>
      </c>
      <c r="D1216">
        <v>0.45</v>
      </c>
      <c r="E1216" t="s">
        <v>2867</v>
      </c>
      <c r="F1216">
        <v>5.9630000000000001</v>
      </c>
      <c r="G1216">
        <v>33717</v>
      </c>
      <c r="H1216" t="s">
        <v>4820</v>
      </c>
      <c r="I1216" t="s">
        <v>7051</v>
      </c>
      <c r="J1216" t="s">
        <v>9271</v>
      </c>
      <c r="K1216">
        <v>2736.4443999999999</v>
      </c>
      <c r="L1216">
        <v>45</v>
      </c>
      <c r="M1216">
        <v>1</v>
      </c>
      <c r="N1216" t="e">
        <v>#N/A</v>
      </c>
    </row>
    <row r="1217" spans="1:14" x14ac:dyDescent="0.15">
      <c r="A1217">
        <v>204</v>
      </c>
      <c r="B1217" t="s">
        <v>1468</v>
      </c>
      <c r="C1217">
        <v>1171.0178000000001</v>
      </c>
      <c r="D1217">
        <v>0.36</v>
      </c>
      <c r="E1217" t="s">
        <v>2868</v>
      </c>
      <c r="F1217">
        <v>7.9880000000000004</v>
      </c>
      <c r="G1217">
        <v>293044</v>
      </c>
      <c r="H1217" t="s">
        <v>4821</v>
      </c>
      <c r="I1217" t="s">
        <v>7052</v>
      </c>
      <c r="J1217" t="s">
        <v>9272</v>
      </c>
      <c r="K1217">
        <v>514.45989999999995</v>
      </c>
      <c r="L1217">
        <v>36</v>
      </c>
      <c r="M1217">
        <v>1</v>
      </c>
      <c r="N1217" t="e">
        <v>#N/A</v>
      </c>
    </row>
    <row r="1218" spans="1:14" x14ac:dyDescent="0.15">
      <c r="A1218">
        <v>131</v>
      </c>
      <c r="B1218" t="s">
        <v>1469</v>
      </c>
      <c r="C1218">
        <v>876.71310000000005</v>
      </c>
      <c r="D1218">
        <v>0.73</v>
      </c>
      <c r="E1218" t="s">
        <v>2775</v>
      </c>
      <c r="F1218">
        <v>14.66</v>
      </c>
      <c r="G1218">
        <v>12180</v>
      </c>
      <c r="H1218" t="s">
        <v>4822</v>
      </c>
      <c r="I1218" t="s">
        <v>7053</v>
      </c>
      <c r="J1218" t="s">
        <v>9273</v>
      </c>
      <c r="K1218">
        <v>156633.67910000001</v>
      </c>
      <c r="L1218">
        <v>65.7</v>
      </c>
      <c r="M1218">
        <v>1</v>
      </c>
      <c r="N1218" t="e">
        <v>#N/A</v>
      </c>
    </row>
    <row r="1219" spans="1:14" x14ac:dyDescent="0.15">
      <c r="A1219">
        <v>199</v>
      </c>
      <c r="B1219" t="s">
        <v>1470</v>
      </c>
      <c r="C1219">
        <v>900.71310000000005</v>
      </c>
      <c r="D1219">
        <v>0.45</v>
      </c>
      <c r="E1219" t="s">
        <v>2840</v>
      </c>
      <c r="F1219">
        <v>14.151999999999999</v>
      </c>
      <c r="G1219">
        <v>34099</v>
      </c>
      <c r="H1219" t="s">
        <v>4823</v>
      </c>
      <c r="I1219" t="s">
        <v>7054</v>
      </c>
      <c r="J1219" t="s">
        <v>9274</v>
      </c>
      <c r="K1219">
        <v>83285.8842</v>
      </c>
      <c r="L1219">
        <v>40.5</v>
      </c>
      <c r="M1219">
        <v>1</v>
      </c>
      <c r="N1219" t="e">
        <v>#N/A</v>
      </c>
    </row>
    <row r="1220" spans="1:14" x14ac:dyDescent="0.15">
      <c r="A1220">
        <v>166</v>
      </c>
      <c r="B1220" t="s">
        <v>1471</v>
      </c>
      <c r="C1220">
        <v>880.71820000000002</v>
      </c>
      <c r="D1220">
        <v>0.55000000000000004</v>
      </c>
      <c r="E1220" t="s">
        <v>2811</v>
      </c>
      <c r="F1220">
        <v>13.813000000000001</v>
      </c>
      <c r="G1220">
        <v>418864</v>
      </c>
      <c r="H1220" t="s">
        <v>4824</v>
      </c>
      <c r="I1220" t="s">
        <v>7055</v>
      </c>
      <c r="J1220" t="s">
        <v>9275</v>
      </c>
      <c r="K1220">
        <v>7055.2325000000001</v>
      </c>
      <c r="L1220">
        <v>55</v>
      </c>
      <c r="M1220">
        <v>1</v>
      </c>
      <c r="N1220" t="e">
        <v>#N/A</v>
      </c>
    </row>
    <row r="1221" spans="1:14" x14ac:dyDescent="0.15">
      <c r="A1221">
        <v>89</v>
      </c>
      <c r="B1221" t="s">
        <v>1472</v>
      </c>
      <c r="C1221">
        <v>660.50429999999994</v>
      </c>
      <c r="D1221">
        <v>0.45</v>
      </c>
      <c r="E1221" t="s">
        <v>2845</v>
      </c>
      <c r="F1221">
        <v>10.137</v>
      </c>
      <c r="G1221">
        <v>443896</v>
      </c>
      <c r="H1221" t="s">
        <v>4825</v>
      </c>
      <c r="I1221" t="s">
        <v>7056</v>
      </c>
      <c r="J1221" t="s">
        <v>9276</v>
      </c>
      <c r="K1221">
        <v>4056.8879999999999</v>
      </c>
      <c r="L1221">
        <v>45</v>
      </c>
      <c r="M1221">
        <v>1</v>
      </c>
      <c r="N1221" t="e">
        <v>#N/A</v>
      </c>
    </row>
    <row r="1222" spans="1:14" x14ac:dyDescent="0.15">
      <c r="A1222">
        <v>117</v>
      </c>
      <c r="B1222" t="s">
        <v>1473</v>
      </c>
      <c r="C1222">
        <v>688.53150000000005</v>
      </c>
      <c r="D1222">
        <v>0.45</v>
      </c>
      <c r="E1222" t="s">
        <v>2825</v>
      </c>
      <c r="F1222">
        <v>8.6129999999999995</v>
      </c>
      <c r="G1222">
        <v>159861</v>
      </c>
      <c r="H1222" t="s">
        <v>4826</v>
      </c>
      <c r="I1222" t="s">
        <v>7057</v>
      </c>
      <c r="J1222" t="s">
        <v>9277</v>
      </c>
      <c r="K1222">
        <v>16473.875499999998</v>
      </c>
      <c r="L1222">
        <v>45</v>
      </c>
      <c r="M1222">
        <v>1</v>
      </c>
      <c r="N1222" t="e">
        <v>#N/A</v>
      </c>
    </row>
    <row r="1223" spans="1:14" x14ac:dyDescent="0.15">
      <c r="A1223">
        <v>91</v>
      </c>
      <c r="B1223" t="s">
        <v>1474</v>
      </c>
      <c r="C1223">
        <v>744.56140000000005</v>
      </c>
      <c r="D1223">
        <v>0.82</v>
      </c>
      <c r="E1223" t="s">
        <v>2869</v>
      </c>
      <c r="F1223">
        <v>10.406000000000001</v>
      </c>
      <c r="G1223">
        <v>107852</v>
      </c>
      <c r="H1223" t="s">
        <v>4827</v>
      </c>
      <c r="I1223" t="s">
        <v>7058</v>
      </c>
      <c r="J1223" t="s">
        <v>9278</v>
      </c>
      <c r="K1223">
        <v>16092.3174</v>
      </c>
      <c r="L1223">
        <v>82</v>
      </c>
      <c r="M1223">
        <v>1</v>
      </c>
      <c r="N1223" t="e">
        <v>#N/A</v>
      </c>
    </row>
    <row r="1224" spans="1:14" x14ac:dyDescent="0.15">
      <c r="A1224">
        <v>135</v>
      </c>
      <c r="B1224" t="s">
        <v>1477</v>
      </c>
      <c r="C1224">
        <v>754.58280000000002</v>
      </c>
      <c r="D1224">
        <v>0.91</v>
      </c>
      <c r="E1224" t="s">
        <v>2872</v>
      </c>
      <c r="F1224">
        <v>7.07</v>
      </c>
      <c r="G1224">
        <v>108768</v>
      </c>
      <c r="H1224" t="s">
        <v>4832</v>
      </c>
      <c r="I1224" t="s">
        <v>7063</v>
      </c>
      <c r="J1224" t="s">
        <v>9283</v>
      </c>
      <c r="K1224">
        <v>38226.671699999999</v>
      </c>
      <c r="L1224">
        <v>91</v>
      </c>
      <c r="M1224">
        <v>1</v>
      </c>
      <c r="N1224" t="e">
        <v>#N/A</v>
      </c>
    </row>
    <row r="1225" spans="1:14" x14ac:dyDescent="0.15">
      <c r="A1225">
        <v>147</v>
      </c>
      <c r="B1225" t="s">
        <v>1480</v>
      </c>
      <c r="C1225">
        <v>814.67039999999997</v>
      </c>
      <c r="D1225">
        <v>0.55000000000000004</v>
      </c>
      <c r="E1225" t="s">
        <v>2858</v>
      </c>
      <c r="F1225">
        <v>11.872999999999999</v>
      </c>
      <c r="G1225">
        <v>660937</v>
      </c>
      <c r="H1225" t="s">
        <v>4834</v>
      </c>
      <c r="I1225" t="s">
        <v>7065</v>
      </c>
      <c r="J1225" t="s">
        <v>9286</v>
      </c>
      <c r="K1225">
        <v>7895.0517</v>
      </c>
      <c r="L1225">
        <v>55</v>
      </c>
      <c r="M1225">
        <v>1</v>
      </c>
      <c r="N1225" t="e">
        <v>#N/A</v>
      </c>
    </row>
    <row r="1226" spans="1:14" x14ac:dyDescent="0.15">
      <c r="A1226">
        <v>144</v>
      </c>
      <c r="B1226" t="s">
        <v>1481</v>
      </c>
      <c r="C1226">
        <v>812.65530000000001</v>
      </c>
      <c r="D1226">
        <v>0.64</v>
      </c>
      <c r="E1226" t="s">
        <v>2793</v>
      </c>
      <c r="F1226">
        <v>12.635</v>
      </c>
      <c r="G1226">
        <v>206949</v>
      </c>
      <c r="H1226" t="s">
        <v>4835</v>
      </c>
      <c r="I1226" t="s">
        <v>7066</v>
      </c>
      <c r="J1226" t="s">
        <v>9287</v>
      </c>
      <c r="K1226">
        <v>20044.737799999999</v>
      </c>
      <c r="L1226">
        <v>57.6</v>
      </c>
      <c r="M1226">
        <v>0.99</v>
      </c>
      <c r="N1226" t="e">
        <v>#N/A</v>
      </c>
    </row>
    <row r="1227" spans="1:14" x14ac:dyDescent="0.15">
      <c r="A1227">
        <v>179</v>
      </c>
      <c r="B1227" t="s">
        <v>1482</v>
      </c>
      <c r="C1227">
        <v>940.81259999999997</v>
      </c>
      <c r="D1227">
        <v>0.55000000000000004</v>
      </c>
      <c r="E1227" t="s">
        <v>2874</v>
      </c>
      <c r="F1227">
        <v>15.611000000000001</v>
      </c>
      <c r="G1227">
        <v>84089</v>
      </c>
      <c r="H1227" t="s">
        <v>4836</v>
      </c>
      <c r="I1227" t="s">
        <v>7067</v>
      </c>
      <c r="J1227" t="s">
        <v>9288</v>
      </c>
      <c r="K1227">
        <v>1690.3846000000001</v>
      </c>
      <c r="L1227">
        <v>55</v>
      </c>
      <c r="M1227">
        <v>1</v>
      </c>
      <c r="N1227" t="e">
        <v>#N/A</v>
      </c>
    </row>
    <row r="1228" spans="1:14" x14ac:dyDescent="0.15">
      <c r="A1228">
        <v>203</v>
      </c>
      <c r="B1228" t="s">
        <v>1483</v>
      </c>
      <c r="C1228">
        <v>980.81730000000005</v>
      </c>
      <c r="D1228">
        <v>0.55000000000000004</v>
      </c>
      <c r="E1228" t="s">
        <v>2875</v>
      </c>
      <c r="F1228">
        <v>13.631</v>
      </c>
      <c r="G1228">
        <v>53622</v>
      </c>
      <c r="H1228" t="s">
        <v>4837</v>
      </c>
      <c r="I1228" t="s">
        <v>7068</v>
      </c>
      <c r="J1228" t="s">
        <v>9289</v>
      </c>
      <c r="K1228">
        <v>792.63980000000004</v>
      </c>
      <c r="L1228">
        <v>44</v>
      </c>
      <c r="M1228">
        <v>0.75</v>
      </c>
      <c r="N1228" t="e">
        <v>#N/A</v>
      </c>
    </row>
    <row r="1229" spans="1:14" x14ac:dyDescent="0.15">
      <c r="A1229">
        <v>113</v>
      </c>
      <c r="B1229" t="s">
        <v>1484</v>
      </c>
      <c r="C1229">
        <v>748.53319999999997</v>
      </c>
      <c r="D1229">
        <v>0.73</v>
      </c>
      <c r="E1229" t="s">
        <v>2861</v>
      </c>
      <c r="F1229">
        <v>10.555999999999999</v>
      </c>
      <c r="G1229">
        <v>14528</v>
      </c>
      <c r="H1229" t="s">
        <v>4550</v>
      </c>
      <c r="I1229" t="s">
        <v>6781</v>
      </c>
      <c r="J1229" t="s">
        <v>9290</v>
      </c>
      <c r="K1229">
        <v>40853.691200000001</v>
      </c>
      <c r="L1229">
        <v>73</v>
      </c>
      <c r="M1229">
        <v>1</v>
      </c>
      <c r="N1229" t="e">
        <v>#N/A</v>
      </c>
    </row>
    <row r="1230" spans="1:14" x14ac:dyDescent="0.15">
      <c r="A1230">
        <v>120</v>
      </c>
      <c r="B1230" t="s">
        <v>1485</v>
      </c>
      <c r="C1230">
        <v>842.66989999999998</v>
      </c>
      <c r="D1230">
        <v>0.55000000000000004</v>
      </c>
      <c r="E1230" t="s">
        <v>2795</v>
      </c>
      <c r="F1230">
        <v>5.859</v>
      </c>
      <c r="G1230">
        <v>68297</v>
      </c>
      <c r="H1230" t="s">
        <v>4838</v>
      </c>
      <c r="I1230" t="s">
        <v>7069</v>
      </c>
      <c r="J1230" t="s">
        <v>9291</v>
      </c>
      <c r="K1230">
        <v>791.74649999999997</v>
      </c>
      <c r="L1230">
        <v>49.5</v>
      </c>
      <c r="M1230">
        <v>0.91</v>
      </c>
      <c r="N1230" t="e">
        <v>#N/A</v>
      </c>
    </row>
    <row r="1231" spans="1:14" x14ac:dyDescent="0.15">
      <c r="A1231">
        <v>193</v>
      </c>
      <c r="B1231" t="s">
        <v>1486</v>
      </c>
      <c r="C1231">
        <v>938.79589999999996</v>
      </c>
      <c r="D1231">
        <v>0.36</v>
      </c>
      <c r="E1231" t="s">
        <v>2876</v>
      </c>
      <c r="F1231">
        <v>14.775</v>
      </c>
      <c r="G1231">
        <v>314460</v>
      </c>
      <c r="H1231" t="s">
        <v>4839</v>
      </c>
      <c r="I1231" t="s">
        <v>7070</v>
      </c>
      <c r="J1231" t="s">
        <v>9292</v>
      </c>
      <c r="K1231">
        <v>3569.2251000000001</v>
      </c>
      <c r="L1231">
        <v>36</v>
      </c>
      <c r="M1231">
        <v>1</v>
      </c>
      <c r="N1231" t="e">
        <v>#N/A</v>
      </c>
    </row>
    <row r="1232" spans="1:14" x14ac:dyDescent="0.15">
      <c r="A1232">
        <v>91</v>
      </c>
      <c r="B1232" t="s">
        <v>1487</v>
      </c>
      <c r="C1232">
        <v>964.74170000000004</v>
      </c>
      <c r="D1232">
        <v>0.45</v>
      </c>
      <c r="E1232" t="s">
        <v>2877</v>
      </c>
      <c r="F1232">
        <v>13.59</v>
      </c>
      <c r="G1232">
        <v>19952</v>
      </c>
      <c r="H1232" t="s">
        <v>4840</v>
      </c>
      <c r="I1232" t="s">
        <v>7071</v>
      </c>
      <c r="J1232" t="s">
        <v>9293</v>
      </c>
      <c r="K1232">
        <v>49100.775500000003</v>
      </c>
      <c r="L1232">
        <v>45</v>
      </c>
      <c r="M1232">
        <v>1</v>
      </c>
      <c r="N1232" t="e">
        <v>#N/A</v>
      </c>
    </row>
    <row r="1233" spans="1:14" x14ac:dyDescent="0.15">
      <c r="A1233">
        <v>204</v>
      </c>
      <c r="B1233" t="s">
        <v>1488</v>
      </c>
      <c r="C1233">
        <v>980.81730000000005</v>
      </c>
      <c r="D1233">
        <v>0.36</v>
      </c>
      <c r="E1233" t="s">
        <v>2875</v>
      </c>
      <c r="F1233">
        <v>13.631</v>
      </c>
      <c r="G1233">
        <v>53622</v>
      </c>
      <c r="H1233" t="s">
        <v>4841</v>
      </c>
      <c r="I1233" t="s">
        <v>7072</v>
      </c>
      <c r="J1233" t="s">
        <v>9294</v>
      </c>
      <c r="K1233">
        <v>1059.9776999999999</v>
      </c>
      <c r="L1233">
        <v>36</v>
      </c>
      <c r="M1233">
        <v>1</v>
      </c>
      <c r="N1233" t="e">
        <v>#N/A</v>
      </c>
    </row>
    <row r="1234" spans="1:14" x14ac:dyDescent="0.15">
      <c r="A1234">
        <v>97</v>
      </c>
      <c r="B1234" t="s">
        <v>1489</v>
      </c>
      <c r="C1234">
        <v>766.51059999999995</v>
      </c>
      <c r="D1234">
        <v>0.45</v>
      </c>
      <c r="E1234" t="s">
        <v>2878</v>
      </c>
      <c r="F1234">
        <v>10.89</v>
      </c>
      <c r="G1234">
        <v>159861</v>
      </c>
      <c r="H1234" t="s">
        <v>4842</v>
      </c>
      <c r="I1234" t="s">
        <v>7073</v>
      </c>
      <c r="J1234" t="s">
        <v>9295</v>
      </c>
      <c r="K1234">
        <v>7031.8549999999996</v>
      </c>
      <c r="L1234">
        <v>45</v>
      </c>
      <c r="M1234">
        <v>1</v>
      </c>
      <c r="N1234" t="e">
        <v>#N/A</v>
      </c>
    </row>
    <row r="1235" spans="1:14" x14ac:dyDescent="0.15">
      <c r="A1235">
        <v>132</v>
      </c>
      <c r="B1235" t="s">
        <v>1490</v>
      </c>
      <c r="C1235">
        <v>748.53330000000005</v>
      </c>
      <c r="D1235">
        <v>0.73</v>
      </c>
      <c r="E1235" t="s">
        <v>2861</v>
      </c>
      <c r="F1235">
        <v>6.3360000000000003</v>
      </c>
      <c r="G1235">
        <v>14528</v>
      </c>
      <c r="H1235" t="s">
        <v>4843</v>
      </c>
      <c r="I1235" t="s">
        <v>7074</v>
      </c>
      <c r="J1235" t="s">
        <v>9296</v>
      </c>
      <c r="K1235">
        <v>312301.94449999998</v>
      </c>
      <c r="L1235">
        <v>73</v>
      </c>
      <c r="M1235">
        <v>1</v>
      </c>
      <c r="N1235" t="e">
        <v>#N/A</v>
      </c>
    </row>
    <row r="1236" spans="1:14" x14ac:dyDescent="0.15">
      <c r="A1236">
        <v>108</v>
      </c>
      <c r="B1236" t="s">
        <v>1491</v>
      </c>
      <c r="C1236">
        <v>676.40359999999998</v>
      </c>
      <c r="D1236">
        <v>0.45</v>
      </c>
      <c r="E1236" t="s">
        <v>2879</v>
      </c>
      <c r="F1236">
        <v>5.8070000000000004</v>
      </c>
      <c r="G1236">
        <v>787652</v>
      </c>
      <c r="H1236" t="s">
        <v>4844</v>
      </c>
      <c r="I1236" t="s">
        <v>7075</v>
      </c>
      <c r="J1236" t="s">
        <v>9297</v>
      </c>
      <c r="K1236">
        <v>1260.5938000000001</v>
      </c>
      <c r="L1236">
        <v>45</v>
      </c>
      <c r="M1236">
        <v>1</v>
      </c>
      <c r="N1236" t="e">
        <v>#N/A</v>
      </c>
    </row>
    <row r="1237" spans="1:14" x14ac:dyDescent="0.15">
      <c r="A1237">
        <v>89</v>
      </c>
      <c r="B1237" t="s">
        <v>1492</v>
      </c>
      <c r="C1237">
        <v>712.49879999999996</v>
      </c>
      <c r="D1237">
        <v>0.55000000000000004</v>
      </c>
      <c r="E1237" t="s">
        <v>2880</v>
      </c>
      <c r="F1237">
        <v>4.4619999999999997</v>
      </c>
      <c r="G1237">
        <v>57838</v>
      </c>
      <c r="H1237" t="s">
        <v>4845</v>
      </c>
      <c r="I1237" t="s">
        <v>7076</v>
      </c>
      <c r="J1237" t="s">
        <v>9298</v>
      </c>
      <c r="K1237">
        <v>6685.1990999999998</v>
      </c>
      <c r="L1237">
        <v>55</v>
      </c>
      <c r="M1237">
        <v>1</v>
      </c>
      <c r="N1237" t="e">
        <v>#N/A</v>
      </c>
    </row>
    <row r="1238" spans="1:14" x14ac:dyDescent="0.15">
      <c r="A1238">
        <v>105</v>
      </c>
      <c r="B1238" t="s">
        <v>1494</v>
      </c>
      <c r="C1238">
        <v>766.57939999999996</v>
      </c>
      <c r="D1238">
        <v>0.36</v>
      </c>
      <c r="E1238" t="s">
        <v>2834</v>
      </c>
      <c r="F1238">
        <v>12.579000000000001</v>
      </c>
      <c r="G1238">
        <v>112771</v>
      </c>
      <c r="H1238" t="s">
        <v>4847</v>
      </c>
      <c r="I1238" t="s">
        <v>7078</v>
      </c>
      <c r="J1238" t="s">
        <v>9300</v>
      </c>
      <c r="K1238">
        <v>2263.5940999999998</v>
      </c>
      <c r="L1238">
        <v>36</v>
      </c>
      <c r="M1238">
        <v>1</v>
      </c>
      <c r="N1238" t="e">
        <v>#N/A</v>
      </c>
    </row>
    <row r="1239" spans="1:14" x14ac:dyDescent="0.15">
      <c r="A1239">
        <v>163</v>
      </c>
      <c r="B1239" t="s">
        <v>1495</v>
      </c>
      <c r="C1239">
        <v>866.63469999999995</v>
      </c>
      <c r="D1239">
        <v>0.36</v>
      </c>
      <c r="E1239" t="s">
        <v>2881</v>
      </c>
      <c r="F1239">
        <v>6.2359999999999998</v>
      </c>
      <c r="G1239">
        <v>37550</v>
      </c>
      <c r="H1239" t="s">
        <v>4848</v>
      </c>
      <c r="I1239" t="s">
        <v>7079</v>
      </c>
      <c r="J1239" t="s">
        <v>9301</v>
      </c>
      <c r="K1239">
        <v>1288.0373</v>
      </c>
      <c r="L1239">
        <v>36</v>
      </c>
      <c r="M1239">
        <v>1</v>
      </c>
      <c r="N1239" t="e">
        <v>#N/A</v>
      </c>
    </row>
    <row r="1240" spans="1:14" x14ac:dyDescent="0.15">
      <c r="A1240">
        <v>212</v>
      </c>
      <c r="B1240" t="s">
        <v>1496</v>
      </c>
      <c r="C1240">
        <v>1166.9881</v>
      </c>
      <c r="D1240">
        <v>0.36</v>
      </c>
      <c r="E1240" t="s">
        <v>2882</v>
      </c>
      <c r="F1240">
        <v>7.02</v>
      </c>
      <c r="G1240">
        <v>16000</v>
      </c>
      <c r="H1240" t="s">
        <v>4849</v>
      </c>
      <c r="I1240" t="s">
        <v>7080</v>
      </c>
      <c r="J1240" t="s">
        <v>9302</v>
      </c>
      <c r="K1240">
        <v>460.48610000000002</v>
      </c>
      <c r="L1240">
        <v>36</v>
      </c>
      <c r="M1240">
        <v>1</v>
      </c>
      <c r="N1240" t="e">
        <v>#N/A</v>
      </c>
    </row>
    <row r="1241" spans="1:14" x14ac:dyDescent="0.15">
      <c r="A1241">
        <v>136</v>
      </c>
      <c r="B1241" t="s">
        <v>1497</v>
      </c>
      <c r="C1241">
        <v>904.74400000000003</v>
      </c>
      <c r="D1241">
        <v>0.36</v>
      </c>
      <c r="E1241" t="s">
        <v>2776</v>
      </c>
      <c r="F1241">
        <v>20.091000000000001</v>
      </c>
      <c r="G1241">
        <v>35173</v>
      </c>
      <c r="H1241" t="s">
        <v>4850</v>
      </c>
      <c r="I1241" t="s">
        <v>7081</v>
      </c>
      <c r="J1241" t="s">
        <v>9303</v>
      </c>
      <c r="K1241">
        <v>89177.097200000004</v>
      </c>
      <c r="L1241">
        <v>36</v>
      </c>
      <c r="M1241">
        <v>1</v>
      </c>
      <c r="N1241" t="e">
        <v>#N/A</v>
      </c>
    </row>
    <row r="1242" spans="1:14" x14ac:dyDescent="0.15">
      <c r="A1242">
        <v>61</v>
      </c>
      <c r="B1242" t="s">
        <v>1498</v>
      </c>
      <c r="C1242">
        <v>744.56349999999998</v>
      </c>
      <c r="D1242">
        <v>0.55000000000000004</v>
      </c>
      <c r="E1242" t="s">
        <v>2869</v>
      </c>
      <c r="F1242">
        <v>8.6259999999999994</v>
      </c>
      <c r="G1242">
        <v>827265</v>
      </c>
      <c r="H1242" t="s">
        <v>4851</v>
      </c>
      <c r="I1242" t="s">
        <v>7082</v>
      </c>
      <c r="J1242" t="s">
        <v>9304</v>
      </c>
      <c r="K1242">
        <v>4537.8186999999998</v>
      </c>
      <c r="L1242">
        <v>49.5</v>
      </c>
      <c r="M1242">
        <v>0.85</v>
      </c>
      <c r="N1242" t="e">
        <v>#N/A</v>
      </c>
    </row>
    <row r="1243" spans="1:14" x14ac:dyDescent="0.15">
      <c r="A1243">
        <v>77</v>
      </c>
      <c r="B1243" t="s">
        <v>1499</v>
      </c>
      <c r="C1243">
        <v>742.55200000000002</v>
      </c>
      <c r="D1243">
        <v>0.36</v>
      </c>
      <c r="E1243" t="s">
        <v>2883</v>
      </c>
      <c r="F1243">
        <v>7.992</v>
      </c>
      <c r="G1243">
        <v>112771</v>
      </c>
      <c r="H1243" t="s">
        <v>4852</v>
      </c>
      <c r="I1243" t="s">
        <v>7083</v>
      </c>
      <c r="J1243" t="s">
        <v>9305</v>
      </c>
      <c r="K1243">
        <v>1263.0237</v>
      </c>
      <c r="L1243">
        <v>36</v>
      </c>
      <c r="M1243">
        <v>1</v>
      </c>
      <c r="N1243" t="e">
        <v>#N/A</v>
      </c>
    </row>
    <row r="1244" spans="1:14" x14ac:dyDescent="0.15">
      <c r="A1244">
        <v>65</v>
      </c>
      <c r="B1244" t="s">
        <v>1500</v>
      </c>
      <c r="C1244">
        <v>742.58299999999997</v>
      </c>
      <c r="D1244">
        <v>0.45</v>
      </c>
      <c r="E1244" t="s">
        <v>2852</v>
      </c>
      <c r="F1244">
        <v>8.0920000000000005</v>
      </c>
      <c r="G1244">
        <v>544731</v>
      </c>
      <c r="H1244" t="s">
        <v>4853</v>
      </c>
      <c r="I1244" t="s">
        <v>7084</v>
      </c>
      <c r="J1244" t="s">
        <v>9306</v>
      </c>
      <c r="K1244">
        <v>2510.0299</v>
      </c>
      <c r="L1244">
        <v>45</v>
      </c>
      <c r="M1244">
        <v>1</v>
      </c>
      <c r="N1244" t="e">
        <v>#N/A</v>
      </c>
    </row>
    <row r="1245" spans="1:14" x14ac:dyDescent="0.15">
      <c r="A1245">
        <v>60</v>
      </c>
      <c r="B1245" t="s">
        <v>1501</v>
      </c>
      <c r="C1245">
        <v>744.56349999999998</v>
      </c>
      <c r="D1245">
        <v>0.64</v>
      </c>
      <c r="E1245" t="s">
        <v>2869</v>
      </c>
      <c r="F1245">
        <v>8.6259999999999994</v>
      </c>
      <c r="G1245">
        <v>827265</v>
      </c>
      <c r="H1245" t="s">
        <v>4854</v>
      </c>
      <c r="I1245" t="s">
        <v>7085</v>
      </c>
      <c r="J1245" t="s">
        <v>9307</v>
      </c>
      <c r="K1245">
        <v>5327.9808000000003</v>
      </c>
      <c r="L1245">
        <v>64</v>
      </c>
      <c r="M1245">
        <v>1</v>
      </c>
      <c r="N1245" t="e">
        <v>#N/A</v>
      </c>
    </row>
    <row r="1246" spans="1:14" x14ac:dyDescent="0.15">
      <c r="A1246">
        <v>53</v>
      </c>
      <c r="B1246" t="s">
        <v>1502</v>
      </c>
      <c r="C1246">
        <v>740.52679999999998</v>
      </c>
      <c r="D1246">
        <v>0.45</v>
      </c>
      <c r="E1246" t="s">
        <v>2851</v>
      </c>
      <c r="F1246">
        <v>7.43</v>
      </c>
      <c r="G1246">
        <v>140163</v>
      </c>
      <c r="H1246" t="s">
        <v>4855</v>
      </c>
      <c r="I1246" t="s">
        <v>7086</v>
      </c>
      <c r="J1246" t="s">
        <v>9308</v>
      </c>
      <c r="K1246">
        <v>7585.942</v>
      </c>
      <c r="L1246">
        <v>45</v>
      </c>
      <c r="M1246">
        <v>1</v>
      </c>
      <c r="N1246" t="e">
        <v>#N/A</v>
      </c>
    </row>
    <row r="1247" spans="1:14" x14ac:dyDescent="0.15">
      <c r="A1247">
        <v>71</v>
      </c>
      <c r="B1247" t="s">
        <v>1503</v>
      </c>
      <c r="C1247">
        <v>748.53449999999998</v>
      </c>
      <c r="D1247">
        <v>0.82</v>
      </c>
      <c r="E1247" t="s">
        <v>2861</v>
      </c>
      <c r="F1247">
        <v>6.1619999999999999</v>
      </c>
      <c r="G1247">
        <v>443896</v>
      </c>
      <c r="H1247" t="s">
        <v>4856</v>
      </c>
      <c r="I1247" t="s">
        <v>7087</v>
      </c>
      <c r="J1247" t="s">
        <v>9309</v>
      </c>
      <c r="K1247">
        <v>272805.52750000003</v>
      </c>
      <c r="L1247">
        <v>73.8</v>
      </c>
      <c r="M1247">
        <v>1</v>
      </c>
      <c r="N1247" t="e">
        <v>#N/A</v>
      </c>
    </row>
    <row r="1248" spans="1:14" x14ac:dyDescent="0.15">
      <c r="A1248">
        <v>110</v>
      </c>
      <c r="B1248" t="s">
        <v>1504</v>
      </c>
      <c r="C1248">
        <v>776.56460000000004</v>
      </c>
      <c r="D1248">
        <v>0.64</v>
      </c>
      <c r="E1248" t="s">
        <v>2862</v>
      </c>
      <c r="F1248">
        <v>11.574</v>
      </c>
      <c r="G1248">
        <v>76311</v>
      </c>
      <c r="H1248" t="s">
        <v>4857</v>
      </c>
      <c r="I1248" t="s">
        <v>7088</v>
      </c>
      <c r="J1248" t="s">
        <v>9310</v>
      </c>
      <c r="K1248">
        <v>290394.17109999998</v>
      </c>
      <c r="L1248">
        <v>51.2</v>
      </c>
      <c r="M1248">
        <v>1</v>
      </c>
      <c r="N1248" t="e">
        <v>#N/A</v>
      </c>
    </row>
    <row r="1249" spans="1:14" x14ac:dyDescent="0.15">
      <c r="A1249">
        <v>162</v>
      </c>
      <c r="B1249" t="s">
        <v>1505</v>
      </c>
      <c r="C1249">
        <v>882.7</v>
      </c>
      <c r="D1249">
        <v>0.82</v>
      </c>
      <c r="E1249" t="s">
        <v>2841</v>
      </c>
      <c r="F1249">
        <v>12.772</v>
      </c>
      <c r="G1249">
        <v>143355</v>
      </c>
      <c r="H1249" t="s">
        <v>4858</v>
      </c>
      <c r="I1249" t="s">
        <v>7089</v>
      </c>
      <c r="J1249" t="s">
        <v>9311</v>
      </c>
      <c r="K1249">
        <v>12074.033299999999</v>
      </c>
      <c r="L1249">
        <v>73.8</v>
      </c>
      <c r="M1249">
        <v>0.98</v>
      </c>
      <c r="N1249" t="e">
        <v>#N/A</v>
      </c>
    </row>
    <row r="1250" spans="1:14" x14ac:dyDescent="0.15">
      <c r="A1250">
        <v>205</v>
      </c>
      <c r="B1250" t="s">
        <v>1506</v>
      </c>
      <c r="C1250">
        <v>924.74950000000001</v>
      </c>
      <c r="D1250">
        <v>0.36</v>
      </c>
      <c r="E1250" t="s">
        <v>2884</v>
      </c>
      <c r="F1250">
        <v>17.596</v>
      </c>
      <c r="G1250">
        <v>52108</v>
      </c>
      <c r="H1250" t="s">
        <v>4859</v>
      </c>
      <c r="I1250" t="s">
        <v>7090</v>
      </c>
      <c r="J1250" t="s">
        <v>9312</v>
      </c>
      <c r="K1250">
        <v>34701.818099999997</v>
      </c>
      <c r="L1250">
        <v>36</v>
      </c>
      <c r="M1250">
        <v>1</v>
      </c>
      <c r="N1250" t="e">
        <v>#N/A</v>
      </c>
    </row>
    <row r="1251" spans="1:14" x14ac:dyDescent="0.15">
      <c r="A1251">
        <v>78</v>
      </c>
      <c r="B1251" t="s">
        <v>1507</v>
      </c>
      <c r="C1251">
        <v>742.55200000000002</v>
      </c>
      <c r="D1251">
        <v>0.36</v>
      </c>
      <c r="E1251" t="s">
        <v>2883</v>
      </c>
      <c r="F1251">
        <v>7.992</v>
      </c>
      <c r="G1251">
        <v>112771</v>
      </c>
      <c r="H1251" t="s">
        <v>4860</v>
      </c>
      <c r="I1251" t="s">
        <v>7091</v>
      </c>
      <c r="J1251" t="s">
        <v>9313</v>
      </c>
      <c r="K1251">
        <v>933.41899999999998</v>
      </c>
      <c r="L1251">
        <v>32.4</v>
      </c>
      <c r="M1251">
        <v>0.74</v>
      </c>
      <c r="N1251" t="e">
        <v>#N/A</v>
      </c>
    </row>
    <row r="1252" spans="1:14" x14ac:dyDescent="0.15">
      <c r="A1252">
        <v>108</v>
      </c>
      <c r="B1252" t="s">
        <v>1508</v>
      </c>
      <c r="C1252">
        <v>776.56460000000004</v>
      </c>
      <c r="D1252">
        <v>0.73</v>
      </c>
      <c r="E1252" t="s">
        <v>2862</v>
      </c>
      <c r="F1252">
        <v>11.574</v>
      </c>
      <c r="G1252">
        <v>76311</v>
      </c>
      <c r="H1252" t="s">
        <v>4861</v>
      </c>
      <c r="I1252" t="s">
        <v>7092</v>
      </c>
      <c r="J1252" t="s">
        <v>9314</v>
      </c>
      <c r="K1252">
        <v>290413.95110000001</v>
      </c>
      <c r="L1252">
        <v>65.7</v>
      </c>
      <c r="M1252">
        <v>1</v>
      </c>
      <c r="N1252" t="e">
        <v>#N/A</v>
      </c>
    </row>
    <row r="1253" spans="1:14" x14ac:dyDescent="0.15">
      <c r="A1253">
        <v>169</v>
      </c>
      <c r="B1253" t="s">
        <v>1509</v>
      </c>
      <c r="C1253">
        <v>886.67619999999999</v>
      </c>
      <c r="D1253">
        <v>0.45</v>
      </c>
      <c r="E1253" t="s">
        <v>2885</v>
      </c>
      <c r="F1253">
        <v>13.848000000000001</v>
      </c>
      <c r="G1253">
        <v>87720</v>
      </c>
      <c r="H1253" t="s">
        <v>4862</v>
      </c>
      <c r="I1253" t="s">
        <v>7093</v>
      </c>
      <c r="J1253" t="s">
        <v>9315</v>
      </c>
      <c r="K1253">
        <v>31723.3887</v>
      </c>
      <c r="L1253">
        <v>45</v>
      </c>
      <c r="M1253">
        <v>1</v>
      </c>
      <c r="N1253" t="e">
        <v>#N/A</v>
      </c>
    </row>
    <row r="1254" spans="1:14" s="2" customFormat="1" hidden="1" x14ac:dyDescent="0.15">
      <c r="A1254" s="2">
        <v>133</v>
      </c>
      <c r="B1254" s="2" t="s">
        <v>1511</v>
      </c>
      <c r="C1254" s="2">
        <v>750.54899999999998</v>
      </c>
      <c r="D1254" s="2">
        <v>0.82</v>
      </c>
      <c r="E1254" s="2" t="s">
        <v>2855</v>
      </c>
      <c r="F1254" s="2">
        <v>6.62</v>
      </c>
      <c r="G1254" s="2">
        <v>29122</v>
      </c>
      <c r="H1254" s="2" t="s">
        <v>4864</v>
      </c>
      <c r="I1254" s="2" t="s">
        <v>7095</v>
      </c>
      <c r="J1254" s="2" t="s">
        <v>9317</v>
      </c>
      <c r="K1254" s="2">
        <v>173771.4418</v>
      </c>
      <c r="L1254" s="2">
        <v>82</v>
      </c>
      <c r="M1254" s="2">
        <v>1</v>
      </c>
      <c r="N1254" s="2" t="e">
        <v>#N/A</v>
      </c>
    </row>
    <row r="1255" spans="1:14" x14ac:dyDescent="0.15">
      <c r="A1255">
        <v>94</v>
      </c>
      <c r="B1255" t="s">
        <v>1511</v>
      </c>
      <c r="C1255">
        <v>750.54899999999998</v>
      </c>
      <c r="D1255">
        <v>0.91</v>
      </c>
      <c r="E1255" t="s">
        <v>2855</v>
      </c>
      <c r="F1255">
        <v>11.129</v>
      </c>
      <c r="G1255">
        <v>14584</v>
      </c>
      <c r="H1255" t="s">
        <v>4865</v>
      </c>
      <c r="I1255" t="s">
        <v>7096</v>
      </c>
      <c r="J1255" t="s">
        <v>9318</v>
      </c>
      <c r="K1255">
        <v>627245.13690000004</v>
      </c>
      <c r="L1255">
        <v>91</v>
      </c>
      <c r="M1255">
        <v>1</v>
      </c>
      <c r="N1255" t="e">
        <v>#N/A</v>
      </c>
    </row>
    <row r="1256" spans="1:14" x14ac:dyDescent="0.15">
      <c r="A1256">
        <v>70</v>
      </c>
      <c r="B1256" t="s">
        <v>1512</v>
      </c>
      <c r="C1256">
        <v>748.53679999999997</v>
      </c>
      <c r="D1256">
        <v>0.82</v>
      </c>
      <c r="E1256" t="s">
        <v>2861</v>
      </c>
      <c r="F1256">
        <v>6.4960000000000004</v>
      </c>
      <c r="G1256">
        <v>55191</v>
      </c>
      <c r="H1256" t="s">
        <v>4866</v>
      </c>
      <c r="I1256" t="s">
        <v>7097</v>
      </c>
      <c r="J1256" t="s">
        <v>9319</v>
      </c>
      <c r="K1256">
        <v>336185.18089999998</v>
      </c>
      <c r="L1256">
        <v>82</v>
      </c>
      <c r="M1256">
        <v>1</v>
      </c>
      <c r="N1256" t="e">
        <v>#N/A</v>
      </c>
    </row>
    <row r="1257" spans="1:14" s="2" customFormat="1" hidden="1" x14ac:dyDescent="0.15">
      <c r="A1257" s="2">
        <v>93</v>
      </c>
      <c r="B1257" s="2" t="s">
        <v>1512</v>
      </c>
      <c r="C1257" s="2">
        <v>748.5335</v>
      </c>
      <c r="D1257" s="2">
        <v>1.18</v>
      </c>
      <c r="E1257" s="2" t="s">
        <v>2861</v>
      </c>
      <c r="F1257" s="2">
        <v>10.923</v>
      </c>
      <c r="G1257" s="2">
        <v>300631</v>
      </c>
      <c r="H1257" s="2" t="s">
        <v>4867</v>
      </c>
      <c r="I1257" s="2" t="s">
        <v>7098</v>
      </c>
      <c r="J1257" s="2" t="s">
        <v>9320</v>
      </c>
      <c r="K1257" s="2">
        <v>2555259.1957999999</v>
      </c>
      <c r="L1257" s="2">
        <v>118</v>
      </c>
      <c r="M1257" s="2">
        <v>1</v>
      </c>
      <c r="N1257" s="2" t="e">
        <v>#N/A</v>
      </c>
    </row>
    <row r="1258" spans="1:14" x14ac:dyDescent="0.15">
      <c r="A1258">
        <v>206</v>
      </c>
      <c r="B1258" t="s">
        <v>1515</v>
      </c>
      <c r="C1258">
        <v>1193.0044</v>
      </c>
      <c r="D1258">
        <v>0.45</v>
      </c>
      <c r="E1258" t="s">
        <v>2886</v>
      </c>
      <c r="F1258">
        <v>15.198</v>
      </c>
      <c r="G1258">
        <v>34857</v>
      </c>
      <c r="H1258" t="s">
        <v>4870</v>
      </c>
      <c r="I1258" t="s">
        <v>7101</v>
      </c>
      <c r="J1258" t="s">
        <v>9323</v>
      </c>
      <c r="K1258">
        <v>1379.2478000000001</v>
      </c>
      <c r="L1258">
        <v>45</v>
      </c>
      <c r="M1258">
        <v>1</v>
      </c>
      <c r="N1258" t="e">
        <v>#N/A</v>
      </c>
    </row>
    <row r="1259" spans="1:14" x14ac:dyDescent="0.15">
      <c r="A1259">
        <v>158</v>
      </c>
      <c r="B1259" t="s">
        <v>1516</v>
      </c>
      <c r="C1259">
        <v>920.71839999999997</v>
      </c>
      <c r="D1259">
        <v>0.36</v>
      </c>
      <c r="E1259" t="s">
        <v>2887</v>
      </c>
      <c r="F1259">
        <v>15.617000000000001</v>
      </c>
      <c r="G1259">
        <v>418864</v>
      </c>
      <c r="H1259" t="s">
        <v>4871</v>
      </c>
      <c r="I1259" t="s">
        <v>7102</v>
      </c>
      <c r="J1259" t="s">
        <v>9324</v>
      </c>
      <c r="K1259">
        <v>61718.382100000003</v>
      </c>
      <c r="L1259">
        <v>36</v>
      </c>
      <c r="M1259">
        <v>1</v>
      </c>
      <c r="N1259" t="e">
        <v>#N/A</v>
      </c>
    </row>
    <row r="1260" spans="1:14" x14ac:dyDescent="0.15">
      <c r="A1260">
        <v>181</v>
      </c>
      <c r="B1260" t="s">
        <v>1517</v>
      </c>
      <c r="C1260">
        <v>896.71810000000005</v>
      </c>
      <c r="D1260">
        <v>0.55000000000000004</v>
      </c>
      <c r="E1260" t="s">
        <v>2842</v>
      </c>
      <c r="F1260">
        <v>16.260999999999999</v>
      </c>
      <c r="G1260">
        <v>52108</v>
      </c>
      <c r="H1260" t="s">
        <v>4872</v>
      </c>
      <c r="I1260" t="s">
        <v>7103</v>
      </c>
      <c r="J1260" t="s">
        <v>9325</v>
      </c>
      <c r="K1260">
        <v>33778.311900000001</v>
      </c>
      <c r="L1260">
        <v>55</v>
      </c>
      <c r="M1260">
        <v>1</v>
      </c>
      <c r="N1260" t="e">
        <v>#N/A</v>
      </c>
    </row>
    <row r="1261" spans="1:14" x14ac:dyDescent="0.15">
      <c r="A1261">
        <v>205</v>
      </c>
      <c r="B1261" t="s">
        <v>1518</v>
      </c>
      <c r="C1261">
        <v>1199.0513000000001</v>
      </c>
      <c r="D1261">
        <v>0.55000000000000004</v>
      </c>
      <c r="E1261" t="s">
        <v>2816</v>
      </c>
      <c r="F1261">
        <v>17.579000000000001</v>
      </c>
      <c r="G1261">
        <v>52108</v>
      </c>
      <c r="H1261" t="s">
        <v>4873</v>
      </c>
      <c r="I1261" t="s">
        <v>7104</v>
      </c>
      <c r="J1261" t="s">
        <v>9326</v>
      </c>
      <c r="K1261">
        <v>1606.1736000000001</v>
      </c>
      <c r="L1261">
        <v>55</v>
      </c>
      <c r="M1261">
        <v>1</v>
      </c>
      <c r="N1261" t="e">
        <v>#N/A</v>
      </c>
    </row>
    <row r="1262" spans="1:14" x14ac:dyDescent="0.15">
      <c r="A1262">
        <v>209</v>
      </c>
      <c r="B1262" t="s">
        <v>1519</v>
      </c>
      <c r="C1262">
        <v>1197.0363</v>
      </c>
      <c r="D1262">
        <v>0.55000000000000004</v>
      </c>
      <c r="E1262" t="s">
        <v>2819</v>
      </c>
      <c r="F1262">
        <v>16.7</v>
      </c>
      <c r="G1262">
        <v>52108</v>
      </c>
      <c r="H1262" t="s">
        <v>4874</v>
      </c>
      <c r="I1262" t="s">
        <v>7105</v>
      </c>
      <c r="J1262" t="s">
        <v>9327</v>
      </c>
      <c r="K1262">
        <v>1744.0588</v>
      </c>
      <c r="L1262">
        <v>55</v>
      </c>
      <c r="M1262">
        <v>1</v>
      </c>
      <c r="N1262" t="e">
        <v>#N/A</v>
      </c>
    </row>
    <row r="1263" spans="1:14" x14ac:dyDescent="0.15">
      <c r="A1263">
        <v>57</v>
      </c>
      <c r="B1263" t="s">
        <v>1520</v>
      </c>
      <c r="C1263">
        <v>744.5335</v>
      </c>
      <c r="D1263">
        <v>0.64</v>
      </c>
      <c r="E1263" t="s">
        <v>2796</v>
      </c>
      <c r="F1263">
        <v>4.8710000000000004</v>
      </c>
      <c r="G1263">
        <v>22393</v>
      </c>
      <c r="H1263" t="s">
        <v>4875</v>
      </c>
      <c r="I1263" t="s">
        <v>7106</v>
      </c>
      <c r="J1263" t="s">
        <v>9328</v>
      </c>
      <c r="K1263">
        <v>23852.261399999999</v>
      </c>
      <c r="L1263">
        <v>64</v>
      </c>
      <c r="M1263">
        <v>1</v>
      </c>
      <c r="N1263" t="e">
        <v>#N/A</v>
      </c>
    </row>
    <row r="1264" spans="1:14" x14ac:dyDescent="0.15">
      <c r="A1264">
        <v>207</v>
      </c>
      <c r="B1264" t="s">
        <v>1521</v>
      </c>
      <c r="C1264">
        <v>1199.0513000000001</v>
      </c>
      <c r="D1264">
        <v>0.45</v>
      </c>
      <c r="E1264" t="s">
        <v>2816</v>
      </c>
      <c r="F1264">
        <v>17.579000000000001</v>
      </c>
      <c r="G1264">
        <v>52108</v>
      </c>
      <c r="H1264" t="s">
        <v>4876</v>
      </c>
      <c r="I1264" t="s">
        <v>7107</v>
      </c>
      <c r="J1264" t="s">
        <v>9329</v>
      </c>
      <c r="K1264">
        <v>1245.6438000000001</v>
      </c>
      <c r="L1264">
        <v>36</v>
      </c>
      <c r="M1264">
        <v>0.78</v>
      </c>
      <c r="N1264" t="e">
        <v>#N/A</v>
      </c>
    </row>
    <row r="1265" spans="1:14" x14ac:dyDescent="0.15">
      <c r="A1265">
        <v>214</v>
      </c>
      <c r="B1265" t="s">
        <v>1522</v>
      </c>
      <c r="C1265">
        <v>1197.0354</v>
      </c>
      <c r="D1265">
        <v>0.36</v>
      </c>
      <c r="E1265" t="s">
        <v>2819</v>
      </c>
      <c r="F1265">
        <v>16.483000000000001</v>
      </c>
      <c r="G1265">
        <v>52108</v>
      </c>
      <c r="H1265" t="s">
        <v>4877</v>
      </c>
      <c r="I1265" t="s">
        <v>7108</v>
      </c>
      <c r="J1265" t="s">
        <v>9330</v>
      </c>
      <c r="K1265">
        <v>963.95399999999995</v>
      </c>
      <c r="L1265">
        <v>32.4</v>
      </c>
      <c r="M1265">
        <v>0.49</v>
      </c>
      <c r="N1265" t="e">
        <v>#N/A</v>
      </c>
    </row>
    <row r="1266" spans="1:14" x14ac:dyDescent="0.15">
      <c r="A1266">
        <v>202</v>
      </c>
      <c r="B1266" t="s">
        <v>1523</v>
      </c>
      <c r="C1266">
        <v>920.7183</v>
      </c>
      <c r="D1266">
        <v>0.36</v>
      </c>
      <c r="E1266" t="s">
        <v>2887</v>
      </c>
      <c r="F1266">
        <v>15.576000000000001</v>
      </c>
      <c r="G1266">
        <v>16298</v>
      </c>
      <c r="H1266" t="s">
        <v>4878</v>
      </c>
      <c r="I1266" t="s">
        <v>7109</v>
      </c>
      <c r="J1266" t="s">
        <v>9331</v>
      </c>
      <c r="K1266">
        <v>711.79830000000004</v>
      </c>
      <c r="L1266">
        <v>36</v>
      </c>
      <c r="M1266">
        <v>1</v>
      </c>
      <c r="N1266" t="e">
        <v>#N/A</v>
      </c>
    </row>
    <row r="1267" spans="1:14" x14ac:dyDescent="0.15">
      <c r="A1267">
        <v>42</v>
      </c>
      <c r="B1267" t="s">
        <v>1524</v>
      </c>
      <c r="C1267">
        <v>736.55430000000001</v>
      </c>
      <c r="D1267">
        <v>0.64</v>
      </c>
      <c r="E1267" t="s">
        <v>2888</v>
      </c>
      <c r="F1267">
        <v>12.772</v>
      </c>
      <c r="G1267">
        <v>84104</v>
      </c>
      <c r="H1267" t="s">
        <v>4879</v>
      </c>
      <c r="I1267" t="s">
        <v>7110</v>
      </c>
      <c r="J1267" t="s">
        <v>9332</v>
      </c>
      <c r="K1267">
        <v>2103.8281999999999</v>
      </c>
      <c r="L1267">
        <v>64</v>
      </c>
      <c r="M1267">
        <v>1</v>
      </c>
      <c r="N1267" t="e">
        <v>#N/A</v>
      </c>
    </row>
    <row r="1268" spans="1:14" x14ac:dyDescent="0.15">
      <c r="A1268">
        <v>99</v>
      </c>
      <c r="B1268" t="s">
        <v>1525</v>
      </c>
      <c r="C1268">
        <v>748.59289999999999</v>
      </c>
      <c r="D1268">
        <v>0.64</v>
      </c>
      <c r="E1268" t="s">
        <v>2829</v>
      </c>
      <c r="F1268">
        <v>10.476000000000001</v>
      </c>
      <c r="G1268">
        <v>76311</v>
      </c>
      <c r="H1268" t="s">
        <v>4880</v>
      </c>
      <c r="I1268" t="s">
        <v>7111</v>
      </c>
      <c r="J1268" t="s">
        <v>9333</v>
      </c>
      <c r="K1268">
        <v>51821.519899999999</v>
      </c>
      <c r="L1268">
        <v>64</v>
      </c>
      <c r="M1268">
        <v>1</v>
      </c>
      <c r="N1268" t="e">
        <v>#N/A</v>
      </c>
    </row>
    <row r="1269" spans="1:14" x14ac:dyDescent="0.15">
      <c r="A1269">
        <v>94</v>
      </c>
      <c r="B1269" t="s">
        <v>1526</v>
      </c>
      <c r="C1269">
        <v>804.62199999999996</v>
      </c>
      <c r="D1269">
        <v>0.91</v>
      </c>
      <c r="E1269" t="s">
        <v>2889</v>
      </c>
      <c r="F1269">
        <v>4.71</v>
      </c>
      <c r="G1269">
        <v>12868</v>
      </c>
      <c r="H1269" t="s">
        <v>4881</v>
      </c>
      <c r="I1269" t="s">
        <v>7112</v>
      </c>
      <c r="J1269" t="s">
        <v>9334</v>
      </c>
      <c r="K1269">
        <v>4515.5526</v>
      </c>
      <c r="L1269">
        <v>91</v>
      </c>
      <c r="M1269">
        <v>1</v>
      </c>
      <c r="N1269" t="e">
        <v>#N/A</v>
      </c>
    </row>
    <row r="1270" spans="1:14" x14ac:dyDescent="0.15">
      <c r="A1270">
        <v>148</v>
      </c>
      <c r="B1270" t="s">
        <v>1527</v>
      </c>
      <c r="C1270">
        <v>896.7183</v>
      </c>
      <c r="D1270">
        <v>0.45</v>
      </c>
      <c r="E1270" t="s">
        <v>2842</v>
      </c>
      <c r="F1270">
        <v>16.29</v>
      </c>
      <c r="G1270">
        <v>23759</v>
      </c>
      <c r="H1270" t="s">
        <v>4882</v>
      </c>
      <c r="I1270" t="s">
        <v>7113</v>
      </c>
      <c r="J1270" t="s">
        <v>9335</v>
      </c>
      <c r="K1270">
        <v>43703.381999999998</v>
      </c>
      <c r="L1270">
        <v>45</v>
      </c>
      <c r="M1270">
        <v>1</v>
      </c>
      <c r="N1270" t="e">
        <v>#N/A</v>
      </c>
    </row>
    <row r="1271" spans="1:14" x14ac:dyDescent="0.15">
      <c r="A1271">
        <v>67</v>
      </c>
      <c r="B1271" t="s">
        <v>1528</v>
      </c>
      <c r="C1271">
        <v>744.55700000000002</v>
      </c>
      <c r="D1271">
        <v>0.45</v>
      </c>
      <c r="E1271" t="s">
        <v>2869</v>
      </c>
      <c r="F1271">
        <v>4.899</v>
      </c>
      <c r="G1271">
        <v>5533</v>
      </c>
      <c r="H1271" t="s">
        <v>4883</v>
      </c>
      <c r="I1271" t="s">
        <v>7114</v>
      </c>
      <c r="J1271" t="s">
        <v>9336</v>
      </c>
      <c r="K1271">
        <v>794.84680000000003</v>
      </c>
      <c r="L1271">
        <v>40.5</v>
      </c>
      <c r="M1271">
        <v>0.99</v>
      </c>
      <c r="N1271" t="e">
        <v>#N/A</v>
      </c>
    </row>
    <row r="1272" spans="1:14" x14ac:dyDescent="0.15">
      <c r="A1272">
        <v>66</v>
      </c>
      <c r="B1272" t="s">
        <v>1529</v>
      </c>
      <c r="C1272">
        <v>758.61320000000001</v>
      </c>
      <c r="D1272">
        <v>0.82</v>
      </c>
      <c r="E1272" t="s">
        <v>2854</v>
      </c>
      <c r="F1272">
        <v>8.1530000000000005</v>
      </c>
      <c r="G1272">
        <v>212529</v>
      </c>
      <c r="H1272" t="s">
        <v>4884</v>
      </c>
      <c r="I1272" t="s">
        <v>7115</v>
      </c>
      <c r="J1272" t="s">
        <v>9337</v>
      </c>
      <c r="K1272">
        <v>2110.7482</v>
      </c>
      <c r="L1272">
        <v>73.8</v>
      </c>
      <c r="M1272">
        <v>0.76</v>
      </c>
      <c r="N1272" t="e">
        <v>#N/A</v>
      </c>
    </row>
    <row r="1273" spans="1:14" x14ac:dyDescent="0.15">
      <c r="A1273">
        <v>140</v>
      </c>
      <c r="B1273" t="s">
        <v>1530</v>
      </c>
      <c r="C1273">
        <v>872.68299999999999</v>
      </c>
      <c r="D1273">
        <v>0.55000000000000004</v>
      </c>
      <c r="E1273" t="s">
        <v>2890</v>
      </c>
      <c r="F1273">
        <v>11.756</v>
      </c>
      <c r="G1273">
        <v>140163</v>
      </c>
      <c r="H1273" t="s">
        <v>4885</v>
      </c>
      <c r="I1273" t="s">
        <v>7116</v>
      </c>
      <c r="J1273" t="s">
        <v>9338</v>
      </c>
      <c r="K1273">
        <v>1727.5193999999999</v>
      </c>
      <c r="L1273">
        <v>49.5</v>
      </c>
      <c r="M1273">
        <v>0.77</v>
      </c>
      <c r="N1273" t="e">
        <v>#N/A</v>
      </c>
    </row>
    <row r="1274" spans="1:14" x14ac:dyDescent="0.15">
      <c r="A1274">
        <v>145</v>
      </c>
      <c r="B1274" t="s">
        <v>1531</v>
      </c>
      <c r="C1274">
        <v>766.58029999999997</v>
      </c>
      <c r="D1274">
        <v>0.82</v>
      </c>
      <c r="E1274" t="s">
        <v>2834</v>
      </c>
      <c r="F1274">
        <v>11.816000000000001</v>
      </c>
      <c r="G1274">
        <v>53622</v>
      </c>
      <c r="H1274" t="s">
        <v>4886</v>
      </c>
      <c r="I1274" t="s">
        <v>7117</v>
      </c>
      <c r="J1274" t="s">
        <v>9339</v>
      </c>
      <c r="K1274">
        <v>1820.6585</v>
      </c>
      <c r="L1274">
        <v>82</v>
      </c>
      <c r="M1274">
        <v>1</v>
      </c>
      <c r="N1274" t="e">
        <v>#N/A</v>
      </c>
    </row>
    <row r="1275" spans="1:14" x14ac:dyDescent="0.15">
      <c r="A1275">
        <v>113</v>
      </c>
      <c r="B1275" t="s">
        <v>1532</v>
      </c>
      <c r="C1275">
        <v>812.65530000000001</v>
      </c>
      <c r="D1275">
        <v>0.55000000000000004</v>
      </c>
      <c r="E1275" t="s">
        <v>2793</v>
      </c>
      <c r="F1275">
        <v>12.635</v>
      </c>
      <c r="G1275">
        <v>206949</v>
      </c>
      <c r="H1275" t="s">
        <v>4887</v>
      </c>
      <c r="I1275" t="s">
        <v>7118</v>
      </c>
      <c r="J1275" t="s">
        <v>9340</v>
      </c>
      <c r="K1275">
        <v>28630.592799999999</v>
      </c>
      <c r="L1275">
        <v>55</v>
      </c>
      <c r="M1275">
        <v>1</v>
      </c>
      <c r="N1275" t="e">
        <v>#N/A</v>
      </c>
    </row>
    <row r="1276" spans="1:14" s="2" customFormat="1" hidden="1" x14ac:dyDescent="0.15">
      <c r="A1276" s="2">
        <v>113</v>
      </c>
      <c r="B1276" s="2" t="s">
        <v>1532</v>
      </c>
      <c r="C1276" s="2">
        <v>812.65499999999997</v>
      </c>
      <c r="D1276" s="2">
        <v>0.64</v>
      </c>
      <c r="E1276" s="2" t="s">
        <v>2793</v>
      </c>
      <c r="F1276" s="2">
        <v>13.352</v>
      </c>
      <c r="G1276" s="2">
        <v>804657</v>
      </c>
      <c r="H1276" s="2" t="s">
        <v>4888</v>
      </c>
      <c r="I1276" s="2" t="s">
        <v>7119</v>
      </c>
      <c r="J1276" s="2" t="s">
        <v>9341</v>
      </c>
      <c r="K1276" s="2">
        <v>3332.7905000000001</v>
      </c>
      <c r="L1276" s="2">
        <v>51.2</v>
      </c>
      <c r="M1276" s="2">
        <v>0.67</v>
      </c>
      <c r="N1276" s="2" t="e">
        <v>#N/A</v>
      </c>
    </row>
    <row r="1277" spans="1:14" x14ac:dyDescent="0.15">
      <c r="A1277">
        <v>120</v>
      </c>
      <c r="B1277" t="s">
        <v>1533</v>
      </c>
      <c r="C1277">
        <v>910.69500000000005</v>
      </c>
      <c r="D1277">
        <v>0.36</v>
      </c>
      <c r="E1277" t="s">
        <v>2891</v>
      </c>
      <c r="F1277">
        <v>9.65</v>
      </c>
      <c r="G1277">
        <v>223738</v>
      </c>
      <c r="H1277" t="s">
        <v>4889</v>
      </c>
      <c r="I1277" t="s">
        <v>7120</v>
      </c>
      <c r="J1277" t="s">
        <v>9342</v>
      </c>
      <c r="K1277">
        <v>1899.0686000000001</v>
      </c>
      <c r="L1277">
        <v>36</v>
      </c>
      <c r="M1277">
        <v>1</v>
      </c>
      <c r="N1277" t="e">
        <v>#N/A</v>
      </c>
    </row>
    <row r="1278" spans="1:14" x14ac:dyDescent="0.15">
      <c r="A1278">
        <v>151</v>
      </c>
      <c r="B1278" t="s">
        <v>1534</v>
      </c>
      <c r="C1278">
        <v>812.61959999999999</v>
      </c>
      <c r="D1278">
        <v>0.55000000000000004</v>
      </c>
      <c r="E1278" t="s">
        <v>2857</v>
      </c>
      <c r="F1278">
        <v>11.266</v>
      </c>
      <c r="G1278">
        <v>10209</v>
      </c>
      <c r="H1278" t="s">
        <v>4890</v>
      </c>
      <c r="I1278" t="s">
        <v>7121</v>
      </c>
      <c r="J1278" t="s">
        <v>9343</v>
      </c>
      <c r="K1278">
        <v>7762.7416999999996</v>
      </c>
      <c r="L1278">
        <v>55</v>
      </c>
      <c r="M1278">
        <v>1</v>
      </c>
      <c r="N1278" t="e">
        <v>#N/A</v>
      </c>
    </row>
    <row r="1279" spans="1:14" x14ac:dyDescent="0.15">
      <c r="A1279">
        <v>112</v>
      </c>
      <c r="B1279" t="s">
        <v>1535</v>
      </c>
      <c r="C1279">
        <v>778.57989999999995</v>
      </c>
      <c r="D1279">
        <v>0.73</v>
      </c>
      <c r="E1279" t="s">
        <v>2856</v>
      </c>
      <c r="F1279">
        <v>11.935</v>
      </c>
      <c r="G1279">
        <v>75833</v>
      </c>
      <c r="H1279" t="s">
        <v>4891</v>
      </c>
      <c r="I1279" t="s">
        <v>7122</v>
      </c>
      <c r="J1279" t="s">
        <v>9344</v>
      </c>
      <c r="K1279">
        <v>110042.81230000001</v>
      </c>
      <c r="L1279">
        <v>73</v>
      </c>
      <c r="M1279">
        <v>1</v>
      </c>
      <c r="N1279" t="e">
        <v>#N/A</v>
      </c>
    </row>
    <row r="1280" spans="1:14" x14ac:dyDescent="0.15">
      <c r="A1280">
        <v>77</v>
      </c>
      <c r="B1280" t="s">
        <v>1536</v>
      </c>
      <c r="C1280">
        <v>776.56669999999997</v>
      </c>
      <c r="D1280">
        <v>0.64</v>
      </c>
      <c r="E1280" t="s">
        <v>2862</v>
      </c>
      <c r="F1280">
        <v>7.2469999999999999</v>
      </c>
      <c r="G1280">
        <v>538642</v>
      </c>
      <c r="H1280" t="s">
        <v>4892</v>
      </c>
      <c r="I1280" t="s">
        <v>7123</v>
      </c>
      <c r="J1280" t="s">
        <v>9345</v>
      </c>
      <c r="K1280">
        <v>45813.438999999998</v>
      </c>
      <c r="L1280">
        <v>64</v>
      </c>
      <c r="M1280">
        <v>1</v>
      </c>
      <c r="N1280" t="e">
        <v>#N/A</v>
      </c>
    </row>
    <row r="1281" spans="1:14" x14ac:dyDescent="0.15">
      <c r="A1281">
        <v>110</v>
      </c>
      <c r="B1281" t="s">
        <v>1537</v>
      </c>
      <c r="C1281">
        <v>776.56460000000004</v>
      </c>
      <c r="D1281">
        <v>0.64</v>
      </c>
      <c r="E1281" t="s">
        <v>2862</v>
      </c>
      <c r="F1281">
        <v>11.590999999999999</v>
      </c>
      <c r="G1281">
        <v>293044</v>
      </c>
      <c r="H1281" t="s">
        <v>4569</v>
      </c>
      <c r="I1281" t="s">
        <v>6800</v>
      </c>
      <c r="J1281" t="s">
        <v>9346</v>
      </c>
      <c r="K1281">
        <v>81563.027199999997</v>
      </c>
      <c r="L1281">
        <v>64</v>
      </c>
      <c r="M1281">
        <v>1</v>
      </c>
      <c r="N1281" t="e">
        <v>#N/A</v>
      </c>
    </row>
    <row r="1282" spans="1:14" x14ac:dyDescent="0.15">
      <c r="A1282">
        <v>51</v>
      </c>
      <c r="B1282" t="s">
        <v>1538</v>
      </c>
      <c r="C1282">
        <v>720.46510000000001</v>
      </c>
      <c r="D1282">
        <v>0.36</v>
      </c>
      <c r="E1282" t="s">
        <v>2892</v>
      </c>
      <c r="F1282">
        <v>6.7060000000000004</v>
      </c>
      <c r="G1282">
        <v>75833</v>
      </c>
      <c r="H1282" t="s">
        <v>4893</v>
      </c>
      <c r="I1282" t="s">
        <v>7124</v>
      </c>
      <c r="J1282" t="s">
        <v>9347</v>
      </c>
      <c r="K1282">
        <v>8804.3772000000008</v>
      </c>
      <c r="L1282">
        <v>36</v>
      </c>
      <c r="M1282">
        <v>1</v>
      </c>
      <c r="N1282" t="e">
        <v>#N/A</v>
      </c>
    </row>
    <row r="1283" spans="1:14" x14ac:dyDescent="0.15">
      <c r="A1283">
        <v>140</v>
      </c>
      <c r="B1283" t="s">
        <v>1539</v>
      </c>
      <c r="C1283">
        <v>776.56479999999999</v>
      </c>
      <c r="D1283">
        <v>0.73</v>
      </c>
      <c r="E1283" t="s">
        <v>2862</v>
      </c>
      <c r="F1283">
        <v>7.0590000000000002</v>
      </c>
      <c r="G1283">
        <v>108768</v>
      </c>
      <c r="H1283" t="s">
        <v>4894</v>
      </c>
      <c r="I1283" t="s">
        <v>7125</v>
      </c>
      <c r="J1283" t="s">
        <v>9348</v>
      </c>
      <c r="K1283">
        <v>1018797.0354000001</v>
      </c>
      <c r="L1283">
        <v>73</v>
      </c>
      <c r="M1283">
        <v>1</v>
      </c>
      <c r="N1283" t="e">
        <v>#N/A</v>
      </c>
    </row>
    <row r="1284" spans="1:14" x14ac:dyDescent="0.15">
      <c r="A1284">
        <v>141</v>
      </c>
      <c r="B1284" t="s">
        <v>1540</v>
      </c>
      <c r="C1284">
        <v>812.62660000000005</v>
      </c>
      <c r="D1284">
        <v>0.55000000000000004</v>
      </c>
      <c r="E1284" t="s">
        <v>2857</v>
      </c>
      <c r="F1284">
        <v>11.055</v>
      </c>
      <c r="G1284">
        <v>164767</v>
      </c>
      <c r="H1284" t="s">
        <v>4895</v>
      </c>
      <c r="I1284" t="s">
        <v>7126</v>
      </c>
      <c r="J1284" t="s">
        <v>9349</v>
      </c>
      <c r="K1284">
        <v>17552.5494</v>
      </c>
      <c r="L1284">
        <v>55</v>
      </c>
      <c r="M1284">
        <v>1</v>
      </c>
      <c r="N1284" t="e">
        <v>#N/A</v>
      </c>
    </row>
    <row r="1285" spans="1:14" x14ac:dyDescent="0.15">
      <c r="A1285">
        <v>93</v>
      </c>
      <c r="B1285" t="s">
        <v>1541</v>
      </c>
      <c r="C1285">
        <v>722.44330000000002</v>
      </c>
      <c r="D1285">
        <v>0.36</v>
      </c>
      <c r="E1285" t="s">
        <v>2893</v>
      </c>
      <c r="F1285">
        <v>3.3050000000000002</v>
      </c>
      <c r="G1285">
        <v>454688</v>
      </c>
      <c r="H1285" t="s">
        <v>4896</v>
      </c>
      <c r="I1285" t="s">
        <v>7127</v>
      </c>
      <c r="J1285" t="s">
        <v>9350</v>
      </c>
      <c r="K1285">
        <v>1792.0859</v>
      </c>
      <c r="L1285">
        <v>36</v>
      </c>
      <c r="M1285">
        <v>1</v>
      </c>
      <c r="N1285" t="e">
        <v>#N/A</v>
      </c>
    </row>
    <row r="1286" spans="1:14" x14ac:dyDescent="0.15">
      <c r="A1286">
        <v>98</v>
      </c>
      <c r="B1286" t="s">
        <v>1542</v>
      </c>
      <c r="C1286">
        <v>844.68539999999996</v>
      </c>
      <c r="D1286">
        <v>1.36</v>
      </c>
      <c r="E1286" t="s">
        <v>2838</v>
      </c>
      <c r="F1286">
        <v>7.6230000000000002</v>
      </c>
      <c r="G1286">
        <v>544731</v>
      </c>
      <c r="H1286" t="s">
        <v>4897</v>
      </c>
      <c r="I1286" t="s">
        <v>7128</v>
      </c>
      <c r="J1286" t="s">
        <v>9351</v>
      </c>
      <c r="K1286">
        <v>128228.1781</v>
      </c>
      <c r="L1286">
        <v>136</v>
      </c>
      <c r="M1286">
        <v>1</v>
      </c>
      <c r="N1286" t="e">
        <v>#N/A</v>
      </c>
    </row>
    <row r="1287" spans="1:14" x14ac:dyDescent="0.15">
      <c r="A1287">
        <v>60</v>
      </c>
      <c r="B1287" t="s">
        <v>1543</v>
      </c>
      <c r="C1287">
        <v>736.54070000000002</v>
      </c>
      <c r="D1287">
        <v>0.36</v>
      </c>
      <c r="E1287" t="s">
        <v>2894</v>
      </c>
      <c r="F1287">
        <v>12.109</v>
      </c>
      <c r="G1287">
        <v>434745</v>
      </c>
      <c r="H1287" t="s">
        <v>4572</v>
      </c>
      <c r="I1287" t="s">
        <v>6803</v>
      </c>
      <c r="J1287" t="s">
        <v>9352</v>
      </c>
      <c r="K1287">
        <v>4100.3312999999998</v>
      </c>
      <c r="L1287">
        <v>36</v>
      </c>
      <c r="M1287">
        <v>1</v>
      </c>
      <c r="N1287" t="e">
        <v>#N/A</v>
      </c>
    </row>
    <row r="1288" spans="1:14" x14ac:dyDescent="0.15">
      <c r="A1288">
        <v>145</v>
      </c>
      <c r="B1288" t="s">
        <v>1544</v>
      </c>
      <c r="C1288">
        <v>796.63220000000001</v>
      </c>
      <c r="D1288">
        <v>0.73</v>
      </c>
      <c r="E1288" t="s">
        <v>2805</v>
      </c>
      <c r="F1288">
        <v>13.347</v>
      </c>
      <c r="G1288">
        <v>804657</v>
      </c>
      <c r="H1288" t="s">
        <v>4898</v>
      </c>
      <c r="I1288" t="s">
        <v>7129</v>
      </c>
      <c r="J1288" t="s">
        <v>9353</v>
      </c>
      <c r="K1288">
        <v>381129.85720000003</v>
      </c>
      <c r="L1288">
        <v>65.7</v>
      </c>
      <c r="M1288">
        <v>1</v>
      </c>
      <c r="N1288" t="e">
        <v>#N/A</v>
      </c>
    </row>
    <row r="1289" spans="1:14" x14ac:dyDescent="0.15">
      <c r="A1289">
        <v>198</v>
      </c>
      <c r="B1289" t="s">
        <v>1545</v>
      </c>
      <c r="C1289">
        <v>924.74969999999996</v>
      </c>
      <c r="D1289">
        <v>0.36</v>
      </c>
      <c r="E1289" t="s">
        <v>2884</v>
      </c>
      <c r="F1289">
        <v>17.608000000000001</v>
      </c>
      <c r="G1289">
        <v>16298</v>
      </c>
      <c r="H1289" t="s">
        <v>4899</v>
      </c>
      <c r="I1289" t="s">
        <v>7130</v>
      </c>
      <c r="J1289" t="s">
        <v>9354</v>
      </c>
      <c r="K1289">
        <v>47665.615899999997</v>
      </c>
      <c r="L1289">
        <v>36</v>
      </c>
      <c r="M1289">
        <v>1</v>
      </c>
      <c r="N1289" t="e">
        <v>#N/A</v>
      </c>
    </row>
    <row r="1290" spans="1:14" x14ac:dyDescent="0.15">
      <c r="A1290">
        <v>124</v>
      </c>
      <c r="B1290" t="s">
        <v>1546</v>
      </c>
      <c r="C1290">
        <v>734.51890000000003</v>
      </c>
      <c r="D1290">
        <v>1.36</v>
      </c>
      <c r="E1290" t="s">
        <v>2797</v>
      </c>
      <c r="F1290">
        <v>5.8739999999999997</v>
      </c>
      <c r="G1290">
        <v>19661</v>
      </c>
      <c r="H1290" t="s">
        <v>4900</v>
      </c>
      <c r="I1290" t="s">
        <v>7131</v>
      </c>
      <c r="J1290" t="s">
        <v>9355</v>
      </c>
      <c r="K1290">
        <v>389211.62530000001</v>
      </c>
      <c r="L1290">
        <v>136</v>
      </c>
      <c r="M1290">
        <v>1</v>
      </c>
      <c r="N1290" t="e">
        <v>#N/A</v>
      </c>
    </row>
    <row r="1291" spans="1:14" x14ac:dyDescent="0.15">
      <c r="A1291">
        <v>104</v>
      </c>
      <c r="B1291" t="s">
        <v>1547</v>
      </c>
      <c r="C1291">
        <v>794.61620000000005</v>
      </c>
      <c r="D1291">
        <v>0.73</v>
      </c>
      <c r="E1291" t="s">
        <v>2836</v>
      </c>
      <c r="F1291">
        <v>11.984</v>
      </c>
      <c r="G1291">
        <v>660937</v>
      </c>
      <c r="H1291" t="s">
        <v>4901</v>
      </c>
      <c r="I1291" t="s">
        <v>7132</v>
      </c>
      <c r="J1291" t="s">
        <v>9356</v>
      </c>
      <c r="K1291">
        <v>115555.0301</v>
      </c>
      <c r="L1291">
        <v>73</v>
      </c>
      <c r="M1291">
        <v>1</v>
      </c>
      <c r="N1291" t="e">
        <v>#N/A</v>
      </c>
    </row>
    <row r="1292" spans="1:14" x14ac:dyDescent="0.15">
      <c r="A1292">
        <v>140</v>
      </c>
      <c r="B1292" t="s">
        <v>1548</v>
      </c>
      <c r="C1292">
        <v>894.70259999999996</v>
      </c>
      <c r="D1292">
        <v>0.45</v>
      </c>
      <c r="E1292" t="s">
        <v>2895</v>
      </c>
      <c r="F1292">
        <v>15.388999999999999</v>
      </c>
      <c r="G1292">
        <v>84089</v>
      </c>
      <c r="H1292" t="s">
        <v>4902</v>
      </c>
      <c r="I1292" t="s">
        <v>7133</v>
      </c>
      <c r="J1292" t="s">
        <v>9357</v>
      </c>
      <c r="K1292">
        <v>58587.194799999997</v>
      </c>
      <c r="L1292">
        <v>45</v>
      </c>
      <c r="M1292">
        <v>1</v>
      </c>
      <c r="N1292" t="e">
        <v>#N/A</v>
      </c>
    </row>
    <row r="1293" spans="1:14" x14ac:dyDescent="0.15">
      <c r="A1293">
        <v>118</v>
      </c>
      <c r="B1293" t="s">
        <v>1549</v>
      </c>
      <c r="C1293">
        <v>798.60230000000001</v>
      </c>
      <c r="D1293">
        <v>0.45</v>
      </c>
      <c r="E1293" t="s">
        <v>2896</v>
      </c>
      <c r="F1293">
        <v>13.927</v>
      </c>
      <c r="G1293">
        <v>268729</v>
      </c>
      <c r="H1293" t="s">
        <v>4903</v>
      </c>
      <c r="I1293" t="s">
        <v>7134</v>
      </c>
      <c r="J1293" t="s">
        <v>9358</v>
      </c>
      <c r="K1293">
        <v>1119.075</v>
      </c>
      <c r="L1293">
        <v>45</v>
      </c>
      <c r="M1293">
        <v>1</v>
      </c>
      <c r="N1293" t="e">
        <v>#N/A</v>
      </c>
    </row>
    <row r="1294" spans="1:14" x14ac:dyDescent="0.15">
      <c r="A1294">
        <v>117</v>
      </c>
      <c r="B1294" t="s">
        <v>1550</v>
      </c>
      <c r="C1294">
        <v>834.60850000000005</v>
      </c>
      <c r="D1294">
        <v>0.55000000000000004</v>
      </c>
      <c r="E1294" t="s">
        <v>2817</v>
      </c>
      <c r="F1294">
        <v>11.077</v>
      </c>
      <c r="G1294">
        <v>164767</v>
      </c>
      <c r="H1294" t="s">
        <v>4904</v>
      </c>
      <c r="I1294" t="s">
        <v>7135</v>
      </c>
      <c r="J1294" t="s">
        <v>9359</v>
      </c>
      <c r="K1294">
        <v>54764.858399999997</v>
      </c>
      <c r="L1294">
        <v>55</v>
      </c>
      <c r="M1294">
        <v>1</v>
      </c>
      <c r="N1294" t="e">
        <v>#N/A</v>
      </c>
    </row>
    <row r="1295" spans="1:14" x14ac:dyDescent="0.15">
      <c r="A1295">
        <v>63</v>
      </c>
      <c r="B1295" t="s">
        <v>1551</v>
      </c>
      <c r="C1295">
        <v>866.70219999999995</v>
      </c>
      <c r="D1295">
        <v>0.36</v>
      </c>
      <c r="E1295" t="s">
        <v>2897</v>
      </c>
      <c r="F1295">
        <v>12.611000000000001</v>
      </c>
      <c r="G1295">
        <v>180258</v>
      </c>
      <c r="H1295" t="s">
        <v>4905</v>
      </c>
      <c r="I1295" t="s">
        <v>7136</v>
      </c>
      <c r="J1295" t="s">
        <v>9360</v>
      </c>
      <c r="K1295">
        <v>21485.890800000001</v>
      </c>
      <c r="L1295">
        <v>36</v>
      </c>
      <c r="M1295">
        <v>1</v>
      </c>
      <c r="N1295" t="e">
        <v>#N/A</v>
      </c>
    </row>
    <row r="1296" spans="1:14" x14ac:dyDescent="0.15">
      <c r="A1296">
        <v>148</v>
      </c>
      <c r="B1296" t="s">
        <v>1552</v>
      </c>
      <c r="C1296">
        <v>810.6105</v>
      </c>
      <c r="D1296">
        <v>0.45</v>
      </c>
      <c r="E1296" t="s">
        <v>2898</v>
      </c>
      <c r="F1296">
        <v>12.596</v>
      </c>
      <c r="G1296">
        <v>112771</v>
      </c>
      <c r="H1296" t="s">
        <v>4906</v>
      </c>
      <c r="I1296" t="s">
        <v>7137</v>
      </c>
      <c r="J1296" t="s">
        <v>9361</v>
      </c>
      <c r="K1296">
        <v>4036.1635999999999</v>
      </c>
      <c r="L1296">
        <v>45</v>
      </c>
      <c r="M1296">
        <v>1</v>
      </c>
      <c r="N1296" t="e">
        <v>#N/A</v>
      </c>
    </row>
    <row r="1297" spans="1:14" x14ac:dyDescent="0.15">
      <c r="A1297">
        <v>142</v>
      </c>
      <c r="B1297" t="s">
        <v>1553</v>
      </c>
      <c r="C1297">
        <v>796.63189999999997</v>
      </c>
      <c r="D1297">
        <v>0.45</v>
      </c>
      <c r="E1297" t="s">
        <v>2805</v>
      </c>
      <c r="F1297">
        <v>13.334</v>
      </c>
      <c r="G1297">
        <v>84104</v>
      </c>
      <c r="H1297" t="s">
        <v>4907</v>
      </c>
      <c r="I1297" t="s">
        <v>7138</v>
      </c>
      <c r="J1297" t="s">
        <v>9362</v>
      </c>
      <c r="K1297">
        <v>151310.22320000001</v>
      </c>
      <c r="L1297">
        <v>45</v>
      </c>
      <c r="M1297">
        <v>1</v>
      </c>
      <c r="N1297" t="e">
        <v>#N/A</v>
      </c>
    </row>
    <row r="1298" spans="1:14" x14ac:dyDescent="0.15">
      <c r="A1298">
        <v>153</v>
      </c>
      <c r="B1298" t="s">
        <v>1554</v>
      </c>
      <c r="C1298">
        <v>814.67039999999997</v>
      </c>
      <c r="D1298">
        <v>0.45</v>
      </c>
      <c r="E1298" t="s">
        <v>2858</v>
      </c>
      <c r="F1298">
        <v>11.849</v>
      </c>
      <c r="G1298">
        <v>87720</v>
      </c>
      <c r="H1298" t="s">
        <v>4908</v>
      </c>
      <c r="I1298" t="s">
        <v>7139</v>
      </c>
      <c r="J1298" t="s">
        <v>9363</v>
      </c>
      <c r="K1298">
        <v>929.97609999999997</v>
      </c>
      <c r="L1298">
        <v>45</v>
      </c>
      <c r="M1298">
        <v>1</v>
      </c>
      <c r="N1298" t="e">
        <v>#N/A</v>
      </c>
    </row>
    <row r="1299" spans="1:14" x14ac:dyDescent="0.15">
      <c r="A1299">
        <v>165</v>
      </c>
      <c r="B1299" t="s">
        <v>1555</v>
      </c>
      <c r="C1299">
        <v>848.62419999999997</v>
      </c>
      <c r="D1299">
        <v>0.45</v>
      </c>
      <c r="E1299" t="s">
        <v>2899</v>
      </c>
      <c r="F1299">
        <v>11.978</v>
      </c>
      <c r="G1299">
        <v>660937</v>
      </c>
      <c r="H1299" t="s">
        <v>4909</v>
      </c>
      <c r="I1299" t="s">
        <v>7140</v>
      </c>
      <c r="J1299" t="s">
        <v>9364</v>
      </c>
      <c r="K1299">
        <v>42357.258399999999</v>
      </c>
      <c r="L1299">
        <v>40.5</v>
      </c>
      <c r="M1299">
        <v>1</v>
      </c>
      <c r="N1299" t="e">
        <v>#N/A</v>
      </c>
    </row>
    <row r="1300" spans="1:14" x14ac:dyDescent="0.15">
      <c r="A1300">
        <v>79</v>
      </c>
      <c r="B1300" t="s">
        <v>1556</v>
      </c>
      <c r="C1300">
        <v>896.72069999999997</v>
      </c>
      <c r="D1300">
        <v>0.36</v>
      </c>
      <c r="E1300" t="s">
        <v>2842</v>
      </c>
      <c r="F1300">
        <v>16.66</v>
      </c>
      <c r="G1300">
        <v>52108</v>
      </c>
      <c r="H1300" t="s">
        <v>4910</v>
      </c>
      <c r="I1300" t="s">
        <v>7141</v>
      </c>
      <c r="J1300" t="s">
        <v>9365</v>
      </c>
      <c r="K1300">
        <v>3573.8908999999999</v>
      </c>
      <c r="L1300">
        <v>36</v>
      </c>
      <c r="M1300">
        <v>1</v>
      </c>
      <c r="N1300" t="e">
        <v>#N/A</v>
      </c>
    </row>
    <row r="1301" spans="1:14" x14ac:dyDescent="0.15">
      <c r="A1301">
        <v>142</v>
      </c>
      <c r="B1301" t="s">
        <v>1557</v>
      </c>
      <c r="C1301">
        <v>766.57939999999996</v>
      </c>
      <c r="D1301">
        <v>0.45</v>
      </c>
      <c r="E1301" t="s">
        <v>2834</v>
      </c>
      <c r="F1301">
        <v>12.122999999999999</v>
      </c>
      <c r="G1301">
        <v>100941</v>
      </c>
      <c r="H1301" t="s">
        <v>4911</v>
      </c>
      <c r="I1301" t="s">
        <v>7142</v>
      </c>
      <c r="J1301" t="s">
        <v>9366</v>
      </c>
      <c r="K1301">
        <v>2935.8285000000001</v>
      </c>
      <c r="L1301">
        <v>45</v>
      </c>
      <c r="M1301">
        <v>1</v>
      </c>
      <c r="N1301" t="e">
        <v>#N/A</v>
      </c>
    </row>
    <row r="1302" spans="1:14" x14ac:dyDescent="0.15">
      <c r="A1302">
        <v>148</v>
      </c>
      <c r="B1302" t="s">
        <v>1558</v>
      </c>
      <c r="C1302">
        <v>818.61379999999997</v>
      </c>
      <c r="D1302">
        <v>0.45</v>
      </c>
      <c r="E1302" t="s">
        <v>2865</v>
      </c>
      <c r="F1302">
        <v>12.606</v>
      </c>
      <c r="G1302">
        <v>11005</v>
      </c>
      <c r="H1302" t="s">
        <v>4912</v>
      </c>
      <c r="I1302" t="s">
        <v>7143</v>
      </c>
      <c r="J1302" t="s">
        <v>9367</v>
      </c>
      <c r="K1302">
        <v>65286.399899999997</v>
      </c>
      <c r="L1302">
        <v>45</v>
      </c>
      <c r="M1302">
        <v>1</v>
      </c>
      <c r="N1302" t="e">
        <v>#N/A</v>
      </c>
    </row>
    <row r="1303" spans="1:14" x14ac:dyDescent="0.15">
      <c r="A1303">
        <v>193</v>
      </c>
      <c r="B1303" t="s">
        <v>1559</v>
      </c>
      <c r="C1303">
        <v>886.67629999999997</v>
      </c>
      <c r="D1303">
        <v>0.55000000000000004</v>
      </c>
      <c r="E1303" t="s">
        <v>2885</v>
      </c>
      <c r="F1303">
        <v>13.835000000000001</v>
      </c>
      <c r="G1303">
        <v>418864</v>
      </c>
      <c r="H1303" t="s">
        <v>4913</v>
      </c>
      <c r="I1303" t="s">
        <v>7144</v>
      </c>
      <c r="J1303" t="s">
        <v>9368</v>
      </c>
      <c r="K1303">
        <v>20745.799900000002</v>
      </c>
      <c r="L1303">
        <v>55</v>
      </c>
      <c r="M1303">
        <v>1</v>
      </c>
      <c r="N1303" t="e">
        <v>#N/A</v>
      </c>
    </row>
    <row r="1304" spans="1:14" x14ac:dyDescent="0.15">
      <c r="A1304">
        <v>159</v>
      </c>
      <c r="B1304" t="s">
        <v>1560</v>
      </c>
      <c r="C1304">
        <v>812.61990000000003</v>
      </c>
      <c r="D1304">
        <v>0.82</v>
      </c>
      <c r="E1304" t="s">
        <v>2857</v>
      </c>
      <c r="F1304">
        <v>11.247999999999999</v>
      </c>
      <c r="G1304">
        <v>34679</v>
      </c>
      <c r="H1304" t="s">
        <v>4914</v>
      </c>
      <c r="I1304" t="s">
        <v>7145</v>
      </c>
      <c r="J1304" t="s">
        <v>9369</v>
      </c>
      <c r="K1304">
        <v>1152.2080000000001</v>
      </c>
      <c r="L1304">
        <v>82</v>
      </c>
      <c r="M1304">
        <v>1</v>
      </c>
      <c r="N1304" t="e">
        <v>#N/A</v>
      </c>
    </row>
    <row r="1305" spans="1:14" x14ac:dyDescent="0.15">
      <c r="A1305">
        <v>104</v>
      </c>
      <c r="B1305" t="s">
        <v>1561</v>
      </c>
      <c r="C1305">
        <v>794.61620000000005</v>
      </c>
      <c r="D1305">
        <v>0.64</v>
      </c>
      <c r="E1305" t="s">
        <v>2836</v>
      </c>
      <c r="F1305">
        <v>11.066000000000001</v>
      </c>
      <c r="G1305">
        <v>164767</v>
      </c>
      <c r="H1305" t="s">
        <v>4915</v>
      </c>
      <c r="I1305" t="s">
        <v>7146</v>
      </c>
      <c r="J1305" t="s">
        <v>9370</v>
      </c>
      <c r="K1305">
        <v>43206.687299999998</v>
      </c>
      <c r="L1305">
        <v>64</v>
      </c>
      <c r="M1305">
        <v>1</v>
      </c>
      <c r="N1305" t="e">
        <v>#N/A</v>
      </c>
    </row>
    <row r="1306" spans="1:14" x14ac:dyDescent="0.15">
      <c r="A1306">
        <v>149</v>
      </c>
      <c r="B1306" t="s">
        <v>1562</v>
      </c>
      <c r="C1306">
        <v>812.61990000000003</v>
      </c>
      <c r="D1306">
        <v>0.64</v>
      </c>
      <c r="E1306" t="s">
        <v>2857</v>
      </c>
      <c r="F1306">
        <v>11.247999999999999</v>
      </c>
      <c r="G1306">
        <v>34679</v>
      </c>
      <c r="H1306" t="s">
        <v>4916</v>
      </c>
      <c r="I1306" t="s">
        <v>7147</v>
      </c>
      <c r="J1306" t="s">
        <v>9371</v>
      </c>
      <c r="K1306">
        <v>4791.1275999999998</v>
      </c>
      <c r="L1306">
        <v>64</v>
      </c>
      <c r="M1306">
        <v>1</v>
      </c>
      <c r="N1306" t="e">
        <v>#N/A</v>
      </c>
    </row>
    <row r="1307" spans="1:14" x14ac:dyDescent="0.15">
      <c r="A1307">
        <v>96</v>
      </c>
      <c r="B1307" t="s">
        <v>1563</v>
      </c>
      <c r="C1307">
        <v>808.58240000000001</v>
      </c>
      <c r="D1307">
        <v>0.55000000000000004</v>
      </c>
      <c r="E1307" t="s">
        <v>2900</v>
      </c>
      <c r="F1307">
        <v>8.391</v>
      </c>
      <c r="G1307">
        <v>11005</v>
      </c>
      <c r="H1307" t="s">
        <v>4917</v>
      </c>
      <c r="I1307" t="s">
        <v>7148</v>
      </c>
      <c r="J1307" t="s">
        <v>9372</v>
      </c>
      <c r="K1307">
        <v>98621.603099999993</v>
      </c>
      <c r="L1307">
        <v>55</v>
      </c>
      <c r="M1307">
        <v>1</v>
      </c>
      <c r="N1307" t="e">
        <v>#N/A</v>
      </c>
    </row>
    <row r="1308" spans="1:14" x14ac:dyDescent="0.15">
      <c r="A1308">
        <v>104</v>
      </c>
      <c r="B1308" t="s">
        <v>1564</v>
      </c>
      <c r="C1308">
        <v>862.62689999999998</v>
      </c>
      <c r="D1308">
        <v>0.82</v>
      </c>
      <c r="E1308" t="s">
        <v>2901</v>
      </c>
      <c r="F1308">
        <v>6.8570000000000002</v>
      </c>
      <c r="G1308">
        <v>40314</v>
      </c>
      <c r="H1308" t="s">
        <v>4918</v>
      </c>
      <c r="I1308" t="s">
        <v>7149</v>
      </c>
      <c r="J1308" t="s">
        <v>9373</v>
      </c>
      <c r="K1308">
        <v>21819.121299999999</v>
      </c>
      <c r="L1308">
        <v>73.8</v>
      </c>
      <c r="M1308">
        <v>0.55000000000000004</v>
      </c>
      <c r="N1308" t="e">
        <v>#N/A</v>
      </c>
    </row>
    <row r="1309" spans="1:14" x14ac:dyDescent="0.15">
      <c r="A1309">
        <v>91</v>
      </c>
      <c r="B1309" t="s">
        <v>1565</v>
      </c>
      <c r="C1309">
        <v>890.6626</v>
      </c>
      <c r="D1309">
        <v>0.82</v>
      </c>
      <c r="E1309" t="s">
        <v>2902</v>
      </c>
      <c r="F1309">
        <v>7.6689999999999996</v>
      </c>
      <c r="G1309">
        <v>100941</v>
      </c>
      <c r="H1309" t="s">
        <v>4919</v>
      </c>
      <c r="I1309" t="s">
        <v>7150</v>
      </c>
      <c r="J1309" t="s">
        <v>9374</v>
      </c>
      <c r="K1309">
        <v>9097.3273000000008</v>
      </c>
      <c r="L1309">
        <v>73.8</v>
      </c>
      <c r="M1309">
        <v>0.66</v>
      </c>
      <c r="N1309" t="e">
        <v>#N/A</v>
      </c>
    </row>
    <row r="1310" spans="1:14" x14ac:dyDescent="0.15">
      <c r="A1310">
        <v>74</v>
      </c>
      <c r="B1310" t="s">
        <v>1566</v>
      </c>
      <c r="C1310">
        <v>760.48760000000004</v>
      </c>
      <c r="D1310">
        <v>0.36</v>
      </c>
      <c r="E1310" t="s">
        <v>2903</v>
      </c>
      <c r="F1310">
        <v>7.7859999999999996</v>
      </c>
      <c r="G1310">
        <v>268729</v>
      </c>
      <c r="H1310" t="s">
        <v>4920</v>
      </c>
      <c r="I1310" t="s">
        <v>7151</v>
      </c>
      <c r="J1310" t="s">
        <v>9375</v>
      </c>
      <c r="K1310">
        <v>3662.7012</v>
      </c>
      <c r="L1310">
        <v>36</v>
      </c>
      <c r="M1310">
        <v>1</v>
      </c>
      <c r="N1310" t="e">
        <v>#N/A</v>
      </c>
    </row>
    <row r="1311" spans="1:14" x14ac:dyDescent="0.15">
      <c r="A1311">
        <v>76</v>
      </c>
      <c r="B1311" t="s">
        <v>1567</v>
      </c>
      <c r="C1311">
        <v>862.62800000000004</v>
      </c>
      <c r="D1311">
        <v>0.82</v>
      </c>
      <c r="E1311" t="s">
        <v>2901</v>
      </c>
      <c r="F1311">
        <v>6.8570000000000002</v>
      </c>
      <c r="G1311">
        <v>75833</v>
      </c>
      <c r="H1311" t="s">
        <v>4921</v>
      </c>
      <c r="I1311" t="s">
        <v>7152</v>
      </c>
      <c r="J1311" t="s">
        <v>9376</v>
      </c>
      <c r="K1311">
        <v>29303.368900000001</v>
      </c>
      <c r="L1311">
        <v>82</v>
      </c>
      <c r="M1311">
        <v>1</v>
      </c>
      <c r="N1311" t="e">
        <v>#N/A</v>
      </c>
    </row>
    <row r="1312" spans="1:14" x14ac:dyDescent="0.15">
      <c r="A1312">
        <v>92</v>
      </c>
      <c r="B1312" t="s">
        <v>1568</v>
      </c>
      <c r="C1312">
        <v>890.6626</v>
      </c>
      <c r="D1312">
        <v>0.73</v>
      </c>
      <c r="E1312" t="s">
        <v>2902</v>
      </c>
      <c r="F1312">
        <v>7.6689999999999996</v>
      </c>
      <c r="G1312">
        <v>100941</v>
      </c>
      <c r="H1312" t="s">
        <v>4922</v>
      </c>
      <c r="I1312" t="s">
        <v>7153</v>
      </c>
      <c r="J1312" t="s">
        <v>9377</v>
      </c>
      <c r="K1312">
        <v>13784.5262</v>
      </c>
      <c r="L1312">
        <v>73</v>
      </c>
      <c r="M1312">
        <v>1</v>
      </c>
      <c r="N1312" t="e">
        <v>#N/A</v>
      </c>
    </row>
    <row r="1313" spans="1:14" x14ac:dyDescent="0.15">
      <c r="A1313">
        <v>115</v>
      </c>
      <c r="B1313" t="s">
        <v>1569</v>
      </c>
      <c r="C1313">
        <v>884.60440000000006</v>
      </c>
      <c r="D1313">
        <v>0.55000000000000004</v>
      </c>
      <c r="E1313" t="s">
        <v>2904</v>
      </c>
      <c r="F1313">
        <v>6.6109999999999998</v>
      </c>
      <c r="G1313">
        <v>9611</v>
      </c>
      <c r="H1313" t="s">
        <v>4923</v>
      </c>
      <c r="I1313" t="s">
        <v>7154</v>
      </c>
      <c r="J1313" t="s">
        <v>9378</v>
      </c>
      <c r="K1313">
        <v>5335.1151</v>
      </c>
      <c r="L1313">
        <v>49.5</v>
      </c>
      <c r="M1313">
        <v>0.83</v>
      </c>
      <c r="N1313" t="e">
        <v>#N/A</v>
      </c>
    </row>
    <row r="1314" spans="1:14" x14ac:dyDescent="0.15">
      <c r="A1314">
        <v>123</v>
      </c>
      <c r="B1314" t="s">
        <v>1570</v>
      </c>
      <c r="C1314">
        <v>882.59119999999996</v>
      </c>
      <c r="D1314">
        <v>0.73</v>
      </c>
      <c r="E1314" t="s">
        <v>2905</v>
      </c>
      <c r="F1314">
        <v>10.773</v>
      </c>
      <c r="G1314">
        <v>264846</v>
      </c>
      <c r="H1314" t="s">
        <v>4924</v>
      </c>
      <c r="I1314" t="s">
        <v>7155</v>
      </c>
      <c r="J1314" t="s">
        <v>9379</v>
      </c>
      <c r="K1314">
        <v>18239.788100000002</v>
      </c>
      <c r="L1314">
        <v>65.7</v>
      </c>
      <c r="M1314">
        <v>0.99</v>
      </c>
      <c r="N1314" t="e">
        <v>#N/A</v>
      </c>
    </row>
    <row r="1315" spans="1:14" x14ac:dyDescent="0.15">
      <c r="A1315">
        <v>58</v>
      </c>
      <c r="B1315" t="s">
        <v>1571</v>
      </c>
      <c r="C1315">
        <v>774.45889999999997</v>
      </c>
      <c r="D1315">
        <v>0.55000000000000004</v>
      </c>
      <c r="E1315" t="s">
        <v>2906</v>
      </c>
      <c r="F1315">
        <v>4.194</v>
      </c>
      <c r="G1315">
        <v>30765</v>
      </c>
      <c r="H1315" t="s">
        <v>4925</v>
      </c>
      <c r="I1315" t="s">
        <v>7156</v>
      </c>
      <c r="J1315" t="s">
        <v>9380</v>
      </c>
      <c r="K1315">
        <v>18627.348600000001</v>
      </c>
      <c r="L1315">
        <v>49.5</v>
      </c>
      <c r="M1315">
        <v>0.99</v>
      </c>
      <c r="N1315" t="e">
        <v>#N/A</v>
      </c>
    </row>
    <row r="1316" spans="1:14" x14ac:dyDescent="0.15">
      <c r="A1316">
        <v>50</v>
      </c>
      <c r="B1316" t="s">
        <v>1572</v>
      </c>
      <c r="C1316">
        <v>770.43629999999996</v>
      </c>
      <c r="D1316">
        <v>0.55000000000000004</v>
      </c>
      <c r="E1316" t="s">
        <v>2907</v>
      </c>
      <c r="F1316">
        <v>7.6369999999999996</v>
      </c>
      <c r="G1316">
        <v>140163</v>
      </c>
      <c r="H1316" t="s">
        <v>4926</v>
      </c>
      <c r="I1316" t="s">
        <v>7157</v>
      </c>
      <c r="J1316" t="s">
        <v>9381</v>
      </c>
      <c r="K1316">
        <v>136406.62160000001</v>
      </c>
      <c r="L1316">
        <v>55</v>
      </c>
      <c r="M1316">
        <v>1</v>
      </c>
      <c r="N1316" t="e">
        <v>#N/A</v>
      </c>
    </row>
    <row r="1317" spans="1:14" s="2" customFormat="1" hidden="1" x14ac:dyDescent="0.15">
      <c r="A1317" s="2">
        <v>114</v>
      </c>
      <c r="B1317" s="2" t="s">
        <v>1573</v>
      </c>
      <c r="C1317" s="2">
        <v>884.60440000000006</v>
      </c>
      <c r="D1317" s="2">
        <v>0.73</v>
      </c>
      <c r="E1317" s="2" t="s">
        <v>2904</v>
      </c>
      <c r="F1317" s="2">
        <v>6.6109999999999998</v>
      </c>
      <c r="G1317" s="2">
        <v>9611</v>
      </c>
      <c r="H1317" s="2" t="s">
        <v>4927</v>
      </c>
      <c r="I1317" s="2" t="s">
        <v>7158</v>
      </c>
      <c r="J1317" s="2" t="s">
        <v>9382</v>
      </c>
      <c r="K1317" s="2">
        <v>6465.1918999999998</v>
      </c>
      <c r="L1317" s="2">
        <v>73</v>
      </c>
      <c r="M1317" s="2">
        <v>1</v>
      </c>
      <c r="N1317" s="2" t="e">
        <v>#N/A</v>
      </c>
    </row>
    <row r="1318" spans="1:14" x14ac:dyDescent="0.15">
      <c r="A1318">
        <v>85</v>
      </c>
      <c r="B1318" t="s">
        <v>1573</v>
      </c>
      <c r="C1318">
        <v>884.61159999999995</v>
      </c>
      <c r="D1318">
        <v>0.82</v>
      </c>
      <c r="E1318" t="s">
        <v>2904</v>
      </c>
      <c r="F1318">
        <v>6.8630000000000004</v>
      </c>
      <c r="G1318">
        <v>75833</v>
      </c>
      <c r="H1318" t="s">
        <v>4928</v>
      </c>
      <c r="I1318" t="s">
        <v>7159</v>
      </c>
      <c r="J1318" t="s">
        <v>9383</v>
      </c>
      <c r="K1318">
        <v>109208.0165</v>
      </c>
      <c r="L1318">
        <v>82</v>
      </c>
      <c r="M1318">
        <v>1</v>
      </c>
      <c r="N1318" t="e">
        <v>#N/A</v>
      </c>
    </row>
    <row r="1319" spans="1:14" s="2" customFormat="1" hidden="1" x14ac:dyDescent="0.15">
      <c r="A1319" s="2">
        <v>126</v>
      </c>
      <c r="B1319" s="2" t="s">
        <v>1573</v>
      </c>
      <c r="C1319" s="2">
        <v>884.60649999999998</v>
      </c>
      <c r="D1319" s="2">
        <v>0.55000000000000004</v>
      </c>
      <c r="E1319" s="2" t="s">
        <v>2904</v>
      </c>
      <c r="F1319" s="2">
        <v>11.018000000000001</v>
      </c>
      <c r="G1319" s="2">
        <v>16000</v>
      </c>
      <c r="H1319" s="2" t="s">
        <v>4929</v>
      </c>
      <c r="I1319" s="2" t="s">
        <v>7160</v>
      </c>
      <c r="J1319" s="2" t="s">
        <v>9384</v>
      </c>
      <c r="K1319" s="2">
        <v>16978.194500000001</v>
      </c>
      <c r="L1319" s="2">
        <v>49.5</v>
      </c>
      <c r="M1319" s="2">
        <v>0.99</v>
      </c>
      <c r="N1319" s="2" t="e">
        <v>#N/A</v>
      </c>
    </row>
    <row r="1320" spans="1:14" s="2" customFormat="1" hidden="1" x14ac:dyDescent="0.15">
      <c r="A1320" s="2">
        <v>111</v>
      </c>
      <c r="B1320" s="2" t="s">
        <v>1574</v>
      </c>
      <c r="C1320" s="2">
        <v>882.59119999999996</v>
      </c>
      <c r="D1320" s="2">
        <v>0.64</v>
      </c>
      <c r="E1320" s="2" t="s">
        <v>2905</v>
      </c>
      <c r="F1320" s="2">
        <v>6.327</v>
      </c>
      <c r="G1320" s="2">
        <v>443896</v>
      </c>
      <c r="H1320" s="2" t="s">
        <v>4930</v>
      </c>
      <c r="I1320" s="2" t="s">
        <v>7161</v>
      </c>
      <c r="J1320" s="2" t="s">
        <v>9385</v>
      </c>
      <c r="K1320" s="2">
        <v>9371.3439999999991</v>
      </c>
      <c r="L1320" s="2">
        <v>64</v>
      </c>
      <c r="M1320" s="2">
        <v>1</v>
      </c>
      <c r="N1320" s="2" t="e">
        <v>#N/A</v>
      </c>
    </row>
    <row r="1321" spans="1:14" s="2" customFormat="1" hidden="1" x14ac:dyDescent="0.15">
      <c r="A1321" s="2">
        <v>122</v>
      </c>
      <c r="B1321" s="2" t="s">
        <v>1574</v>
      </c>
      <c r="C1321" s="2">
        <v>882.59119999999996</v>
      </c>
      <c r="D1321" s="2">
        <v>0.82</v>
      </c>
      <c r="E1321" s="2" t="s">
        <v>2905</v>
      </c>
      <c r="F1321" s="2">
        <v>10.773</v>
      </c>
      <c r="G1321" s="2">
        <v>264846</v>
      </c>
      <c r="H1321" s="2" t="s">
        <v>4931</v>
      </c>
      <c r="I1321" s="2" t="s">
        <v>7162</v>
      </c>
      <c r="J1321" s="2" t="s">
        <v>9386</v>
      </c>
      <c r="K1321" s="2">
        <v>18421.098600000001</v>
      </c>
      <c r="L1321" s="2">
        <v>82</v>
      </c>
      <c r="M1321" s="2">
        <v>1</v>
      </c>
      <c r="N1321" s="2" t="e">
        <v>#N/A</v>
      </c>
    </row>
    <row r="1322" spans="1:14" x14ac:dyDescent="0.15">
      <c r="A1322">
        <v>128</v>
      </c>
      <c r="B1322" t="s">
        <v>1575</v>
      </c>
      <c r="C1322">
        <v>910.62239999999997</v>
      </c>
      <c r="D1322">
        <v>0.64</v>
      </c>
      <c r="E1322" t="s">
        <v>2908</v>
      </c>
      <c r="F1322">
        <v>11.496</v>
      </c>
      <c r="G1322">
        <v>15317</v>
      </c>
      <c r="H1322" t="s">
        <v>4932</v>
      </c>
      <c r="I1322" t="s">
        <v>7163</v>
      </c>
      <c r="J1322" t="s">
        <v>9387</v>
      </c>
      <c r="K1322">
        <v>238311.55679999999</v>
      </c>
      <c r="L1322">
        <v>64</v>
      </c>
      <c r="M1322">
        <v>1</v>
      </c>
      <c r="N1322" t="e">
        <v>#N/A</v>
      </c>
    </row>
    <row r="1323" spans="1:14" x14ac:dyDescent="0.15">
      <c r="A1323">
        <v>125</v>
      </c>
      <c r="B1323" t="s">
        <v>1576</v>
      </c>
      <c r="C1323">
        <v>884.60649999999998</v>
      </c>
      <c r="D1323">
        <v>0.64</v>
      </c>
      <c r="E1323" t="s">
        <v>2904</v>
      </c>
      <c r="F1323">
        <v>11.018000000000001</v>
      </c>
      <c r="G1323">
        <v>16000</v>
      </c>
      <c r="H1323" t="s">
        <v>4933</v>
      </c>
      <c r="I1323" t="s">
        <v>7164</v>
      </c>
      <c r="J1323" t="s">
        <v>9388</v>
      </c>
      <c r="K1323">
        <v>17075.059600000001</v>
      </c>
      <c r="L1323">
        <v>64</v>
      </c>
      <c r="M1323">
        <v>1</v>
      </c>
      <c r="N1323" t="e">
        <v>#N/A</v>
      </c>
    </row>
    <row r="1324" spans="1:14" x14ac:dyDescent="0.15">
      <c r="A1324">
        <v>73</v>
      </c>
      <c r="B1324" t="s">
        <v>1577</v>
      </c>
      <c r="C1324">
        <v>1194.9312</v>
      </c>
      <c r="D1324">
        <v>0.64</v>
      </c>
      <c r="E1324" t="s">
        <v>2909</v>
      </c>
      <c r="F1324">
        <v>10.273999999999999</v>
      </c>
      <c r="G1324">
        <v>53622</v>
      </c>
      <c r="H1324" t="s">
        <v>4934</v>
      </c>
      <c r="I1324" t="s">
        <v>7165</v>
      </c>
      <c r="J1324" t="s">
        <v>9389</v>
      </c>
      <c r="K1324">
        <v>578.87530000000004</v>
      </c>
      <c r="L1324">
        <v>64</v>
      </c>
      <c r="M1324">
        <v>1</v>
      </c>
      <c r="N1324" t="e">
        <v>#N/A</v>
      </c>
    </row>
    <row r="1325" spans="1:14" x14ac:dyDescent="0.15">
      <c r="A1325">
        <v>91</v>
      </c>
      <c r="B1325" t="s">
        <v>1578</v>
      </c>
      <c r="C1325">
        <v>746.43330000000003</v>
      </c>
      <c r="D1325">
        <v>0.45</v>
      </c>
      <c r="E1325" t="s">
        <v>2910</v>
      </c>
      <c r="F1325">
        <v>7.702</v>
      </c>
      <c r="G1325">
        <v>5562</v>
      </c>
      <c r="H1325" t="s">
        <v>4935</v>
      </c>
      <c r="I1325" t="s">
        <v>7166</v>
      </c>
      <c r="J1325" t="s">
        <v>9390</v>
      </c>
      <c r="K1325">
        <v>852.60950000000003</v>
      </c>
      <c r="L1325">
        <v>40.5</v>
      </c>
      <c r="M1325">
        <v>0.92</v>
      </c>
      <c r="N1325" t="e">
        <v>#N/A</v>
      </c>
    </row>
    <row r="1326" spans="1:14" x14ac:dyDescent="0.15">
      <c r="A1326">
        <v>94</v>
      </c>
      <c r="B1326" t="s">
        <v>1579</v>
      </c>
      <c r="C1326">
        <v>828.51559999999995</v>
      </c>
      <c r="D1326">
        <v>0.36</v>
      </c>
      <c r="E1326" t="s">
        <v>2911</v>
      </c>
      <c r="F1326">
        <v>3.2010000000000001</v>
      </c>
      <c r="G1326">
        <v>64673</v>
      </c>
      <c r="H1326" t="s">
        <v>4936</v>
      </c>
      <c r="I1326" t="s">
        <v>7167</v>
      </c>
      <c r="J1326" t="s">
        <v>9391</v>
      </c>
      <c r="K1326">
        <v>1448.5039999999999</v>
      </c>
      <c r="L1326">
        <v>32.4</v>
      </c>
      <c r="M1326">
        <v>0.96</v>
      </c>
      <c r="N1326" t="e">
        <v>#N/A</v>
      </c>
    </row>
    <row r="1327" spans="1:14" x14ac:dyDescent="0.15">
      <c r="A1327">
        <v>77</v>
      </c>
      <c r="B1327" t="s">
        <v>1580</v>
      </c>
      <c r="C1327">
        <v>1194.9294</v>
      </c>
      <c r="D1327">
        <v>0.55000000000000004</v>
      </c>
      <c r="E1327" t="s">
        <v>2909</v>
      </c>
      <c r="F1327">
        <v>10.33</v>
      </c>
      <c r="G1327">
        <v>53622</v>
      </c>
      <c r="H1327" t="s">
        <v>4937</v>
      </c>
      <c r="I1327" t="s">
        <v>7168</v>
      </c>
      <c r="J1327" t="s">
        <v>9392</v>
      </c>
      <c r="K1327">
        <v>1458.6129000000001</v>
      </c>
      <c r="L1327">
        <v>55</v>
      </c>
      <c r="M1327">
        <v>1</v>
      </c>
      <c r="N1327" t="e">
        <v>#N/A</v>
      </c>
    </row>
    <row r="1328" spans="1:14" x14ac:dyDescent="0.15">
      <c r="A1328">
        <v>75</v>
      </c>
      <c r="B1328" t="s">
        <v>1581</v>
      </c>
      <c r="C1328">
        <v>806.56679999999994</v>
      </c>
      <c r="D1328">
        <v>0.55000000000000004</v>
      </c>
      <c r="E1328" t="s">
        <v>2912</v>
      </c>
      <c r="F1328">
        <v>7.7510000000000003</v>
      </c>
      <c r="G1328">
        <v>804657</v>
      </c>
      <c r="H1328" t="s">
        <v>4938</v>
      </c>
      <c r="I1328" t="s">
        <v>7169</v>
      </c>
      <c r="J1328" t="s">
        <v>9393</v>
      </c>
      <c r="K1328">
        <v>35103.763700000003</v>
      </c>
      <c r="L1328">
        <v>55</v>
      </c>
      <c r="M1328">
        <v>1</v>
      </c>
      <c r="N1328" t="e">
        <v>#N/A</v>
      </c>
    </row>
    <row r="1329" spans="1:14" x14ac:dyDescent="0.15">
      <c r="A1329">
        <v>188</v>
      </c>
      <c r="B1329" t="s">
        <v>1582</v>
      </c>
      <c r="C1329">
        <v>904.63530000000003</v>
      </c>
      <c r="D1329">
        <v>0.55000000000000004</v>
      </c>
      <c r="E1329" t="s">
        <v>2913</v>
      </c>
      <c r="F1329">
        <v>7.4320000000000004</v>
      </c>
      <c r="G1329">
        <v>15317</v>
      </c>
      <c r="H1329" t="s">
        <v>4939</v>
      </c>
      <c r="I1329" t="s">
        <v>7170</v>
      </c>
      <c r="J1329" t="s">
        <v>9394</v>
      </c>
      <c r="K1329">
        <v>11145.753500000001</v>
      </c>
      <c r="L1329">
        <v>49.5</v>
      </c>
      <c r="M1329">
        <v>1</v>
      </c>
      <c r="N1329" t="e">
        <v>#N/A</v>
      </c>
    </row>
    <row r="1330" spans="1:14" x14ac:dyDescent="0.15">
      <c r="A1330">
        <v>77</v>
      </c>
      <c r="B1330" t="s">
        <v>1583</v>
      </c>
      <c r="C1330">
        <v>882.59469999999999</v>
      </c>
      <c r="D1330">
        <v>0.45</v>
      </c>
      <c r="E1330" t="s">
        <v>2905</v>
      </c>
      <c r="F1330">
        <v>6.3079999999999998</v>
      </c>
      <c r="G1330">
        <v>159861</v>
      </c>
      <c r="H1330" t="s">
        <v>4940</v>
      </c>
      <c r="I1330" t="s">
        <v>7171</v>
      </c>
      <c r="J1330" t="s">
        <v>9395</v>
      </c>
      <c r="K1330">
        <v>17609.6734</v>
      </c>
      <c r="L1330">
        <v>45</v>
      </c>
      <c r="M1330">
        <v>1</v>
      </c>
      <c r="N1330" t="e">
        <v>#N/A</v>
      </c>
    </row>
    <row r="1331" spans="1:14" x14ac:dyDescent="0.15">
      <c r="A1331">
        <v>81</v>
      </c>
      <c r="B1331" t="s">
        <v>1584</v>
      </c>
      <c r="C1331">
        <v>1194.9313</v>
      </c>
      <c r="D1331">
        <v>0.64</v>
      </c>
      <c r="E1331" t="s">
        <v>2909</v>
      </c>
      <c r="F1331">
        <v>10.141</v>
      </c>
      <c r="G1331">
        <v>804657</v>
      </c>
      <c r="H1331" t="s">
        <v>4941</v>
      </c>
      <c r="I1331" t="s">
        <v>7172</v>
      </c>
      <c r="J1331" t="s">
        <v>9396</v>
      </c>
      <c r="K1331">
        <v>1903.2860000000001</v>
      </c>
      <c r="L1331">
        <v>57.6</v>
      </c>
      <c r="M1331">
        <v>0.99</v>
      </c>
      <c r="N1331" t="e">
        <v>#N/A</v>
      </c>
    </row>
    <row r="1332" spans="1:14" x14ac:dyDescent="0.15">
      <c r="A1332">
        <v>85</v>
      </c>
      <c r="B1332" t="s">
        <v>1585</v>
      </c>
      <c r="C1332">
        <v>780.55359999999996</v>
      </c>
      <c r="D1332">
        <v>0.36</v>
      </c>
      <c r="E1332" t="s">
        <v>2914</v>
      </c>
      <c r="F1332">
        <v>6.7670000000000003</v>
      </c>
      <c r="G1332">
        <v>164767</v>
      </c>
      <c r="H1332" t="s">
        <v>4942</v>
      </c>
      <c r="I1332" t="s">
        <v>7173</v>
      </c>
      <c r="J1332" t="s">
        <v>9397</v>
      </c>
      <c r="K1332">
        <v>45159.465199999999</v>
      </c>
      <c r="L1332">
        <v>36</v>
      </c>
      <c r="M1332">
        <v>1</v>
      </c>
      <c r="N1332" t="e">
        <v>#N/A</v>
      </c>
    </row>
    <row r="1333" spans="1:14" x14ac:dyDescent="0.15">
      <c r="A1333">
        <v>106</v>
      </c>
      <c r="B1333" t="s">
        <v>1586</v>
      </c>
      <c r="C1333">
        <v>884.6046</v>
      </c>
      <c r="D1333">
        <v>1.0900000000000001</v>
      </c>
      <c r="E1333" t="s">
        <v>2904</v>
      </c>
      <c r="F1333">
        <v>6.6109999999999998</v>
      </c>
      <c r="G1333">
        <v>9611</v>
      </c>
      <c r="H1333" t="s">
        <v>4943</v>
      </c>
      <c r="I1333" t="s">
        <v>7174</v>
      </c>
      <c r="J1333" t="s">
        <v>9398</v>
      </c>
      <c r="K1333">
        <v>11325.071099999999</v>
      </c>
      <c r="L1333">
        <v>87.2</v>
      </c>
      <c r="M1333">
        <v>0.86</v>
      </c>
      <c r="N1333" t="e">
        <v>#N/A</v>
      </c>
    </row>
    <row r="1334" spans="1:14" x14ac:dyDescent="0.15">
      <c r="A1334">
        <v>93</v>
      </c>
      <c r="B1334" t="s">
        <v>1587</v>
      </c>
      <c r="C1334">
        <v>912.64089999999999</v>
      </c>
      <c r="D1334">
        <v>0.73</v>
      </c>
      <c r="E1334" t="s">
        <v>2915</v>
      </c>
      <c r="F1334">
        <v>7.6689999999999996</v>
      </c>
      <c r="G1334">
        <v>100941</v>
      </c>
      <c r="H1334" t="s">
        <v>4944</v>
      </c>
      <c r="I1334" t="s">
        <v>7175</v>
      </c>
      <c r="J1334" t="s">
        <v>9399</v>
      </c>
      <c r="K1334">
        <v>28340.780699999999</v>
      </c>
      <c r="L1334">
        <v>65.7</v>
      </c>
      <c r="M1334">
        <v>0.78</v>
      </c>
      <c r="N1334" t="e">
        <v>#N/A</v>
      </c>
    </row>
    <row r="1335" spans="1:14" x14ac:dyDescent="0.15">
      <c r="A1335">
        <v>98</v>
      </c>
      <c r="B1335" t="s">
        <v>1588</v>
      </c>
      <c r="C1335">
        <v>928.63099999999997</v>
      </c>
      <c r="D1335">
        <v>0.64</v>
      </c>
      <c r="E1335" t="s">
        <v>2916</v>
      </c>
      <c r="F1335">
        <v>7.43</v>
      </c>
      <c r="G1335">
        <v>140163</v>
      </c>
      <c r="H1335" t="s">
        <v>4945</v>
      </c>
      <c r="I1335" t="s">
        <v>7176</v>
      </c>
      <c r="J1335" t="s">
        <v>9400</v>
      </c>
      <c r="K1335">
        <v>8527.9670000000006</v>
      </c>
      <c r="L1335">
        <v>57.6</v>
      </c>
      <c r="M1335">
        <v>0.99</v>
      </c>
      <c r="N1335" t="e">
        <v>#N/A</v>
      </c>
    </row>
    <row r="1336" spans="1:14" x14ac:dyDescent="0.15">
      <c r="A1336">
        <v>90</v>
      </c>
      <c r="B1336" t="s">
        <v>1589</v>
      </c>
      <c r="C1336">
        <v>804.55119999999999</v>
      </c>
      <c r="D1336">
        <v>0.55000000000000004</v>
      </c>
      <c r="E1336" t="s">
        <v>2917</v>
      </c>
      <c r="F1336">
        <v>7.2229999999999999</v>
      </c>
      <c r="G1336">
        <v>268729</v>
      </c>
      <c r="H1336" t="s">
        <v>4946</v>
      </c>
      <c r="I1336" t="s">
        <v>7177</v>
      </c>
      <c r="J1336" t="s">
        <v>9401</v>
      </c>
      <c r="K1336">
        <v>75004.83</v>
      </c>
      <c r="L1336">
        <v>49.5</v>
      </c>
      <c r="M1336">
        <v>0.99</v>
      </c>
      <c r="N1336" t="e">
        <v>#N/A</v>
      </c>
    </row>
    <row r="1337" spans="1:14" x14ac:dyDescent="0.15">
      <c r="A1337">
        <v>104</v>
      </c>
      <c r="B1337" t="s">
        <v>1590</v>
      </c>
      <c r="C1337">
        <v>884.6046</v>
      </c>
      <c r="D1337">
        <v>1.0900000000000001</v>
      </c>
      <c r="E1337" t="s">
        <v>2904</v>
      </c>
      <c r="F1337">
        <v>6.6109999999999998</v>
      </c>
      <c r="G1337">
        <v>9611</v>
      </c>
      <c r="H1337" t="s">
        <v>4947</v>
      </c>
      <c r="I1337" t="s">
        <v>7178</v>
      </c>
      <c r="J1337" t="s">
        <v>9402</v>
      </c>
      <c r="K1337">
        <v>13101.4249</v>
      </c>
      <c r="L1337">
        <v>109</v>
      </c>
      <c r="M1337">
        <v>1</v>
      </c>
      <c r="N1337" t="e">
        <v>#N/A</v>
      </c>
    </row>
    <row r="1338" spans="1:14" x14ac:dyDescent="0.15">
      <c r="A1338">
        <v>92</v>
      </c>
      <c r="B1338" t="s">
        <v>1591</v>
      </c>
      <c r="C1338">
        <v>912.64089999999999</v>
      </c>
      <c r="D1338">
        <v>0.73</v>
      </c>
      <c r="E1338" t="s">
        <v>2915</v>
      </c>
      <c r="F1338">
        <v>7.6689999999999996</v>
      </c>
      <c r="G1338">
        <v>100941</v>
      </c>
      <c r="H1338" t="s">
        <v>4948</v>
      </c>
      <c r="I1338" t="s">
        <v>7179</v>
      </c>
      <c r="J1338" t="s">
        <v>9403</v>
      </c>
      <c r="K1338">
        <v>36383.248500000002</v>
      </c>
      <c r="L1338">
        <v>73</v>
      </c>
      <c r="M1338">
        <v>1</v>
      </c>
      <c r="N1338" t="e">
        <v>#N/A</v>
      </c>
    </row>
    <row r="1339" spans="1:14" s="2" customFormat="1" hidden="1" x14ac:dyDescent="0.15">
      <c r="A1339" s="2">
        <v>105</v>
      </c>
      <c r="B1339" s="2" t="s">
        <v>1592</v>
      </c>
      <c r="C1339" s="2">
        <v>910.62220000000002</v>
      </c>
      <c r="D1339" s="2">
        <v>0.36</v>
      </c>
      <c r="E1339" s="2" t="s">
        <v>2908</v>
      </c>
      <c r="F1339" s="2">
        <v>7.0060000000000002</v>
      </c>
      <c r="G1339" s="2">
        <v>135914</v>
      </c>
      <c r="H1339" s="2" t="s">
        <v>4949</v>
      </c>
      <c r="I1339" s="2" t="s">
        <v>7180</v>
      </c>
      <c r="J1339" s="2" t="s">
        <v>9404</v>
      </c>
      <c r="K1339" s="2">
        <v>4384.9969000000001</v>
      </c>
      <c r="L1339" s="2">
        <v>36</v>
      </c>
      <c r="M1339" s="2">
        <v>1</v>
      </c>
      <c r="N1339" s="2" t="e">
        <v>#N/A</v>
      </c>
    </row>
    <row r="1340" spans="1:14" x14ac:dyDescent="0.15">
      <c r="A1340">
        <v>89</v>
      </c>
      <c r="B1340" t="s">
        <v>1592</v>
      </c>
      <c r="C1340">
        <v>910.6232</v>
      </c>
      <c r="D1340">
        <v>0.73</v>
      </c>
      <c r="E1340" t="s">
        <v>2908</v>
      </c>
      <c r="F1340">
        <v>7.3630000000000004</v>
      </c>
      <c r="G1340">
        <v>135914</v>
      </c>
      <c r="H1340" t="s">
        <v>4950</v>
      </c>
      <c r="I1340" t="s">
        <v>7181</v>
      </c>
      <c r="J1340" t="s">
        <v>9405</v>
      </c>
      <c r="K1340">
        <v>25272.3737</v>
      </c>
      <c r="L1340">
        <v>73</v>
      </c>
      <c r="M1340">
        <v>1</v>
      </c>
      <c r="N1340" t="e">
        <v>#N/A</v>
      </c>
    </row>
    <row r="1341" spans="1:14" x14ac:dyDescent="0.15">
      <c r="A1341">
        <v>110</v>
      </c>
      <c r="B1341" t="s">
        <v>1593</v>
      </c>
      <c r="C1341">
        <v>1086.8303000000001</v>
      </c>
      <c r="D1341">
        <v>0.45</v>
      </c>
      <c r="E1341" t="s">
        <v>2918</v>
      </c>
      <c r="F1341">
        <v>8.1199999999999992</v>
      </c>
      <c r="G1341">
        <v>544731</v>
      </c>
      <c r="H1341" t="s">
        <v>4951</v>
      </c>
      <c r="I1341" t="s">
        <v>7182</v>
      </c>
      <c r="J1341" t="s">
        <v>9406</v>
      </c>
      <c r="K1341">
        <v>1687.434</v>
      </c>
      <c r="L1341">
        <v>45</v>
      </c>
      <c r="M1341">
        <v>1</v>
      </c>
      <c r="N1341" t="e">
        <v>#N/A</v>
      </c>
    </row>
    <row r="1342" spans="1:14" x14ac:dyDescent="0.15">
      <c r="A1342">
        <v>93</v>
      </c>
      <c r="B1342" t="s">
        <v>1594</v>
      </c>
      <c r="C1342">
        <v>806.56679999999994</v>
      </c>
      <c r="D1342">
        <v>0.45</v>
      </c>
      <c r="E1342" t="s">
        <v>2912</v>
      </c>
      <c r="F1342">
        <v>7.7510000000000003</v>
      </c>
      <c r="G1342">
        <v>804657</v>
      </c>
      <c r="H1342" t="s">
        <v>4952</v>
      </c>
      <c r="I1342" t="s">
        <v>7183</v>
      </c>
      <c r="J1342" t="s">
        <v>9407</v>
      </c>
      <c r="K1342">
        <v>40190.528400000003</v>
      </c>
      <c r="L1342">
        <v>45</v>
      </c>
      <c r="M1342">
        <v>1</v>
      </c>
      <c r="N1342" t="e">
        <v>#N/A</v>
      </c>
    </row>
    <row r="1343" spans="1:14" x14ac:dyDescent="0.15">
      <c r="A1343">
        <v>89</v>
      </c>
      <c r="B1343" t="s">
        <v>1595</v>
      </c>
      <c r="C1343">
        <v>778.53880000000004</v>
      </c>
      <c r="D1343">
        <v>0.36</v>
      </c>
      <c r="E1343" t="s">
        <v>2919</v>
      </c>
      <c r="F1343">
        <v>6.4109999999999996</v>
      </c>
      <c r="G1343">
        <v>76311</v>
      </c>
      <c r="H1343" t="s">
        <v>4953</v>
      </c>
      <c r="I1343" t="s">
        <v>7184</v>
      </c>
      <c r="J1343" t="s">
        <v>9408</v>
      </c>
      <c r="K1343">
        <v>7134.5150000000003</v>
      </c>
      <c r="L1343">
        <v>36</v>
      </c>
      <c r="M1343">
        <v>1</v>
      </c>
      <c r="N1343" t="e">
        <v>#N/A</v>
      </c>
    </row>
    <row r="1344" spans="1:14" x14ac:dyDescent="0.15">
      <c r="A1344">
        <v>52</v>
      </c>
      <c r="B1344" t="s">
        <v>1596</v>
      </c>
      <c r="C1344">
        <v>770.43629999999996</v>
      </c>
      <c r="D1344">
        <v>0.45</v>
      </c>
      <c r="E1344" t="s">
        <v>2907</v>
      </c>
      <c r="F1344">
        <v>7.6369999999999996</v>
      </c>
      <c r="G1344">
        <v>140163</v>
      </c>
      <c r="H1344" t="s">
        <v>4954</v>
      </c>
      <c r="I1344" t="s">
        <v>7185</v>
      </c>
      <c r="J1344" t="s">
        <v>9409</v>
      </c>
      <c r="K1344">
        <v>136159.56479999999</v>
      </c>
      <c r="L1344">
        <v>36</v>
      </c>
      <c r="M1344">
        <v>1</v>
      </c>
      <c r="N1344" t="e">
        <v>#N/A</v>
      </c>
    </row>
    <row r="1345" spans="1:14" x14ac:dyDescent="0.15">
      <c r="A1345">
        <v>200</v>
      </c>
      <c r="B1345" t="s">
        <v>1597</v>
      </c>
      <c r="C1345">
        <v>954.67930000000001</v>
      </c>
      <c r="D1345">
        <v>0.82</v>
      </c>
      <c r="E1345" t="s">
        <v>2920</v>
      </c>
      <c r="F1345">
        <v>8.5609999999999999</v>
      </c>
      <c r="G1345">
        <v>164767</v>
      </c>
      <c r="H1345" t="s">
        <v>4955</v>
      </c>
      <c r="I1345" t="s">
        <v>7186</v>
      </c>
      <c r="J1345" t="s">
        <v>9410</v>
      </c>
      <c r="K1345">
        <v>15894.606900000001</v>
      </c>
      <c r="L1345">
        <v>73.8</v>
      </c>
      <c r="M1345">
        <v>1</v>
      </c>
      <c r="N1345" t="e">
        <v>#N/A</v>
      </c>
    </row>
    <row r="1346" spans="1:14" x14ac:dyDescent="0.15">
      <c r="A1346">
        <v>86</v>
      </c>
      <c r="B1346" t="s">
        <v>1598</v>
      </c>
      <c r="C1346">
        <v>780.55359999999996</v>
      </c>
      <c r="D1346">
        <v>0.36</v>
      </c>
      <c r="E1346" t="s">
        <v>2914</v>
      </c>
      <c r="F1346">
        <v>6.7670000000000003</v>
      </c>
      <c r="G1346">
        <v>164767</v>
      </c>
      <c r="H1346" t="s">
        <v>4956</v>
      </c>
      <c r="I1346" t="s">
        <v>7187</v>
      </c>
      <c r="J1346" t="s">
        <v>9411</v>
      </c>
      <c r="K1346">
        <v>45063.745799999997</v>
      </c>
      <c r="L1346">
        <v>32.4</v>
      </c>
      <c r="M1346">
        <v>1</v>
      </c>
      <c r="N1346" t="e">
        <v>#N/A</v>
      </c>
    </row>
    <row r="1347" spans="1:14" x14ac:dyDescent="0.15">
      <c r="A1347">
        <v>97</v>
      </c>
      <c r="B1347" t="s">
        <v>1599</v>
      </c>
      <c r="C1347">
        <v>808.58240000000001</v>
      </c>
      <c r="D1347">
        <v>0.55000000000000004</v>
      </c>
      <c r="E1347" t="s">
        <v>2900</v>
      </c>
      <c r="F1347">
        <v>8.391</v>
      </c>
      <c r="G1347">
        <v>11005</v>
      </c>
      <c r="H1347" t="s">
        <v>4957</v>
      </c>
      <c r="I1347" t="s">
        <v>7188</v>
      </c>
      <c r="J1347" t="s">
        <v>9412</v>
      </c>
      <c r="K1347">
        <v>98599.444799999997</v>
      </c>
      <c r="L1347">
        <v>49.5</v>
      </c>
      <c r="M1347">
        <v>1</v>
      </c>
      <c r="N1347" t="e">
        <v>#N/A</v>
      </c>
    </row>
    <row r="1348" spans="1:14" x14ac:dyDescent="0.15">
      <c r="A1348">
        <v>98</v>
      </c>
      <c r="B1348" t="s">
        <v>1600</v>
      </c>
      <c r="C1348">
        <v>1201.0121999999999</v>
      </c>
      <c r="D1348">
        <v>0.36</v>
      </c>
      <c r="E1348" t="s">
        <v>2921</v>
      </c>
      <c r="F1348">
        <v>12.605</v>
      </c>
      <c r="G1348">
        <v>180258</v>
      </c>
      <c r="H1348" t="s">
        <v>4958</v>
      </c>
      <c r="I1348" t="s">
        <v>7189</v>
      </c>
      <c r="J1348" t="s">
        <v>9413</v>
      </c>
      <c r="K1348">
        <v>766.6644</v>
      </c>
      <c r="L1348">
        <v>36</v>
      </c>
      <c r="M1348">
        <v>1</v>
      </c>
      <c r="N1348" t="e">
        <v>#N/A</v>
      </c>
    </row>
    <row r="1349" spans="1:14" x14ac:dyDescent="0.15">
      <c r="A1349">
        <v>49</v>
      </c>
      <c r="B1349" t="s">
        <v>1601</v>
      </c>
      <c r="C1349">
        <v>784.48009999999999</v>
      </c>
      <c r="D1349">
        <v>0.55000000000000004</v>
      </c>
      <c r="E1349" t="s">
        <v>2922</v>
      </c>
      <c r="F1349">
        <v>5.2060000000000004</v>
      </c>
      <c r="G1349">
        <v>478865</v>
      </c>
      <c r="H1349" t="s">
        <v>4959</v>
      </c>
      <c r="I1349" t="s">
        <v>7190</v>
      </c>
      <c r="J1349" t="s">
        <v>9414</v>
      </c>
      <c r="K1349">
        <v>6251.6961000000001</v>
      </c>
      <c r="L1349">
        <v>44</v>
      </c>
      <c r="M1349">
        <v>0.31</v>
      </c>
      <c r="N1349" t="e">
        <v>#N/A</v>
      </c>
    </row>
    <row r="1350" spans="1:14" x14ac:dyDescent="0.15">
      <c r="A1350">
        <v>94</v>
      </c>
      <c r="B1350" t="s">
        <v>1602</v>
      </c>
      <c r="C1350">
        <v>806.56679999999994</v>
      </c>
      <c r="D1350">
        <v>0.45</v>
      </c>
      <c r="E1350" t="s">
        <v>2912</v>
      </c>
      <c r="F1350">
        <v>7.7510000000000003</v>
      </c>
      <c r="G1350">
        <v>804657</v>
      </c>
      <c r="H1350" t="s">
        <v>4960</v>
      </c>
      <c r="I1350" t="s">
        <v>7191</v>
      </c>
      <c r="J1350" t="s">
        <v>9415</v>
      </c>
      <c r="K1350">
        <v>40189.196300000003</v>
      </c>
      <c r="L1350">
        <v>40.5</v>
      </c>
      <c r="M1350">
        <v>1</v>
      </c>
      <c r="N1350" t="e">
        <v>#N/A</v>
      </c>
    </row>
    <row r="1351" spans="1:14" x14ac:dyDescent="0.15">
      <c r="A1351">
        <v>92</v>
      </c>
      <c r="B1351" t="s">
        <v>1603</v>
      </c>
      <c r="C1351">
        <v>804.55119999999999</v>
      </c>
      <c r="D1351">
        <v>0.45</v>
      </c>
      <c r="E1351" t="s">
        <v>2917</v>
      </c>
      <c r="F1351">
        <v>7.2229999999999999</v>
      </c>
      <c r="G1351">
        <v>268729</v>
      </c>
      <c r="H1351" t="s">
        <v>4961</v>
      </c>
      <c r="I1351" t="s">
        <v>7192</v>
      </c>
      <c r="J1351" t="s">
        <v>9416</v>
      </c>
      <c r="K1351">
        <v>73290.4571</v>
      </c>
      <c r="L1351">
        <v>36</v>
      </c>
      <c r="M1351">
        <v>0.97</v>
      </c>
      <c r="N1351" t="e">
        <v>#N/A</v>
      </c>
    </row>
    <row r="1352" spans="1:14" x14ac:dyDescent="0.15">
      <c r="A1352">
        <v>64</v>
      </c>
      <c r="B1352" t="s">
        <v>1604</v>
      </c>
      <c r="C1352">
        <v>828.50660000000005</v>
      </c>
      <c r="D1352">
        <v>0.36</v>
      </c>
      <c r="E1352" t="s">
        <v>2911</v>
      </c>
      <c r="F1352">
        <v>6.6580000000000004</v>
      </c>
      <c r="G1352">
        <v>177807</v>
      </c>
      <c r="H1352" t="s">
        <v>4962</v>
      </c>
      <c r="I1352" t="s">
        <v>7193</v>
      </c>
      <c r="J1352" t="s">
        <v>9417</v>
      </c>
      <c r="K1352">
        <v>4925.5447000000004</v>
      </c>
      <c r="L1352">
        <v>28.8</v>
      </c>
      <c r="M1352">
        <v>0.36</v>
      </c>
      <c r="N1352" t="e">
        <v>#N/A</v>
      </c>
    </row>
    <row r="1353" spans="1:14" s="2" customFormat="1" hidden="1" x14ac:dyDescent="0.15">
      <c r="A1353" s="2">
        <v>165</v>
      </c>
      <c r="B1353" s="2" t="s">
        <v>1605</v>
      </c>
      <c r="C1353" s="2">
        <v>834.58759999999995</v>
      </c>
      <c r="D1353" s="2">
        <v>0.64</v>
      </c>
      <c r="E1353" s="2" t="s">
        <v>2923</v>
      </c>
      <c r="F1353" s="2">
        <v>12.606</v>
      </c>
      <c r="G1353" s="2">
        <v>11005</v>
      </c>
      <c r="H1353" s="2" t="s">
        <v>4963</v>
      </c>
      <c r="I1353" s="2" t="s">
        <v>7194</v>
      </c>
      <c r="J1353" s="2" t="s">
        <v>9418</v>
      </c>
      <c r="K1353" s="2">
        <v>13304.0708</v>
      </c>
      <c r="L1353" s="2">
        <v>64</v>
      </c>
      <c r="M1353" s="2">
        <v>1</v>
      </c>
      <c r="N1353" s="2" t="e">
        <v>#N/A</v>
      </c>
    </row>
    <row r="1354" spans="1:14" x14ac:dyDescent="0.15">
      <c r="A1354">
        <v>156</v>
      </c>
      <c r="B1354" t="s">
        <v>1605</v>
      </c>
      <c r="C1354">
        <v>834.58759999999995</v>
      </c>
      <c r="D1354">
        <v>0.45</v>
      </c>
      <c r="E1354" t="s">
        <v>2923</v>
      </c>
      <c r="F1354">
        <v>13.346</v>
      </c>
      <c r="G1354">
        <v>84104</v>
      </c>
      <c r="H1354" t="s">
        <v>4964</v>
      </c>
      <c r="I1354" t="s">
        <v>7195</v>
      </c>
      <c r="J1354" t="s">
        <v>9419</v>
      </c>
      <c r="K1354">
        <v>13679.466200000001</v>
      </c>
      <c r="L1354">
        <v>45</v>
      </c>
      <c r="M1354">
        <v>1</v>
      </c>
      <c r="N1354" t="e">
        <v>#N/A</v>
      </c>
    </row>
    <row r="1355" spans="1:14" x14ac:dyDescent="0.15">
      <c r="A1355">
        <v>157</v>
      </c>
      <c r="B1355" t="s">
        <v>1606</v>
      </c>
      <c r="C1355">
        <v>850.58920000000001</v>
      </c>
      <c r="D1355">
        <v>0.55000000000000004</v>
      </c>
      <c r="E1355" t="s">
        <v>2924</v>
      </c>
      <c r="F1355">
        <v>11.087999999999999</v>
      </c>
      <c r="G1355">
        <v>164767</v>
      </c>
      <c r="H1355" t="s">
        <v>4965</v>
      </c>
      <c r="I1355" t="s">
        <v>7196</v>
      </c>
      <c r="J1355" t="s">
        <v>9420</v>
      </c>
      <c r="K1355">
        <v>6828.9818999999998</v>
      </c>
      <c r="L1355">
        <v>55</v>
      </c>
      <c r="M1355">
        <v>1</v>
      </c>
      <c r="N1355" t="e">
        <v>#N/A</v>
      </c>
    </row>
    <row r="1356" spans="1:14" x14ac:dyDescent="0.15">
      <c r="A1356">
        <v>99</v>
      </c>
      <c r="B1356" t="s">
        <v>1607</v>
      </c>
      <c r="C1356">
        <v>832.58240000000001</v>
      </c>
      <c r="D1356">
        <v>0.55000000000000004</v>
      </c>
      <c r="E1356" t="s">
        <v>2925</v>
      </c>
      <c r="F1356">
        <v>7.9909999999999997</v>
      </c>
      <c r="G1356">
        <v>53622</v>
      </c>
      <c r="H1356" t="s">
        <v>4966</v>
      </c>
      <c r="I1356" t="s">
        <v>7197</v>
      </c>
      <c r="J1356" t="s">
        <v>9421</v>
      </c>
      <c r="K1356">
        <v>7011.7821000000004</v>
      </c>
      <c r="L1356">
        <v>55</v>
      </c>
      <c r="M1356">
        <v>1</v>
      </c>
      <c r="N1356" t="e">
        <v>#N/A</v>
      </c>
    </row>
    <row r="1357" spans="1:14" x14ac:dyDescent="0.15">
      <c r="A1357">
        <v>76</v>
      </c>
      <c r="B1357" t="s">
        <v>1608</v>
      </c>
      <c r="C1357">
        <v>828.54690000000005</v>
      </c>
      <c r="D1357">
        <v>0.45</v>
      </c>
      <c r="E1357" t="s">
        <v>2926</v>
      </c>
      <c r="F1357">
        <v>6.641</v>
      </c>
      <c r="G1357">
        <v>14584</v>
      </c>
      <c r="H1357" t="s">
        <v>4967</v>
      </c>
      <c r="I1357" t="s">
        <v>7198</v>
      </c>
      <c r="J1357" t="s">
        <v>9422</v>
      </c>
      <c r="K1357">
        <v>1616.0305000000001</v>
      </c>
      <c r="L1357">
        <v>31.5</v>
      </c>
      <c r="M1357">
        <v>0.13</v>
      </c>
      <c r="N1357" t="e">
        <v>#N/A</v>
      </c>
    </row>
    <row r="1358" spans="1:14" x14ac:dyDescent="0.15">
      <c r="A1358">
        <v>189</v>
      </c>
      <c r="B1358" t="s">
        <v>1609</v>
      </c>
      <c r="C1358">
        <v>910.62270000000001</v>
      </c>
      <c r="D1358">
        <v>0.91</v>
      </c>
      <c r="E1358" t="s">
        <v>2908</v>
      </c>
      <c r="F1358">
        <v>6.9870000000000001</v>
      </c>
      <c r="G1358">
        <v>300631</v>
      </c>
      <c r="H1358" t="s">
        <v>4968</v>
      </c>
      <c r="I1358" t="s">
        <v>7199</v>
      </c>
      <c r="J1358" t="s">
        <v>9423</v>
      </c>
      <c r="K1358">
        <v>143788.14799999999</v>
      </c>
      <c r="L1358">
        <v>91</v>
      </c>
      <c r="M1358">
        <v>1</v>
      </c>
      <c r="N1358" t="e">
        <v>#N/A</v>
      </c>
    </row>
    <row r="1359" spans="1:14" x14ac:dyDescent="0.15">
      <c r="A1359">
        <v>114</v>
      </c>
      <c r="B1359" t="s">
        <v>1610</v>
      </c>
      <c r="C1359">
        <v>1194.925</v>
      </c>
      <c r="D1359">
        <v>0.91</v>
      </c>
      <c r="E1359" t="s">
        <v>2909</v>
      </c>
      <c r="F1359">
        <v>10.379</v>
      </c>
      <c r="G1359">
        <v>12180</v>
      </c>
      <c r="H1359" t="s">
        <v>4969</v>
      </c>
      <c r="I1359" t="s">
        <v>7200</v>
      </c>
      <c r="J1359" t="s">
        <v>9424</v>
      </c>
      <c r="K1359">
        <v>1072.4860000000001</v>
      </c>
      <c r="L1359">
        <v>81.900000000000006</v>
      </c>
      <c r="M1359">
        <v>0.98</v>
      </c>
      <c r="N1359" t="e">
        <v>#N/A</v>
      </c>
    </row>
    <row r="1360" spans="1:14" x14ac:dyDescent="0.15">
      <c r="A1360">
        <v>65</v>
      </c>
      <c r="B1360" t="s">
        <v>1611</v>
      </c>
      <c r="C1360">
        <v>768.45180000000005</v>
      </c>
      <c r="D1360">
        <v>0.64</v>
      </c>
      <c r="E1360" t="s">
        <v>2927</v>
      </c>
      <c r="F1360">
        <v>6.524</v>
      </c>
      <c r="G1360">
        <v>300631</v>
      </c>
      <c r="H1360" t="s">
        <v>4970</v>
      </c>
      <c r="I1360" t="s">
        <v>7201</v>
      </c>
      <c r="J1360" t="s">
        <v>9425</v>
      </c>
      <c r="K1360">
        <v>6960.3954999999996</v>
      </c>
      <c r="L1360">
        <v>64</v>
      </c>
      <c r="M1360">
        <v>1</v>
      </c>
      <c r="N1360" t="e">
        <v>#N/A</v>
      </c>
    </row>
    <row r="1361" spans="1:14" x14ac:dyDescent="0.15">
      <c r="A1361">
        <v>47</v>
      </c>
      <c r="B1361" t="s">
        <v>1612</v>
      </c>
      <c r="C1361">
        <v>784.48009999999999</v>
      </c>
      <c r="D1361">
        <v>0.55000000000000004</v>
      </c>
      <c r="E1361" t="s">
        <v>2922</v>
      </c>
      <c r="F1361">
        <v>5.2060000000000004</v>
      </c>
      <c r="G1361">
        <v>478865</v>
      </c>
      <c r="H1361" t="s">
        <v>4971</v>
      </c>
      <c r="I1361" t="s">
        <v>7202</v>
      </c>
      <c r="J1361" t="s">
        <v>9426</v>
      </c>
      <c r="K1361">
        <v>19999.287799999998</v>
      </c>
      <c r="L1361">
        <v>55</v>
      </c>
      <c r="M1361">
        <v>1</v>
      </c>
      <c r="N1361" t="e">
        <v>#N/A</v>
      </c>
    </row>
    <row r="1362" spans="1:14" x14ac:dyDescent="0.15">
      <c r="A1362">
        <v>56</v>
      </c>
      <c r="B1362" t="s">
        <v>1613</v>
      </c>
      <c r="C1362">
        <v>798.46109999999999</v>
      </c>
      <c r="D1362">
        <v>0.55000000000000004</v>
      </c>
      <c r="E1362" t="s">
        <v>2928</v>
      </c>
      <c r="F1362">
        <v>5.5510000000000002</v>
      </c>
      <c r="G1362">
        <v>11599</v>
      </c>
      <c r="H1362" t="s">
        <v>4972</v>
      </c>
      <c r="I1362" t="s">
        <v>7203</v>
      </c>
      <c r="J1362" t="s">
        <v>9427</v>
      </c>
      <c r="K1362">
        <v>4431.2447000000002</v>
      </c>
      <c r="L1362">
        <v>49.5</v>
      </c>
      <c r="M1362">
        <v>0.11</v>
      </c>
      <c r="N1362" t="e">
        <v>#N/A</v>
      </c>
    </row>
    <row r="1363" spans="1:14" x14ac:dyDescent="0.15">
      <c r="A1363">
        <v>78</v>
      </c>
      <c r="B1363" t="s">
        <v>1614</v>
      </c>
      <c r="C1363">
        <v>828.50660000000005</v>
      </c>
      <c r="D1363">
        <v>1</v>
      </c>
      <c r="E1363" t="s">
        <v>2911</v>
      </c>
      <c r="F1363">
        <v>6.6580000000000004</v>
      </c>
      <c r="G1363">
        <v>177807</v>
      </c>
      <c r="H1363" t="s">
        <v>4973</v>
      </c>
      <c r="I1363" t="s">
        <v>7204</v>
      </c>
      <c r="J1363" t="s">
        <v>9428</v>
      </c>
      <c r="K1363">
        <v>36913.9931</v>
      </c>
      <c r="L1363">
        <v>90</v>
      </c>
      <c r="M1363">
        <v>0.99</v>
      </c>
      <c r="N1363" t="e">
        <v>#N/A</v>
      </c>
    </row>
    <row r="1364" spans="1:14" x14ac:dyDescent="0.15">
      <c r="A1364">
        <v>87</v>
      </c>
      <c r="B1364" t="s">
        <v>1615</v>
      </c>
      <c r="C1364">
        <v>832.58249999999998</v>
      </c>
      <c r="D1364">
        <v>0.45</v>
      </c>
      <c r="E1364" t="s">
        <v>2925</v>
      </c>
      <c r="F1364">
        <v>7.9909999999999997</v>
      </c>
      <c r="G1364">
        <v>53622</v>
      </c>
      <c r="H1364" t="s">
        <v>4974</v>
      </c>
      <c r="I1364" t="s">
        <v>7205</v>
      </c>
      <c r="J1364" t="s">
        <v>9429</v>
      </c>
      <c r="K1364">
        <v>8830.3057000000008</v>
      </c>
      <c r="L1364">
        <v>40.5</v>
      </c>
      <c r="M1364">
        <v>0.81</v>
      </c>
      <c r="N1364" t="e">
        <v>#N/A</v>
      </c>
    </row>
    <row r="1365" spans="1:14" x14ac:dyDescent="0.15">
      <c r="A1365">
        <v>74</v>
      </c>
      <c r="B1365" t="s">
        <v>1616</v>
      </c>
      <c r="C1365">
        <v>828.54690000000005</v>
      </c>
      <c r="D1365">
        <v>0.45</v>
      </c>
      <c r="E1365" t="s">
        <v>2926</v>
      </c>
      <c r="F1365">
        <v>6.641</v>
      </c>
      <c r="G1365">
        <v>14584</v>
      </c>
      <c r="H1365" t="s">
        <v>4975</v>
      </c>
      <c r="I1365" t="s">
        <v>7206</v>
      </c>
      <c r="J1365" t="s">
        <v>9430</v>
      </c>
      <c r="K1365">
        <v>12779.791999999999</v>
      </c>
      <c r="L1365">
        <v>45</v>
      </c>
      <c r="M1365">
        <v>1</v>
      </c>
      <c r="N1365" t="e">
        <v>#N/A</v>
      </c>
    </row>
    <row r="1366" spans="1:14" x14ac:dyDescent="0.15">
      <c r="A1366">
        <v>127</v>
      </c>
      <c r="B1366" t="s">
        <v>1617</v>
      </c>
      <c r="C1366">
        <v>882.59119999999996</v>
      </c>
      <c r="D1366">
        <v>0.36</v>
      </c>
      <c r="E1366" t="s">
        <v>2905</v>
      </c>
      <c r="F1366">
        <v>10.773</v>
      </c>
      <c r="G1366">
        <v>264846</v>
      </c>
      <c r="H1366" t="s">
        <v>4976</v>
      </c>
      <c r="I1366" t="s">
        <v>7207</v>
      </c>
      <c r="J1366" t="s">
        <v>9431</v>
      </c>
      <c r="K1366">
        <v>41077.6106</v>
      </c>
      <c r="L1366">
        <v>36</v>
      </c>
      <c r="M1366">
        <v>1</v>
      </c>
      <c r="N1366" t="e">
        <v>#N/A</v>
      </c>
    </row>
    <row r="1367" spans="1:14" x14ac:dyDescent="0.15">
      <c r="A1367">
        <v>107</v>
      </c>
      <c r="B1367" t="s">
        <v>1618</v>
      </c>
      <c r="C1367">
        <v>910.62220000000002</v>
      </c>
      <c r="D1367">
        <v>0.36</v>
      </c>
      <c r="E1367" t="s">
        <v>2908</v>
      </c>
      <c r="F1367">
        <v>7.0060000000000002</v>
      </c>
      <c r="G1367">
        <v>135914</v>
      </c>
      <c r="H1367" t="s">
        <v>4977</v>
      </c>
      <c r="I1367" t="s">
        <v>7208</v>
      </c>
      <c r="J1367" t="s">
        <v>9432</v>
      </c>
      <c r="K1367">
        <v>4169.2034000000003</v>
      </c>
      <c r="L1367">
        <v>28.8</v>
      </c>
      <c r="M1367">
        <v>0.95</v>
      </c>
      <c r="N1367" t="e">
        <v>#N/A</v>
      </c>
    </row>
    <row r="1368" spans="1:14" x14ac:dyDescent="0.15">
      <c r="A1368">
        <v>115</v>
      </c>
      <c r="B1368" t="s">
        <v>1619</v>
      </c>
      <c r="C1368">
        <v>1194.9247</v>
      </c>
      <c r="D1368">
        <v>0.36</v>
      </c>
      <c r="E1368" t="s">
        <v>2909</v>
      </c>
      <c r="F1368">
        <v>8.1590000000000007</v>
      </c>
      <c r="G1368">
        <v>212529</v>
      </c>
      <c r="H1368" t="s">
        <v>4978</v>
      </c>
      <c r="I1368" t="s">
        <v>7209</v>
      </c>
      <c r="J1368" t="s">
        <v>9433</v>
      </c>
      <c r="K1368">
        <v>1170.3494000000001</v>
      </c>
      <c r="L1368">
        <v>32.4</v>
      </c>
      <c r="M1368">
        <v>0.98</v>
      </c>
      <c r="N1368" t="e">
        <v>#N/A</v>
      </c>
    </row>
    <row r="1369" spans="1:14" x14ac:dyDescent="0.15">
      <c r="A1369">
        <v>66</v>
      </c>
      <c r="B1369" t="s">
        <v>1620</v>
      </c>
      <c r="C1369">
        <v>768.45180000000005</v>
      </c>
      <c r="D1369">
        <v>0.64</v>
      </c>
      <c r="E1369" t="s">
        <v>2927</v>
      </c>
      <c r="F1369">
        <v>6.524</v>
      </c>
      <c r="G1369">
        <v>300631</v>
      </c>
      <c r="H1369" t="s">
        <v>4979</v>
      </c>
      <c r="I1369" t="s">
        <v>7210</v>
      </c>
      <c r="J1369" t="s">
        <v>9434</v>
      </c>
      <c r="K1369">
        <v>6455.8726999999999</v>
      </c>
      <c r="L1369">
        <v>57.6</v>
      </c>
      <c r="M1369">
        <v>0.93</v>
      </c>
      <c r="N1369" t="e">
        <v>#N/A</v>
      </c>
    </row>
    <row r="1370" spans="1:14" x14ac:dyDescent="0.15">
      <c r="A1370">
        <v>95</v>
      </c>
      <c r="B1370" t="s">
        <v>1621</v>
      </c>
      <c r="C1370">
        <v>922.62810000000002</v>
      </c>
      <c r="D1370">
        <v>0.45</v>
      </c>
      <c r="E1370" t="s">
        <v>2929</v>
      </c>
      <c r="F1370">
        <v>3.5139999999999998</v>
      </c>
      <c r="G1370">
        <v>15024</v>
      </c>
      <c r="H1370" t="s">
        <v>4980</v>
      </c>
      <c r="I1370" t="s">
        <v>7211</v>
      </c>
      <c r="J1370" t="s">
        <v>9435</v>
      </c>
      <c r="K1370">
        <v>1153.6559</v>
      </c>
      <c r="L1370">
        <v>45</v>
      </c>
      <c r="M1370">
        <v>1</v>
      </c>
      <c r="N1370" t="e">
        <v>#N/A</v>
      </c>
    </row>
    <row r="1371" spans="1:14" x14ac:dyDescent="0.15">
      <c r="A1371">
        <v>171</v>
      </c>
      <c r="B1371" t="s">
        <v>1622</v>
      </c>
      <c r="C1371">
        <v>1018.6854</v>
      </c>
      <c r="D1371">
        <v>0.36</v>
      </c>
      <c r="E1371" t="s">
        <v>2930</v>
      </c>
      <c r="F1371">
        <v>10.51</v>
      </c>
      <c r="G1371">
        <v>55191</v>
      </c>
      <c r="H1371" t="s">
        <v>4981</v>
      </c>
      <c r="I1371" t="s">
        <v>7212</v>
      </c>
      <c r="J1371" t="s">
        <v>9436</v>
      </c>
      <c r="K1371">
        <v>15092.433199999999</v>
      </c>
      <c r="L1371">
        <v>36</v>
      </c>
      <c r="M1371">
        <v>1</v>
      </c>
      <c r="N1371" t="e">
        <v>#N/A</v>
      </c>
    </row>
    <row r="1372" spans="1:14" x14ac:dyDescent="0.15">
      <c r="A1372">
        <v>84</v>
      </c>
      <c r="B1372" t="s">
        <v>1623</v>
      </c>
      <c r="C1372">
        <v>804.55119999999999</v>
      </c>
      <c r="D1372">
        <v>0.36</v>
      </c>
      <c r="E1372" t="s">
        <v>2917</v>
      </c>
      <c r="F1372">
        <v>7.2229999999999999</v>
      </c>
      <c r="G1372">
        <v>268729</v>
      </c>
      <c r="H1372" t="s">
        <v>4982</v>
      </c>
      <c r="I1372" t="s">
        <v>7213</v>
      </c>
      <c r="J1372" t="s">
        <v>9437</v>
      </c>
      <c r="K1372">
        <v>82275.184999999998</v>
      </c>
      <c r="L1372">
        <v>36</v>
      </c>
      <c r="M1372">
        <v>1</v>
      </c>
      <c r="N1372" t="e">
        <v>#N/A</v>
      </c>
    </row>
    <row r="1373" spans="1:14" x14ac:dyDescent="0.15">
      <c r="A1373">
        <v>196</v>
      </c>
      <c r="B1373" t="s">
        <v>1624</v>
      </c>
      <c r="C1373">
        <v>986.71370000000002</v>
      </c>
      <c r="D1373">
        <v>0.55000000000000004</v>
      </c>
      <c r="E1373" t="s">
        <v>2931</v>
      </c>
      <c r="F1373">
        <v>13.601000000000001</v>
      </c>
      <c r="G1373">
        <v>19952</v>
      </c>
      <c r="H1373" t="s">
        <v>4983</v>
      </c>
      <c r="I1373" t="s">
        <v>7214</v>
      </c>
      <c r="J1373" t="s">
        <v>9438</v>
      </c>
      <c r="K1373">
        <v>262385.86099999998</v>
      </c>
      <c r="L1373">
        <v>55</v>
      </c>
      <c r="M1373">
        <v>1</v>
      </c>
      <c r="N1373" t="e">
        <v>#N/A</v>
      </c>
    </row>
    <row r="1374" spans="1:14" x14ac:dyDescent="0.15">
      <c r="A1374">
        <v>214</v>
      </c>
      <c r="B1374" t="s">
        <v>1625</v>
      </c>
      <c r="C1374">
        <v>1002.6876</v>
      </c>
      <c r="D1374">
        <v>0.36</v>
      </c>
      <c r="E1374" t="s">
        <v>2932</v>
      </c>
      <c r="F1374">
        <v>13.596</v>
      </c>
      <c r="G1374">
        <v>19952</v>
      </c>
      <c r="H1374" t="s">
        <v>4984</v>
      </c>
      <c r="I1374" t="s">
        <v>7215</v>
      </c>
      <c r="J1374" t="s">
        <v>9439</v>
      </c>
      <c r="K1374">
        <v>47248.718500000003</v>
      </c>
      <c r="L1374">
        <v>36</v>
      </c>
      <c r="M1374">
        <v>1</v>
      </c>
      <c r="N1374" t="e">
        <v>#N/A</v>
      </c>
    </row>
    <row r="1375" spans="1:14" x14ac:dyDescent="0.15">
      <c r="A1375">
        <v>151</v>
      </c>
      <c r="B1375" t="s">
        <v>1626</v>
      </c>
      <c r="C1375">
        <v>800.51020000000005</v>
      </c>
      <c r="D1375">
        <v>0.45</v>
      </c>
      <c r="E1375" t="s">
        <v>2933</v>
      </c>
      <c r="F1375">
        <v>10.987</v>
      </c>
      <c r="G1375">
        <v>212529</v>
      </c>
      <c r="H1375" t="s">
        <v>4985</v>
      </c>
      <c r="I1375" t="s">
        <v>7216</v>
      </c>
      <c r="J1375" t="s">
        <v>9440</v>
      </c>
      <c r="K1375">
        <v>34998.918899999997</v>
      </c>
      <c r="L1375">
        <v>45</v>
      </c>
      <c r="M1375">
        <v>1</v>
      </c>
      <c r="N1375" t="e">
        <v>#N/A</v>
      </c>
    </row>
    <row r="1376" spans="1:14" x14ac:dyDescent="0.15">
      <c r="A1376">
        <v>189</v>
      </c>
      <c r="B1376" t="s">
        <v>1627</v>
      </c>
      <c r="C1376">
        <v>1351.1342</v>
      </c>
      <c r="D1376">
        <v>0.36</v>
      </c>
      <c r="E1376" t="s">
        <v>2934</v>
      </c>
      <c r="F1376">
        <v>13.013</v>
      </c>
      <c r="G1376">
        <v>69705</v>
      </c>
      <c r="H1376" t="s">
        <v>4986</v>
      </c>
      <c r="I1376" t="s">
        <v>7217</v>
      </c>
      <c r="J1376" t="s">
        <v>9441</v>
      </c>
      <c r="K1376">
        <v>4494.3913000000002</v>
      </c>
      <c r="L1376">
        <v>36</v>
      </c>
      <c r="M1376">
        <v>1</v>
      </c>
      <c r="N1376" t="e">
        <v>#N/A</v>
      </c>
    </row>
    <row r="1377" spans="1:14" x14ac:dyDescent="0.15">
      <c r="A1377">
        <v>129</v>
      </c>
      <c r="B1377" t="s">
        <v>1628</v>
      </c>
      <c r="C1377">
        <v>910.62239999999997</v>
      </c>
      <c r="D1377">
        <v>0.55000000000000004</v>
      </c>
      <c r="E1377" t="s">
        <v>2908</v>
      </c>
      <c r="F1377">
        <v>11.496</v>
      </c>
      <c r="G1377">
        <v>36199</v>
      </c>
      <c r="H1377" t="s">
        <v>4987</v>
      </c>
      <c r="I1377" t="s">
        <v>7218</v>
      </c>
      <c r="J1377" t="s">
        <v>9442</v>
      </c>
      <c r="K1377">
        <v>40063.682099999998</v>
      </c>
      <c r="L1377">
        <v>55</v>
      </c>
      <c r="M1377">
        <v>1</v>
      </c>
      <c r="N1377" t="e">
        <v>#N/A</v>
      </c>
    </row>
    <row r="1378" spans="1:14" x14ac:dyDescent="0.15">
      <c r="A1378">
        <v>186</v>
      </c>
      <c r="B1378" t="s">
        <v>1629</v>
      </c>
      <c r="C1378">
        <v>1196.9491</v>
      </c>
      <c r="D1378">
        <v>0.36</v>
      </c>
      <c r="E1378" t="s">
        <v>2935</v>
      </c>
      <c r="F1378">
        <v>14.676</v>
      </c>
      <c r="G1378">
        <v>12180</v>
      </c>
      <c r="H1378" t="s">
        <v>4988</v>
      </c>
      <c r="I1378" t="s">
        <v>7219</v>
      </c>
      <c r="J1378" t="s">
        <v>9443</v>
      </c>
      <c r="K1378">
        <v>12005.766600000001</v>
      </c>
      <c r="L1378">
        <v>36</v>
      </c>
      <c r="M1378">
        <v>1</v>
      </c>
      <c r="N1378" t="e">
        <v>#N/A</v>
      </c>
    </row>
    <row r="1379" spans="1:14" x14ac:dyDescent="0.15">
      <c r="A1379">
        <v>181</v>
      </c>
      <c r="B1379" t="s">
        <v>1630</v>
      </c>
      <c r="C1379">
        <v>882.58600000000001</v>
      </c>
      <c r="D1379">
        <v>0.45</v>
      </c>
      <c r="E1379" t="s">
        <v>2905</v>
      </c>
      <c r="F1379">
        <v>5.5289999999999999</v>
      </c>
      <c r="G1379">
        <v>22393</v>
      </c>
      <c r="H1379" t="s">
        <v>4989</v>
      </c>
      <c r="I1379" t="s">
        <v>7220</v>
      </c>
      <c r="J1379" t="s">
        <v>9444</v>
      </c>
      <c r="K1379">
        <v>2698.2491</v>
      </c>
      <c r="L1379">
        <v>45</v>
      </c>
      <c r="M1379">
        <v>1</v>
      </c>
      <c r="N1379" t="e">
        <v>#N/A</v>
      </c>
    </row>
    <row r="1380" spans="1:14" x14ac:dyDescent="0.15">
      <c r="A1380">
        <v>224</v>
      </c>
      <c r="B1380" t="s">
        <v>1631</v>
      </c>
      <c r="C1380">
        <v>1377.1505999999999</v>
      </c>
      <c r="D1380">
        <v>0.36</v>
      </c>
      <c r="E1380" t="s">
        <v>2936</v>
      </c>
      <c r="F1380">
        <v>13.035</v>
      </c>
      <c r="G1380">
        <v>69705</v>
      </c>
      <c r="H1380" t="s">
        <v>4990</v>
      </c>
      <c r="I1380" t="s">
        <v>7221</v>
      </c>
      <c r="J1380" t="s">
        <v>9445</v>
      </c>
      <c r="K1380">
        <v>2592.0495999999998</v>
      </c>
      <c r="L1380">
        <v>36</v>
      </c>
      <c r="M1380">
        <v>1</v>
      </c>
      <c r="N1380" t="e">
        <v>#N/A</v>
      </c>
    </row>
    <row r="1381" spans="1:14" x14ac:dyDescent="0.15">
      <c r="A1381">
        <v>104</v>
      </c>
      <c r="B1381" t="s">
        <v>1632</v>
      </c>
      <c r="C1381">
        <v>910.62630000000001</v>
      </c>
      <c r="D1381">
        <v>0.45</v>
      </c>
      <c r="E1381" t="s">
        <v>2908</v>
      </c>
      <c r="F1381">
        <v>4.569</v>
      </c>
      <c r="G1381">
        <v>89291</v>
      </c>
      <c r="H1381" t="s">
        <v>4991</v>
      </c>
      <c r="I1381" t="s">
        <v>7222</v>
      </c>
      <c r="J1381" t="s">
        <v>9446</v>
      </c>
      <c r="K1381">
        <v>1971.4960000000001</v>
      </c>
      <c r="L1381">
        <v>40.5</v>
      </c>
      <c r="M1381">
        <v>0.9</v>
      </c>
      <c r="N1381" t="e">
        <v>#N/A</v>
      </c>
    </row>
    <row r="1382" spans="1:14" x14ac:dyDescent="0.15">
      <c r="A1382">
        <v>109</v>
      </c>
      <c r="B1382" t="s">
        <v>1633</v>
      </c>
      <c r="C1382">
        <v>924.6413</v>
      </c>
      <c r="D1382">
        <v>0.55000000000000004</v>
      </c>
      <c r="E1382" t="s">
        <v>2937</v>
      </c>
      <c r="F1382">
        <v>4.87</v>
      </c>
      <c r="G1382">
        <v>22393</v>
      </c>
      <c r="H1382" t="s">
        <v>4992</v>
      </c>
      <c r="I1382" t="s">
        <v>7223</v>
      </c>
      <c r="J1382" t="s">
        <v>9447</v>
      </c>
      <c r="K1382">
        <v>9310.1756000000005</v>
      </c>
      <c r="L1382">
        <v>55</v>
      </c>
      <c r="M1382">
        <v>1</v>
      </c>
      <c r="N1382" t="e">
        <v>#N/A</v>
      </c>
    </row>
    <row r="1383" spans="1:14" x14ac:dyDescent="0.15">
      <c r="A1383">
        <v>168</v>
      </c>
      <c r="B1383" t="s">
        <v>1634</v>
      </c>
      <c r="C1383">
        <v>1002.6878</v>
      </c>
      <c r="D1383">
        <v>0.45</v>
      </c>
      <c r="E1383" t="s">
        <v>2932</v>
      </c>
      <c r="F1383">
        <v>13.647</v>
      </c>
      <c r="G1383">
        <v>53622</v>
      </c>
      <c r="H1383" t="s">
        <v>4993</v>
      </c>
      <c r="I1383" t="s">
        <v>7224</v>
      </c>
      <c r="J1383" t="s">
        <v>9448</v>
      </c>
      <c r="K1383">
        <v>62985.0213</v>
      </c>
      <c r="L1383">
        <v>45</v>
      </c>
      <c r="M1383">
        <v>1</v>
      </c>
      <c r="N1383" t="e">
        <v>#N/A</v>
      </c>
    </row>
    <row r="1384" spans="1:14" x14ac:dyDescent="0.15">
      <c r="A1384">
        <v>218</v>
      </c>
      <c r="B1384" t="s">
        <v>1635</v>
      </c>
      <c r="C1384">
        <v>1202.9949999999999</v>
      </c>
      <c r="D1384">
        <v>0.45</v>
      </c>
      <c r="E1384" t="s">
        <v>2938</v>
      </c>
      <c r="F1384">
        <v>16.739999999999998</v>
      </c>
      <c r="G1384">
        <v>314460</v>
      </c>
      <c r="H1384" t="s">
        <v>4994</v>
      </c>
      <c r="I1384" t="s">
        <v>7225</v>
      </c>
      <c r="J1384" t="s">
        <v>9449</v>
      </c>
      <c r="K1384">
        <v>20474.401399999999</v>
      </c>
      <c r="L1384">
        <v>45</v>
      </c>
      <c r="M1384">
        <v>1</v>
      </c>
      <c r="N1384" t="e">
        <v>#N/A</v>
      </c>
    </row>
    <row r="1385" spans="1:14" x14ac:dyDescent="0.15">
      <c r="A1385">
        <v>53</v>
      </c>
      <c r="B1385" t="s">
        <v>1636</v>
      </c>
      <c r="C1385">
        <v>788.54729999999995</v>
      </c>
      <c r="D1385">
        <v>0.67</v>
      </c>
      <c r="E1385" t="s">
        <v>2939</v>
      </c>
      <c r="F1385">
        <v>5.6289999999999996</v>
      </c>
      <c r="G1385">
        <v>19661</v>
      </c>
      <c r="H1385" t="s">
        <v>4995</v>
      </c>
      <c r="I1385" t="s">
        <v>7226</v>
      </c>
      <c r="J1385" t="s">
        <v>9450</v>
      </c>
      <c r="K1385">
        <v>18023.049200000001</v>
      </c>
      <c r="L1385">
        <v>67</v>
      </c>
      <c r="M1385">
        <v>1</v>
      </c>
      <c r="N1385" t="e">
        <v>#N/A</v>
      </c>
    </row>
    <row r="1386" spans="1:14" x14ac:dyDescent="0.15">
      <c r="A1386">
        <v>116</v>
      </c>
      <c r="B1386" t="s">
        <v>1637</v>
      </c>
      <c r="C1386">
        <v>842.59870000000001</v>
      </c>
      <c r="D1386">
        <v>0.89</v>
      </c>
      <c r="E1386" t="s">
        <v>2940</v>
      </c>
      <c r="F1386">
        <v>10.795</v>
      </c>
      <c r="G1386">
        <v>17549</v>
      </c>
      <c r="H1386" t="s">
        <v>4996</v>
      </c>
      <c r="I1386" t="s">
        <v>7227</v>
      </c>
      <c r="J1386" t="s">
        <v>9451</v>
      </c>
      <c r="K1386">
        <v>18842.224300000002</v>
      </c>
      <c r="L1386">
        <v>80.099999999999994</v>
      </c>
      <c r="M1386">
        <v>0.18</v>
      </c>
      <c r="N1386" t="e">
        <v>#N/A</v>
      </c>
    </row>
    <row r="1387" spans="1:14" x14ac:dyDescent="0.15">
      <c r="A1387">
        <v>130</v>
      </c>
      <c r="B1387" t="s">
        <v>1638</v>
      </c>
      <c r="C1387">
        <v>872.64469999999994</v>
      </c>
      <c r="D1387">
        <v>0.89</v>
      </c>
      <c r="E1387" t="s">
        <v>2941</v>
      </c>
      <c r="F1387">
        <v>11.773999999999999</v>
      </c>
      <c r="G1387">
        <v>40314</v>
      </c>
      <c r="H1387" t="s">
        <v>4997</v>
      </c>
      <c r="I1387" t="s">
        <v>7228</v>
      </c>
      <c r="J1387" t="s">
        <v>9452</v>
      </c>
      <c r="K1387">
        <v>37930.530500000001</v>
      </c>
      <c r="L1387">
        <v>89</v>
      </c>
      <c r="M1387">
        <v>1</v>
      </c>
      <c r="N1387" t="e">
        <v>#N/A</v>
      </c>
    </row>
    <row r="1388" spans="1:14" x14ac:dyDescent="0.15">
      <c r="A1388">
        <v>87</v>
      </c>
      <c r="B1388" t="s">
        <v>1639</v>
      </c>
      <c r="C1388">
        <v>920.65170000000001</v>
      </c>
      <c r="D1388">
        <v>0.56000000000000005</v>
      </c>
      <c r="E1388" t="s">
        <v>2942</v>
      </c>
      <c r="F1388">
        <v>7.7469999999999999</v>
      </c>
      <c r="G1388">
        <v>268729</v>
      </c>
      <c r="H1388" t="s">
        <v>4998</v>
      </c>
      <c r="I1388" t="s">
        <v>7229</v>
      </c>
      <c r="J1388" t="s">
        <v>9453</v>
      </c>
      <c r="K1388">
        <v>3459.5517</v>
      </c>
      <c r="L1388">
        <v>56</v>
      </c>
      <c r="M1388">
        <v>1</v>
      </c>
      <c r="N1388" t="e">
        <v>#N/A</v>
      </c>
    </row>
    <row r="1389" spans="1:14" x14ac:dyDescent="0.15">
      <c r="A1389">
        <v>94</v>
      </c>
      <c r="B1389" t="s">
        <v>1640</v>
      </c>
      <c r="C1389">
        <v>1004.7461</v>
      </c>
      <c r="D1389">
        <v>0.56000000000000005</v>
      </c>
      <c r="E1389" t="s">
        <v>2943</v>
      </c>
      <c r="F1389">
        <v>6.1340000000000003</v>
      </c>
      <c r="G1389">
        <v>443896</v>
      </c>
      <c r="H1389" t="s">
        <v>4999</v>
      </c>
      <c r="I1389" t="s">
        <v>7230</v>
      </c>
      <c r="J1389" t="s">
        <v>9454</v>
      </c>
      <c r="K1389">
        <v>42696.204100000003</v>
      </c>
      <c r="L1389">
        <v>44.8</v>
      </c>
      <c r="M1389">
        <v>0.54</v>
      </c>
      <c r="N1389" t="e">
        <v>#N/A</v>
      </c>
    </row>
    <row r="1390" spans="1:14" x14ac:dyDescent="0.15">
      <c r="A1390">
        <v>93</v>
      </c>
      <c r="B1390" t="s">
        <v>1644</v>
      </c>
      <c r="C1390">
        <v>1004.7461</v>
      </c>
      <c r="D1390">
        <v>0.56000000000000005</v>
      </c>
      <c r="E1390" t="s">
        <v>2943</v>
      </c>
      <c r="F1390">
        <v>6.1340000000000003</v>
      </c>
      <c r="G1390">
        <v>443896</v>
      </c>
      <c r="H1390" t="s">
        <v>5004</v>
      </c>
      <c r="I1390" t="s">
        <v>7235</v>
      </c>
      <c r="J1390" t="s">
        <v>9459</v>
      </c>
      <c r="K1390">
        <v>79037.626600000003</v>
      </c>
      <c r="L1390">
        <v>56</v>
      </c>
      <c r="M1390">
        <v>1</v>
      </c>
      <c r="N1390" t="e">
        <v>#N/A</v>
      </c>
    </row>
    <row r="1391" spans="1:14" x14ac:dyDescent="0.15">
      <c r="A1391">
        <v>99</v>
      </c>
      <c r="B1391" t="s">
        <v>1645</v>
      </c>
      <c r="C1391">
        <v>1030.7628999999999</v>
      </c>
      <c r="D1391">
        <v>0.56000000000000005</v>
      </c>
      <c r="E1391" t="s">
        <v>2946</v>
      </c>
      <c r="F1391">
        <v>6.6180000000000003</v>
      </c>
      <c r="G1391">
        <v>40314</v>
      </c>
      <c r="H1391" t="s">
        <v>5005</v>
      </c>
      <c r="I1391" t="s">
        <v>7236</v>
      </c>
      <c r="J1391" t="s">
        <v>9460</v>
      </c>
      <c r="K1391">
        <v>30117.827000000001</v>
      </c>
      <c r="L1391">
        <v>56</v>
      </c>
      <c r="M1391">
        <v>1</v>
      </c>
      <c r="N1391" t="e">
        <v>#N/A</v>
      </c>
    </row>
    <row r="1392" spans="1:14" x14ac:dyDescent="0.15">
      <c r="A1392">
        <v>212</v>
      </c>
      <c r="B1392" t="s">
        <v>1646</v>
      </c>
      <c r="C1392">
        <v>1030.7529</v>
      </c>
      <c r="D1392">
        <v>0.44</v>
      </c>
      <c r="E1392" t="s">
        <v>2946</v>
      </c>
      <c r="F1392">
        <v>9.5530000000000008</v>
      </c>
      <c r="G1392">
        <v>177807</v>
      </c>
      <c r="H1392" t="s">
        <v>5006</v>
      </c>
      <c r="I1392" t="s">
        <v>7237</v>
      </c>
      <c r="J1392" t="s">
        <v>9461</v>
      </c>
      <c r="K1392">
        <v>1050.9494</v>
      </c>
      <c r="L1392">
        <v>44</v>
      </c>
      <c r="M1392">
        <v>1</v>
      </c>
      <c r="N1392" t="e">
        <v>#N/A</v>
      </c>
    </row>
    <row r="1393" spans="1:14" x14ac:dyDescent="0.15">
      <c r="A1393">
        <v>36</v>
      </c>
      <c r="B1393" t="s">
        <v>1647</v>
      </c>
      <c r="C1393">
        <v>722.5068</v>
      </c>
      <c r="D1393">
        <v>1.44</v>
      </c>
      <c r="E1393" t="s">
        <v>2947</v>
      </c>
      <c r="F1393">
        <v>11.959</v>
      </c>
      <c r="G1393">
        <v>84104</v>
      </c>
      <c r="H1393" t="s">
        <v>5007</v>
      </c>
      <c r="I1393" t="s">
        <v>7238</v>
      </c>
      <c r="J1393" t="s">
        <v>9462</v>
      </c>
      <c r="K1393">
        <v>4546.4080999999996</v>
      </c>
      <c r="L1393">
        <v>144</v>
      </c>
      <c r="M1393">
        <v>1</v>
      </c>
      <c r="N1393" t="e">
        <v>#N/A</v>
      </c>
    </row>
    <row r="1394" spans="1:14" x14ac:dyDescent="0.15">
      <c r="A1394">
        <v>71</v>
      </c>
      <c r="B1394" t="s">
        <v>1648</v>
      </c>
      <c r="C1394">
        <v>740.46090000000004</v>
      </c>
      <c r="D1394">
        <v>0.56000000000000005</v>
      </c>
      <c r="E1394" t="s">
        <v>2948</v>
      </c>
      <c r="F1394">
        <v>3.2130000000000001</v>
      </c>
      <c r="G1394">
        <v>5562</v>
      </c>
      <c r="H1394" t="s">
        <v>5008</v>
      </c>
      <c r="I1394" t="s">
        <v>7239</v>
      </c>
      <c r="J1394" t="s">
        <v>9463</v>
      </c>
      <c r="K1394">
        <v>2237.6484999999998</v>
      </c>
      <c r="L1394">
        <v>56</v>
      </c>
      <c r="M1394">
        <v>1</v>
      </c>
      <c r="N1394" t="e">
        <v>#N/A</v>
      </c>
    </row>
    <row r="1395" spans="1:14" x14ac:dyDescent="0.15">
      <c r="A1395">
        <v>78</v>
      </c>
      <c r="B1395" t="s">
        <v>1649</v>
      </c>
      <c r="C1395">
        <v>808.51969999999994</v>
      </c>
      <c r="D1395">
        <v>0.44</v>
      </c>
      <c r="E1395" t="s">
        <v>2949</v>
      </c>
      <c r="F1395">
        <v>6.8</v>
      </c>
      <c r="G1395">
        <v>10209</v>
      </c>
      <c r="H1395" t="s">
        <v>5009</v>
      </c>
      <c r="I1395" t="s">
        <v>7240</v>
      </c>
      <c r="J1395" t="s">
        <v>9464</v>
      </c>
      <c r="K1395">
        <v>1869.6811</v>
      </c>
      <c r="L1395">
        <v>44</v>
      </c>
      <c r="M1395">
        <v>1</v>
      </c>
      <c r="N1395" t="e">
        <v>#N/A</v>
      </c>
    </row>
    <row r="1396" spans="1:14" x14ac:dyDescent="0.15">
      <c r="A1396">
        <v>126</v>
      </c>
      <c r="B1396" t="s">
        <v>1651</v>
      </c>
      <c r="C1396">
        <v>938.69090000000006</v>
      </c>
      <c r="D1396">
        <v>0.44</v>
      </c>
      <c r="E1396" t="s">
        <v>2951</v>
      </c>
      <c r="F1396">
        <v>8.048</v>
      </c>
      <c r="G1396">
        <v>95608</v>
      </c>
      <c r="H1396" t="s">
        <v>5011</v>
      </c>
      <c r="I1396" t="s">
        <v>7242</v>
      </c>
      <c r="J1396" t="s">
        <v>9466</v>
      </c>
      <c r="K1396">
        <v>1433.7659000000001</v>
      </c>
      <c r="L1396">
        <v>44</v>
      </c>
      <c r="M1396">
        <v>1</v>
      </c>
      <c r="N1396" t="e">
        <v>#N/A</v>
      </c>
    </row>
    <row r="1397" spans="1:14" x14ac:dyDescent="0.15">
      <c r="A1397">
        <v>102</v>
      </c>
      <c r="B1397" t="s">
        <v>1652</v>
      </c>
      <c r="C1397">
        <v>1058.7896000000001</v>
      </c>
      <c r="D1397">
        <v>0.89</v>
      </c>
      <c r="E1397" t="s">
        <v>2952</v>
      </c>
      <c r="F1397">
        <v>7.2409999999999997</v>
      </c>
      <c r="G1397">
        <v>538642</v>
      </c>
      <c r="H1397" t="s">
        <v>5012</v>
      </c>
      <c r="I1397" t="s">
        <v>7243</v>
      </c>
      <c r="J1397" t="s">
        <v>9467</v>
      </c>
      <c r="K1397">
        <v>19968.719000000001</v>
      </c>
      <c r="L1397">
        <v>89</v>
      </c>
      <c r="M1397">
        <v>1</v>
      </c>
      <c r="N1397" t="e">
        <v>#N/A</v>
      </c>
    </row>
    <row r="1398" spans="1:14" x14ac:dyDescent="0.15">
      <c r="A1398">
        <v>183</v>
      </c>
      <c r="B1398" t="s">
        <v>1653</v>
      </c>
      <c r="C1398">
        <v>896.64509999999996</v>
      </c>
      <c r="D1398">
        <v>0.67</v>
      </c>
      <c r="E1398" t="s">
        <v>2953</v>
      </c>
      <c r="F1398">
        <v>10.254</v>
      </c>
      <c r="G1398">
        <v>443896</v>
      </c>
      <c r="H1398" t="s">
        <v>5013</v>
      </c>
      <c r="I1398" t="s">
        <v>7244</v>
      </c>
      <c r="J1398" t="s">
        <v>9468</v>
      </c>
      <c r="K1398">
        <v>30294.4542</v>
      </c>
      <c r="L1398">
        <v>67</v>
      </c>
      <c r="M1398">
        <v>1</v>
      </c>
      <c r="N1398" t="e">
        <v>#N/A</v>
      </c>
    </row>
    <row r="1399" spans="1:14" x14ac:dyDescent="0.15">
      <c r="A1399">
        <v>127</v>
      </c>
      <c r="B1399" t="s">
        <v>1654</v>
      </c>
      <c r="C1399">
        <v>938.69090000000006</v>
      </c>
      <c r="D1399">
        <v>0.44</v>
      </c>
      <c r="E1399" t="s">
        <v>2951</v>
      </c>
      <c r="F1399">
        <v>8.048</v>
      </c>
      <c r="G1399">
        <v>95608</v>
      </c>
      <c r="H1399" t="s">
        <v>5014</v>
      </c>
      <c r="I1399" t="s">
        <v>7245</v>
      </c>
      <c r="J1399" t="s">
        <v>9469</v>
      </c>
      <c r="K1399">
        <v>1394.0510999999999</v>
      </c>
      <c r="L1399">
        <v>39.6</v>
      </c>
      <c r="M1399">
        <v>0.97</v>
      </c>
      <c r="N1399" t="e">
        <v>#N/A</v>
      </c>
    </row>
    <row r="1400" spans="1:14" x14ac:dyDescent="0.15">
      <c r="A1400">
        <v>54</v>
      </c>
      <c r="B1400" t="s">
        <v>1655</v>
      </c>
      <c r="C1400">
        <v>788.54729999999995</v>
      </c>
      <c r="D1400">
        <v>0.67</v>
      </c>
      <c r="E1400" t="s">
        <v>2939</v>
      </c>
      <c r="F1400">
        <v>5.6289999999999996</v>
      </c>
      <c r="G1400">
        <v>19661</v>
      </c>
      <c r="H1400" t="s">
        <v>5015</v>
      </c>
      <c r="I1400" t="s">
        <v>7246</v>
      </c>
      <c r="J1400" t="s">
        <v>9470</v>
      </c>
      <c r="K1400">
        <v>3922.1867999999999</v>
      </c>
      <c r="L1400">
        <v>60.3</v>
      </c>
      <c r="M1400">
        <v>0.22</v>
      </c>
      <c r="N1400" t="e">
        <v>#N/A</v>
      </c>
    </row>
    <row r="1401" spans="1:14" x14ac:dyDescent="0.15">
      <c r="A1401">
        <v>49</v>
      </c>
      <c r="B1401" t="s">
        <v>1656</v>
      </c>
      <c r="C1401">
        <v>756.4855</v>
      </c>
      <c r="D1401">
        <v>0.44</v>
      </c>
      <c r="E1401" t="s">
        <v>2954</v>
      </c>
      <c r="F1401">
        <v>6.6189999999999998</v>
      </c>
      <c r="G1401">
        <v>108768</v>
      </c>
      <c r="H1401" t="s">
        <v>5016</v>
      </c>
      <c r="I1401" t="s">
        <v>7247</v>
      </c>
      <c r="J1401" t="s">
        <v>9471</v>
      </c>
      <c r="K1401">
        <v>6226.6543000000001</v>
      </c>
      <c r="L1401">
        <v>39.6</v>
      </c>
      <c r="M1401">
        <v>0.31</v>
      </c>
      <c r="N1401" t="e">
        <v>#N/A</v>
      </c>
    </row>
    <row r="1402" spans="1:14" x14ac:dyDescent="0.15">
      <c r="A1402">
        <v>48</v>
      </c>
      <c r="B1402" t="s">
        <v>1657</v>
      </c>
      <c r="C1402">
        <v>756.4855</v>
      </c>
      <c r="D1402">
        <v>0.44</v>
      </c>
      <c r="E1402" t="s">
        <v>2954</v>
      </c>
      <c r="F1402">
        <v>6.6189999999999998</v>
      </c>
      <c r="G1402">
        <v>108768</v>
      </c>
      <c r="H1402" t="s">
        <v>5017</v>
      </c>
      <c r="I1402" t="s">
        <v>7248</v>
      </c>
      <c r="J1402" t="s">
        <v>9472</v>
      </c>
      <c r="K1402">
        <v>20075.0065</v>
      </c>
      <c r="L1402">
        <v>44</v>
      </c>
      <c r="M1402">
        <v>1</v>
      </c>
      <c r="N1402" t="e">
        <v>#N/A</v>
      </c>
    </row>
    <row r="1403" spans="1:14" x14ac:dyDescent="0.15">
      <c r="A1403">
        <v>98</v>
      </c>
      <c r="B1403" t="s">
        <v>1658</v>
      </c>
      <c r="C1403">
        <v>892.60990000000004</v>
      </c>
      <c r="D1403">
        <v>0.56000000000000005</v>
      </c>
      <c r="E1403" t="s">
        <v>2955</v>
      </c>
      <c r="F1403">
        <v>5.9160000000000004</v>
      </c>
      <c r="G1403">
        <v>8218</v>
      </c>
      <c r="H1403" t="s">
        <v>5018</v>
      </c>
      <c r="I1403" t="s">
        <v>7249</v>
      </c>
      <c r="J1403" t="s">
        <v>9473</v>
      </c>
      <c r="K1403">
        <v>39362.483200000002</v>
      </c>
      <c r="L1403">
        <v>56</v>
      </c>
      <c r="M1403">
        <v>1</v>
      </c>
      <c r="N1403" t="e">
        <v>#N/A</v>
      </c>
    </row>
    <row r="1404" spans="1:14" x14ac:dyDescent="0.15">
      <c r="A1404">
        <v>112</v>
      </c>
      <c r="B1404" t="s">
        <v>1659</v>
      </c>
      <c r="C1404">
        <v>862.66110000000003</v>
      </c>
      <c r="D1404">
        <v>0.44</v>
      </c>
      <c r="E1404" t="s">
        <v>2956</v>
      </c>
      <c r="F1404">
        <v>16.074000000000002</v>
      </c>
      <c r="G1404">
        <v>69705</v>
      </c>
      <c r="H1404" t="s">
        <v>5019</v>
      </c>
      <c r="I1404" t="s">
        <v>7250</v>
      </c>
      <c r="J1404" t="s">
        <v>9474</v>
      </c>
      <c r="K1404">
        <v>28807.489600000001</v>
      </c>
      <c r="L1404">
        <v>44</v>
      </c>
      <c r="M1404">
        <v>1</v>
      </c>
      <c r="N1404" t="e">
        <v>#N/A</v>
      </c>
    </row>
    <row r="1405" spans="1:14" x14ac:dyDescent="0.15">
      <c r="A1405">
        <v>99</v>
      </c>
      <c r="B1405" t="s">
        <v>1660</v>
      </c>
      <c r="C1405">
        <v>938.69749999999999</v>
      </c>
      <c r="D1405">
        <v>0.44</v>
      </c>
      <c r="E1405" t="s">
        <v>2951</v>
      </c>
      <c r="F1405">
        <v>7.9480000000000004</v>
      </c>
      <c r="G1405">
        <v>408755</v>
      </c>
      <c r="H1405" t="s">
        <v>5020</v>
      </c>
      <c r="I1405" t="s">
        <v>7251</v>
      </c>
      <c r="J1405" t="s">
        <v>9475</v>
      </c>
      <c r="K1405">
        <v>2041.8625</v>
      </c>
      <c r="L1405">
        <v>39.6</v>
      </c>
      <c r="M1405">
        <v>0.99</v>
      </c>
      <c r="N1405" t="e">
        <v>#N/A</v>
      </c>
    </row>
    <row r="1406" spans="1:14" x14ac:dyDescent="0.15">
      <c r="A1406">
        <v>98</v>
      </c>
      <c r="B1406" t="s">
        <v>1661</v>
      </c>
      <c r="C1406">
        <v>938.69749999999999</v>
      </c>
      <c r="D1406">
        <v>0.44</v>
      </c>
      <c r="E1406" t="s">
        <v>2951</v>
      </c>
      <c r="F1406">
        <v>7.9480000000000004</v>
      </c>
      <c r="G1406">
        <v>408755</v>
      </c>
      <c r="H1406" t="s">
        <v>5021</v>
      </c>
      <c r="I1406" t="s">
        <v>7252</v>
      </c>
      <c r="J1406" t="s">
        <v>9476</v>
      </c>
      <c r="K1406">
        <v>2059.7087000000001</v>
      </c>
      <c r="L1406">
        <v>44</v>
      </c>
      <c r="M1406">
        <v>1</v>
      </c>
      <c r="N1406" t="e">
        <v>#N/A</v>
      </c>
    </row>
    <row r="1407" spans="1:14" x14ac:dyDescent="0.15">
      <c r="A1407">
        <v>191</v>
      </c>
      <c r="B1407" t="s">
        <v>1662</v>
      </c>
      <c r="C1407">
        <v>916.71460000000002</v>
      </c>
      <c r="D1407">
        <v>0.67</v>
      </c>
      <c r="E1407" t="s">
        <v>2957</v>
      </c>
      <c r="F1407">
        <v>12.166</v>
      </c>
      <c r="G1407">
        <v>35173</v>
      </c>
      <c r="H1407" t="s">
        <v>5022</v>
      </c>
      <c r="I1407" t="s">
        <v>7253</v>
      </c>
      <c r="J1407" t="s">
        <v>9477</v>
      </c>
      <c r="K1407">
        <v>736.12139999999999</v>
      </c>
      <c r="L1407">
        <v>46.9</v>
      </c>
      <c r="M1407">
        <v>0.55000000000000004</v>
      </c>
      <c r="N1407" t="e">
        <v>#N/A</v>
      </c>
    </row>
    <row r="1408" spans="1:14" x14ac:dyDescent="0.15">
      <c r="A1408">
        <v>206</v>
      </c>
      <c r="B1408" t="s">
        <v>1664</v>
      </c>
      <c r="C1408">
        <v>980.72680000000003</v>
      </c>
      <c r="D1408">
        <v>0.69</v>
      </c>
      <c r="E1408" t="s">
        <v>2959</v>
      </c>
      <c r="F1408">
        <v>10.507999999999999</v>
      </c>
      <c r="G1408">
        <v>95608</v>
      </c>
      <c r="H1408" t="s">
        <v>5024</v>
      </c>
      <c r="I1408" t="s">
        <v>7255</v>
      </c>
      <c r="J1408" t="s">
        <v>9479</v>
      </c>
      <c r="K1408">
        <v>180252.57889999999</v>
      </c>
      <c r="L1408">
        <v>69</v>
      </c>
      <c r="M1408">
        <v>1</v>
      </c>
      <c r="N1408" t="e">
        <v>#N/A</v>
      </c>
    </row>
    <row r="1409" spans="1:14" x14ac:dyDescent="0.15">
      <c r="A1409">
        <v>162</v>
      </c>
      <c r="B1409" t="s">
        <v>1665</v>
      </c>
      <c r="C1409">
        <v>962.71600000000001</v>
      </c>
      <c r="D1409">
        <v>0.38</v>
      </c>
      <c r="E1409" t="s">
        <v>2960</v>
      </c>
      <c r="F1409">
        <v>10.526</v>
      </c>
      <c r="G1409">
        <v>293044</v>
      </c>
      <c r="H1409" t="s">
        <v>5025</v>
      </c>
      <c r="I1409" t="s">
        <v>7256</v>
      </c>
      <c r="J1409" t="s">
        <v>9480</v>
      </c>
      <c r="K1409">
        <v>82355.978400000007</v>
      </c>
      <c r="L1409">
        <v>38</v>
      </c>
      <c r="M1409">
        <v>1</v>
      </c>
      <c r="N1409" t="e">
        <v>#N/A</v>
      </c>
    </row>
    <row r="1410" spans="1:14" x14ac:dyDescent="0.15">
      <c r="A1410">
        <v>201</v>
      </c>
      <c r="B1410" t="s">
        <v>1666</v>
      </c>
      <c r="C1410">
        <v>978.71119999999996</v>
      </c>
      <c r="D1410">
        <v>0.62</v>
      </c>
      <c r="E1410" t="s">
        <v>2961</v>
      </c>
      <c r="F1410">
        <v>7.7389999999999999</v>
      </c>
      <c r="G1410">
        <v>7282</v>
      </c>
      <c r="H1410" t="s">
        <v>5026</v>
      </c>
      <c r="I1410" t="s">
        <v>7257</v>
      </c>
      <c r="J1410" t="s">
        <v>9481</v>
      </c>
      <c r="K1410">
        <v>16990.870200000001</v>
      </c>
      <c r="L1410">
        <v>62</v>
      </c>
      <c r="M1410">
        <v>1</v>
      </c>
      <c r="N1410" t="e">
        <v>#N/A</v>
      </c>
    </row>
    <row r="1411" spans="1:14" x14ac:dyDescent="0.15">
      <c r="A1411">
        <v>104</v>
      </c>
      <c r="B1411" t="s">
        <v>1667</v>
      </c>
      <c r="C1411">
        <v>990.67589999999996</v>
      </c>
      <c r="D1411">
        <v>0.46</v>
      </c>
      <c r="E1411" t="s">
        <v>2962</v>
      </c>
      <c r="F1411">
        <v>6.5570000000000004</v>
      </c>
      <c r="G1411">
        <v>9611</v>
      </c>
      <c r="H1411" t="s">
        <v>5027</v>
      </c>
      <c r="I1411" t="s">
        <v>7258</v>
      </c>
      <c r="J1411" t="s">
        <v>9482</v>
      </c>
      <c r="K1411">
        <v>2931.3789999999999</v>
      </c>
      <c r="L1411">
        <v>46</v>
      </c>
      <c r="M1411">
        <v>1</v>
      </c>
      <c r="N1411" t="e">
        <v>#N/A</v>
      </c>
    </row>
    <row r="1412" spans="1:14" x14ac:dyDescent="0.15">
      <c r="A1412">
        <v>107</v>
      </c>
      <c r="B1412" t="s">
        <v>1669</v>
      </c>
      <c r="C1412">
        <v>1074.796</v>
      </c>
      <c r="D1412">
        <v>0.38</v>
      </c>
      <c r="E1412" t="s">
        <v>2964</v>
      </c>
      <c r="F1412">
        <v>7.0960000000000001</v>
      </c>
      <c r="G1412">
        <v>164767</v>
      </c>
      <c r="H1412" t="s">
        <v>5029</v>
      </c>
      <c r="I1412" t="s">
        <v>7260</v>
      </c>
      <c r="J1412" t="s">
        <v>9484</v>
      </c>
      <c r="K1412">
        <v>6374.8977000000004</v>
      </c>
      <c r="L1412">
        <v>38</v>
      </c>
      <c r="M1412">
        <v>1</v>
      </c>
      <c r="N1412" t="e">
        <v>#N/A</v>
      </c>
    </row>
    <row r="1413" spans="1:14" x14ac:dyDescent="0.15">
      <c r="A1413">
        <v>56</v>
      </c>
      <c r="B1413" t="s">
        <v>1670</v>
      </c>
      <c r="C1413">
        <v>774.45889999999997</v>
      </c>
      <c r="D1413">
        <v>0.54</v>
      </c>
      <c r="E1413" t="s">
        <v>2965</v>
      </c>
      <c r="F1413">
        <v>4.194</v>
      </c>
      <c r="G1413">
        <v>30765</v>
      </c>
      <c r="H1413" t="s">
        <v>5030</v>
      </c>
      <c r="I1413" t="s">
        <v>7261</v>
      </c>
      <c r="J1413" t="s">
        <v>9485</v>
      </c>
      <c r="K1413">
        <v>18721.379799999999</v>
      </c>
      <c r="L1413">
        <v>54</v>
      </c>
      <c r="M1413">
        <v>1</v>
      </c>
      <c r="N1413" t="e">
        <v>#N/A</v>
      </c>
    </row>
    <row r="1414" spans="1:14" x14ac:dyDescent="0.15">
      <c r="A1414">
        <v>59</v>
      </c>
      <c r="B1414" t="s">
        <v>1671</v>
      </c>
      <c r="C1414">
        <v>806.4538</v>
      </c>
      <c r="D1414">
        <v>0.38</v>
      </c>
      <c r="E1414" t="s">
        <v>2966</v>
      </c>
      <c r="F1414">
        <v>5.5730000000000004</v>
      </c>
      <c r="G1414">
        <v>787652</v>
      </c>
      <c r="H1414" t="s">
        <v>5031</v>
      </c>
      <c r="I1414" t="s">
        <v>7262</v>
      </c>
      <c r="J1414" t="s">
        <v>9486</v>
      </c>
      <c r="K1414">
        <v>30056.216799999998</v>
      </c>
      <c r="L1414">
        <v>38</v>
      </c>
      <c r="M1414">
        <v>1</v>
      </c>
      <c r="N1414" t="e">
        <v>#N/A</v>
      </c>
    </row>
    <row r="1415" spans="1:14" x14ac:dyDescent="0.15">
      <c r="A1415">
        <v>172</v>
      </c>
      <c r="B1415" t="s">
        <v>1672</v>
      </c>
      <c r="C1415">
        <v>896.59739999999999</v>
      </c>
      <c r="D1415">
        <v>0.38</v>
      </c>
      <c r="E1415" t="s">
        <v>2967</v>
      </c>
      <c r="F1415">
        <v>7.8339999999999996</v>
      </c>
      <c r="G1415">
        <v>29122</v>
      </c>
      <c r="H1415" t="s">
        <v>5032</v>
      </c>
      <c r="I1415" t="s">
        <v>7263</v>
      </c>
      <c r="J1415" t="s">
        <v>9487</v>
      </c>
      <c r="K1415">
        <v>28886.670300000002</v>
      </c>
      <c r="L1415">
        <v>38</v>
      </c>
      <c r="M1415">
        <v>1</v>
      </c>
      <c r="N1415" t="e">
        <v>#N/A</v>
      </c>
    </row>
    <row r="1416" spans="1:14" s="2" customFormat="1" hidden="1" x14ac:dyDescent="0.15">
      <c r="A1416" s="2">
        <v>180</v>
      </c>
      <c r="B1416" s="2" t="s">
        <v>1672</v>
      </c>
      <c r="C1416" s="2">
        <v>896.5915</v>
      </c>
      <c r="D1416" s="2">
        <v>0.46</v>
      </c>
      <c r="E1416" s="2" t="s">
        <v>2967</v>
      </c>
      <c r="F1416" s="2">
        <v>13.519</v>
      </c>
      <c r="G1416" s="2">
        <v>34679</v>
      </c>
      <c r="H1416" s="2" t="s">
        <v>5033</v>
      </c>
      <c r="I1416" s="2" t="s">
        <v>7264</v>
      </c>
      <c r="J1416" s="2" t="s">
        <v>9488</v>
      </c>
      <c r="K1416" s="2">
        <v>1024.028</v>
      </c>
      <c r="L1416" s="2">
        <v>41.4</v>
      </c>
      <c r="M1416" s="2">
        <v>0.86</v>
      </c>
      <c r="N1416" s="2" t="e">
        <v>#N/A</v>
      </c>
    </row>
    <row r="1417" spans="1:14" x14ac:dyDescent="0.15">
      <c r="A1417">
        <v>129</v>
      </c>
      <c r="B1417" t="s">
        <v>1673</v>
      </c>
      <c r="C1417">
        <v>962.64880000000005</v>
      </c>
      <c r="D1417">
        <v>0.38</v>
      </c>
      <c r="E1417" t="s">
        <v>2968</v>
      </c>
      <c r="F1417">
        <v>6.117</v>
      </c>
      <c r="G1417">
        <v>36199</v>
      </c>
      <c r="H1417" t="s">
        <v>5034</v>
      </c>
      <c r="I1417" t="s">
        <v>7265</v>
      </c>
      <c r="J1417" t="s">
        <v>9489</v>
      </c>
      <c r="K1417">
        <v>4261.7790999999997</v>
      </c>
      <c r="L1417">
        <v>38</v>
      </c>
      <c r="M1417">
        <v>1</v>
      </c>
      <c r="N1417" t="e">
        <v>#N/A</v>
      </c>
    </row>
    <row r="1418" spans="1:14" x14ac:dyDescent="0.15">
      <c r="A1418">
        <v>78</v>
      </c>
      <c r="B1418" t="s">
        <v>1674</v>
      </c>
      <c r="C1418">
        <v>1194.9294</v>
      </c>
      <c r="D1418">
        <v>0.54</v>
      </c>
      <c r="E1418" t="s">
        <v>2969</v>
      </c>
      <c r="F1418">
        <v>10.33</v>
      </c>
      <c r="G1418">
        <v>53622</v>
      </c>
      <c r="H1418" t="s">
        <v>5035</v>
      </c>
      <c r="I1418" t="s">
        <v>7266</v>
      </c>
      <c r="J1418" t="s">
        <v>9490</v>
      </c>
      <c r="K1418">
        <v>1438.1602</v>
      </c>
      <c r="L1418">
        <v>48.6</v>
      </c>
      <c r="M1418">
        <v>0.99</v>
      </c>
      <c r="N1418" t="e">
        <v>#N/A</v>
      </c>
    </row>
    <row r="1419" spans="1:14" x14ac:dyDescent="0.15">
      <c r="A1419">
        <v>90</v>
      </c>
      <c r="B1419" t="s">
        <v>1675</v>
      </c>
      <c r="C1419">
        <v>746.43330000000003</v>
      </c>
      <c r="D1419">
        <v>0.46</v>
      </c>
      <c r="E1419" t="s">
        <v>2970</v>
      </c>
      <c r="F1419">
        <v>7.702</v>
      </c>
      <c r="G1419">
        <v>5562</v>
      </c>
      <c r="H1419" t="s">
        <v>5036</v>
      </c>
      <c r="I1419" t="s">
        <v>7267</v>
      </c>
      <c r="J1419" t="s">
        <v>9491</v>
      </c>
      <c r="K1419">
        <v>928.69280000000003</v>
      </c>
      <c r="L1419">
        <v>46</v>
      </c>
      <c r="M1419">
        <v>1</v>
      </c>
      <c r="N1419" t="e">
        <v>#N/A</v>
      </c>
    </row>
    <row r="1420" spans="1:14" x14ac:dyDescent="0.15">
      <c r="A1420">
        <v>78</v>
      </c>
      <c r="B1420" t="s">
        <v>1676</v>
      </c>
      <c r="C1420">
        <v>804.43650000000002</v>
      </c>
      <c r="D1420">
        <v>0.54</v>
      </c>
      <c r="E1420" t="s">
        <v>2971</v>
      </c>
      <c r="F1420">
        <v>3.2970000000000002</v>
      </c>
      <c r="G1420">
        <v>454688</v>
      </c>
      <c r="H1420" t="s">
        <v>5037</v>
      </c>
      <c r="I1420" t="s">
        <v>7268</v>
      </c>
      <c r="J1420" t="s">
        <v>9492</v>
      </c>
      <c r="K1420">
        <v>21415.690399999999</v>
      </c>
      <c r="L1420">
        <v>54</v>
      </c>
      <c r="M1420">
        <v>1</v>
      </c>
      <c r="N1420" t="e">
        <v>#N/A</v>
      </c>
    </row>
    <row r="1421" spans="1:14" x14ac:dyDescent="0.15">
      <c r="A1421">
        <v>105</v>
      </c>
      <c r="B1421" t="s">
        <v>1677</v>
      </c>
      <c r="C1421">
        <v>990.67589999999996</v>
      </c>
      <c r="D1421">
        <v>0.38</v>
      </c>
      <c r="E1421" t="s">
        <v>2962</v>
      </c>
      <c r="F1421">
        <v>6.5570000000000004</v>
      </c>
      <c r="G1421">
        <v>9611</v>
      </c>
      <c r="H1421" t="s">
        <v>5038</v>
      </c>
      <c r="I1421" t="s">
        <v>7269</v>
      </c>
      <c r="J1421" t="s">
        <v>9493</v>
      </c>
      <c r="K1421">
        <v>1643.4443000000001</v>
      </c>
      <c r="L1421">
        <v>34.200000000000003</v>
      </c>
      <c r="M1421">
        <v>0.56000000000000005</v>
      </c>
      <c r="N1421" t="e">
        <v>#N/A</v>
      </c>
    </row>
    <row r="1422" spans="1:14" x14ac:dyDescent="0.15">
      <c r="A1422">
        <v>209</v>
      </c>
      <c r="B1422" t="s">
        <v>1678</v>
      </c>
      <c r="C1422">
        <v>1002.7085</v>
      </c>
      <c r="D1422">
        <v>0.38</v>
      </c>
      <c r="E1422" t="s">
        <v>2972</v>
      </c>
      <c r="F1422">
        <v>10.521000000000001</v>
      </c>
      <c r="G1422">
        <v>293044</v>
      </c>
      <c r="H1422" t="s">
        <v>5039</v>
      </c>
      <c r="I1422" t="s">
        <v>7270</v>
      </c>
      <c r="J1422" t="s">
        <v>9494</v>
      </c>
      <c r="K1422">
        <v>82076.856199999995</v>
      </c>
      <c r="L1422">
        <v>38</v>
      </c>
      <c r="M1422">
        <v>1</v>
      </c>
      <c r="N1422" t="e">
        <v>#N/A</v>
      </c>
    </row>
    <row r="1423" spans="1:14" x14ac:dyDescent="0.15">
      <c r="A1423">
        <v>79</v>
      </c>
      <c r="B1423" t="s">
        <v>1679</v>
      </c>
      <c r="C1423">
        <v>1194.9294</v>
      </c>
      <c r="D1423">
        <v>0.46</v>
      </c>
      <c r="E1423" t="s">
        <v>2969</v>
      </c>
      <c r="F1423">
        <v>10.33</v>
      </c>
      <c r="G1423">
        <v>53622</v>
      </c>
      <c r="H1423" t="s">
        <v>4937</v>
      </c>
      <c r="I1423" t="s">
        <v>7168</v>
      </c>
      <c r="J1423" t="s">
        <v>9495</v>
      </c>
      <c r="K1423">
        <v>1458.6129000000001</v>
      </c>
      <c r="L1423">
        <v>46</v>
      </c>
      <c r="M1423">
        <v>1</v>
      </c>
      <c r="N1423" t="e">
        <v>#N/A</v>
      </c>
    </row>
    <row r="1424" spans="1:14" x14ac:dyDescent="0.15">
      <c r="A1424">
        <v>93</v>
      </c>
      <c r="B1424" t="s">
        <v>1680</v>
      </c>
      <c r="C1424">
        <v>828.51559999999995</v>
      </c>
      <c r="D1424">
        <v>0.38</v>
      </c>
      <c r="E1424" t="s">
        <v>2973</v>
      </c>
      <c r="F1424">
        <v>3.2010000000000001</v>
      </c>
      <c r="G1424">
        <v>64673</v>
      </c>
      <c r="H1424" t="s">
        <v>5040</v>
      </c>
      <c r="I1424" t="s">
        <v>7271</v>
      </c>
      <c r="J1424" t="s">
        <v>9496</v>
      </c>
      <c r="K1424">
        <v>1507.6276</v>
      </c>
      <c r="L1424">
        <v>38</v>
      </c>
      <c r="M1424">
        <v>1</v>
      </c>
      <c r="N1424" t="e">
        <v>#N/A</v>
      </c>
    </row>
    <row r="1425" spans="1:14" x14ac:dyDescent="0.15">
      <c r="A1425">
        <v>133</v>
      </c>
      <c r="B1425" t="s">
        <v>1681</v>
      </c>
      <c r="C1425">
        <v>754.50210000000004</v>
      </c>
      <c r="D1425">
        <v>0.38</v>
      </c>
      <c r="E1425" t="s">
        <v>2974</v>
      </c>
      <c r="F1425">
        <v>4.7889999999999997</v>
      </c>
      <c r="G1425">
        <v>48067</v>
      </c>
      <c r="H1425" t="s">
        <v>5041</v>
      </c>
      <c r="I1425" t="s">
        <v>7272</v>
      </c>
      <c r="J1425" t="s">
        <v>9497</v>
      </c>
      <c r="K1425">
        <v>3226.7022999999999</v>
      </c>
      <c r="L1425">
        <v>38</v>
      </c>
      <c r="M1425">
        <v>1</v>
      </c>
      <c r="N1425" t="e">
        <v>#N/A</v>
      </c>
    </row>
    <row r="1426" spans="1:14" x14ac:dyDescent="0.15">
      <c r="A1426">
        <v>146</v>
      </c>
      <c r="B1426" t="s">
        <v>1682</v>
      </c>
      <c r="C1426">
        <v>896.59739999999999</v>
      </c>
      <c r="D1426">
        <v>1.08</v>
      </c>
      <c r="E1426" t="s">
        <v>2967</v>
      </c>
      <c r="F1426">
        <v>7.8339999999999996</v>
      </c>
      <c r="G1426">
        <v>29122</v>
      </c>
      <c r="H1426" t="s">
        <v>5042</v>
      </c>
      <c r="I1426" t="s">
        <v>7273</v>
      </c>
      <c r="J1426" t="s">
        <v>9498</v>
      </c>
      <c r="K1426">
        <v>53866.0982</v>
      </c>
      <c r="L1426">
        <v>108</v>
      </c>
      <c r="M1426">
        <v>1</v>
      </c>
      <c r="N1426" t="e">
        <v>#N/A</v>
      </c>
    </row>
    <row r="1427" spans="1:14" x14ac:dyDescent="0.15">
      <c r="A1427">
        <v>187</v>
      </c>
      <c r="B1427" t="s">
        <v>1683</v>
      </c>
      <c r="C1427">
        <v>904.63530000000003</v>
      </c>
      <c r="D1427">
        <v>0.54</v>
      </c>
      <c r="E1427" t="s">
        <v>2975</v>
      </c>
      <c r="F1427">
        <v>7.4320000000000004</v>
      </c>
      <c r="G1427">
        <v>15317</v>
      </c>
      <c r="H1427" t="s">
        <v>5043</v>
      </c>
      <c r="I1427" t="s">
        <v>7274</v>
      </c>
      <c r="J1427" t="s">
        <v>9499</v>
      </c>
      <c r="K1427">
        <v>11172.128500000001</v>
      </c>
      <c r="L1427">
        <v>54</v>
      </c>
      <c r="M1427">
        <v>1</v>
      </c>
      <c r="N1427" t="e">
        <v>#N/A</v>
      </c>
    </row>
    <row r="1428" spans="1:14" x14ac:dyDescent="0.15">
      <c r="A1428">
        <v>132</v>
      </c>
      <c r="B1428" t="s">
        <v>1684</v>
      </c>
      <c r="C1428">
        <v>964.73099999999999</v>
      </c>
      <c r="D1428">
        <v>0.38</v>
      </c>
      <c r="E1428" t="s">
        <v>2976</v>
      </c>
      <c r="F1428">
        <v>18.094000000000001</v>
      </c>
      <c r="G1428">
        <v>827265</v>
      </c>
      <c r="H1428" t="s">
        <v>5044</v>
      </c>
      <c r="I1428" t="s">
        <v>7275</v>
      </c>
      <c r="J1428" t="s">
        <v>9500</v>
      </c>
      <c r="K1428">
        <v>19715.4833</v>
      </c>
      <c r="L1428">
        <v>38</v>
      </c>
      <c r="M1428">
        <v>1</v>
      </c>
      <c r="N1428" t="e">
        <v>#N/A</v>
      </c>
    </row>
    <row r="1429" spans="1:14" x14ac:dyDescent="0.15">
      <c r="A1429">
        <v>80</v>
      </c>
      <c r="B1429" t="s">
        <v>1685</v>
      </c>
      <c r="C1429">
        <v>1194.9313</v>
      </c>
      <c r="D1429">
        <v>0.62</v>
      </c>
      <c r="E1429" t="s">
        <v>2969</v>
      </c>
      <c r="F1429">
        <v>10.141</v>
      </c>
      <c r="G1429">
        <v>804657</v>
      </c>
      <c r="H1429" t="s">
        <v>5045</v>
      </c>
      <c r="I1429" t="s">
        <v>7276</v>
      </c>
      <c r="J1429" t="s">
        <v>9501</v>
      </c>
      <c r="K1429">
        <v>1930.7860000000001</v>
      </c>
      <c r="L1429">
        <v>62</v>
      </c>
      <c r="M1429">
        <v>1</v>
      </c>
      <c r="N1429" t="e">
        <v>#N/A</v>
      </c>
    </row>
    <row r="1430" spans="1:14" x14ac:dyDescent="0.15">
      <c r="A1430">
        <v>108</v>
      </c>
      <c r="B1430" t="s">
        <v>1686</v>
      </c>
      <c r="C1430">
        <v>872.54219999999998</v>
      </c>
      <c r="D1430">
        <v>0.46</v>
      </c>
      <c r="E1430" t="s">
        <v>2977</v>
      </c>
      <c r="F1430">
        <v>3.1949999999999998</v>
      </c>
      <c r="G1430">
        <v>64673</v>
      </c>
      <c r="H1430" t="s">
        <v>5046</v>
      </c>
      <c r="I1430" t="s">
        <v>7277</v>
      </c>
      <c r="J1430" t="s">
        <v>9502</v>
      </c>
      <c r="K1430">
        <v>1466.5775000000001</v>
      </c>
      <c r="L1430">
        <v>41.4</v>
      </c>
      <c r="M1430">
        <v>0.88</v>
      </c>
      <c r="N1430" t="e">
        <v>#N/A</v>
      </c>
    </row>
    <row r="1431" spans="1:14" x14ac:dyDescent="0.15">
      <c r="A1431">
        <v>68</v>
      </c>
      <c r="B1431" t="s">
        <v>1687</v>
      </c>
      <c r="C1431">
        <v>774.46370000000002</v>
      </c>
      <c r="D1431">
        <v>0.77</v>
      </c>
      <c r="E1431" t="s">
        <v>2965</v>
      </c>
      <c r="F1431">
        <v>4.1820000000000004</v>
      </c>
      <c r="G1431">
        <v>172700</v>
      </c>
      <c r="H1431" t="s">
        <v>5047</v>
      </c>
      <c r="I1431" t="s">
        <v>7278</v>
      </c>
      <c r="J1431" t="s">
        <v>9503</v>
      </c>
      <c r="K1431">
        <v>13525.9229</v>
      </c>
      <c r="L1431">
        <v>69.3</v>
      </c>
      <c r="M1431">
        <v>1</v>
      </c>
      <c r="N1431" t="e">
        <v>#N/A</v>
      </c>
    </row>
    <row r="1432" spans="1:14" x14ac:dyDescent="0.15">
      <c r="A1432">
        <v>109</v>
      </c>
      <c r="B1432" t="s">
        <v>1688</v>
      </c>
      <c r="C1432">
        <v>872.54219999999998</v>
      </c>
      <c r="D1432">
        <v>0.38</v>
      </c>
      <c r="E1432" t="s">
        <v>2977</v>
      </c>
      <c r="F1432">
        <v>3.1949999999999998</v>
      </c>
      <c r="G1432">
        <v>64673</v>
      </c>
      <c r="H1432" t="s">
        <v>5048</v>
      </c>
      <c r="I1432" t="s">
        <v>7279</v>
      </c>
      <c r="J1432" t="s">
        <v>9504</v>
      </c>
      <c r="K1432">
        <v>1663.9416000000001</v>
      </c>
      <c r="L1432">
        <v>38</v>
      </c>
      <c r="M1432">
        <v>1</v>
      </c>
      <c r="N1432" t="e">
        <v>#N/A</v>
      </c>
    </row>
    <row r="1433" spans="1:14" x14ac:dyDescent="0.15">
      <c r="A1433">
        <v>192</v>
      </c>
      <c r="B1433" t="s">
        <v>1689</v>
      </c>
      <c r="C1433">
        <v>896.59820000000002</v>
      </c>
      <c r="D1433">
        <v>0.46</v>
      </c>
      <c r="E1433" t="s">
        <v>2967</v>
      </c>
      <c r="F1433">
        <v>8.5559999999999992</v>
      </c>
      <c r="G1433">
        <v>75833</v>
      </c>
      <c r="H1433" t="s">
        <v>5049</v>
      </c>
      <c r="I1433" t="s">
        <v>7280</v>
      </c>
      <c r="J1433" t="s">
        <v>9505</v>
      </c>
      <c r="K1433">
        <v>7831.1493</v>
      </c>
      <c r="L1433">
        <v>46</v>
      </c>
      <c r="M1433">
        <v>1</v>
      </c>
      <c r="N1433" t="e">
        <v>#N/A</v>
      </c>
    </row>
    <row r="1434" spans="1:14" x14ac:dyDescent="0.15">
      <c r="A1434">
        <v>104</v>
      </c>
      <c r="B1434" t="s">
        <v>1690</v>
      </c>
      <c r="C1434">
        <v>894.61630000000002</v>
      </c>
      <c r="D1434">
        <v>0.69</v>
      </c>
      <c r="E1434" t="s">
        <v>2978</v>
      </c>
      <c r="F1434">
        <v>5.6369999999999996</v>
      </c>
      <c r="G1434">
        <v>159861</v>
      </c>
      <c r="H1434" t="s">
        <v>5050</v>
      </c>
      <c r="I1434" t="s">
        <v>7281</v>
      </c>
      <c r="J1434" t="s">
        <v>9506</v>
      </c>
      <c r="K1434">
        <v>4620.4264999999996</v>
      </c>
      <c r="L1434">
        <v>55.2</v>
      </c>
      <c r="M1434">
        <v>0.55000000000000004</v>
      </c>
      <c r="N1434" t="e">
        <v>#N/A</v>
      </c>
    </row>
    <row r="1435" spans="1:14" x14ac:dyDescent="0.15">
      <c r="A1435">
        <v>123</v>
      </c>
      <c r="B1435" t="s">
        <v>1691</v>
      </c>
      <c r="C1435">
        <v>928.63099999999997</v>
      </c>
      <c r="D1435">
        <v>0.62</v>
      </c>
      <c r="E1435" t="s">
        <v>2979</v>
      </c>
      <c r="F1435">
        <v>7.4189999999999996</v>
      </c>
      <c r="G1435">
        <v>135914</v>
      </c>
      <c r="H1435" t="s">
        <v>5051</v>
      </c>
      <c r="I1435" t="s">
        <v>7282</v>
      </c>
      <c r="J1435" t="s">
        <v>9507</v>
      </c>
      <c r="K1435">
        <v>10548.3411</v>
      </c>
      <c r="L1435">
        <v>62</v>
      </c>
      <c r="M1435">
        <v>1</v>
      </c>
      <c r="N1435" t="e">
        <v>#N/A</v>
      </c>
    </row>
    <row r="1436" spans="1:14" x14ac:dyDescent="0.15">
      <c r="A1436">
        <v>185</v>
      </c>
      <c r="B1436" t="s">
        <v>1692</v>
      </c>
      <c r="C1436">
        <v>964.73149999999998</v>
      </c>
      <c r="D1436">
        <v>0.46</v>
      </c>
      <c r="E1436" t="s">
        <v>2976</v>
      </c>
      <c r="F1436">
        <v>13.631</v>
      </c>
      <c r="G1436">
        <v>827265</v>
      </c>
      <c r="H1436" t="s">
        <v>5052</v>
      </c>
      <c r="I1436" t="s">
        <v>7283</v>
      </c>
      <c r="J1436" t="s">
        <v>9508</v>
      </c>
      <c r="K1436">
        <v>1161292.9088999999</v>
      </c>
      <c r="L1436">
        <v>46</v>
      </c>
      <c r="M1436">
        <v>1</v>
      </c>
      <c r="N1436" t="e">
        <v>#N/A</v>
      </c>
    </row>
    <row r="1437" spans="1:14" x14ac:dyDescent="0.15">
      <c r="A1437">
        <v>56</v>
      </c>
      <c r="B1437" t="s">
        <v>1693</v>
      </c>
      <c r="C1437">
        <v>802.45669999999996</v>
      </c>
      <c r="D1437">
        <v>0.62</v>
      </c>
      <c r="E1437" t="s">
        <v>2980</v>
      </c>
      <c r="F1437">
        <v>6.1959999999999997</v>
      </c>
      <c r="G1437">
        <v>119608</v>
      </c>
      <c r="H1437" t="s">
        <v>5053</v>
      </c>
      <c r="I1437" t="s">
        <v>7284</v>
      </c>
      <c r="J1437" t="s">
        <v>9509</v>
      </c>
      <c r="K1437">
        <v>9621.1543000000001</v>
      </c>
      <c r="L1437">
        <v>55.8</v>
      </c>
      <c r="M1437">
        <v>0.1</v>
      </c>
      <c r="N1437" t="e">
        <v>#N/A</v>
      </c>
    </row>
    <row r="1438" spans="1:14" x14ac:dyDescent="0.15">
      <c r="A1438">
        <v>176</v>
      </c>
      <c r="B1438" t="s">
        <v>1694</v>
      </c>
      <c r="C1438">
        <v>896.59789999999998</v>
      </c>
      <c r="D1438">
        <v>0.46</v>
      </c>
      <c r="E1438" t="s">
        <v>2967</v>
      </c>
      <c r="F1438">
        <v>7.8319999999999999</v>
      </c>
      <c r="G1438">
        <v>55191</v>
      </c>
      <c r="H1438" t="s">
        <v>5054</v>
      </c>
      <c r="I1438" t="s">
        <v>7285</v>
      </c>
      <c r="J1438" t="s">
        <v>9510</v>
      </c>
      <c r="K1438">
        <v>40256.320299999999</v>
      </c>
      <c r="L1438">
        <v>46</v>
      </c>
      <c r="M1438">
        <v>1</v>
      </c>
      <c r="N1438" t="e">
        <v>#N/A</v>
      </c>
    </row>
    <row r="1439" spans="1:14" s="2" customFormat="1" hidden="1" x14ac:dyDescent="0.15">
      <c r="A1439" s="2">
        <v>193</v>
      </c>
      <c r="B1439" s="2" t="s">
        <v>1694</v>
      </c>
      <c r="C1439" s="2">
        <v>896.59820000000002</v>
      </c>
      <c r="D1439" s="2">
        <v>0.46</v>
      </c>
      <c r="E1439" s="2" t="s">
        <v>2967</v>
      </c>
      <c r="F1439" s="2">
        <v>8.5559999999999992</v>
      </c>
      <c r="G1439" s="2">
        <v>75833</v>
      </c>
      <c r="H1439" s="2" t="s">
        <v>5055</v>
      </c>
      <c r="I1439" s="2" t="s">
        <v>7286</v>
      </c>
      <c r="J1439" s="2" t="s">
        <v>9511</v>
      </c>
      <c r="K1439" s="2">
        <v>7822.1954999999998</v>
      </c>
      <c r="L1439" s="2">
        <v>41.4</v>
      </c>
      <c r="M1439" s="2">
        <v>1</v>
      </c>
      <c r="N1439" s="2" t="e">
        <v>#N/A</v>
      </c>
    </row>
    <row r="1440" spans="1:14" x14ac:dyDescent="0.15">
      <c r="A1440">
        <v>111</v>
      </c>
      <c r="B1440" t="s">
        <v>1695</v>
      </c>
      <c r="C1440">
        <v>1086.8303000000001</v>
      </c>
      <c r="D1440">
        <v>0.38</v>
      </c>
      <c r="E1440" t="s">
        <v>2981</v>
      </c>
      <c r="F1440">
        <v>8.1199999999999992</v>
      </c>
      <c r="G1440">
        <v>544731</v>
      </c>
      <c r="H1440" t="s">
        <v>4951</v>
      </c>
      <c r="I1440" t="s">
        <v>7182</v>
      </c>
      <c r="J1440" t="s">
        <v>9512</v>
      </c>
      <c r="K1440">
        <v>1687.434</v>
      </c>
      <c r="L1440">
        <v>38</v>
      </c>
      <c r="M1440">
        <v>1</v>
      </c>
      <c r="N1440" t="e">
        <v>#N/A</v>
      </c>
    </row>
    <row r="1441" spans="1:14" x14ac:dyDescent="0.15">
      <c r="A1441">
        <v>197</v>
      </c>
      <c r="B1441" t="s">
        <v>1696</v>
      </c>
      <c r="C1441">
        <v>1002.7084</v>
      </c>
      <c r="D1441">
        <v>0.92</v>
      </c>
      <c r="E1441" t="s">
        <v>2972</v>
      </c>
      <c r="F1441">
        <v>10.86</v>
      </c>
      <c r="G1441">
        <v>40314</v>
      </c>
      <c r="H1441" t="s">
        <v>5056</v>
      </c>
      <c r="I1441" t="s">
        <v>7287</v>
      </c>
      <c r="J1441" t="s">
        <v>9513</v>
      </c>
      <c r="K1441">
        <v>90915.874299999996</v>
      </c>
      <c r="L1441">
        <v>92</v>
      </c>
      <c r="M1441">
        <v>1</v>
      </c>
      <c r="N1441" t="e">
        <v>#N/A</v>
      </c>
    </row>
    <row r="1442" spans="1:14" x14ac:dyDescent="0.15">
      <c r="A1442">
        <v>51</v>
      </c>
      <c r="B1442" t="s">
        <v>1697</v>
      </c>
      <c r="C1442">
        <v>770.43629999999996</v>
      </c>
      <c r="D1442">
        <v>0.46</v>
      </c>
      <c r="E1442" t="s">
        <v>2982</v>
      </c>
      <c r="F1442">
        <v>7.6369999999999996</v>
      </c>
      <c r="G1442">
        <v>140163</v>
      </c>
      <c r="H1442" t="s">
        <v>5057</v>
      </c>
      <c r="I1442" t="s">
        <v>7288</v>
      </c>
      <c r="J1442" t="s">
        <v>9514</v>
      </c>
      <c r="K1442">
        <v>136182.06479999999</v>
      </c>
      <c r="L1442">
        <v>41.4</v>
      </c>
      <c r="M1442">
        <v>1</v>
      </c>
      <c r="N1442" t="e">
        <v>#N/A</v>
      </c>
    </row>
    <row r="1443" spans="1:14" x14ac:dyDescent="0.15">
      <c r="A1443">
        <v>62</v>
      </c>
      <c r="B1443" t="s">
        <v>1698</v>
      </c>
      <c r="C1443">
        <v>828.53399999999999</v>
      </c>
      <c r="D1443">
        <v>0.54</v>
      </c>
      <c r="E1443" t="s">
        <v>2958</v>
      </c>
      <c r="F1443">
        <v>6.6749999999999998</v>
      </c>
      <c r="G1443">
        <v>36199</v>
      </c>
      <c r="H1443" t="s">
        <v>5058</v>
      </c>
      <c r="I1443" t="s">
        <v>7289</v>
      </c>
      <c r="J1443" t="s">
        <v>9515</v>
      </c>
      <c r="K1443">
        <v>752.16899999999998</v>
      </c>
      <c r="L1443">
        <v>54</v>
      </c>
      <c r="M1443">
        <v>1</v>
      </c>
      <c r="N1443" t="e">
        <v>#N/A</v>
      </c>
    </row>
    <row r="1444" spans="1:14" x14ac:dyDescent="0.15">
      <c r="A1444">
        <v>158</v>
      </c>
      <c r="B1444" t="s">
        <v>1699</v>
      </c>
      <c r="C1444">
        <v>850.58920000000001</v>
      </c>
      <c r="D1444">
        <v>0.46</v>
      </c>
      <c r="E1444" t="s">
        <v>2983</v>
      </c>
      <c r="F1444">
        <v>11.087999999999999</v>
      </c>
      <c r="G1444">
        <v>164767</v>
      </c>
      <c r="H1444" t="s">
        <v>4965</v>
      </c>
      <c r="I1444" t="s">
        <v>7196</v>
      </c>
      <c r="J1444" t="s">
        <v>9516</v>
      </c>
      <c r="K1444">
        <v>6828.9818999999998</v>
      </c>
      <c r="L1444">
        <v>46</v>
      </c>
      <c r="M1444">
        <v>1</v>
      </c>
      <c r="N1444" t="e">
        <v>#N/A</v>
      </c>
    </row>
    <row r="1445" spans="1:14" x14ac:dyDescent="0.15">
      <c r="A1445">
        <v>143</v>
      </c>
      <c r="B1445" t="s">
        <v>1700</v>
      </c>
      <c r="C1445">
        <v>896.59720000000004</v>
      </c>
      <c r="D1445">
        <v>1.46</v>
      </c>
      <c r="E1445" t="s">
        <v>2967</v>
      </c>
      <c r="F1445">
        <v>7.0880000000000001</v>
      </c>
      <c r="G1445">
        <v>107852</v>
      </c>
      <c r="H1445" t="s">
        <v>5059</v>
      </c>
      <c r="I1445" t="s">
        <v>7290</v>
      </c>
      <c r="J1445" t="s">
        <v>9517</v>
      </c>
      <c r="K1445">
        <v>27907.860100000002</v>
      </c>
      <c r="L1445">
        <v>146</v>
      </c>
      <c r="M1445">
        <v>1</v>
      </c>
      <c r="N1445" t="e">
        <v>#N/A</v>
      </c>
    </row>
    <row r="1446" spans="1:14" x14ac:dyDescent="0.15">
      <c r="A1446">
        <v>90</v>
      </c>
      <c r="B1446" t="s">
        <v>1703</v>
      </c>
      <c r="C1446">
        <v>922.67830000000004</v>
      </c>
      <c r="D1446">
        <v>0.46</v>
      </c>
      <c r="E1446" t="s">
        <v>2985</v>
      </c>
      <c r="F1446">
        <v>8.0530000000000008</v>
      </c>
      <c r="G1446">
        <v>544731</v>
      </c>
      <c r="H1446" t="s">
        <v>5063</v>
      </c>
      <c r="I1446" t="s">
        <v>7294</v>
      </c>
      <c r="J1446" t="s">
        <v>9521</v>
      </c>
      <c r="K1446">
        <v>5581.4675999999999</v>
      </c>
      <c r="L1446">
        <v>46</v>
      </c>
      <c r="M1446">
        <v>1</v>
      </c>
      <c r="N1446" t="e">
        <v>#N/A</v>
      </c>
    </row>
    <row r="1447" spans="1:14" x14ac:dyDescent="0.15">
      <c r="A1447">
        <v>189</v>
      </c>
      <c r="B1447" t="s">
        <v>1704</v>
      </c>
      <c r="C1447">
        <v>936.70039999999995</v>
      </c>
      <c r="D1447">
        <v>0.46</v>
      </c>
      <c r="E1447" t="s">
        <v>2986</v>
      </c>
      <c r="F1447">
        <v>12.935</v>
      </c>
      <c r="G1447">
        <v>544731</v>
      </c>
      <c r="H1447" t="s">
        <v>5064</v>
      </c>
      <c r="I1447" t="s">
        <v>7295</v>
      </c>
      <c r="J1447" t="s">
        <v>9522</v>
      </c>
      <c r="K1447">
        <v>42861.394899999999</v>
      </c>
      <c r="L1447">
        <v>46</v>
      </c>
      <c r="M1447">
        <v>1</v>
      </c>
      <c r="N1447" t="e">
        <v>#N/A</v>
      </c>
    </row>
    <row r="1448" spans="1:14" x14ac:dyDescent="0.15">
      <c r="A1448">
        <v>104</v>
      </c>
      <c r="B1448" t="s">
        <v>1705</v>
      </c>
      <c r="C1448">
        <v>962.64610000000005</v>
      </c>
      <c r="D1448">
        <v>0.38</v>
      </c>
      <c r="E1448" t="s">
        <v>2968</v>
      </c>
      <c r="F1448">
        <v>8.2309999999999999</v>
      </c>
      <c r="G1448">
        <v>34679</v>
      </c>
      <c r="H1448" t="s">
        <v>5065</v>
      </c>
      <c r="I1448" t="s">
        <v>7296</v>
      </c>
      <c r="J1448" t="s">
        <v>9523</v>
      </c>
      <c r="K1448">
        <v>1485.0256999999999</v>
      </c>
      <c r="L1448">
        <v>38</v>
      </c>
      <c r="M1448">
        <v>1</v>
      </c>
      <c r="N1448" t="e">
        <v>#N/A</v>
      </c>
    </row>
    <row r="1449" spans="1:14" x14ac:dyDescent="0.15">
      <c r="A1449">
        <v>101</v>
      </c>
      <c r="B1449" t="s">
        <v>1706</v>
      </c>
      <c r="C1449">
        <v>942.65239999999994</v>
      </c>
      <c r="D1449">
        <v>0.46</v>
      </c>
      <c r="E1449" t="s">
        <v>2987</v>
      </c>
      <c r="F1449">
        <v>4.1529999999999996</v>
      </c>
      <c r="G1449">
        <v>9786</v>
      </c>
      <c r="H1449" t="s">
        <v>5066</v>
      </c>
      <c r="I1449" t="s">
        <v>7297</v>
      </c>
      <c r="J1449" t="s">
        <v>9524</v>
      </c>
      <c r="K1449">
        <v>8703.8065000000006</v>
      </c>
      <c r="L1449">
        <v>46</v>
      </c>
      <c r="M1449">
        <v>1</v>
      </c>
      <c r="N1449" t="e">
        <v>#N/A</v>
      </c>
    </row>
    <row r="1450" spans="1:14" x14ac:dyDescent="0.15">
      <c r="A1450">
        <v>204</v>
      </c>
      <c r="B1450" t="s">
        <v>1707</v>
      </c>
      <c r="C1450">
        <v>964.73199999999997</v>
      </c>
      <c r="D1450">
        <v>0.54</v>
      </c>
      <c r="E1450" t="s">
        <v>2976</v>
      </c>
      <c r="F1450">
        <v>13.596</v>
      </c>
      <c r="G1450">
        <v>19952</v>
      </c>
      <c r="H1450" t="s">
        <v>5067</v>
      </c>
      <c r="I1450" t="s">
        <v>7298</v>
      </c>
      <c r="J1450" t="s">
        <v>9525</v>
      </c>
      <c r="K1450">
        <v>4693.0807000000004</v>
      </c>
      <c r="L1450">
        <v>48.6</v>
      </c>
      <c r="M1450">
        <v>0.22</v>
      </c>
      <c r="N1450" t="e">
        <v>#N/A</v>
      </c>
    </row>
    <row r="1451" spans="1:14" s="2" customFormat="1" hidden="1" x14ac:dyDescent="0.15">
      <c r="A1451" s="2">
        <v>202</v>
      </c>
      <c r="B1451" s="2" t="s">
        <v>1708</v>
      </c>
      <c r="C1451" s="2">
        <v>996.721</v>
      </c>
      <c r="D1451" s="2">
        <v>0.69</v>
      </c>
      <c r="E1451" s="2" t="s">
        <v>2988</v>
      </c>
      <c r="F1451" s="2">
        <v>7.3259999999999996</v>
      </c>
      <c r="G1451" s="2">
        <v>177807</v>
      </c>
      <c r="H1451" s="2" t="s">
        <v>5068</v>
      </c>
      <c r="I1451" s="2" t="s">
        <v>7299</v>
      </c>
      <c r="J1451" s="2" t="s">
        <v>9526</v>
      </c>
      <c r="K1451" s="2">
        <v>8638.1831999999995</v>
      </c>
      <c r="L1451" s="2">
        <v>69</v>
      </c>
      <c r="M1451" s="2">
        <v>1</v>
      </c>
      <c r="N1451" s="2" t="e">
        <v>#N/A</v>
      </c>
    </row>
    <row r="1452" spans="1:14" x14ac:dyDescent="0.15">
      <c r="A1452">
        <v>207</v>
      </c>
      <c r="B1452" t="s">
        <v>1708</v>
      </c>
      <c r="C1452">
        <v>980.72680000000003</v>
      </c>
      <c r="D1452">
        <v>0.69</v>
      </c>
      <c r="E1452" t="s">
        <v>2959</v>
      </c>
      <c r="F1452">
        <v>10.507999999999999</v>
      </c>
      <c r="G1452">
        <v>95608</v>
      </c>
      <c r="H1452" t="s">
        <v>5069</v>
      </c>
      <c r="I1452" t="s">
        <v>7300</v>
      </c>
      <c r="J1452" t="s">
        <v>9527</v>
      </c>
      <c r="K1452">
        <v>179004.0998</v>
      </c>
      <c r="L1452">
        <v>62.1</v>
      </c>
      <c r="M1452">
        <v>0.99</v>
      </c>
      <c r="N1452" t="e">
        <v>#N/A</v>
      </c>
    </row>
    <row r="1453" spans="1:14" x14ac:dyDescent="0.15">
      <c r="A1453">
        <v>121</v>
      </c>
      <c r="B1453" t="s">
        <v>1709</v>
      </c>
      <c r="C1453">
        <v>978.7106</v>
      </c>
      <c r="D1453">
        <v>0.77</v>
      </c>
      <c r="E1453" t="s">
        <v>2961</v>
      </c>
      <c r="F1453">
        <v>7.5229999999999997</v>
      </c>
      <c r="G1453">
        <v>206949</v>
      </c>
      <c r="H1453" t="s">
        <v>5070</v>
      </c>
      <c r="I1453" t="s">
        <v>7301</v>
      </c>
      <c r="J1453" t="s">
        <v>9528</v>
      </c>
      <c r="K1453">
        <v>20302.075400000002</v>
      </c>
      <c r="L1453">
        <v>69.3</v>
      </c>
      <c r="M1453">
        <v>0.88</v>
      </c>
      <c r="N1453" t="e">
        <v>#N/A</v>
      </c>
    </row>
    <row r="1454" spans="1:14" x14ac:dyDescent="0.15">
      <c r="A1454">
        <v>191</v>
      </c>
      <c r="B1454" t="s">
        <v>1710</v>
      </c>
      <c r="C1454">
        <v>994.74220000000003</v>
      </c>
      <c r="D1454">
        <v>0.62</v>
      </c>
      <c r="E1454" t="s">
        <v>2989</v>
      </c>
      <c r="F1454">
        <v>12.407</v>
      </c>
      <c r="G1454">
        <v>268729</v>
      </c>
      <c r="H1454" t="s">
        <v>5071</v>
      </c>
      <c r="I1454" t="s">
        <v>7302</v>
      </c>
      <c r="J1454" t="s">
        <v>9529</v>
      </c>
      <c r="K1454">
        <v>26776.408800000001</v>
      </c>
      <c r="L1454">
        <v>62</v>
      </c>
      <c r="M1454">
        <v>1</v>
      </c>
      <c r="N1454" t="e">
        <v>#N/A</v>
      </c>
    </row>
    <row r="1455" spans="1:14" x14ac:dyDescent="0.15">
      <c r="A1455">
        <v>105</v>
      </c>
      <c r="B1455" t="s">
        <v>1712</v>
      </c>
      <c r="C1455">
        <v>1036.7845</v>
      </c>
      <c r="D1455">
        <v>0.46</v>
      </c>
      <c r="E1455" t="s">
        <v>2991</v>
      </c>
      <c r="F1455">
        <v>5.35</v>
      </c>
      <c r="G1455">
        <v>119608</v>
      </c>
      <c r="H1455" t="s">
        <v>5073</v>
      </c>
      <c r="I1455" t="s">
        <v>7304</v>
      </c>
      <c r="J1455" t="s">
        <v>9531</v>
      </c>
      <c r="K1455">
        <v>1200.7872</v>
      </c>
      <c r="L1455">
        <v>46</v>
      </c>
      <c r="M1455">
        <v>1</v>
      </c>
      <c r="N1455" t="e">
        <v>#N/A</v>
      </c>
    </row>
    <row r="1456" spans="1:14" x14ac:dyDescent="0.15">
      <c r="A1456">
        <v>113</v>
      </c>
      <c r="B1456" t="s">
        <v>1713</v>
      </c>
      <c r="C1456">
        <v>1194.925</v>
      </c>
      <c r="D1456">
        <v>0.85</v>
      </c>
      <c r="E1456" t="s">
        <v>2969</v>
      </c>
      <c r="F1456">
        <v>10.379</v>
      </c>
      <c r="G1456">
        <v>12180</v>
      </c>
      <c r="H1456" t="s">
        <v>5074</v>
      </c>
      <c r="I1456" t="s">
        <v>7305</v>
      </c>
      <c r="J1456" t="s">
        <v>9532</v>
      </c>
      <c r="K1456">
        <v>1098.5693000000001</v>
      </c>
      <c r="L1456">
        <v>85</v>
      </c>
      <c r="M1456">
        <v>1</v>
      </c>
      <c r="N1456" t="e">
        <v>#N/A</v>
      </c>
    </row>
    <row r="1457" spans="1:14" x14ac:dyDescent="0.15">
      <c r="A1457">
        <v>58</v>
      </c>
      <c r="B1457" t="s">
        <v>1714</v>
      </c>
      <c r="C1457">
        <v>802.45669999999996</v>
      </c>
      <c r="D1457">
        <v>0.62</v>
      </c>
      <c r="E1457" t="s">
        <v>2980</v>
      </c>
      <c r="F1457">
        <v>6.1959999999999997</v>
      </c>
      <c r="G1457">
        <v>119608</v>
      </c>
      <c r="H1457" t="s">
        <v>5075</v>
      </c>
      <c r="I1457" t="s">
        <v>7306</v>
      </c>
      <c r="J1457" t="s">
        <v>9533</v>
      </c>
      <c r="K1457">
        <v>4089.7510000000002</v>
      </c>
      <c r="L1457">
        <v>49.6</v>
      </c>
      <c r="M1457">
        <v>0.04</v>
      </c>
      <c r="N1457" t="e">
        <v>#N/A</v>
      </c>
    </row>
    <row r="1458" spans="1:14" x14ac:dyDescent="0.15">
      <c r="A1458">
        <v>77</v>
      </c>
      <c r="B1458" t="s">
        <v>1716</v>
      </c>
      <c r="C1458">
        <v>828.50660000000005</v>
      </c>
      <c r="D1458">
        <v>0.92</v>
      </c>
      <c r="E1458" t="s">
        <v>2973</v>
      </c>
      <c r="F1458">
        <v>6.6580000000000004</v>
      </c>
      <c r="G1458">
        <v>177807</v>
      </c>
      <c r="H1458" t="s">
        <v>5078</v>
      </c>
      <c r="I1458" t="s">
        <v>7309</v>
      </c>
      <c r="J1458" t="s">
        <v>9536</v>
      </c>
      <c r="K1458">
        <v>37377.012699999999</v>
      </c>
      <c r="L1458">
        <v>92</v>
      </c>
      <c r="M1458">
        <v>1</v>
      </c>
      <c r="N1458" t="e">
        <v>#N/A</v>
      </c>
    </row>
    <row r="1459" spans="1:14" x14ac:dyDescent="0.15">
      <c r="A1459">
        <v>144</v>
      </c>
      <c r="B1459" t="s">
        <v>1717</v>
      </c>
      <c r="C1459">
        <v>896.59720000000004</v>
      </c>
      <c r="D1459">
        <v>1.08</v>
      </c>
      <c r="E1459" t="s">
        <v>2967</v>
      </c>
      <c r="F1459">
        <v>7.0880000000000001</v>
      </c>
      <c r="G1459">
        <v>107852</v>
      </c>
      <c r="H1459" t="s">
        <v>5079</v>
      </c>
      <c r="I1459" t="s">
        <v>7310</v>
      </c>
      <c r="J1459" t="s">
        <v>9537</v>
      </c>
      <c r="K1459">
        <v>53861.278700000003</v>
      </c>
      <c r="L1459">
        <v>97.2</v>
      </c>
      <c r="M1459">
        <v>0.99</v>
      </c>
      <c r="N1459" t="e">
        <v>#N/A</v>
      </c>
    </row>
    <row r="1460" spans="1:14" x14ac:dyDescent="0.15">
      <c r="A1460">
        <v>103</v>
      </c>
      <c r="B1460" t="s">
        <v>1718</v>
      </c>
      <c r="C1460">
        <v>894.61630000000002</v>
      </c>
      <c r="D1460">
        <v>0.77</v>
      </c>
      <c r="E1460" t="s">
        <v>2978</v>
      </c>
      <c r="F1460">
        <v>5.6369999999999996</v>
      </c>
      <c r="G1460">
        <v>159861</v>
      </c>
      <c r="H1460" t="s">
        <v>5080</v>
      </c>
      <c r="I1460" t="s">
        <v>7311</v>
      </c>
      <c r="J1460" t="s">
        <v>9538</v>
      </c>
      <c r="K1460">
        <v>4961.8795</v>
      </c>
      <c r="L1460">
        <v>69.3</v>
      </c>
      <c r="M1460">
        <v>0.59</v>
      </c>
      <c r="N1460" t="e">
        <v>#N/A</v>
      </c>
    </row>
    <row r="1461" spans="1:14" x14ac:dyDescent="0.15">
      <c r="A1461">
        <v>74</v>
      </c>
      <c r="B1461" t="s">
        <v>1719</v>
      </c>
      <c r="C1461">
        <v>906.57690000000002</v>
      </c>
      <c r="D1461">
        <v>0.38</v>
      </c>
      <c r="E1461" t="s">
        <v>2993</v>
      </c>
      <c r="F1461">
        <v>5.3120000000000003</v>
      </c>
      <c r="G1461">
        <v>392355</v>
      </c>
      <c r="H1461" t="s">
        <v>5081</v>
      </c>
      <c r="I1461" t="s">
        <v>7312</v>
      </c>
      <c r="J1461" t="s">
        <v>9539</v>
      </c>
      <c r="K1461">
        <v>1703.7184</v>
      </c>
      <c r="L1461">
        <v>38</v>
      </c>
      <c r="M1461">
        <v>1</v>
      </c>
      <c r="N1461" t="e">
        <v>#N/A</v>
      </c>
    </row>
    <row r="1462" spans="1:14" x14ac:dyDescent="0.15">
      <c r="A1462">
        <v>86</v>
      </c>
      <c r="B1462" t="s">
        <v>1721</v>
      </c>
      <c r="C1462">
        <v>906.64490000000001</v>
      </c>
      <c r="D1462">
        <v>0.69</v>
      </c>
      <c r="E1462" t="s">
        <v>2995</v>
      </c>
      <c r="F1462">
        <v>6.6970000000000001</v>
      </c>
      <c r="G1462">
        <v>76311</v>
      </c>
      <c r="H1462" t="s">
        <v>5083</v>
      </c>
      <c r="I1462" t="s">
        <v>7314</v>
      </c>
      <c r="J1462" t="s">
        <v>9541</v>
      </c>
      <c r="K1462">
        <v>1926.2488000000001</v>
      </c>
      <c r="L1462">
        <v>69</v>
      </c>
      <c r="M1462">
        <v>1</v>
      </c>
      <c r="N1462" t="e">
        <v>#N/A</v>
      </c>
    </row>
    <row r="1463" spans="1:14" s="2" customFormat="1" hidden="1" x14ac:dyDescent="0.15">
      <c r="A1463" s="2">
        <v>117</v>
      </c>
      <c r="B1463" s="2" t="s">
        <v>1722</v>
      </c>
      <c r="C1463" s="2">
        <v>922.64739999999995</v>
      </c>
      <c r="D1463" s="2">
        <v>0.77</v>
      </c>
      <c r="E1463" s="2" t="s">
        <v>2984</v>
      </c>
      <c r="F1463" s="2">
        <v>5.7489999999999997</v>
      </c>
      <c r="G1463" s="2">
        <v>14584</v>
      </c>
      <c r="H1463" s="2" t="s">
        <v>5084</v>
      </c>
      <c r="I1463" s="2" t="s">
        <v>7315</v>
      </c>
      <c r="J1463" s="2" t="s">
        <v>9542</v>
      </c>
      <c r="K1463" s="2">
        <v>40380.262000000002</v>
      </c>
      <c r="L1463" s="2">
        <v>77</v>
      </c>
      <c r="M1463" s="2">
        <v>1</v>
      </c>
      <c r="N1463" s="2" t="e">
        <v>#N/A</v>
      </c>
    </row>
    <row r="1464" spans="1:14" x14ac:dyDescent="0.15">
      <c r="A1464">
        <v>107</v>
      </c>
      <c r="B1464" t="s">
        <v>1722</v>
      </c>
      <c r="C1464">
        <v>922.64580000000001</v>
      </c>
      <c r="D1464">
        <v>0.85</v>
      </c>
      <c r="E1464" t="s">
        <v>2984</v>
      </c>
      <c r="F1464">
        <v>6.0990000000000002</v>
      </c>
      <c r="G1464">
        <v>15317</v>
      </c>
      <c r="H1464" t="s">
        <v>5085</v>
      </c>
      <c r="I1464" t="s">
        <v>7316</v>
      </c>
      <c r="J1464" t="s">
        <v>9543</v>
      </c>
      <c r="K1464">
        <v>55282.0818</v>
      </c>
      <c r="L1464">
        <v>85</v>
      </c>
      <c r="M1464">
        <v>1</v>
      </c>
      <c r="N1464" t="e">
        <v>#N/A</v>
      </c>
    </row>
    <row r="1465" spans="1:14" x14ac:dyDescent="0.15">
      <c r="A1465">
        <v>194</v>
      </c>
      <c r="B1465" t="s">
        <v>1723</v>
      </c>
      <c r="C1465">
        <v>962.71600000000001</v>
      </c>
      <c r="D1465">
        <v>0.85</v>
      </c>
      <c r="E1465" t="s">
        <v>2960</v>
      </c>
      <c r="F1465">
        <v>10.848000000000001</v>
      </c>
      <c r="G1465">
        <v>212529</v>
      </c>
      <c r="H1465" t="s">
        <v>5086</v>
      </c>
      <c r="I1465" t="s">
        <v>7317</v>
      </c>
      <c r="J1465" t="s">
        <v>9544</v>
      </c>
      <c r="K1465">
        <v>64568.508500000004</v>
      </c>
      <c r="L1465">
        <v>85</v>
      </c>
      <c r="M1465">
        <v>1</v>
      </c>
      <c r="N1465" t="e">
        <v>#N/A</v>
      </c>
    </row>
    <row r="1466" spans="1:14" x14ac:dyDescent="0.15">
      <c r="A1466">
        <v>120</v>
      </c>
      <c r="B1466" t="s">
        <v>1724</v>
      </c>
      <c r="C1466">
        <v>978.7106</v>
      </c>
      <c r="D1466">
        <v>0.85</v>
      </c>
      <c r="E1466" t="s">
        <v>2961</v>
      </c>
      <c r="F1466">
        <v>7.5229999999999997</v>
      </c>
      <c r="G1466">
        <v>206949</v>
      </c>
      <c r="H1466" t="s">
        <v>5087</v>
      </c>
      <c r="I1466" t="s">
        <v>7318</v>
      </c>
      <c r="J1466" t="s">
        <v>9545</v>
      </c>
      <c r="K1466">
        <v>23050.908200000002</v>
      </c>
      <c r="L1466">
        <v>85</v>
      </c>
      <c r="M1466">
        <v>1</v>
      </c>
      <c r="N1466" t="e">
        <v>#N/A</v>
      </c>
    </row>
    <row r="1467" spans="1:14" x14ac:dyDescent="0.15">
      <c r="A1467">
        <v>112</v>
      </c>
      <c r="B1467" t="s">
        <v>1725</v>
      </c>
      <c r="C1467">
        <v>1006.7366</v>
      </c>
      <c r="D1467">
        <v>1.23</v>
      </c>
      <c r="E1467" t="s">
        <v>2990</v>
      </c>
      <c r="F1467">
        <v>7.657</v>
      </c>
      <c r="G1467">
        <v>69705</v>
      </c>
      <c r="H1467" t="s">
        <v>5088</v>
      </c>
      <c r="I1467" t="s">
        <v>7319</v>
      </c>
      <c r="J1467" t="s">
        <v>9546</v>
      </c>
      <c r="K1467">
        <v>66118.653099999996</v>
      </c>
      <c r="L1467">
        <v>123</v>
      </c>
      <c r="M1467">
        <v>1</v>
      </c>
      <c r="N1467" t="e">
        <v>#N/A</v>
      </c>
    </row>
    <row r="1468" spans="1:14" x14ac:dyDescent="0.15">
      <c r="A1468">
        <v>55</v>
      </c>
      <c r="B1468" t="s">
        <v>1726</v>
      </c>
      <c r="C1468">
        <v>830.48990000000003</v>
      </c>
      <c r="D1468">
        <v>0.69</v>
      </c>
      <c r="E1468" t="s">
        <v>2992</v>
      </c>
      <c r="F1468">
        <v>7.298</v>
      </c>
      <c r="G1468">
        <v>164767</v>
      </c>
      <c r="H1468" t="s">
        <v>5089</v>
      </c>
      <c r="I1468" t="s">
        <v>7320</v>
      </c>
      <c r="J1468" t="s">
        <v>9547</v>
      </c>
      <c r="K1468">
        <v>2276.701</v>
      </c>
      <c r="L1468">
        <v>55.2</v>
      </c>
      <c r="M1468">
        <v>0.04</v>
      </c>
      <c r="N1468" t="e">
        <v>#N/A</v>
      </c>
    </row>
    <row r="1469" spans="1:14" x14ac:dyDescent="0.15">
      <c r="A1469">
        <v>88</v>
      </c>
      <c r="B1469" t="s">
        <v>1727</v>
      </c>
      <c r="C1469">
        <v>986.71640000000002</v>
      </c>
      <c r="D1469">
        <v>0.38</v>
      </c>
      <c r="E1469" t="s">
        <v>2996</v>
      </c>
      <c r="F1469">
        <v>13.579000000000001</v>
      </c>
      <c r="G1469">
        <v>19952</v>
      </c>
      <c r="H1469" t="s">
        <v>5090</v>
      </c>
      <c r="I1469" t="s">
        <v>7321</v>
      </c>
      <c r="J1469" t="s">
        <v>9548</v>
      </c>
      <c r="K1469">
        <v>26268.713400000001</v>
      </c>
      <c r="L1469">
        <v>34.200000000000003</v>
      </c>
      <c r="M1469">
        <v>1</v>
      </c>
      <c r="N1469" t="e">
        <v>#N/A</v>
      </c>
    </row>
    <row r="1470" spans="1:14" x14ac:dyDescent="0.15">
      <c r="A1470">
        <v>87</v>
      </c>
      <c r="B1470" t="s">
        <v>1728</v>
      </c>
      <c r="C1470">
        <v>816.47760000000005</v>
      </c>
      <c r="D1470">
        <v>0.46</v>
      </c>
      <c r="E1470" t="s">
        <v>2997</v>
      </c>
      <c r="F1470">
        <v>4.9749999999999996</v>
      </c>
      <c r="G1470">
        <v>104112</v>
      </c>
      <c r="H1470" t="s">
        <v>5091</v>
      </c>
      <c r="I1470" t="s">
        <v>7322</v>
      </c>
      <c r="J1470" t="s">
        <v>9549</v>
      </c>
      <c r="K1470">
        <v>821.51819999999998</v>
      </c>
      <c r="L1470">
        <v>46</v>
      </c>
      <c r="M1470">
        <v>1</v>
      </c>
      <c r="N1470" t="e">
        <v>#N/A</v>
      </c>
    </row>
    <row r="1471" spans="1:14" x14ac:dyDescent="0.15">
      <c r="A1471">
        <v>86</v>
      </c>
      <c r="B1471" t="s">
        <v>1729</v>
      </c>
      <c r="C1471">
        <v>986.71640000000002</v>
      </c>
      <c r="D1471">
        <v>0.46</v>
      </c>
      <c r="E1471" t="s">
        <v>2996</v>
      </c>
      <c r="F1471">
        <v>13.579000000000001</v>
      </c>
      <c r="G1471">
        <v>19952</v>
      </c>
      <c r="H1471" t="s">
        <v>5092</v>
      </c>
      <c r="I1471" t="s">
        <v>7323</v>
      </c>
      <c r="J1471" t="s">
        <v>9550</v>
      </c>
      <c r="K1471">
        <v>26252.1384</v>
      </c>
      <c r="L1471">
        <v>36.799999999999997</v>
      </c>
      <c r="M1471">
        <v>1</v>
      </c>
      <c r="N1471" t="e">
        <v>#N/A</v>
      </c>
    </row>
    <row r="1472" spans="1:14" x14ac:dyDescent="0.15">
      <c r="A1472">
        <v>188</v>
      </c>
      <c r="B1472" t="s">
        <v>1730</v>
      </c>
      <c r="C1472">
        <v>978.71090000000004</v>
      </c>
      <c r="D1472">
        <v>0.38</v>
      </c>
      <c r="E1472" t="s">
        <v>2961</v>
      </c>
      <c r="F1472">
        <v>11.266</v>
      </c>
      <c r="G1472">
        <v>10209</v>
      </c>
      <c r="H1472" t="s">
        <v>5093</v>
      </c>
      <c r="I1472" t="s">
        <v>7324</v>
      </c>
      <c r="J1472" t="s">
        <v>9551</v>
      </c>
      <c r="K1472">
        <v>14834.833199999999</v>
      </c>
      <c r="L1472">
        <v>38</v>
      </c>
      <c r="M1472">
        <v>1</v>
      </c>
      <c r="N1472" t="e">
        <v>#N/A</v>
      </c>
    </row>
    <row r="1473" spans="1:14" x14ac:dyDescent="0.15">
      <c r="A1473">
        <v>202</v>
      </c>
      <c r="B1473" t="s">
        <v>1731</v>
      </c>
      <c r="C1473">
        <v>1048.7507000000001</v>
      </c>
      <c r="D1473">
        <v>0.54</v>
      </c>
      <c r="E1473" t="s">
        <v>2998</v>
      </c>
      <c r="F1473">
        <v>12.411</v>
      </c>
      <c r="G1473">
        <v>125980</v>
      </c>
      <c r="H1473" t="s">
        <v>5094</v>
      </c>
      <c r="I1473" t="s">
        <v>7325</v>
      </c>
      <c r="J1473" t="s">
        <v>9552</v>
      </c>
      <c r="K1473">
        <v>12337.962100000001</v>
      </c>
      <c r="L1473">
        <v>43.2</v>
      </c>
      <c r="M1473">
        <v>0.98</v>
      </c>
      <c r="N1473" t="e">
        <v>#N/A</v>
      </c>
    </row>
    <row r="1474" spans="1:14" x14ac:dyDescent="0.15">
      <c r="A1474">
        <v>197</v>
      </c>
      <c r="B1474" t="s">
        <v>1732</v>
      </c>
      <c r="C1474">
        <v>1002.7085</v>
      </c>
      <c r="D1474">
        <v>0.46</v>
      </c>
      <c r="E1474" t="s">
        <v>2972</v>
      </c>
      <c r="F1474">
        <v>10.497</v>
      </c>
      <c r="G1474">
        <v>95608</v>
      </c>
      <c r="H1474" t="s">
        <v>5095</v>
      </c>
      <c r="I1474" t="s">
        <v>7326</v>
      </c>
      <c r="J1474" t="s">
        <v>9553</v>
      </c>
      <c r="K1474">
        <v>1490.7692999999999</v>
      </c>
      <c r="L1474">
        <v>46</v>
      </c>
      <c r="M1474">
        <v>1</v>
      </c>
      <c r="N1474" t="e">
        <v>#N/A</v>
      </c>
    </row>
    <row r="1475" spans="1:14" x14ac:dyDescent="0.15">
      <c r="A1475">
        <v>200</v>
      </c>
      <c r="B1475" t="s">
        <v>1733</v>
      </c>
      <c r="C1475">
        <v>1048.7507000000001</v>
      </c>
      <c r="D1475">
        <v>0.54</v>
      </c>
      <c r="E1475" t="s">
        <v>2998</v>
      </c>
      <c r="F1475">
        <v>12.411</v>
      </c>
      <c r="G1475">
        <v>125980</v>
      </c>
      <c r="H1475" t="s">
        <v>5096</v>
      </c>
      <c r="I1475" t="s">
        <v>7327</v>
      </c>
      <c r="J1475" t="s">
        <v>9554</v>
      </c>
      <c r="K1475">
        <v>12653.3714</v>
      </c>
      <c r="L1475">
        <v>54</v>
      </c>
      <c r="M1475">
        <v>1</v>
      </c>
      <c r="N1475" t="e">
        <v>#N/A</v>
      </c>
    </row>
    <row r="1476" spans="1:14" x14ac:dyDescent="0.15">
      <c r="A1476">
        <v>71</v>
      </c>
      <c r="B1476" t="s">
        <v>1734</v>
      </c>
      <c r="C1476">
        <v>826.46130000000005</v>
      </c>
      <c r="D1476">
        <v>0.62</v>
      </c>
      <c r="E1476" t="s">
        <v>2999</v>
      </c>
      <c r="F1476">
        <v>6.5579999999999998</v>
      </c>
      <c r="G1476">
        <v>16000</v>
      </c>
      <c r="H1476" t="s">
        <v>5097</v>
      </c>
      <c r="I1476" t="s">
        <v>7328</v>
      </c>
      <c r="J1476" t="s">
        <v>9555</v>
      </c>
      <c r="K1476">
        <v>55954.424599999998</v>
      </c>
      <c r="L1476">
        <v>62</v>
      </c>
      <c r="M1476">
        <v>1</v>
      </c>
      <c r="N1476" t="e">
        <v>#N/A</v>
      </c>
    </row>
    <row r="1477" spans="1:14" x14ac:dyDescent="0.15">
      <c r="A1477">
        <v>68</v>
      </c>
      <c r="B1477" t="s">
        <v>1735</v>
      </c>
      <c r="C1477">
        <v>840.4778</v>
      </c>
      <c r="D1477">
        <v>0.62</v>
      </c>
      <c r="E1477" t="s">
        <v>3000</v>
      </c>
      <c r="F1477">
        <v>7.32</v>
      </c>
      <c r="G1477">
        <v>10209</v>
      </c>
      <c r="H1477" t="s">
        <v>5098</v>
      </c>
      <c r="I1477" t="s">
        <v>7329</v>
      </c>
      <c r="J1477" t="s">
        <v>9556</v>
      </c>
      <c r="K1477">
        <v>149464.79829999999</v>
      </c>
      <c r="L1477">
        <v>62</v>
      </c>
      <c r="M1477">
        <v>1</v>
      </c>
      <c r="N1477" t="e">
        <v>#N/A</v>
      </c>
    </row>
    <row r="1478" spans="1:14" x14ac:dyDescent="0.15">
      <c r="A1478">
        <v>198</v>
      </c>
      <c r="B1478" t="s">
        <v>1736</v>
      </c>
      <c r="C1478">
        <v>1002.7085</v>
      </c>
      <c r="D1478">
        <v>0.46</v>
      </c>
      <c r="E1478" t="s">
        <v>2972</v>
      </c>
      <c r="F1478">
        <v>10.497</v>
      </c>
      <c r="G1478">
        <v>95608</v>
      </c>
      <c r="H1478" t="s">
        <v>5099</v>
      </c>
      <c r="I1478" t="s">
        <v>7330</v>
      </c>
      <c r="J1478" t="s">
        <v>9557</v>
      </c>
      <c r="K1478">
        <v>1061.2902999999999</v>
      </c>
      <c r="L1478">
        <v>36.799999999999997</v>
      </c>
      <c r="M1478">
        <v>0.71</v>
      </c>
      <c r="N1478" t="e">
        <v>#N/A</v>
      </c>
    </row>
    <row r="1479" spans="1:14" x14ac:dyDescent="0.15">
      <c r="A1479">
        <v>69</v>
      </c>
      <c r="B1479" t="s">
        <v>1737</v>
      </c>
      <c r="C1479">
        <v>840.4778</v>
      </c>
      <c r="D1479">
        <v>0.62</v>
      </c>
      <c r="E1479" t="s">
        <v>3000</v>
      </c>
      <c r="F1479">
        <v>7.32</v>
      </c>
      <c r="G1479">
        <v>10209</v>
      </c>
      <c r="H1479" t="s">
        <v>5100</v>
      </c>
      <c r="I1479" t="s">
        <v>7331</v>
      </c>
      <c r="J1479" t="s">
        <v>9558</v>
      </c>
      <c r="K1479">
        <v>149359.59080000001</v>
      </c>
      <c r="L1479">
        <v>55.8</v>
      </c>
      <c r="M1479">
        <v>1</v>
      </c>
      <c r="N1479" t="e">
        <v>#N/A</v>
      </c>
    </row>
    <row r="1480" spans="1:14" x14ac:dyDescent="0.15">
      <c r="A1480">
        <v>67</v>
      </c>
      <c r="B1480" t="s">
        <v>1738</v>
      </c>
      <c r="C1480">
        <v>1106.7329999999999</v>
      </c>
      <c r="D1480">
        <v>0.38</v>
      </c>
      <c r="E1480" t="s">
        <v>3001</v>
      </c>
      <c r="F1480">
        <v>6.0019999999999998</v>
      </c>
      <c r="G1480">
        <v>29122</v>
      </c>
      <c r="H1480" t="s">
        <v>5101</v>
      </c>
      <c r="I1480" t="s">
        <v>7332</v>
      </c>
      <c r="J1480" t="s">
        <v>9559</v>
      </c>
      <c r="K1480">
        <v>2913.9956000000002</v>
      </c>
      <c r="L1480">
        <v>38</v>
      </c>
      <c r="M1480">
        <v>1</v>
      </c>
      <c r="N1480" t="e">
        <v>#N/A</v>
      </c>
    </row>
    <row r="1481" spans="1:14" x14ac:dyDescent="0.15">
      <c r="A1481">
        <v>143</v>
      </c>
      <c r="B1481" t="s">
        <v>1739</v>
      </c>
      <c r="C1481">
        <v>896.59720000000004</v>
      </c>
      <c r="D1481">
        <v>1</v>
      </c>
      <c r="E1481" t="s">
        <v>2967</v>
      </c>
      <c r="F1481">
        <v>7.0880000000000001</v>
      </c>
      <c r="G1481">
        <v>107852</v>
      </c>
      <c r="H1481" t="s">
        <v>5102</v>
      </c>
      <c r="I1481" t="s">
        <v>7333</v>
      </c>
      <c r="J1481" t="s">
        <v>9560</v>
      </c>
      <c r="K1481">
        <v>54214.2932</v>
      </c>
      <c r="L1481">
        <v>100</v>
      </c>
      <c r="M1481">
        <v>1</v>
      </c>
      <c r="N1481" t="e">
        <v>#N/A</v>
      </c>
    </row>
    <row r="1482" spans="1:14" x14ac:dyDescent="0.15">
      <c r="A1482">
        <v>203</v>
      </c>
      <c r="B1482" t="s">
        <v>1740</v>
      </c>
      <c r="C1482">
        <v>964.73199999999997</v>
      </c>
      <c r="D1482">
        <v>0.54</v>
      </c>
      <c r="E1482" t="s">
        <v>2976</v>
      </c>
      <c r="F1482">
        <v>13.596</v>
      </c>
      <c r="G1482">
        <v>19952</v>
      </c>
      <c r="H1482" t="s">
        <v>5103</v>
      </c>
      <c r="I1482" t="s">
        <v>7334</v>
      </c>
      <c r="J1482" t="s">
        <v>9561</v>
      </c>
      <c r="K1482">
        <v>21643.186300000001</v>
      </c>
      <c r="L1482">
        <v>54</v>
      </c>
      <c r="M1482">
        <v>1</v>
      </c>
      <c r="N1482" t="e">
        <v>#N/A</v>
      </c>
    </row>
    <row r="1483" spans="1:14" x14ac:dyDescent="0.15">
      <c r="A1483">
        <v>207</v>
      </c>
      <c r="B1483" t="s">
        <v>1741</v>
      </c>
      <c r="C1483">
        <v>980.72680000000003</v>
      </c>
      <c r="D1483">
        <v>0.77</v>
      </c>
      <c r="E1483" t="s">
        <v>2959</v>
      </c>
      <c r="F1483">
        <v>10.521000000000001</v>
      </c>
      <c r="G1483">
        <v>55191</v>
      </c>
      <c r="H1483" t="s">
        <v>5104</v>
      </c>
      <c r="I1483" t="s">
        <v>7335</v>
      </c>
      <c r="J1483" t="s">
        <v>9562</v>
      </c>
      <c r="K1483">
        <v>237884.64730000001</v>
      </c>
      <c r="L1483">
        <v>69.3</v>
      </c>
      <c r="M1483">
        <v>0.99</v>
      </c>
      <c r="N1483" t="e">
        <v>#N/A</v>
      </c>
    </row>
    <row r="1484" spans="1:14" x14ac:dyDescent="0.15">
      <c r="A1484">
        <v>199</v>
      </c>
      <c r="B1484" t="s">
        <v>1742</v>
      </c>
      <c r="C1484">
        <v>994.74170000000004</v>
      </c>
      <c r="D1484">
        <v>0.46</v>
      </c>
      <c r="E1484" t="s">
        <v>2989</v>
      </c>
      <c r="F1484">
        <v>12.355</v>
      </c>
      <c r="G1484">
        <v>35173</v>
      </c>
      <c r="H1484" t="s">
        <v>5105</v>
      </c>
      <c r="I1484" t="s">
        <v>7336</v>
      </c>
      <c r="J1484" t="s">
        <v>9563</v>
      </c>
      <c r="K1484">
        <v>22384.4604</v>
      </c>
      <c r="L1484">
        <v>41.4</v>
      </c>
      <c r="M1484">
        <v>0.99</v>
      </c>
      <c r="N1484" t="e">
        <v>#N/A</v>
      </c>
    </row>
    <row r="1485" spans="1:14" x14ac:dyDescent="0.15">
      <c r="A1485">
        <v>146</v>
      </c>
      <c r="B1485" t="s">
        <v>1743</v>
      </c>
      <c r="C1485">
        <v>896.59900000000005</v>
      </c>
      <c r="D1485">
        <v>1.46</v>
      </c>
      <c r="E1485" t="s">
        <v>2967</v>
      </c>
      <c r="F1485">
        <v>8.5350000000000001</v>
      </c>
      <c r="G1485">
        <v>159861</v>
      </c>
      <c r="H1485" t="s">
        <v>5106</v>
      </c>
      <c r="I1485" t="s">
        <v>7337</v>
      </c>
      <c r="J1485" t="s">
        <v>9564</v>
      </c>
      <c r="K1485">
        <v>27709.787199999999</v>
      </c>
      <c r="L1485">
        <v>146</v>
      </c>
      <c r="M1485">
        <v>1</v>
      </c>
      <c r="N1485" t="e">
        <v>#N/A</v>
      </c>
    </row>
    <row r="1486" spans="1:14" x14ac:dyDescent="0.15">
      <c r="A1486">
        <v>115</v>
      </c>
      <c r="B1486" t="s">
        <v>1744</v>
      </c>
      <c r="C1486">
        <v>1006.7393</v>
      </c>
      <c r="D1486">
        <v>1.08</v>
      </c>
      <c r="E1486" t="s">
        <v>2990</v>
      </c>
      <c r="F1486">
        <v>8.3409999999999993</v>
      </c>
      <c r="G1486">
        <v>125980</v>
      </c>
      <c r="H1486" t="s">
        <v>5107</v>
      </c>
      <c r="I1486" t="s">
        <v>7338</v>
      </c>
      <c r="J1486" t="s">
        <v>9565</v>
      </c>
      <c r="K1486">
        <v>59804.9421</v>
      </c>
      <c r="L1486">
        <v>108</v>
      </c>
      <c r="M1486">
        <v>1</v>
      </c>
      <c r="N1486" t="e">
        <v>#N/A</v>
      </c>
    </row>
    <row r="1487" spans="1:14" x14ac:dyDescent="0.15">
      <c r="A1487">
        <v>220</v>
      </c>
      <c r="B1487" t="s">
        <v>1745</v>
      </c>
      <c r="C1487">
        <v>1002.7083</v>
      </c>
      <c r="D1487">
        <v>0.54</v>
      </c>
      <c r="E1487" t="s">
        <v>2972</v>
      </c>
      <c r="F1487">
        <v>10.831</v>
      </c>
      <c r="G1487">
        <v>212529</v>
      </c>
      <c r="H1487" t="s">
        <v>5108</v>
      </c>
      <c r="I1487" t="s">
        <v>7339</v>
      </c>
      <c r="J1487" t="s">
        <v>9566</v>
      </c>
      <c r="K1487">
        <v>54165.001300000004</v>
      </c>
      <c r="L1487">
        <v>48.6</v>
      </c>
      <c r="M1487">
        <v>1</v>
      </c>
      <c r="N1487" t="e">
        <v>#N/A</v>
      </c>
    </row>
    <row r="1488" spans="1:14" x14ac:dyDescent="0.15">
      <c r="A1488">
        <v>9</v>
      </c>
      <c r="B1488" t="s">
        <v>1746</v>
      </c>
      <c r="C1488">
        <v>407.26499999999999</v>
      </c>
      <c r="D1488">
        <v>0.56999999999999995</v>
      </c>
      <c r="E1488" t="s">
        <v>1746</v>
      </c>
      <c r="F1488">
        <v>3.5139999999999998</v>
      </c>
      <c r="G1488">
        <v>15024</v>
      </c>
      <c r="H1488" t="s">
        <v>5109</v>
      </c>
      <c r="I1488" t="s">
        <v>7340</v>
      </c>
      <c r="J1488" t="s">
        <v>9567</v>
      </c>
      <c r="K1488">
        <v>426.89499999999998</v>
      </c>
      <c r="L1488">
        <v>57</v>
      </c>
      <c r="M1488">
        <v>1</v>
      </c>
      <c r="N1488" t="e">
        <v>#N/A</v>
      </c>
    </row>
    <row r="1489" spans="1:14" x14ac:dyDescent="0.15">
      <c r="A1489">
        <v>6</v>
      </c>
      <c r="B1489" t="s">
        <v>1747</v>
      </c>
      <c r="C1489">
        <v>425.31439999999998</v>
      </c>
      <c r="D1489">
        <v>0.43</v>
      </c>
      <c r="E1489" t="s">
        <v>1747</v>
      </c>
      <c r="F1489">
        <v>4.8019999999999996</v>
      </c>
      <c r="G1489">
        <v>48067</v>
      </c>
      <c r="H1489" t="s">
        <v>5110</v>
      </c>
      <c r="I1489" t="s">
        <v>7341</v>
      </c>
      <c r="J1489" t="s">
        <v>9568</v>
      </c>
      <c r="K1489">
        <v>1086.0150000000001</v>
      </c>
      <c r="L1489">
        <v>43</v>
      </c>
      <c r="M1489">
        <v>1</v>
      </c>
      <c r="N1489" t="e">
        <v>#N/A</v>
      </c>
    </row>
    <row r="1490" spans="1:14" x14ac:dyDescent="0.15">
      <c r="A1490">
        <v>1</v>
      </c>
      <c r="B1490" t="s">
        <v>1748</v>
      </c>
      <c r="C1490">
        <v>467.35890000000001</v>
      </c>
      <c r="D1490">
        <v>0.56999999999999995</v>
      </c>
      <c r="E1490" t="s">
        <v>1748</v>
      </c>
      <c r="F1490">
        <v>4.1740000000000004</v>
      </c>
      <c r="G1490">
        <v>9786</v>
      </c>
      <c r="H1490" t="s">
        <v>5111</v>
      </c>
      <c r="I1490" t="s">
        <v>7342</v>
      </c>
      <c r="J1490" t="s">
        <v>9569</v>
      </c>
      <c r="K1490">
        <v>10400.08</v>
      </c>
      <c r="L1490">
        <v>57</v>
      </c>
      <c r="M1490">
        <v>1</v>
      </c>
      <c r="N1490" t="e">
        <v>#N/A</v>
      </c>
    </row>
    <row r="1491" spans="1:14" s="2" customFormat="1" hidden="1" x14ac:dyDescent="0.15">
      <c r="A1491" s="2">
        <v>41</v>
      </c>
      <c r="B1491" s="2" t="s">
        <v>1749</v>
      </c>
      <c r="C1491" s="2">
        <v>579.48940000000005</v>
      </c>
      <c r="D1491" s="2">
        <v>0.43</v>
      </c>
      <c r="E1491" s="2" t="s">
        <v>1749</v>
      </c>
      <c r="F1491" s="2">
        <v>8.3460000000000001</v>
      </c>
      <c r="G1491" s="2">
        <v>119608</v>
      </c>
      <c r="H1491" s="2" t="s">
        <v>5112</v>
      </c>
      <c r="I1491" s="2" t="s">
        <v>7343</v>
      </c>
      <c r="J1491" s="2" t="s">
        <v>9570</v>
      </c>
      <c r="K1491" s="2">
        <v>189.60679999999999</v>
      </c>
      <c r="L1491" s="2">
        <v>43</v>
      </c>
      <c r="M1491" s="2">
        <v>1</v>
      </c>
      <c r="N1491" s="2" t="e">
        <v>#N/A</v>
      </c>
    </row>
    <row r="1492" spans="1:14" x14ac:dyDescent="0.15">
      <c r="A1492">
        <v>30</v>
      </c>
      <c r="B1492" t="s">
        <v>1749</v>
      </c>
      <c r="C1492">
        <v>579.48739999999998</v>
      </c>
      <c r="D1492">
        <v>0.43</v>
      </c>
      <c r="E1492" t="s">
        <v>1749</v>
      </c>
      <c r="F1492">
        <v>11.574</v>
      </c>
      <c r="G1492">
        <v>76311</v>
      </c>
      <c r="H1492" t="s">
        <v>5113</v>
      </c>
      <c r="I1492" t="s">
        <v>7344</v>
      </c>
      <c r="J1492" t="s">
        <v>9571</v>
      </c>
      <c r="K1492">
        <v>639.62689999999998</v>
      </c>
      <c r="L1492">
        <v>43</v>
      </c>
      <c r="M1492">
        <v>1</v>
      </c>
      <c r="N1492" t="e">
        <v>#N/A</v>
      </c>
    </row>
    <row r="1493" spans="1:14" x14ac:dyDescent="0.15">
      <c r="A1493">
        <v>55</v>
      </c>
      <c r="B1493" t="s">
        <v>1750</v>
      </c>
      <c r="C1493">
        <v>605.50229999999999</v>
      </c>
      <c r="D1493">
        <v>0.43</v>
      </c>
      <c r="E1493" t="s">
        <v>1750</v>
      </c>
      <c r="F1493">
        <v>11.763</v>
      </c>
      <c r="G1493">
        <v>9611</v>
      </c>
      <c r="H1493" t="s">
        <v>5114</v>
      </c>
      <c r="I1493" t="s">
        <v>7345</v>
      </c>
      <c r="J1493" t="s">
        <v>9572</v>
      </c>
      <c r="K1493">
        <v>379.69639999999998</v>
      </c>
      <c r="L1493">
        <v>43</v>
      </c>
      <c r="M1493">
        <v>1</v>
      </c>
      <c r="N1493" t="e">
        <v>#N/A</v>
      </c>
    </row>
    <row r="1494" spans="1:14" x14ac:dyDescent="0.15">
      <c r="A1494">
        <v>0</v>
      </c>
      <c r="B1494" t="s">
        <v>1751</v>
      </c>
      <c r="C1494">
        <v>464.15539999999999</v>
      </c>
      <c r="D1494">
        <v>1.33</v>
      </c>
      <c r="E1494" t="s">
        <v>1751</v>
      </c>
      <c r="F1494">
        <v>3.234</v>
      </c>
      <c r="G1494">
        <v>35564</v>
      </c>
      <c r="H1494" t="s">
        <v>5115</v>
      </c>
      <c r="I1494" t="s">
        <v>7346</v>
      </c>
      <c r="J1494" t="s">
        <v>9573</v>
      </c>
      <c r="K1494">
        <v>1445.876</v>
      </c>
      <c r="L1494">
        <v>133</v>
      </c>
      <c r="M1494">
        <v>1</v>
      </c>
      <c r="N1494" t="e">
        <v>#N/A</v>
      </c>
    </row>
    <row r="1495" spans="1:14" x14ac:dyDescent="0.15">
      <c r="A1495">
        <v>78</v>
      </c>
      <c r="B1495" t="s">
        <v>1752</v>
      </c>
      <c r="C1495">
        <v>1408.7771</v>
      </c>
      <c r="D1495">
        <v>0.38</v>
      </c>
      <c r="E1495" t="s">
        <v>3002</v>
      </c>
      <c r="F1495">
        <v>5.44</v>
      </c>
      <c r="G1495">
        <v>68297</v>
      </c>
      <c r="H1495" t="s">
        <v>5116</v>
      </c>
      <c r="I1495" t="s">
        <v>7347</v>
      </c>
      <c r="J1495" t="s">
        <v>9574</v>
      </c>
      <c r="K1495">
        <v>405.375</v>
      </c>
      <c r="L1495">
        <v>38</v>
      </c>
      <c r="M1495">
        <v>1</v>
      </c>
      <c r="N1495" t="e">
        <v>#N/A</v>
      </c>
    </row>
    <row r="1496" spans="1:14" x14ac:dyDescent="0.15">
      <c r="A1496">
        <v>79</v>
      </c>
      <c r="B1496" t="s">
        <v>1753</v>
      </c>
      <c r="C1496">
        <v>1408.7771</v>
      </c>
      <c r="D1496">
        <v>0.38</v>
      </c>
      <c r="E1496" t="s">
        <v>3002</v>
      </c>
      <c r="F1496">
        <v>5.44</v>
      </c>
      <c r="G1496">
        <v>68297</v>
      </c>
      <c r="H1496" t="s">
        <v>5117</v>
      </c>
      <c r="I1496" t="s">
        <v>7348</v>
      </c>
      <c r="J1496" t="s">
        <v>9575</v>
      </c>
      <c r="K1496">
        <v>279.96899999999999</v>
      </c>
      <c r="L1496">
        <v>34.200000000000003</v>
      </c>
      <c r="M1496">
        <v>0.69</v>
      </c>
      <c r="N1496" t="e">
        <v>#N/A</v>
      </c>
    </row>
    <row r="1497" spans="1:14" x14ac:dyDescent="0.15">
      <c r="A1497">
        <v>86</v>
      </c>
      <c r="B1497" t="s">
        <v>1754</v>
      </c>
      <c r="C1497">
        <v>1462.8293000000001</v>
      </c>
      <c r="D1497">
        <v>0.38</v>
      </c>
      <c r="E1497" t="s">
        <v>3003</v>
      </c>
      <c r="F1497">
        <v>6.1180000000000003</v>
      </c>
      <c r="G1497">
        <v>17549</v>
      </c>
      <c r="H1497" t="s">
        <v>5118</v>
      </c>
      <c r="I1497" t="s">
        <v>7349</v>
      </c>
      <c r="J1497" t="s">
        <v>9576</v>
      </c>
      <c r="K1497">
        <v>177.1884</v>
      </c>
      <c r="L1497">
        <v>34.200000000000003</v>
      </c>
      <c r="M1497">
        <v>0.57999999999999996</v>
      </c>
      <c r="N1497" t="e">
        <v>#N/A</v>
      </c>
    </row>
    <row r="1498" spans="1:14" x14ac:dyDescent="0.15">
      <c r="A1498">
        <v>84</v>
      </c>
      <c r="B1498" t="s">
        <v>1755</v>
      </c>
      <c r="C1498">
        <v>1502.865</v>
      </c>
      <c r="D1498">
        <v>0.5</v>
      </c>
      <c r="E1498" t="s">
        <v>3004</v>
      </c>
      <c r="F1498">
        <v>6.5469999999999997</v>
      </c>
      <c r="G1498">
        <v>300631</v>
      </c>
      <c r="H1498" t="s">
        <v>5119</v>
      </c>
      <c r="I1498" t="s">
        <v>7350</v>
      </c>
      <c r="J1498" t="s">
        <v>9577</v>
      </c>
      <c r="K1498">
        <v>240.83799999999999</v>
      </c>
      <c r="L1498">
        <v>50</v>
      </c>
      <c r="M1498">
        <v>1</v>
      </c>
      <c r="N1498" t="e">
        <v>#N/A</v>
      </c>
    </row>
    <row r="1499" spans="1:14" x14ac:dyDescent="0.15">
      <c r="A1499">
        <v>100</v>
      </c>
      <c r="B1499" t="s">
        <v>1756</v>
      </c>
      <c r="C1499">
        <v>1506.8884</v>
      </c>
      <c r="D1499">
        <v>0.5</v>
      </c>
      <c r="E1499" t="s">
        <v>3005</v>
      </c>
      <c r="F1499">
        <v>7.5090000000000003</v>
      </c>
      <c r="G1499">
        <v>538642</v>
      </c>
      <c r="H1499" t="s">
        <v>5120</v>
      </c>
      <c r="I1499" t="s">
        <v>7351</v>
      </c>
      <c r="J1499" t="s">
        <v>9578</v>
      </c>
      <c r="K1499">
        <v>126.27809999999999</v>
      </c>
      <c r="L1499">
        <v>45</v>
      </c>
      <c r="M1499">
        <v>0.01</v>
      </c>
      <c r="N1499" t="e">
        <v>#N/A</v>
      </c>
    </row>
    <row r="1500" spans="1:14" x14ac:dyDescent="0.15">
      <c r="A1500">
        <v>221</v>
      </c>
      <c r="B1500" t="s">
        <v>1757</v>
      </c>
      <c r="C1500">
        <v>1204.5150000000001</v>
      </c>
      <c r="D1500">
        <v>0.38</v>
      </c>
      <c r="E1500" t="s">
        <v>3006</v>
      </c>
      <c r="F1500">
        <v>12.561999999999999</v>
      </c>
      <c r="G1500">
        <v>408755</v>
      </c>
      <c r="H1500" t="s">
        <v>5121</v>
      </c>
      <c r="I1500" t="s">
        <v>7352</v>
      </c>
      <c r="J1500" t="s">
        <v>9579</v>
      </c>
      <c r="K1500">
        <v>142.41669999999999</v>
      </c>
      <c r="L1500">
        <v>38</v>
      </c>
      <c r="M1500">
        <v>1</v>
      </c>
      <c r="N1500" t="e">
        <v>#N/A</v>
      </c>
    </row>
    <row r="1501" spans="1:14" x14ac:dyDescent="0.15">
      <c r="A1501">
        <v>85</v>
      </c>
      <c r="B1501" t="s">
        <v>1758</v>
      </c>
      <c r="C1501">
        <v>1462.8293000000001</v>
      </c>
      <c r="D1501">
        <v>0.38</v>
      </c>
      <c r="E1501" t="s">
        <v>3003</v>
      </c>
      <c r="F1501">
        <v>6.1180000000000003</v>
      </c>
      <c r="G1501">
        <v>17549</v>
      </c>
      <c r="H1501" t="s">
        <v>5122</v>
      </c>
      <c r="I1501" t="s">
        <v>7353</v>
      </c>
      <c r="J1501" t="s">
        <v>9580</v>
      </c>
      <c r="K1501">
        <v>303.32580000000002</v>
      </c>
      <c r="L1501">
        <v>38</v>
      </c>
      <c r="M1501">
        <v>1</v>
      </c>
      <c r="N1501" t="e">
        <v>#N/A</v>
      </c>
    </row>
    <row r="1502" spans="1:14" x14ac:dyDescent="0.15">
      <c r="A1502">
        <v>122</v>
      </c>
      <c r="B1502" t="s">
        <v>1759</v>
      </c>
      <c r="C1502">
        <v>1046.6804</v>
      </c>
      <c r="D1502">
        <v>0.38</v>
      </c>
      <c r="E1502" t="s">
        <v>3007</v>
      </c>
      <c r="F1502">
        <v>6.1829999999999998</v>
      </c>
      <c r="G1502">
        <v>15317</v>
      </c>
      <c r="H1502" t="s">
        <v>5123</v>
      </c>
      <c r="I1502" t="s">
        <v>7354</v>
      </c>
      <c r="J1502" t="s">
        <v>9581</v>
      </c>
      <c r="K1502">
        <v>440.66460000000001</v>
      </c>
      <c r="L1502">
        <v>38</v>
      </c>
      <c r="M1502">
        <v>1</v>
      </c>
      <c r="N1502" t="e">
        <v>#N/A</v>
      </c>
    </row>
    <row r="1503" spans="1:14" x14ac:dyDescent="0.15">
      <c r="A1503">
        <v>114</v>
      </c>
      <c r="B1503" t="s">
        <v>1760</v>
      </c>
      <c r="C1503">
        <v>1080.6641999999999</v>
      </c>
      <c r="D1503">
        <v>0.38</v>
      </c>
      <c r="E1503" t="s">
        <v>3008</v>
      </c>
      <c r="F1503">
        <v>5.8040000000000003</v>
      </c>
      <c r="G1503">
        <v>14646</v>
      </c>
      <c r="H1503" t="s">
        <v>5124</v>
      </c>
      <c r="I1503" t="s">
        <v>7355</v>
      </c>
      <c r="J1503" t="s">
        <v>9582</v>
      </c>
      <c r="K1503">
        <v>1103.3877</v>
      </c>
      <c r="L1503">
        <v>34.200000000000003</v>
      </c>
      <c r="M1503">
        <v>0.26</v>
      </c>
      <c r="N1503" t="e">
        <v>#N/A</v>
      </c>
    </row>
    <row r="1504" spans="1:14" x14ac:dyDescent="0.15">
      <c r="A1504">
        <v>116</v>
      </c>
      <c r="B1504" t="s">
        <v>1761</v>
      </c>
      <c r="C1504">
        <v>1154.7779</v>
      </c>
      <c r="D1504">
        <v>0.75</v>
      </c>
      <c r="E1504" t="s">
        <v>3009</v>
      </c>
      <c r="F1504">
        <v>7.9459999999999997</v>
      </c>
      <c r="G1504">
        <v>34679</v>
      </c>
      <c r="H1504" t="s">
        <v>5125</v>
      </c>
      <c r="I1504" t="s">
        <v>7356</v>
      </c>
      <c r="J1504" t="s">
        <v>9583</v>
      </c>
      <c r="K1504">
        <v>1323.2297000000001</v>
      </c>
      <c r="L1504">
        <v>45</v>
      </c>
      <c r="M1504">
        <v>0.11</v>
      </c>
      <c r="N1504" t="e">
        <v>#N/A</v>
      </c>
    </row>
    <row r="1505" spans="1:14" x14ac:dyDescent="0.15">
      <c r="A1505">
        <v>119</v>
      </c>
      <c r="B1505" t="s">
        <v>1762</v>
      </c>
      <c r="C1505">
        <v>1168.7918999999999</v>
      </c>
      <c r="D1505">
        <v>0.75</v>
      </c>
      <c r="E1505" t="s">
        <v>3010</v>
      </c>
      <c r="F1505">
        <v>8.1020000000000003</v>
      </c>
      <c r="G1505">
        <v>87720</v>
      </c>
      <c r="H1505" t="s">
        <v>5126</v>
      </c>
      <c r="I1505" t="s">
        <v>7357</v>
      </c>
      <c r="J1505" t="s">
        <v>9584</v>
      </c>
      <c r="K1505">
        <v>3245.9059999999999</v>
      </c>
      <c r="L1505">
        <v>45</v>
      </c>
      <c r="M1505">
        <v>0.04</v>
      </c>
      <c r="N1505" t="e">
        <v>#N/A</v>
      </c>
    </row>
    <row r="1506" spans="1:14" x14ac:dyDescent="0.15">
      <c r="A1506">
        <v>115</v>
      </c>
      <c r="B1506" t="s">
        <v>1765</v>
      </c>
      <c r="C1506">
        <v>1154.7779</v>
      </c>
      <c r="D1506">
        <v>0.75</v>
      </c>
      <c r="E1506" t="s">
        <v>3009</v>
      </c>
      <c r="F1506">
        <v>7.9459999999999997</v>
      </c>
      <c r="G1506">
        <v>34679</v>
      </c>
      <c r="H1506" t="s">
        <v>5129</v>
      </c>
      <c r="I1506" t="s">
        <v>7360</v>
      </c>
      <c r="J1506" t="s">
        <v>9587</v>
      </c>
      <c r="K1506">
        <v>11922.3876</v>
      </c>
      <c r="L1506">
        <v>75</v>
      </c>
      <c r="M1506">
        <v>1</v>
      </c>
      <c r="N1506" t="e">
        <v>#N/A</v>
      </c>
    </row>
    <row r="1507" spans="1:14" x14ac:dyDescent="0.15">
      <c r="A1507">
        <v>118</v>
      </c>
      <c r="B1507" t="s">
        <v>1766</v>
      </c>
      <c r="C1507">
        <v>1168.7918999999999</v>
      </c>
      <c r="D1507">
        <v>0.75</v>
      </c>
      <c r="E1507" t="s">
        <v>3010</v>
      </c>
      <c r="F1507">
        <v>8.1020000000000003</v>
      </c>
      <c r="G1507">
        <v>87720</v>
      </c>
      <c r="H1507" t="s">
        <v>5130</v>
      </c>
      <c r="I1507" t="s">
        <v>7361</v>
      </c>
      <c r="J1507" t="s">
        <v>9588</v>
      </c>
      <c r="K1507">
        <v>78676.522899999996</v>
      </c>
      <c r="L1507">
        <v>75</v>
      </c>
      <c r="M1507">
        <v>1</v>
      </c>
      <c r="N1507" t="e">
        <v>#N/A</v>
      </c>
    </row>
    <row r="1508" spans="1:14" x14ac:dyDescent="0.15">
      <c r="A1508">
        <v>89</v>
      </c>
      <c r="B1508" t="s">
        <v>1769</v>
      </c>
      <c r="C1508">
        <v>1216.7745</v>
      </c>
      <c r="D1508">
        <v>0.38</v>
      </c>
      <c r="E1508" t="s">
        <v>3014</v>
      </c>
      <c r="F1508">
        <v>10.124000000000001</v>
      </c>
      <c r="G1508">
        <v>212529</v>
      </c>
      <c r="H1508" t="s">
        <v>5133</v>
      </c>
      <c r="I1508" t="s">
        <v>7364</v>
      </c>
      <c r="J1508" t="s">
        <v>9591</v>
      </c>
      <c r="K1508">
        <v>280.86110000000002</v>
      </c>
      <c r="L1508">
        <v>38</v>
      </c>
      <c r="M1508">
        <v>1</v>
      </c>
      <c r="N1508" t="e">
        <v>#N/A</v>
      </c>
    </row>
    <row r="1509" spans="1:14" x14ac:dyDescent="0.15">
      <c r="A1509">
        <v>109</v>
      </c>
      <c r="B1509" t="s">
        <v>1770</v>
      </c>
      <c r="C1509">
        <v>1076.6246000000001</v>
      </c>
      <c r="D1509">
        <v>0.38</v>
      </c>
      <c r="E1509" t="s">
        <v>3015</v>
      </c>
      <c r="F1509">
        <v>2.9620000000000002</v>
      </c>
      <c r="G1509">
        <v>5562</v>
      </c>
      <c r="H1509" t="s">
        <v>5134</v>
      </c>
      <c r="I1509" t="s">
        <v>7365</v>
      </c>
      <c r="J1509" t="s">
        <v>9592</v>
      </c>
      <c r="K1509">
        <v>253.7843</v>
      </c>
      <c r="L1509">
        <v>38</v>
      </c>
      <c r="M1509">
        <v>1</v>
      </c>
      <c r="N1509" t="e">
        <v>#N/A</v>
      </c>
    </row>
    <row r="1510" spans="1:14" x14ac:dyDescent="0.15">
      <c r="A1510">
        <v>2</v>
      </c>
      <c r="B1510" t="s">
        <v>1771</v>
      </c>
      <c r="C1510">
        <v>313.29860000000002</v>
      </c>
      <c r="D1510">
        <v>0.67</v>
      </c>
      <c r="E1510" t="s">
        <v>1771</v>
      </c>
      <c r="F1510">
        <v>4.1529999999999996</v>
      </c>
      <c r="G1510">
        <v>9786</v>
      </c>
      <c r="H1510" t="s">
        <v>5135</v>
      </c>
      <c r="I1510" t="s">
        <v>7366</v>
      </c>
      <c r="J1510" t="s">
        <v>9593</v>
      </c>
      <c r="K1510">
        <v>8704.4953000000005</v>
      </c>
      <c r="L1510">
        <v>67</v>
      </c>
      <c r="M1510">
        <v>1</v>
      </c>
      <c r="N1510" t="e">
        <v>#N/A</v>
      </c>
    </row>
    <row r="1511" spans="1:14" x14ac:dyDescent="0.15">
      <c r="A1511">
        <v>1</v>
      </c>
      <c r="B1511" t="s">
        <v>1772</v>
      </c>
      <c r="C1511">
        <v>309.26519999999999</v>
      </c>
      <c r="D1511">
        <v>0.67</v>
      </c>
      <c r="E1511" t="s">
        <v>1772</v>
      </c>
      <c r="F1511">
        <v>4.1159999999999997</v>
      </c>
      <c r="G1511">
        <v>64945</v>
      </c>
      <c r="H1511" t="s">
        <v>5136</v>
      </c>
      <c r="I1511" t="s">
        <v>7367</v>
      </c>
      <c r="J1511" t="s">
        <v>9594</v>
      </c>
      <c r="K1511">
        <v>2272.7970999999998</v>
      </c>
      <c r="L1511">
        <v>67</v>
      </c>
      <c r="M1511">
        <v>1</v>
      </c>
      <c r="N1511" t="e">
        <v>#N/A</v>
      </c>
    </row>
    <row r="1512" spans="1:14" x14ac:dyDescent="0.15">
      <c r="A1512">
        <v>1</v>
      </c>
      <c r="B1512" t="s">
        <v>1773</v>
      </c>
      <c r="C1512">
        <v>343.34379999999999</v>
      </c>
      <c r="D1512">
        <v>0.67</v>
      </c>
      <c r="E1512" t="s">
        <v>1773</v>
      </c>
      <c r="F1512">
        <v>4.2859999999999996</v>
      </c>
      <c r="G1512">
        <v>7917</v>
      </c>
      <c r="H1512" t="s">
        <v>5137</v>
      </c>
      <c r="I1512" t="s">
        <v>7368</v>
      </c>
      <c r="J1512" t="s">
        <v>9595</v>
      </c>
      <c r="K1512">
        <v>1107.4777999999999</v>
      </c>
      <c r="L1512">
        <v>67</v>
      </c>
      <c r="M1512">
        <v>1</v>
      </c>
      <c r="N1512" t="e">
        <v>#N/A</v>
      </c>
    </row>
    <row r="1513" spans="1:14" x14ac:dyDescent="0.15">
      <c r="A1513">
        <v>7</v>
      </c>
      <c r="B1513" t="s">
        <v>1774</v>
      </c>
      <c r="C1513">
        <v>393.36320000000001</v>
      </c>
      <c r="D1513">
        <v>0.67</v>
      </c>
      <c r="E1513" t="s">
        <v>1774</v>
      </c>
      <c r="F1513">
        <v>4.2309999999999999</v>
      </c>
      <c r="G1513">
        <v>494325</v>
      </c>
      <c r="H1513" t="s">
        <v>5138</v>
      </c>
      <c r="I1513" t="s">
        <v>7369</v>
      </c>
      <c r="J1513" t="s">
        <v>9596</v>
      </c>
      <c r="K1513">
        <v>235.98330000000001</v>
      </c>
      <c r="L1513">
        <v>67</v>
      </c>
      <c r="M1513">
        <v>1</v>
      </c>
      <c r="N1513" t="e">
        <v>#N/A</v>
      </c>
    </row>
    <row r="1514" spans="1:14" x14ac:dyDescent="0.15">
      <c r="A1514">
        <v>8</v>
      </c>
      <c r="B1514" t="s">
        <v>1775</v>
      </c>
      <c r="C1514">
        <v>411.4076</v>
      </c>
      <c r="D1514">
        <v>0.67</v>
      </c>
      <c r="E1514" t="s">
        <v>1775</v>
      </c>
      <c r="F1514">
        <v>3.8639999999999999</v>
      </c>
      <c r="G1514">
        <v>17391</v>
      </c>
      <c r="H1514" t="s">
        <v>5139</v>
      </c>
      <c r="I1514" t="s">
        <v>7370</v>
      </c>
      <c r="J1514" t="s">
        <v>9597</v>
      </c>
      <c r="K1514">
        <v>64.083299999999994</v>
      </c>
      <c r="L1514">
        <v>67</v>
      </c>
      <c r="M1514">
        <v>1</v>
      </c>
      <c r="N1514" t="e">
        <v>#N/A</v>
      </c>
    </row>
    <row r="1515" spans="1:14" x14ac:dyDescent="0.15">
      <c r="A1515">
        <v>2</v>
      </c>
      <c r="B1515" t="s">
        <v>1776</v>
      </c>
      <c r="C1515">
        <v>451.43790000000001</v>
      </c>
      <c r="D1515">
        <v>0.67</v>
      </c>
      <c r="E1515" t="s">
        <v>1776</v>
      </c>
      <c r="F1515">
        <v>4.0460000000000003</v>
      </c>
      <c r="G1515">
        <v>234547</v>
      </c>
      <c r="H1515" t="s">
        <v>5140</v>
      </c>
      <c r="I1515" t="s">
        <v>7371</v>
      </c>
      <c r="J1515" t="s">
        <v>9598</v>
      </c>
      <c r="K1515">
        <v>59</v>
      </c>
      <c r="L1515">
        <v>67</v>
      </c>
      <c r="M1515">
        <v>1</v>
      </c>
      <c r="N1515" t="e">
        <v>#N/A</v>
      </c>
    </row>
    <row r="1516" spans="1:14" x14ac:dyDescent="0.15">
      <c r="A1516">
        <v>0</v>
      </c>
      <c r="B1516" t="s">
        <v>1777</v>
      </c>
      <c r="C1516">
        <v>258.24380000000002</v>
      </c>
      <c r="D1516">
        <v>0.67</v>
      </c>
      <c r="E1516" t="s">
        <v>1777</v>
      </c>
      <c r="F1516">
        <v>4.266</v>
      </c>
      <c r="G1516">
        <v>17391</v>
      </c>
      <c r="H1516" t="s">
        <v>5141</v>
      </c>
      <c r="I1516" t="s">
        <v>7372</v>
      </c>
      <c r="J1516" t="s">
        <v>9599</v>
      </c>
      <c r="K1516">
        <v>371.11189999999999</v>
      </c>
      <c r="L1516">
        <v>67</v>
      </c>
      <c r="M1516">
        <v>1</v>
      </c>
      <c r="N1516" t="e">
        <v>#N/A</v>
      </c>
    </row>
    <row r="1517" spans="1:14" s="2" customFormat="1" hidden="1" x14ac:dyDescent="0.15">
      <c r="A1517" s="2">
        <v>0</v>
      </c>
      <c r="B1517" s="2" t="s">
        <v>1778</v>
      </c>
      <c r="C1517" s="2">
        <v>272.25900000000001</v>
      </c>
      <c r="D1517" s="2">
        <v>0.67</v>
      </c>
      <c r="E1517" s="2" t="s">
        <v>1778</v>
      </c>
      <c r="F1517" s="2">
        <v>3.7789999999999999</v>
      </c>
      <c r="G1517" s="2">
        <v>17391</v>
      </c>
      <c r="H1517" s="2" t="s">
        <v>5142</v>
      </c>
      <c r="I1517" s="2" t="s">
        <v>7373</v>
      </c>
      <c r="J1517" s="2" t="s">
        <v>9600</v>
      </c>
      <c r="K1517" s="2">
        <v>133.3125</v>
      </c>
      <c r="L1517" s="2">
        <v>67</v>
      </c>
      <c r="M1517" s="2">
        <v>1</v>
      </c>
      <c r="N1517" s="2" t="e">
        <v>#N/A</v>
      </c>
    </row>
    <row r="1518" spans="1:14" x14ac:dyDescent="0.15">
      <c r="A1518">
        <v>0</v>
      </c>
      <c r="B1518" t="s">
        <v>1778</v>
      </c>
      <c r="C1518">
        <v>272.25839999999999</v>
      </c>
      <c r="D1518">
        <v>0.67</v>
      </c>
      <c r="E1518" t="s">
        <v>1778</v>
      </c>
      <c r="F1518">
        <v>8.1359999999999992</v>
      </c>
      <c r="G1518">
        <v>309927</v>
      </c>
      <c r="H1518" t="s">
        <v>5143</v>
      </c>
      <c r="I1518" t="s">
        <v>7374</v>
      </c>
      <c r="J1518" t="s">
        <v>9601</v>
      </c>
      <c r="K1518">
        <v>17989.148399999998</v>
      </c>
      <c r="L1518">
        <v>67</v>
      </c>
      <c r="M1518">
        <v>1</v>
      </c>
      <c r="N1518" t="e">
        <v>#N/A</v>
      </c>
    </row>
    <row r="1519" spans="1:14" s="2" customFormat="1" hidden="1" x14ac:dyDescent="0.15">
      <c r="A1519" s="2">
        <v>3</v>
      </c>
      <c r="B1519" s="2" t="s">
        <v>1779</v>
      </c>
      <c r="C1519" s="2">
        <v>300.28980000000001</v>
      </c>
      <c r="D1519" s="2">
        <v>0.67</v>
      </c>
      <c r="E1519" s="2" t="s">
        <v>1779</v>
      </c>
      <c r="F1519" s="2">
        <v>4.8170000000000002</v>
      </c>
      <c r="G1519" s="2">
        <v>7917</v>
      </c>
      <c r="H1519" s="2" t="s">
        <v>5144</v>
      </c>
      <c r="I1519" s="2" t="s">
        <v>7375</v>
      </c>
      <c r="J1519" s="2" t="s">
        <v>9602</v>
      </c>
      <c r="K1519" s="2">
        <v>4691.0366000000004</v>
      </c>
      <c r="L1519" s="2">
        <v>67</v>
      </c>
      <c r="M1519" s="2">
        <v>1</v>
      </c>
      <c r="N1519" s="2" t="e">
        <v>#N/A</v>
      </c>
    </row>
    <row r="1520" spans="1:14" x14ac:dyDescent="0.15">
      <c r="A1520">
        <v>0</v>
      </c>
      <c r="B1520" t="s">
        <v>1779</v>
      </c>
      <c r="C1520">
        <v>300.2901</v>
      </c>
      <c r="D1520">
        <v>0.67</v>
      </c>
      <c r="E1520" t="s">
        <v>1779</v>
      </c>
      <c r="F1520">
        <v>9.3209999999999997</v>
      </c>
      <c r="G1520">
        <v>139669</v>
      </c>
      <c r="H1520" t="s">
        <v>5145</v>
      </c>
      <c r="I1520" t="s">
        <v>7376</v>
      </c>
      <c r="J1520" t="s">
        <v>9602</v>
      </c>
      <c r="K1520">
        <v>13018.125</v>
      </c>
      <c r="L1520">
        <v>67</v>
      </c>
      <c r="M1520">
        <v>1</v>
      </c>
      <c r="N1520" t="e">
        <v>#N/A</v>
      </c>
    </row>
    <row r="1521" spans="1:14" x14ac:dyDescent="0.15">
      <c r="A1521">
        <v>4</v>
      </c>
      <c r="B1521" t="s">
        <v>1780</v>
      </c>
      <c r="C1521">
        <v>322.274</v>
      </c>
      <c r="D1521">
        <v>0.67</v>
      </c>
      <c r="E1521" t="s">
        <v>1780</v>
      </c>
      <c r="F1521">
        <v>8.3970000000000002</v>
      </c>
      <c r="G1521">
        <v>19768</v>
      </c>
      <c r="H1521" t="s">
        <v>5146</v>
      </c>
      <c r="I1521" t="s">
        <v>7377</v>
      </c>
      <c r="J1521" t="s">
        <v>9603</v>
      </c>
      <c r="K1521">
        <v>419.95</v>
      </c>
      <c r="L1521">
        <v>67</v>
      </c>
      <c r="M1521">
        <v>1</v>
      </c>
      <c r="N1521" t="e">
        <v>#N/A</v>
      </c>
    </row>
    <row r="1522" spans="1:14" x14ac:dyDescent="0.15">
      <c r="A1522">
        <v>2</v>
      </c>
      <c r="B1522" t="s">
        <v>1781</v>
      </c>
      <c r="C1522">
        <v>354.33589999999998</v>
      </c>
      <c r="D1522">
        <v>0.67</v>
      </c>
      <c r="E1522" t="s">
        <v>1781</v>
      </c>
      <c r="F1522">
        <v>4.7729999999999997</v>
      </c>
      <c r="G1522">
        <v>48067</v>
      </c>
      <c r="H1522" t="s">
        <v>5147</v>
      </c>
      <c r="I1522" t="s">
        <v>7378</v>
      </c>
      <c r="J1522" t="s">
        <v>9604</v>
      </c>
      <c r="K1522">
        <v>578.63030000000003</v>
      </c>
      <c r="L1522">
        <v>67</v>
      </c>
      <c r="M1522">
        <v>1</v>
      </c>
      <c r="N1522" t="e">
        <v>#N/A</v>
      </c>
    </row>
    <row r="1523" spans="1:14" x14ac:dyDescent="0.15">
      <c r="A1523">
        <v>0</v>
      </c>
      <c r="B1523" t="s">
        <v>1782</v>
      </c>
      <c r="C1523">
        <v>352.32229999999998</v>
      </c>
      <c r="D1523">
        <v>0.67</v>
      </c>
      <c r="E1523" t="s">
        <v>1782</v>
      </c>
      <c r="F1523">
        <v>5.0620000000000003</v>
      </c>
      <c r="G1523">
        <v>59030</v>
      </c>
      <c r="H1523" t="s">
        <v>5148</v>
      </c>
      <c r="I1523" t="s">
        <v>7379</v>
      </c>
      <c r="J1523" t="s">
        <v>9605</v>
      </c>
      <c r="K1523">
        <v>387.34089999999998</v>
      </c>
      <c r="L1523">
        <v>67</v>
      </c>
      <c r="M1523">
        <v>1</v>
      </c>
      <c r="N1523" t="e">
        <v>#N/A</v>
      </c>
    </row>
    <row r="1524" spans="1:14" x14ac:dyDescent="0.15">
      <c r="A1524">
        <v>1</v>
      </c>
      <c r="B1524" t="s">
        <v>1783</v>
      </c>
      <c r="C1524">
        <v>348.28890000000001</v>
      </c>
      <c r="D1524">
        <v>0.67</v>
      </c>
      <c r="E1524" t="s">
        <v>1783</v>
      </c>
      <c r="F1524">
        <v>4.194</v>
      </c>
      <c r="G1524">
        <v>173744</v>
      </c>
      <c r="H1524" t="s">
        <v>5149</v>
      </c>
      <c r="I1524" t="s">
        <v>7380</v>
      </c>
      <c r="J1524" t="s">
        <v>9606</v>
      </c>
      <c r="K1524">
        <v>123.1703</v>
      </c>
      <c r="L1524">
        <v>67</v>
      </c>
      <c r="M1524">
        <v>1</v>
      </c>
      <c r="N1524" t="e">
        <v>#N/A</v>
      </c>
    </row>
    <row r="1525" spans="1:14" x14ac:dyDescent="0.15">
      <c r="A1525">
        <v>0</v>
      </c>
      <c r="B1525" t="s">
        <v>1784</v>
      </c>
      <c r="C1525">
        <v>364.32069999999999</v>
      </c>
      <c r="D1525">
        <v>0.67</v>
      </c>
      <c r="E1525" t="s">
        <v>1784</v>
      </c>
      <c r="F1525">
        <v>5.069</v>
      </c>
      <c r="G1525">
        <v>30765</v>
      </c>
      <c r="H1525" t="s">
        <v>5150</v>
      </c>
      <c r="I1525" t="s">
        <v>7381</v>
      </c>
      <c r="J1525" t="s">
        <v>9607</v>
      </c>
      <c r="K1525">
        <v>896.83969999999999</v>
      </c>
      <c r="L1525">
        <v>67</v>
      </c>
      <c r="M1525">
        <v>1</v>
      </c>
      <c r="N1525" t="e">
        <v>#N/A</v>
      </c>
    </row>
    <row r="1526" spans="1:14" x14ac:dyDescent="0.15">
      <c r="A1526">
        <v>0</v>
      </c>
      <c r="B1526" t="s">
        <v>1785</v>
      </c>
      <c r="C1526">
        <v>384.38170000000002</v>
      </c>
      <c r="D1526">
        <v>0.67</v>
      </c>
      <c r="E1526" t="s">
        <v>1785</v>
      </c>
      <c r="F1526">
        <v>5.0949999999999998</v>
      </c>
      <c r="G1526">
        <v>12868</v>
      </c>
      <c r="H1526" t="s">
        <v>5151</v>
      </c>
      <c r="I1526" t="s">
        <v>7382</v>
      </c>
      <c r="J1526" t="s">
        <v>9608</v>
      </c>
      <c r="K1526">
        <v>138.4083</v>
      </c>
      <c r="L1526">
        <v>67</v>
      </c>
      <c r="M1526">
        <v>1</v>
      </c>
      <c r="N1526" t="e">
        <v>#N/A</v>
      </c>
    </row>
    <row r="1527" spans="1:14" x14ac:dyDescent="0.15">
      <c r="A1527">
        <v>189</v>
      </c>
      <c r="B1527" t="s">
        <v>1786</v>
      </c>
      <c r="C1527">
        <v>891.76469999999995</v>
      </c>
      <c r="D1527">
        <v>0.75</v>
      </c>
      <c r="E1527" t="s">
        <v>3016</v>
      </c>
      <c r="F1527">
        <v>10.252000000000001</v>
      </c>
      <c r="G1527">
        <v>112771</v>
      </c>
      <c r="H1527" t="s">
        <v>5152</v>
      </c>
      <c r="I1527" t="s">
        <v>7383</v>
      </c>
      <c r="J1527" t="s">
        <v>9609</v>
      </c>
      <c r="K1527">
        <v>1712.2281</v>
      </c>
      <c r="L1527">
        <v>75</v>
      </c>
      <c r="M1527">
        <v>1</v>
      </c>
      <c r="N1527" t="e">
        <v>#N/A</v>
      </c>
    </row>
    <row r="1528" spans="1:14" x14ac:dyDescent="0.15">
      <c r="A1528">
        <v>11</v>
      </c>
      <c r="B1528" t="s">
        <v>1787</v>
      </c>
      <c r="C1528">
        <v>647.45809999999994</v>
      </c>
      <c r="D1528">
        <v>0.38</v>
      </c>
      <c r="E1528" t="s">
        <v>3017</v>
      </c>
      <c r="F1528">
        <v>11.436999999999999</v>
      </c>
      <c r="G1528">
        <v>87720</v>
      </c>
      <c r="H1528" t="s">
        <v>5153</v>
      </c>
      <c r="I1528" t="s">
        <v>7384</v>
      </c>
      <c r="J1528" t="s">
        <v>9610</v>
      </c>
      <c r="K1528">
        <v>689.14059999999995</v>
      </c>
      <c r="L1528">
        <v>38</v>
      </c>
      <c r="M1528">
        <v>1</v>
      </c>
      <c r="N1528" t="e">
        <v>#N/A</v>
      </c>
    </row>
    <row r="1529" spans="1:14" x14ac:dyDescent="0.15">
      <c r="A1529">
        <v>177</v>
      </c>
      <c r="B1529" t="s">
        <v>1788</v>
      </c>
      <c r="C1529">
        <v>1140.0145</v>
      </c>
      <c r="D1529">
        <v>0.38</v>
      </c>
      <c r="E1529" t="s">
        <v>3018</v>
      </c>
      <c r="F1529">
        <v>18.553999999999998</v>
      </c>
      <c r="G1529">
        <v>52108</v>
      </c>
      <c r="H1529" t="s">
        <v>5154</v>
      </c>
      <c r="I1529" t="s">
        <v>7385</v>
      </c>
      <c r="J1529" t="s">
        <v>9611</v>
      </c>
      <c r="K1529">
        <v>598.73879999999997</v>
      </c>
      <c r="L1529">
        <v>38</v>
      </c>
      <c r="M1529">
        <v>1</v>
      </c>
      <c r="N1529" t="e">
        <v>#N/A</v>
      </c>
    </row>
    <row r="1530" spans="1:14" x14ac:dyDescent="0.15">
      <c r="A1530">
        <v>90</v>
      </c>
      <c r="B1530" t="s">
        <v>1789</v>
      </c>
      <c r="C1530">
        <v>689.49860000000001</v>
      </c>
      <c r="D1530">
        <v>0.5</v>
      </c>
      <c r="E1530" t="s">
        <v>3019</v>
      </c>
      <c r="F1530">
        <v>5.6130000000000004</v>
      </c>
      <c r="G1530">
        <v>5533</v>
      </c>
      <c r="H1530" t="s">
        <v>5155</v>
      </c>
      <c r="I1530" t="s">
        <v>7386</v>
      </c>
      <c r="J1530" t="s">
        <v>9612</v>
      </c>
      <c r="K1530">
        <v>8947.7309999999998</v>
      </c>
      <c r="L1530">
        <v>50</v>
      </c>
      <c r="M1530">
        <v>1</v>
      </c>
      <c r="N1530" t="e">
        <v>#N/A</v>
      </c>
    </row>
    <row r="1531" spans="1:14" x14ac:dyDescent="0.15">
      <c r="A1531">
        <v>158</v>
      </c>
      <c r="B1531" t="s">
        <v>1790</v>
      </c>
      <c r="C1531">
        <v>893.78039999999999</v>
      </c>
      <c r="D1531">
        <v>0.62</v>
      </c>
      <c r="E1531" t="s">
        <v>3020</v>
      </c>
      <c r="F1531">
        <v>10.776999999999999</v>
      </c>
      <c r="G1531">
        <v>9611</v>
      </c>
      <c r="H1531" t="s">
        <v>3191</v>
      </c>
      <c r="I1531" t="s">
        <v>5422</v>
      </c>
      <c r="J1531" t="s">
        <v>9613</v>
      </c>
      <c r="K1531">
        <v>1906.6704999999999</v>
      </c>
      <c r="L1531">
        <v>55.8</v>
      </c>
      <c r="M1531">
        <v>0.98</v>
      </c>
      <c r="N1531" t="e">
        <v>#N/A</v>
      </c>
    </row>
    <row r="1532" spans="1:14" x14ac:dyDescent="0.15">
      <c r="A1532">
        <v>76</v>
      </c>
      <c r="B1532" t="s">
        <v>1791</v>
      </c>
      <c r="C1532">
        <v>917.78020000000004</v>
      </c>
      <c r="D1532">
        <v>0.38</v>
      </c>
      <c r="E1532" t="s">
        <v>3021</v>
      </c>
      <c r="F1532">
        <v>14.725</v>
      </c>
      <c r="G1532">
        <v>418864</v>
      </c>
      <c r="H1532" t="s">
        <v>3194</v>
      </c>
      <c r="I1532" t="s">
        <v>5425</v>
      </c>
      <c r="J1532" t="s">
        <v>9614</v>
      </c>
      <c r="K1532">
        <v>447.64170000000001</v>
      </c>
      <c r="L1532">
        <v>38</v>
      </c>
      <c r="M1532">
        <v>1</v>
      </c>
      <c r="N1532" t="e">
        <v>#N/A</v>
      </c>
    </row>
    <row r="1533" spans="1:14" x14ac:dyDescent="0.15">
      <c r="A1533">
        <v>77</v>
      </c>
      <c r="B1533" t="s">
        <v>1792</v>
      </c>
      <c r="C1533">
        <v>689.49839999999995</v>
      </c>
      <c r="D1533">
        <v>0.62</v>
      </c>
      <c r="E1533" t="s">
        <v>3019</v>
      </c>
      <c r="F1533">
        <v>5.6859999999999999</v>
      </c>
      <c r="G1533">
        <v>457502</v>
      </c>
      <c r="H1533" t="s">
        <v>5156</v>
      </c>
      <c r="I1533" t="s">
        <v>7387</v>
      </c>
      <c r="J1533" t="s">
        <v>9615</v>
      </c>
      <c r="K1533">
        <v>39227.184500000003</v>
      </c>
      <c r="L1533">
        <v>55.8</v>
      </c>
      <c r="M1533">
        <v>1</v>
      </c>
      <c r="N1533" t="e">
        <v>#N/A</v>
      </c>
    </row>
    <row r="1534" spans="1:14" x14ac:dyDescent="0.15">
      <c r="A1534">
        <v>18</v>
      </c>
      <c r="B1534" t="s">
        <v>1793</v>
      </c>
      <c r="C1534">
        <v>665.50239999999997</v>
      </c>
      <c r="D1534">
        <v>0.5</v>
      </c>
      <c r="E1534" t="s">
        <v>3022</v>
      </c>
      <c r="F1534">
        <v>12.288</v>
      </c>
      <c r="G1534">
        <v>143355</v>
      </c>
      <c r="H1534" t="s">
        <v>5157</v>
      </c>
      <c r="I1534" t="s">
        <v>7388</v>
      </c>
      <c r="J1534" t="s">
        <v>9616</v>
      </c>
      <c r="K1534">
        <v>789.77110000000005</v>
      </c>
      <c r="L1534">
        <v>50</v>
      </c>
      <c r="M1534">
        <v>1</v>
      </c>
      <c r="N1534" t="e">
        <v>#N/A</v>
      </c>
    </row>
    <row r="1535" spans="1:14" x14ac:dyDescent="0.15">
      <c r="A1535">
        <v>123</v>
      </c>
      <c r="B1535" t="s">
        <v>1794</v>
      </c>
      <c r="C1535">
        <v>703.51840000000004</v>
      </c>
      <c r="D1535">
        <v>0.62</v>
      </c>
      <c r="E1535" t="s">
        <v>3023</v>
      </c>
      <c r="F1535">
        <v>6.8250000000000002</v>
      </c>
      <c r="G1535">
        <v>119608</v>
      </c>
      <c r="H1535" t="s">
        <v>5158</v>
      </c>
      <c r="I1535" t="s">
        <v>7389</v>
      </c>
      <c r="J1535" t="s">
        <v>9617</v>
      </c>
      <c r="K1535">
        <v>5684.1922999999997</v>
      </c>
      <c r="L1535">
        <v>62</v>
      </c>
      <c r="M1535">
        <v>1</v>
      </c>
      <c r="N1535" t="e">
        <v>#N/A</v>
      </c>
    </row>
    <row r="1536" spans="1:14" x14ac:dyDescent="0.15">
      <c r="A1536">
        <v>107</v>
      </c>
      <c r="B1536" t="s">
        <v>1795</v>
      </c>
      <c r="C1536">
        <v>795.67610000000002</v>
      </c>
      <c r="D1536">
        <v>0.5</v>
      </c>
      <c r="E1536" t="s">
        <v>3024</v>
      </c>
      <c r="F1536">
        <v>13.340999999999999</v>
      </c>
      <c r="G1536">
        <v>804657</v>
      </c>
      <c r="H1536" t="s">
        <v>5159</v>
      </c>
      <c r="I1536" t="s">
        <v>7390</v>
      </c>
      <c r="J1536" t="s">
        <v>9618</v>
      </c>
      <c r="K1536">
        <v>4824.0829000000003</v>
      </c>
      <c r="L1536">
        <v>50</v>
      </c>
      <c r="M1536">
        <v>1</v>
      </c>
      <c r="N1536" t="e">
        <v>#N/A</v>
      </c>
    </row>
    <row r="1537" spans="1:14" x14ac:dyDescent="0.15">
      <c r="A1537">
        <v>58</v>
      </c>
      <c r="B1537" t="s">
        <v>1796</v>
      </c>
      <c r="C1537">
        <v>645.53359999999998</v>
      </c>
      <c r="D1537">
        <v>0.5</v>
      </c>
      <c r="E1537" t="s">
        <v>3025</v>
      </c>
      <c r="F1537">
        <v>10.113</v>
      </c>
      <c r="G1537">
        <v>408755</v>
      </c>
      <c r="H1537" t="s">
        <v>3211</v>
      </c>
      <c r="I1537" t="s">
        <v>5442</v>
      </c>
      <c r="J1537" t="s">
        <v>9619</v>
      </c>
      <c r="K1537">
        <v>14222.7235</v>
      </c>
      <c r="L1537">
        <v>50</v>
      </c>
      <c r="M1537">
        <v>1</v>
      </c>
      <c r="N1537" t="e">
        <v>#N/A</v>
      </c>
    </row>
    <row r="1538" spans="1:14" x14ac:dyDescent="0.15">
      <c r="A1538">
        <v>88</v>
      </c>
      <c r="B1538" t="s">
        <v>1797</v>
      </c>
      <c r="C1538">
        <v>643.51790000000005</v>
      </c>
      <c r="D1538">
        <v>0.5</v>
      </c>
      <c r="E1538" t="s">
        <v>3026</v>
      </c>
      <c r="F1538">
        <v>9.5790000000000006</v>
      </c>
      <c r="G1538">
        <v>660937</v>
      </c>
      <c r="H1538" t="s">
        <v>5160</v>
      </c>
      <c r="I1538" t="s">
        <v>7391</v>
      </c>
      <c r="J1538" t="s">
        <v>9620</v>
      </c>
      <c r="K1538">
        <v>7161.5012999999999</v>
      </c>
      <c r="L1538">
        <v>45</v>
      </c>
      <c r="M1538">
        <v>0.9</v>
      </c>
      <c r="N1538" t="e">
        <v>#N/A</v>
      </c>
    </row>
    <row r="1539" spans="1:14" x14ac:dyDescent="0.15">
      <c r="A1539">
        <v>152</v>
      </c>
      <c r="B1539" t="s">
        <v>1798</v>
      </c>
      <c r="C1539">
        <v>911.73320000000001</v>
      </c>
      <c r="D1539">
        <v>0.62</v>
      </c>
      <c r="E1539" t="s">
        <v>3027</v>
      </c>
      <c r="F1539">
        <v>14.476000000000001</v>
      </c>
      <c r="G1539">
        <v>143355</v>
      </c>
      <c r="H1539" t="s">
        <v>5161</v>
      </c>
      <c r="I1539" t="s">
        <v>7392</v>
      </c>
      <c r="J1539" t="s">
        <v>9621</v>
      </c>
      <c r="K1539">
        <v>1237.1628000000001</v>
      </c>
      <c r="L1539">
        <v>55.8</v>
      </c>
      <c r="M1539">
        <v>0.99</v>
      </c>
      <c r="N1539" t="e">
        <v>#N/A</v>
      </c>
    </row>
    <row r="1540" spans="1:14" x14ac:dyDescent="0.15">
      <c r="A1540">
        <v>156</v>
      </c>
      <c r="B1540" t="s">
        <v>1799</v>
      </c>
      <c r="C1540">
        <v>795.67499999999995</v>
      </c>
      <c r="D1540">
        <v>0.5</v>
      </c>
      <c r="E1540" t="s">
        <v>3024</v>
      </c>
      <c r="F1540">
        <v>13.329000000000001</v>
      </c>
      <c r="G1540">
        <v>84104</v>
      </c>
      <c r="H1540" t="s">
        <v>5162</v>
      </c>
      <c r="I1540" t="s">
        <v>7393</v>
      </c>
      <c r="J1540" t="s">
        <v>9622</v>
      </c>
      <c r="K1540">
        <v>3363.2337000000002</v>
      </c>
      <c r="L1540">
        <v>50</v>
      </c>
      <c r="M1540">
        <v>1</v>
      </c>
      <c r="N1540" t="e">
        <v>#N/A</v>
      </c>
    </row>
    <row r="1541" spans="1:14" x14ac:dyDescent="0.15">
      <c r="A1541">
        <v>0</v>
      </c>
      <c r="B1541" t="s">
        <v>1800</v>
      </c>
      <c r="C1541">
        <v>242.21119999999999</v>
      </c>
      <c r="D1541">
        <v>0.67</v>
      </c>
      <c r="E1541" t="s">
        <v>1800</v>
      </c>
      <c r="F1541">
        <v>3.5249999999999999</v>
      </c>
      <c r="G1541">
        <v>15024</v>
      </c>
      <c r="H1541" t="s">
        <v>5163</v>
      </c>
      <c r="I1541" t="s">
        <v>7394</v>
      </c>
      <c r="J1541" t="s">
        <v>9623</v>
      </c>
      <c r="K1541">
        <v>126.5312</v>
      </c>
      <c r="L1541">
        <v>67</v>
      </c>
      <c r="M1541">
        <v>1</v>
      </c>
      <c r="N1541" t="e">
        <v>#N/A</v>
      </c>
    </row>
    <row r="1542" spans="1:14" x14ac:dyDescent="0.15">
      <c r="A1542">
        <v>31</v>
      </c>
      <c r="B1542" t="s">
        <v>1801</v>
      </c>
      <c r="C1542">
        <v>519.35910000000001</v>
      </c>
      <c r="D1542">
        <v>0.56000000000000005</v>
      </c>
      <c r="E1542" t="s">
        <v>3028</v>
      </c>
      <c r="F1542">
        <v>5.4009999999999998</v>
      </c>
      <c r="G1542">
        <v>478865</v>
      </c>
      <c r="H1542" t="s">
        <v>5164</v>
      </c>
      <c r="I1542" t="s">
        <v>7395</v>
      </c>
      <c r="J1542" t="s">
        <v>9624</v>
      </c>
      <c r="K1542">
        <v>13757.497799999999</v>
      </c>
      <c r="L1542">
        <v>56</v>
      </c>
      <c r="M1542">
        <v>1</v>
      </c>
      <c r="N1542" t="e">
        <v>#N/A</v>
      </c>
    </row>
    <row r="1543" spans="1:14" x14ac:dyDescent="0.15">
      <c r="A1543">
        <v>148</v>
      </c>
      <c r="B1543" t="s">
        <v>1802</v>
      </c>
      <c r="C1543">
        <v>775.63490000000002</v>
      </c>
      <c r="D1543">
        <v>0.44</v>
      </c>
      <c r="E1543" t="s">
        <v>3029</v>
      </c>
      <c r="F1543">
        <v>12.85</v>
      </c>
      <c r="G1543">
        <v>12180</v>
      </c>
      <c r="H1543" t="s">
        <v>5165</v>
      </c>
      <c r="I1543" t="s">
        <v>7396</v>
      </c>
      <c r="J1543" t="s">
        <v>9625</v>
      </c>
      <c r="K1543">
        <v>467.2122</v>
      </c>
      <c r="L1543">
        <v>39.6</v>
      </c>
      <c r="M1543">
        <v>0.83</v>
      </c>
      <c r="N1543" t="e">
        <v>#N/A</v>
      </c>
    </row>
    <row r="1544" spans="1:14" x14ac:dyDescent="0.15">
      <c r="A1544">
        <v>30</v>
      </c>
      <c r="B1544" t="s">
        <v>1803</v>
      </c>
      <c r="C1544">
        <v>519.35910000000001</v>
      </c>
      <c r="D1544">
        <v>0.78</v>
      </c>
      <c r="E1544" t="s">
        <v>3028</v>
      </c>
      <c r="F1544">
        <v>5.4009999999999998</v>
      </c>
      <c r="G1544">
        <v>478865</v>
      </c>
      <c r="H1544" t="s">
        <v>5166</v>
      </c>
      <c r="I1544" t="s">
        <v>7397</v>
      </c>
      <c r="J1544" t="s">
        <v>9626</v>
      </c>
      <c r="K1544">
        <v>13653.6862</v>
      </c>
      <c r="L1544">
        <v>70.2</v>
      </c>
      <c r="M1544">
        <v>0.99</v>
      </c>
      <c r="N1544" t="e">
        <v>#N/A</v>
      </c>
    </row>
    <row r="1545" spans="1:14" x14ac:dyDescent="0.15">
      <c r="A1545">
        <v>97</v>
      </c>
      <c r="B1545" t="s">
        <v>1804</v>
      </c>
      <c r="C1545">
        <v>807.63760000000002</v>
      </c>
      <c r="D1545">
        <v>0.44</v>
      </c>
      <c r="E1545" t="s">
        <v>3030</v>
      </c>
      <c r="F1545">
        <v>5.1769999999999996</v>
      </c>
      <c r="G1545">
        <v>16367</v>
      </c>
      <c r="H1545" t="s">
        <v>5167</v>
      </c>
      <c r="I1545" t="s">
        <v>7398</v>
      </c>
      <c r="J1545" t="s">
        <v>9627</v>
      </c>
      <c r="K1545">
        <v>1169.3879999999999</v>
      </c>
      <c r="L1545">
        <v>44</v>
      </c>
      <c r="M1545">
        <v>1</v>
      </c>
      <c r="N1545" t="e">
        <v>#N/A</v>
      </c>
    </row>
    <row r="1546" spans="1:14" x14ac:dyDescent="0.15">
      <c r="A1546">
        <v>23</v>
      </c>
      <c r="B1546" t="s">
        <v>1805</v>
      </c>
      <c r="C1546">
        <v>601.4384</v>
      </c>
      <c r="D1546">
        <v>0.44</v>
      </c>
      <c r="E1546" t="s">
        <v>3031</v>
      </c>
      <c r="F1546">
        <v>4.8710000000000004</v>
      </c>
      <c r="G1546">
        <v>22393</v>
      </c>
      <c r="H1546" t="s">
        <v>5168</v>
      </c>
      <c r="I1546" t="s">
        <v>7399</v>
      </c>
      <c r="J1546" t="s">
        <v>9628</v>
      </c>
      <c r="K1546">
        <v>1127.0408</v>
      </c>
      <c r="L1546">
        <v>35.200000000000003</v>
      </c>
      <c r="M1546">
        <v>0.6</v>
      </c>
      <c r="N1546" t="e">
        <v>#N/A</v>
      </c>
    </row>
    <row r="1547" spans="1:14" x14ac:dyDescent="0.15">
      <c r="A1547">
        <v>22</v>
      </c>
      <c r="B1547" t="s">
        <v>1806</v>
      </c>
      <c r="C1547">
        <v>601.4384</v>
      </c>
      <c r="D1547">
        <v>0.56000000000000005</v>
      </c>
      <c r="E1547" t="s">
        <v>3031</v>
      </c>
      <c r="F1547">
        <v>4.8710000000000004</v>
      </c>
      <c r="G1547">
        <v>22393</v>
      </c>
      <c r="H1547" t="s">
        <v>5169</v>
      </c>
      <c r="I1547" t="s">
        <v>7400</v>
      </c>
      <c r="J1547" t="s">
        <v>9629</v>
      </c>
      <c r="K1547">
        <v>1874.451</v>
      </c>
      <c r="L1547">
        <v>56</v>
      </c>
      <c r="M1547">
        <v>1</v>
      </c>
      <c r="N1547" t="e">
        <v>#N/A</v>
      </c>
    </row>
    <row r="1548" spans="1:14" x14ac:dyDescent="0.15">
      <c r="A1548">
        <v>33</v>
      </c>
      <c r="B1548" t="s">
        <v>1807</v>
      </c>
      <c r="C1548">
        <v>607.39089999999999</v>
      </c>
      <c r="D1548">
        <v>0.56000000000000005</v>
      </c>
      <c r="E1548" t="s">
        <v>3032</v>
      </c>
      <c r="F1548">
        <v>8.7739999999999991</v>
      </c>
      <c r="G1548">
        <v>300631</v>
      </c>
      <c r="H1548" t="s">
        <v>5170</v>
      </c>
      <c r="I1548" t="s">
        <v>7401</v>
      </c>
      <c r="J1548" t="s">
        <v>9630</v>
      </c>
      <c r="K1548">
        <v>600.52099999999996</v>
      </c>
      <c r="L1548">
        <v>56</v>
      </c>
      <c r="M1548">
        <v>1</v>
      </c>
      <c r="N1548" t="e">
        <v>#N/A</v>
      </c>
    </row>
    <row r="1549" spans="1:14" x14ac:dyDescent="0.15">
      <c r="A1549">
        <v>24</v>
      </c>
      <c r="B1549" t="s">
        <v>1808</v>
      </c>
      <c r="C1549">
        <v>577.34029999999996</v>
      </c>
      <c r="D1549">
        <v>0.56000000000000005</v>
      </c>
      <c r="E1549" t="s">
        <v>3033</v>
      </c>
      <c r="F1549">
        <v>7.7110000000000003</v>
      </c>
      <c r="G1549">
        <v>7282</v>
      </c>
      <c r="H1549" t="s">
        <v>5171</v>
      </c>
      <c r="I1549" t="s">
        <v>7402</v>
      </c>
      <c r="J1549" t="s">
        <v>9631</v>
      </c>
      <c r="K1549">
        <v>985.39840000000004</v>
      </c>
      <c r="L1549">
        <v>56</v>
      </c>
      <c r="M1549">
        <v>1</v>
      </c>
      <c r="N1549" t="e">
        <v>#N/A</v>
      </c>
    </row>
    <row r="1550" spans="1:14" x14ac:dyDescent="0.15">
      <c r="A1550">
        <v>40</v>
      </c>
      <c r="B1550" t="s">
        <v>1809</v>
      </c>
      <c r="C1550">
        <v>553.34199999999998</v>
      </c>
      <c r="D1550">
        <v>0.67</v>
      </c>
      <c r="E1550" t="s">
        <v>3034</v>
      </c>
      <c r="F1550">
        <v>8.1170000000000009</v>
      </c>
      <c r="G1550">
        <v>264846</v>
      </c>
      <c r="H1550" t="s">
        <v>5172</v>
      </c>
      <c r="I1550" t="s">
        <v>7403</v>
      </c>
      <c r="J1550" t="s">
        <v>9632</v>
      </c>
      <c r="K1550">
        <v>7699.2075999999997</v>
      </c>
      <c r="L1550">
        <v>67</v>
      </c>
      <c r="M1550">
        <v>1</v>
      </c>
      <c r="N1550" t="e">
        <v>#N/A</v>
      </c>
    </row>
    <row r="1551" spans="1:14" x14ac:dyDescent="0.15">
      <c r="A1551">
        <v>74</v>
      </c>
      <c r="B1551" t="s">
        <v>1810</v>
      </c>
      <c r="C1551">
        <v>647.51080000000002</v>
      </c>
      <c r="D1551">
        <v>0.56000000000000005</v>
      </c>
      <c r="E1551" t="s">
        <v>3035</v>
      </c>
      <c r="F1551">
        <v>11.478</v>
      </c>
      <c r="G1551">
        <v>135914</v>
      </c>
      <c r="H1551" t="s">
        <v>5173</v>
      </c>
      <c r="I1551" t="s">
        <v>7404</v>
      </c>
      <c r="J1551" t="s">
        <v>9633</v>
      </c>
      <c r="K1551">
        <v>855.73270000000002</v>
      </c>
      <c r="L1551">
        <v>50.4</v>
      </c>
      <c r="M1551">
        <v>0.98</v>
      </c>
      <c r="N1551" t="e">
        <v>#N/A</v>
      </c>
    </row>
    <row r="1552" spans="1:14" x14ac:dyDescent="0.15">
      <c r="A1552">
        <v>37</v>
      </c>
      <c r="B1552" t="s">
        <v>1811</v>
      </c>
      <c r="C1552">
        <v>661.52729999999997</v>
      </c>
      <c r="D1552">
        <v>0.56000000000000005</v>
      </c>
      <c r="E1552" t="s">
        <v>3036</v>
      </c>
      <c r="F1552">
        <v>7.1230000000000002</v>
      </c>
      <c r="G1552">
        <v>660937</v>
      </c>
      <c r="H1552" t="s">
        <v>5174</v>
      </c>
      <c r="I1552" t="s">
        <v>7405</v>
      </c>
      <c r="J1552" t="s">
        <v>9634</v>
      </c>
      <c r="K1552">
        <v>5601.3917000000001</v>
      </c>
      <c r="L1552">
        <v>56</v>
      </c>
      <c r="M1552">
        <v>1</v>
      </c>
      <c r="N1552" t="e">
        <v>#N/A</v>
      </c>
    </row>
    <row r="1553" spans="1:14" x14ac:dyDescent="0.15">
      <c r="A1553">
        <v>19</v>
      </c>
      <c r="B1553" t="s">
        <v>1812</v>
      </c>
      <c r="C1553">
        <v>599.38139999999999</v>
      </c>
      <c r="D1553">
        <v>0.78</v>
      </c>
      <c r="E1553" t="s">
        <v>3037</v>
      </c>
      <c r="F1553">
        <v>4.5759999999999996</v>
      </c>
      <c r="G1553">
        <v>89151</v>
      </c>
      <c r="H1553" t="s">
        <v>5175</v>
      </c>
      <c r="I1553" t="s">
        <v>7406</v>
      </c>
      <c r="J1553" t="s">
        <v>9635</v>
      </c>
      <c r="K1553">
        <v>2047.3490999999999</v>
      </c>
      <c r="L1553">
        <v>70.2</v>
      </c>
      <c r="M1553">
        <v>0.98</v>
      </c>
      <c r="N1553" t="e">
        <v>#N/A</v>
      </c>
    </row>
    <row r="1554" spans="1:14" x14ac:dyDescent="0.15">
      <c r="A1554">
        <v>84</v>
      </c>
      <c r="B1554" t="s">
        <v>1813</v>
      </c>
      <c r="C1554">
        <v>825.68380000000002</v>
      </c>
      <c r="D1554">
        <v>0.44</v>
      </c>
      <c r="E1554" t="s">
        <v>3038</v>
      </c>
      <c r="F1554">
        <v>5.2830000000000004</v>
      </c>
      <c r="G1554">
        <v>264846</v>
      </c>
      <c r="H1554" t="s">
        <v>5176</v>
      </c>
      <c r="I1554" t="s">
        <v>7407</v>
      </c>
      <c r="J1554" t="s">
        <v>9636</v>
      </c>
      <c r="K1554">
        <v>584.80629999999996</v>
      </c>
      <c r="L1554">
        <v>39.6</v>
      </c>
      <c r="M1554">
        <v>0.75</v>
      </c>
      <c r="N1554" t="e">
        <v>#N/A</v>
      </c>
    </row>
    <row r="1555" spans="1:14" x14ac:dyDescent="0.15">
      <c r="A1555">
        <v>211</v>
      </c>
      <c r="B1555" t="s">
        <v>1814</v>
      </c>
      <c r="C1555">
        <v>927.78620000000001</v>
      </c>
      <c r="D1555">
        <v>0.44</v>
      </c>
      <c r="E1555" t="s">
        <v>3039</v>
      </c>
      <c r="F1555">
        <v>7.0810000000000004</v>
      </c>
      <c r="G1555">
        <v>14584</v>
      </c>
      <c r="H1555" t="s">
        <v>5177</v>
      </c>
      <c r="I1555" t="s">
        <v>7408</v>
      </c>
      <c r="J1555" t="s">
        <v>9637</v>
      </c>
      <c r="K1555">
        <v>627.07749999999999</v>
      </c>
      <c r="L1555">
        <v>44</v>
      </c>
      <c r="M1555">
        <v>1</v>
      </c>
      <c r="N1555" t="e">
        <v>#N/A</v>
      </c>
    </row>
    <row r="1556" spans="1:14" x14ac:dyDescent="0.15">
      <c r="A1556">
        <v>182</v>
      </c>
      <c r="B1556" t="s">
        <v>1815</v>
      </c>
      <c r="C1556">
        <v>865.71540000000005</v>
      </c>
      <c r="D1556">
        <v>0.56000000000000005</v>
      </c>
      <c r="E1556" t="s">
        <v>3040</v>
      </c>
      <c r="F1556">
        <v>12.444000000000001</v>
      </c>
      <c r="G1556">
        <v>125980</v>
      </c>
      <c r="H1556" t="s">
        <v>3201</v>
      </c>
      <c r="I1556" t="s">
        <v>5432</v>
      </c>
      <c r="J1556" t="s">
        <v>9638</v>
      </c>
      <c r="K1556">
        <v>845.99670000000003</v>
      </c>
      <c r="L1556">
        <v>56</v>
      </c>
      <c r="M1556">
        <v>1</v>
      </c>
      <c r="N1556" t="e">
        <v>#N/A</v>
      </c>
    </row>
    <row r="1557" spans="1:14" x14ac:dyDescent="0.15">
      <c r="A1557">
        <v>16</v>
      </c>
      <c r="B1557" t="s">
        <v>1816</v>
      </c>
      <c r="C1557">
        <v>597.36919999999998</v>
      </c>
      <c r="D1557">
        <v>0.44</v>
      </c>
      <c r="E1557" t="s">
        <v>3041</v>
      </c>
      <c r="F1557">
        <v>5.7169999999999996</v>
      </c>
      <c r="G1557">
        <v>8218</v>
      </c>
      <c r="H1557" t="s">
        <v>5178</v>
      </c>
      <c r="I1557" t="s">
        <v>7409</v>
      </c>
      <c r="J1557" t="s">
        <v>9639</v>
      </c>
      <c r="K1557">
        <v>606.36239999999998</v>
      </c>
      <c r="L1557">
        <v>44</v>
      </c>
      <c r="M1557">
        <v>1</v>
      </c>
      <c r="N1557" t="e">
        <v>#N/A</v>
      </c>
    </row>
    <row r="1558" spans="1:14" x14ac:dyDescent="0.15">
      <c r="A1558">
        <v>122</v>
      </c>
      <c r="B1558" t="s">
        <v>1817</v>
      </c>
      <c r="C1558">
        <v>707.51170000000002</v>
      </c>
      <c r="D1558">
        <v>0.67</v>
      </c>
      <c r="E1558" t="s">
        <v>3042</v>
      </c>
      <c r="F1558">
        <v>6.008</v>
      </c>
      <c r="G1558">
        <v>11654</v>
      </c>
      <c r="H1558" t="s">
        <v>5179</v>
      </c>
      <c r="I1558" t="s">
        <v>7410</v>
      </c>
      <c r="J1558" t="s">
        <v>9640</v>
      </c>
      <c r="K1558">
        <v>15766.0617</v>
      </c>
      <c r="L1558">
        <v>67</v>
      </c>
      <c r="M1558">
        <v>1</v>
      </c>
      <c r="N1558" t="e">
        <v>#N/A</v>
      </c>
    </row>
    <row r="1559" spans="1:14" x14ac:dyDescent="0.15">
      <c r="A1559">
        <v>81</v>
      </c>
      <c r="B1559" t="s">
        <v>1818</v>
      </c>
      <c r="C1559">
        <v>821.65060000000005</v>
      </c>
      <c r="D1559">
        <v>0.56000000000000005</v>
      </c>
      <c r="E1559" t="s">
        <v>3043</v>
      </c>
      <c r="F1559">
        <v>5.2380000000000004</v>
      </c>
      <c r="G1559">
        <v>7282</v>
      </c>
      <c r="H1559" t="s">
        <v>5180</v>
      </c>
      <c r="I1559" t="s">
        <v>7411</v>
      </c>
      <c r="J1559" t="s">
        <v>9641</v>
      </c>
      <c r="K1559">
        <v>746.57669999999996</v>
      </c>
      <c r="L1559">
        <v>50.4</v>
      </c>
      <c r="M1559">
        <v>0.98</v>
      </c>
      <c r="N1559" t="e">
        <v>#N/A</v>
      </c>
    </row>
    <row r="1560" spans="1:14" x14ac:dyDescent="0.15">
      <c r="A1560">
        <v>83</v>
      </c>
      <c r="B1560" t="s">
        <v>1819</v>
      </c>
      <c r="C1560">
        <v>821.65060000000005</v>
      </c>
      <c r="D1560">
        <v>0.44</v>
      </c>
      <c r="E1560" t="s">
        <v>3043</v>
      </c>
      <c r="F1560">
        <v>5.2380000000000004</v>
      </c>
      <c r="G1560">
        <v>7282</v>
      </c>
      <c r="H1560" t="s">
        <v>5181</v>
      </c>
      <c r="I1560" t="s">
        <v>7412</v>
      </c>
      <c r="J1560" t="s">
        <v>9642</v>
      </c>
      <c r="K1560">
        <v>598.99149999999997</v>
      </c>
      <c r="L1560">
        <v>30.8</v>
      </c>
      <c r="M1560">
        <v>0.79</v>
      </c>
      <c r="N1560" t="e">
        <v>#N/A</v>
      </c>
    </row>
    <row r="1561" spans="1:14" x14ac:dyDescent="0.15">
      <c r="A1561">
        <v>95</v>
      </c>
      <c r="B1561" t="s">
        <v>1820</v>
      </c>
      <c r="C1561">
        <v>663.45349999999996</v>
      </c>
      <c r="D1561">
        <v>0.56000000000000005</v>
      </c>
      <c r="E1561" t="s">
        <v>3044</v>
      </c>
      <c r="F1561">
        <v>17.085000000000001</v>
      </c>
      <c r="G1561">
        <v>7449</v>
      </c>
      <c r="H1561" t="s">
        <v>5182</v>
      </c>
      <c r="I1561" t="s">
        <v>7413</v>
      </c>
      <c r="J1561" t="s">
        <v>9643</v>
      </c>
      <c r="K1561">
        <v>825.51750000000004</v>
      </c>
      <c r="L1561">
        <v>50.4</v>
      </c>
      <c r="M1561">
        <v>0.95</v>
      </c>
      <c r="N1561" t="e">
        <v>#N/A</v>
      </c>
    </row>
    <row r="1562" spans="1:14" x14ac:dyDescent="0.15">
      <c r="A1562">
        <v>147</v>
      </c>
      <c r="B1562" t="s">
        <v>1821</v>
      </c>
      <c r="C1562">
        <v>775.63490000000002</v>
      </c>
      <c r="D1562">
        <v>0.45</v>
      </c>
      <c r="E1562" t="s">
        <v>3045</v>
      </c>
      <c r="F1562">
        <v>12.85</v>
      </c>
      <c r="G1562">
        <v>12180</v>
      </c>
      <c r="H1562" t="s">
        <v>5183</v>
      </c>
      <c r="I1562" t="s">
        <v>7414</v>
      </c>
      <c r="J1562" t="s">
        <v>9644</v>
      </c>
      <c r="K1562">
        <v>563.76900000000001</v>
      </c>
      <c r="L1562">
        <v>45</v>
      </c>
      <c r="M1562">
        <v>1</v>
      </c>
      <c r="N1562" t="e">
        <v>#N/A</v>
      </c>
    </row>
    <row r="1563" spans="1:14" x14ac:dyDescent="0.15">
      <c r="A1563">
        <v>8</v>
      </c>
      <c r="B1563" t="s">
        <v>1822</v>
      </c>
      <c r="C1563">
        <v>579.31460000000004</v>
      </c>
      <c r="D1563">
        <v>0.45</v>
      </c>
      <c r="E1563" t="s">
        <v>3046</v>
      </c>
      <c r="F1563">
        <v>4.0880000000000001</v>
      </c>
      <c r="G1563">
        <v>172700</v>
      </c>
      <c r="H1563" t="s">
        <v>5184</v>
      </c>
      <c r="I1563" t="s">
        <v>7415</v>
      </c>
      <c r="J1563" t="s">
        <v>9645</v>
      </c>
      <c r="K1563">
        <v>520.07799999999997</v>
      </c>
      <c r="L1563">
        <v>45</v>
      </c>
      <c r="M1563">
        <v>1</v>
      </c>
      <c r="N1563" t="e">
        <v>#N/A</v>
      </c>
    </row>
    <row r="1564" spans="1:14" x14ac:dyDescent="0.15">
      <c r="A1564">
        <v>149</v>
      </c>
      <c r="B1564" t="s">
        <v>1823</v>
      </c>
      <c r="C1564">
        <v>775.63490000000002</v>
      </c>
      <c r="D1564">
        <v>0.45</v>
      </c>
      <c r="E1564" t="s">
        <v>3045</v>
      </c>
      <c r="F1564">
        <v>12.85</v>
      </c>
      <c r="G1564">
        <v>12180</v>
      </c>
      <c r="H1564" t="s">
        <v>5185</v>
      </c>
      <c r="I1564" t="s">
        <v>7416</v>
      </c>
      <c r="J1564" t="s">
        <v>9646</v>
      </c>
      <c r="K1564">
        <v>452.26830000000001</v>
      </c>
      <c r="L1564">
        <v>36</v>
      </c>
      <c r="M1564">
        <v>0.8</v>
      </c>
      <c r="N1564" t="e">
        <v>#N/A</v>
      </c>
    </row>
    <row r="1565" spans="1:14" x14ac:dyDescent="0.15">
      <c r="A1565">
        <v>18</v>
      </c>
      <c r="B1565" t="s">
        <v>1824</v>
      </c>
      <c r="C1565">
        <v>599.38139999999999</v>
      </c>
      <c r="D1565">
        <v>0.73</v>
      </c>
      <c r="E1565" t="s">
        <v>3047</v>
      </c>
      <c r="F1565">
        <v>4.5759999999999996</v>
      </c>
      <c r="G1565">
        <v>89151</v>
      </c>
      <c r="H1565" t="s">
        <v>5186</v>
      </c>
      <c r="I1565" t="s">
        <v>7417</v>
      </c>
      <c r="J1565" t="s">
        <v>9647</v>
      </c>
      <c r="K1565">
        <v>2083.2240999999999</v>
      </c>
      <c r="L1565">
        <v>73</v>
      </c>
      <c r="M1565">
        <v>1</v>
      </c>
      <c r="N1565" t="e">
        <v>#N/A</v>
      </c>
    </row>
    <row r="1566" spans="1:14" x14ac:dyDescent="0.15">
      <c r="A1566">
        <v>213</v>
      </c>
      <c r="B1566" t="s">
        <v>1825</v>
      </c>
      <c r="C1566">
        <v>927.78620000000001</v>
      </c>
      <c r="D1566">
        <v>0.36</v>
      </c>
      <c r="E1566" t="s">
        <v>3048</v>
      </c>
      <c r="F1566">
        <v>7.0810000000000004</v>
      </c>
      <c r="G1566">
        <v>14584</v>
      </c>
      <c r="H1566" t="s">
        <v>5177</v>
      </c>
      <c r="I1566" t="s">
        <v>7408</v>
      </c>
      <c r="J1566" t="s">
        <v>9648</v>
      </c>
      <c r="K1566">
        <v>627.07749999999999</v>
      </c>
      <c r="L1566">
        <v>36</v>
      </c>
      <c r="M1566">
        <v>1</v>
      </c>
      <c r="N1566" t="e">
        <v>#N/A</v>
      </c>
    </row>
    <row r="1567" spans="1:14" x14ac:dyDescent="0.15">
      <c r="A1567">
        <v>153</v>
      </c>
      <c r="B1567" t="s">
        <v>1826</v>
      </c>
      <c r="C1567">
        <v>787.63390000000004</v>
      </c>
      <c r="D1567">
        <v>0.36</v>
      </c>
      <c r="E1567" t="s">
        <v>3049</v>
      </c>
      <c r="F1567">
        <v>12.689</v>
      </c>
      <c r="G1567">
        <v>143355</v>
      </c>
      <c r="H1567" t="s">
        <v>5187</v>
      </c>
      <c r="I1567" t="s">
        <v>7418</v>
      </c>
      <c r="J1567" t="s">
        <v>9649</v>
      </c>
      <c r="K1567">
        <v>750.28139999999996</v>
      </c>
      <c r="L1567">
        <v>36</v>
      </c>
      <c r="M1567">
        <v>1</v>
      </c>
      <c r="N1567" t="e">
        <v>#N/A</v>
      </c>
    </row>
    <row r="1568" spans="1:14" x14ac:dyDescent="0.15">
      <c r="A1568">
        <v>150</v>
      </c>
      <c r="B1568" t="s">
        <v>1827</v>
      </c>
      <c r="C1568">
        <v>801.6499</v>
      </c>
      <c r="D1568">
        <v>0.55000000000000004</v>
      </c>
      <c r="E1568" t="s">
        <v>3050</v>
      </c>
      <c r="F1568">
        <v>12.994999999999999</v>
      </c>
      <c r="G1568">
        <v>12180</v>
      </c>
      <c r="H1568" t="s">
        <v>5188</v>
      </c>
      <c r="I1568" t="s">
        <v>7419</v>
      </c>
      <c r="J1568" t="s">
        <v>9650</v>
      </c>
      <c r="K1568">
        <v>880.33929999999998</v>
      </c>
      <c r="L1568">
        <v>49.5</v>
      </c>
      <c r="M1568">
        <v>0.9</v>
      </c>
      <c r="N1568" t="e">
        <v>#N/A</v>
      </c>
    </row>
    <row r="1569" spans="1:14" x14ac:dyDescent="0.15">
      <c r="A1569">
        <v>133</v>
      </c>
      <c r="B1569" t="s">
        <v>1828</v>
      </c>
      <c r="C1569">
        <v>713.52679999999998</v>
      </c>
      <c r="D1569">
        <v>0.55000000000000004</v>
      </c>
      <c r="E1569" t="s">
        <v>3051</v>
      </c>
      <c r="F1569">
        <v>12.496</v>
      </c>
      <c r="G1569">
        <v>408755</v>
      </c>
      <c r="H1569" t="s">
        <v>5189</v>
      </c>
      <c r="I1569" t="s">
        <v>7420</v>
      </c>
      <c r="J1569" t="s">
        <v>9651</v>
      </c>
      <c r="K1569">
        <v>817.22990000000004</v>
      </c>
      <c r="L1569">
        <v>44</v>
      </c>
      <c r="M1569">
        <v>0.94</v>
      </c>
      <c r="N1569" t="e">
        <v>#N/A</v>
      </c>
    </row>
    <row r="1570" spans="1:14" x14ac:dyDescent="0.15">
      <c r="A1570">
        <v>31</v>
      </c>
      <c r="B1570" t="s">
        <v>1829</v>
      </c>
      <c r="C1570">
        <v>552.37040000000002</v>
      </c>
      <c r="D1570">
        <v>0.4</v>
      </c>
      <c r="E1570" t="s">
        <v>3052</v>
      </c>
      <c r="F1570">
        <v>7.9729999999999999</v>
      </c>
      <c r="G1570">
        <v>264846</v>
      </c>
      <c r="H1570" t="s">
        <v>5190</v>
      </c>
      <c r="I1570" t="s">
        <v>7421</v>
      </c>
      <c r="J1570" t="s">
        <v>9652</v>
      </c>
      <c r="K1570">
        <v>891.92489999999998</v>
      </c>
      <c r="L1570">
        <v>40</v>
      </c>
      <c r="M1570">
        <v>1</v>
      </c>
      <c r="N1570" t="e">
        <v>#N/A</v>
      </c>
    </row>
    <row r="1571" spans="1:14" x14ac:dyDescent="0.15">
      <c r="A1571">
        <v>10</v>
      </c>
      <c r="B1571" t="s">
        <v>1830</v>
      </c>
      <c r="C1571">
        <v>564.36879999999996</v>
      </c>
      <c r="D1571">
        <v>0.5</v>
      </c>
      <c r="E1571" t="s">
        <v>3053</v>
      </c>
      <c r="F1571">
        <v>3.081</v>
      </c>
      <c r="G1571">
        <v>35564</v>
      </c>
      <c r="H1571" t="s">
        <v>5191</v>
      </c>
      <c r="I1571" t="s">
        <v>7422</v>
      </c>
      <c r="J1571" t="s">
        <v>9653</v>
      </c>
      <c r="K1571">
        <v>788.69960000000003</v>
      </c>
      <c r="L1571">
        <v>50</v>
      </c>
      <c r="M1571">
        <v>1</v>
      </c>
      <c r="N1571" t="e">
        <v>#N/A</v>
      </c>
    </row>
    <row r="1572" spans="1:14" x14ac:dyDescent="0.15">
      <c r="A1572">
        <v>75</v>
      </c>
      <c r="B1572" t="s">
        <v>1831</v>
      </c>
      <c r="C1572">
        <v>816.64769999999999</v>
      </c>
      <c r="D1572">
        <v>0.5</v>
      </c>
      <c r="E1572" t="s">
        <v>3054</v>
      </c>
      <c r="F1572">
        <v>5.5389999999999997</v>
      </c>
      <c r="G1572">
        <v>14584</v>
      </c>
      <c r="H1572" t="s">
        <v>5192</v>
      </c>
      <c r="I1572" t="s">
        <v>7423</v>
      </c>
      <c r="J1572" t="s">
        <v>9654</v>
      </c>
      <c r="K1572">
        <v>644.92809999999997</v>
      </c>
      <c r="L1572">
        <v>50</v>
      </c>
      <c r="M1572">
        <v>1</v>
      </c>
      <c r="N1572" t="e">
        <v>#N/A</v>
      </c>
    </row>
    <row r="1573" spans="1:14" x14ac:dyDescent="0.15">
      <c r="A1573">
        <v>117</v>
      </c>
      <c r="B1573" t="s">
        <v>1832</v>
      </c>
      <c r="C1573">
        <v>720.5539</v>
      </c>
      <c r="D1573">
        <v>0.5</v>
      </c>
      <c r="E1573" t="s">
        <v>3055</v>
      </c>
      <c r="F1573">
        <v>8.5069999999999997</v>
      </c>
      <c r="G1573">
        <v>159861</v>
      </c>
      <c r="H1573" t="s">
        <v>5193</v>
      </c>
      <c r="I1573" t="s">
        <v>7424</v>
      </c>
      <c r="J1573" t="s">
        <v>9655</v>
      </c>
      <c r="K1573">
        <v>1267.6588999999999</v>
      </c>
      <c r="L1573">
        <v>50</v>
      </c>
      <c r="M1573">
        <v>1</v>
      </c>
      <c r="N1573" t="e">
        <v>#N/A</v>
      </c>
    </row>
    <row r="1574" spans="1:14" x14ac:dyDescent="0.15">
      <c r="A1574">
        <v>92</v>
      </c>
      <c r="B1574" t="s">
        <v>1833</v>
      </c>
      <c r="C1574">
        <v>788.61590000000001</v>
      </c>
      <c r="D1574">
        <v>0.5</v>
      </c>
      <c r="E1574" t="s">
        <v>3056</v>
      </c>
      <c r="F1574">
        <v>8.9250000000000007</v>
      </c>
      <c r="G1574">
        <v>180258</v>
      </c>
      <c r="H1574" t="s">
        <v>5194</v>
      </c>
      <c r="I1574" t="s">
        <v>7425</v>
      </c>
      <c r="J1574" t="s">
        <v>9656</v>
      </c>
      <c r="K1574">
        <v>1318.9199000000001</v>
      </c>
      <c r="L1574">
        <v>45</v>
      </c>
      <c r="M1574">
        <v>0.74</v>
      </c>
      <c r="N1574" t="e">
        <v>#N/A</v>
      </c>
    </row>
    <row r="1575" spans="1:14" x14ac:dyDescent="0.15">
      <c r="A1575">
        <v>63</v>
      </c>
      <c r="B1575" t="s">
        <v>1834</v>
      </c>
      <c r="C1575">
        <v>648.46199999999999</v>
      </c>
      <c r="D1575">
        <v>0.4</v>
      </c>
      <c r="E1575" t="s">
        <v>3057</v>
      </c>
      <c r="F1575">
        <v>11.448</v>
      </c>
      <c r="G1575">
        <v>827265</v>
      </c>
      <c r="H1575" t="s">
        <v>5195</v>
      </c>
      <c r="I1575" t="s">
        <v>7426</v>
      </c>
      <c r="J1575" t="s">
        <v>9657</v>
      </c>
      <c r="K1575">
        <v>1126.9139</v>
      </c>
      <c r="L1575">
        <v>40</v>
      </c>
      <c r="M1575">
        <v>1</v>
      </c>
      <c r="N1575" t="e">
        <v>#N/A</v>
      </c>
    </row>
    <row r="1576" spans="1:14" x14ac:dyDescent="0.15">
      <c r="A1576">
        <v>170</v>
      </c>
      <c r="B1576" t="s">
        <v>1835</v>
      </c>
      <c r="C1576">
        <v>954.78750000000002</v>
      </c>
      <c r="D1576">
        <v>0.5</v>
      </c>
      <c r="E1576" t="s">
        <v>3058</v>
      </c>
      <c r="F1576">
        <v>13.191000000000001</v>
      </c>
      <c r="G1576">
        <v>212529</v>
      </c>
      <c r="H1576" t="s">
        <v>5196</v>
      </c>
      <c r="I1576" t="s">
        <v>7427</v>
      </c>
      <c r="J1576" t="s">
        <v>9658</v>
      </c>
      <c r="K1576">
        <v>704.26130000000001</v>
      </c>
      <c r="L1576">
        <v>50</v>
      </c>
      <c r="M1576">
        <v>1</v>
      </c>
      <c r="N1576" t="e">
        <v>#N/A</v>
      </c>
    </row>
    <row r="1577" spans="1:14" x14ac:dyDescent="0.15">
      <c r="A1577">
        <v>90</v>
      </c>
      <c r="B1577" t="s">
        <v>1836</v>
      </c>
      <c r="C1577">
        <v>648.46199999999999</v>
      </c>
      <c r="D1577">
        <v>0.5</v>
      </c>
      <c r="E1577" t="s">
        <v>3057</v>
      </c>
      <c r="F1577">
        <v>11.448</v>
      </c>
      <c r="G1577">
        <v>827265</v>
      </c>
      <c r="H1577" t="s">
        <v>5197</v>
      </c>
      <c r="I1577" t="s">
        <v>7428</v>
      </c>
      <c r="J1577" t="s">
        <v>9659</v>
      </c>
      <c r="K1577">
        <v>1350.7251000000001</v>
      </c>
      <c r="L1577">
        <v>50</v>
      </c>
      <c r="M1577">
        <v>1</v>
      </c>
      <c r="N1577" t="e">
        <v>#N/A</v>
      </c>
    </row>
    <row r="1578" spans="1:14" x14ac:dyDescent="0.15">
      <c r="A1578">
        <v>57</v>
      </c>
      <c r="B1578" t="s">
        <v>1837</v>
      </c>
      <c r="C1578">
        <v>648.46199999999999</v>
      </c>
      <c r="D1578">
        <v>0.5</v>
      </c>
      <c r="E1578" t="s">
        <v>3057</v>
      </c>
      <c r="F1578">
        <v>11.478</v>
      </c>
      <c r="G1578">
        <v>135914</v>
      </c>
      <c r="H1578" t="s">
        <v>5198</v>
      </c>
      <c r="I1578" t="s">
        <v>7429</v>
      </c>
      <c r="J1578" t="s">
        <v>9660</v>
      </c>
      <c r="K1578">
        <v>980.68529999999998</v>
      </c>
      <c r="L1578">
        <v>45</v>
      </c>
      <c r="M1578">
        <v>0.51</v>
      </c>
      <c r="N1578" t="e">
        <v>#N/A</v>
      </c>
    </row>
    <row r="1579" spans="1:14" s="2" customFormat="1" hidden="1" x14ac:dyDescent="0.15">
      <c r="A1579" s="2">
        <v>55</v>
      </c>
      <c r="B1579" s="2" t="s">
        <v>1837</v>
      </c>
      <c r="C1579" s="2">
        <v>648.46180000000004</v>
      </c>
      <c r="D1579" s="2">
        <v>0.4</v>
      </c>
      <c r="E1579" s="2" t="s">
        <v>3057</v>
      </c>
      <c r="F1579" s="2">
        <v>15.071</v>
      </c>
      <c r="G1579" s="2">
        <v>84104</v>
      </c>
      <c r="H1579" s="2" t="s">
        <v>5199</v>
      </c>
      <c r="I1579" s="2" t="s">
        <v>7430</v>
      </c>
      <c r="J1579" s="2" t="s">
        <v>9661</v>
      </c>
      <c r="K1579" s="2">
        <v>420.7312</v>
      </c>
      <c r="L1579" s="2">
        <v>40</v>
      </c>
      <c r="M1579" s="2">
        <v>1</v>
      </c>
      <c r="N1579" s="2" t="e">
        <v>#N/A</v>
      </c>
    </row>
    <row r="1580" spans="1:14" x14ac:dyDescent="0.15">
      <c r="A1580">
        <v>118</v>
      </c>
      <c r="B1580" t="s">
        <v>1838</v>
      </c>
      <c r="C1580">
        <v>720.5539</v>
      </c>
      <c r="D1580">
        <v>0.6</v>
      </c>
      <c r="E1580" t="s">
        <v>3055</v>
      </c>
      <c r="F1580">
        <v>8.5069999999999997</v>
      </c>
      <c r="G1580">
        <v>159861</v>
      </c>
      <c r="H1580" t="s">
        <v>5200</v>
      </c>
      <c r="I1580" t="s">
        <v>7431</v>
      </c>
      <c r="J1580" t="s">
        <v>9662</v>
      </c>
      <c r="K1580">
        <v>729.52110000000005</v>
      </c>
      <c r="L1580">
        <v>48</v>
      </c>
      <c r="M1580">
        <v>0.57999999999999996</v>
      </c>
      <c r="N1580" t="e">
        <v>#N/A</v>
      </c>
    </row>
    <row r="1581" spans="1:14" x14ac:dyDescent="0.15">
      <c r="A1581">
        <v>54</v>
      </c>
      <c r="B1581" t="s">
        <v>1839</v>
      </c>
      <c r="C1581">
        <v>714.50660000000005</v>
      </c>
      <c r="D1581">
        <v>0.4</v>
      </c>
      <c r="E1581" t="s">
        <v>3059</v>
      </c>
      <c r="F1581">
        <v>6.6719999999999997</v>
      </c>
      <c r="G1581">
        <v>9611</v>
      </c>
      <c r="H1581" t="s">
        <v>5201</v>
      </c>
      <c r="I1581" t="s">
        <v>7432</v>
      </c>
      <c r="J1581" t="s">
        <v>9663</v>
      </c>
      <c r="K1581">
        <v>1823.2134000000001</v>
      </c>
      <c r="L1581">
        <v>40</v>
      </c>
      <c r="M1581">
        <v>1</v>
      </c>
      <c r="N1581" t="e">
        <v>#N/A</v>
      </c>
    </row>
    <row r="1582" spans="1:14" x14ac:dyDescent="0.15">
      <c r="A1582">
        <v>38</v>
      </c>
      <c r="B1582" t="s">
        <v>1840</v>
      </c>
      <c r="C1582">
        <v>734.56759999999997</v>
      </c>
      <c r="D1582">
        <v>0.5</v>
      </c>
      <c r="E1582" t="s">
        <v>3060</v>
      </c>
      <c r="F1582">
        <v>6.141</v>
      </c>
      <c r="G1582">
        <v>17549</v>
      </c>
      <c r="H1582" t="s">
        <v>5202</v>
      </c>
      <c r="I1582" t="s">
        <v>7433</v>
      </c>
      <c r="J1582" t="s">
        <v>9664</v>
      </c>
      <c r="K1582">
        <v>653.45820000000003</v>
      </c>
      <c r="L1582">
        <v>45</v>
      </c>
      <c r="M1582">
        <v>0.77</v>
      </c>
      <c r="N1582" t="e">
        <v>#N/A</v>
      </c>
    </row>
    <row r="1583" spans="1:14" x14ac:dyDescent="0.15">
      <c r="A1583">
        <v>50</v>
      </c>
      <c r="B1583" t="s">
        <v>1841</v>
      </c>
      <c r="C1583">
        <v>760.58500000000004</v>
      </c>
      <c r="D1583">
        <v>0.4</v>
      </c>
      <c r="E1583" t="s">
        <v>3061</v>
      </c>
      <c r="F1583">
        <v>8.1129999999999995</v>
      </c>
      <c r="G1583">
        <v>223738</v>
      </c>
      <c r="H1583" t="s">
        <v>5203</v>
      </c>
      <c r="I1583" t="s">
        <v>7434</v>
      </c>
      <c r="J1583" t="s">
        <v>9665</v>
      </c>
      <c r="K1583">
        <v>1600.6341</v>
      </c>
      <c r="L1583">
        <v>36</v>
      </c>
      <c r="M1583">
        <v>0.37</v>
      </c>
      <c r="N1583" t="e">
        <v>#N/A</v>
      </c>
    </row>
    <row r="1584" spans="1:14" x14ac:dyDescent="0.15">
      <c r="A1584">
        <v>86</v>
      </c>
      <c r="B1584" t="s">
        <v>1842</v>
      </c>
      <c r="C1584">
        <v>648.46199999999999</v>
      </c>
      <c r="D1584">
        <v>0.7</v>
      </c>
      <c r="E1584" t="s">
        <v>3057</v>
      </c>
      <c r="F1584">
        <v>11.478</v>
      </c>
      <c r="G1584">
        <v>135914</v>
      </c>
      <c r="H1584" t="s">
        <v>5204</v>
      </c>
      <c r="I1584" t="s">
        <v>7435</v>
      </c>
      <c r="J1584" t="s">
        <v>9666</v>
      </c>
      <c r="K1584">
        <v>3395.3694999999998</v>
      </c>
      <c r="L1584">
        <v>70</v>
      </c>
      <c r="M1584">
        <v>1</v>
      </c>
      <c r="N1584" t="e">
        <v>#N/A</v>
      </c>
    </row>
    <row r="1585" spans="1:14" s="2" customFormat="1" hidden="1" x14ac:dyDescent="0.15">
      <c r="A1585" s="2">
        <v>30</v>
      </c>
      <c r="B1585" s="2" t="s">
        <v>1842</v>
      </c>
      <c r="C1585" s="2">
        <v>648.46190000000001</v>
      </c>
      <c r="D1585" s="2">
        <v>0.4</v>
      </c>
      <c r="E1585" s="2" t="s">
        <v>3057</v>
      </c>
      <c r="F1585" s="2">
        <v>13.253</v>
      </c>
      <c r="G1585" s="2">
        <v>434745</v>
      </c>
      <c r="H1585" s="2" t="s">
        <v>5205</v>
      </c>
      <c r="I1585" s="2" t="s">
        <v>7436</v>
      </c>
      <c r="J1585" s="2" t="s">
        <v>9667</v>
      </c>
      <c r="K1585" s="2">
        <v>367.596</v>
      </c>
      <c r="L1585" s="2">
        <v>40</v>
      </c>
      <c r="M1585" s="2">
        <v>1</v>
      </c>
      <c r="N1585" s="2" t="e">
        <v>#N/A</v>
      </c>
    </row>
    <row r="1586" spans="1:14" x14ac:dyDescent="0.15">
      <c r="A1586">
        <v>74</v>
      </c>
      <c r="B1586" t="s">
        <v>1843</v>
      </c>
      <c r="C1586">
        <v>742.53629999999998</v>
      </c>
      <c r="D1586">
        <v>0.5</v>
      </c>
      <c r="E1586" t="s">
        <v>3062</v>
      </c>
      <c r="F1586">
        <v>8.0250000000000004</v>
      </c>
      <c r="G1586">
        <v>206949</v>
      </c>
      <c r="H1586" t="s">
        <v>5206</v>
      </c>
      <c r="I1586" t="s">
        <v>7437</v>
      </c>
      <c r="J1586" t="s">
        <v>9668</v>
      </c>
      <c r="K1586">
        <v>798.96810000000005</v>
      </c>
      <c r="L1586">
        <v>45</v>
      </c>
      <c r="M1586">
        <v>0.42</v>
      </c>
      <c r="N1586" t="e">
        <v>#N/A</v>
      </c>
    </row>
    <row r="1587" spans="1:14" x14ac:dyDescent="0.15">
      <c r="A1587">
        <v>49</v>
      </c>
      <c r="B1587" t="s">
        <v>1844</v>
      </c>
      <c r="C1587">
        <v>760.58500000000004</v>
      </c>
      <c r="D1587">
        <v>0.4</v>
      </c>
      <c r="E1587" t="s">
        <v>3061</v>
      </c>
      <c r="F1587">
        <v>8.1129999999999995</v>
      </c>
      <c r="G1587">
        <v>223738</v>
      </c>
      <c r="H1587" t="s">
        <v>5207</v>
      </c>
      <c r="I1587" t="s">
        <v>7438</v>
      </c>
      <c r="J1587" t="s">
        <v>9669</v>
      </c>
      <c r="K1587">
        <v>4343.1257999999998</v>
      </c>
      <c r="L1587">
        <v>40</v>
      </c>
      <c r="M1587">
        <v>1</v>
      </c>
      <c r="N1587" t="e">
        <v>#N/A</v>
      </c>
    </row>
    <row r="1588" spans="1:14" x14ac:dyDescent="0.15">
      <c r="A1588">
        <v>76</v>
      </c>
      <c r="B1588" t="s">
        <v>1845</v>
      </c>
      <c r="C1588">
        <v>758.56949999999995</v>
      </c>
      <c r="D1588">
        <v>0.4</v>
      </c>
      <c r="E1588" t="s">
        <v>3063</v>
      </c>
      <c r="F1588">
        <v>7.5679999999999996</v>
      </c>
      <c r="G1588">
        <v>206949</v>
      </c>
      <c r="H1588" t="s">
        <v>5208</v>
      </c>
      <c r="I1588" t="s">
        <v>7439</v>
      </c>
      <c r="J1588" t="s">
        <v>9670</v>
      </c>
      <c r="K1588">
        <v>16756.150699999998</v>
      </c>
      <c r="L1588">
        <v>40</v>
      </c>
      <c r="M1588">
        <v>1</v>
      </c>
      <c r="N1588" t="e">
        <v>#N/A</v>
      </c>
    </row>
    <row r="1589" spans="1:14" x14ac:dyDescent="0.15">
      <c r="A1589">
        <v>72</v>
      </c>
      <c r="B1589" t="s">
        <v>1846</v>
      </c>
      <c r="C1589">
        <v>756.55380000000002</v>
      </c>
      <c r="D1589">
        <v>0.4</v>
      </c>
      <c r="E1589" t="s">
        <v>3064</v>
      </c>
      <c r="F1589">
        <v>7.0839999999999996</v>
      </c>
      <c r="G1589">
        <v>54725</v>
      </c>
      <c r="H1589" t="s">
        <v>5209</v>
      </c>
      <c r="I1589" t="s">
        <v>7440</v>
      </c>
      <c r="J1589" t="s">
        <v>9671</v>
      </c>
      <c r="K1589">
        <v>1063.5418999999999</v>
      </c>
      <c r="L1589">
        <v>40</v>
      </c>
      <c r="M1589">
        <v>1</v>
      </c>
      <c r="N1589" t="e">
        <v>#N/A</v>
      </c>
    </row>
    <row r="1590" spans="1:14" x14ac:dyDescent="0.15">
      <c r="A1590">
        <v>58</v>
      </c>
      <c r="B1590" t="s">
        <v>1847</v>
      </c>
      <c r="C1590">
        <v>814.62929999999994</v>
      </c>
      <c r="D1590">
        <v>0.4</v>
      </c>
      <c r="E1590" t="s">
        <v>3065</v>
      </c>
      <c r="F1590">
        <v>8.9779999999999998</v>
      </c>
      <c r="G1590">
        <v>95608</v>
      </c>
      <c r="H1590" t="s">
        <v>5210</v>
      </c>
      <c r="I1590" t="s">
        <v>7441</v>
      </c>
      <c r="J1590" t="s">
        <v>9672</v>
      </c>
      <c r="K1590">
        <v>873.59460000000001</v>
      </c>
      <c r="L1590">
        <v>40</v>
      </c>
      <c r="M1590">
        <v>1</v>
      </c>
      <c r="N1590" t="e">
        <v>#N/A</v>
      </c>
    </row>
    <row r="1591" spans="1:14" x14ac:dyDescent="0.15">
      <c r="A1591">
        <v>77</v>
      </c>
      <c r="B1591" t="s">
        <v>1848</v>
      </c>
      <c r="C1591">
        <v>758.56949999999995</v>
      </c>
      <c r="D1591">
        <v>0.4</v>
      </c>
      <c r="E1591" t="s">
        <v>3063</v>
      </c>
      <c r="F1591">
        <v>7.5679999999999996</v>
      </c>
      <c r="G1591">
        <v>206949</v>
      </c>
      <c r="H1591" t="s">
        <v>5211</v>
      </c>
      <c r="I1591" t="s">
        <v>7442</v>
      </c>
      <c r="J1591" t="s">
        <v>9673</v>
      </c>
      <c r="K1591">
        <v>958.62300000000005</v>
      </c>
      <c r="L1591">
        <v>36</v>
      </c>
      <c r="M1591">
        <v>0.06</v>
      </c>
      <c r="N1591" t="e">
        <v>#N/A</v>
      </c>
    </row>
    <row r="1592" spans="1:14" x14ac:dyDescent="0.15">
      <c r="A1592">
        <v>77</v>
      </c>
      <c r="B1592" t="s">
        <v>1849</v>
      </c>
      <c r="C1592">
        <v>648.46180000000004</v>
      </c>
      <c r="D1592">
        <v>0.5</v>
      </c>
      <c r="E1592" t="s">
        <v>3057</v>
      </c>
      <c r="F1592">
        <v>15.071</v>
      </c>
      <c r="G1592">
        <v>84104</v>
      </c>
      <c r="H1592" t="s">
        <v>5212</v>
      </c>
      <c r="I1592" t="s">
        <v>7443</v>
      </c>
      <c r="J1592" t="s">
        <v>9674</v>
      </c>
      <c r="K1592">
        <v>443.1352</v>
      </c>
      <c r="L1592">
        <v>50</v>
      </c>
      <c r="M1592">
        <v>1</v>
      </c>
      <c r="N1592" t="e">
        <v>#N/A</v>
      </c>
    </row>
    <row r="1593" spans="1:14" x14ac:dyDescent="0.15">
      <c r="A1593">
        <v>33</v>
      </c>
      <c r="B1593" t="s">
        <v>1850</v>
      </c>
      <c r="C1593">
        <v>688.48839999999996</v>
      </c>
      <c r="D1593">
        <v>0.4</v>
      </c>
      <c r="E1593" t="s">
        <v>3066</v>
      </c>
      <c r="F1593">
        <v>4.2039999999999997</v>
      </c>
      <c r="G1593">
        <v>494325</v>
      </c>
      <c r="H1593" t="s">
        <v>5213</v>
      </c>
      <c r="I1593" t="s">
        <v>7444</v>
      </c>
      <c r="J1593" t="s">
        <v>9675</v>
      </c>
      <c r="K1593">
        <v>1170.5879</v>
      </c>
      <c r="L1593">
        <v>40</v>
      </c>
      <c r="M1593">
        <v>1</v>
      </c>
      <c r="N1593" t="e">
        <v>#N/A</v>
      </c>
    </row>
    <row r="1594" spans="1:14" x14ac:dyDescent="0.15">
      <c r="A1594">
        <v>53</v>
      </c>
      <c r="B1594" t="s">
        <v>1851</v>
      </c>
      <c r="C1594">
        <v>716.52409999999998</v>
      </c>
      <c r="D1594">
        <v>0.5</v>
      </c>
      <c r="E1594" t="s">
        <v>3067</v>
      </c>
      <c r="F1594">
        <v>7.7859999999999996</v>
      </c>
      <c r="G1594">
        <v>268729</v>
      </c>
      <c r="H1594" t="s">
        <v>5214</v>
      </c>
      <c r="I1594" t="s">
        <v>7445</v>
      </c>
      <c r="J1594" t="s">
        <v>9676</v>
      </c>
      <c r="K1594">
        <v>1654.8368</v>
      </c>
      <c r="L1594">
        <v>45</v>
      </c>
      <c r="M1594">
        <v>0.62</v>
      </c>
      <c r="N1594" t="e">
        <v>#N/A</v>
      </c>
    </row>
    <row r="1595" spans="1:14" x14ac:dyDescent="0.15">
      <c r="A1595">
        <v>84</v>
      </c>
      <c r="B1595" t="s">
        <v>1852</v>
      </c>
      <c r="C1595">
        <v>772.58569999999997</v>
      </c>
      <c r="D1595">
        <v>0.4</v>
      </c>
      <c r="E1595" t="s">
        <v>3068</v>
      </c>
      <c r="F1595">
        <v>7.8570000000000002</v>
      </c>
      <c r="G1595">
        <v>804657</v>
      </c>
      <c r="H1595" t="s">
        <v>5215</v>
      </c>
      <c r="I1595" t="s">
        <v>7446</v>
      </c>
      <c r="J1595" t="s">
        <v>9677</v>
      </c>
      <c r="K1595">
        <v>1306.7380000000001</v>
      </c>
      <c r="L1595">
        <v>40</v>
      </c>
      <c r="M1595">
        <v>1</v>
      </c>
      <c r="N1595" t="e">
        <v>#N/A</v>
      </c>
    </row>
    <row r="1596" spans="1:14" x14ac:dyDescent="0.15">
      <c r="A1596">
        <v>105</v>
      </c>
      <c r="B1596" t="s">
        <v>1853</v>
      </c>
      <c r="C1596">
        <v>1058.79</v>
      </c>
      <c r="D1596">
        <v>0.44</v>
      </c>
      <c r="E1596" t="s">
        <v>3069</v>
      </c>
      <c r="F1596">
        <v>7.33</v>
      </c>
      <c r="G1596">
        <v>135914</v>
      </c>
      <c r="H1596" t="s">
        <v>5216</v>
      </c>
      <c r="I1596" t="s">
        <v>7447</v>
      </c>
      <c r="J1596" t="s">
        <v>9678</v>
      </c>
      <c r="K1596">
        <v>236.32140000000001</v>
      </c>
      <c r="L1596">
        <v>44</v>
      </c>
      <c r="M1596">
        <v>1</v>
      </c>
      <c r="N1596" t="e">
        <v>#N/A</v>
      </c>
    </row>
    <row r="1597" spans="1:14" x14ac:dyDescent="0.15">
      <c r="A1597">
        <v>70</v>
      </c>
      <c r="B1597" t="s">
        <v>1854</v>
      </c>
      <c r="C1597">
        <v>806.5489</v>
      </c>
      <c r="D1597">
        <v>0.67</v>
      </c>
      <c r="E1597" t="s">
        <v>3070</v>
      </c>
      <c r="F1597">
        <v>5.6289999999999996</v>
      </c>
      <c r="G1597">
        <v>33717</v>
      </c>
      <c r="H1597" t="s">
        <v>5217</v>
      </c>
      <c r="I1597" t="s">
        <v>7448</v>
      </c>
      <c r="J1597" t="s">
        <v>9679</v>
      </c>
      <c r="K1597">
        <v>6471.5702000000001</v>
      </c>
      <c r="L1597">
        <v>53.6</v>
      </c>
      <c r="M1597">
        <v>0.88</v>
      </c>
      <c r="N1597" t="e">
        <v>#N/A</v>
      </c>
    </row>
    <row r="1598" spans="1:14" x14ac:dyDescent="0.15">
      <c r="A1598">
        <v>68</v>
      </c>
      <c r="B1598" t="s">
        <v>1855</v>
      </c>
      <c r="C1598">
        <v>806.5489</v>
      </c>
      <c r="D1598">
        <v>0.56000000000000005</v>
      </c>
      <c r="E1598" t="s">
        <v>3070</v>
      </c>
      <c r="F1598">
        <v>5.6289999999999996</v>
      </c>
      <c r="G1598">
        <v>33717</v>
      </c>
      <c r="H1598" t="s">
        <v>5218</v>
      </c>
      <c r="I1598" t="s">
        <v>7449</v>
      </c>
      <c r="J1598" t="s">
        <v>9680</v>
      </c>
      <c r="K1598">
        <v>7335.0191000000004</v>
      </c>
      <c r="L1598">
        <v>56</v>
      </c>
      <c r="M1598">
        <v>1</v>
      </c>
      <c r="N1598" t="e">
        <v>#N/A</v>
      </c>
    </row>
    <row r="1599" spans="1:14" x14ac:dyDescent="0.15">
      <c r="A1599">
        <v>106</v>
      </c>
      <c r="B1599" t="s">
        <v>1856</v>
      </c>
      <c r="C1599">
        <v>1058.79</v>
      </c>
      <c r="D1599">
        <v>0.44</v>
      </c>
      <c r="E1599" t="s">
        <v>3069</v>
      </c>
      <c r="F1599">
        <v>7.33</v>
      </c>
      <c r="G1599">
        <v>135914</v>
      </c>
      <c r="H1599" t="s">
        <v>5216</v>
      </c>
      <c r="I1599" t="s">
        <v>7447</v>
      </c>
      <c r="J1599" t="s">
        <v>9678</v>
      </c>
      <c r="K1599">
        <v>236.32140000000001</v>
      </c>
      <c r="L1599">
        <v>44</v>
      </c>
      <c r="M1599">
        <v>1</v>
      </c>
      <c r="N1599" t="e">
        <v>#N/A</v>
      </c>
    </row>
    <row r="1600" spans="1:14" x14ac:dyDescent="0.15">
      <c r="A1600">
        <v>132</v>
      </c>
      <c r="B1600" t="s">
        <v>1857</v>
      </c>
      <c r="C1600">
        <v>1008.6853</v>
      </c>
      <c r="D1600">
        <v>0.44</v>
      </c>
      <c r="E1600" t="s">
        <v>3071</v>
      </c>
      <c r="F1600">
        <v>6.5460000000000003</v>
      </c>
      <c r="G1600">
        <v>293044</v>
      </c>
      <c r="H1600" t="s">
        <v>5219</v>
      </c>
      <c r="I1600" t="s">
        <v>7450</v>
      </c>
      <c r="J1600" t="s">
        <v>9681</v>
      </c>
      <c r="K1600">
        <v>3000.6203999999998</v>
      </c>
      <c r="L1600">
        <v>44</v>
      </c>
      <c r="M1600">
        <v>1</v>
      </c>
      <c r="N1600" t="e">
        <v>#N/A</v>
      </c>
    </row>
    <row r="1601" spans="1:14" x14ac:dyDescent="0.15">
      <c r="A1601">
        <v>88</v>
      </c>
      <c r="B1601" t="s">
        <v>1858</v>
      </c>
      <c r="C1601">
        <v>790.51980000000003</v>
      </c>
      <c r="D1601">
        <v>0.56000000000000005</v>
      </c>
      <c r="E1601" t="s">
        <v>3072</v>
      </c>
      <c r="F1601">
        <v>5.8319999999999999</v>
      </c>
      <c r="G1601">
        <v>14646</v>
      </c>
      <c r="H1601" t="s">
        <v>5220</v>
      </c>
      <c r="I1601" t="s">
        <v>7451</v>
      </c>
      <c r="J1601" t="s">
        <v>9682</v>
      </c>
      <c r="K1601">
        <v>9926.7343999999994</v>
      </c>
      <c r="L1601">
        <v>50.4</v>
      </c>
      <c r="M1601">
        <v>0.14000000000000001</v>
      </c>
      <c r="N1601" t="e">
        <v>#N/A</v>
      </c>
    </row>
    <row r="1602" spans="1:14" x14ac:dyDescent="0.15">
      <c r="A1602">
        <v>24</v>
      </c>
      <c r="B1602" t="s">
        <v>1859</v>
      </c>
      <c r="C1602">
        <v>680.38189999999997</v>
      </c>
      <c r="D1602">
        <v>0.44</v>
      </c>
      <c r="E1602" t="s">
        <v>3073</v>
      </c>
      <c r="F1602">
        <v>5.4059999999999997</v>
      </c>
      <c r="G1602">
        <v>392355</v>
      </c>
      <c r="H1602" t="s">
        <v>5221</v>
      </c>
      <c r="I1602" t="s">
        <v>7452</v>
      </c>
      <c r="J1602" t="s">
        <v>9683</v>
      </c>
      <c r="K1602">
        <v>1973.4646</v>
      </c>
      <c r="L1602">
        <v>44</v>
      </c>
      <c r="M1602">
        <v>1</v>
      </c>
      <c r="N1602" t="e">
        <v>#N/A</v>
      </c>
    </row>
    <row r="1603" spans="1:14" x14ac:dyDescent="0.15">
      <c r="A1603">
        <v>93</v>
      </c>
      <c r="B1603" t="s">
        <v>1860</v>
      </c>
      <c r="C1603">
        <v>750.4914</v>
      </c>
      <c r="D1603">
        <v>0.44</v>
      </c>
      <c r="E1603" t="s">
        <v>3074</v>
      </c>
      <c r="F1603">
        <v>10.667</v>
      </c>
      <c r="G1603">
        <v>29122</v>
      </c>
      <c r="H1603" t="s">
        <v>5222</v>
      </c>
      <c r="I1603" t="s">
        <v>7453</v>
      </c>
      <c r="J1603" t="s">
        <v>9684</v>
      </c>
      <c r="K1603">
        <v>945.43010000000004</v>
      </c>
      <c r="L1603">
        <v>44</v>
      </c>
      <c r="M1603">
        <v>1</v>
      </c>
      <c r="N1603" t="e">
        <v>#N/A</v>
      </c>
    </row>
    <row r="1604" spans="1:14" x14ac:dyDescent="0.15">
      <c r="A1604">
        <v>65</v>
      </c>
      <c r="B1604" t="s">
        <v>1861</v>
      </c>
      <c r="C1604">
        <v>798.44979999999998</v>
      </c>
      <c r="D1604">
        <v>0.44</v>
      </c>
      <c r="E1604" t="s">
        <v>3075</v>
      </c>
      <c r="F1604">
        <v>5.556</v>
      </c>
      <c r="G1604">
        <v>787652</v>
      </c>
      <c r="H1604" t="s">
        <v>5223</v>
      </c>
      <c r="I1604" t="s">
        <v>7454</v>
      </c>
      <c r="J1604" t="s">
        <v>9685</v>
      </c>
      <c r="K1604">
        <v>679.96119999999996</v>
      </c>
      <c r="L1604">
        <v>44</v>
      </c>
      <c r="M1604">
        <v>1</v>
      </c>
      <c r="N1604" t="e">
        <v>#N/A</v>
      </c>
    </row>
    <row r="1605" spans="1:14" x14ac:dyDescent="0.15">
      <c r="A1605">
        <v>200</v>
      </c>
      <c r="B1605" t="s">
        <v>1862</v>
      </c>
      <c r="C1605">
        <v>1018.7049</v>
      </c>
      <c r="D1605">
        <v>0.44</v>
      </c>
      <c r="E1605" t="s">
        <v>3076</v>
      </c>
      <c r="F1605">
        <v>9.92</v>
      </c>
      <c r="G1605">
        <v>8218</v>
      </c>
      <c r="H1605" t="s">
        <v>5224</v>
      </c>
      <c r="I1605" t="s">
        <v>7455</v>
      </c>
      <c r="J1605" t="s">
        <v>9686</v>
      </c>
      <c r="K1605">
        <v>739.76310000000001</v>
      </c>
      <c r="L1605">
        <v>44</v>
      </c>
      <c r="M1605">
        <v>1</v>
      </c>
      <c r="N1605" t="e">
        <v>#N/A</v>
      </c>
    </row>
    <row r="1606" spans="1:14" x14ac:dyDescent="0.15">
      <c r="A1606">
        <v>37</v>
      </c>
      <c r="B1606" t="s">
        <v>1863</v>
      </c>
      <c r="C1606">
        <v>706.42859999999996</v>
      </c>
      <c r="D1606">
        <v>0.44</v>
      </c>
      <c r="E1606" t="s">
        <v>3077</v>
      </c>
      <c r="F1606">
        <v>5.657</v>
      </c>
      <c r="G1606">
        <v>16367</v>
      </c>
      <c r="H1606" t="s">
        <v>5225</v>
      </c>
      <c r="I1606" t="s">
        <v>7456</v>
      </c>
      <c r="J1606" t="s">
        <v>9687</v>
      </c>
      <c r="K1606">
        <v>19867.712599999999</v>
      </c>
      <c r="L1606">
        <v>44</v>
      </c>
      <c r="M1606">
        <v>1</v>
      </c>
      <c r="N1606" t="e">
        <v>#N/A</v>
      </c>
    </row>
    <row r="1607" spans="1:14" x14ac:dyDescent="0.15">
      <c r="A1607">
        <v>61</v>
      </c>
      <c r="B1607" t="s">
        <v>1864</v>
      </c>
      <c r="C1607">
        <v>788.46849999999995</v>
      </c>
      <c r="D1607">
        <v>0.56000000000000005</v>
      </c>
      <c r="E1607" t="s">
        <v>3078</v>
      </c>
      <c r="F1607">
        <v>5.7069999999999999</v>
      </c>
      <c r="G1607">
        <v>7282</v>
      </c>
      <c r="H1607" t="s">
        <v>5226</v>
      </c>
      <c r="I1607" t="s">
        <v>7457</v>
      </c>
      <c r="J1607" t="s">
        <v>9688</v>
      </c>
      <c r="K1607">
        <v>1366.7334000000001</v>
      </c>
      <c r="L1607">
        <v>39.200000000000003</v>
      </c>
      <c r="M1607">
        <v>0.23</v>
      </c>
      <c r="N1607" t="e">
        <v>#N/A</v>
      </c>
    </row>
    <row r="1608" spans="1:14" x14ac:dyDescent="0.15">
      <c r="A1608">
        <v>166</v>
      </c>
      <c r="B1608" t="s">
        <v>1865</v>
      </c>
      <c r="C1608">
        <v>834.58759999999995</v>
      </c>
      <c r="D1608">
        <v>0.56000000000000005</v>
      </c>
      <c r="E1608" t="s">
        <v>3079</v>
      </c>
      <c r="F1608">
        <v>12.606</v>
      </c>
      <c r="G1608">
        <v>11005</v>
      </c>
      <c r="H1608" t="s">
        <v>5227</v>
      </c>
      <c r="I1608" t="s">
        <v>7458</v>
      </c>
      <c r="J1608" t="s">
        <v>9689</v>
      </c>
      <c r="K1608">
        <v>13261.4041</v>
      </c>
      <c r="L1608">
        <v>50.4</v>
      </c>
      <c r="M1608">
        <v>1</v>
      </c>
      <c r="N1608" t="e">
        <v>#N/A</v>
      </c>
    </row>
    <row r="1609" spans="1:14" x14ac:dyDescent="0.15">
      <c r="A1609">
        <v>69</v>
      </c>
      <c r="B1609" t="s">
        <v>1866</v>
      </c>
      <c r="C1609">
        <v>828.53399999999999</v>
      </c>
      <c r="D1609">
        <v>0.56000000000000005</v>
      </c>
      <c r="E1609" t="s">
        <v>3080</v>
      </c>
      <c r="F1609">
        <v>6.6749999999999998</v>
      </c>
      <c r="G1609">
        <v>36199</v>
      </c>
      <c r="H1609" t="s">
        <v>5228</v>
      </c>
      <c r="I1609" t="s">
        <v>7459</v>
      </c>
      <c r="J1609" t="s">
        <v>9690</v>
      </c>
      <c r="K1609">
        <v>5538.8447999999999</v>
      </c>
      <c r="L1609">
        <v>50.4</v>
      </c>
      <c r="M1609">
        <v>0.47</v>
      </c>
      <c r="N1609" t="e">
        <v>#N/A</v>
      </c>
    </row>
    <row r="1610" spans="1:14" x14ac:dyDescent="0.15">
      <c r="A1610">
        <v>116</v>
      </c>
      <c r="B1610" t="s">
        <v>1867</v>
      </c>
      <c r="C1610">
        <v>1194.9317000000001</v>
      </c>
      <c r="D1610">
        <v>0.78</v>
      </c>
      <c r="E1610" t="s">
        <v>3081</v>
      </c>
      <c r="F1610">
        <v>10.345000000000001</v>
      </c>
      <c r="G1610">
        <v>143355</v>
      </c>
      <c r="H1610" t="s">
        <v>5229</v>
      </c>
      <c r="I1610" t="s">
        <v>7460</v>
      </c>
      <c r="J1610" t="s">
        <v>9691</v>
      </c>
      <c r="K1610">
        <v>494.22059999999999</v>
      </c>
      <c r="L1610">
        <v>78</v>
      </c>
      <c r="M1610">
        <v>1</v>
      </c>
      <c r="N1610" t="e">
        <v>#N/A</v>
      </c>
    </row>
    <row r="1611" spans="1:14" x14ac:dyDescent="0.15">
      <c r="A1611">
        <v>38</v>
      </c>
      <c r="B1611" t="s">
        <v>1868</v>
      </c>
      <c r="C1611">
        <v>706.42859999999996</v>
      </c>
      <c r="D1611">
        <v>0.44</v>
      </c>
      <c r="E1611" t="s">
        <v>3077</v>
      </c>
      <c r="F1611">
        <v>5.657</v>
      </c>
      <c r="G1611">
        <v>16367</v>
      </c>
      <c r="H1611" t="s">
        <v>5230</v>
      </c>
      <c r="I1611" t="s">
        <v>7461</v>
      </c>
      <c r="J1611" t="s">
        <v>9692</v>
      </c>
      <c r="K1611">
        <v>6385.3586999999998</v>
      </c>
      <c r="L1611">
        <v>39.6</v>
      </c>
      <c r="M1611">
        <v>0.32</v>
      </c>
      <c r="N1611" t="e">
        <v>#N/A</v>
      </c>
    </row>
    <row r="1612" spans="1:14" x14ac:dyDescent="0.15">
      <c r="A1612">
        <v>48</v>
      </c>
      <c r="B1612" t="s">
        <v>1869</v>
      </c>
      <c r="C1612">
        <v>762.45360000000005</v>
      </c>
      <c r="D1612">
        <v>0.44</v>
      </c>
      <c r="E1612" t="s">
        <v>3082</v>
      </c>
      <c r="F1612">
        <v>6.6189999999999998</v>
      </c>
      <c r="G1612">
        <v>108768</v>
      </c>
      <c r="H1612" t="s">
        <v>5231</v>
      </c>
      <c r="I1612" t="s">
        <v>7462</v>
      </c>
      <c r="J1612" t="s">
        <v>9693</v>
      </c>
      <c r="K1612">
        <v>2117.8966</v>
      </c>
      <c r="L1612">
        <v>39.6</v>
      </c>
      <c r="M1612">
        <v>0.97</v>
      </c>
      <c r="N1612" t="e">
        <v>#N/A</v>
      </c>
    </row>
    <row r="1613" spans="1:14" x14ac:dyDescent="0.15">
      <c r="A1613">
        <v>55</v>
      </c>
      <c r="B1613" t="s">
        <v>1870</v>
      </c>
      <c r="C1613">
        <v>792.50199999999995</v>
      </c>
      <c r="D1613">
        <v>0.67</v>
      </c>
      <c r="E1613" t="s">
        <v>3083</v>
      </c>
      <c r="F1613">
        <v>5.5119999999999996</v>
      </c>
      <c r="G1613">
        <v>5533</v>
      </c>
      <c r="H1613" t="s">
        <v>5232</v>
      </c>
      <c r="I1613" t="s">
        <v>7463</v>
      </c>
      <c r="J1613" t="s">
        <v>9694</v>
      </c>
      <c r="K1613">
        <v>6630.7389000000003</v>
      </c>
      <c r="L1613">
        <v>60.3</v>
      </c>
      <c r="M1613">
        <v>0.97</v>
      </c>
      <c r="N1613" t="e">
        <v>#N/A</v>
      </c>
    </row>
    <row r="1614" spans="1:14" x14ac:dyDescent="0.15">
      <c r="A1614">
        <v>60</v>
      </c>
      <c r="B1614" t="s">
        <v>1871</v>
      </c>
      <c r="C1614">
        <v>788.46849999999995</v>
      </c>
      <c r="D1614">
        <v>0.56000000000000005</v>
      </c>
      <c r="E1614" t="s">
        <v>3078</v>
      </c>
      <c r="F1614">
        <v>5.7069999999999999</v>
      </c>
      <c r="G1614">
        <v>7282</v>
      </c>
      <c r="H1614" t="s">
        <v>5233</v>
      </c>
      <c r="I1614" t="s">
        <v>7464</v>
      </c>
      <c r="J1614" t="s">
        <v>9695</v>
      </c>
      <c r="K1614">
        <v>5629.7124000000003</v>
      </c>
      <c r="L1614">
        <v>50.4</v>
      </c>
      <c r="M1614">
        <v>0.93</v>
      </c>
      <c r="N1614" t="e">
        <v>#N/A</v>
      </c>
    </row>
    <row r="1615" spans="1:14" x14ac:dyDescent="0.15">
      <c r="A1615">
        <v>89</v>
      </c>
      <c r="B1615" t="s">
        <v>1872</v>
      </c>
      <c r="C1615">
        <v>790.51980000000003</v>
      </c>
      <c r="D1615">
        <v>0.56000000000000005</v>
      </c>
      <c r="E1615" t="s">
        <v>3072</v>
      </c>
      <c r="F1615">
        <v>5.8319999999999999</v>
      </c>
      <c r="G1615">
        <v>14646</v>
      </c>
      <c r="H1615" t="s">
        <v>5234</v>
      </c>
      <c r="I1615" t="s">
        <v>7465</v>
      </c>
      <c r="J1615" t="s">
        <v>9696</v>
      </c>
      <c r="K1615">
        <v>9463.0530999999992</v>
      </c>
      <c r="L1615">
        <v>44.8</v>
      </c>
      <c r="M1615">
        <v>0.14000000000000001</v>
      </c>
      <c r="N1615" t="e">
        <v>#N/A</v>
      </c>
    </row>
    <row r="1616" spans="1:14" x14ac:dyDescent="0.15">
      <c r="A1616">
        <v>71</v>
      </c>
      <c r="B1616" t="s">
        <v>1873</v>
      </c>
      <c r="C1616">
        <v>784.48009999999999</v>
      </c>
      <c r="D1616">
        <v>0.67</v>
      </c>
      <c r="E1616" t="s">
        <v>3084</v>
      </c>
      <c r="F1616">
        <v>5.2060000000000004</v>
      </c>
      <c r="G1616">
        <v>478865</v>
      </c>
      <c r="H1616" t="s">
        <v>5235</v>
      </c>
      <c r="I1616" t="s">
        <v>7466</v>
      </c>
      <c r="J1616" t="s">
        <v>9697</v>
      </c>
      <c r="K1616">
        <v>16495.478299999999</v>
      </c>
      <c r="L1616">
        <v>60.3</v>
      </c>
      <c r="M1616">
        <v>0.88</v>
      </c>
      <c r="N1616" t="e">
        <v>#N/A</v>
      </c>
    </row>
    <row r="1617" spans="1:14" x14ac:dyDescent="0.15">
      <c r="A1617">
        <v>80</v>
      </c>
      <c r="B1617" t="s">
        <v>1874</v>
      </c>
      <c r="C1617">
        <v>828.50990000000002</v>
      </c>
      <c r="D1617">
        <v>1.1100000000000001</v>
      </c>
      <c r="E1617" t="s">
        <v>3085</v>
      </c>
      <c r="F1617">
        <v>5.6289999999999996</v>
      </c>
      <c r="G1617">
        <v>19661</v>
      </c>
      <c r="H1617" t="s">
        <v>5236</v>
      </c>
      <c r="I1617" t="s">
        <v>7467</v>
      </c>
      <c r="J1617" t="s">
        <v>9698</v>
      </c>
      <c r="K1617">
        <v>15499.6131</v>
      </c>
      <c r="L1617">
        <v>111</v>
      </c>
      <c r="M1617">
        <v>1</v>
      </c>
      <c r="N1617" t="e">
        <v>#N/A</v>
      </c>
    </row>
    <row r="1618" spans="1:14" x14ac:dyDescent="0.15">
      <c r="A1618">
        <v>167</v>
      </c>
      <c r="B1618" t="s">
        <v>1875</v>
      </c>
      <c r="C1618">
        <v>834.58759999999995</v>
      </c>
      <c r="D1618">
        <v>0.56000000000000005</v>
      </c>
      <c r="E1618" t="s">
        <v>3079</v>
      </c>
      <c r="F1618">
        <v>12.606</v>
      </c>
      <c r="G1618">
        <v>11005</v>
      </c>
      <c r="H1618" t="s">
        <v>5237</v>
      </c>
      <c r="I1618" t="s">
        <v>7468</v>
      </c>
      <c r="J1618" t="s">
        <v>9699</v>
      </c>
      <c r="K1618">
        <v>1093.7389000000001</v>
      </c>
      <c r="L1618">
        <v>44.8</v>
      </c>
      <c r="M1618">
        <v>0.08</v>
      </c>
      <c r="N1618" t="e">
        <v>#N/A</v>
      </c>
    </row>
    <row r="1619" spans="1:14" x14ac:dyDescent="0.15">
      <c r="A1619">
        <v>68</v>
      </c>
      <c r="B1619" t="s">
        <v>1876</v>
      </c>
      <c r="C1619">
        <v>828.53399999999999</v>
      </c>
      <c r="D1619">
        <v>0.56000000000000005</v>
      </c>
      <c r="E1619" t="s">
        <v>3080</v>
      </c>
      <c r="F1619">
        <v>6.6749999999999998</v>
      </c>
      <c r="G1619">
        <v>36199</v>
      </c>
      <c r="H1619" t="s">
        <v>5238</v>
      </c>
      <c r="I1619" t="s">
        <v>7469</v>
      </c>
      <c r="J1619" t="s">
        <v>9700</v>
      </c>
      <c r="K1619">
        <v>11843.488300000001</v>
      </c>
      <c r="L1619">
        <v>56</v>
      </c>
      <c r="M1619">
        <v>1</v>
      </c>
      <c r="N1619" t="e">
        <v>#N/A</v>
      </c>
    </row>
    <row r="1620" spans="1:14" x14ac:dyDescent="0.15">
      <c r="A1620">
        <v>88</v>
      </c>
      <c r="B1620" t="s">
        <v>1877</v>
      </c>
      <c r="C1620">
        <v>906.64490000000001</v>
      </c>
      <c r="D1620">
        <v>0.78</v>
      </c>
      <c r="E1620" t="s">
        <v>3086</v>
      </c>
      <c r="F1620">
        <v>6.6970000000000001</v>
      </c>
      <c r="G1620">
        <v>76311</v>
      </c>
      <c r="H1620" t="s">
        <v>5239</v>
      </c>
      <c r="I1620" t="s">
        <v>7470</v>
      </c>
      <c r="J1620" t="s">
        <v>9701</v>
      </c>
      <c r="K1620">
        <v>1717.5345</v>
      </c>
      <c r="L1620">
        <v>62.4</v>
      </c>
      <c r="M1620">
        <v>0.89</v>
      </c>
      <c r="N1620" t="e">
        <v>#N/A</v>
      </c>
    </row>
    <row r="1621" spans="1:14" x14ac:dyDescent="0.15">
      <c r="A1621">
        <v>49</v>
      </c>
      <c r="B1621" t="s">
        <v>1878</v>
      </c>
      <c r="C1621">
        <v>762.45360000000005</v>
      </c>
      <c r="D1621">
        <v>0.44</v>
      </c>
      <c r="E1621" t="s">
        <v>3082</v>
      </c>
      <c r="F1621">
        <v>6.6189999999999998</v>
      </c>
      <c r="G1621">
        <v>108768</v>
      </c>
      <c r="H1621" t="s">
        <v>5240</v>
      </c>
      <c r="I1621" t="s">
        <v>7471</v>
      </c>
      <c r="J1621" t="s">
        <v>9702</v>
      </c>
      <c r="K1621">
        <v>432.2484</v>
      </c>
      <c r="L1621">
        <v>35.200000000000003</v>
      </c>
      <c r="M1621">
        <v>0.2</v>
      </c>
      <c r="N1621" t="e">
        <v>#N/A</v>
      </c>
    </row>
    <row r="1622" spans="1:14" x14ac:dyDescent="0.15">
      <c r="A1622">
        <v>208</v>
      </c>
      <c r="B1622" t="s">
        <v>1879</v>
      </c>
      <c r="C1622">
        <v>1201.0098</v>
      </c>
      <c r="D1622">
        <v>0.44</v>
      </c>
      <c r="E1622" t="s">
        <v>3087</v>
      </c>
      <c r="F1622">
        <v>8.4499999999999993</v>
      </c>
      <c r="G1622">
        <v>40314</v>
      </c>
      <c r="H1622" t="s">
        <v>5241</v>
      </c>
      <c r="I1622" t="s">
        <v>7472</v>
      </c>
      <c r="J1622" t="s">
        <v>9703</v>
      </c>
      <c r="K1622">
        <v>338.19439999999997</v>
      </c>
      <c r="L1622">
        <v>44</v>
      </c>
      <c r="M1622">
        <v>1</v>
      </c>
      <c r="N1622" t="e">
        <v>#N/A</v>
      </c>
    </row>
    <row r="1623" spans="1:14" x14ac:dyDescent="0.15">
      <c r="A1623">
        <v>66</v>
      </c>
      <c r="B1623" t="s">
        <v>1880</v>
      </c>
      <c r="C1623">
        <v>792.5018</v>
      </c>
      <c r="D1623">
        <v>0.67</v>
      </c>
      <c r="E1623" t="s">
        <v>3083</v>
      </c>
      <c r="F1623">
        <v>5.5759999999999996</v>
      </c>
      <c r="G1623">
        <v>159861</v>
      </c>
      <c r="H1623" t="s">
        <v>5242</v>
      </c>
      <c r="I1623" t="s">
        <v>7473</v>
      </c>
      <c r="J1623" t="s">
        <v>9704</v>
      </c>
      <c r="K1623">
        <v>11595.6396</v>
      </c>
      <c r="L1623">
        <v>60.3</v>
      </c>
      <c r="M1623">
        <v>0.53</v>
      </c>
      <c r="N1623" t="e">
        <v>#N/A</v>
      </c>
    </row>
    <row r="1624" spans="1:14" x14ac:dyDescent="0.15">
      <c r="A1624">
        <v>81</v>
      </c>
      <c r="B1624" t="s">
        <v>1881</v>
      </c>
      <c r="C1624">
        <v>808.53150000000005</v>
      </c>
      <c r="D1624">
        <v>0.78</v>
      </c>
      <c r="E1624" t="s">
        <v>3088</v>
      </c>
      <c r="F1624">
        <v>5.843</v>
      </c>
      <c r="G1624">
        <v>177807</v>
      </c>
      <c r="H1624" t="s">
        <v>5243</v>
      </c>
      <c r="I1624" t="s">
        <v>7474</v>
      </c>
      <c r="J1624" t="s">
        <v>9705</v>
      </c>
      <c r="K1624">
        <v>24092.5203</v>
      </c>
      <c r="L1624">
        <v>70.2</v>
      </c>
      <c r="M1624">
        <v>0.99</v>
      </c>
      <c r="N1624" t="e">
        <v>#N/A</v>
      </c>
    </row>
    <row r="1625" spans="1:14" x14ac:dyDescent="0.15">
      <c r="A1625">
        <v>90</v>
      </c>
      <c r="B1625" t="s">
        <v>1882</v>
      </c>
      <c r="C1625">
        <v>828.49950000000001</v>
      </c>
      <c r="D1625">
        <v>0.78</v>
      </c>
      <c r="E1625" t="s">
        <v>3085</v>
      </c>
      <c r="F1625">
        <v>5.6820000000000004</v>
      </c>
      <c r="G1625">
        <v>300631</v>
      </c>
      <c r="H1625" t="s">
        <v>5244</v>
      </c>
      <c r="I1625" t="s">
        <v>7475</v>
      </c>
      <c r="J1625" t="s">
        <v>9706</v>
      </c>
      <c r="K1625">
        <v>6103.4893000000002</v>
      </c>
      <c r="L1625">
        <v>70.2</v>
      </c>
      <c r="M1625">
        <v>0.96</v>
      </c>
      <c r="N1625" t="e">
        <v>#N/A</v>
      </c>
    </row>
    <row r="1626" spans="1:14" x14ac:dyDescent="0.15">
      <c r="A1626">
        <v>95</v>
      </c>
      <c r="B1626" t="s">
        <v>1883</v>
      </c>
      <c r="C1626">
        <v>828.49950000000001</v>
      </c>
      <c r="D1626">
        <v>0.78</v>
      </c>
      <c r="E1626" t="s">
        <v>3085</v>
      </c>
      <c r="F1626">
        <v>5.6820000000000004</v>
      </c>
      <c r="G1626">
        <v>300631</v>
      </c>
      <c r="H1626" t="s">
        <v>5245</v>
      </c>
      <c r="I1626" t="s">
        <v>7476</v>
      </c>
      <c r="J1626" t="s">
        <v>9707</v>
      </c>
      <c r="K1626">
        <v>3736.9737</v>
      </c>
      <c r="L1626">
        <v>78</v>
      </c>
      <c r="M1626">
        <v>1</v>
      </c>
      <c r="N1626" t="e">
        <v>#N/A</v>
      </c>
    </row>
    <row r="1627" spans="1:14" x14ac:dyDescent="0.15">
      <c r="A1627">
        <v>163</v>
      </c>
      <c r="B1627" t="s">
        <v>1884</v>
      </c>
      <c r="C1627">
        <v>828.49900000000002</v>
      </c>
      <c r="D1627">
        <v>0.44</v>
      </c>
      <c r="E1627" t="s">
        <v>3085</v>
      </c>
      <c r="F1627">
        <v>5.601</v>
      </c>
      <c r="G1627">
        <v>5533</v>
      </c>
      <c r="H1627" t="s">
        <v>5246</v>
      </c>
      <c r="I1627" t="s">
        <v>7477</v>
      </c>
      <c r="J1627" t="s">
        <v>9708</v>
      </c>
      <c r="K1627">
        <v>706.56809999999996</v>
      </c>
      <c r="L1627">
        <v>44</v>
      </c>
      <c r="M1627">
        <v>1</v>
      </c>
      <c r="N1627" t="e">
        <v>#N/A</v>
      </c>
    </row>
    <row r="1628" spans="1:14" x14ac:dyDescent="0.15">
      <c r="A1628">
        <v>97</v>
      </c>
      <c r="B1628" t="s">
        <v>1885</v>
      </c>
      <c r="C1628">
        <v>1176.873</v>
      </c>
      <c r="D1628">
        <v>0.44</v>
      </c>
      <c r="E1628" t="s">
        <v>3089</v>
      </c>
      <c r="F1628">
        <v>7.8929999999999998</v>
      </c>
      <c r="G1628">
        <v>660937</v>
      </c>
      <c r="H1628" t="s">
        <v>5247</v>
      </c>
      <c r="I1628" t="s">
        <v>7478</v>
      </c>
      <c r="J1628" t="s">
        <v>9709</v>
      </c>
      <c r="K1628">
        <v>414.72620000000001</v>
      </c>
      <c r="L1628">
        <v>44</v>
      </c>
      <c r="M1628">
        <v>1</v>
      </c>
      <c r="N1628" t="e">
        <v>#N/A</v>
      </c>
    </row>
    <row r="1629" spans="1:14" x14ac:dyDescent="0.15">
      <c r="A1629">
        <v>139</v>
      </c>
      <c r="B1629" t="s">
        <v>1886</v>
      </c>
      <c r="C1629">
        <v>764.50739999999996</v>
      </c>
      <c r="D1629">
        <v>0.44</v>
      </c>
      <c r="E1629" t="s">
        <v>3090</v>
      </c>
      <c r="F1629">
        <v>6.4249999999999998</v>
      </c>
      <c r="G1629">
        <v>7282</v>
      </c>
      <c r="H1629" t="s">
        <v>5248</v>
      </c>
      <c r="I1629" t="s">
        <v>7479</v>
      </c>
      <c r="J1629" t="s">
        <v>9710</v>
      </c>
      <c r="K1629">
        <v>668.04639999999995</v>
      </c>
      <c r="L1629">
        <v>44</v>
      </c>
      <c r="M1629">
        <v>1</v>
      </c>
      <c r="N1629" t="e">
        <v>#N/A</v>
      </c>
    </row>
    <row r="1630" spans="1:14" x14ac:dyDescent="0.15">
      <c r="A1630">
        <v>22</v>
      </c>
      <c r="B1630" t="s">
        <v>1887</v>
      </c>
      <c r="C1630">
        <v>674.39319999999998</v>
      </c>
      <c r="D1630">
        <v>0.36</v>
      </c>
      <c r="E1630" t="s">
        <v>3091</v>
      </c>
      <c r="F1630">
        <v>5.117</v>
      </c>
      <c r="G1630">
        <v>12868</v>
      </c>
      <c r="H1630" t="s">
        <v>5249</v>
      </c>
      <c r="I1630" t="s">
        <v>7480</v>
      </c>
      <c r="J1630" t="s">
        <v>9711</v>
      </c>
      <c r="K1630">
        <v>355.29590000000002</v>
      </c>
      <c r="L1630">
        <v>36</v>
      </c>
      <c r="M1630">
        <v>1</v>
      </c>
      <c r="N1630" t="e">
        <v>#N/A</v>
      </c>
    </row>
    <row r="1631" spans="1:14" x14ac:dyDescent="0.15">
      <c r="A1631">
        <v>25</v>
      </c>
      <c r="B1631" t="s">
        <v>1888</v>
      </c>
      <c r="C1631">
        <v>680.38189999999997</v>
      </c>
      <c r="D1631">
        <v>0.36</v>
      </c>
      <c r="E1631" t="s">
        <v>3092</v>
      </c>
      <c r="F1631">
        <v>5.4059999999999997</v>
      </c>
      <c r="G1631">
        <v>392355</v>
      </c>
      <c r="H1631" t="s">
        <v>5221</v>
      </c>
      <c r="I1631" t="s">
        <v>7452</v>
      </c>
      <c r="J1631" t="s">
        <v>9712</v>
      </c>
      <c r="K1631">
        <v>1973.4646</v>
      </c>
      <c r="L1631">
        <v>36</v>
      </c>
      <c r="M1631">
        <v>1</v>
      </c>
      <c r="N1631" t="e">
        <v>#N/A</v>
      </c>
    </row>
    <row r="1632" spans="1:14" x14ac:dyDescent="0.15">
      <c r="A1632">
        <v>41</v>
      </c>
      <c r="B1632" t="s">
        <v>1889</v>
      </c>
      <c r="C1632">
        <v>742.45479999999998</v>
      </c>
      <c r="D1632">
        <v>0.45</v>
      </c>
      <c r="E1632" t="s">
        <v>3093</v>
      </c>
      <c r="F1632">
        <v>7.47</v>
      </c>
      <c r="G1632">
        <v>10209</v>
      </c>
      <c r="H1632" t="s">
        <v>5250</v>
      </c>
      <c r="I1632" t="s">
        <v>7481</v>
      </c>
      <c r="J1632" t="s">
        <v>9713</v>
      </c>
      <c r="K1632">
        <v>27889.308799999999</v>
      </c>
      <c r="L1632">
        <v>45</v>
      </c>
      <c r="M1632">
        <v>1</v>
      </c>
      <c r="N1632" t="e">
        <v>#N/A</v>
      </c>
    </row>
    <row r="1633" spans="1:14" x14ac:dyDescent="0.15">
      <c r="A1633">
        <v>42</v>
      </c>
      <c r="B1633" t="s">
        <v>1890</v>
      </c>
      <c r="C1633">
        <v>754.45680000000004</v>
      </c>
      <c r="D1633">
        <v>0.64</v>
      </c>
      <c r="E1633" t="s">
        <v>3094</v>
      </c>
      <c r="F1633">
        <v>7.242</v>
      </c>
      <c r="G1633">
        <v>164767</v>
      </c>
      <c r="H1633" t="s">
        <v>5251</v>
      </c>
      <c r="I1633" t="s">
        <v>7482</v>
      </c>
      <c r="J1633" t="s">
        <v>9714</v>
      </c>
      <c r="K1633">
        <v>3123.0875999999998</v>
      </c>
      <c r="L1633">
        <v>57.6</v>
      </c>
      <c r="M1633">
        <v>0.15</v>
      </c>
      <c r="N1633" t="e">
        <v>#N/A</v>
      </c>
    </row>
    <row r="1634" spans="1:14" x14ac:dyDescent="0.15">
      <c r="A1634">
        <v>42</v>
      </c>
      <c r="B1634" t="s">
        <v>1891</v>
      </c>
      <c r="C1634">
        <v>742.45479999999998</v>
      </c>
      <c r="D1634">
        <v>0.45</v>
      </c>
      <c r="E1634" t="s">
        <v>3093</v>
      </c>
      <c r="F1634">
        <v>7.47</v>
      </c>
      <c r="G1634">
        <v>10209</v>
      </c>
      <c r="H1634" t="s">
        <v>5252</v>
      </c>
      <c r="I1634" t="s">
        <v>7483</v>
      </c>
      <c r="J1634" t="s">
        <v>9715</v>
      </c>
      <c r="K1634">
        <v>8982.8421999999991</v>
      </c>
      <c r="L1634">
        <v>40.5</v>
      </c>
      <c r="M1634">
        <v>0.32</v>
      </c>
      <c r="N1634" t="e">
        <v>#N/A</v>
      </c>
    </row>
    <row r="1635" spans="1:14" x14ac:dyDescent="0.15">
      <c r="A1635">
        <v>41</v>
      </c>
      <c r="B1635" t="s">
        <v>1892</v>
      </c>
      <c r="C1635">
        <v>754.45680000000004</v>
      </c>
      <c r="D1635">
        <v>0.64</v>
      </c>
      <c r="E1635" t="s">
        <v>3094</v>
      </c>
      <c r="F1635">
        <v>7.242</v>
      </c>
      <c r="G1635">
        <v>164767</v>
      </c>
      <c r="H1635" t="s">
        <v>5253</v>
      </c>
      <c r="I1635" t="s">
        <v>7484</v>
      </c>
      <c r="J1635" t="s">
        <v>9716</v>
      </c>
      <c r="K1635">
        <v>20369.407800000001</v>
      </c>
      <c r="L1635">
        <v>64</v>
      </c>
      <c r="M1635">
        <v>1</v>
      </c>
      <c r="N1635" t="e">
        <v>#N/A</v>
      </c>
    </row>
    <row r="1636" spans="1:14" x14ac:dyDescent="0.15">
      <c r="A1636">
        <v>47</v>
      </c>
      <c r="B1636" t="s">
        <v>1893</v>
      </c>
      <c r="C1636">
        <v>762.45360000000005</v>
      </c>
      <c r="D1636">
        <v>0.45</v>
      </c>
      <c r="E1636" t="s">
        <v>3095</v>
      </c>
      <c r="F1636">
        <v>6.6189999999999998</v>
      </c>
      <c r="G1636">
        <v>108768</v>
      </c>
      <c r="H1636" t="s">
        <v>5254</v>
      </c>
      <c r="I1636" t="s">
        <v>7485</v>
      </c>
      <c r="J1636" t="s">
        <v>9717</v>
      </c>
      <c r="K1636">
        <v>2180.3465999999999</v>
      </c>
      <c r="L1636">
        <v>45</v>
      </c>
      <c r="M1636">
        <v>1</v>
      </c>
      <c r="N1636" t="e">
        <v>#N/A</v>
      </c>
    </row>
    <row r="1637" spans="1:14" x14ac:dyDescent="0.15">
      <c r="A1637">
        <v>54</v>
      </c>
      <c r="B1637" t="s">
        <v>1894</v>
      </c>
      <c r="C1637">
        <v>792.50199999999995</v>
      </c>
      <c r="D1637">
        <v>0.64</v>
      </c>
      <c r="E1637" t="s">
        <v>3096</v>
      </c>
      <c r="F1637">
        <v>5.5119999999999996</v>
      </c>
      <c r="G1637">
        <v>5533</v>
      </c>
      <c r="H1637" t="s">
        <v>5255</v>
      </c>
      <c r="I1637" t="s">
        <v>7486</v>
      </c>
      <c r="J1637" t="s">
        <v>9718</v>
      </c>
      <c r="K1637">
        <v>6803.2389000000003</v>
      </c>
      <c r="L1637">
        <v>64</v>
      </c>
      <c r="M1637">
        <v>1</v>
      </c>
      <c r="N1637" t="e">
        <v>#N/A</v>
      </c>
    </row>
    <row r="1638" spans="1:14" x14ac:dyDescent="0.15">
      <c r="A1638">
        <v>59</v>
      </c>
      <c r="B1638" t="s">
        <v>1895</v>
      </c>
      <c r="C1638">
        <v>788.46849999999995</v>
      </c>
      <c r="D1638">
        <v>0.55000000000000004</v>
      </c>
      <c r="E1638" t="s">
        <v>3097</v>
      </c>
      <c r="F1638">
        <v>5.7069999999999999</v>
      </c>
      <c r="G1638">
        <v>7282</v>
      </c>
      <c r="H1638" t="s">
        <v>5256</v>
      </c>
      <c r="I1638" t="s">
        <v>7487</v>
      </c>
      <c r="J1638" t="s">
        <v>9719</v>
      </c>
      <c r="K1638">
        <v>6046.5182000000004</v>
      </c>
      <c r="L1638">
        <v>55</v>
      </c>
      <c r="M1638">
        <v>1</v>
      </c>
      <c r="N1638" t="e">
        <v>#N/A</v>
      </c>
    </row>
    <row r="1639" spans="1:14" x14ac:dyDescent="0.15">
      <c r="A1639">
        <v>87</v>
      </c>
      <c r="B1639" t="s">
        <v>1896</v>
      </c>
      <c r="C1639">
        <v>906.64490000000001</v>
      </c>
      <c r="D1639">
        <v>0.73</v>
      </c>
      <c r="E1639" t="s">
        <v>3098</v>
      </c>
      <c r="F1639">
        <v>6.6970000000000001</v>
      </c>
      <c r="G1639">
        <v>76311</v>
      </c>
      <c r="H1639" t="s">
        <v>5257</v>
      </c>
      <c r="I1639" t="s">
        <v>7488</v>
      </c>
      <c r="J1639" t="s">
        <v>9720</v>
      </c>
      <c r="K1639">
        <v>1832.6178</v>
      </c>
      <c r="L1639">
        <v>65.7</v>
      </c>
      <c r="M1639">
        <v>0.95</v>
      </c>
      <c r="N1639" t="e">
        <v>#N/A</v>
      </c>
    </row>
    <row r="1640" spans="1:14" x14ac:dyDescent="0.15">
      <c r="A1640">
        <v>68</v>
      </c>
      <c r="B1640" t="s">
        <v>1897</v>
      </c>
      <c r="C1640">
        <v>792.5018</v>
      </c>
      <c r="D1640">
        <v>0.55000000000000004</v>
      </c>
      <c r="E1640" t="s">
        <v>3096</v>
      </c>
      <c r="F1640">
        <v>5.5759999999999996</v>
      </c>
      <c r="G1640">
        <v>159861</v>
      </c>
      <c r="H1640" t="s">
        <v>5242</v>
      </c>
      <c r="I1640" t="s">
        <v>7473</v>
      </c>
      <c r="J1640" t="s">
        <v>9721</v>
      </c>
      <c r="K1640">
        <v>11595.6396</v>
      </c>
      <c r="L1640">
        <v>49.5</v>
      </c>
      <c r="M1640">
        <v>0.53</v>
      </c>
      <c r="N1640" t="e">
        <v>#N/A</v>
      </c>
    </row>
    <row r="1641" spans="1:14" x14ac:dyDescent="0.15">
      <c r="A1641">
        <v>80</v>
      </c>
      <c r="B1641" t="s">
        <v>1898</v>
      </c>
      <c r="C1641">
        <v>808.53150000000005</v>
      </c>
      <c r="D1641">
        <v>0.73</v>
      </c>
      <c r="E1641" t="s">
        <v>3099</v>
      </c>
      <c r="F1641">
        <v>5.843</v>
      </c>
      <c r="G1641">
        <v>177807</v>
      </c>
      <c r="H1641" t="s">
        <v>5258</v>
      </c>
      <c r="I1641" t="s">
        <v>7489</v>
      </c>
      <c r="J1641" t="s">
        <v>9722</v>
      </c>
      <c r="K1641">
        <v>24245.8806</v>
      </c>
      <c r="L1641">
        <v>73</v>
      </c>
      <c r="M1641">
        <v>1</v>
      </c>
      <c r="N1641" t="e">
        <v>#N/A</v>
      </c>
    </row>
    <row r="1642" spans="1:14" x14ac:dyDescent="0.15">
      <c r="A1642">
        <v>96</v>
      </c>
      <c r="B1642" t="s">
        <v>1899</v>
      </c>
      <c r="C1642">
        <v>828.49950000000001</v>
      </c>
      <c r="D1642">
        <v>0.64</v>
      </c>
      <c r="E1642" t="s">
        <v>3100</v>
      </c>
      <c r="F1642">
        <v>5.6820000000000004</v>
      </c>
      <c r="G1642">
        <v>300631</v>
      </c>
      <c r="H1642" t="s">
        <v>5245</v>
      </c>
      <c r="I1642" t="s">
        <v>7476</v>
      </c>
      <c r="J1642" t="s">
        <v>9723</v>
      </c>
      <c r="K1642">
        <v>3736.9737</v>
      </c>
      <c r="L1642">
        <v>64</v>
      </c>
      <c r="M1642">
        <v>1</v>
      </c>
      <c r="N1642" t="e">
        <v>#N/A</v>
      </c>
    </row>
    <row r="1643" spans="1:14" x14ac:dyDescent="0.15">
      <c r="A1643">
        <v>121</v>
      </c>
      <c r="B1643" t="s">
        <v>1900</v>
      </c>
      <c r="C1643">
        <v>806.51750000000004</v>
      </c>
      <c r="D1643">
        <v>0.82</v>
      </c>
      <c r="E1643" t="s">
        <v>3101</v>
      </c>
      <c r="F1643">
        <v>10.166</v>
      </c>
      <c r="G1643">
        <v>19661</v>
      </c>
      <c r="H1643" t="s">
        <v>5259</v>
      </c>
      <c r="I1643" t="s">
        <v>7490</v>
      </c>
      <c r="J1643" t="s">
        <v>9724</v>
      </c>
      <c r="K1643">
        <v>1515.0246</v>
      </c>
      <c r="L1643">
        <v>82</v>
      </c>
      <c r="M1643">
        <v>1</v>
      </c>
      <c r="N1643" t="e">
        <v>#N/A</v>
      </c>
    </row>
    <row r="1644" spans="1:14" x14ac:dyDescent="0.15">
      <c r="A1644">
        <v>165</v>
      </c>
      <c r="B1644" t="s">
        <v>1901</v>
      </c>
      <c r="C1644">
        <v>828.49900000000002</v>
      </c>
      <c r="D1644">
        <v>0.36</v>
      </c>
      <c r="E1644" t="s">
        <v>3100</v>
      </c>
      <c r="F1644">
        <v>5.601</v>
      </c>
      <c r="G1644">
        <v>5533</v>
      </c>
      <c r="H1644" t="s">
        <v>5246</v>
      </c>
      <c r="I1644" t="s">
        <v>7477</v>
      </c>
      <c r="J1644" t="s">
        <v>9725</v>
      </c>
      <c r="K1644">
        <v>706.56809999999996</v>
      </c>
      <c r="L1644">
        <v>36</v>
      </c>
      <c r="M1644">
        <v>1</v>
      </c>
      <c r="N1644" t="e">
        <v>#N/A</v>
      </c>
    </row>
    <row r="1645" spans="1:14" x14ac:dyDescent="0.15">
      <c r="A1645">
        <v>217</v>
      </c>
      <c r="B1645" t="s">
        <v>1902</v>
      </c>
      <c r="C1645">
        <v>980.75480000000005</v>
      </c>
      <c r="D1645">
        <v>0.45</v>
      </c>
      <c r="E1645" t="s">
        <v>3102</v>
      </c>
      <c r="F1645">
        <v>13.601000000000001</v>
      </c>
      <c r="G1645">
        <v>84089</v>
      </c>
      <c r="H1645" t="s">
        <v>5260</v>
      </c>
      <c r="I1645" t="s">
        <v>7491</v>
      </c>
      <c r="J1645" t="s">
        <v>9726</v>
      </c>
      <c r="K1645">
        <v>2114.35</v>
      </c>
      <c r="L1645">
        <v>45</v>
      </c>
      <c r="M1645">
        <v>1</v>
      </c>
      <c r="N1645" t="e">
        <v>#N/A</v>
      </c>
    </row>
    <row r="1646" spans="1:14" x14ac:dyDescent="0.15">
      <c r="A1646">
        <v>100</v>
      </c>
      <c r="B1646" t="s">
        <v>1903</v>
      </c>
      <c r="C1646">
        <v>828.49919999999997</v>
      </c>
      <c r="D1646">
        <v>0.55000000000000004</v>
      </c>
      <c r="E1646" t="s">
        <v>3100</v>
      </c>
      <c r="F1646">
        <v>10.15</v>
      </c>
      <c r="G1646">
        <v>787652</v>
      </c>
      <c r="H1646" t="s">
        <v>5261</v>
      </c>
      <c r="I1646" t="s">
        <v>7492</v>
      </c>
      <c r="J1646" t="s">
        <v>9727</v>
      </c>
      <c r="K1646">
        <v>935.96199999999999</v>
      </c>
      <c r="L1646">
        <v>49.5</v>
      </c>
      <c r="M1646">
        <v>0.92</v>
      </c>
      <c r="N1646" t="e">
        <v>#N/A</v>
      </c>
    </row>
    <row r="1647" spans="1:14" x14ac:dyDescent="0.15">
      <c r="A1647">
        <v>196</v>
      </c>
      <c r="B1647" t="s">
        <v>1904</v>
      </c>
      <c r="C1647">
        <v>994.77020000000005</v>
      </c>
      <c r="D1647">
        <v>0.55000000000000004</v>
      </c>
      <c r="E1647" t="s">
        <v>3103</v>
      </c>
      <c r="F1647">
        <v>13.613</v>
      </c>
      <c r="G1647">
        <v>84089</v>
      </c>
      <c r="H1647" t="s">
        <v>5262</v>
      </c>
      <c r="I1647" t="s">
        <v>7493</v>
      </c>
      <c r="J1647" t="s">
        <v>9728</v>
      </c>
      <c r="K1647">
        <v>535.72320000000002</v>
      </c>
      <c r="L1647">
        <v>49.5</v>
      </c>
      <c r="M1647">
        <v>0.92</v>
      </c>
      <c r="N1647" t="e">
        <v>#N/A</v>
      </c>
    </row>
    <row r="1648" spans="1:14" x14ac:dyDescent="0.15">
      <c r="A1648">
        <v>29</v>
      </c>
      <c r="B1648" t="s">
        <v>1905</v>
      </c>
      <c r="C1648">
        <v>581.42989999999998</v>
      </c>
      <c r="D1648">
        <v>0.55000000000000004</v>
      </c>
      <c r="E1648" t="s">
        <v>3104</v>
      </c>
      <c r="F1648">
        <v>10.15</v>
      </c>
      <c r="G1648">
        <v>787652</v>
      </c>
      <c r="H1648" t="s">
        <v>5263</v>
      </c>
      <c r="I1648" t="s">
        <v>7494</v>
      </c>
      <c r="J1648" t="s">
        <v>9729</v>
      </c>
      <c r="K1648">
        <v>885.69579999999996</v>
      </c>
      <c r="L1648">
        <v>49.5</v>
      </c>
      <c r="M1648">
        <v>0.86</v>
      </c>
      <c r="N1648" t="e">
        <v>#N/A</v>
      </c>
    </row>
    <row r="1649" spans="1:14" x14ac:dyDescent="0.15">
      <c r="A1649">
        <v>48</v>
      </c>
      <c r="B1649" t="s">
        <v>1906</v>
      </c>
      <c r="C1649">
        <v>705.59019999999998</v>
      </c>
      <c r="D1649">
        <v>0.55000000000000004</v>
      </c>
      <c r="E1649" t="s">
        <v>3105</v>
      </c>
      <c r="F1649">
        <v>7.3840000000000003</v>
      </c>
      <c r="G1649">
        <v>408755</v>
      </c>
      <c r="H1649" t="s">
        <v>5264</v>
      </c>
      <c r="I1649" t="s">
        <v>7495</v>
      </c>
      <c r="J1649" t="s">
        <v>9730</v>
      </c>
      <c r="K1649">
        <v>509789.30109999998</v>
      </c>
      <c r="L1649">
        <v>55</v>
      </c>
      <c r="M1649">
        <v>1</v>
      </c>
      <c r="N1649" t="e">
        <v>#N/A</v>
      </c>
    </row>
    <row r="1650" spans="1:14" x14ac:dyDescent="0.15">
      <c r="A1650">
        <v>29</v>
      </c>
      <c r="B1650" t="s">
        <v>1907</v>
      </c>
      <c r="C1650">
        <v>701.55920000000003</v>
      </c>
      <c r="D1650">
        <v>0.55000000000000004</v>
      </c>
      <c r="E1650" t="s">
        <v>3106</v>
      </c>
      <c r="F1650">
        <v>6.7560000000000002</v>
      </c>
      <c r="G1650">
        <v>164767</v>
      </c>
      <c r="H1650" t="s">
        <v>5265</v>
      </c>
      <c r="I1650" t="s">
        <v>7496</v>
      </c>
      <c r="J1650" t="s">
        <v>9731</v>
      </c>
      <c r="K1650">
        <v>3572909.6976999999</v>
      </c>
      <c r="L1650">
        <v>49.5</v>
      </c>
      <c r="M1650">
        <v>1</v>
      </c>
      <c r="N1650" t="e">
        <v>#N/A</v>
      </c>
    </row>
    <row r="1651" spans="1:14" x14ac:dyDescent="0.15">
      <c r="A1651">
        <v>58</v>
      </c>
      <c r="B1651" t="s">
        <v>1909</v>
      </c>
      <c r="C1651">
        <v>727.57259999999997</v>
      </c>
      <c r="D1651">
        <v>0.73</v>
      </c>
      <c r="E1651" t="s">
        <v>3108</v>
      </c>
      <c r="F1651">
        <v>6.8780000000000001</v>
      </c>
      <c r="G1651">
        <v>10209</v>
      </c>
      <c r="H1651" t="s">
        <v>5267</v>
      </c>
      <c r="I1651" t="s">
        <v>7498</v>
      </c>
      <c r="J1651" t="s">
        <v>9733</v>
      </c>
      <c r="K1651">
        <v>174355.05540000001</v>
      </c>
      <c r="L1651">
        <v>65.7</v>
      </c>
      <c r="M1651">
        <v>1</v>
      </c>
      <c r="N1651" t="e">
        <v>#N/A</v>
      </c>
    </row>
    <row r="1652" spans="1:14" x14ac:dyDescent="0.15">
      <c r="A1652">
        <v>34</v>
      </c>
      <c r="B1652" t="s">
        <v>1910</v>
      </c>
      <c r="C1652">
        <v>665.46469999999999</v>
      </c>
      <c r="D1652">
        <v>0.64</v>
      </c>
      <c r="E1652" t="s">
        <v>3109</v>
      </c>
      <c r="F1652">
        <v>11.815</v>
      </c>
      <c r="G1652">
        <v>223738</v>
      </c>
      <c r="H1652" t="s">
        <v>5268</v>
      </c>
      <c r="I1652" t="s">
        <v>7499</v>
      </c>
      <c r="J1652" t="s">
        <v>9734</v>
      </c>
      <c r="K1652">
        <v>802.04459999999995</v>
      </c>
      <c r="L1652">
        <v>64</v>
      </c>
      <c r="M1652">
        <v>1</v>
      </c>
      <c r="N1652" t="e">
        <v>#N/A</v>
      </c>
    </row>
    <row r="1653" spans="1:14" x14ac:dyDescent="0.15">
      <c r="A1653">
        <v>57</v>
      </c>
      <c r="B1653" t="s">
        <v>1913</v>
      </c>
      <c r="C1653">
        <v>727.57259999999997</v>
      </c>
      <c r="D1653">
        <v>0.73</v>
      </c>
      <c r="E1653" t="s">
        <v>3108</v>
      </c>
      <c r="F1653">
        <v>6.8780000000000001</v>
      </c>
      <c r="G1653">
        <v>10209</v>
      </c>
      <c r="H1653" t="s">
        <v>5271</v>
      </c>
      <c r="I1653" t="s">
        <v>7502</v>
      </c>
      <c r="J1653" t="s">
        <v>9737</v>
      </c>
      <c r="K1653">
        <v>174509.44260000001</v>
      </c>
      <c r="L1653">
        <v>73</v>
      </c>
      <c r="M1653">
        <v>1</v>
      </c>
      <c r="N1653" t="e">
        <v>#N/A</v>
      </c>
    </row>
    <row r="1654" spans="1:14" x14ac:dyDescent="0.15">
      <c r="A1654">
        <v>61</v>
      </c>
      <c r="B1654" t="s">
        <v>1914</v>
      </c>
      <c r="C1654">
        <v>723.54089999999997</v>
      </c>
      <c r="D1654">
        <v>0.64</v>
      </c>
      <c r="E1654" t="s">
        <v>3111</v>
      </c>
      <c r="F1654">
        <v>6.7779999999999996</v>
      </c>
      <c r="G1654">
        <v>164767</v>
      </c>
      <c r="H1654" t="s">
        <v>5272</v>
      </c>
      <c r="I1654" t="s">
        <v>7503</v>
      </c>
      <c r="J1654" t="s">
        <v>9738</v>
      </c>
      <c r="K1654">
        <v>70545.992700000003</v>
      </c>
      <c r="L1654">
        <v>64</v>
      </c>
      <c r="M1654">
        <v>1</v>
      </c>
      <c r="N1654" t="e">
        <v>#N/A</v>
      </c>
    </row>
    <row r="1655" spans="1:14" x14ac:dyDescent="0.15">
      <c r="A1655">
        <v>86</v>
      </c>
      <c r="B1655" t="s">
        <v>1915</v>
      </c>
      <c r="C1655">
        <v>773.61410000000001</v>
      </c>
      <c r="D1655">
        <v>0.55000000000000004</v>
      </c>
      <c r="E1655" t="s">
        <v>3112</v>
      </c>
      <c r="F1655">
        <v>7.952</v>
      </c>
      <c r="G1655">
        <v>34679</v>
      </c>
      <c r="H1655" t="s">
        <v>5273</v>
      </c>
      <c r="I1655" t="s">
        <v>7504</v>
      </c>
      <c r="J1655" t="s">
        <v>9739</v>
      </c>
      <c r="K1655">
        <v>1579179.7619</v>
      </c>
      <c r="L1655">
        <v>49.5</v>
      </c>
      <c r="M1655">
        <v>1</v>
      </c>
      <c r="N1655" t="e">
        <v>#N/A</v>
      </c>
    </row>
    <row r="1656" spans="1:14" x14ac:dyDescent="0.15">
      <c r="A1656">
        <v>62</v>
      </c>
      <c r="B1656" t="s">
        <v>1916</v>
      </c>
      <c r="C1656">
        <v>795.63390000000004</v>
      </c>
      <c r="D1656">
        <v>0.64</v>
      </c>
      <c r="E1656" t="s">
        <v>3113</v>
      </c>
      <c r="F1656">
        <v>13.323</v>
      </c>
      <c r="G1656">
        <v>19952</v>
      </c>
      <c r="H1656" t="s">
        <v>5274</v>
      </c>
      <c r="I1656" t="s">
        <v>7505</v>
      </c>
      <c r="J1656" t="s">
        <v>9740</v>
      </c>
      <c r="K1656">
        <v>1900.2118</v>
      </c>
      <c r="L1656">
        <v>64</v>
      </c>
      <c r="M1656">
        <v>1</v>
      </c>
      <c r="N1656" t="e">
        <v>#N/A</v>
      </c>
    </row>
    <row r="1657" spans="1:14" x14ac:dyDescent="0.15">
      <c r="A1657">
        <v>103</v>
      </c>
      <c r="B1657" t="s">
        <v>1917</v>
      </c>
      <c r="C1657">
        <v>861.68399999999997</v>
      </c>
      <c r="D1657">
        <v>0.36</v>
      </c>
      <c r="E1657" t="s">
        <v>3114</v>
      </c>
      <c r="F1657">
        <v>11.853</v>
      </c>
      <c r="G1657">
        <v>180258</v>
      </c>
      <c r="H1657" t="s">
        <v>5275</v>
      </c>
      <c r="I1657" t="s">
        <v>7506</v>
      </c>
      <c r="J1657" t="s">
        <v>9741</v>
      </c>
      <c r="K1657">
        <v>182.5487</v>
      </c>
      <c r="L1657">
        <v>36</v>
      </c>
      <c r="M1657">
        <v>1</v>
      </c>
      <c r="N1657" t="e">
        <v>#N/A</v>
      </c>
    </row>
    <row r="1658" spans="1:14" x14ac:dyDescent="0.15">
      <c r="A1658">
        <v>107</v>
      </c>
      <c r="B1658" t="s">
        <v>1920</v>
      </c>
      <c r="C1658">
        <v>873.77869999999996</v>
      </c>
      <c r="D1658">
        <v>0.45</v>
      </c>
      <c r="E1658" t="s">
        <v>3117</v>
      </c>
      <c r="F1658">
        <v>15.696999999999999</v>
      </c>
      <c r="G1658">
        <v>52108</v>
      </c>
      <c r="H1658" t="s">
        <v>5278</v>
      </c>
      <c r="I1658" t="s">
        <v>7509</v>
      </c>
      <c r="J1658" t="s">
        <v>9744</v>
      </c>
      <c r="K1658">
        <v>712.23350000000005</v>
      </c>
      <c r="L1658">
        <v>45</v>
      </c>
      <c r="M1658">
        <v>1</v>
      </c>
      <c r="N1658" t="e">
        <v>#N/A</v>
      </c>
    </row>
    <row r="1659" spans="1:14" x14ac:dyDescent="0.15">
      <c r="A1659">
        <v>35</v>
      </c>
      <c r="B1659" t="s">
        <v>1921</v>
      </c>
      <c r="C1659">
        <v>673.52760000000001</v>
      </c>
      <c r="D1659">
        <v>0.55000000000000004</v>
      </c>
      <c r="E1659" t="s">
        <v>3118</v>
      </c>
      <c r="F1659">
        <v>6.06</v>
      </c>
      <c r="G1659">
        <v>8218</v>
      </c>
      <c r="H1659" t="s">
        <v>5279</v>
      </c>
      <c r="I1659" t="s">
        <v>7510</v>
      </c>
      <c r="J1659" t="s">
        <v>9745</v>
      </c>
      <c r="K1659">
        <v>115571.6204</v>
      </c>
      <c r="L1659">
        <v>49.5</v>
      </c>
      <c r="M1659">
        <v>1</v>
      </c>
      <c r="N1659" t="e">
        <v>#N/A</v>
      </c>
    </row>
    <row r="1660" spans="1:14" x14ac:dyDescent="0.15">
      <c r="A1660">
        <v>69</v>
      </c>
      <c r="B1660" t="s">
        <v>1922</v>
      </c>
      <c r="C1660">
        <v>795.59820000000002</v>
      </c>
      <c r="D1660">
        <v>0.55000000000000004</v>
      </c>
      <c r="E1660" t="s">
        <v>3119</v>
      </c>
      <c r="F1660">
        <v>7.968</v>
      </c>
      <c r="G1660">
        <v>827265</v>
      </c>
      <c r="H1660" t="s">
        <v>5280</v>
      </c>
      <c r="I1660" t="s">
        <v>7511</v>
      </c>
      <c r="J1660" t="s">
        <v>9746</v>
      </c>
      <c r="K1660">
        <v>111275.6519</v>
      </c>
      <c r="L1660">
        <v>55</v>
      </c>
      <c r="M1660">
        <v>1</v>
      </c>
      <c r="N1660" t="e">
        <v>#N/A</v>
      </c>
    </row>
    <row r="1661" spans="1:14" x14ac:dyDescent="0.15">
      <c r="A1661">
        <v>75</v>
      </c>
      <c r="B1661" t="s">
        <v>1923</v>
      </c>
      <c r="C1661">
        <v>747.63570000000004</v>
      </c>
      <c r="D1661">
        <v>0.64</v>
      </c>
      <c r="E1661" t="s">
        <v>3120</v>
      </c>
      <c r="F1661">
        <v>8.6859999999999999</v>
      </c>
      <c r="G1661">
        <v>12180</v>
      </c>
      <c r="H1661" t="s">
        <v>5281</v>
      </c>
      <c r="I1661" t="s">
        <v>7512</v>
      </c>
      <c r="J1661" t="s">
        <v>9747</v>
      </c>
      <c r="K1661">
        <v>34673.136400000003</v>
      </c>
      <c r="L1661">
        <v>64</v>
      </c>
      <c r="M1661">
        <v>1</v>
      </c>
      <c r="N1661" t="e">
        <v>#N/A</v>
      </c>
    </row>
    <row r="1662" spans="1:14" x14ac:dyDescent="0.15">
      <c r="A1662">
        <v>149</v>
      </c>
      <c r="B1662" t="s">
        <v>1924</v>
      </c>
      <c r="C1662">
        <v>883.76329999999996</v>
      </c>
      <c r="D1662">
        <v>0.45</v>
      </c>
      <c r="E1662" t="s">
        <v>3121</v>
      </c>
      <c r="F1662">
        <v>17.324999999999999</v>
      </c>
      <c r="G1662">
        <v>7449</v>
      </c>
      <c r="H1662" t="s">
        <v>5282</v>
      </c>
      <c r="I1662" t="s">
        <v>7513</v>
      </c>
      <c r="J1662" t="s">
        <v>9748</v>
      </c>
      <c r="K1662">
        <v>755.73050000000001</v>
      </c>
      <c r="L1662">
        <v>45</v>
      </c>
      <c r="M1662">
        <v>1</v>
      </c>
      <c r="N1662" t="e">
        <v>#N/A</v>
      </c>
    </row>
    <row r="1663" spans="1:14" x14ac:dyDescent="0.15">
      <c r="A1663">
        <v>147</v>
      </c>
      <c r="B1663" t="s">
        <v>1925</v>
      </c>
      <c r="C1663">
        <v>881.74770000000001</v>
      </c>
      <c r="D1663">
        <v>0.55000000000000004</v>
      </c>
      <c r="E1663" t="s">
        <v>3122</v>
      </c>
      <c r="F1663">
        <v>16.279</v>
      </c>
      <c r="G1663">
        <v>34099</v>
      </c>
      <c r="H1663" t="s">
        <v>5283</v>
      </c>
      <c r="I1663" t="s">
        <v>7514</v>
      </c>
      <c r="J1663" t="s">
        <v>9749</v>
      </c>
      <c r="K1663">
        <v>654.58609999999999</v>
      </c>
      <c r="L1663">
        <v>44</v>
      </c>
      <c r="M1663">
        <v>0.76</v>
      </c>
      <c r="N1663" t="e">
        <v>#N/A</v>
      </c>
    </row>
    <row r="1664" spans="1:14" x14ac:dyDescent="0.15">
      <c r="A1664">
        <v>84</v>
      </c>
      <c r="B1664" t="s">
        <v>1926</v>
      </c>
      <c r="C1664">
        <v>897.77790000000005</v>
      </c>
      <c r="D1664">
        <v>0.73</v>
      </c>
      <c r="E1664" t="s">
        <v>3123</v>
      </c>
      <c r="F1664">
        <v>14.763999999999999</v>
      </c>
      <c r="G1664">
        <v>418864</v>
      </c>
      <c r="H1664" t="s">
        <v>5284</v>
      </c>
      <c r="I1664" t="s">
        <v>7515</v>
      </c>
      <c r="J1664" t="s">
        <v>9750</v>
      </c>
      <c r="K1664">
        <v>1431.8316</v>
      </c>
      <c r="L1664">
        <v>65.7</v>
      </c>
      <c r="M1664">
        <v>0.95</v>
      </c>
      <c r="N1664" t="e">
        <v>#N/A</v>
      </c>
    </row>
    <row r="1665" spans="1:14" x14ac:dyDescent="0.15">
      <c r="A1665">
        <v>167</v>
      </c>
      <c r="B1665" t="s">
        <v>1927</v>
      </c>
      <c r="C1665">
        <v>909.77890000000002</v>
      </c>
      <c r="D1665">
        <v>0.45</v>
      </c>
      <c r="E1665" t="s">
        <v>3124</v>
      </c>
      <c r="F1665">
        <v>17.608000000000001</v>
      </c>
      <c r="G1665">
        <v>34857</v>
      </c>
      <c r="H1665" t="s">
        <v>5285</v>
      </c>
      <c r="I1665" t="s">
        <v>7516</v>
      </c>
      <c r="J1665" t="s">
        <v>9751</v>
      </c>
      <c r="K1665">
        <v>838.49580000000003</v>
      </c>
      <c r="L1665">
        <v>45</v>
      </c>
      <c r="M1665">
        <v>1</v>
      </c>
      <c r="N1665" t="e">
        <v>#N/A</v>
      </c>
    </row>
    <row r="1666" spans="1:14" x14ac:dyDescent="0.15">
      <c r="A1666">
        <v>161</v>
      </c>
      <c r="B1666" t="s">
        <v>1928</v>
      </c>
      <c r="C1666">
        <v>907.76329999999996</v>
      </c>
      <c r="D1666">
        <v>0.36</v>
      </c>
      <c r="E1666" t="s">
        <v>3125</v>
      </c>
      <c r="F1666">
        <v>16.550999999999998</v>
      </c>
      <c r="G1666">
        <v>314460</v>
      </c>
      <c r="H1666" t="s">
        <v>5286</v>
      </c>
      <c r="I1666" t="s">
        <v>7517</v>
      </c>
      <c r="J1666" t="s">
        <v>9752</v>
      </c>
      <c r="K1666">
        <v>736.99109999999996</v>
      </c>
      <c r="L1666">
        <v>36</v>
      </c>
      <c r="M1666">
        <v>1</v>
      </c>
      <c r="N1666" t="e">
        <v>#N/A</v>
      </c>
    </row>
    <row r="1667" spans="1:14" x14ac:dyDescent="0.15">
      <c r="A1667">
        <v>69</v>
      </c>
      <c r="B1667" t="s">
        <v>1929</v>
      </c>
      <c r="C1667">
        <v>795.63829999999996</v>
      </c>
      <c r="D1667">
        <v>0.36</v>
      </c>
      <c r="E1667" t="s">
        <v>3113</v>
      </c>
      <c r="F1667">
        <v>13.544</v>
      </c>
      <c r="G1667">
        <v>34857</v>
      </c>
      <c r="H1667" t="s">
        <v>5287</v>
      </c>
      <c r="I1667" t="s">
        <v>7518</v>
      </c>
      <c r="J1667" t="s">
        <v>9753</v>
      </c>
      <c r="K1667">
        <v>2721.3586</v>
      </c>
      <c r="L1667">
        <v>36</v>
      </c>
      <c r="M1667">
        <v>1</v>
      </c>
      <c r="N1667" t="e">
        <v>#N/A</v>
      </c>
    </row>
    <row r="1668" spans="1:14" x14ac:dyDescent="0.15">
      <c r="A1668">
        <v>146</v>
      </c>
      <c r="B1668" t="s">
        <v>1930</v>
      </c>
      <c r="C1668">
        <v>881.74770000000001</v>
      </c>
      <c r="D1668">
        <v>0.45</v>
      </c>
      <c r="E1668" t="s">
        <v>3122</v>
      </c>
      <c r="F1668">
        <v>16.279</v>
      </c>
      <c r="G1668">
        <v>34099</v>
      </c>
      <c r="H1668" t="s">
        <v>5288</v>
      </c>
      <c r="I1668" t="s">
        <v>7519</v>
      </c>
      <c r="J1668" t="s">
        <v>9754</v>
      </c>
      <c r="K1668">
        <v>865.12649999999996</v>
      </c>
      <c r="L1668">
        <v>45</v>
      </c>
      <c r="M1668">
        <v>1</v>
      </c>
      <c r="N1668" t="e">
        <v>#N/A</v>
      </c>
    </row>
    <row r="1669" spans="1:14" x14ac:dyDescent="0.15">
      <c r="A1669">
        <v>202</v>
      </c>
      <c r="B1669" t="s">
        <v>1931</v>
      </c>
      <c r="C1669">
        <v>1131.9739999999999</v>
      </c>
      <c r="D1669">
        <v>0.45</v>
      </c>
      <c r="E1669" t="s">
        <v>3126</v>
      </c>
      <c r="F1669">
        <v>6.9370000000000003</v>
      </c>
      <c r="G1669">
        <v>159861</v>
      </c>
      <c r="H1669" t="s">
        <v>5289</v>
      </c>
      <c r="I1669" t="s">
        <v>7520</v>
      </c>
      <c r="J1669" t="s">
        <v>9755</v>
      </c>
      <c r="K1669">
        <v>627.55610000000001</v>
      </c>
      <c r="L1669">
        <v>45</v>
      </c>
      <c r="M1669">
        <v>1</v>
      </c>
      <c r="N1669" t="e">
        <v>#N/A</v>
      </c>
    </row>
    <row r="1670" spans="1:14" x14ac:dyDescent="0.15">
      <c r="A1670">
        <v>76</v>
      </c>
      <c r="B1670" t="s">
        <v>1932</v>
      </c>
      <c r="C1670">
        <v>747.63570000000004</v>
      </c>
      <c r="D1670">
        <v>0.55000000000000004</v>
      </c>
      <c r="E1670" t="s">
        <v>3120</v>
      </c>
      <c r="F1670">
        <v>8.6859999999999999</v>
      </c>
      <c r="G1670">
        <v>12180</v>
      </c>
      <c r="H1670" t="s">
        <v>5290</v>
      </c>
      <c r="I1670" t="s">
        <v>7521</v>
      </c>
      <c r="J1670" t="s">
        <v>9756</v>
      </c>
      <c r="K1670">
        <v>34572.002899999999</v>
      </c>
      <c r="L1670">
        <v>49.5</v>
      </c>
      <c r="M1670">
        <v>1</v>
      </c>
      <c r="N1670" t="e">
        <v>#N/A</v>
      </c>
    </row>
    <row r="1671" spans="1:14" x14ac:dyDescent="0.15">
      <c r="A1671">
        <v>110</v>
      </c>
      <c r="B1671" t="s">
        <v>1933</v>
      </c>
      <c r="C1671">
        <v>801.65</v>
      </c>
      <c r="D1671">
        <v>0.45</v>
      </c>
      <c r="E1671" t="s">
        <v>3127</v>
      </c>
      <c r="F1671">
        <v>13.007999999999999</v>
      </c>
      <c r="G1671">
        <v>69705</v>
      </c>
      <c r="H1671" t="s">
        <v>5291</v>
      </c>
      <c r="I1671" t="s">
        <v>7522</v>
      </c>
      <c r="J1671" t="s">
        <v>9757</v>
      </c>
      <c r="K1671">
        <v>694.97619999999995</v>
      </c>
      <c r="L1671">
        <v>45</v>
      </c>
      <c r="M1671">
        <v>1</v>
      </c>
      <c r="N1671" t="e">
        <v>#N/A</v>
      </c>
    </row>
    <row r="1672" spans="1:14" x14ac:dyDescent="0.15">
      <c r="A1672">
        <v>75</v>
      </c>
      <c r="B1672" t="s">
        <v>1934</v>
      </c>
      <c r="C1672">
        <v>647.51080000000002</v>
      </c>
      <c r="D1672">
        <v>0.45</v>
      </c>
      <c r="E1672" t="s">
        <v>3128</v>
      </c>
      <c r="F1672">
        <v>11.478</v>
      </c>
      <c r="G1672">
        <v>135914</v>
      </c>
      <c r="H1672" t="s">
        <v>5292</v>
      </c>
      <c r="I1672" t="s">
        <v>7523</v>
      </c>
      <c r="J1672" t="s">
        <v>9758</v>
      </c>
      <c r="K1672">
        <v>872.35770000000002</v>
      </c>
      <c r="L1672">
        <v>45</v>
      </c>
      <c r="M1672">
        <v>1</v>
      </c>
      <c r="N1672" t="e">
        <v>#N/A</v>
      </c>
    </row>
    <row r="1673" spans="1:14" x14ac:dyDescent="0.15">
      <c r="A1673">
        <v>38</v>
      </c>
      <c r="B1673" t="s">
        <v>1935</v>
      </c>
      <c r="C1673">
        <v>661.52729999999997</v>
      </c>
      <c r="D1673">
        <v>0.64</v>
      </c>
      <c r="E1673" t="s">
        <v>3129</v>
      </c>
      <c r="F1673">
        <v>7.1230000000000002</v>
      </c>
      <c r="G1673">
        <v>660937</v>
      </c>
      <c r="H1673" t="s">
        <v>5293</v>
      </c>
      <c r="I1673" t="s">
        <v>7524</v>
      </c>
      <c r="J1673" t="s">
        <v>9759</v>
      </c>
      <c r="K1673">
        <v>2628.6523000000002</v>
      </c>
      <c r="L1673">
        <v>51.2</v>
      </c>
      <c r="M1673">
        <v>0.47</v>
      </c>
      <c r="N1673" t="e">
        <v>#N/A</v>
      </c>
    </row>
    <row r="1674" spans="1:14" x14ac:dyDescent="0.15">
      <c r="A1674">
        <v>34</v>
      </c>
      <c r="B1674" t="s">
        <v>1936</v>
      </c>
      <c r="C1674">
        <v>667.47850000000005</v>
      </c>
      <c r="D1674">
        <v>0.45</v>
      </c>
      <c r="E1674" t="s">
        <v>3130</v>
      </c>
      <c r="F1674">
        <v>4.7640000000000002</v>
      </c>
      <c r="G1674">
        <v>457502</v>
      </c>
      <c r="H1674" t="s">
        <v>5294</v>
      </c>
      <c r="I1674" t="s">
        <v>7525</v>
      </c>
      <c r="J1674" t="s">
        <v>9760</v>
      </c>
      <c r="K1674">
        <v>1775.5569</v>
      </c>
      <c r="L1674">
        <v>36</v>
      </c>
      <c r="M1674">
        <v>0.96</v>
      </c>
      <c r="N1674" t="e">
        <v>#N/A</v>
      </c>
    </row>
    <row r="1675" spans="1:14" x14ac:dyDescent="0.15">
      <c r="A1675">
        <v>57</v>
      </c>
      <c r="B1675" t="s">
        <v>1937</v>
      </c>
      <c r="C1675">
        <v>717.55420000000004</v>
      </c>
      <c r="D1675">
        <v>0.64</v>
      </c>
      <c r="E1675" t="s">
        <v>3131</v>
      </c>
      <c r="F1675">
        <v>6.4219999999999997</v>
      </c>
      <c r="G1675">
        <v>55191</v>
      </c>
      <c r="H1675" t="s">
        <v>5295</v>
      </c>
      <c r="I1675" t="s">
        <v>7526</v>
      </c>
      <c r="J1675" t="s">
        <v>9761</v>
      </c>
      <c r="K1675">
        <v>1267991.1283</v>
      </c>
      <c r="L1675">
        <v>57.6</v>
      </c>
      <c r="M1675">
        <v>1</v>
      </c>
      <c r="N1675" t="e">
        <v>#N/A</v>
      </c>
    </row>
    <row r="1676" spans="1:14" x14ac:dyDescent="0.15">
      <c r="A1676">
        <v>41</v>
      </c>
      <c r="B1676" t="s">
        <v>1938</v>
      </c>
      <c r="C1676">
        <v>729.58969999999999</v>
      </c>
      <c r="D1676">
        <v>0.45</v>
      </c>
      <c r="E1676" t="s">
        <v>3110</v>
      </c>
      <c r="F1676">
        <v>7.5259999999999998</v>
      </c>
      <c r="G1676">
        <v>538642</v>
      </c>
      <c r="H1676" t="s">
        <v>5296</v>
      </c>
      <c r="I1676" t="s">
        <v>7527</v>
      </c>
      <c r="J1676" t="s">
        <v>9762</v>
      </c>
      <c r="K1676">
        <v>30303.287199999999</v>
      </c>
      <c r="L1676">
        <v>31.5</v>
      </c>
      <c r="M1676">
        <v>0.98</v>
      </c>
      <c r="N1676" t="e">
        <v>#N/A</v>
      </c>
    </row>
    <row r="1677" spans="1:14" x14ac:dyDescent="0.15">
      <c r="A1677">
        <v>63</v>
      </c>
      <c r="B1677" t="s">
        <v>1939</v>
      </c>
      <c r="C1677">
        <v>745.61969999999997</v>
      </c>
      <c r="D1677">
        <v>0.64</v>
      </c>
      <c r="E1677" t="s">
        <v>3132</v>
      </c>
      <c r="F1677">
        <v>8.202</v>
      </c>
      <c r="G1677">
        <v>223738</v>
      </c>
      <c r="H1677" t="s">
        <v>5297</v>
      </c>
      <c r="I1677" t="s">
        <v>7528</v>
      </c>
      <c r="J1677" t="s">
        <v>9763</v>
      </c>
      <c r="K1677">
        <v>314404.63370000001</v>
      </c>
      <c r="L1677">
        <v>64</v>
      </c>
      <c r="M1677">
        <v>1</v>
      </c>
      <c r="N1677" t="e">
        <v>#N/A</v>
      </c>
    </row>
    <row r="1678" spans="1:14" x14ac:dyDescent="0.15">
      <c r="A1678">
        <v>41</v>
      </c>
      <c r="B1678" t="s">
        <v>1940</v>
      </c>
      <c r="C1678">
        <v>737.55669999999998</v>
      </c>
      <c r="D1678">
        <v>0.45</v>
      </c>
      <c r="E1678" t="s">
        <v>3133</v>
      </c>
      <c r="F1678">
        <v>12.294</v>
      </c>
      <c r="G1678">
        <v>143355</v>
      </c>
      <c r="H1678" t="s">
        <v>5298</v>
      </c>
      <c r="I1678" t="s">
        <v>7529</v>
      </c>
      <c r="J1678" t="s">
        <v>9764</v>
      </c>
      <c r="K1678">
        <v>994.70079999999996</v>
      </c>
      <c r="L1678">
        <v>40.5</v>
      </c>
      <c r="M1678">
        <v>0.99</v>
      </c>
      <c r="N1678" t="e">
        <v>#N/A</v>
      </c>
    </row>
    <row r="1679" spans="1:14" s="2" customFormat="1" hidden="1" x14ac:dyDescent="0.15">
      <c r="A1679" s="2">
        <v>47</v>
      </c>
      <c r="B1679" s="2" t="s">
        <v>1941</v>
      </c>
      <c r="C1679" s="2">
        <v>757.62059999999997</v>
      </c>
      <c r="D1679" s="2">
        <v>0.73</v>
      </c>
      <c r="E1679" s="2" t="s">
        <v>3134</v>
      </c>
      <c r="F1679" s="2">
        <v>8.0239999999999991</v>
      </c>
      <c r="G1679" s="2">
        <v>87720</v>
      </c>
      <c r="H1679" s="2" t="s">
        <v>5299</v>
      </c>
      <c r="I1679" s="2" t="s">
        <v>7530</v>
      </c>
      <c r="J1679" s="2" t="s">
        <v>9765</v>
      </c>
      <c r="K1679" s="2">
        <v>430768.47269999998</v>
      </c>
      <c r="L1679" s="2">
        <v>65.7</v>
      </c>
      <c r="M1679" s="2">
        <v>1</v>
      </c>
      <c r="N1679" s="2" t="e">
        <v>#N/A</v>
      </c>
    </row>
    <row r="1680" spans="1:14" x14ac:dyDescent="0.15">
      <c r="A1680">
        <v>75</v>
      </c>
      <c r="B1680" t="s">
        <v>1941</v>
      </c>
      <c r="C1680">
        <v>757.62159999999994</v>
      </c>
      <c r="D1680">
        <v>0.82</v>
      </c>
      <c r="E1680" t="s">
        <v>3134</v>
      </c>
      <c r="F1680">
        <v>8.4359999999999999</v>
      </c>
      <c r="G1680">
        <v>11005</v>
      </c>
      <c r="H1680" t="s">
        <v>5300</v>
      </c>
      <c r="I1680" t="s">
        <v>7531</v>
      </c>
      <c r="J1680" t="s">
        <v>9766</v>
      </c>
      <c r="K1680">
        <v>838835.26</v>
      </c>
      <c r="L1680">
        <v>57.4</v>
      </c>
      <c r="M1680">
        <v>1</v>
      </c>
      <c r="N1680" t="e">
        <v>#N/A</v>
      </c>
    </row>
    <row r="1681" spans="1:14" x14ac:dyDescent="0.15">
      <c r="A1681">
        <v>64</v>
      </c>
      <c r="B1681" t="s">
        <v>1942</v>
      </c>
      <c r="C1681">
        <v>767.57230000000004</v>
      </c>
      <c r="D1681">
        <v>0.64</v>
      </c>
      <c r="E1681" t="s">
        <v>3135</v>
      </c>
      <c r="F1681">
        <v>7.0640000000000001</v>
      </c>
      <c r="G1681">
        <v>75833</v>
      </c>
      <c r="H1681" t="s">
        <v>5301</v>
      </c>
      <c r="I1681" t="s">
        <v>7532</v>
      </c>
      <c r="J1681" t="s">
        <v>9767</v>
      </c>
      <c r="K1681">
        <v>15738.1425</v>
      </c>
      <c r="L1681">
        <v>51.2</v>
      </c>
      <c r="M1681">
        <v>0.96</v>
      </c>
      <c r="N1681" t="e">
        <v>#N/A</v>
      </c>
    </row>
    <row r="1682" spans="1:14" x14ac:dyDescent="0.15">
      <c r="A1682">
        <v>135</v>
      </c>
      <c r="B1682" t="s">
        <v>1943</v>
      </c>
      <c r="C1682">
        <v>787.63379999999995</v>
      </c>
      <c r="D1682">
        <v>0.45</v>
      </c>
      <c r="E1682" t="s">
        <v>3136</v>
      </c>
      <c r="F1682">
        <v>12.279</v>
      </c>
      <c r="G1682">
        <v>268729</v>
      </c>
      <c r="H1682" t="s">
        <v>5302</v>
      </c>
      <c r="I1682" t="s">
        <v>7533</v>
      </c>
      <c r="J1682" t="s">
        <v>9768</v>
      </c>
      <c r="K1682">
        <v>910.91319999999996</v>
      </c>
      <c r="L1682">
        <v>45</v>
      </c>
      <c r="M1682">
        <v>1</v>
      </c>
      <c r="N1682" t="e">
        <v>#N/A</v>
      </c>
    </row>
    <row r="1683" spans="1:14" x14ac:dyDescent="0.15">
      <c r="A1683">
        <v>37</v>
      </c>
      <c r="B1683" t="s">
        <v>1944</v>
      </c>
      <c r="C1683">
        <v>673.52760000000001</v>
      </c>
      <c r="D1683">
        <v>0.55000000000000004</v>
      </c>
      <c r="E1683" t="s">
        <v>3118</v>
      </c>
      <c r="F1683">
        <v>6.06</v>
      </c>
      <c r="G1683">
        <v>8218</v>
      </c>
      <c r="H1683" t="s">
        <v>5303</v>
      </c>
      <c r="I1683" t="s">
        <v>7534</v>
      </c>
      <c r="J1683" t="s">
        <v>9769</v>
      </c>
      <c r="K1683">
        <v>115522.4081</v>
      </c>
      <c r="L1683">
        <v>38.5</v>
      </c>
      <c r="M1683">
        <v>1</v>
      </c>
      <c r="N1683" t="e">
        <v>#N/A</v>
      </c>
    </row>
    <row r="1684" spans="1:14" x14ac:dyDescent="0.15">
      <c r="A1684">
        <v>38</v>
      </c>
      <c r="B1684" t="s">
        <v>1946</v>
      </c>
      <c r="C1684">
        <v>745.58500000000004</v>
      </c>
      <c r="D1684">
        <v>0.64</v>
      </c>
      <c r="E1684" t="s">
        <v>3137</v>
      </c>
      <c r="F1684">
        <v>7.1230000000000002</v>
      </c>
      <c r="G1684">
        <v>660937</v>
      </c>
      <c r="H1684" t="s">
        <v>5305</v>
      </c>
      <c r="I1684" t="s">
        <v>7536</v>
      </c>
      <c r="J1684" t="s">
        <v>9771</v>
      </c>
      <c r="K1684">
        <v>1962632.1115000001</v>
      </c>
      <c r="L1684">
        <v>57.6</v>
      </c>
      <c r="M1684">
        <v>1</v>
      </c>
      <c r="N1684" t="e">
        <v>#N/A</v>
      </c>
    </row>
    <row r="1685" spans="1:14" x14ac:dyDescent="0.15">
      <c r="A1685">
        <v>69</v>
      </c>
      <c r="B1685" t="s">
        <v>1947</v>
      </c>
      <c r="C1685">
        <v>743.56849999999997</v>
      </c>
      <c r="D1685">
        <v>0.82</v>
      </c>
      <c r="E1685" t="s">
        <v>3138</v>
      </c>
      <c r="F1685">
        <v>6.5439999999999996</v>
      </c>
      <c r="G1685">
        <v>293044</v>
      </c>
      <c r="H1685" t="s">
        <v>5306</v>
      </c>
      <c r="I1685" t="s">
        <v>7537</v>
      </c>
      <c r="J1685" t="s">
        <v>9772</v>
      </c>
      <c r="K1685">
        <v>111319.069</v>
      </c>
      <c r="L1685">
        <v>82</v>
      </c>
      <c r="M1685">
        <v>1</v>
      </c>
      <c r="N1685" t="e">
        <v>#N/A</v>
      </c>
    </row>
    <row r="1686" spans="1:14" x14ac:dyDescent="0.15">
      <c r="A1686">
        <v>60</v>
      </c>
      <c r="B1686" t="s">
        <v>1948</v>
      </c>
      <c r="C1686">
        <v>723.54089999999997</v>
      </c>
      <c r="D1686">
        <v>0.82</v>
      </c>
      <c r="E1686" t="s">
        <v>3111</v>
      </c>
      <c r="F1686">
        <v>6.7779999999999996</v>
      </c>
      <c r="G1686">
        <v>164767</v>
      </c>
      <c r="H1686" t="s">
        <v>5307</v>
      </c>
      <c r="I1686" t="s">
        <v>7538</v>
      </c>
      <c r="J1686" t="s">
        <v>9773</v>
      </c>
      <c r="K1686">
        <v>70421.304799999998</v>
      </c>
      <c r="L1686">
        <v>73.8</v>
      </c>
      <c r="M1686">
        <v>1</v>
      </c>
      <c r="N1686" t="e">
        <v>#N/A</v>
      </c>
    </row>
    <row r="1687" spans="1:14" x14ac:dyDescent="0.15">
      <c r="A1687">
        <v>35</v>
      </c>
      <c r="B1687" t="s">
        <v>1949</v>
      </c>
      <c r="C1687">
        <v>739.53599999999994</v>
      </c>
      <c r="D1687">
        <v>0.64</v>
      </c>
      <c r="E1687" t="s">
        <v>3139</v>
      </c>
      <c r="F1687">
        <v>6.4329999999999998</v>
      </c>
      <c r="G1687">
        <v>293044</v>
      </c>
      <c r="H1687" t="s">
        <v>5308</v>
      </c>
      <c r="I1687" t="s">
        <v>7539</v>
      </c>
      <c r="J1687" t="s">
        <v>9774</v>
      </c>
      <c r="K1687">
        <v>83842.699500000002</v>
      </c>
      <c r="L1687">
        <v>57.6</v>
      </c>
      <c r="M1687">
        <v>0.99</v>
      </c>
      <c r="N1687" t="e">
        <v>#N/A</v>
      </c>
    </row>
    <row r="1688" spans="1:14" x14ac:dyDescent="0.15">
      <c r="A1688">
        <v>51</v>
      </c>
      <c r="B1688" t="s">
        <v>1952</v>
      </c>
      <c r="C1688">
        <v>773.61389999999994</v>
      </c>
      <c r="D1688">
        <v>0.64</v>
      </c>
      <c r="E1688" t="s">
        <v>3112</v>
      </c>
      <c r="F1688">
        <v>7.6289999999999996</v>
      </c>
      <c r="G1688">
        <v>69705</v>
      </c>
      <c r="H1688" t="s">
        <v>5312</v>
      </c>
      <c r="I1688" t="s">
        <v>7543</v>
      </c>
      <c r="J1688" t="s">
        <v>9778</v>
      </c>
      <c r="K1688">
        <v>65497.438199999997</v>
      </c>
      <c r="L1688">
        <v>64</v>
      </c>
      <c r="M1688">
        <v>1</v>
      </c>
      <c r="N1688" t="e">
        <v>#N/A</v>
      </c>
    </row>
    <row r="1689" spans="1:14" x14ac:dyDescent="0.15">
      <c r="A1689">
        <v>79</v>
      </c>
      <c r="B1689" t="s">
        <v>1953</v>
      </c>
      <c r="C1689">
        <v>755.60350000000005</v>
      </c>
      <c r="D1689">
        <v>0.73</v>
      </c>
      <c r="E1689" t="s">
        <v>3141</v>
      </c>
      <c r="F1689">
        <v>7.6740000000000004</v>
      </c>
      <c r="G1689">
        <v>212529</v>
      </c>
      <c r="H1689" t="s">
        <v>5313</v>
      </c>
      <c r="I1689" t="s">
        <v>7544</v>
      </c>
      <c r="J1689" t="s">
        <v>9779</v>
      </c>
      <c r="K1689">
        <v>330580.734</v>
      </c>
      <c r="L1689">
        <v>73</v>
      </c>
      <c r="M1689">
        <v>1</v>
      </c>
      <c r="N1689" t="e">
        <v>#N/A</v>
      </c>
    </row>
    <row r="1690" spans="1:14" x14ac:dyDescent="0.15">
      <c r="A1690">
        <v>43</v>
      </c>
      <c r="B1690" t="s">
        <v>1954</v>
      </c>
      <c r="C1690">
        <v>753.58770000000004</v>
      </c>
      <c r="D1690">
        <v>0.82</v>
      </c>
      <c r="E1690" t="s">
        <v>3142</v>
      </c>
      <c r="F1690">
        <v>7.907</v>
      </c>
      <c r="G1690">
        <v>34679</v>
      </c>
      <c r="H1690" t="s">
        <v>5314</v>
      </c>
      <c r="I1690" t="s">
        <v>7545</v>
      </c>
      <c r="J1690" t="s">
        <v>9780</v>
      </c>
      <c r="K1690">
        <v>271533.40370000002</v>
      </c>
      <c r="L1690">
        <v>82</v>
      </c>
      <c r="M1690">
        <v>1</v>
      </c>
      <c r="N1690" t="e">
        <v>#N/A</v>
      </c>
    </row>
    <row r="1691" spans="1:14" x14ac:dyDescent="0.15">
      <c r="A1691">
        <v>69</v>
      </c>
      <c r="B1691" t="s">
        <v>1955</v>
      </c>
      <c r="C1691">
        <v>751.57230000000004</v>
      </c>
      <c r="D1691">
        <v>0.64</v>
      </c>
      <c r="E1691" t="s">
        <v>3143</v>
      </c>
      <c r="F1691">
        <v>7.5960000000000001</v>
      </c>
      <c r="G1691">
        <v>95608</v>
      </c>
      <c r="H1691" t="s">
        <v>5315</v>
      </c>
      <c r="I1691" t="s">
        <v>7546</v>
      </c>
      <c r="J1691" t="s">
        <v>9781</v>
      </c>
      <c r="K1691">
        <v>120825.31269999999</v>
      </c>
      <c r="L1691">
        <v>64</v>
      </c>
      <c r="M1691">
        <v>1</v>
      </c>
      <c r="N1691" t="e">
        <v>#N/A</v>
      </c>
    </row>
    <row r="1692" spans="1:14" x14ac:dyDescent="0.15">
      <c r="A1692">
        <v>63</v>
      </c>
      <c r="B1692" t="s">
        <v>1956</v>
      </c>
      <c r="C1692">
        <v>767.57230000000004</v>
      </c>
      <c r="D1692">
        <v>0.64</v>
      </c>
      <c r="E1692" t="s">
        <v>3135</v>
      </c>
      <c r="F1692">
        <v>7.0640000000000001</v>
      </c>
      <c r="G1692">
        <v>75833</v>
      </c>
      <c r="H1692" t="s">
        <v>5316</v>
      </c>
      <c r="I1692" t="s">
        <v>7547</v>
      </c>
      <c r="J1692" t="s">
        <v>9782</v>
      </c>
      <c r="K1692">
        <v>16319.7734</v>
      </c>
      <c r="L1692">
        <v>57.6</v>
      </c>
      <c r="M1692">
        <v>1</v>
      </c>
      <c r="N1692" t="e">
        <v>#N/A</v>
      </c>
    </row>
    <row r="1693" spans="1:14" x14ac:dyDescent="0.15">
      <c r="A1693">
        <v>83</v>
      </c>
      <c r="B1693" t="s">
        <v>1958</v>
      </c>
      <c r="C1693">
        <v>911.79449999999997</v>
      </c>
      <c r="D1693">
        <v>0.36</v>
      </c>
      <c r="E1693" t="s">
        <v>3144</v>
      </c>
      <c r="F1693">
        <v>14.757999999999999</v>
      </c>
      <c r="G1693">
        <v>418864</v>
      </c>
      <c r="H1693" t="s">
        <v>5318</v>
      </c>
      <c r="I1693" t="s">
        <v>7549</v>
      </c>
      <c r="J1693" t="s">
        <v>9784</v>
      </c>
      <c r="K1693">
        <v>2078.1471000000001</v>
      </c>
      <c r="L1693">
        <v>36</v>
      </c>
      <c r="M1693">
        <v>1</v>
      </c>
      <c r="N1693" t="e">
        <v>#N/A</v>
      </c>
    </row>
    <row r="1694" spans="1:14" x14ac:dyDescent="0.15">
      <c r="A1694">
        <v>108</v>
      </c>
      <c r="B1694" t="s">
        <v>1959</v>
      </c>
      <c r="C1694">
        <v>663.45349999999996</v>
      </c>
      <c r="D1694">
        <v>0.45</v>
      </c>
      <c r="E1694" t="s">
        <v>3145</v>
      </c>
      <c r="F1694">
        <v>11.843</v>
      </c>
      <c r="G1694">
        <v>87720</v>
      </c>
      <c r="H1694" t="s">
        <v>5319</v>
      </c>
      <c r="I1694" t="s">
        <v>7550</v>
      </c>
      <c r="J1694" t="s">
        <v>9785</v>
      </c>
      <c r="K1694">
        <v>602.88099999999997</v>
      </c>
      <c r="L1694">
        <v>36</v>
      </c>
      <c r="M1694">
        <v>0.81</v>
      </c>
      <c r="N1694" t="e">
        <v>#N/A</v>
      </c>
    </row>
    <row r="1695" spans="1:14" x14ac:dyDescent="0.15">
      <c r="A1695">
        <v>36</v>
      </c>
      <c r="B1695" t="s">
        <v>1960</v>
      </c>
      <c r="C1695">
        <v>665.46469999999999</v>
      </c>
      <c r="D1695">
        <v>0.64</v>
      </c>
      <c r="E1695" t="s">
        <v>3109</v>
      </c>
      <c r="F1695">
        <v>11.815</v>
      </c>
      <c r="G1695">
        <v>223738</v>
      </c>
      <c r="H1695" t="s">
        <v>5320</v>
      </c>
      <c r="I1695" t="s">
        <v>7551</v>
      </c>
      <c r="J1695" t="s">
        <v>9786</v>
      </c>
      <c r="K1695">
        <v>760.31730000000005</v>
      </c>
      <c r="L1695">
        <v>51.2</v>
      </c>
      <c r="M1695">
        <v>0.95</v>
      </c>
      <c r="N1695" t="e">
        <v>#N/A</v>
      </c>
    </row>
    <row r="1696" spans="1:14" s="2" customFormat="1" hidden="1" x14ac:dyDescent="0.15">
      <c r="A1696" s="2">
        <v>107</v>
      </c>
      <c r="B1696" s="2" t="s">
        <v>1961</v>
      </c>
      <c r="C1696" s="2">
        <v>663.45349999999996</v>
      </c>
      <c r="D1696" s="2">
        <v>0.36</v>
      </c>
      <c r="E1696" s="2" t="s">
        <v>3145</v>
      </c>
      <c r="F1696" s="2">
        <v>11.843</v>
      </c>
      <c r="G1696" s="2">
        <v>87720</v>
      </c>
      <c r="H1696" s="2" t="s">
        <v>5321</v>
      </c>
      <c r="I1696" s="2" t="s">
        <v>7552</v>
      </c>
      <c r="J1696" s="2" t="s">
        <v>9787</v>
      </c>
      <c r="K1696" s="2">
        <v>745.13890000000004</v>
      </c>
      <c r="L1696" s="2">
        <v>36</v>
      </c>
      <c r="M1696" s="2">
        <v>1</v>
      </c>
      <c r="N1696" s="2" t="e">
        <v>#N/A</v>
      </c>
    </row>
    <row r="1697" spans="1:14" x14ac:dyDescent="0.15">
      <c r="A1697">
        <v>45</v>
      </c>
      <c r="B1697" t="s">
        <v>1961</v>
      </c>
      <c r="C1697">
        <v>663.45349999999996</v>
      </c>
      <c r="D1697">
        <v>0.73</v>
      </c>
      <c r="E1697" t="s">
        <v>3145</v>
      </c>
      <c r="F1697">
        <v>13.26</v>
      </c>
      <c r="G1697">
        <v>54725</v>
      </c>
      <c r="H1697" t="s">
        <v>5322</v>
      </c>
      <c r="I1697" t="s">
        <v>7553</v>
      </c>
      <c r="J1697" t="s">
        <v>9788</v>
      </c>
      <c r="K1697">
        <v>748.56370000000004</v>
      </c>
      <c r="L1697">
        <v>73</v>
      </c>
      <c r="M1697">
        <v>1</v>
      </c>
      <c r="N1697" t="e">
        <v>#N/A</v>
      </c>
    </row>
    <row r="1698" spans="1:14" x14ac:dyDescent="0.15">
      <c r="A1698">
        <v>53</v>
      </c>
      <c r="B1698" t="s">
        <v>1962</v>
      </c>
      <c r="C1698">
        <v>789.55179999999996</v>
      </c>
      <c r="D1698">
        <v>0.36</v>
      </c>
      <c r="E1698" t="s">
        <v>3146</v>
      </c>
      <c r="F1698">
        <v>5.6340000000000003</v>
      </c>
      <c r="G1698">
        <v>33717</v>
      </c>
      <c r="H1698" t="s">
        <v>5323</v>
      </c>
      <c r="I1698" t="s">
        <v>7554</v>
      </c>
      <c r="J1698" t="s">
        <v>9789</v>
      </c>
      <c r="K1698">
        <v>21950.0344</v>
      </c>
      <c r="L1698">
        <v>28.8</v>
      </c>
      <c r="M1698">
        <v>0.99</v>
      </c>
      <c r="N1698" t="e">
        <v>#N/A</v>
      </c>
    </row>
    <row r="1699" spans="1:14" x14ac:dyDescent="0.15">
      <c r="A1699">
        <v>81</v>
      </c>
      <c r="B1699" t="s">
        <v>1963</v>
      </c>
      <c r="C1699">
        <v>761.65189999999996</v>
      </c>
      <c r="D1699">
        <v>0.64</v>
      </c>
      <c r="E1699" t="s">
        <v>3147</v>
      </c>
      <c r="F1699">
        <v>9.0589999999999993</v>
      </c>
      <c r="G1699">
        <v>84104</v>
      </c>
      <c r="H1699" t="s">
        <v>5324</v>
      </c>
      <c r="I1699" t="s">
        <v>7555</v>
      </c>
      <c r="J1699" t="s">
        <v>9790</v>
      </c>
      <c r="K1699">
        <v>164797.21710000001</v>
      </c>
      <c r="L1699">
        <v>64</v>
      </c>
      <c r="M1699">
        <v>1</v>
      </c>
      <c r="N1699" t="e">
        <v>#N/A</v>
      </c>
    </row>
    <row r="1700" spans="1:14" x14ac:dyDescent="0.15">
      <c r="A1700">
        <v>124</v>
      </c>
      <c r="B1700" t="s">
        <v>1964</v>
      </c>
      <c r="C1700">
        <v>707.51170000000002</v>
      </c>
      <c r="D1700">
        <v>0.55000000000000004</v>
      </c>
      <c r="E1700" t="s">
        <v>3148</v>
      </c>
      <c r="F1700">
        <v>6.008</v>
      </c>
      <c r="G1700">
        <v>11654</v>
      </c>
      <c r="H1700" t="s">
        <v>5325</v>
      </c>
      <c r="I1700" t="s">
        <v>7556</v>
      </c>
      <c r="J1700" t="s">
        <v>9791</v>
      </c>
      <c r="K1700">
        <v>15663.979799999999</v>
      </c>
      <c r="L1700">
        <v>49.5</v>
      </c>
      <c r="M1700">
        <v>0.99</v>
      </c>
      <c r="N1700" t="e">
        <v>#N/A</v>
      </c>
    </row>
    <row r="1701" spans="1:14" x14ac:dyDescent="0.15">
      <c r="A1701">
        <v>60</v>
      </c>
      <c r="B1701" t="s">
        <v>1965</v>
      </c>
      <c r="C1701">
        <v>785.61569999999995</v>
      </c>
      <c r="D1701">
        <v>0.64</v>
      </c>
      <c r="E1701" t="s">
        <v>3149</v>
      </c>
      <c r="F1701">
        <v>7.6680000000000001</v>
      </c>
      <c r="G1701">
        <v>212529</v>
      </c>
      <c r="H1701" t="s">
        <v>5326</v>
      </c>
      <c r="I1701" t="s">
        <v>7557</v>
      </c>
      <c r="J1701" t="s">
        <v>9792</v>
      </c>
      <c r="K1701">
        <v>841510.10549999995</v>
      </c>
      <c r="L1701">
        <v>64</v>
      </c>
      <c r="M1701">
        <v>1</v>
      </c>
      <c r="N1701" t="e">
        <v>#N/A</v>
      </c>
    </row>
    <row r="1702" spans="1:14" x14ac:dyDescent="0.15">
      <c r="A1702">
        <v>63</v>
      </c>
      <c r="B1702" t="s">
        <v>1966</v>
      </c>
      <c r="C1702">
        <v>725.52059999999994</v>
      </c>
      <c r="D1702">
        <v>0.55000000000000004</v>
      </c>
      <c r="E1702" t="s">
        <v>3150</v>
      </c>
      <c r="F1702">
        <v>5.048</v>
      </c>
      <c r="G1702">
        <v>787652</v>
      </c>
      <c r="H1702" t="s">
        <v>5327</v>
      </c>
      <c r="I1702" t="s">
        <v>7558</v>
      </c>
      <c r="J1702" t="s">
        <v>9793</v>
      </c>
      <c r="K1702">
        <v>1750.6429000000001</v>
      </c>
      <c r="L1702">
        <v>49.5</v>
      </c>
      <c r="M1702">
        <v>0.96</v>
      </c>
      <c r="N1702" t="e">
        <v>#N/A</v>
      </c>
    </row>
    <row r="1703" spans="1:14" x14ac:dyDescent="0.15">
      <c r="A1703">
        <v>30</v>
      </c>
      <c r="B1703" t="s">
        <v>1967</v>
      </c>
      <c r="C1703">
        <v>663.45370000000003</v>
      </c>
      <c r="D1703">
        <v>0.45</v>
      </c>
      <c r="E1703" t="s">
        <v>3145</v>
      </c>
      <c r="F1703">
        <v>11.863</v>
      </c>
      <c r="G1703">
        <v>418864</v>
      </c>
      <c r="H1703" t="s">
        <v>5328</v>
      </c>
      <c r="I1703" t="s">
        <v>7559</v>
      </c>
      <c r="J1703" t="s">
        <v>9794</v>
      </c>
      <c r="K1703">
        <v>707.38649999999996</v>
      </c>
      <c r="L1703">
        <v>45</v>
      </c>
      <c r="M1703">
        <v>1</v>
      </c>
      <c r="N1703" t="e">
        <v>#N/A</v>
      </c>
    </row>
    <row r="1704" spans="1:14" x14ac:dyDescent="0.15">
      <c r="A1704">
        <v>203</v>
      </c>
      <c r="B1704" t="s">
        <v>1968</v>
      </c>
      <c r="C1704">
        <v>961.77279999999996</v>
      </c>
      <c r="D1704">
        <v>0.55000000000000004</v>
      </c>
      <c r="E1704" t="s">
        <v>3151</v>
      </c>
      <c r="F1704">
        <v>10.842000000000001</v>
      </c>
      <c r="G1704">
        <v>212529</v>
      </c>
      <c r="H1704" t="s">
        <v>5329</v>
      </c>
      <c r="I1704" t="s">
        <v>7560</v>
      </c>
      <c r="J1704" t="s">
        <v>9795</v>
      </c>
      <c r="K1704">
        <v>2082.5039000000002</v>
      </c>
      <c r="L1704">
        <v>55</v>
      </c>
      <c r="M1704">
        <v>1</v>
      </c>
      <c r="N1704" t="e">
        <v>#N/A</v>
      </c>
    </row>
    <row r="1705" spans="1:14" x14ac:dyDescent="0.15">
      <c r="A1705">
        <v>33</v>
      </c>
      <c r="B1705" t="s">
        <v>1969</v>
      </c>
      <c r="C1705">
        <v>667.47850000000005</v>
      </c>
      <c r="D1705">
        <v>0.45</v>
      </c>
      <c r="E1705" t="s">
        <v>3130</v>
      </c>
      <c r="F1705">
        <v>4.7640000000000002</v>
      </c>
      <c r="G1705">
        <v>457502</v>
      </c>
      <c r="H1705" t="s">
        <v>5330</v>
      </c>
      <c r="I1705" t="s">
        <v>7561</v>
      </c>
      <c r="J1705" t="s">
        <v>9796</v>
      </c>
      <c r="K1705">
        <v>1810.9782</v>
      </c>
      <c r="L1705">
        <v>40.5</v>
      </c>
      <c r="M1705">
        <v>0.98</v>
      </c>
      <c r="N1705" t="e">
        <v>#N/A</v>
      </c>
    </row>
    <row r="1706" spans="1:14" x14ac:dyDescent="0.15">
      <c r="A1706">
        <v>52</v>
      </c>
      <c r="B1706" t="s">
        <v>1970</v>
      </c>
      <c r="C1706">
        <v>703.57470000000001</v>
      </c>
      <c r="D1706">
        <v>0.55000000000000004</v>
      </c>
      <c r="E1706" t="s">
        <v>3152</v>
      </c>
      <c r="F1706">
        <v>7.0730000000000004</v>
      </c>
      <c r="G1706">
        <v>54725</v>
      </c>
      <c r="H1706" t="s">
        <v>5331</v>
      </c>
      <c r="I1706" t="s">
        <v>7562</v>
      </c>
      <c r="J1706" t="s">
        <v>9797</v>
      </c>
      <c r="K1706">
        <v>658932.81449999998</v>
      </c>
      <c r="L1706">
        <v>49.5</v>
      </c>
      <c r="M1706">
        <v>1</v>
      </c>
      <c r="N1706" t="e">
        <v>#N/A</v>
      </c>
    </row>
    <row r="1707" spans="1:14" x14ac:dyDescent="0.15">
      <c r="A1707">
        <v>82</v>
      </c>
      <c r="B1707" t="s">
        <v>1971</v>
      </c>
      <c r="C1707">
        <v>897.77760000000001</v>
      </c>
      <c r="D1707">
        <v>0.45</v>
      </c>
      <c r="E1707" t="s">
        <v>3123</v>
      </c>
      <c r="F1707">
        <v>15.074</v>
      </c>
      <c r="G1707">
        <v>50833</v>
      </c>
      <c r="H1707" t="s">
        <v>5332</v>
      </c>
      <c r="I1707" t="s">
        <v>7563</v>
      </c>
      <c r="J1707" t="s">
        <v>9798</v>
      </c>
      <c r="K1707">
        <v>646.89620000000002</v>
      </c>
      <c r="L1707">
        <v>45</v>
      </c>
      <c r="M1707">
        <v>1</v>
      </c>
      <c r="N1707" t="e">
        <v>#N/A</v>
      </c>
    </row>
    <row r="1708" spans="1:14" x14ac:dyDescent="0.15">
      <c r="A1708">
        <v>32</v>
      </c>
      <c r="B1708" t="s">
        <v>1972</v>
      </c>
      <c r="C1708">
        <v>667.47850000000005</v>
      </c>
      <c r="D1708">
        <v>0.45</v>
      </c>
      <c r="E1708" t="s">
        <v>3130</v>
      </c>
      <c r="F1708">
        <v>4.7640000000000002</v>
      </c>
      <c r="G1708">
        <v>457502</v>
      </c>
      <c r="H1708" t="s">
        <v>5333</v>
      </c>
      <c r="I1708" t="s">
        <v>7564</v>
      </c>
      <c r="J1708" t="s">
        <v>9799</v>
      </c>
      <c r="K1708">
        <v>1849.6819</v>
      </c>
      <c r="L1708">
        <v>45</v>
      </c>
      <c r="M1708">
        <v>1</v>
      </c>
      <c r="N1708" t="e">
        <v>#N/A</v>
      </c>
    </row>
    <row r="1709" spans="1:14" x14ac:dyDescent="0.15">
      <c r="A1709">
        <v>43</v>
      </c>
      <c r="B1709" t="s">
        <v>1973</v>
      </c>
      <c r="C1709">
        <v>663.45360000000005</v>
      </c>
      <c r="D1709">
        <v>0.73</v>
      </c>
      <c r="E1709" t="s">
        <v>3145</v>
      </c>
      <c r="F1709">
        <v>8.82</v>
      </c>
      <c r="G1709">
        <v>180258</v>
      </c>
      <c r="H1709" t="s">
        <v>5334</v>
      </c>
      <c r="I1709" t="s">
        <v>7565</v>
      </c>
      <c r="J1709" t="s">
        <v>9800</v>
      </c>
      <c r="K1709">
        <v>1287.7352000000001</v>
      </c>
      <c r="L1709">
        <v>73</v>
      </c>
      <c r="M1709">
        <v>1</v>
      </c>
      <c r="N1709" t="e">
        <v>#N/A</v>
      </c>
    </row>
    <row r="1710" spans="1:14" x14ac:dyDescent="0.15">
      <c r="A1710">
        <v>51</v>
      </c>
      <c r="B1710" t="s">
        <v>1974</v>
      </c>
      <c r="C1710">
        <v>789.55179999999996</v>
      </c>
      <c r="D1710">
        <v>0.55000000000000004</v>
      </c>
      <c r="E1710" t="s">
        <v>3146</v>
      </c>
      <c r="F1710">
        <v>5.6340000000000003</v>
      </c>
      <c r="G1710">
        <v>33717</v>
      </c>
      <c r="H1710" t="s">
        <v>5335</v>
      </c>
      <c r="I1710" t="s">
        <v>7566</v>
      </c>
      <c r="J1710" t="s">
        <v>9801</v>
      </c>
      <c r="K1710">
        <v>22169.571100000001</v>
      </c>
      <c r="L1710">
        <v>55</v>
      </c>
      <c r="M1710">
        <v>1</v>
      </c>
      <c r="N1710" t="e">
        <v>#N/A</v>
      </c>
    </row>
    <row r="1711" spans="1:14" x14ac:dyDescent="0.15">
      <c r="A1711">
        <v>41</v>
      </c>
      <c r="B1711" t="s">
        <v>1975</v>
      </c>
      <c r="C1711">
        <v>747.60050000000001</v>
      </c>
      <c r="D1711">
        <v>0.82</v>
      </c>
      <c r="E1711" t="s">
        <v>3153</v>
      </c>
      <c r="F1711">
        <v>7.5119999999999996</v>
      </c>
      <c r="G1711">
        <v>206949</v>
      </c>
      <c r="H1711" t="s">
        <v>5336</v>
      </c>
      <c r="I1711" t="s">
        <v>7567</v>
      </c>
      <c r="J1711" t="s">
        <v>9802</v>
      </c>
      <c r="K1711">
        <v>789933.05870000005</v>
      </c>
      <c r="L1711">
        <v>73.8</v>
      </c>
      <c r="M1711">
        <v>0.81</v>
      </c>
      <c r="N1711" t="e">
        <v>#N/A</v>
      </c>
    </row>
    <row r="1712" spans="1:14" x14ac:dyDescent="0.15">
      <c r="A1712">
        <v>64</v>
      </c>
      <c r="B1712" t="s">
        <v>1976</v>
      </c>
      <c r="C1712">
        <v>917.70690000000002</v>
      </c>
      <c r="D1712">
        <v>0.36</v>
      </c>
      <c r="E1712" t="s">
        <v>3154</v>
      </c>
      <c r="F1712">
        <v>14.769</v>
      </c>
      <c r="G1712">
        <v>434745</v>
      </c>
      <c r="H1712" t="s">
        <v>5337</v>
      </c>
      <c r="I1712" t="s">
        <v>7568</v>
      </c>
      <c r="J1712" t="s">
        <v>9803</v>
      </c>
      <c r="K1712">
        <v>674.04629999999997</v>
      </c>
      <c r="L1712">
        <v>36</v>
      </c>
      <c r="M1712">
        <v>1</v>
      </c>
      <c r="N1712" t="e">
        <v>#N/A</v>
      </c>
    </row>
    <row r="1713" spans="1:14" x14ac:dyDescent="0.15">
      <c r="A1713">
        <v>42</v>
      </c>
      <c r="B1713" t="s">
        <v>1977</v>
      </c>
      <c r="C1713">
        <v>697.48850000000004</v>
      </c>
      <c r="D1713">
        <v>0.62</v>
      </c>
      <c r="E1713" t="s">
        <v>3155</v>
      </c>
      <c r="F1713">
        <v>6.4939999999999998</v>
      </c>
      <c r="G1713">
        <v>293044</v>
      </c>
      <c r="H1713" t="s">
        <v>5338</v>
      </c>
      <c r="I1713" t="s">
        <v>7569</v>
      </c>
      <c r="J1713" t="s">
        <v>9804</v>
      </c>
      <c r="K1713">
        <v>34313.108200000002</v>
      </c>
      <c r="L1713">
        <v>62</v>
      </c>
      <c r="M1713">
        <v>1</v>
      </c>
      <c r="N1713" t="e">
        <v>#N/A</v>
      </c>
    </row>
    <row r="1714" spans="1:14" x14ac:dyDescent="0.15">
      <c r="A1714">
        <v>55</v>
      </c>
      <c r="B1714" t="s">
        <v>1978</v>
      </c>
      <c r="C1714">
        <v>719.56920000000002</v>
      </c>
      <c r="D1714">
        <v>0.62</v>
      </c>
      <c r="E1714" t="s">
        <v>3156</v>
      </c>
      <c r="F1714">
        <v>6.7</v>
      </c>
      <c r="G1714">
        <v>75833</v>
      </c>
      <c r="H1714" t="s">
        <v>5339</v>
      </c>
      <c r="I1714" t="s">
        <v>7570</v>
      </c>
      <c r="J1714" t="s">
        <v>9805</v>
      </c>
      <c r="K1714">
        <v>231509.29819999999</v>
      </c>
      <c r="L1714">
        <v>62</v>
      </c>
      <c r="M1714">
        <v>1</v>
      </c>
      <c r="N1714" t="e">
        <v>#N/A</v>
      </c>
    </row>
    <row r="1715" spans="1:14" x14ac:dyDescent="0.15">
      <c r="A1715">
        <v>141</v>
      </c>
      <c r="B1715" t="s">
        <v>1979</v>
      </c>
      <c r="C1715">
        <v>761.61509999999998</v>
      </c>
      <c r="D1715">
        <v>0.54</v>
      </c>
      <c r="E1715" t="s">
        <v>3157</v>
      </c>
      <c r="F1715">
        <v>12.156000000000001</v>
      </c>
      <c r="G1715">
        <v>100941</v>
      </c>
      <c r="H1715" t="s">
        <v>5340</v>
      </c>
      <c r="I1715" t="s">
        <v>7571</v>
      </c>
      <c r="J1715" t="s">
        <v>9806</v>
      </c>
      <c r="K1715">
        <v>1117.7401</v>
      </c>
      <c r="L1715">
        <v>54</v>
      </c>
      <c r="M1715">
        <v>1</v>
      </c>
      <c r="N1715" t="e">
        <v>#N/A</v>
      </c>
    </row>
    <row r="1716" spans="1:14" x14ac:dyDescent="0.15">
      <c r="A1716">
        <v>88</v>
      </c>
      <c r="B1716" t="s">
        <v>1980</v>
      </c>
      <c r="C1716">
        <v>773.61410000000001</v>
      </c>
      <c r="D1716">
        <v>0.46</v>
      </c>
      <c r="E1716" t="s">
        <v>3158</v>
      </c>
      <c r="F1716">
        <v>7.952</v>
      </c>
      <c r="G1716">
        <v>34679</v>
      </c>
      <c r="H1716" t="s">
        <v>5273</v>
      </c>
      <c r="I1716" t="s">
        <v>7504</v>
      </c>
      <c r="J1716" t="s">
        <v>9807</v>
      </c>
      <c r="K1716">
        <v>1579179.7619</v>
      </c>
      <c r="L1716">
        <v>41.4</v>
      </c>
      <c r="M1716">
        <v>1</v>
      </c>
      <c r="N1716" t="e">
        <v>#N/A</v>
      </c>
    </row>
    <row r="1717" spans="1:14" x14ac:dyDescent="0.15">
      <c r="A1717">
        <v>47</v>
      </c>
      <c r="B1717" t="s">
        <v>1981</v>
      </c>
      <c r="C1717">
        <v>689.52269999999999</v>
      </c>
      <c r="D1717">
        <v>0.38</v>
      </c>
      <c r="E1717" t="s">
        <v>3159</v>
      </c>
      <c r="F1717">
        <v>4.3979999999999997</v>
      </c>
      <c r="G1717">
        <v>56375</v>
      </c>
      <c r="H1717" t="s">
        <v>5341</v>
      </c>
      <c r="I1717" t="s">
        <v>7572</v>
      </c>
      <c r="J1717" t="s">
        <v>9808</v>
      </c>
      <c r="K1717">
        <v>708.65179999999998</v>
      </c>
      <c r="L1717">
        <v>38</v>
      </c>
      <c r="M1717">
        <v>1</v>
      </c>
      <c r="N1717" t="e">
        <v>#N/A</v>
      </c>
    </row>
    <row r="1718" spans="1:14" x14ac:dyDescent="0.15">
      <c r="A1718">
        <v>59</v>
      </c>
      <c r="B1718" t="s">
        <v>1982</v>
      </c>
      <c r="C1718">
        <v>717.55420000000004</v>
      </c>
      <c r="D1718">
        <v>0.54</v>
      </c>
      <c r="E1718" t="s">
        <v>3160</v>
      </c>
      <c r="F1718">
        <v>6.4219999999999997</v>
      </c>
      <c r="G1718">
        <v>55191</v>
      </c>
      <c r="H1718" t="s">
        <v>5295</v>
      </c>
      <c r="I1718" t="s">
        <v>7526</v>
      </c>
      <c r="J1718" t="s">
        <v>9809</v>
      </c>
      <c r="K1718">
        <v>1267991.1283</v>
      </c>
      <c r="L1718">
        <v>48.6</v>
      </c>
      <c r="M1718">
        <v>1</v>
      </c>
      <c r="N1718" t="e">
        <v>#N/A</v>
      </c>
    </row>
    <row r="1719" spans="1:14" x14ac:dyDescent="0.15">
      <c r="A1719">
        <v>67</v>
      </c>
      <c r="B1719" t="s">
        <v>1983</v>
      </c>
      <c r="C1719">
        <v>733.58399999999995</v>
      </c>
      <c r="D1719">
        <v>0.62</v>
      </c>
      <c r="E1719" t="s">
        <v>3161</v>
      </c>
      <c r="F1719">
        <v>6.9669999999999996</v>
      </c>
      <c r="G1719">
        <v>538642</v>
      </c>
      <c r="H1719" t="s">
        <v>5342</v>
      </c>
      <c r="I1719" t="s">
        <v>7573</v>
      </c>
      <c r="J1719" t="s">
        <v>9810</v>
      </c>
      <c r="K1719">
        <v>196667.0387</v>
      </c>
      <c r="L1719">
        <v>49.6</v>
      </c>
      <c r="M1719">
        <v>0.98</v>
      </c>
      <c r="N1719" t="e">
        <v>#N/A</v>
      </c>
    </row>
    <row r="1720" spans="1:14" x14ac:dyDescent="0.15">
      <c r="A1720">
        <v>39</v>
      </c>
      <c r="B1720" t="s">
        <v>1984</v>
      </c>
      <c r="C1720">
        <v>745.58500000000004</v>
      </c>
      <c r="D1720">
        <v>0.62</v>
      </c>
      <c r="E1720" t="s">
        <v>3162</v>
      </c>
      <c r="F1720">
        <v>7.1230000000000002</v>
      </c>
      <c r="G1720">
        <v>660937</v>
      </c>
      <c r="H1720" t="s">
        <v>5343</v>
      </c>
      <c r="I1720" t="s">
        <v>7574</v>
      </c>
      <c r="J1720" t="s">
        <v>9811</v>
      </c>
      <c r="K1720">
        <v>1958907.2919999999</v>
      </c>
      <c r="L1720">
        <v>43.4</v>
      </c>
      <c r="M1720">
        <v>1</v>
      </c>
      <c r="N1720" t="e">
        <v>#N/A</v>
      </c>
    </row>
    <row r="1721" spans="1:14" x14ac:dyDescent="0.15">
      <c r="A1721">
        <v>43</v>
      </c>
      <c r="B1721" t="s">
        <v>1985</v>
      </c>
      <c r="C1721">
        <v>697.48850000000004</v>
      </c>
      <c r="D1721">
        <v>0.69</v>
      </c>
      <c r="E1721" t="s">
        <v>3155</v>
      </c>
      <c r="F1721">
        <v>6.4939999999999998</v>
      </c>
      <c r="G1721">
        <v>293044</v>
      </c>
      <c r="H1721" t="s">
        <v>5344</v>
      </c>
      <c r="I1721" t="s">
        <v>7575</v>
      </c>
      <c r="J1721" t="s">
        <v>9812</v>
      </c>
      <c r="K1721">
        <v>33576.385999999999</v>
      </c>
      <c r="L1721">
        <v>55.2</v>
      </c>
      <c r="M1721">
        <v>0.98</v>
      </c>
      <c r="N1721" t="e">
        <v>#N/A</v>
      </c>
    </row>
    <row r="1722" spans="1:14" x14ac:dyDescent="0.15">
      <c r="A1722">
        <v>37</v>
      </c>
      <c r="B1722" t="s">
        <v>1989</v>
      </c>
      <c r="C1722">
        <v>745.58500000000004</v>
      </c>
      <c r="D1722">
        <v>0.62</v>
      </c>
      <c r="E1722" t="s">
        <v>3162</v>
      </c>
      <c r="F1722">
        <v>7.1230000000000002</v>
      </c>
      <c r="G1722">
        <v>660937</v>
      </c>
      <c r="H1722" t="s">
        <v>5348</v>
      </c>
      <c r="I1722" t="s">
        <v>7579</v>
      </c>
      <c r="J1722" t="s">
        <v>9816</v>
      </c>
      <c r="K1722">
        <v>1962946.0948999999</v>
      </c>
      <c r="L1722">
        <v>62</v>
      </c>
      <c r="M1722">
        <v>1</v>
      </c>
      <c r="N1722" t="e">
        <v>#N/A</v>
      </c>
    </row>
    <row r="1723" spans="1:14" x14ac:dyDescent="0.15">
      <c r="A1723">
        <v>70</v>
      </c>
      <c r="B1723" t="s">
        <v>1990</v>
      </c>
      <c r="C1723">
        <v>743.56849999999997</v>
      </c>
      <c r="D1723">
        <v>0.69</v>
      </c>
      <c r="E1723" t="s">
        <v>3164</v>
      </c>
      <c r="F1723">
        <v>6.5439999999999996</v>
      </c>
      <c r="G1723">
        <v>293044</v>
      </c>
      <c r="H1723" t="s">
        <v>5306</v>
      </c>
      <c r="I1723" t="s">
        <v>7537</v>
      </c>
      <c r="J1723" t="s">
        <v>9817</v>
      </c>
      <c r="K1723">
        <v>111319.069</v>
      </c>
      <c r="L1723">
        <v>69</v>
      </c>
      <c r="M1723">
        <v>1</v>
      </c>
      <c r="N1723" t="e">
        <v>#N/A</v>
      </c>
    </row>
    <row r="1724" spans="1:14" x14ac:dyDescent="0.15">
      <c r="A1724">
        <v>34</v>
      </c>
      <c r="B1724" t="s">
        <v>1991</v>
      </c>
      <c r="C1724">
        <v>739.53599999999994</v>
      </c>
      <c r="D1724">
        <v>0.62</v>
      </c>
      <c r="E1724" t="s">
        <v>3165</v>
      </c>
      <c r="F1724">
        <v>6.4329999999999998</v>
      </c>
      <c r="G1724">
        <v>293044</v>
      </c>
      <c r="H1724" t="s">
        <v>5349</v>
      </c>
      <c r="I1724" t="s">
        <v>7580</v>
      </c>
      <c r="J1724" t="s">
        <v>9818</v>
      </c>
      <c r="K1724">
        <v>84400.897899999996</v>
      </c>
      <c r="L1724">
        <v>62</v>
      </c>
      <c r="M1724">
        <v>1</v>
      </c>
      <c r="N1724" t="e">
        <v>#N/A</v>
      </c>
    </row>
    <row r="1725" spans="1:14" x14ac:dyDescent="0.15">
      <c r="A1725">
        <v>53</v>
      </c>
      <c r="B1725" t="s">
        <v>1993</v>
      </c>
      <c r="C1725">
        <v>773.61389999999994</v>
      </c>
      <c r="D1725">
        <v>0.54</v>
      </c>
      <c r="E1725" t="s">
        <v>3158</v>
      </c>
      <c r="F1725">
        <v>7.6289999999999996</v>
      </c>
      <c r="G1725">
        <v>69705</v>
      </c>
      <c r="H1725" t="s">
        <v>5312</v>
      </c>
      <c r="I1725" t="s">
        <v>7543</v>
      </c>
      <c r="J1725" t="s">
        <v>9820</v>
      </c>
      <c r="K1725">
        <v>65497.438199999997</v>
      </c>
      <c r="L1725">
        <v>54</v>
      </c>
      <c r="M1725">
        <v>1</v>
      </c>
      <c r="N1725" t="e">
        <v>#N/A</v>
      </c>
    </row>
    <row r="1726" spans="1:14" x14ac:dyDescent="0.15">
      <c r="A1726">
        <v>62</v>
      </c>
      <c r="B1726" t="s">
        <v>1994</v>
      </c>
      <c r="C1726">
        <v>767.57230000000004</v>
      </c>
      <c r="D1726">
        <v>0.62</v>
      </c>
      <c r="E1726" t="s">
        <v>3167</v>
      </c>
      <c r="F1726">
        <v>7.0640000000000001</v>
      </c>
      <c r="G1726">
        <v>75833</v>
      </c>
      <c r="H1726" t="s">
        <v>5351</v>
      </c>
      <c r="I1726" t="s">
        <v>7582</v>
      </c>
      <c r="J1726" t="s">
        <v>9821</v>
      </c>
      <c r="K1726">
        <v>16368.7734</v>
      </c>
      <c r="L1726">
        <v>62</v>
      </c>
      <c r="M1726">
        <v>1</v>
      </c>
      <c r="N1726" t="e">
        <v>#N/A</v>
      </c>
    </row>
    <row r="1727" spans="1:14" x14ac:dyDescent="0.15">
      <c r="A1727">
        <v>124</v>
      </c>
      <c r="B1727" t="s">
        <v>1995</v>
      </c>
      <c r="C1727">
        <v>721.49609999999996</v>
      </c>
      <c r="D1727">
        <v>0.62</v>
      </c>
      <c r="E1727" t="s">
        <v>3168</v>
      </c>
      <c r="F1727">
        <v>5.1909999999999998</v>
      </c>
      <c r="G1727">
        <v>139669</v>
      </c>
      <c r="H1727" t="s">
        <v>5352</v>
      </c>
      <c r="I1727" t="s">
        <v>7583</v>
      </c>
      <c r="J1727" t="s">
        <v>9822</v>
      </c>
      <c r="K1727">
        <v>1657.3035</v>
      </c>
      <c r="L1727">
        <v>55.8</v>
      </c>
      <c r="M1727">
        <v>0.92</v>
      </c>
      <c r="N1727" t="e">
        <v>#N/A</v>
      </c>
    </row>
    <row r="1728" spans="1:14" x14ac:dyDescent="0.15">
      <c r="A1728">
        <v>81</v>
      </c>
      <c r="B1728" t="s">
        <v>1996</v>
      </c>
      <c r="C1728">
        <v>789.64689999999996</v>
      </c>
      <c r="D1728">
        <v>0.62</v>
      </c>
      <c r="E1728" t="s">
        <v>3169</v>
      </c>
      <c r="F1728">
        <v>8.6859999999999999</v>
      </c>
      <c r="G1728">
        <v>12180</v>
      </c>
      <c r="H1728" t="s">
        <v>5353</v>
      </c>
      <c r="I1728" t="s">
        <v>7584</v>
      </c>
      <c r="J1728" t="s">
        <v>9823</v>
      </c>
      <c r="K1728">
        <v>74922.292600000001</v>
      </c>
      <c r="L1728">
        <v>62</v>
      </c>
      <c r="M1728">
        <v>1</v>
      </c>
      <c r="N1728" t="e">
        <v>#N/A</v>
      </c>
    </row>
    <row r="1729" spans="1:14" x14ac:dyDescent="0.15">
      <c r="A1729">
        <v>205</v>
      </c>
      <c r="B1729" t="s">
        <v>1997</v>
      </c>
      <c r="C1729">
        <v>961.77279999999996</v>
      </c>
      <c r="D1729">
        <v>0.46</v>
      </c>
      <c r="E1729" t="s">
        <v>3170</v>
      </c>
      <c r="F1729">
        <v>10.842000000000001</v>
      </c>
      <c r="G1729">
        <v>212529</v>
      </c>
      <c r="H1729" t="s">
        <v>5329</v>
      </c>
      <c r="I1729" t="s">
        <v>7560</v>
      </c>
      <c r="J1729" t="s">
        <v>9824</v>
      </c>
      <c r="K1729">
        <v>2082.5039000000002</v>
      </c>
      <c r="L1729">
        <v>46</v>
      </c>
      <c r="M1729">
        <v>1</v>
      </c>
      <c r="N1729" t="e">
        <v>#N/A</v>
      </c>
    </row>
    <row r="1730" spans="1:14" x14ac:dyDescent="0.15">
      <c r="A1730">
        <v>123</v>
      </c>
      <c r="B1730" t="s">
        <v>1998</v>
      </c>
      <c r="C1730">
        <v>721.49609999999996</v>
      </c>
      <c r="D1730">
        <v>0.62</v>
      </c>
      <c r="E1730" t="s">
        <v>3168</v>
      </c>
      <c r="F1730">
        <v>5.1909999999999998</v>
      </c>
      <c r="G1730">
        <v>139669</v>
      </c>
      <c r="H1730" t="s">
        <v>5354</v>
      </c>
      <c r="I1730" t="s">
        <v>7585</v>
      </c>
      <c r="J1730" t="s">
        <v>9825</v>
      </c>
      <c r="K1730">
        <v>1805.5667000000001</v>
      </c>
      <c r="L1730">
        <v>62</v>
      </c>
      <c r="M1730">
        <v>1</v>
      </c>
      <c r="N1730" t="e">
        <v>#N/A</v>
      </c>
    </row>
    <row r="1731" spans="1:14" x14ac:dyDescent="0.15">
      <c r="A1731">
        <v>62</v>
      </c>
      <c r="B1731" t="s">
        <v>1999</v>
      </c>
      <c r="C1731">
        <v>723.50869999999998</v>
      </c>
      <c r="D1731">
        <v>0.38</v>
      </c>
      <c r="E1731" t="s">
        <v>3171</v>
      </c>
      <c r="F1731">
        <v>12.02</v>
      </c>
      <c r="G1731">
        <v>84089</v>
      </c>
      <c r="H1731" t="s">
        <v>5355</v>
      </c>
      <c r="I1731" t="s">
        <v>7586</v>
      </c>
      <c r="J1731" t="s">
        <v>9826</v>
      </c>
      <c r="K1731">
        <v>1464.6985</v>
      </c>
      <c r="L1731">
        <v>38</v>
      </c>
      <c r="M1731">
        <v>1</v>
      </c>
      <c r="N1731" t="e">
        <v>#N/A</v>
      </c>
    </row>
    <row r="1732" spans="1:14" x14ac:dyDescent="0.15">
      <c r="A1732">
        <v>42</v>
      </c>
      <c r="B1732" t="s">
        <v>2000</v>
      </c>
      <c r="C1732">
        <v>747.60050000000001</v>
      </c>
      <c r="D1732">
        <v>0.69</v>
      </c>
      <c r="E1732" t="s">
        <v>3163</v>
      </c>
      <c r="F1732">
        <v>7.5119999999999996</v>
      </c>
      <c r="G1732">
        <v>206949</v>
      </c>
      <c r="H1732" t="s">
        <v>5336</v>
      </c>
      <c r="I1732" t="s">
        <v>7567</v>
      </c>
      <c r="J1732" t="s">
        <v>9827</v>
      </c>
      <c r="K1732">
        <v>789933.05870000005</v>
      </c>
      <c r="L1732">
        <v>62.1</v>
      </c>
      <c r="M1732">
        <v>0.81</v>
      </c>
      <c r="N1732" t="e">
        <v>#N/A</v>
      </c>
    </row>
    <row r="1733" spans="1:14" x14ac:dyDescent="0.15">
      <c r="A1733">
        <v>2</v>
      </c>
      <c r="B1733" t="s">
        <v>2003</v>
      </c>
      <c r="C1733">
        <v>258.24380000000002</v>
      </c>
      <c r="D1733">
        <v>0.67</v>
      </c>
      <c r="E1733" t="s">
        <v>2003</v>
      </c>
      <c r="F1733">
        <v>4.266</v>
      </c>
      <c r="G1733">
        <v>17391</v>
      </c>
      <c r="H1733" t="s">
        <v>5141</v>
      </c>
      <c r="I1733" t="s">
        <v>7372</v>
      </c>
      <c r="J1733" t="s">
        <v>9830</v>
      </c>
      <c r="K1733">
        <v>371.11189999999999</v>
      </c>
      <c r="L1733">
        <v>67</v>
      </c>
      <c r="M1733">
        <v>1</v>
      </c>
      <c r="N1733" t="e">
        <v>#N/A</v>
      </c>
    </row>
    <row r="1734" spans="1:14" x14ac:dyDescent="0.15">
      <c r="A1734">
        <v>0</v>
      </c>
      <c r="B1734" t="s">
        <v>2005</v>
      </c>
      <c r="C1734">
        <v>302.30700000000002</v>
      </c>
      <c r="D1734">
        <v>0.67</v>
      </c>
      <c r="E1734" t="s">
        <v>2005</v>
      </c>
      <c r="F1734">
        <v>3.92</v>
      </c>
      <c r="G1734">
        <v>57838</v>
      </c>
      <c r="H1734" t="s">
        <v>5360</v>
      </c>
      <c r="I1734" t="s">
        <v>7591</v>
      </c>
      <c r="J1734" t="s">
        <v>9832</v>
      </c>
      <c r="K1734">
        <v>432.94069999999999</v>
      </c>
      <c r="L1734">
        <v>67</v>
      </c>
      <c r="M1734">
        <v>1</v>
      </c>
      <c r="N1734" t="e">
        <v>#N/A</v>
      </c>
    </row>
    <row r="1735" spans="1:14" x14ac:dyDescent="0.15">
      <c r="A1735">
        <v>0</v>
      </c>
      <c r="B1735" t="s">
        <v>2008</v>
      </c>
      <c r="C1735">
        <v>284.2946</v>
      </c>
      <c r="D1735">
        <v>1</v>
      </c>
      <c r="E1735" t="s">
        <v>2008</v>
      </c>
      <c r="F1735">
        <v>5.0670000000000002</v>
      </c>
      <c r="G1735">
        <v>59030</v>
      </c>
      <c r="H1735" t="s">
        <v>5362</v>
      </c>
      <c r="I1735" t="s">
        <v>7593</v>
      </c>
      <c r="J1735" t="s">
        <v>9835</v>
      </c>
      <c r="K1735">
        <v>194.9</v>
      </c>
      <c r="L1735">
        <v>100</v>
      </c>
      <c r="M1735">
        <v>1</v>
      </c>
      <c r="N1735" t="e">
        <v>#N/A</v>
      </c>
    </row>
    <row r="1736" spans="1:14" x14ac:dyDescent="0.15">
      <c r="A1736">
        <v>0</v>
      </c>
      <c r="B1736" t="s">
        <v>2009</v>
      </c>
      <c r="C1736">
        <v>282.27910000000003</v>
      </c>
      <c r="D1736">
        <v>1</v>
      </c>
      <c r="E1736" t="s">
        <v>2009</v>
      </c>
      <c r="F1736">
        <v>5.8129999999999997</v>
      </c>
      <c r="G1736">
        <v>787652</v>
      </c>
      <c r="H1736" t="s">
        <v>5363</v>
      </c>
      <c r="I1736" t="s">
        <v>7594</v>
      </c>
      <c r="J1736" t="s">
        <v>9836</v>
      </c>
      <c r="K1736">
        <v>4259.8018000000002</v>
      </c>
      <c r="L1736">
        <v>100</v>
      </c>
      <c r="M1736">
        <v>1</v>
      </c>
      <c r="N1736" t="e">
        <v>#N/A</v>
      </c>
    </row>
    <row r="1737" spans="1:14" s="2" customFormat="1" hidden="1" x14ac:dyDescent="0.15">
      <c r="A1737" s="2">
        <v>0</v>
      </c>
      <c r="B1737" s="2" t="s">
        <v>2010</v>
      </c>
      <c r="C1737" s="2">
        <v>338.3415</v>
      </c>
      <c r="D1737" s="2">
        <v>1</v>
      </c>
      <c r="E1737" s="2" t="s">
        <v>2010</v>
      </c>
      <c r="F1737" s="2">
        <v>7.0330000000000004</v>
      </c>
      <c r="G1737" s="2">
        <v>11654</v>
      </c>
      <c r="H1737" s="2" t="s">
        <v>5364</v>
      </c>
      <c r="I1737" s="2" t="s">
        <v>7595</v>
      </c>
      <c r="J1737" s="2" t="s">
        <v>9837</v>
      </c>
      <c r="K1737" s="2">
        <v>344.75</v>
      </c>
      <c r="L1737" s="2">
        <v>100</v>
      </c>
      <c r="M1737" s="2">
        <v>1</v>
      </c>
      <c r="N1737" s="2" t="e">
        <v>#N/A</v>
      </c>
    </row>
    <row r="1738" spans="1:14" x14ac:dyDescent="0.15">
      <c r="A1738">
        <v>1</v>
      </c>
      <c r="B1738" t="s">
        <v>2010</v>
      </c>
      <c r="C1738">
        <v>338.34359999999998</v>
      </c>
      <c r="D1738">
        <v>1</v>
      </c>
      <c r="E1738" t="s">
        <v>2010</v>
      </c>
      <c r="F1738">
        <v>9.1489999999999991</v>
      </c>
      <c r="G1738">
        <v>87720</v>
      </c>
      <c r="H1738" t="s">
        <v>5365</v>
      </c>
      <c r="I1738" t="s">
        <v>7596</v>
      </c>
      <c r="J1738" t="s">
        <v>9837</v>
      </c>
      <c r="K1738">
        <v>385.55059999999997</v>
      </c>
      <c r="L1738">
        <v>100</v>
      </c>
      <c r="M1738">
        <v>1</v>
      </c>
      <c r="N1738" t="e">
        <v>#N/A</v>
      </c>
    </row>
    <row r="1739" spans="1:14" x14ac:dyDescent="0.15">
      <c r="A1739">
        <v>1</v>
      </c>
      <c r="B1739" t="s">
        <v>2011</v>
      </c>
      <c r="C1739">
        <v>360.32389999999998</v>
      </c>
      <c r="D1739">
        <v>1</v>
      </c>
      <c r="E1739" t="s">
        <v>2011</v>
      </c>
      <c r="F1739">
        <v>5.835</v>
      </c>
      <c r="G1739">
        <v>19661</v>
      </c>
      <c r="H1739" t="s">
        <v>5366</v>
      </c>
      <c r="I1739" t="s">
        <v>7597</v>
      </c>
      <c r="J1739" t="s">
        <v>9838</v>
      </c>
      <c r="K1739">
        <v>323.27999999999997</v>
      </c>
      <c r="L1739">
        <v>100</v>
      </c>
      <c r="M1739">
        <v>1</v>
      </c>
      <c r="N1739" t="e">
        <v>#N/A</v>
      </c>
    </row>
    <row r="1740" spans="1:14" x14ac:dyDescent="0.15">
      <c r="A1740">
        <v>0</v>
      </c>
      <c r="B1740" t="s">
        <v>2012</v>
      </c>
      <c r="C1740">
        <v>256.19119999999998</v>
      </c>
      <c r="D1740">
        <v>0.75</v>
      </c>
      <c r="E1740" t="s">
        <v>2012</v>
      </c>
      <c r="F1740">
        <v>3.5070000000000001</v>
      </c>
      <c r="G1740">
        <v>436796</v>
      </c>
      <c r="H1740" t="s">
        <v>5367</v>
      </c>
      <c r="I1740" t="s">
        <v>7598</v>
      </c>
      <c r="J1740" t="s">
        <v>9839</v>
      </c>
      <c r="K1740">
        <v>372.9461</v>
      </c>
      <c r="L1740">
        <v>75</v>
      </c>
      <c r="M1740">
        <v>1</v>
      </c>
      <c r="N1740" t="e">
        <v>#N/A</v>
      </c>
    </row>
    <row r="1741" spans="1:14" x14ac:dyDescent="0.15">
      <c r="A1741">
        <v>0</v>
      </c>
      <c r="B1741" t="s">
        <v>2015</v>
      </c>
      <c r="C1741">
        <v>284.22190000000001</v>
      </c>
      <c r="D1741">
        <v>0.5</v>
      </c>
      <c r="E1741" t="s">
        <v>2015</v>
      </c>
      <c r="F1741">
        <v>3.12</v>
      </c>
      <c r="G1741">
        <v>5562</v>
      </c>
      <c r="H1741" t="s">
        <v>5370</v>
      </c>
      <c r="I1741" t="s">
        <v>7601</v>
      </c>
      <c r="J1741" t="s">
        <v>9842</v>
      </c>
      <c r="K1741">
        <v>60.259599999999999</v>
      </c>
      <c r="L1741">
        <v>50</v>
      </c>
      <c r="M1741">
        <v>1</v>
      </c>
      <c r="N1741" t="e">
        <v>#N/A</v>
      </c>
    </row>
    <row r="1742" spans="1:14" x14ac:dyDescent="0.15">
      <c r="A1742">
        <v>2</v>
      </c>
      <c r="B1742" t="s">
        <v>2016</v>
      </c>
      <c r="C1742">
        <v>304.28609999999998</v>
      </c>
      <c r="D1742">
        <v>0.75</v>
      </c>
      <c r="E1742" t="s">
        <v>2016</v>
      </c>
      <c r="F1742">
        <v>3.8530000000000002</v>
      </c>
      <c r="G1742">
        <v>173744</v>
      </c>
      <c r="H1742" t="s">
        <v>5371</v>
      </c>
      <c r="I1742" t="s">
        <v>7602</v>
      </c>
      <c r="J1742" t="s">
        <v>9843</v>
      </c>
      <c r="K1742">
        <v>2344.3220999999999</v>
      </c>
      <c r="L1742">
        <v>75</v>
      </c>
      <c r="M1742">
        <v>1</v>
      </c>
      <c r="N1742" t="e">
        <v>#N/A</v>
      </c>
    </row>
    <row r="1743" spans="1:14" x14ac:dyDescent="0.15">
      <c r="A1743">
        <v>3</v>
      </c>
      <c r="B1743" t="s">
        <v>2019</v>
      </c>
      <c r="C1743">
        <v>308.22500000000002</v>
      </c>
      <c r="D1743">
        <v>0.5</v>
      </c>
      <c r="E1743" t="s">
        <v>2019</v>
      </c>
      <c r="F1743">
        <v>8.5749999999999993</v>
      </c>
      <c r="G1743">
        <v>173744</v>
      </c>
      <c r="H1743" t="s">
        <v>5379</v>
      </c>
      <c r="I1743" t="s">
        <v>7610</v>
      </c>
      <c r="J1743" t="s">
        <v>9849</v>
      </c>
      <c r="K1743">
        <v>1138.1176</v>
      </c>
      <c r="L1743">
        <v>50</v>
      </c>
      <c r="M1743">
        <v>1</v>
      </c>
      <c r="N1743" t="e">
        <v>#N/A</v>
      </c>
    </row>
    <row r="1744" spans="1:14" x14ac:dyDescent="0.15">
      <c r="A1744">
        <v>7</v>
      </c>
      <c r="B1744" t="s">
        <v>2020</v>
      </c>
      <c r="C1744">
        <v>330.30009999999999</v>
      </c>
      <c r="D1744">
        <v>0.5</v>
      </c>
      <c r="E1744" t="s">
        <v>2020</v>
      </c>
      <c r="F1744">
        <v>9.5709999999999997</v>
      </c>
      <c r="G1744">
        <v>89151</v>
      </c>
      <c r="H1744" t="s">
        <v>5380</v>
      </c>
      <c r="I1744" t="s">
        <v>7611</v>
      </c>
      <c r="J1744" t="s">
        <v>9850</v>
      </c>
      <c r="K1744">
        <v>1160.3185000000001</v>
      </c>
      <c r="L1744">
        <v>50</v>
      </c>
      <c r="M1744">
        <v>1</v>
      </c>
      <c r="N1744" t="e">
        <v>#N/A</v>
      </c>
    </row>
    <row r="1745" spans="1:14" x14ac:dyDescent="0.15">
      <c r="A1745">
        <v>7</v>
      </c>
      <c r="B1745" t="s">
        <v>2022</v>
      </c>
      <c r="C1745">
        <v>324.25310000000002</v>
      </c>
      <c r="D1745">
        <v>0.5</v>
      </c>
      <c r="E1745" t="s">
        <v>2022</v>
      </c>
      <c r="F1745">
        <v>3.1150000000000002</v>
      </c>
      <c r="G1745">
        <v>5562</v>
      </c>
      <c r="H1745" t="s">
        <v>5384</v>
      </c>
      <c r="I1745" t="s">
        <v>7615</v>
      </c>
      <c r="J1745" t="s">
        <v>9854</v>
      </c>
      <c r="K1745">
        <v>1243.9023</v>
      </c>
      <c r="L1745">
        <v>50</v>
      </c>
      <c r="M1745">
        <v>1</v>
      </c>
      <c r="N1745" t="e">
        <v>#N/A</v>
      </c>
    </row>
    <row r="1746" spans="1:14" x14ac:dyDescent="0.15">
      <c r="A1746">
        <v>3</v>
      </c>
      <c r="B1746" t="s">
        <v>2026</v>
      </c>
      <c r="C1746">
        <v>340.28710000000001</v>
      </c>
      <c r="D1746">
        <v>0.75</v>
      </c>
      <c r="E1746" t="s">
        <v>2026</v>
      </c>
      <c r="F1746">
        <v>4.1589999999999998</v>
      </c>
      <c r="G1746">
        <v>9786</v>
      </c>
      <c r="H1746" t="s">
        <v>5388</v>
      </c>
      <c r="I1746" t="s">
        <v>7619</v>
      </c>
      <c r="J1746" t="s">
        <v>9858</v>
      </c>
      <c r="K1746">
        <v>241.08860000000001</v>
      </c>
      <c r="L1746">
        <v>75</v>
      </c>
      <c r="M1746">
        <v>1</v>
      </c>
      <c r="N1746" t="e">
        <v>#N/A</v>
      </c>
    </row>
    <row r="1747" spans="1:14" x14ac:dyDescent="0.15">
      <c r="A1747">
        <v>2</v>
      </c>
      <c r="B1747" t="s">
        <v>2027</v>
      </c>
      <c r="C1747">
        <v>374.36439999999999</v>
      </c>
      <c r="D1747">
        <v>0.75</v>
      </c>
      <c r="E1747" t="s">
        <v>2027</v>
      </c>
      <c r="F1747">
        <v>4.71</v>
      </c>
      <c r="G1747">
        <v>12868</v>
      </c>
      <c r="H1747" t="s">
        <v>5389</v>
      </c>
      <c r="I1747" t="s">
        <v>7620</v>
      </c>
      <c r="J1747" t="s">
        <v>9859</v>
      </c>
      <c r="K1747">
        <v>691.30679999999995</v>
      </c>
      <c r="L1747">
        <v>75</v>
      </c>
      <c r="M1747">
        <v>1</v>
      </c>
      <c r="N1747" t="e">
        <v>#N/A</v>
      </c>
    </row>
    <row r="1748" spans="1:14" x14ac:dyDescent="0.15">
      <c r="A1748">
        <v>3</v>
      </c>
      <c r="B1748" t="s">
        <v>2028</v>
      </c>
      <c r="C1748">
        <v>364.28480000000002</v>
      </c>
      <c r="D1748">
        <v>0.5</v>
      </c>
      <c r="E1748" t="s">
        <v>2028</v>
      </c>
      <c r="F1748">
        <v>3.9529999999999998</v>
      </c>
      <c r="G1748">
        <v>77583</v>
      </c>
      <c r="H1748" t="s">
        <v>5390</v>
      </c>
      <c r="I1748" t="s">
        <v>7621</v>
      </c>
      <c r="J1748" t="s">
        <v>9860</v>
      </c>
      <c r="K1748">
        <v>731.03779999999995</v>
      </c>
      <c r="L1748">
        <v>50</v>
      </c>
      <c r="M1748">
        <v>1</v>
      </c>
      <c r="N1748" t="e">
        <v>#N/A</v>
      </c>
    </row>
    <row r="1749" spans="1:14" x14ac:dyDescent="0.15">
      <c r="A1749">
        <v>5</v>
      </c>
      <c r="B1749" t="s">
        <v>2030</v>
      </c>
      <c r="C1749">
        <v>392.31729999999999</v>
      </c>
      <c r="D1749">
        <v>1</v>
      </c>
      <c r="E1749" t="s">
        <v>2030</v>
      </c>
      <c r="F1749">
        <v>4.2089999999999996</v>
      </c>
      <c r="G1749">
        <v>494325</v>
      </c>
      <c r="H1749" t="s">
        <v>5392</v>
      </c>
      <c r="I1749" t="s">
        <v>7623</v>
      </c>
      <c r="J1749" t="s">
        <v>9862</v>
      </c>
      <c r="K1749">
        <v>1000.864</v>
      </c>
      <c r="L1749">
        <v>100</v>
      </c>
      <c r="M1749">
        <v>1</v>
      </c>
      <c r="N1749" t="e">
        <v>#N/A</v>
      </c>
    </row>
    <row r="1750" spans="1:14" x14ac:dyDescent="0.15">
      <c r="A1750">
        <v>14</v>
      </c>
      <c r="B1750" t="s">
        <v>2031</v>
      </c>
      <c r="C1750">
        <v>488.35199999999998</v>
      </c>
      <c r="D1750">
        <v>0.5</v>
      </c>
      <c r="E1750" t="s">
        <v>2031</v>
      </c>
      <c r="F1750">
        <v>6.0629999999999997</v>
      </c>
      <c r="G1750">
        <v>107852</v>
      </c>
      <c r="H1750" t="s">
        <v>5393</v>
      </c>
      <c r="I1750" t="s">
        <v>7624</v>
      </c>
      <c r="J1750" t="s">
        <v>9863</v>
      </c>
      <c r="K1750">
        <v>557.74109999999996</v>
      </c>
      <c r="L1750">
        <v>50</v>
      </c>
      <c r="M1750">
        <v>1</v>
      </c>
      <c r="N1750" t="e">
        <v>#N/A</v>
      </c>
    </row>
    <row r="1751" spans="1:14" x14ac:dyDescent="0.15">
      <c r="A1751">
        <v>4</v>
      </c>
      <c r="B1751" t="s">
        <v>2032</v>
      </c>
      <c r="C1751">
        <v>364.1866</v>
      </c>
      <c r="D1751">
        <v>0.43</v>
      </c>
      <c r="E1751" t="s">
        <v>2032</v>
      </c>
      <c r="F1751">
        <v>3.1869999999999998</v>
      </c>
      <c r="G1751">
        <v>454688</v>
      </c>
      <c r="H1751" t="s">
        <v>5394</v>
      </c>
      <c r="I1751" t="s">
        <v>7625</v>
      </c>
      <c r="J1751" t="s">
        <v>9864</v>
      </c>
      <c r="K1751">
        <v>542.90189999999996</v>
      </c>
      <c r="L1751">
        <v>43</v>
      </c>
      <c r="M1751">
        <v>1</v>
      </c>
      <c r="N1751" t="e">
        <v>#N/A</v>
      </c>
    </row>
    <row r="1752" spans="1:14" x14ac:dyDescent="0.15">
      <c r="A1752">
        <v>0</v>
      </c>
      <c r="B1752" t="s">
        <v>2033</v>
      </c>
      <c r="C1752">
        <v>398.26819999999998</v>
      </c>
      <c r="D1752">
        <v>0.56999999999999995</v>
      </c>
      <c r="E1752" t="s">
        <v>2033</v>
      </c>
      <c r="F1752">
        <v>4.3099999999999996</v>
      </c>
      <c r="G1752">
        <v>30765</v>
      </c>
      <c r="H1752" t="s">
        <v>5395</v>
      </c>
      <c r="I1752" t="s">
        <v>7626</v>
      </c>
      <c r="J1752" t="s">
        <v>9865</v>
      </c>
      <c r="K1752">
        <v>6201.6336000000001</v>
      </c>
      <c r="L1752">
        <v>57</v>
      </c>
      <c r="M1752">
        <v>1</v>
      </c>
      <c r="N1752" t="e">
        <v>#N/A</v>
      </c>
    </row>
    <row r="1753" spans="1:14" x14ac:dyDescent="0.15">
      <c r="A1753">
        <v>4</v>
      </c>
      <c r="B1753" t="s">
        <v>2035</v>
      </c>
      <c r="C1753">
        <v>430.23759999999999</v>
      </c>
      <c r="D1753">
        <v>0.43</v>
      </c>
      <c r="E1753" t="s">
        <v>2035</v>
      </c>
      <c r="F1753">
        <v>3.2149999999999999</v>
      </c>
      <c r="G1753">
        <v>454688</v>
      </c>
      <c r="H1753" t="s">
        <v>5397</v>
      </c>
      <c r="I1753" t="s">
        <v>7628</v>
      </c>
      <c r="J1753" t="s">
        <v>9867</v>
      </c>
      <c r="K1753">
        <v>424.28410000000002</v>
      </c>
      <c r="L1753">
        <v>43</v>
      </c>
      <c r="M1753">
        <v>1</v>
      </c>
      <c r="N1753" t="e">
        <v>#N/A</v>
      </c>
    </row>
    <row r="1754" spans="1:14" x14ac:dyDescent="0.15">
      <c r="A1754">
        <v>2</v>
      </c>
      <c r="B1754" t="s">
        <v>2037</v>
      </c>
      <c r="C1754">
        <v>468.34440000000001</v>
      </c>
      <c r="D1754">
        <v>0.86</v>
      </c>
      <c r="E1754" t="s">
        <v>2037</v>
      </c>
      <c r="F1754">
        <v>4.4080000000000004</v>
      </c>
      <c r="G1754">
        <v>172700</v>
      </c>
      <c r="H1754" t="s">
        <v>5399</v>
      </c>
      <c r="I1754" t="s">
        <v>7630</v>
      </c>
      <c r="J1754" t="s">
        <v>9869</v>
      </c>
      <c r="K1754">
        <v>3194.9243999999999</v>
      </c>
      <c r="L1754">
        <v>86</v>
      </c>
      <c r="M1754">
        <v>1</v>
      </c>
      <c r="N1754" t="e">
        <v>#N/A</v>
      </c>
    </row>
    <row r="1755" spans="1:14" x14ac:dyDescent="0.15">
      <c r="A1755">
        <v>5</v>
      </c>
      <c r="B1755" t="s">
        <v>2039</v>
      </c>
      <c r="C1755">
        <v>464.31330000000003</v>
      </c>
      <c r="D1755">
        <v>0.43</v>
      </c>
      <c r="E1755" t="s">
        <v>2039</v>
      </c>
      <c r="F1755">
        <v>4.8639999999999999</v>
      </c>
      <c r="G1755">
        <v>22393</v>
      </c>
      <c r="H1755" t="s">
        <v>5401</v>
      </c>
      <c r="I1755" t="s">
        <v>7632</v>
      </c>
      <c r="J1755" t="s">
        <v>9871</v>
      </c>
      <c r="K1755">
        <v>1346.3574000000001</v>
      </c>
      <c r="L1755">
        <v>43</v>
      </c>
      <c r="M1755">
        <v>1</v>
      </c>
      <c r="N1755" t="e">
        <v>#N/A</v>
      </c>
    </row>
    <row r="1756" spans="1:14" x14ac:dyDescent="0.15">
      <c r="A1756">
        <v>9</v>
      </c>
      <c r="B1756" t="s">
        <v>2040</v>
      </c>
      <c r="C1756">
        <v>480.34530000000001</v>
      </c>
      <c r="D1756">
        <v>0.43</v>
      </c>
      <c r="E1756" t="s">
        <v>2040</v>
      </c>
      <c r="F1756">
        <v>4.7359999999999998</v>
      </c>
      <c r="G1756">
        <v>478865</v>
      </c>
      <c r="H1756" t="s">
        <v>5402</v>
      </c>
      <c r="I1756" t="s">
        <v>7633</v>
      </c>
      <c r="J1756" t="s">
        <v>9872</v>
      </c>
      <c r="K1756">
        <v>278.97629999999998</v>
      </c>
      <c r="L1756">
        <v>43</v>
      </c>
      <c r="M1756">
        <v>1</v>
      </c>
      <c r="N1756" t="e">
        <v>#N/A</v>
      </c>
    </row>
    <row r="1757" spans="1:14" x14ac:dyDescent="0.15">
      <c r="A1757">
        <v>104</v>
      </c>
      <c r="B1757" t="s">
        <v>2041</v>
      </c>
      <c r="C1757">
        <v>1679.9462000000001</v>
      </c>
      <c r="D1757">
        <v>0.43</v>
      </c>
      <c r="E1757" t="s">
        <v>3172</v>
      </c>
      <c r="F1757">
        <v>7.3090000000000002</v>
      </c>
      <c r="G1757">
        <v>10209</v>
      </c>
      <c r="H1757" t="s">
        <v>5403</v>
      </c>
      <c r="I1757" t="s">
        <v>7634</v>
      </c>
      <c r="J1757" t="s">
        <v>9873</v>
      </c>
      <c r="K1757">
        <v>51449.373599999999</v>
      </c>
      <c r="L1757">
        <v>43</v>
      </c>
      <c r="M1757">
        <v>1</v>
      </c>
      <c r="N1757" t="e">
        <v>#N/A</v>
      </c>
    </row>
    <row r="1758" spans="1:14" x14ac:dyDescent="0.15">
      <c r="A1758">
        <v>103</v>
      </c>
      <c r="B1758" t="s">
        <v>2042</v>
      </c>
      <c r="C1758">
        <v>1595.8639000000001</v>
      </c>
      <c r="D1758">
        <v>0.38</v>
      </c>
      <c r="E1758" t="s">
        <v>3173</v>
      </c>
      <c r="F1758">
        <v>5.54</v>
      </c>
      <c r="G1758">
        <v>104112</v>
      </c>
      <c r="H1758" t="s">
        <v>5404</v>
      </c>
      <c r="I1758" t="s">
        <v>7635</v>
      </c>
      <c r="J1758" t="s">
        <v>9874</v>
      </c>
      <c r="K1758">
        <v>11004.9475</v>
      </c>
      <c r="L1758">
        <v>38</v>
      </c>
      <c r="M1758">
        <v>1</v>
      </c>
      <c r="N1758" t="e">
        <v>#N/A</v>
      </c>
    </row>
    <row r="1759" spans="1:14" x14ac:dyDescent="0.15">
      <c r="A1759">
        <v>94</v>
      </c>
      <c r="B1759" t="s">
        <v>2043</v>
      </c>
      <c r="C1759">
        <v>1677.9436000000001</v>
      </c>
      <c r="D1759">
        <v>0.38</v>
      </c>
      <c r="E1759" t="s">
        <v>3174</v>
      </c>
      <c r="F1759">
        <v>6.63</v>
      </c>
      <c r="G1759">
        <v>108768</v>
      </c>
      <c r="H1759" t="s">
        <v>5405</v>
      </c>
      <c r="I1759" t="s">
        <v>7636</v>
      </c>
      <c r="J1759" t="s">
        <v>9875</v>
      </c>
      <c r="K1759">
        <v>37176.823100000001</v>
      </c>
      <c r="L1759">
        <v>38</v>
      </c>
      <c r="M1759">
        <v>1</v>
      </c>
      <c r="N1759" t="e">
        <v>#N/A</v>
      </c>
    </row>
  </sheetData>
  <autoFilter ref="A1:N1759" xr:uid="{37C60FB7-4E3F-418E-A2A6-119929C5E9B4}">
    <filterColumn colId="4">
      <colorFilter dxfId="6" cellColor="0"/>
    </filterColumn>
  </autoFilter>
  <phoneticPr fontId="2" type="noConversion"/>
  <conditionalFormatting sqref="B1:B1048576">
    <cfRule type="duplicateValues" dxfId="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D117-F940-471A-9935-D280FC41971D}">
  <sheetPr codeName="Sheet4"/>
  <dimension ref="A1:R2271"/>
  <sheetViews>
    <sheetView topLeftCell="A1806" workbookViewId="0">
      <selection activeCell="S18" sqref="S18"/>
    </sheetView>
  </sheetViews>
  <sheetFormatPr defaultRowHeight="13.5" x14ac:dyDescent="0.15"/>
  <cols>
    <col min="2" max="2" width="22.75" customWidth="1"/>
  </cols>
  <sheetData>
    <row r="1" spans="1:18" x14ac:dyDescent="0.15">
      <c r="A1" s="1">
        <v>0</v>
      </c>
      <c r="B1" s="1" t="s">
        <v>0</v>
      </c>
      <c r="C1" s="1" t="s">
        <v>1</v>
      </c>
      <c r="D1" s="1" t="s">
        <v>2</v>
      </c>
      <c r="E1" s="1">
        <v>1</v>
      </c>
      <c r="F1" s="1" t="s">
        <v>3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</row>
    <row r="2" spans="1:18" x14ac:dyDescent="0.15">
      <c r="A2">
        <v>9</v>
      </c>
      <c r="B2" t="s">
        <v>4</v>
      </c>
      <c r="C2">
        <v>525.34410000000003</v>
      </c>
      <c r="D2">
        <v>0.88</v>
      </c>
      <c r="E2" t="s">
        <v>2044</v>
      </c>
      <c r="F2">
        <v>3.4180000000000001</v>
      </c>
      <c r="G2">
        <v>15024</v>
      </c>
      <c r="H2" t="s">
        <v>3175</v>
      </c>
      <c r="I2" t="s">
        <v>5406</v>
      </c>
      <c r="J2" t="s">
        <v>7637</v>
      </c>
      <c r="K2">
        <v>2664.4670000000001</v>
      </c>
      <c r="L2">
        <v>88</v>
      </c>
      <c r="M2">
        <v>1</v>
      </c>
      <c r="N2" t="e">
        <v>#N/A</v>
      </c>
      <c r="R2">
        <f>VLOOKUP(H2,'[1]算法匹配所有结果汇总(保留时间未归一）'!$H:$O,8,0)</f>
        <v>5</v>
      </c>
    </row>
    <row r="3" spans="1:18" x14ac:dyDescent="0.15">
      <c r="A3">
        <v>16</v>
      </c>
      <c r="B3" t="s">
        <v>5</v>
      </c>
      <c r="C3">
        <v>571.42729999999995</v>
      </c>
      <c r="D3">
        <v>0.62</v>
      </c>
      <c r="E3" t="s">
        <v>2045</v>
      </c>
      <c r="F3">
        <v>5.2830000000000004</v>
      </c>
      <c r="G3">
        <v>264846</v>
      </c>
      <c r="H3" t="s">
        <v>3176</v>
      </c>
      <c r="I3" t="s">
        <v>5407</v>
      </c>
      <c r="J3" t="s">
        <v>7638</v>
      </c>
      <c r="K3">
        <v>587.99590000000001</v>
      </c>
      <c r="L3">
        <v>62</v>
      </c>
      <c r="M3">
        <v>1</v>
      </c>
      <c r="N3" t="e">
        <v>#N/A</v>
      </c>
      <c r="R3">
        <f>VLOOKUP(H3,'[1]算法匹配所有结果汇总(保留时间未归一）'!$H:$O,8,0)</f>
        <v>4</v>
      </c>
    </row>
    <row r="4" spans="1:18" x14ac:dyDescent="0.15">
      <c r="A4">
        <v>37</v>
      </c>
      <c r="B4" t="s">
        <v>6</v>
      </c>
      <c r="C4">
        <v>665.46540000000005</v>
      </c>
      <c r="D4">
        <v>0.75</v>
      </c>
      <c r="E4" t="s">
        <v>2046</v>
      </c>
      <c r="F4">
        <v>12.46</v>
      </c>
      <c r="G4">
        <v>12180</v>
      </c>
      <c r="H4" t="s">
        <v>3177</v>
      </c>
      <c r="I4" t="s">
        <v>5408</v>
      </c>
      <c r="J4" t="s">
        <v>7639</v>
      </c>
      <c r="K4">
        <v>199.1474</v>
      </c>
      <c r="L4">
        <v>75</v>
      </c>
      <c r="M4">
        <v>1</v>
      </c>
      <c r="N4" t="e">
        <v>#N/A</v>
      </c>
      <c r="R4">
        <f>VLOOKUP(H4,'[1]算法匹配所有结果汇总(保留时间未归一）'!$H:$O,8,0)</f>
        <v>6</v>
      </c>
    </row>
    <row r="5" spans="1:18" x14ac:dyDescent="0.15">
      <c r="A5">
        <v>56</v>
      </c>
      <c r="B5" t="s">
        <v>7</v>
      </c>
      <c r="C5">
        <v>647.45870000000002</v>
      </c>
      <c r="D5">
        <v>0.5</v>
      </c>
      <c r="E5" t="s">
        <v>2047</v>
      </c>
      <c r="F5">
        <v>11.478</v>
      </c>
      <c r="G5">
        <v>135914</v>
      </c>
      <c r="H5" t="s">
        <v>3178</v>
      </c>
      <c r="I5" t="s">
        <v>5409</v>
      </c>
      <c r="J5" t="s">
        <v>7640</v>
      </c>
      <c r="K5">
        <v>607.46169999999995</v>
      </c>
      <c r="L5">
        <v>40</v>
      </c>
      <c r="M5">
        <v>0.59</v>
      </c>
      <c r="N5" t="e">
        <v>#N/A</v>
      </c>
      <c r="R5">
        <f>VLOOKUP(H5,'[1]算法匹配所有结果汇总(保留时间未归一）'!$H:$O,8,0)</f>
        <v>1</v>
      </c>
    </row>
    <row r="6" spans="1:18" x14ac:dyDescent="0.15">
      <c r="A6">
        <v>97</v>
      </c>
      <c r="B6" t="s">
        <v>8</v>
      </c>
      <c r="C6">
        <v>703.51639999999998</v>
      </c>
      <c r="D6">
        <v>0.5</v>
      </c>
      <c r="E6" t="s">
        <v>2048</v>
      </c>
      <c r="F6">
        <v>6.9420000000000002</v>
      </c>
      <c r="G6">
        <v>159861</v>
      </c>
      <c r="H6" t="s">
        <v>3179</v>
      </c>
      <c r="I6" t="s">
        <v>5410</v>
      </c>
      <c r="J6" t="s">
        <v>7641</v>
      </c>
      <c r="K6">
        <v>1033.9448</v>
      </c>
      <c r="L6">
        <v>50</v>
      </c>
      <c r="M6">
        <v>1</v>
      </c>
      <c r="N6" t="e">
        <v>#N/A</v>
      </c>
      <c r="R6">
        <f>VLOOKUP(H6,'[1]算法匹配所有结果汇总(保留时间未归一）'!$H:$O,8,0)</f>
        <v>2</v>
      </c>
    </row>
    <row r="7" spans="1:18" x14ac:dyDescent="0.15">
      <c r="A7">
        <v>10</v>
      </c>
      <c r="B7" t="s">
        <v>9</v>
      </c>
      <c r="C7">
        <v>525.34410000000003</v>
      </c>
      <c r="D7">
        <v>0.88</v>
      </c>
      <c r="E7" t="s">
        <v>2044</v>
      </c>
      <c r="F7">
        <v>3.4180000000000001</v>
      </c>
      <c r="G7">
        <v>15024</v>
      </c>
      <c r="H7" t="s">
        <v>3180</v>
      </c>
      <c r="I7" t="s">
        <v>5411</v>
      </c>
      <c r="J7" t="s">
        <v>7642</v>
      </c>
      <c r="K7">
        <v>2487.8679999999999</v>
      </c>
      <c r="L7">
        <v>70.400000000000006</v>
      </c>
      <c r="M7">
        <v>0.93</v>
      </c>
      <c r="N7" t="e">
        <v>#N/A</v>
      </c>
      <c r="R7">
        <f>VLOOKUP(H7,'[1]算法匹配所有结果汇总(保留时间未归一）'!$H:$O,8,0)</f>
        <v>5</v>
      </c>
    </row>
    <row r="8" spans="1:18" x14ac:dyDescent="0.15">
      <c r="A8">
        <v>192</v>
      </c>
      <c r="B8" t="s">
        <v>10</v>
      </c>
      <c r="C8">
        <v>915.76189999999997</v>
      </c>
      <c r="D8">
        <v>0.5</v>
      </c>
      <c r="E8" t="s">
        <v>2049</v>
      </c>
      <c r="F8">
        <v>10.782</v>
      </c>
      <c r="G8">
        <v>40314</v>
      </c>
      <c r="H8" t="s">
        <v>3181</v>
      </c>
      <c r="I8" t="s">
        <v>5412</v>
      </c>
      <c r="J8" t="s">
        <v>7643</v>
      </c>
      <c r="K8">
        <v>2693.1152000000002</v>
      </c>
      <c r="L8">
        <v>50</v>
      </c>
      <c r="M8">
        <v>1</v>
      </c>
      <c r="N8" t="e">
        <v>#N/A</v>
      </c>
      <c r="R8">
        <f>VLOOKUP(H8,'[1]算法匹配所有结果汇总(保留时间未归一）'!$H:$O,8,0)</f>
        <v>1</v>
      </c>
    </row>
    <row r="9" spans="1:18" x14ac:dyDescent="0.15">
      <c r="A9">
        <v>38</v>
      </c>
      <c r="B9" t="s">
        <v>11</v>
      </c>
      <c r="C9">
        <v>665.46540000000005</v>
      </c>
      <c r="D9">
        <v>0.75</v>
      </c>
      <c r="E9" t="s">
        <v>2046</v>
      </c>
      <c r="F9">
        <v>12.46</v>
      </c>
      <c r="G9">
        <v>12180</v>
      </c>
      <c r="H9" t="s">
        <v>3177</v>
      </c>
      <c r="I9" t="s">
        <v>5408</v>
      </c>
      <c r="J9" t="s">
        <v>7639</v>
      </c>
      <c r="K9">
        <v>199.1474</v>
      </c>
      <c r="L9">
        <v>75</v>
      </c>
      <c r="M9">
        <v>1</v>
      </c>
      <c r="N9" t="e">
        <v>#N/A</v>
      </c>
      <c r="R9">
        <f>VLOOKUP(H9,'[1]算法匹配所有结果汇总(保留时间未归一）'!$H:$O,8,0)</f>
        <v>6</v>
      </c>
    </row>
    <row r="10" spans="1:18" x14ac:dyDescent="0.15">
      <c r="A10">
        <v>54</v>
      </c>
      <c r="B10" t="s">
        <v>12</v>
      </c>
      <c r="C10">
        <v>647.45860000000005</v>
      </c>
      <c r="D10">
        <v>0.38</v>
      </c>
      <c r="E10" t="s">
        <v>2047</v>
      </c>
      <c r="F10">
        <v>15.038</v>
      </c>
      <c r="G10">
        <v>84104</v>
      </c>
      <c r="H10" t="s">
        <v>3182</v>
      </c>
      <c r="I10" t="s">
        <v>5413</v>
      </c>
      <c r="J10" t="s">
        <v>7644</v>
      </c>
      <c r="K10">
        <v>305.75689999999997</v>
      </c>
      <c r="L10">
        <v>38</v>
      </c>
      <c r="M10">
        <v>1</v>
      </c>
      <c r="N10" t="e">
        <v>#N/A</v>
      </c>
      <c r="R10">
        <f>VLOOKUP(H10,'[1]算法匹配所有结果汇总(保留时间未归一）'!$H:$O,8,0)</f>
        <v>1</v>
      </c>
    </row>
    <row r="11" spans="1:18" x14ac:dyDescent="0.15">
      <c r="A11">
        <v>39</v>
      </c>
      <c r="B11" t="s">
        <v>13</v>
      </c>
      <c r="C11">
        <v>665.46540000000005</v>
      </c>
      <c r="D11">
        <v>0.75</v>
      </c>
      <c r="E11" t="s">
        <v>2046</v>
      </c>
      <c r="F11">
        <v>12.46</v>
      </c>
      <c r="G11">
        <v>12180</v>
      </c>
      <c r="H11" t="s">
        <v>3177</v>
      </c>
      <c r="I11" t="s">
        <v>5408</v>
      </c>
      <c r="J11" t="s">
        <v>7639</v>
      </c>
      <c r="K11">
        <v>199.1474</v>
      </c>
      <c r="L11">
        <v>75</v>
      </c>
      <c r="M11">
        <v>1</v>
      </c>
      <c r="N11" t="e">
        <v>#N/A</v>
      </c>
      <c r="R11">
        <f>VLOOKUP(H11,'[1]算法匹配所有结果汇总(保留时间未归一）'!$H:$O,8,0)</f>
        <v>6</v>
      </c>
    </row>
    <row r="12" spans="1:18" x14ac:dyDescent="0.15">
      <c r="A12">
        <v>24</v>
      </c>
      <c r="B12" t="s">
        <v>14</v>
      </c>
      <c r="C12">
        <v>601.4384</v>
      </c>
      <c r="D12">
        <v>0.38</v>
      </c>
      <c r="E12" t="s">
        <v>2050</v>
      </c>
      <c r="F12">
        <v>4.8710000000000004</v>
      </c>
      <c r="G12">
        <v>22393</v>
      </c>
      <c r="H12" t="s">
        <v>3183</v>
      </c>
      <c r="I12" t="s">
        <v>5414</v>
      </c>
      <c r="J12" t="s">
        <v>7645</v>
      </c>
      <c r="K12">
        <v>1537.9563000000001</v>
      </c>
      <c r="L12">
        <v>34.200000000000003</v>
      </c>
      <c r="M12">
        <v>0.82</v>
      </c>
      <c r="N12" t="e">
        <v>#N/A</v>
      </c>
      <c r="R12">
        <f>VLOOKUP(H12,'[1]算法匹配所有结果汇总(保留时间未归一）'!$H:$O,8,0)</f>
        <v>4</v>
      </c>
    </row>
    <row r="13" spans="1:18" x14ac:dyDescent="0.15">
      <c r="A13">
        <v>41</v>
      </c>
      <c r="B13" t="s">
        <v>15</v>
      </c>
      <c r="C13">
        <v>553.34199999999998</v>
      </c>
      <c r="D13">
        <v>0.62</v>
      </c>
      <c r="E13" t="s">
        <v>2051</v>
      </c>
      <c r="F13">
        <v>8.1170000000000009</v>
      </c>
      <c r="G13">
        <v>264846</v>
      </c>
      <c r="H13" t="s">
        <v>3184</v>
      </c>
      <c r="I13" t="s">
        <v>5415</v>
      </c>
      <c r="J13" t="s">
        <v>7646</v>
      </c>
      <c r="K13">
        <v>7670.4575999999997</v>
      </c>
      <c r="L13">
        <v>55.8</v>
      </c>
      <c r="M13">
        <v>1</v>
      </c>
      <c r="N13" t="e">
        <v>#N/A</v>
      </c>
      <c r="R13">
        <f>VLOOKUP(H13,'[1]算法匹配所有结果汇总(保留时间未归一）'!$H:$O,8,0)</f>
        <v>1</v>
      </c>
    </row>
    <row r="14" spans="1:18" x14ac:dyDescent="0.15">
      <c r="A14">
        <v>128</v>
      </c>
      <c r="B14" t="s">
        <v>16</v>
      </c>
      <c r="C14">
        <v>909.77869999999996</v>
      </c>
      <c r="D14">
        <v>0.38</v>
      </c>
      <c r="E14" t="s">
        <v>2052</v>
      </c>
      <c r="F14">
        <v>22.071999999999999</v>
      </c>
      <c r="G14">
        <v>11005</v>
      </c>
      <c r="H14" t="s">
        <v>3185</v>
      </c>
      <c r="I14" t="s">
        <v>5416</v>
      </c>
      <c r="J14" t="s">
        <v>7647</v>
      </c>
      <c r="K14">
        <v>95.944400000000002</v>
      </c>
      <c r="L14">
        <v>38</v>
      </c>
      <c r="M14">
        <v>1</v>
      </c>
      <c r="N14" t="e">
        <v>#N/A</v>
      </c>
      <c r="R14">
        <f>VLOOKUP(H14,'[1]算法匹配所有结果汇总(保留时间未归一）'!$H:$O,8,0)</f>
        <v>3</v>
      </c>
    </row>
    <row r="15" spans="1:18" x14ac:dyDescent="0.15">
      <c r="A15">
        <v>137</v>
      </c>
      <c r="B15" t="s">
        <v>18</v>
      </c>
      <c r="C15">
        <v>891.76430000000005</v>
      </c>
      <c r="D15">
        <v>0.62</v>
      </c>
      <c r="E15" t="s">
        <v>2053</v>
      </c>
      <c r="F15">
        <v>10.382</v>
      </c>
      <c r="G15">
        <v>76311</v>
      </c>
      <c r="H15" t="s">
        <v>3187</v>
      </c>
      <c r="I15" t="s">
        <v>5418</v>
      </c>
      <c r="J15" t="s">
        <v>7649</v>
      </c>
      <c r="K15">
        <v>1535.7573</v>
      </c>
      <c r="L15">
        <v>62</v>
      </c>
      <c r="M15">
        <v>1</v>
      </c>
      <c r="N15" t="e">
        <v>#N/A</v>
      </c>
      <c r="R15">
        <f>VLOOKUP(H15,'[1]算法匹配所有结果汇总(保留时间未归一）'!$H:$O,8,0)</f>
        <v>1</v>
      </c>
    </row>
    <row r="16" spans="1:18" x14ac:dyDescent="0.15">
      <c r="A16">
        <v>33</v>
      </c>
      <c r="B16" t="s">
        <v>19</v>
      </c>
      <c r="C16">
        <v>557.41179999999997</v>
      </c>
      <c r="D16">
        <v>0.5</v>
      </c>
      <c r="E16" t="s">
        <v>2054</v>
      </c>
      <c r="F16">
        <v>4.8819999999999997</v>
      </c>
      <c r="G16">
        <v>68297</v>
      </c>
      <c r="H16" t="s">
        <v>3188</v>
      </c>
      <c r="I16" t="s">
        <v>5419</v>
      </c>
      <c r="J16" t="s">
        <v>7650</v>
      </c>
      <c r="K16">
        <v>418.12869999999998</v>
      </c>
      <c r="L16">
        <v>40</v>
      </c>
      <c r="M16">
        <v>0.72</v>
      </c>
      <c r="N16" t="e">
        <v>#N/A</v>
      </c>
      <c r="R16">
        <f>VLOOKUP(H16,'[1]算法匹配所有结果汇总(保留时间未归一）'!$H:$O,8,0)</f>
        <v>4</v>
      </c>
    </row>
    <row r="17" spans="1:18" x14ac:dyDescent="0.15">
      <c r="A17">
        <v>42</v>
      </c>
      <c r="B17" t="s">
        <v>20</v>
      </c>
      <c r="C17">
        <v>665.50199999999995</v>
      </c>
      <c r="D17">
        <v>0.38</v>
      </c>
      <c r="E17" t="s">
        <v>2055</v>
      </c>
      <c r="F17">
        <v>11.964</v>
      </c>
      <c r="G17">
        <v>84104</v>
      </c>
      <c r="H17" t="s">
        <v>3189</v>
      </c>
      <c r="I17" t="s">
        <v>5420</v>
      </c>
      <c r="J17" t="s">
        <v>7651</v>
      </c>
      <c r="K17">
        <v>823.55539999999996</v>
      </c>
      <c r="L17">
        <v>38</v>
      </c>
      <c r="M17">
        <v>1</v>
      </c>
      <c r="N17" t="e">
        <v>#N/A</v>
      </c>
      <c r="R17">
        <f>VLOOKUP(H17,'[1]算法匹配所有结果汇总(保留时间未归一）'!$H:$O,8,0)</f>
        <v>4</v>
      </c>
    </row>
    <row r="18" spans="1:18" x14ac:dyDescent="0.15">
      <c r="A18">
        <v>86</v>
      </c>
      <c r="B18" t="s">
        <v>21</v>
      </c>
      <c r="C18">
        <v>899.79290000000003</v>
      </c>
      <c r="D18">
        <v>0.38</v>
      </c>
      <c r="E18" t="s">
        <v>2056</v>
      </c>
      <c r="F18">
        <v>15.897</v>
      </c>
      <c r="G18">
        <v>52108</v>
      </c>
      <c r="H18" t="s">
        <v>3190</v>
      </c>
      <c r="I18" t="s">
        <v>5421</v>
      </c>
      <c r="J18" t="s">
        <v>7652</v>
      </c>
      <c r="K18">
        <v>175.3553</v>
      </c>
      <c r="L18">
        <v>38</v>
      </c>
      <c r="M18">
        <v>1</v>
      </c>
      <c r="N18" t="e">
        <v>#N/A</v>
      </c>
      <c r="R18">
        <f>VLOOKUP(H18,'[1]算法匹配所有结果汇总(保留时间未归一）'!$H:$O,8,0)</f>
        <v>4</v>
      </c>
    </row>
    <row r="19" spans="1:18" x14ac:dyDescent="0.15">
      <c r="A19">
        <v>159</v>
      </c>
      <c r="B19" t="s">
        <v>22</v>
      </c>
      <c r="C19">
        <v>893.78039999999999</v>
      </c>
      <c r="D19">
        <v>0.62</v>
      </c>
      <c r="E19" t="s">
        <v>2057</v>
      </c>
      <c r="F19">
        <v>10.776999999999999</v>
      </c>
      <c r="G19">
        <v>9611</v>
      </c>
      <c r="H19" t="s">
        <v>3191</v>
      </c>
      <c r="I19" t="s">
        <v>5422</v>
      </c>
      <c r="J19" t="s">
        <v>7653</v>
      </c>
      <c r="K19">
        <v>1906.6704999999999</v>
      </c>
      <c r="L19">
        <v>55.8</v>
      </c>
      <c r="M19">
        <v>0.98</v>
      </c>
      <c r="N19" t="e">
        <v>#N/A</v>
      </c>
      <c r="R19">
        <f>VLOOKUP(H19,'[1]算法匹配所有结果汇总(保留时间未归一）'!$H:$O,8,0)</f>
        <v>1</v>
      </c>
    </row>
    <row r="20" spans="1:18" x14ac:dyDescent="0.15">
      <c r="A20">
        <v>186</v>
      </c>
      <c r="B20" t="s">
        <v>23</v>
      </c>
      <c r="C20">
        <v>907.76329999999996</v>
      </c>
      <c r="D20">
        <v>0.5</v>
      </c>
      <c r="E20" t="s">
        <v>2058</v>
      </c>
      <c r="F20">
        <v>16.510999999999999</v>
      </c>
      <c r="G20">
        <v>52108</v>
      </c>
      <c r="H20" t="s">
        <v>3192</v>
      </c>
      <c r="I20" t="s">
        <v>5423</v>
      </c>
      <c r="J20" t="s">
        <v>7654</v>
      </c>
      <c r="K20">
        <v>330.85829999999999</v>
      </c>
      <c r="L20">
        <v>45</v>
      </c>
      <c r="M20">
        <v>0.49</v>
      </c>
      <c r="N20" t="e">
        <v>#N/A</v>
      </c>
      <c r="R20">
        <f>VLOOKUP(H20,'[1]算法匹配所有结果汇总(保留时间未归一）'!$H:$O,8,0)</f>
        <v>2</v>
      </c>
    </row>
    <row r="21" spans="1:18" x14ac:dyDescent="0.15">
      <c r="A21">
        <v>185</v>
      </c>
      <c r="B21" t="s">
        <v>24</v>
      </c>
      <c r="C21">
        <v>905.74770000000001</v>
      </c>
      <c r="D21">
        <v>0.38</v>
      </c>
      <c r="E21" t="s">
        <v>2059</v>
      </c>
      <c r="F21">
        <v>15.565</v>
      </c>
      <c r="G21">
        <v>16298</v>
      </c>
      <c r="H21" t="s">
        <v>3193</v>
      </c>
      <c r="I21" t="s">
        <v>5424</v>
      </c>
      <c r="J21" t="s">
        <v>7655</v>
      </c>
      <c r="K21">
        <v>416.4898</v>
      </c>
      <c r="L21">
        <v>38</v>
      </c>
      <c r="M21">
        <v>1</v>
      </c>
      <c r="N21" t="e">
        <v>#N/A</v>
      </c>
      <c r="R21">
        <f>VLOOKUP(H21,'[1]算法匹配所有结果汇总(保留时间未归一）'!$H:$O,8,0)</f>
        <v>2</v>
      </c>
    </row>
    <row r="22" spans="1:18" x14ac:dyDescent="0.15">
      <c r="A22">
        <v>75</v>
      </c>
      <c r="B22" t="s">
        <v>25</v>
      </c>
      <c r="C22">
        <v>917.78020000000004</v>
      </c>
      <c r="D22">
        <v>0.38</v>
      </c>
      <c r="E22" t="s">
        <v>2060</v>
      </c>
      <c r="F22">
        <v>14.725</v>
      </c>
      <c r="G22">
        <v>418864</v>
      </c>
      <c r="H22" t="s">
        <v>3194</v>
      </c>
      <c r="I22" t="s">
        <v>5425</v>
      </c>
      <c r="J22" t="s">
        <v>7656</v>
      </c>
      <c r="K22">
        <v>447.64170000000001</v>
      </c>
      <c r="L22">
        <v>38</v>
      </c>
      <c r="M22">
        <v>1</v>
      </c>
      <c r="N22" t="e">
        <v>#N/A</v>
      </c>
      <c r="R22">
        <f>VLOOKUP(H22,'[1]算法匹配所有结果汇总(保留时间未归一）'!$H:$O,8,0)</f>
        <v>6</v>
      </c>
    </row>
    <row r="23" spans="1:18" x14ac:dyDescent="0.15">
      <c r="A23">
        <v>86</v>
      </c>
      <c r="B23" t="s">
        <v>26</v>
      </c>
      <c r="C23">
        <v>825.68380000000002</v>
      </c>
      <c r="D23">
        <v>0.38</v>
      </c>
      <c r="E23" t="s">
        <v>2061</v>
      </c>
      <c r="F23">
        <v>5.2830000000000004</v>
      </c>
      <c r="G23">
        <v>264846</v>
      </c>
      <c r="H23" t="s">
        <v>3195</v>
      </c>
      <c r="I23" t="s">
        <v>5426</v>
      </c>
      <c r="J23" t="s">
        <v>7657</v>
      </c>
      <c r="K23">
        <v>483.70400000000001</v>
      </c>
      <c r="L23">
        <v>30.4</v>
      </c>
      <c r="M23">
        <v>0.62</v>
      </c>
      <c r="N23" t="e">
        <v>#N/A</v>
      </c>
      <c r="R23">
        <f>VLOOKUP(H23,'[1]算法匹配所有结果汇总(保留时间未归一）'!$H:$O,8,0)</f>
        <v>4</v>
      </c>
    </row>
    <row r="24" spans="1:18" x14ac:dyDescent="0.15">
      <c r="A24">
        <v>62</v>
      </c>
      <c r="B24" t="s">
        <v>27</v>
      </c>
      <c r="C24">
        <v>817.65840000000003</v>
      </c>
      <c r="D24">
        <v>0.5</v>
      </c>
      <c r="E24" t="s">
        <v>2062</v>
      </c>
      <c r="F24">
        <v>6.7969999999999997</v>
      </c>
      <c r="G24">
        <v>293044</v>
      </c>
      <c r="H24" t="s">
        <v>3196</v>
      </c>
      <c r="I24" t="s">
        <v>5427</v>
      </c>
      <c r="J24" t="s">
        <v>7658</v>
      </c>
      <c r="K24">
        <v>2079.3454999999999</v>
      </c>
      <c r="L24">
        <v>50</v>
      </c>
      <c r="M24">
        <v>1</v>
      </c>
      <c r="N24" t="e">
        <v>#N/A</v>
      </c>
      <c r="R24">
        <f>VLOOKUP(H24,'[1]算法匹配所有结果汇总(保留时间未归一）'!$H:$O,8,0)</f>
        <v>6</v>
      </c>
    </row>
    <row r="25" spans="1:18" x14ac:dyDescent="0.15">
      <c r="A25">
        <v>98</v>
      </c>
      <c r="B25" t="s">
        <v>28</v>
      </c>
      <c r="C25">
        <v>845.69219999999996</v>
      </c>
      <c r="D25">
        <v>0.75</v>
      </c>
      <c r="E25" t="s">
        <v>2063</v>
      </c>
      <c r="F25">
        <v>8.1069999999999993</v>
      </c>
      <c r="G25">
        <v>87720</v>
      </c>
      <c r="H25" t="s">
        <v>3197</v>
      </c>
      <c r="I25" t="s">
        <v>5428</v>
      </c>
      <c r="J25" t="s">
        <v>7659</v>
      </c>
      <c r="K25">
        <v>13729.8516</v>
      </c>
      <c r="L25">
        <v>75</v>
      </c>
      <c r="M25">
        <v>1</v>
      </c>
      <c r="N25" t="e">
        <v>#N/A</v>
      </c>
      <c r="R25">
        <f>VLOOKUP(H25,'[1]算法匹配所有结果汇总(保留时间未归一）'!$H:$O,8,0)</f>
        <v>5</v>
      </c>
    </row>
    <row r="26" spans="1:18" x14ac:dyDescent="0.15">
      <c r="A26">
        <v>168</v>
      </c>
      <c r="B26" t="s">
        <v>29</v>
      </c>
      <c r="C26">
        <v>885.72299999999996</v>
      </c>
      <c r="D26">
        <v>0.5</v>
      </c>
      <c r="E26" t="s">
        <v>2064</v>
      </c>
      <c r="F26">
        <v>13.257</v>
      </c>
      <c r="G26">
        <v>180258</v>
      </c>
      <c r="H26" t="s">
        <v>3198</v>
      </c>
      <c r="I26" t="s">
        <v>5429</v>
      </c>
      <c r="J26" t="s">
        <v>7660</v>
      </c>
      <c r="K26">
        <v>881.90229999999997</v>
      </c>
      <c r="L26">
        <v>50</v>
      </c>
      <c r="M26">
        <v>1</v>
      </c>
      <c r="N26" t="e">
        <v>#N/A</v>
      </c>
      <c r="R26">
        <f>VLOOKUP(H26,'[1]算法匹配所有结果汇总(保留时间未归一）'!$H:$O,8,0)</f>
        <v>2</v>
      </c>
    </row>
    <row r="27" spans="1:18" x14ac:dyDescent="0.15">
      <c r="A27">
        <v>194</v>
      </c>
      <c r="B27" t="s">
        <v>30</v>
      </c>
      <c r="C27">
        <v>939.76459999999997</v>
      </c>
      <c r="D27">
        <v>0.62</v>
      </c>
      <c r="E27" t="s">
        <v>2065</v>
      </c>
      <c r="F27">
        <v>15.481999999999999</v>
      </c>
      <c r="G27">
        <v>16298</v>
      </c>
      <c r="H27" t="s">
        <v>3199</v>
      </c>
      <c r="I27" t="s">
        <v>5430</v>
      </c>
      <c r="J27" t="s">
        <v>7661</v>
      </c>
      <c r="K27">
        <v>1365.0832</v>
      </c>
      <c r="L27">
        <v>62</v>
      </c>
      <c r="M27">
        <v>1</v>
      </c>
      <c r="N27" t="e">
        <v>#N/A</v>
      </c>
      <c r="R27">
        <f>VLOOKUP(H27,'[1]算法匹配所有结果汇总(保留时间未归一）'!$H:$O,8,0)</f>
        <v>2</v>
      </c>
    </row>
    <row r="28" spans="1:18" x14ac:dyDescent="0.15">
      <c r="A28">
        <v>108</v>
      </c>
      <c r="B28" t="s">
        <v>31</v>
      </c>
      <c r="C28">
        <v>703.57889999999998</v>
      </c>
      <c r="D28">
        <v>0.38</v>
      </c>
      <c r="E28" t="s">
        <v>2066</v>
      </c>
      <c r="F28">
        <v>14.67</v>
      </c>
      <c r="G28">
        <v>314460</v>
      </c>
      <c r="H28" t="s">
        <v>3200</v>
      </c>
      <c r="I28" t="s">
        <v>5431</v>
      </c>
      <c r="J28" t="s">
        <v>7662</v>
      </c>
      <c r="K28">
        <v>653.73559999999998</v>
      </c>
      <c r="L28">
        <v>38</v>
      </c>
      <c r="M28">
        <v>1</v>
      </c>
      <c r="N28" t="e">
        <v>#N/A</v>
      </c>
      <c r="R28">
        <f>VLOOKUP(H28,'[1]算法匹配所有结果汇总(保留时间未归一）'!$H:$O,8,0)</f>
        <v>2</v>
      </c>
    </row>
    <row r="29" spans="1:18" x14ac:dyDescent="0.15">
      <c r="A29">
        <v>181</v>
      </c>
      <c r="B29" t="s">
        <v>32</v>
      </c>
      <c r="C29">
        <v>865.71540000000005</v>
      </c>
      <c r="D29">
        <v>0.62</v>
      </c>
      <c r="E29" t="s">
        <v>2067</v>
      </c>
      <c r="F29">
        <v>12.444000000000001</v>
      </c>
      <c r="G29">
        <v>125980</v>
      </c>
      <c r="H29" t="s">
        <v>3201</v>
      </c>
      <c r="I29" t="s">
        <v>5432</v>
      </c>
      <c r="J29" t="s">
        <v>7663</v>
      </c>
      <c r="K29">
        <v>845.99670000000003</v>
      </c>
      <c r="L29">
        <v>62</v>
      </c>
      <c r="M29">
        <v>1</v>
      </c>
      <c r="N29" t="e">
        <v>#N/A</v>
      </c>
      <c r="R29">
        <f>VLOOKUP(H29,'[1]算法匹配所有结果汇总(保留时间未归一）'!$H:$O,8,0)</f>
        <v>2</v>
      </c>
    </row>
    <row r="30" spans="1:18" x14ac:dyDescent="0.15">
      <c r="A30">
        <v>44</v>
      </c>
      <c r="B30" t="s">
        <v>33</v>
      </c>
      <c r="C30">
        <v>677.50019999999995</v>
      </c>
      <c r="D30">
        <v>0.62</v>
      </c>
      <c r="E30" t="s">
        <v>2068</v>
      </c>
      <c r="F30">
        <v>4.12</v>
      </c>
      <c r="G30">
        <v>234547</v>
      </c>
      <c r="H30" t="s">
        <v>3202</v>
      </c>
      <c r="I30" t="s">
        <v>5433</v>
      </c>
      <c r="J30" t="s">
        <v>7664</v>
      </c>
      <c r="K30">
        <v>1599.8054999999999</v>
      </c>
      <c r="L30">
        <v>62</v>
      </c>
      <c r="M30">
        <v>1</v>
      </c>
      <c r="N30" t="e">
        <v>#N/A</v>
      </c>
      <c r="R30">
        <f>VLOOKUP(H30,'[1]算法匹配所有结果汇总(保留时间未归一）'!$H:$O,8,0)</f>
        <v>4</v>
      </c>
    </row>
    <row r="31" spans="1:18" x14ac:dyDescent="0.15">
      <c r="A31">
        <v>123</v>
      </c>
      <c r="B31" t="s">
        <v>34</v>
      </c>
      <c r="C31">
        <v>707.51170000000002</v>
      </c>
      <c r="D31">
        <v>0.62</v>
      </c>
      <c r="E31" t="s">
        <v>2069</v>
      </c>
      <c r="F31">
        <v>6.008</v>
      </c>
      <c r="G31">
        <v>11654</v>
      </c>
      <c r="H31" t="s">
        <v>3203</v>
      </c>
      <c r="I31" t="s">
        <v>5434</v>
      </c>
      <c r="J31" t="s">
        <v>7665</v>
      </c>
      <c r="K31">
        <v>15635.819100000001</v>
      </c>
      <c r="L31">
        <v>49.6</v>
      </c>
      <c r="M31">
        <v>0.99</v>
      </c>
      <c r="N31" t="e">
        <v>#N/A</v>
      </c>
      <c r="R31">
        <f>VLOOKUP(H31,'[1]算法匹配所有结果汇总(保留时间未归一）'!$H:$O,8,0)</f>
        <v>2</v>
      </c>
    </row>
    <row r="32" spans="1:18" x14ac:dyDescent="0.15">
      <c r="A32">
        <v>44</v>
      </c>
      <c r="B32" t="s">
        <v>35</v>
      </c>
      <c r="C32">
        <v>647.45860000000005</v>
      </c>
      <c r="D32">
        <v>0.38</v>
      </c>
      <c r="E32" t="s">
        <v>2047</v>
      </c>
      <c r="F32">
        <v>19.495999999999999</v>
      </c>
      <c r="G32">
        <v>87720</v>
      </c>
      <c r="H32" t="s">
        <v>3204</v>
      </c>
      <c r="I32" t="s">
        <v>5435</v>
      </c>
      <c r="J32" t="s">
        <v>7666</v>
      </c>
      <c r="K32">
        <v>264.18259999999998</v>
      </c>
      <c r="L32">
        <v>38</v>
      </c>
      <c r="M32">
        <v>1</v>
      </c>
      <c r="N32" t="e">
        <v>#N/A</v>
      </c>
      <c r="R32">
        <f>VLOOKUP(H32,'[1]算法匹配所有结果汇总(保留时间未归一）'!$H:$O,8,0)</f>
        <v>3</v>
      </c>
    </row>
    <row r="33" spans="1:18" x14ac:dyDescent="0.15">
      <c r="A33">
        <v>40</v>
      </c>
      <c r="B33" t="s">
        <v>36</v>
      </c>
      <c r="C33">
        <v>665.50199999999995</v>
      </c>
      <c r="D33">
        <v>0.5</v>
      </c>
      <c r="E33" t="s">
        <v>2055</v>
      </c>
      <c r="F33">
        <v>11.964</v>
      </c>
      <c r="G33">
        <v>84104</v>
      </c>
      <c r="H33" t="s">
        <v>3205</v>
      </c>
      <c r="I33" t="s">
        <v>5436</v>
      </c>
      <c r="J33" t="s">
        <v>7667</v>
      </c>
      <c r="K33">
        <v>608.85350000000005</v>
      </c>
      <c r="L33">
        <v>45</v>
      </c>
      <c r="M33">
        <v>0.74</v>
      </c>
      <c r="N33" t="e">
        <v>#N/A</v>
      </c>
      <c r="R33">
        <f>VLOOKUP(H33,'[1]算法匹配所有结果汇总(保留时间未归一）'!$H:$O,8,0)</f>
        <v>4</v>
      </c>
    </row>
    <row r="34" spans="1:18" x14ac:dyDescent="0.15">
      <c r="A34">
        <v>91</v>
      </c>
      <c r="B34" t="s">
        <v>37</v>
      </c>
      <c r="C34">
        <v>647.45849999999996</v>
      </c>
      <c r="D34">
        <v>0.62</v>
      </c>
      <c r="E34" t="s">
        <v>2047</v>
      </c>
      <c r="F34">
        <v>15.092000000000001</v>
      </c>
      <c r="G34">
        <v>34857</v>
      </c>
      <c r="H34" t="s">
        <v>3206</v>
      </c>
      <c r="I34" t="s">
        <v>5437</v>
      </c>
      <c r="J34" t="s">
        <v>7668</v>
      </c>
      <c r="K34">
        <v>741.56640000000004</v>
      </c>
      <c r="L34">
        <v>62</v>
      </c>
      <c r="M34">
        <v>1</v>
      </c>
      <c r="N34" t="e">
        <v>#N/A</v>
      </c>
      <c r="R34">
        <f>VLOOKUP(H34,'[1]算法匹配所有结果汇总(保留时间未归一）'!$H:$O,8,0)</f>
        <v>2</v>
      </c>
    </row>
    <row r="35" spans="1:18" x14ac:dyDescent="0.15">
      <c r="A35">
        <v>40</v>
      </c>
      <c r="B35" t="s">
        <v>38</v>
      </c>
      <c r="C35">
        <v>663.45339999999999</v>
      </c>
      <c r="D35">
        <v>0.5</v>
      </c>
      <c r="E35" t="s">
        <v>2070</v>
      </c>
      <c r="F35">
        <v>11.646000000000001</v>
      </c>
      <c r="G35">
        <v>418864</v>
      </c>
      <c r="H35" t="s">
        <v>3207</v>
      </c>
      <c r="I35" t="s">
        <v>5438</v>
      </c>
      <c r="J35" t="s">
        <v>7669</v>
      </c>
      <c r="K35">
        <v>603.74620000000004</v>
      </c>
      <c r="L35">
        <v>50</v>
      </c>
      <c r="M35">
        <v>1</v>
      </c>
      <c r="N35" t="e">
        <v>#N/A</v>
      </c>
      <c r="R35">
        <f>VLOOKUP(H35,'[1]算法匹配所有结果汇总(保留时间未归一）'!$H:$O,8,0)</f>
        <v>5</v>
      </c>
    </row>
    <row r="36" spans="1:18" x14ac:dyDescent="0.15">
      <c r="A36">
        <v>205</v>
      </c>
      <c r="B36" t="s">
        <v>39</v>
      </c>
      <c r="C36">
        <v>915.76170000000002</v>
      </c>
      <c r="D36">
        <v>0.5</v>
      </c>
      <c r="E36" t="s">
        <v>2049</v>
      </c>
      <c r="F36">
        <v>10.019</v>
      </c>
      <c r="G36">
        <v>408755</v>
      </c>
      <c r="H36" t="s">
        <v>3208</v>
      </c>
      <c r="I36" t="s">
        <v>5439</v>
      </c>
      <c r="J36" t="s">
        <v>7670</v>
      </c>
      <c r="K36">
        <v>2454.9922000000001</v>
      </c>
      <c r="L36">
        <v>50</v>
      </c>
      <c r="M36">
        <v>1</v>
      </c>
      <c r="N36" t="e">
        <v>#N/A</v>
      </c>
      <c r="R36">
        <f>VLOOKUP(H36,'[1]算法匹配所有结果汇总(保留时间未归一）'!$H:$O,8,0)</f>
        <v>2</v>
      </c>
    </row>
    <row r="37" spans="1:18" x14ac:dyDescent="0.15">
      <c r="A37">
        <v>94</v>
      </c>
      <c r="B37" t="s">
        <v>40</v>
      </c>
      <c r="C37">
        <v>647.4588</v>
      </c>
      <c r="D37">
        <v>0.62</v>
      </c>
      <c r="E37" t="s">
        <v>2047</v>
      </c>
      <c r="F37">
        <v>11.448</v>
      </c>
      <c r="G37">
        <v>827265</v>
      </c>
      <c r="H37" t="s">
        <v>3210</v>
      </c>
      <c r="I37" t="s">
        <v>5441</v>
      </c>
      <c r="J37" t="s">
        <v>7672</v>
      </c>
      <c r="K37">
        <v>1441.1777999999999</v>
      </c>
      <c r="L37">
        <v>62</v>
      </c>
      <c r="M37">
        <v>1</v>
      </c>
      <c r="N37" t="e">
        <v>#N/A</v>
      </c>
      <c r="R37">
        <f>VLOOKUP(H37,'[1]算法匹配所有结果汇总(保留时间未归一）'!$H:$O,8,0)</f>
        <v>2</v>
      </c>
    </row>
    <row r="38" spans="1:18" x14ac:dyDescent="0.15">
      <c r="A38">
        <v>59</v>
      </c>
      <c r="B38" t="s">
        <v>41</v>
      </c>
      <c r="C38">
        <v>645.53359999999998</v>
      </c>
      <c r="D38">
        <v>0.5</v>
      </c>
      <c r="E38" t="s">
        <v>2071</v>
      </c>
      <c r="F38">
        <v>10.113</v>
      </c>
      <c r="G38">
        <v>408755</v>
      </c>
      <c r="H38" t="s">
        <v>3211</v>
      </c>
      <c r="I38" t="s">
        <v>5442</v>
      </c>
      <c r="J38" t="s">
        <v>7673</v>
      </c>
      <c r="K38">
        <v>14222.7235</v>
      </c>
      <c r="L38">
        <v>50</v>
      </c>
      <c r="M38">
        <v>1</v>
      </c>
      <c r="N38" t="e">
        <v>#N/A</v>
      </c>
      <c r="R38">
        <f>VLOOKUP(H38,'[1]算法匹配所有结果汇总(保留时间未归一）'!$H:$O,8,0)</f>
        <v>2</v>
      </c>
    </row>
    <row r="39" spans="1:18" x14ac:dyDescent="0.15">
      <c r="A39">
        <v>51</v>
      </c>
      <c r="B39" t="s">
        <v>42</v>
      </c>
      <c r="C39">
        <v>643.51800000000003</v>
      </c>
      <c r="D39">
        <v>0.38</v>
      </c>
      <c r="E39" t="s">
        <v>2072</v>
      </c>
      <c r="F39">
        <v>9.5690000000000008</v>
      </c>
      <c r="G39">
        <v>177807</v>
      </c>
      <c r="H39" t="s">
        <v>3212</v>
      </c>
      <c r="I39" t="s">
        <v>5443</v>
      </c>
      <c r="J39" t="s">
        <v>7674</v>
      </c>
      <c r="K39">
        <v>7856.9083000000001</v>
      </c>
      <c r="L39">
        <v>38</v>
      </c>
      <c r="M39">
        <v>1</v>
      </c>
      <c r="N39" t="e">
        <v>#N/A</v>
      </c>
      <c r="R39">
        <f>VLOOKUP(H39,'[1]算法匹配所有结果汇总(保留时间未归一）'!$H:$O,8,0)</f>
        <v>1</v>
      </c>
    </row>
    <row r="40" spans="1:18" x14ac:dyDescent="0.15">
      <c r="A40">
        <v>29</v>
      </c>
      <c r="B40" t="s">
        <v>43</v>
      </c>
      <c r="C40">
        <v>665.46439999999996</v>
      </c>
      <c r="D40">
        <v>0.38</v>
      </c>
      <c r="E40" t="s">
        <v>2046</v>
      </c>
      <c r="F40">
        <v>12.025</v>
      </c>
      <c r="G40">
        <v>418864</v>
      </c>
      <c r="H40" t="s">
        <v>3213</v>
      </c>
      <c r="I40" t="s">
        <v>5444</v>
      </c>
      <c r="J40" t="s">
        <v>7675</v>
      </c>
      <c r="K40">
        <v>204.05199999999999</v>
      </c>
      <c r="L40">
        <v>34.200000000000003</v>
      </c>
      <c r="M40">
        <v>0.81</v>
      </c>
      <c r="N40" t="e">
        <v>#N/A</v>
      </c>
      <c r="R40">
        <f>VLOOKUP(H40,'[1]算法匹配所有结果汇总(保留时间未归一）'!$H:$O,8,0)</f>
        <v>4</v>
      </c>
    </row>
    <row r="41" spans="1:18" x14ac:dyDescent="0.15">
      <c r="A41">
        <v>28</v>
      </c>
      <c r="B41" t="s">
        <v>44</v>
      </c>
      <c r="C41">
        <v>665.46439999999996</v>
      </c>
      <c r="D41">
        <v>0.38</v>
      </c>
      <c r="E41" t="s">
        <v>2046</v>
      </c>
      <c r="F41">
        <v>12.025</v>
      </c>
      <c r="G41">
        <v>418864</v>
      </c>
      <c r="H41" t="s">
        <v>3214</v>
      </c>
      <c r="I41" t="s">
        <v>5445</v>
      </c>
      <c r="J41" t="s">
        <v>7676</v>
      </c>
      <c r="K41">
        <v>250.57499999999999</v>
      </c>
      <c r="L41">
        <v>38</v>
      </c>
      <c r="M41">
        <v>1</v>
      </c>
      <c r="N41" t="e">
        <v>#N/A</v>
      </c>
      <c r="R41">
        <f>VLOOKUP(H41,'[1]算法匹配所有结果汇总(保留时间未归一）'!$H:$O,8,0)</f>
        <v>4</v>
      </c>
    </row>
    <row r="42" spans="1:18" x14ac:dyDescent="0.15">
      <c r="A42">
        <v>159</v>
      </c>
      <c r="B42" t="s">
        <v>45</v>
      </c>
      <c r="C42">
        <v>939.76459999999997</v>
      </c>
      <c r="D42">
        <v>0.5</v>
      </c>
      <c r="E42" t="s">
        <v>2065</v>
      </c>
      <c r="F42">
        <v>15.510999999999999</v>
      </c>
      <c r="G42">
        <v>84089</v>
      </c>
      <c r="H42" t="s">
        <v>3215</v>
      </c>
      <c r="I42" t="s">
        <v>5446</v>
      </c>
      <c r="J42" t="s">
        <v>7677</v>
      </c>
      <c r="K42">
        <v>2499.3537000000001</v>
      </c>
      <c r="L42">
        <v>50</v>
      </c>
      <c r="M42">
        <v>1</v>
      </c>
      <c r="N42" t="e">
        <v>#N/A</v>
      </c>
      <c r="R42">
        <f>VLOOKUP(H42,'[1]算法匹配所有结果汇总(保留时间未归一）'!$H:$O,8,0)</f>
        <v>1</v>
      </c>
    </row>
    <row r="43" spans="1:18" x14ac:dyDescent="0.15">
      <c r="A43">
        <v>102</v>
      </c>
      <c r="B43" t="s">
        <v>46</v>
      </c>
      <c r="C43">
        <v>843.67660000000001</v>
      </c>
      <c r="D43">
        <v>0.5</v>
      </c>
      <c r="E43" t="s">
        <v>2073</v>
      </c>
      <c r="F43">
        <v>6.9450000000000003</v>
      </c>
      <c r="G43">
        <v>538642</v>
      </c>
      <c r="H43" t="s">
        <v>3216</v>
      </c>
      <c r="I43" t="s">
        <v>5447</v>
      </c>
      <c r="J43" t="s">
        <v>7678</v>
      </c>
      <c r="K43">
        <v>726.6961</v>
      </c>
      <c r="L43">
        <v>50</v>
      </c>
      <c r="M43">
        <v>1</v>
      </c>
      <c r="N43" t="e">
        <v>#N/A</v>
      </c>
      <c r="R43">
        <f>VLOOKUP(H43,'[1]算法匹配所有结果汇总(保留时间未归一）'!$H:$O,8,0)</f>
        <v>5</v>
      </c>
    </row>
    <row r="44" spans="1:18" x14ac:dyDescent="0.15">
      <c r="A44">
        <v>8</v>
      </c>
      <c r="B44" t="s">
        <v>47</v>
      </c>
      <c r="C44">
        <v>416.37369999999999</v>
      </c>
      <c r="D44">
        <v>0.5</v>
      </c>
      <c r="E44" t="s">
        <v>2074</v>
      </c>
      <c r="F44">
        <v>6.38</v>
      </c>
      <c r="G44">
        <v>7282</v>
      </c>
      <c r="H44" t="s">
        <v>3217</v>
      </c>
      <c r="I44" t="s">
        <v>5448</v>
      </c>
      <c r="J44" t="s">
        <v>7679</v>
      </c>
      <c r="K44">
        <v>129.25360000000001</v>
      </c>
      <c r="L44">
        <v>45</v>
      </c>
      <c r="M44">
        <v>0.41</v>
      </c>
      <c r="N44" t="e">
        <v>#N/A</v>
      </c>
      <c r="R44">
        <f>VLOOKUP(H44,'[1]算法匹配所有结果汇总(保留时间未归一）'!$H:$O,8,0)</f>
        <v>2</v>
      </c>
    </row>
    <row r="45" spans="1:18" x14ac:dyDescent="0.15">
      <c r="A45">
        <v>0</v>
      </c>
      <c r="B45" t="s">
        <v>48</v>
      </c>
      <c r="C45">
        <v>398.3639</v>
      </c>
      <c r="D45">
        <v>0.67</v>
      </c>
      <c r="E45" t="s">
        <v>2075</v>
      </c>
      <c r="F45">
        <v>9.3260000000000005</v>
      </c>
      <c r="G45">
        <v>139669</v>
      </c>
      <c r="H45" t="s">
        <v>3218</v>
      </c>
      <c r="I45" t="s">
        <v>5449</v>
      </c>
      <c r="J45" t="s">
        <v>7680</v>
      </c>
      <c r="K45">
        <v>962.6472</v>
      </c>
      <c r="L45">
        <v>67</v>
      </c>
      <c r="M45">
        <v>1</v>
      </c>
      <c r="N45" t="e">
        <v>#N/A</v>
      </c>
      <c r="R45">
        <f>VLOOKUP(H45,'[1]算法匹配所有结果汇总(保留时间未归一）'!$H:$O,8,0)</f>
        <v>3</v>
      </c>
    </row>
    <row r="46" spans="1:18" x14ac:dyDescent="0.15">
      <c r="A46">
        <v>13</v>
      </c>
      <c r="B46" t="s">
        <v>49</v>
      </c>
      <c r="C46">
        <v>498.48739999999998</v>
      </c>
      <c r="D46">
        <v>0.5</v>
      </c>
      <c r="E46" t="s">
        <v>2076</v>
      </c>
      <c r="F46">
        <v>9.1519999999999992</v>
      </c>
      <c r="G46">
        <v>14584</v>
      </c>
      <c r="H46" t="s">
        <v>3219</v>
      </c>
      <c r="I46" t="s">
        <v>5450</v>
      </c>
      <c r="J46" t="s">
        <v>7681</v>
      </c>
      <c r="K46">
        <v>98.0869</v>
      </c>
      <c r="L46">
        <v>50</v>
      </c>
      <c r="M46">
        <v>1</v>
      </c>
      <c r="N46" t="e">
        <v>#N/A</v>
      </c>
      <c r="R46">
        <f>VLOOKUP(H46,'[1]算法匹配所有结果汇总(保留时间未归一）'!$H:$O,8,0)</f>
        <v>1</v>
      </c>
    </row>
    <row r="47" spans="1:18" x14ac:dyDescent="0.15">
      <c r="A47">
        <v>20</v>
      </c>
      <c r="B47" t="s">
        <v>50</v>
      </c>
      <c r="C47">
        <v>490.42540000000002</v>
      </c>
      <c r="D47">
        <v>0.5</v>
      </c>
      <c r="E47" t="s">
        <v>2077</v>
      </c>
      <c r="F47">
        <v>8.8390000000000004</v>
      </c>
      <c r="G47">
        <v>538642</v>
      </c>
      <c r="H47" t="s">
        <v>3220</v>
      </c>
      <c r="I47" t="s">
        <v>5451</v>
      </c>
      <c r="J47" t="s">
        <v>7682</v>
      </c>
      <c r="K47">
        <v>448.22250000000003</v>
      </c>
      <c r="L47">
        <v>50</v>
      </c>
      <c r="M47">
        <v>1</v>
      </c>
      <c r="N47" t="e">
        <v>#N/A</v>
      </c>
      <c r="R47">
        <f>VLOOKUP(H47,'[1]算法匹配所有结果汇总(保留时间未归一）'!$H:$O,8,0)</f>
        <v>2</v>
      </c>
    </row>
    <row r="48" spans="1:18" x14ac:dyDescent="0.15">
      <c r="A48">
        <v>48</v>
      </c>
      <c r="B48" t="s">
        <v>52</v>
      </c>
      <c r="C48">
        <v>552.46299999999997</v>
      </c>
      <c r="D48">
        <v>0.83</v>
      </c>
      <c r="E48" t="s">
        <v>2079</v>
      </c>
      <c r="F48">
        <v>8.0719999999999992</v>
      </c>
      <c r="G48">
        <v>9611</v>
      </c>
      <c r="H48" t="s">
        <v>3222</v>
      </c>
      <c r="I48" t="s">
        <v>5453</v>
      </c>
      <c r="J48" t="s">
        <v>7684</v>
      </c>
      <c r="K48">
        <v>40471.035199999998</v>
      </c>
      <c r="L48">
        <v>83</v>
      </c>
      <c r="M48">
        <v>1</v>
      </c>
      <c r="N48" t="e">
        <v>#N/A</v>
      </c>
      <c r="R48">
        <f>VLOOKUP(H48,'[1]算法匹配所有结果汇总(保留时间未归一）'!$H:$O,8,0)</f>
        <v>2</v>
      </c>
    </row>
    <row r="49" spans="1:18" x14ac:dyDescent="0.15">
      <c r="A49">
        <v>42</v>
      </c>
      <c r="B49" t="s">
        <v>54</v>
      </c>
      <c r="C49">
        <v>578.47990000000004</v>
      </c>
      <c r="D49">
        <v>0.67</v>
      </c>
      <c r="E49" t="s">
        <v>2081</v>
      </c>
      <c r="F49">
        <v>8.1660000000000004</v>
      </c>
      <c r="G49">
        <v>9611</v>
      </c>
      <c r="H49" t="s">
        <v>3225</v>
      </c>
      <c r="I49" t="s">
        <v>5456</v>
      </c>
      <c r="J49" t="s">
        <v>7686</v>
      </c>
      <c r="K49">
        <v>57566.218200000003</v>
      </c>
      <c r="L49">
        <v>67</v>
      </c>
      <c r="M49">
        <v>1</v>
      </c>
      <c r="N49" t="e">
        <v>#N/A</v>
      </c>
      <c r="R49">
        <f>VLOOKUP(H49,'[1]算法匹配所有结果汇总(保留时间未归一）'!$H:$O,8,0)</f>
        <v>2</v>
      </c>
    </row>
    <row r="50" spans="1:18" x14ac:dyDescent="0.15">
      <c r="A50">
        <v>44</v>
      </c>
      <c r="B50" t="s">
        <v>57</v>
      </c>
      <c r="C50">
        <v>614.57079999999996</v>
      </c>
      <c r="D50">
        <v>0.5</v>
      </c>
      <c r="E50" t="s">
        <v>2084</v>
      </c>
      <c r="F50">
        <v>12.419</v>
      </c>
      <c r="G50">
        <v>10209</v>
      </c>
      <c r="H50" t="s">
        <v>3228</v>
      </c>
      <c r="I50" t="s">
        <v>5459</v>
      </c>
      <c r="J50" t="s">
        <v>7689</v>
      </c>
      <c r="K50">
        <v>298.4837</v>
      </c>
      <c r="L50">
        <v>50</v>
      </c>
      <c r="M50">
        <v>1</v>
      </c>
      <c r="N50" t="e">
        <v>#N/A</v>
      </c>
      <c r="R50">
        <f>VLOOKUP(H50,'[1]算法匹配所有结果汇总(保留时间未归一）'!$H:$O,8,0)</f>
        <v>3</v>
      </c>
    </row>
    <row r="51" spans="1:18" x14ac:dyDescent="0.15">
      <c r="A51">
        <v>59</v>
      </c>
      <c r="B51" t="s">
        <v>58</v>
      </c>
      <c r="C51">
        <v>606.50530000000003</v>
      </c>
      <c r="D51">
        <v>0.67</v>
      </c>
      <c r="E51" t="s">
        <v>2085</v>
      </c>
      <c r="F51">
        <v>10.743</v>
      </c>
      <c r="G51">
        <v>9611</v>
      </c>
      <c r="H51" t="s">
        <v>3229</v>
      </c>
      <c r="I51" t="s">
        <v>5460</v>
      </c>
      <c r="J51" t="s">
        <v>7690</v>
      </c>
      <c r="K51">
        <v>3999.6439</v>
      </c>
      <c r="L51">
        <v>67</v>
      </c>
      <c r="M51">
        <v>1</v>
      </c>
      <c r="N51" t="e">
        <v>#N/A</v>
      </c>
      <c r="R51">
        <f>VLOOKUP(H51,'[1]算法匹配所有结果汇总(保留时间未归一）'!$H:$O,8,0)</f>
        <v>1</v>
      </c>
    </row>
    <row r="52" spans="1:18" x14ac:dyDescent="0.15">
      <c r="A52">
        <v>98</v>
      </c>
      <c r="B52" t="s">
        <v>59</v>
      </c>
      <c r="C52">
        <v>642.60270000000003</v>
      </c>
      <c r="D52">
        <v>0.67</v>
      </c>
      <c r="E52" t="s">
        <v>2086</v>
      </c>
      <c r="F52">
        <v>8.01</v>
      </c>
      <c r="G52">
        <v>293044</v>
      </c>
      <c r="H52" t="s">
        <v>3230</v>
      </c>
      <c r="I52" t="s">
        <v>5461</v>
      </c>
      <c r="J52" t="s">
        <v>7691</v>
      </c>
      <c r="K52">
        <v>486.25110000000001</v>
      </c>
      <c r="L52">
        <v>67</v>
      </c>
      <c r="M52">
        <v>1</v>
      </c>
      <c r="N52" t="e">
        <v>#N/A</v>
      </c>
      <c r="R52">
        <f>VLOOKUP(H52,'[1]算法匹配所有结果汇总(保留时间未归一）'!$H:$O,8,0)</f>
        <v>2</v>
      </c>
    </row>
    <row r="53" spans="1:18" x14ac:dyDescent="0.15">
      <c r="A53">
        <v>1</v>
      </c>
      <c r="B53" t="s">
        <v>60</v>
      </c>
      <c r="C53">
        <v>398.3639</v>
      </c>
      <c r="D53">
        <v>0.5</v>
      </c>
      <c r="E53" t="s">
        <v>2075</v>
      </c>
      <c r="F53">
        <v>9.3260000000000005</v>
      </c>
      <c r="G53">
        <v>139669</v>
      </c>
      <c r="H53" t="s">
        <v>3231</v>
      </c>
      <c r="I53" t="s">
        <v>5462</v>
      </c>
      <c r="J53" t="s">
        <v>7692</v>
      </c>
      <c r="K53">
        <v>915.09590000000003</v>
      </c>
      <c r="L53">
        <v>45</v>
      </c>
      <c r="M53">
        <v>0.95</v>
      </c>
      <c r="N53" t="e">
        <v>#N/A</v>
      </c>
      <c r="R53">
        <f>VLOOKUP(H53,'[1]算法匹配所有结果汇总(保留时间未归一）'!$H:$O,8,0)</f>
        <v>3</v>
      </c>
    </row>
    <row r="54" spans="1:18" x14ac:dyDescent="0.15">
      <c r="A54">
        <v>3</v>
      </c>
      <c r="B54" t="s">
        <v>61</v>
      </c>
      <c r="C54">
        <v>406.32900000000001</v>
      </c>
      <c r="D54">
        <v>0.5</v>
      </c>
      <c r="E54" t="s">
        <v>2087</v>
      </c>
      <c r="F54">
        <v>19.376000000000001</v>
      </c>
      <c r="G54">
        <v>52108</v>
      </c>
      <c r="H54" t="s">
        <v>3232</v>
      </c>
      <c r="I54" t="s">
        <v>5463</v>
      </c>
      <c r="J54" t="s">
        <v>7693</v>
      </c>
      <c r="K54">
        <v>175.375</v>
      </c>
      <c r="L54">
        <v>45</v>
      </c>
      <c r="M54">
        <v>0.64</v>
      </c>
      <c r="N54" t="e">
        <v>#N/A</v>
      </c>
      <c r="R54">
        <f>VLOOKUP(H54,'[1]算法匹配所有结果汇总(保留时间未归一）'!$H:$O,8,0)</f>
        <v>2</v>
      </c>
    </row>
    <row r="55" spans="1:18" x14ac:dyDescent="0.15">
      <c r="A55">
        <v>6</v>
      </c>
      <c r="B55" t="s">
        <v>62</v>
      </c>
      <c r="C55">
        <v>418.32819999999998</v>
      </c>
      <c r="D55">
        <v>0.83</v>
      </c>
      <c r="E55" t="s">
        <v>2088</v>
      </c>
      <c r="F55">
        <v>5.3330000000000002</v>
      </c>
      <c r="G55">
        <v>17549</v>
      </c>
      <c r="H55" t="s">
        <v>3233</v>
      </c>
      <c r="I55" t="s">
        <v>5464</v>
      </c>
      <c r="J55" t="s">
        <v>7694</v>
      </c>
      <c r="K55">
        <v>234.41659999999999</v>
      </c>
      <c r="L55">
        <v>74.7</v>
      </c>
      <c r="M55">
        <v>0.94</v>
      </c>
      <c r="N55" t="e">
        <v>#N/A</v>
      </c>
      <c r="R55">
        <f>VLOOKUP(H55,'[1]算法匹配所有结果汇总(保留时间未归一）'!$H:$O,8,0)</f>
        <v>4</v>
      </c>
    </row>
    <row r="56" spans="1:18" x14ac:dyDescent="0.15">
      <c r="A56">
        <v>46</v>
      </c>
      <c r="B56" t="s">
        <v>65</v>
      </c>
      <c r="C56">
        <v>548.50379999999996</v>
      </c>
      <c r="D56">
        <v>0.67</v>
      </c>
      <c r="E56" t="s">
        <v>2091</v>
      </c>
      <c r="F56">
        <v>9.8629999999999995</v>
      </c>
      <c r="G56">
        <v>100941</v>
      </c>
      <c r="H56" t="s">
        <v>3236</v>
      </c>
      <c r="I56" t="s">
        <v>5467</v>
      </c>
      <c r="J56" t="s">
        <v>7697</v>
      </c>
      <c r="K56">
        <v>2149.0392999999999</v>
      </c>
      <c r="L56">
        <v>67</v>
      </c>
      <c r="M56">
        <v>1</v>
      </c>
      <c r="N56" t="e">
        <v>#N/A</v>
      </c>
      <c r="R56">
        <f>VLOOKUP(H56,'[1]算法匹配所有结果汇总(保留时间未归一）'!$H:$O,8,0)</f>
        <v>2</v>
      </c>
    </row>
    <row r="57" spans="1:18" x14ac:dyDescent="0.15">
      <c r="A57">
        <v>4</v>
      </c>
      <c r="B57" t="s">
        <v>67</v>
      </c>
      <c r="C57">
        <v>388.28750000000002</v>
      </c>
      <c r="D57">
        <v>0.5</v>
      </c>
      <c r="E57" t="s">
        <v>2093</v>
      </c>
      <c r="F57">
        <v>4.726</v>
      </c>
      <c r="G57">
        <v>478865</v>
      </c>
      <c r="H57" t="s">
        <v>3238</v>
      </c>
      <c r="I57" t="s">
        <v>5469</v>
      </c>
      <c r="J57" t="s">
        <v>7699</v>
      </c>
      <c r="K57">
        <v>953.32380000000001</v>
      </c>
      <c r="L57">
        <v>50</v>
      </c>
      <c r="M57">
        <v>1</v>
      </c>
      <c r="N57" t="e">
        <v>#N/A</v>
      </c>
      <c r="R57">
        <f>VLOOKUP(H57,'[1]算法匹配所有结果汇总(保留时间未归一）'!$H:$O,8,0)</f>
        <v>4</v>
      </c>
    </row>
    <row r="58" spans="1:18" x14ac:dyDescent="0.15">
      <c r="A58">
        <v>4</v>
      </c>
      <c r="B58" t="s">
        <v>68</v>
      </c>
      <c r="C58">
        <v>408.34730000000002</v>
      </c>
      <c r="D58">
        <v>0.83</v>
      </c>
      <c r="E58" t="s">
        <v>2094</v>
      </c>
      <c r="F58">
        <v>5.2190000000000003</v>
      </c>
      <c r="G58">
        <v>59030</v>
      </c>
      <c r="H58" t="s">
        <v>3239</v>
      </c>
      <c r="I58" t="s">
        <v>5470</v>
      </c>
      <c r="J58" t="s">
        <v>7700</v>
      </c>
      <c r="K58">
        <v>534.74180000000001</v>
      </c>
      <c r="L58">
        <v>83</v>
      </c>
      <c r="M58">
        <v>1</v>
      </c>
      <c r="N58" t="e">
        <v>#N/A</v>
      </c>
      <c r="R58">
        <f>VLOOKUP(H58,'[1]算法匹配所有结果汇总(保留时间未归一）'!$H:$O,8,0)</f>
        <v>1</v>
      </c>
    </row>
    <row r="59" spans="1:18" x14ac:dyDescent="0.15">
      <c r="A59">
        <v>9</v>
      </c>
      <c r="B59" t="s">
        <v>69</v>
      </c>
      <c r="C59">
        <v>418.29919999999998</v>
      </c>
      <c r="D59">
        <v>0.67</v>
      </c>
      <c r="E59" t="s">
        <v>2095</v>
      </c>
      <c r="F59">
        <v>4.1150000000000002</v>
      </c>
      <c r="G59">
        <v>234547</v>
      </c>
      <c r="H59" t="s">
        <v>3240</v>
      </c>
      <c r="I59" t="s">
        <v>5471</v>
      </c>
      <c r="J59" t="s">
        <v>7701</v>
      </c>
      <c r="K59">
        <v>22292.158800000001</v>
      </c>
      <c r="L59">
        <v>53.6</v>
      </c>
      <c r="M59">
        <v>1</v>
      </c>
      <c r="N59" t="e">
        <v>#N/A</v>
      </c>
      <c r="R59">
        <f>VLOOKUP(H59,'[1]算法匹配所有结果汇总(保留时间未归一）'!$H:$O,8,0)</f>
        <v>4</v>
      </c>
    </row>
    <row r="60" spans="1:18" x14ac:dyDescent="0.15">
      <c r="A60">
        <v>7</v>
      </c>
      <c r="B60" t="s">
        <v>70</v>
      </c>
      <c r="C60">
        <v>418.32819999999998</v>
      </c>
      <c r="D60">
        <v>0.67</v>
      </c>
      <c r="E60" t="s">
        <v>2088</v>
      </c>
      <c r="F60">
        <v>5.3330000000000002</v>
      </c>
      <c r="G60">
        <v>17549</v>
      </c>
      <c r="H60" t="s">
        <v>3241</v>
      </c>
      <c r="I60" t="s">
        <v>5472</v>
      </c>
      <c r="J60" t="s">
        <v>7702</v>
      </c>
      <c r="K60">
        <v>202.41659999999999</v>
      </c>
      <c r="L60">
        <v>53.6</v>
      </c>
      <c r="M60">
        <v>0.81</v>
      </c>
      <c r="N60" t="e">
        <v>#N/A</v>
      </c>
      <c r="R60">
        <f>VLOOKUP(H60,'[1]算法匹配所有结果汇总(保留时间未归一）'!$H:$O,8,0)</f>
        <v>4</v>
      </c>
    </row>
    <row r="61" spans="1:18" x14ac:dyDescent="0.15">
      <c r="A61">
        <v>4</v>
      </c>
      <c r="B61" t="s">
        <v>71</v>
      </c>
      <c r="C61">
        <v>488.3732</v>
      </c>
      <c r="D61">
        <v>0.5</v>
      </c>
      <c r="E61" t="s">
        <v>2096</v>
      </c>
      <c r="F61">
        <v>4.1429999999999998</v>
      </c>
      <c r="G61">
        <v>172700</v>
      </c>
      <c r="H61" t="s">
        <v>3242</v>
      </c>
      <c r="I61" t="s">
        <v>5473</v>
      </c>
      <c r="J61" t="s">
        <v>7703</v>
      </c>
      <c r="K61">
        <v>342.73680000000002</v>
      </c>
      <c r="L61">
        <v>40</v>
      </c>
      <c r="M61">
        <v>0.7</v>
      </c>
      <c r="N61" t="e">
        <v>#N/A</v>
      </c>
      <c r="R61">
        <f>VLOOKUP(H61,'[1]算法匹配所有结果汇总(保留时间未归一）'!$H:$O,8,0)</f>
        <v>6</v>
      </c>
    </row>
    <row r="62" spans="1:18" x14ac:dyDescent="0.15">
      <c r="A62">
        <v>32</v>
      </c>
      <c r="B62" t="s">
        <v>72</v>
      </c>
      <c r="C62">
        <v>532.43949999999995</v>
      </c>
      <c r="D62">
        <v>0.83</v>
      </c>
      <c r="E62" t="s">
        <v>2097</v>
      </c>
      <c r="F62">
        <v>8.9339999999999993</v>
      </c>
      <c r="G62">
        <v>135914</v>
      </c>
      <c r="H62" t="s">
        <v>3243</v>
      </c>
      <c r="I62" t="s">
        <v>5474</v>
      </c>
      <c r="J62" t="s">
        <v>7704</v>
      </c>
      <c r="K62">
        <v>1277.8556000000001</v>
      </c>
      <c r="L62">
        <v>83</v>
      </c>
      <c r="M62">
        <v>1</v>
      </c>
      <c r="N62" t="e">
        <v>#N/A</v>
      </c>
      <c r="R62">
        <f>VLOOKUP(H62,'[1]算法匹配所有结果汇总(保留时间未归一）'!$H:$O,8,0)</f>
        <v>2</v>
      </c>
    </row>
    <row r="63" spans="1:18" x14ac:dyDescent="0.15">
      <c r="A63">
        <v>22</v>
      </c>
      <c r="B63" t="s">
        <v>73</v>
      </c>
      <c r="C63">
        <v>534.48820000000001</v>
      </c>
      <c r="D63">
        <v>0.67</v>
      </c>
      <c r="E63" t="s">
        <v>2098</v>
      </c>
      <c r="F63">
        <v>7.3079999999999998</v>
      </c>
      <c r="G63">
        <v>538642</v>
      </c>
      <c r="H63" t="s">
        <v>3244</v>
      </c>
      <c r="I63" t="s">
        <v>5475</v>
      </c>
      <c r="J63" t="s">
        <v>7705</v>
      </c>
      <c r="K63">
        <v>7460.0254999999997</v>
      </c>
      <c r="L63">
        <v>60.3</v>
      </c>
      <c r="M63">
        <v>0.56000000000000005</v>
      </c>
      <c r="N63" t="e">
        <v>#N/A</v>
      </c>
      <c r="R63">
        <f>VLOOKUP(H63,'[1]算法匹配所有结果汇总(保留时间未归一）'!$H:$O,8,0)</f>
        <v>4</v>
      </c>
    </row>
    <row r="64" spans="1:18" x14ac:dyDescent="0.15">
      <c r="A64">
        <v>38</v>
      </c>
      <c r="B64" t="s">
        <v>74</v>
      </c>
      <c r="C64">
        <v>576.46489999999994</v>
      </c>
      <c r="D64">
        <v>0.83</v>
      </c>
      <c r="E64" t="s">
        <v>2099</v>
      </c>
      <c r="F64">
        <v>13.788</v>
      </c>
      <c r="G64">
        <v>100941</v>
      </c>
      <c r="H64" t="s">
        <v>3245</v>
      </c>
      <c r="I64" t="s">
        <v>5476</v>
      </c>
      <c r="J64" t="s">
        <v>7706</v>
      </c>
      <c r="K64">
        <v>3919.9627</v>
      </c>
      <c r="L64">
        <v>74.7</v>
      </c>
      <c r="M64">
        <v>0.97</v>
      </c>
      <c r="N64" t="e">
        <v>#N/A</v>
      </c>
      <c r="R64">
        <f>VLOOKUP(H64,'[1]算法匹配所有结果汇总(保留时间未归一）'!$H:$O,8,0)</f>
        <v>3</v>
      </c>
    </row>
    <row r="65" spans="1:18" x14ac:dyDescent="0.15">
      <c r="A65">
        <v>5</v>
      </c>
      <c r="B65" t="s">
        <v>75</v>
      </c>
      <c r="C65">
        <v>562.51859999999999</v>
      </c>
      <c r="D65">
        <v>0.67</v>
      </c>
      <c r="E65" t="s">
        <v>2100</v>
      </c>
      <c r="F65">
        <v>8.0039999999999996</v>
      </c>
      <c r="G65">
        <v>100941</v>
      </c>
      <c r="H65" t="s">
        <v>3246</v>
      </c>
      <c r="I65" t="s">
        <v>5477</v>
      </c>
      <c r="J65" t="s">
        <v>7707</v>
      </c>
      <c r="K65">
        <v>19157.421399999999</v>
      </c>
      <c r="L65">
        <v>67</v>
      </c>
      <c r="M65">
        <v>1</v>
      </c>
      <c r="N65" t="e">
        <v>#N/A</v>
      </c>
      <c r="R65">
        <f>VLOOKUP(H65,'[1]算法匹配所有结果汇总(保留时间未归一）'!$H:$O,8,0)</f>
        <v>6</v>
      </c>
    </row>
    <row r="66" spans="1:18" x14ac:dyDescent="0.15">
      <c r="A66">
        <v>2</v>
      </c>
      <c r="B66" t="s">
        <v>78</v>
      </c>
      <c r="C66">
        <v>406.32900000000001</v>
      </c>
      <c r="D66">
        <v>0.5</v>
      </c>
      <c r="E66" t="s">
        <v>2087</v>
      </c>
      <c r="F66">
        <v>19.376000000000001</v>
      </c>
      <c r="G66">
        <v>52108</v>
      </c>
      <c r="H66" t="s">
        <v>3249</v>
      </c>
      <c r="I66" t="s">
        <v>5480</v>
      </c>
      <c r="J66" t="s">
        <v>7710</v>
      </c>
      <c r="K66">
        <v>274.19940000000003</v>
      </c>
      <c r="L66">
        <v>50</v>
      </c>
      <c r="M66">
        <v>1</v>
      </c>
      <c r="N66" t="e">
        <v>#N/A</v>
      </c>
      <c r="R66">
        <f>VLOOKUP(H66,'[1]算法匹配所有结果汇总(保留时间未归一）'!$H:$O,8,0)</f>
        <v>2</v>
      </c>
    </row>
    <row r="67" spans="1:18" x14ac:dyDescent="0.15">
      <c r="A67">
        <v>7</v>
      </c>
      <c r="B67" t="s">
        <v>79</v>
      </c>
      <c r="C67">
        <v>418.29919999999998</v>
      </c>
      <c r="D67">
        <v>0.67</v>
      </c>
      <c r="E67" t="s">
        <v>2095</v>
      </c>
      <c r="F67">
        <v>4.1150000000000002</v>
      </c>
      <c r="G67">
        <v>234547</v>
      </c>
      <c r="H67" t="s">
        <v>3250</v>
      </c>
      <c r="I67" t="s">
        <v>5481</v>
      </c>
      <c r="J67" t="s">
        <v>7711</v>
      </c>
      <c r="K67">
        <v>22339.528300000002</v>
      </c>
      <c r="L67">
        <v>67</v>
      </c>
      <c r="M67">
        <v>1</v>
      </c>
      <c r="N67" t="e">
        <v>#N/A</v>
      </c>
      <c r="R67">
        <f>VLOOKUP(H67,'[1]算法匹配所有结果汇总(保留时间未归一）'!$H:$O,8,0)</f>
        <v>4</v>
      </c>
    </row>
    <row r="68" spans="1:18" x14ac:dyDescent="0.15">
      <c r="A68">
        <v>5</v>
      </c>
      <c r="B68" t="s">
        <v>80</v>
      </c>
      <c r="C68">
        <v>418.32819999999998</v>
      </c>
      <c r="D68">
        <v>0.83</v>
      </c>
      <c r="E68" t="s">
        <v>2088</v>
      </c>
      <c r="F68">
        <v>5.3330000000000002</v>
      </c>
      <c r="G68">
        <v>17549</v>
      </c>
      <c r="H68" t="s">
        <v>3251</v>
      </c>
      <c r="I68" t="s">
        <v>5482</v>
      </c>
      <c r="J68" t="s">
        <v>7712</v>
      </c>
      <c r="K68">
        <v>250.09719999999999</v>
      </c>
      <c r="L68">
        <v>83</v>
      </c>
      <c r="M68">
        <v>1</v>
      </c>
      <c r="N68" t="e">
        <v>#N/A</v>
      </c>
      <c r="R68">
        <f>VLOOKUP(H68,'[1]算法匹配所有结果汇总(保留时间未归一）'!$H:$O,8,0)</f>
        <v>4</v>
      </c>
    </row>
    <row r="69" spans="1:18" x14ac:dyDescent="0.15">
      <c r="A69">
        <v>11</v>
      </c>
      <c r="B69" t="s">
        <v>83</v>
      </c>
      <c r="C69">
        <v>446.32600000000002</v>
      </c>
      <c r="D69">
        <v>0.83</v>
      </c>
      <c r="E69" t="s">
        <v>2104</v>
      </c>
      <c r="F69">
        <v>3.4430000000000001</v>
      </c>
      <c r="G69">
        <v>42539</v>
      </c>
      <c r="H69" t="s">
        <v>3254</v>
      </c>
      <c r="I69" t="s">
        <v>5485</v>
      </c>
      <c r="J69" t="s">
        <v>7715</v>
      </c>
      <c r="K69">
        <v>6865.9062000000004</v>
      </c>
      <c r="L69">
        <v>74.7</v>
      </c>
      <c r="M69">
        <v>0.96</v>
      </c>
      <c r="N69" t="e">
        <v>#N/A</v>
      </c>
      <c r="R69">
        <f>VLOOKUP(H69,'[1]算法匹配所有结果汇总(保留时间未归一）'!$H:$O,8,0)</f>
        <v>2</v>
      </c>
    </row>
    <row r="70" spans="1:18" x14ac:dyDescent="0.15">
      <c r="A70">
        <v>8</v>
      </c>
      <c r="B70" t="s">
        <v>84</v>
      </c>
      <c r="C70">
        <v>426.29939999999999</v>
      </c>
      <c r="D70">
        <v>0.83</v>
      </c>
      <c r="E70" t="s">
        <v>2105</v>
      </c>
      <c r="F70">
        <v>9.6379999999999999</v>
      </c>
      <c r="G70">
        <v>12868</v>
      </c>
      <c r="H70" t="s">
        <v>3255</v>
      </c>
      <c r="I70" t="s">
        <v>5486</v>
      </c>
      <c r="J70" t="s">
        <v>7716</v>
      </c>
      <c r="K70">
        <v>977.66869999999994</v>
      </c>
      <c r="L70">
        <v>74.7</v>
      </c>
      <c r="M70">
        <v>0.98</v>
      </c>
      <c r="N70" t="e">
        <v>#N/A</v>
      </c>
      <c r="R70">
        <f>VLOOKUP(H70,'[1]算法匹配所有结果汇总(保留时间未归一）'!$H:$O,8,0)</f>
        <v>3</v>
      </c>
    </row>
    <row r="71" spans="1:18" x14ac:dyDescent="0.15">
      <c r="A71">
        <v>10</v>
      </c>
      <c r="B71" t="s">
        <v>85</v>
      </c>
      <c r="C71">
        <v>444.34710000000001</v>
      </c>
      <c r="D71">
        <v>0.67</v>
      </c>
      <c r="E71" t="s">
        <v>2106</v>
      </c>
      <c r="F71">
        <v>5.4349999999999996</v>
      </c>
      <c r="G71">
        <v>457502</v>
      </c>
      <c r="H71" t="s">
        <v>3256</v>
      </c>
      <c r="I71" t="s">
        <v>5487</v>
      </c>
      <c r="J71" t="s">
        <v>7717</v>
      </c>
      <c r="K71">
        <v>371.28469999999999</v>
      </c>
      <c r="L71">
        <v>67</v>
      </c>
      <c r="M71">
        <v>1</v>
      </c>
      <c r="N71" t="e">
        <v>#N/A</v>
      </c>
      <c r="R71">
        <f>VLOOKUP(H71,'[1]算法匹配所有结果汇总(保留时间未归一）'!$H:$O,8,0)</f>
        <v>2</v>
      </c>
    </row>
    <row r="72" spans="1:18" x14ac:dyDescent="0.15">
      <c r="A72">
        <v>7</v>
      </c>
      <c r="B72" t="s">
        <v>86</v>
      </c>
      <c r="C72">
        <v>442.33159999999998</v>
      </c>
      <c r="D72">
        <v>0.67</v>
      </c>
      <c r="E72" t="s">
        <v>2103</v>
      </c>
      <c r="F72">
        <v>5.2190000000000003</v>
      </c>
      <c r="G72">
        <v>59030</v>
      </c>
      <c r="H72" t="s">
        <v>3257</v>
      </c>
      <c r="I72" t="s">
        <v>5488</v>
      </c>
      <c r="J72" t="s">
        <v>7718</v>
      </c>
      <c r="K72">
        <v>423.24029999999999</v>
      </c>
      <c r="L72">
        <v>67</v>
      </c>
      <c r="M72">
        <v>1</v>
      </c>
      <c r="N72" t="e">
        <v>#N/A</v>
      </c>
      <c r="R72">
        <f>VLOOKUP(H72,'[1]算法匹配所有结果汇总(保留时间未归一）'!$H:$O,8,0)</f>
        <v>1</v>
      </c>
    </row>
    <row r="73" spans="1:18" x14ac:dyDescent="0.15">
      <c r="A73">
        <v>4</v>
      </c>
      <c r="B73" t="s">
        <v>89</v>
      </c>
      <c r="C73">
        <v>410.36259999999999</v>
      </c>
      <c r="D73">
        <v>0.67</v>
      </c>
      <c r="E73" t="s">
        <v>2109</v>
      </c>
      <c r="F73">
        <v>5.4459999999999997</v>
      </c>
      <c r="G73">
        <v>457502</v>
      </c>
      <c r="H73" t="s">
        <v>3260</v>
      </c>
      <c r="I73" t="s">
        <v>5491</v>
      </c>
      <c r="J73" t="s">
        <v>7721</v>
      </c>
      <c r="K73">
        <v>1008.1387</v>
      </c>
      <c r="L73">
        <v>46.9</v>
      </c>
      <c r="M73">
        <v>0.8</v>
      </c>
      <c r="N73" t="e">
        <v>#N/A</v>
      </c>
      <c r="R73">
        <f>VLOOKUP(H73,'[1]算法匹配所有结果汇总(保留时间未归一）'!$H:$O,8,0)</f>
        <v>2</v>
      </c>
    </row>
    <row r="74" spans="1:18" x14ac:dyDescent="0.15">
      <c r="A74">
        <v>28</v>
      </c>
      <c r="B74" t="s">
        <v>90</v>
      </c>
      <c r="C74">
        <v>556.53139999999996</v>
      </c>
      <c r="D74">
        <v>0.83</v>
      </c>
      <c r="E74" t="s">
        <v>2110</v>
      </c>
      <c r="F74">
        <v>6.9909999999999997</v>
      </c>
      <c r="G74">
        <v>75833</v>
      </c>
      <c r="H74" t="s">
        <v>3261</v>
      </c>
      <c r="I74" t="s">
        <v>5492</v>
      </c>
      <c r="J74" t="s">
        <v>7722</v>
      </c>
      <c r="K74">
        <v>1479.2366999999999</v>
      </c>
      <c r="L74">
        <v>66.400000000000006</v>
      </c>
      <c r="M74">
        <v>0.82</v>
      </c>
      <c r="N74" t="e">
        <v>#N/A</v>
      </c>
      <c r="R74">
        <f>VLOOKUP(H74,'[1]算法匹配所有结果汇总(保留时间未归一）'!$H:$O,8,0)</f>
        <v>4</v>
      </c>
    </row>
    <row r="75" spans="1:18" x14ac:dyDescent="0.15">
      <c r="A75">
        <v>52</v>
      </c>
      <c r="B75" t="s">
        <v>91</v>
      </c>
      <c r="C75">
        <v>568.52970000000005</v>
      </c>
      <c r="D75">
        <v>0.5</v>
      </c>
      <c r="E75" t="s">
        <v>2111</v>
      </c>
      <c r="F75">
        <v>10.403</v>
      </c>
      <c r="G75">
        <v>206949</v>
      </c>
      <c r="H75" t="s">
        <v>3262</v>
      </c>
      <c r="I75" t="s">
        <v>5493</v>
      </c>
      <c r="J75" t="s">
        <v>7723</v>
      </c>
      <c r="K75">
        <v>643.07029999999997</v>
      </c>
      <c r="L75">
        <v>35</v>
      </c>
      <c r="M75">
        <v>0.83</v>
      </c>
      <c r="N75" t="e">
        <v>#N/A</v>
      </c>
      <c r="R75">
        <f>VLOOKUP(H75,'[1]算法匹配所有结果汇总(保留时间未归一）'!$H:$O,8,0)</f>
        <v>2</v>
      </c>
    </row>
    <row r="76" spans="1:18" x14ac:dyDescent="0.15">
      <c r="A76">
        <v>57</v>
      </c>
      <c r="B76" t="s">
        <v>92</v>
      </c>
      <c r="C76">
        <v>612.55600000000004</v>
      </c>
      <c r="D76">
        <v>0.67</v>
      </c>
      <c r="E76" t="s">
        <v>2112</v>
      </c>
      <c r="F76">
        <v>9.9260000000000002</v>
      </c>
      <c r="G76">
        <v>15317</v>
      </c>
      <c r="H76" t="s">
        <v>3263</v>
      </c>
      <c r="I76" t="s">
        <v>5494</v>
      </c>
      <c r="J76" t="s">
        <v>7724</v>
      </c>
      <c r="K76">
        <v>1226.8889999999999</v>
      </c>
      <c r="L76">
        <v>53.6</v>
      </c>
      <c r="M76">
        <v>0.49</v>
      </c>
      <c r="N76" t="e">
        <v>#N/A</v>
      </c>
      <c r="R76">
        <f>VLOOKUP(H76,'[1]算法匹配所有结果汇总(保留时间未归一）'!$H:$O,8,0)</f>
        <v>1</v>
      </c>
    </row>
    <row r="77" spans="1:18" x14ac:dyDescent="0.15">
      <c r="A77">
        <v>2</v>
      </c>
      <c r="B77" t="s">
        <v>93</v>
      </c>
      <c r="C77">
        <v>410.36259999999999</v>
      </c>
      <c r="D77">
        <v>0.67</v>
      </c>
      <c r="E77" t="s">
        <v>2109</v>
      </c>
      <c r="F77">
        <v>5.4459999999999997</v>
      </c>
      <c r="G77">
        <v>457502</v>
      </c>
      <c r="H77" t="s">
        <v>3264</v>
      </c>
      <c r="I77" t="s">
        <v>5495</v>
      </c>
      <c r="J77" t="s">
        <v>7725</v>
      </c>
      <c r="K77">
        <v>1254.4529</v>
      </c>
      <c r="L77">
        <v>67</v>
      </c>
      <c r="M77">
        <v>1</v>
      </c>
      <c r="N77" t="e">
        <v>#N/A</v>
      </c>
      <c r="R77">
        <f>VLOOKUP(H77,'[1]算法匹配所有结果汇总(保留时间未归一）'!$H:$O,8,0)</f>
        <v>2</v>
      </c>
    </row>
    <row r="78" spans="1:18" x14ac:dyDescent="0.15">
      <c r="A78">
        <v>6</v>
      </c>
      <c r="B78" t="s">
        <v>94</v>
      </c>
      <c r="C78">
        <v>416.31369999999998</v>
      </c>
      <c r="D78">
        <v>0.5</v>
      </c>
      <c r="E78" t="s">
        <v>2113</v>
      </c>
      <c r="F78">
        <v>9.4930000000000003</v>
      </c>
      <c r="G78">
        <v>89291</v>
      </c>
      <c r="H78" t="s">
        <v>3265</v>
      </c>
      <c r="I78" t="s">
        <v>5496</v>
      </c>
      <c r="J78" t="s">
        <v>7726</v>
      </c>
      <c r="K78">
        <v>748.04349999999999</v>
      </c>
      <c r="L78">
        <v>50</v>
      </c>
      <c r="M78">
        <v>1</v>
      </c>
      <c r="N78" t="e">
        <v>#N/A</v>
      </c>
      <c r="R78">
        <f>VLOOKUP(H78,'[1]算法匹配所有结果汇总(保留时间未归一）'!$H:$O,8,0)</f>
        <v>3</v>
      </c>
    </row>
    <row r="79" spans="1:18" x14ac:dyDescent="0.15">
      <c r="A79">
        <v>7</v>
      </c>
      <c r="B79" t="s">
        <v>95</v>
      </c>
      <c r="C79">
        <v>418.33019999999999</v>
      </c>
      <c r="D79">
        <v>0.67</v>
      </c>
      <c r="E79" t="s">
        <v>2088</v>
      </c>
      <c r="F79">
        <v>3.9710000000000001</v>
      </c>
      <c r="G79">
        <v>19768</v>
      </c>
      <c r="H79" t="s">
        <v>3266</v>
      </c>
      <c r="I79" t="s">
        <v>5497</v>
      </c>
      <c r="J79" t="s">
        <v>7727</v>
      </c>
      <c r="K79">
        <v>719.46569999999997</v>
      </c>
      <c r="L79">
        <v>53.6</v>
      </c>
      <c r="M79">
        <v>0.63</v>
      </c>
      <c r="N79" t="e">
        <v>#N/A</v>
      </c>
      <c r="R79">
        <f>VLOOKUP(H79,'[1]算法匹配所有结果汇总(保留时间未归一）'!$H:$O,8,0)</f>
        <v>2</v>
      </c>
    </row>
    <row r="80" spans="1:18" x14ac:dyDescent="0.15">
      <c r="A80">
        <v>4</v>
      </c>
      <c r="B80" t="s">
        <v>96</v>
      </c>
      <c r="C80">
        <v>400.28320000000002</v>
      </c>
      <c r="D80">
        <v>0.67</v>
      </c>
      <c r="E80" t="s">
        <v>2114</v>
      </c>
      <c r="F80">
        <v>4.7709999999999999</v>
      </c>
      <c r="G80">
        <v>478865</v>
      </c>
      <c r="H80" t="s">
        <v>3268</v>
      </c>
      <c r="I80" t="s">
        <v>5499</v>
      </c>
      <c r="J80" t="s">
        <v>7729</v>
      </c>
      <c r="K80">
        <v>3311.4947999999999</v>
      </c>
      <c r="L80">
        <v>67</v>
      </c>
      <c r="M80">
        <v>1</v>
      </c>
      <c r="N80" t="e">
        <v>#N/A</v>
      </c>
      <c r="R80">
        <f>VLOOKUP(H80,'[1]算法匹配所有结果汇总(保留时间未归一）'!$H:$O,8,0)</f>
        <v>4</v>
      </c>
    </row>
    <row r="81" spans="1:18" x14ac:dyDescent="0.15">
      <c r="A81">
        <v>3</v>
      </c>
      <c r="B81" t="s">
        <v>97</v>
      </c>
      <c r="C81">
        <v>398.26819999999998</v>
      </c>
      <c r="D81">
        <v>0.67</v>
      </c>
      <c r="E81" t="s">
        <v>2115</v>
      </c>
      <c r="F81">
        <v>4.3099999999999996</v>
      </c>
      <c r="G81">
        <v>30765</v>
      </c>
      <c r="H81" t="s">
        <v>3269</v>
      </c>
      <c r="I81" t="s">
        <v>5500</v>
      </c>
      <c r="J81" t="s">
        <v>7730</v>
      </c>
      <c r="K81">
        <v>480.87380000000002</v>
      </c>
      <c r="L81">
        <v>60.3</v>
      </c>
      <c r="M81">
        <v>0.09</v>
      </c>
      <c r="N81" t="e">
        <v>#N/A</v>
      </c>
      <c r="R81">
        <f>VLOOKUP(H81,'[1]算法匹配所有结果汇总(保留时间未归一）'!$H:$O,8,0)</f>
        <v>6</v>
      </c>
    </row>
    <row r="82" spans="1:18" x14ac:dyDescent="0.15">
      <c r="A82">
        <v>13</v>
      </c>
      <c r="B82" t="s">
        <v>98</v>
      </c>
      <c r="C82">
        <v>420.34890000000001</v>
      </c>
      <c r="D82">
        <v>0.5</v>
      </c>
      <c r="E82" t="s">
        <v>2116</v>
      </c>
      <c r="F82">
        <v>5.6059999999999999</v>
      </c>
      <c r="G82">
        <v>14646</v>
      </c>
      <c r="H82" t="s">
        <v>3270</v>
      </c>
      <c r="I82" t="s">
        <v>5501</v>
      </c>
      <c r="J82" t="s">
        <v>7731</v>
      </c>
      <c r="K82">
        <v>398.00760000000002</v>
      </c>
      <c r="L82">
        <v>50</v>
      </c>
      <c r="M82">
        <v>1</v>
      </c>
      <c r="N82" t="e">
        <v>#N/A</v>
      </c>
      <c r="R82">
        <f>VLOOKUP(H82,'[1]算法匹配所有结果汇总(保留时间未归一）'!$H:$O,8,0)</f>
        <v>4</v>
      </c>
    </row>
    <row r="83" spans="1:18" x14ac:dyDescent="0.15">
      <c r="A83">
        <v>5</v>
      </c>
      <c r="B83" t="s">
        <v>99</v>
      </c>
      <c r="C83">
        <v>418.33019999999999</v>
      </c>
      <c r="D83">
        <v>0.67</v>
      </c>
      <c r="E83" t="s">
        <v>2088</v>
      </c>
      <c r="F83">
        <v>3.9710000000000001</v>
      </c>
      <c r="G83">
        <v>19768</v>
      </c>
      <c r="H83" t="s">
        <v>3271</v>
      </c>
      <c r="I83" t="s">
        <v>5502</v>
      </c>
      <c r="J83" t="s">
        <v>7732</v>
      </c>
      <c r="K83">
        <v>1137.3996</v>
      </c>
      <c r="L83">
        <v>67</v>
      </c>
      <c r="M83">
        <v>1</v>
      </c>
      <c r="N83" t="e">
        <v>#N/A</v>
      </c>
      <c r="R83">
        <f>VLOOKUP(H83,'[1]算法匹配所有结果汇总(保留时间未归一）'!$H:$O,8,0)</f>
        <v>2</v>
      </c>
    </row>
    <row r="84" spans="1:18" x14ac:dyDescent="0.15">
      <c r="A84">
        <v>3</v>
      </c>
      <c r="B84" t="s">
        <v>100</v>
      </c>
      <c r="C84">
        <v>430.33170000000001</v>
      </c>
      <c r="D84">
        <v>0.67</v>
      </c>
      <c r="E84" t="s">
        <v>2117</v>
      </c>
      <c r="F84">
        <v>9.7159999999999993</v>
      </c>
      <c r="G84">
        <v>478865</v>
      </c>
      <c r="H84" t="s">
        <v>3273</v>
      </c>
      <c r="I84" t="s">
        <v>5504</v>
      </c>
      <c r="J84" t="s">
        <v>7734</v>
      </c>
      <c r="K84">
        <v>1190.5895</v>
      </c>
      <c r="L84">
        <v>67</v>
      </c>
      <c r="M84">
        <v>1</v>
      </c>
      <c r="N84" t="e">
        <v>#N/A</v>
      </c>
      <c r="R84">
        <f>VLOOKUP(H84,'[1]算法匹配所有结果汇总(保留时间未归一）'!$H:$O,8,0)</f>
        <v>3</v>
      </c>
    </row>
    <row r="85" spans="1:18" x14ac:dyDescent="0.15">
      <c r="A85">
        <v>3</v>
      </c>
      <c r="B85" t="s">
        <v>101</v>
      </c>
      <c r="C85">
        <v>468.34440000000001</v>
      </c>
      <c r="D85">
        <v>0.83</v>
      </c>
      <c r="E85" t="s">
        <v>2118</v>
      </c>
      <c r="F85">
        <v>4.4080000000000004</v>
      </c>
      <c r="G85">
        <v>172700</v>
      </c>
      <c r="H85" t="s">
        <v>3274</v>
      </c>
      <c r="I85" t="s">
        <v>5505</v>
      </c>
      <c r="J85" t="s">
        <v>7735</v>
      </c>
      <c r="K85">
        <v>1433.6516999999999</v>
      </c>
      <c r="L85">
        <v>83</v>
      </c>
      <c r="M85">
        <v>1</v>
      </c>
      <c r="N85" t="e">
        <v>#N/A</v>
      </c>
      <c r="R85">
        <f>VLOOKUP(H85,'[1]算法匹配所有结果汇总(保留时间未归一）'!$H:$O,8,0)</f>
        <v>5</v>
      </c>
    </row>
    <row r="86" spans="1:18" x14ac:dyDescent="0.15">
      <c r="A86">
        <v>7</v>
      </c>
      <c r="B86" t="s">
        <v>102</v>
      </c>
      <c r="C86">
        <v>514.38869999999997</v>
      </c>
      <c r="D86">
        <v>0.5</v>
      </c>
      <c r="E86" t="s">
        <v>2119</v>
      </c>
      <c r="F86">
        <v>4.875</v>
      </c>
      <c r="G86">
        <v>68297</v>
      </c>
      <c r="H86" t="s">
        <v>3275</v>
      </c>
      <c r="I86" t="s">
        <v>5506</v>
      </c>
      <c r="J86" t="s">
        <v>7736</v>
      </c>
      <c r="K86">
        <v>358.4794</v>
      </c>
      <c r="L86">
        <v>50</v>
      </c>
      <c r="M86">
        <v>1</v>
      </c>
      <c r="N86" t="e">
        <v>#N/A</v>
      </c>
      <c r="R86">
        <f>VLOOKUP(H86,'[1]算法匹配所有结果汇总(保留时间未归一）'!$H:$O,8,0)</f>
        <v>5</v>
      </c>
    </row>
    <row r="87" spans="1:18" x14ac:dyDescent="0.15">
      <c r="A87">
        <v>44</v>
      </c>
      <c r="B87" t="s">
        <v>104</v>
      </c>
      <c r="C87">
        <v>528.49929999999995</v>
      </c>
      <c r="D87">
        <v>0.67</v>
      </c>
      <c r="E87" t="s">
        <v>2120</v>
      </c>
      <c r="F87">
        <v>9.6240000000000006</v>
      </c>
      <c r="G87">
        <v>660937</v>
      </c>
      <c r="H87" t="s">
        <v>3277</v>
      </c>
      <c r="I87" t="s">
        <v>5508</v>
      </c>
      <c r="J87" t="s">
        <v>7738</v>
      </c>
      <c r="K87">
        <v>667.01250000000005</v>
      </c>
      <c r="L87">
        <v>67</v>
      </c>
      <c r="M87">
        <v>1</v>
      </c>
      <c r="N87" t="e">
        <v>#N/A</v>
      </c>
      <c r="R87">
        <f>VLOOKUP(H87,'[1]算法匹配所有结果汇总(保留时间未归一）'!$H:$O,8,0)</f>
        <v>2</v>
      </c>
    </row>
    <row r="88" spans="1:18" x14ac:dyDescent="0.15">
      <c r="A88">
        <v>21</v>
      </c>
      <c r="B88" t="s">
        <v>106</v>
      </c>
      <c r="C88">
        <v>556.52959999999996</v>
      </c>
      <c r="D88">
        <v>0.5</v>
      </c>
      <c r="E88" t="s">
        <v>2110</v>
      </c>
      <c r="F88">
        <v>10.022</v>
      </c>
      <c r="G88">
        <v>5533</v>
      </c>
      <c r="H88" t="s">
        <v>3279</v>
      </c>
      <c r="I88" t="s">
        <v>5510</v>
      </c>
      <c r="J88" t="s">
        <v>7740</v>
      </c>
      <c r="K88">
        <v>1773.4301</v>
      </c>
      <c r="L88">
        <v>50</v>
      </c>
      <c r="M88">
        <v>1</v>
      </c>
      <c r="N88" t="e">
        <v>#N/A</v>
      </c>
      <c r="R88">
        <f>VLOOKUP(H88,'[1]算法匹配所有结果汇总(保留时间未归一）'!$H:$O,8,0)</f>
        <v>3</v>
      </c>
    </row>
    <row r="89" spans="1:18" x14ac:dyDescent="0.15">
      <c r="A89">
        <v>54</v>
      </c>
      <c r="B89" t="s">
        <v>107</v>
      </c>
      <c r="C89">
        <v>554.55050000000006</v>
      </c>
      <c r="D89">
        <v>0.5</v>
      </c>
      <c r="E89" t="s">
        <v>2121</v>
      </c>
      <c r="F89">
        <v>10.052</v>
      </c>
      <c r="G89">
        <v>408755</v>
      </c>
      <c r="H89" t="s">
        <v>3280</v>
      </c>
      <c r="I89" t="s">
        <v>5511</v>
      </c>
      <c r="J89" t="s">
        <v>7741</v>
      </c>
      <c r="K89">
        <v>227.35919999999999</v>
      </c>
      <c r="L89">
        <v>50</v>
      </c>
      <c r="M89">
        <v>1</v>
      </c>
      <c r="N89" t="e">
        <v>#N/A</v>
      </c>
      <c r="R89">
        <f>VLOOKUP(H89,'[1]算法匹配所有结果汇总(保留时间未归一）'!$H:$O,8,0)</f>
        <v>2</v>
      </c>
    </row>
    <row r="90" spans="1:18" x14ac:dyDescent="0.15">
      <c r="A90">
        <v>11</v>
      </c>
      <c r="B90" t="s">
        <v>108</v>
      </c>
      <c r="C90">
        <v>610.54269999999997</v>
      </c>
      <c r="D90">
        <v>0.5</v>
      </c>
      <c r="E90" t="s">
        <v>2122</v>
      </c>
      <c r="F90">
        <v>9.5660000000000007</v>
      </c>
      <c r="G90">
        <v>223738</v>
      </c>
      <c r="H90" t="s">
        <v>3281</v>
      </c>
      <c r="I90" t="s">
        <v>5512</v>
      </c>
      <c r="J90" t="s">
        <v>7742</v>
      </c>
      <c r="K90">
        <v>470.43630000000002</v>
      </c>
      <c r="L90">
        <v>50</v>
      </c>
      <c r="M90">
        <v>1</v>
      </c>
      <c r="N90" t="e">
        <v>#N/A</v>
      </c>
      <c r="R90">
        <f>VLOOKUP(H90,'[1]算法匹配所有结果汇总(保留时间未归一）'!$H:$O,8,0)</f>
        <v>4</v>
      </c>
    </row>
    <row r="91" spans="1:18" x14ac:dyDescent="0.15">
      <c r="A91">
        <v>28</v>
      </c>
      <c r="B91" t="s">
        <v>111</v>
      </c>
      <c r="C91">
        <v>492.4427</v>
      </c>
      <c r="D91">
        <v>0.5</v>
      </c>
      <c r="E91" t="s">
        <v>2125</v>
      </c>
      <c r="F91">
        <v>9.8520000000000003</v>
      </c>
      <c r="G91">
        <v>100941</v>
      </c>
      <c r="H91" t="s">
        <v>3284</v>
      </c>
      <c r="I91" t="s">
        <v>5515</v>
      </c>
      <c r="J91" t="s">
        <v>7745</v>
      </c>
      <c r="K91">
        <v>174.45830000000001</v>
      </c>
      <c r="L91">
        <v>40</v>
      </c>
      <c r="M91">
        <v>0.28999999999999998</v>
      </c>
      <c r="N91" t="e">
        <v>#N/A</v>
      </c>
      <c r="R91">
        <f>VLOOKUP(H91,'[1]算法匹配所有结果汇总(保留时间未归一）'!$H:$O,8,0)</f>
        <v>2</v>
      </c>
    </row>
    <row r="92" spans="1:18" x14ac:dyDescent="0.15">
      <c r="A92">
        <v>26</v>
      </c>
      <c r="B92" t="s">
        <v>112</v>
      </c>
      <c r="C92">
        <v>540.49590000000001</v>
      </c>
      <c r="D92">
        <v>0.5</v>
      </c>
      <c r="E92" t="s">
        <v>2126</v>
      </c>
      <c r="F92">
        <v>9.6519999999999992</v>
      </c>
      <c r="G92">
        <v>660937</v>
      </c>
      <c r="H92" t="s">
        <v>3285</v>
      </c>
      <c r="I92" t="s">
        <v>5516</v>
      </c>
      <c r="J92" t="s">
        <v>7746</v>
      </c>
      <c r="K92">
        <v>649.6934</v>
      </c>
      <c r="L92">
        <v>45</v>
      </c>
      <c r="M92">
        <v>0.94</v>
      </c>
      <c r="N92" t="e">
        <v>#N/A</v>
      </c>
      <c r="R92">
        <f>VLOOKUP(H92,'[1]算法匹配所有结果汇总(保留时间未归一）'!$H:$O,8,0)</f>
        <v>2</v>
      </c>
    </row>
    <row r="93" spans="1:18" x14ac:dyDescent="0.15">
      <c r="A93">
        <v>15</v>
      </c>
      <c r="B93" t="s">
        <v>113</v>
      </c>
      <c r="C93">
        <v>532.43899999999996</v>
      </c>
      <c r="D93">
        <v>0.5</v>
      </c>
      <c r="E93" t="s">
        <v>2097</v>
      </c>
      <c r="F93">
        <v>9.0250000000000004</v>
      </c>
      <c r="G93">
        <v>84104</v>
      </c>
      <c r="H93" t="s">
        <v>3286</v>
      </c>
      <c r="I93" t="s">
        <v>5517</v>
      </c>
      <c r="J93" t="s">
        <v>7747</v>
      </c>
      <c r="K93">
        <v>338.56439999999998</v>
      </c>
      <c r="L93">
        <v>50</v>
      </c>
      <c r="M93">
        <v>1</v>
      </c>
      <c r="N93" t="e">
        <v>#N/A</v>
      </c>
      <c r="R93">
        <f>VLOOKUP(H93,'[1]算法匹配所有结果汇总(保留时间未归一）'!$H:$O,8,0)</f>
        <v>5</v>
      </c>
    </row>
    <row r="94" spans="1:18" x14ac:dyDescent="0.15">
      <c r="A94">
        <v>25</v>
      </c>
      <c r="B94" t="s">
        <v>114</v>
      </c>
      <c r="C94">
        <v>548.50369999999998</v>
      </c>
      <c r="D94">
        <v>0.83</v>
      </c>
      <c r="E94" t="s">
        <v>2091</v>
      </c>
      <c r="F94">
        <v>11.122999999999999</v>
      </c>
      <c r="G94">
        <v>108768</v>
      </c>
      <c r="H94" t="s">
        <v>3287</v>
      </c>
      <c r="I94" t="s">
        <v>5518</v>
      </c>
      <c r="J94" t="s">
        <v>7748</v>
      </c>
      <c r="K94">
        <v>32279.234100000001</v>
      </c>
      <c r="L94">
        <v>74.7</v>
      </c>
      <c r="M94">
        <v>0.38</v>
      </c>
      <c r="N94" t="e">
        <v>#N/A</v>
      </c>
      <c r="R94">
        <f>VLOOKUP(H94,'[1]算法匹配所有结果汇总(保留时间未归一）'!$H:$O,8,0)</f>
        <v>3</v>
      </c>
    </row>
    <row r="95" spans="1:18" x14ac:dyDescent="0.15">
      <c r="A95">
        <v>25</v>
      </c>
      <c r="B95" t="s">
        <v>115</v>
      </c>
      <c r="C95">
        <v>612.55930000000001</v>
      </c>
      <c r="D95">
        <v>0.67</v>
      </c>
      <c r="E95" t="s">
        <v>2112</v>
      </c>
      <c r="F95">
        <v>7.452</v>
      </c>
      <c r="G95">
        <v>54725</v>
      </c>
      <c r="H95" t="s">
        <v>3288</v>
      </c>
      <c r="I95" t="s">
        <v>5519</v>
      </c>
      <c r="J95" t="s">
        <v>7749</v>
      </c>
      <c r="K95">
        <v>780.6866</v>
      </c>
      <c r="L95">
        <v>67</v>
      </c>
      <c r="M95">
        <v>1</v>
      </c>
      <c r="N95" t="e">
        <v>#N/A</v>
      </c>
      <c r="R95">
        <f>VLOOKUP(H95,'[1]算法匹配所有结果汇总(保留时间未归一）'!$H:$O,8,0)</f>
        <v>4</v>
      </c>
    </row>
    <row r="96" spans="1:18" x14ac:dyDescent="0.15">
      <c r="A96">
        <v>50</v>
      </c>
      <c r="B96" t="s">
        <v>116</v>
      </c>
      <c r="C96">
        <v>592.53290000000004</v>
      </c>
      <c r="D96">
        <v>0.67</v>
      </c>
      <c r="E96" t="s">
        <v>2127</v>
      </c>
      <c r="F96">
        <v>12.603</v>
      </c>
      <c r="G96">
        <v>538642</v>
      </c>
      <c r="H96" t="s">
        <v>3289</v>
      </c>
      <c r="I96" t="s">
        <v>5520</v>
      </c>
      <c r="J96" t="s">
        <v>7750</v>
      </c>
      <c r="K96">
        <v>6107.8306000000002</v>
      </c>
      <c r="L96">
        <v>60.3</v>
      </c>
      <c r="M96">
        <v>0.98</v>
      </c>
      <c r="N96" t="e">
        <v>#N/A</v>
      </c>
      <c r="R96">
        <f>VLOOKUP(H96,'[1]算法匹配所有结果汇总(保留时间未归一）'!$H:$O,8,0)</f>
        <v>3</v>
      </c>
    </row>
    <row r="97" spans="1:18" x14ac:dyDescent="0.15">
      <c r="A97">
        <v>36</v>
      </c>
      <c r="B97" t="s">
        <v>117</v>
      </c>
      <c r="C97">
        <v>624.55550000000005</v>
      </c>
      <c r="D97">
        <v>0.5</v>
      </c>
      <c r="E97" t="s">
        <v>2128</v>
      </c>
      <c r="F97">
        <v>8.0370000000000008</v>
      </c>
      <c r="G97">
        <v>95608</v>
      </c>
      <c r="H97" t="s">
        <v>3290</v>
      </c>
      <c r="I97" t="s">
        <v>5521</v>
      </c>
      <c r="J97" t="s">
        <v>7751</v>
      </c>
      <c r="K97">
        <v>849.99860000000001</v>
      </c>
      <c r="L97">
        <v>50</v>
      </c>
      <c r="M97">
        <v>1</v>
      </c>
      <c r="N97" t="e">
        <v>#N/A</v>
      </c>
      <c r="R97">
        <f>VLOOKUP(H97,'[1]算法匹配所有结果汇总(保留时间未归一）'!$H:$O,8,0)</f>
        <v>4</v>
      </c>
    </row>
    <row r="98" spans="1:18" x14ac:dyDescent="0.15">
      <c r="A98">
        <v>26</v>
      </c>
      <c r="B98" t="s">
        <v>118</v>
      </c>
      <c r="C98">
        <v>492.4427</v>
      </c>
      <c r="D98">
        <v>0.67</v>
      </c>
      <c r="E98" t="s">
        <v>2125</v>
      </c>
      <c r="F98">
        <v>9.8520000000000003</v>
      </c>
      <c r="G98">
        <v>100941</v>
      </c>
      <c r="H98" t="s">
        <v>3291</v>
      </c>
      <c r="I98" t="s">
        <v>5522</v>
      </c>
      <c r="J98" t="s">
        <v>7752</v>
      </c>
      <c r="K98">
        <v>604.92219999999998</v>
      </c>
      <c r="L98">
        <v>67</v>
      </c>
      <c r="M98">
        <v>1</v>
      </c>
      <c r="N98" t="e">
        <v>#N/A</v>
      </c>
      <c r="R98">
        <f>VLOOKUP(H98,'[1]算法匹配所有结果汇总(保留时间未归一）'!$H:$O,8,0)</f>
        <v>2</v>
      </c>
    </row>
    <row r="99" spans="1:18" x14ac:dyDescent="0.15">
      <c r="A99">
        <v>0</v>
      </c>
      <c r="B99" t="s">
        <v>119</v>
      </c>
      <c r="C99">
        <v>490.42489999999998</v>
      </c>
      <c r="D99">
        <v>0.5</v>
      </c>
      <c r="E99" t="s">
        <v>2077</v>
      </c>
      <c r="F99">
        <v>8.8439999999999994</v>
      </c>
      <c r="G99">
        <v>206949</v>
      </c>
      <c r="H99" t="s">
        <v>3292</v>
      </c>
      <c r="I99" t="s">
        <v>5523</v>
      </c>
      <c r="J99" t="s">
        <v>7753</v>
      </c>
      <c r="K99">
        <v>173.03890000000001</v>
      </c>
      <c r="L99">
        <v>50</v>
      </c>
      <c r="M99">
        <v>1</v>
      </c>
      <c r="N99" t="e">
        <v>#N/A</v>
      </c>
      <c r="R99">
        <f>VLOOKUP(H99,'[1]算法匹配所有结果汇总(保留时间未归一）'!$H:$O,8,0)</f>
        <v>6</v>
      </c>
    </row>
    <row r="100" spans="1:18" x14ac:dyDescent="0.15">
      <c r="A100">
        <v>43</v>
      </c>
      <c r="B100" t="s">
        <v>120</v>
      </c>
      <c r="C100">
        <v>588.53229999999996</v>
      </c>
      <c r="D100">
        <v>0.5</v>
      </c>
      <c r="E100" t="s">
        <v>2129</v>
      </c>
      <c r="F100">
        <v>13.298</v>
      </c>
      <c r="G100">
        <v>54725</v>
      </c>
      <c r="H100" t="s">
        <v>3293</v>
      </c>
      <c r="I100" t="s">
        <v>5524</v>
      </c>
      <c r="J100" t="s">
        <v>7754</v>
      </c>
      <c r="K100">
        <v>54303.186600000001</v>
      </c>
      <c r="L100">
        <v>50</v>
      </c>
      <c r="M100">
        <v>1</v>
      </c>
      <c r="N100" t="e">
        <v>#N/A</v>
      </c>
      <c r="R100">
        <f>VLOOKUP(H100,'[1]算法匹配所有结果汇总(保留时间未归一）'!$H:$O,8,0)</f>
        <v>3</v>
      </c>
    </row>
    <row r="101" spans="1:18" x14ac:dyDescent="0.15">
      <c r="A101">
        <v>8</v>
      </c>
      <c r="B101" t="s">
        <v>121</v>
      </c>
      <c r="C101">
        <v>418.33080000000001</v>
      </c>
      <c r="D101">
        <v>1</v>
      </c>
      <c r="E101" t="s">
        <v>2088</v>
      </c>
      <c r="F101">
        <v>5.3049999999999997</v>
      </c>
      <c r="G101">
        <v>264846</v>
      </c>
      <c r="H101" t="s">
        <v>3294</v>
      </c>
      <c r="I101" t="s">
        <v>5525</v>
      </c>
      <c r="J101" t="s">
        <v>7755</v>
      </c>
      <c r="K101">
        <v>442.79160000000002</v>
      </c>
      <c r="L101">
        <v>100</v>
      </c>
      <c r="M101">
        <v>1</v>
      </c>
      <c r="N101" t="e">
        <v>#N/A</v>
      </c>
      <c r="R101">
        <f>VLOOKUP(H101,'[1]算法匹配所有结果汇总(保留时间未归一）'!$H:$O,8,0)</f>
        <v>4</v>
      </c>
    </row>
    <row r="102" spans="1:18" x14ac:dyDescent="0.15">
      <c r="A102">
        <v>1</v>
      </c>
      <c r="B102" t="s">
        <v>122</v>
      </c>
      <c r="C102">
        <v>468.34589999999997</v>
      </c>
      <c r="D102">
        <v>0.5</v>
      </c>
      <c r="E102" t="s">
        <v>2118</v>
      </c>
      <c r="F102">
        <v>3.125</v>
      </c>
      <c r="G102">
        <v>15024</v>
      </c>
      <c r="H102" t="s">
        <v>3295</v>
      </c>
      <c r="I102" t="s">
        <v>5526</v>
      </c>
      <c r="J102" t="s">
        <v>7756</v>
      </c>
      <c r="K102">
        <v>285.625</v>
      </c>
      <c r="L102">
        <v>50</v>
      </c>
      <c r="M102">
        <v>1</v>
      </c>
      <c r="N102" t="e">
        <v>#N/A</v>
      </c>
      <c r="R102">
        <f>VLOOKUP(H102,'[1]算法匹配所有结果汇总(保留时间未归一）'!$H:$O,8,0)</f>
        <v>6</v>
      </c>
    </row>
    <row r="103" spans="1:18" x14ac:dyDescent="0.15">
      <c r="A103">
        <v>102</v>
      </c>
      <c r="B103" t="s">
        <v>123</v>
      </c>
      <c r="C103">
        <v>694.61320000000001</v>
      </c>
      <c r="D103">
        <v>0.67</v>
      </c>
      <c r="E103" t="s">
        <v>2108</v>
      </c>
      <c r="F103">
        <v>14.208</v>
      </c>
      <c r="G103">
        <v>34099</v>
      </c>
      <c r="H103" t="s">
        <v>3296</v>
      </c>
      <c r="I103" t="s">
        <v>5527</v>
      </c>
      <c r="J103" t="s">
        <v>7757</v>
      </c>
      <c r="K103">
        <v>2251.5264000000002</v>
      </c>
      <c r="L103">
        <v>53.6</v>
      </c>
      <c r="M103">
        <v>0.51</v>
      </c>
      <c r="N103" t="e">
        <v>#N/A</v>
      </c>
      <c r="R103">
        <f>VLOOKUP(H103,'[1]算法匹配所有结果汇总(保留时间未归一）'!$H:$O,8,0)</f>
        <v>2</v>
      </c>
    </row>
    <row r="104" spans="1:18" x14ac:dyDescent="0.15">
      <c r="A104">
        <v>6</v>
      </c>
      <c r="B104" t="s">
        <v>125</v>
      </c>
      <c r="C104">
        <v>440.40940000000001</v>
      </c>
      <c r="D104">
        <v>0.67</v>
      </c>
      <c r="E104" t="s">
        <v>2131</v>
      </c>
      <c r="F104">
        <v>9.8490000000000002</v>
      </c>
      <c r="G104">
        <v>22393</v>
      </c>
      <c r="H104" t="s">
        <v>3298</v>
      </c>
      <c r="I104" t="s">
        <v>5529</v>
      </c>
      <c r="J104" t="s">
        <v>7759</v>
      </c>
      <c r="K104">
        <v>1374.2869000000001</v>
      </c>
      <c r="L104">
        <v>67</v>
      </c>
      <c r="M104">
        <v>1</v>
      </c>
      <c r="N104" t="e">
        <v>#N/A</v>
      </c>
      <c r="R104">
        <f>VLOOKUP(H104,'[1]算法匹配所有结果汇总(保留时间未归一）'!$H:$O,8,0)</f>
        <v>3</v>
      </c>
    </row>
    <row r="105" spans="1:18" x14ac:dyDescent="0.15">
      <c r="A105">
        <v>6</v>
      </c>
      <c r="B105" t="s">
        <v>128</v>
      </c>
      <c r="C105">
        <v>556.49559999999997</v>
      </c>
      <c r="D105">
        <v>0.5</v>
      </c>
      <c r="E105" t="s">
        <v>2134</v>
      </c>
      <c r="F105">
        <v>4.8330000000000002</v>
      </c>
      <c r="G105">
        <v>89291</v>
      </c>
      <c r="H105" t="s">
        <v>3301</v>
      </c>
      <c r="I105" t="s">
        <v>5532</v>
      </c>
      <c r="J105" t="s">
        <v>7762</v>
      </c>
      <c r="K105">
        <v>259.6533</v>
      </c>
      <c r="L105">
        <v>50</v>
      </c>
      <c r="M105">
        <v>1</v>
      </c>
      <c r="N105" t="e">
        <v>#N/A</v>
      </c>
      <c r="R105">
        <f>VLOOKUP(H105,'[1]算法匹配所有结果汇总(保留时间未归一）'!$H:$O,8,0)</f>
        <v>6</v>
      </c>
    </row>
    <row r="106" spans="1:18" x14ac:dyDescent="0.15">
      <c r="A106">
        <v>28</v>
      </c>
      <c r="B106" t="s">
        <v>129</v>
      </c>
      <c r="C106">
        <v>570.54499999999996</v>
      </c>
      <c r="D106">
        <v>0.67</v>
      </c>
      <c r="E106" t="s">
        <v>2135</v>
      </c>
      <c r="F106">
        <v>11.127000000000001</v>
      </c>
      <c r="G106">
        <v>164767</v>
      </c>
      <c r="H106" t="s">
        <v>3302</v>
      </c>
      <c r="I106" t="s">
        <v>5533</v>
      </c>
      <c r="J106" t="s">
        <v>7763</v>
      </c>
      <c r="K106">
        <v>319.29750000000001</v>
      </c>
      <c r="L106">
        <v>53.6</v>
      </c>
      <c r="M106">
        <v>0.76</v>
      </c>
      <c r="N106" t="e">
        <v>#N/A</v>
      </c>
      <c r="R106">
        <f>VLOOKUP(H106,'[1]算法匹配所有结果汇总(保留时间未归一）'!$H:$O,8,0)</f>
        <v>1</v>
      </c>
    </row>
    <row r="107" spans="1:18" x14ac:dyDescent="0.15">
      <c r="A107">
        <v>8</v>
      </c>
      <c r="B107" t="s">
        <v>132</v>
      </c>
      <c r="C107">
        <v>440.40980000000002</v>
      </c>
      <c r="D107">
        <v>0.67</v>
      </c>
      <c r="E107" t="s">
        <v>2131</v>
      </c>
      <c r="F107">
        <v>4.6559999999999997</v>
      </c>
      <c r="G107">
        <v>234547</v>
      </c>
      <c r="H107" t="s">
        <v>3305</v>
      </c>
      <c r="I107" t="s">
        <v>5536</v>
      </c>
      <c r="J107" t="s">
        <v>7766</v>
      </c>
      <c r="K107">
        <v>1624.3291999999999</v>
      </c>
      <c r="L107">
        <v>67</v>
      </c>
      <c r="M107">
        <v>1</v>
      </c>
      <c r="N107" t="e">
        <v>#N/A</v>
      </c>
      <c r="R107">
        <f>VLOOKUP(H107,'[1]算法匹配所有结果汇总(保留时间未归一）'!$H:$O,8,0)</f>
        <v>2</v>
      </c>
    </row>
    <row r="108" spans="1:18" x14ac:dyDescent="0.15">
      <c r="A108">
        <v>7</v>
      </c>
      <c r="B108" t="s">
        <v>133</v>
      </c>
      <c r="C108">
        <v>556.49559999999997</v>
      </c>
      <c r="D108">
        <v>0.5</v>
      </c>
      <c r="E108" t="s">
        <v>2134</v>
      </c>
      <c r="F108">
        <v>4.8330000000000002</v>
      </c>
      <c r="G108">
        <v>89291</v>
      </c>
      <c r="H108" t="s">
        <v>3307</v>
      </c>
      <c r="I108" t="s">
        <v>5538</v>
      </c>
      <c r="J108" t="s">
        <v>7768</v>
      </c>
      <c r="K108">
        <v>182.41069999999999</v>
      </c>
      <c r="L108">
        <v>45</v>
      </c>
      <c r="M108">
        <v>0.7</v>
      </c>
      <c r="N108" t="e">
        <v>#N/A</v>
      </c>
      <c r="R108">
        <f>VLOOKUP(H108,'[1]算法匹配所有结果汇总(保留时间未归一）'!$H:$O,8,0)</f>
        <v>6</v>
      </c>
    </row>
    <row r="109" spans="1:18" x14ac:dyDescent="0.15">
      <c r="A109">
        <v>71</v>
      </c>
      <c r="B109" t="s">
        <v>134</v>
      </c>
      <c r="C109">
        <v>596.56089999999995</v>
      </c>
      <c r="D109">
        <v>0.83</v>
      </c>
      <c r="E109" t="s">
        <v>2138</v>
      </c>
      <c r="F109">
        <v>11.109</v>
      </c>
      <c r="G109">
        <v>804657</v>
      </c>
      <c r="H109" t="s">
        <v>3308</v>
      </c>
      <c r="I109" t="s">
        <v>5539</v>
      </c>
      <c r="J109" t="s">
        <v>7769</v>
      </c>
      <c r="K109">
        <v>1267.3373999999999</v>
      </c>
      <c r="L109">
        <v>66.400000000000006</v>
      </c>
      <c r="M109">
        <v>0.86</v>
      </c>
      <c r="N109" t="e">
        <v>#N/A</v>
      </c>
      <c r="R109">
        <f>VLOOKUP(H109,'[1]算法匹配所有结果汇总(保留时间未归一）'!$H:$O,8,0)</f>
        <v>2</v>
      </c>
    </row>
    <row r="110" spans="1:18" x14ac:dyDescent="0.15">
      <c r="A110">
        <v>55</v>
      </c>
      <c r="B110" t="s">
        <v>135</v>
      </c>
      <c r="C110">
        <v>608.52459999999996</v>
      </c>
      <c r="D110">
        <v>0.67</v>
      </c>
      <c r="E110" t="s">
        <v>2139</v>
      </c>
      <c r="F110">
        <v>8.5</v>
      </c>
      <c r="G110">
        <v>75833</v>
      </c>
      <c r="H110" t="s">
        <v>3309</v>
      </c>
      <c r="I110" t="s">
        <v>5540</v>
      </c>
      <c r="J110" t="s">
        <v>7770</v>
      </c>
      <c r="K110">
        <v>785.15620000000001</v>
      </c>
      <c r="L110">
        <v>60.3</v>
      </c>
      <c r="M110">
        <v>0.97</v>
      </c>
      <c r="N110" t="e">
        <v>#N/A</v>
      </c>
      <c r="R110">
        <f>VLOOKUP(H110,'[1]算法匹配所有结果汇总(保留时间未归一）'!$H:$O,8,0)</f>
        <v>2</v>
      </c>
    </row>
    <row r="111" spans="1:18" x14ac:dyDescent="0.15">
      <c r="A111">
        <v>90</v>
      </c>
      <c r="B111" t="s">
        <v>136</v>
      </c>
      <c r="C111">
        <v>632.52120000000002</v>
      </c>
      <c r="D111">
        <v>0.83</v>
      </c>
      <c r="E111" t="s">
        <v>2140</v>
      </c>
      <c r="F111">
        <v>10.875</v>
      </c>
      <c r="G111">
        <v>212529</v>
      </c>
      <c r="H111" t="s">
        <v>3310</v>
      </c>
      <c r="I111" t="s">
        <v>5541</v>
      </c>
      <c r="J111" t="s">
        <v>7771</v>
      </c>
      <c r="K111">
        <v>3891.6165000000001</v>
      </c>
      <c r="L111">
        <v>74.7</v>
      </c>
      <c r="M111">
        <v>0.92</v>
      </c>
      <c r="N111" t="e">
        <v>#N/A</v>
      </c>
      <c r="R111">
        <f>VLOOKUP(H111,'[1]算法匹配所有结果汇总(保留时间未归一）'!$H:$O,8,0)</f>
        <v>2</v>
      </c>
    </row>
    <row r="112" spans="1:18" x14ac:dyDescent="0.15">
      <c r="A112">
        <v>132</v>
      </c>
      <c r="B112" t="s">
        <v>137</v>
      </c>
      <c r="C112">
        <v>712.65959999999995</v>
      </c>
      <c r="D112">
        <v>0.5</v>
      </c>
      <c r="E112" t="s">
        <v>2141</v>
      </c>
      <c r="F112">
        <v>15.733000000000001</v>
      </c>
      <c r="G112">
        <v>418864</v>
      </c>
      <c r="H112" t="s">
        <v>3311</v>
      </c>
      <c r="I112" t="s">
        <v>5542</v>
      </c>
      <c r="J112" t="s">
        <v>7772</v>
      </c>
      <c r="K112">
        <v>249.2833</v>
      </c>
      <c r="L112">
        <v>50</v>
      </c>
      <c r="M112">
        <v>1</v>
      </c>
      <c r="N112" t="e">
        <v>#N/A</v>
      </c>
      <c r="R112">
        <f>VLOOKUP(H112,'[1]算法匹配所有结果汇总(保留时间未归一）'!$H:$O,8,0)</f>
        <v>1</v>
      </c>
    </row>
    <row r="113" spans="1:18" x14ac:dyDescent="0.15">
      <c r="A113">
        <v>191</v>
      </c>
      <c r="B113" t="s">
        <v>138</v>
      </c>
      <c r="C113">
        <v>880.81290000000001</v>
      </c>
      <c r="D113">
        <v>0.83</v>
      </c>
      <c r="E113" t="s">
        <v>2142</v>
      </c>
      <c r="F113">
        <v>15.031000000000001</v>
      </c>
      <c r="G113">
        <v>7449</v>
      </c>
      <c r="H113" t="s">
        <v>3312</v>
      </c>
      <c r="I113" t="s">
        <v>5543</v>
      </c>
      <c r="J113" t="s">
        <v>7773</v>
      </c>
      <c r="K113">
        <v>698.20190000000002</v>
      </c>
      <c r="L113">
        <v>66.400000000000006</v>
      </c>
      <c r="M113">
        <v>0.42</v>
      </c>
      <c r="N113" t="e">
        <v>#N/A</v>
      </c>
      <c r="R113">
        <f>VLOOKUP(H113,'[1]算法匹配所有结果汇总(保留时间未归一）'!$H:$O,8,0)</f>
        <v>2</v>
      </c>
    </row>
    <row r="114" spans="1:18" x14ac:dyDescent="0.15">
      <c r="A114">
        <v>6</v>
      </c>
      <c r="B114" t="s">
        <v>139</v>
      </c>
      <c r="C114">
        <v>428.31619999999998</v>
      </c>
      <c r="D114">
        <v>0.83</v>
      </c>
      <c r="E114" t="s">
        <v>2143</v>
      </c>
      <c r="F114">
        <v>9.4770000000000003</v>
      </c>
      <c r="G114">
        <v>89291</v>
      </c>
      <c r="H114" t="s">
        <v>3313</v>
      </c>
      <c r="I114" t="s">
        <v>5544</v>
      </c>
      <c r="J114" t="s">
        <v>7774</v>
      </c>
      <c r="K114">
        <v>2936.4783000000002</v>
      </c>
      <c r="L114">
        <v>74.7</v>
      </c>
      <c r="M114">
        <v>0.99</v>
      </c>
      <c r="N114" t="e">
        <v>#N/A</v>
      </c>
      <c r="R114">
        <f>VLOOKUP(H114,'[1]算法匹配所有结果汇总(保留时间未归一）'!$H:$O,8,0)</f>
        <v>3</v>
      </c>
    </row>
    <row r="115" spans="1:18" x14ac:dyDescent="0.15">
      <c r="A115">
        <v>37</v>
      </c>
      <c r="B115" t="s">
        <v>140</v>
      </c>
      <c r="C115">
        <v>614.55070000000001</v>
      </c>
      <c r="D115">
        <v>0.5</v>
      </c>
      <c r="E115" t="s">
        <v>2144</v>
      </c>
      <c r="F115">
        <v>11.451000000000001</v>
      </c>
      <c r="G115">
        <v>8218</v>
      </c>
      <c r="H115" t="s">
        <v>3314</v>
      </c>
      <c r="I115" t="s">
        <v>5545</v>
      </c>
      <c r="J115" t="s">
        <v>7775</v>
      </c>
      <c r="K115">
        <v>420.78879999999998</v>
      </c>
      <c r="L115">
        <v>50</v>
      </c>
      <c r="M115">
        <v>1</v>
      </c>
      <c r="N115" t="e">
        <v>#N/A</v>
      </c>
      <c r="R115">
        <f>VLOOKUP(H115,'[1]算法匹配所有结果汇总(保留时间未归一）'!$H:$O,8,0)</f>
        <v>3</v>
      </c>
    </row>
    <row r="116" spans="1:18" x14ac:dyDescent="0.15">
      <c r="A116">
        <v>190</v>
      </c>
      <c r="B116" t="s">
        <v>141</v>
      </c>
      <c r="C116">
        <v>880.81290000000001</v>
      </c>
      <c r="D116">
        <v>0.83</v>
      </c>
      <c r="E116" t="s">
        <v>2142</v>
      </c>
      <c r="F116">
        <v>15.031000000000001</v>
      </c>
      <c r="G116">
        <v>7449</v>
      </c>
      <c r="H116" t="s">
        <v>3315</v>
      </c>
      <c r="I116" t="s">
        <v>5546</v>
      </c>
      <c r="J116" t="s">
        <v>7776</v>
      </c>
      <c r="K116">
        <v>1647.5857000000001</v>
      </c>
      <c r="L116">
        <v>83</v>
      </c>
      <c r="M116">
        <v>1</v>
      </c>
      <c r="N116" t="e">
        <v>#N/A</v>
      </c>
      <c r="R116">
        <f>VLOOKUP(H116,'[1]算法匹配所有结果汇总(保留时间未归一）'!$H:$O,8,0)</f>
        <v>2</v>
      </c>
    </row>
    <row r="117" spans="1:18" x14ac:dyDescent="0.15">
      <c r="A117">
        <v>20</v>
      </c>
      <c r="B117" t="s">
        <v>142</v>
      </c>
      <c r="C117">
        <v>490.42689999999999</v>
      </c>
      <c r="D117">
        <v>0.5</v>
      </c>
      <c r="E117" t="s">
        <v>2077</v>
      </c>
      <c r="F117">
        <v>8.891</v>
      </c>
      <c r="G117">
        <v>16000</v>
      </c>
      <c r="H117" t="s">
        <v>3316</v>
      </c>
      <c r="I117" t="s">
        <v>5547</v>
      </c>
      <c r="J117" t="s">
        <v>7777</v>
      </c>
      <c r="K117">
        <v>412.053</v>
      </c>
      <c r="L117">
        <v>50</v>
      </c>
      <c r="M117">
        <v>1</v>
      </c>
      <c r="N117" t="e">
        <v>#N/A</v>
      </c>
      <c r="R117">
        <f>VLOOKUP(H117,'[1]算法匹配所有结果汇总(保留时间未归一）'!$H:$O,8,0)</f>
        <v>1</v>
      </c>
    </row>
    <row r="118" spans="1:18" x14ac:dyDescent="0.15">
      <c r="A118">
        <v>2</v>
      </c>
      <c r="B118" t="s">
        <v>143</v>
      </c>
      <c r="C118">
        <v>510.39490000000001</v>
      </c>
      <c r="D118">
        <v>0.5</v>
      </c>
      <c r="E118" t="s">
        <v>2145</v>
      </c>
      <c r="F118">
        <v>3.12</v>
      </c>
      <c r="G118">
        <v>15024</v>
      </c>
      <c r="H118" t="s">
        <v>3317</v>
      </c>
      <c r="I118" t="s">
        <v>5548</v>
      </c>
      <c r="J118" t="s">
        <v>7778</v>
      </c>
      <c r="K118">
        <v>546.45809999999994</v>
      </c>
      <c r="L118">
        <v>50</v>
      </c>
      <c r="M118">
        <v>1</v>
      </c>
      <c r="N118" t="e">
        <v>#N/A</v>
      </c>
      <c r="R118">
        <f>VLOOKUP(H118,'[1]算法匹配所有结果汇总(保留时间未归一）'!$H:$O,8,0)</f>
        <v>6</v>
      </c>
    </row>
    <row r="119" spans="1:18" x14ac:dyDescent="0.15">
      <c r="A119">
        <v>101</v>
      </c>
      <c r="B119" t="s">
        <v>144</v>
      </c>
      <c r="C119">
        <v>666.58180000000004</v>
      </c>
      <c r="D119">
        <v>0.5</v>
      </c>
      <c r="E119" t="s">
        <v>2107</v>
      </c>
      <c r="F119">
        <v>13.302</v>
      </c>
      <c r="G119">
        <v>804657</v>
      </c>
      <c r="H119" t="s">
        <v>3318</v>
      </c>
      <c r="I119" t="s">
        <v>5549</v>
      </c>
      <c r="J119" t="s">
        <v>7779</v>
      </c>
      <c r="K119">
        <v>404.61290000000002</v>
      </c>
      <c r="L119">
        <v>50</v>
      </c>
      <c r="M119">
        <v>1</v>
      </c>
      <c r="N119" t="e">
        <v>#N/A</v>
      </c>
      <c r="R119">
        <f>VLOOKUP(H119,'[1]算法匹配所有结果汇总(保留时间未归一）'!$H:$O,8,0)</f>
        <v>1</v>
      </c>
    </row>
    <row r="120" spans="1:18" x14ac:dyDescent="0.15">
      <c r="A120">
        <v>4</v>
      </c>
      <c r="B120" t="s">
        <v>146</v>
      </c>
      <c r="C120">
        <v>500.46679999999998</v>
      </c>
      <c r="D120">
        <v>0.5</v>
      </c>
      <c r="E120" t="s">
        <v>2146</v>
      </c>
      <c r="F120">
        <v>8.5739999999999998</v>
      </c>
      <c r="G120">
        <v>159861</v>
      </c>
      <c r="H120" t="s">
        <v>3320</v>
      </c>
      <c r="I120" t="s">
        <v>5551</v>
      </c>
      <c r="J120" t="s">
        <v>7781</v>
      </c>
      <c r="K120">
        <v>405.64060000000001</v>
      </c>
      <c r="L120">
        <v>50</v>
      </c>
      <c r="M120">
        <v>1</v>
      </c>
      <c r="N120" t="e">
        <v>#N/A</v>
      </c>
      <c r="R120">
        <f>VLOOKUP(H120,'[1]算法匹配所有结果汇总(保留时间未归一）'!$H:$O,8,0)</f>
        <v>1</v>
      </c>
    </row>
    <row r="121" spans="1:18" x14ac:dyDescent="0.15">
      <c r="A121">
        <v>38</v>
      </c>
      <c r="B121" t="s">
        <v>151</v>
      </c>
      <c r="C121">
        <v>584.56079999999997</v>
      </c>
      <c r="D121">
        <v>0.83</v>
      </c>
      <c r="E121" t="s">
        <v>2147</v>
      </c>
      <c r="F121">
        <v>8.2110000000000003</v>
      </c>
      <c r="G121">
        <v>9611</v>
      </c>
      <c r="H121" t="s">
        <v>3329</v>
      </c>
      <c r="I121" t="s">
        <v>5560</v>
      </c>
      <c r="J121" t="s">
        <v>7790</v>
      </c>
      <c r="K121">
        <v>57271.9879</v>
      </c>
      <c r="L121">
        <v>66.400000000000006</v>
      </c>
      <c r="M121">
        <v>0.56999999999999995</v>
      </c>
      <c r="N121" t="e">
        <v>#N/A</v>
      </c>
      <c r="R121">
        <f>VLOOKUP(H121,'[1]算法匹配所有结果汇总(保留时间未归一）'!$H:$O,8,0)</f>
        <v>2</v>
      </c>
    </row>
    <row r="122" spans="1:18" x14ac:dyDescent="0.15">
      <c r="A122">
        <v>66</v>
      </c>
      <c r="B122" t="s">
        <v>153</v>
      </c>
      <c r="C122">
        <v>594.5453</v>
      </c>
      <c r="D122">
        <v>1.17</v>
      </c>
      <c r="E122" t="s">
        <v>2149</v>
      </c>
      <c r="F122">
        <v>5.0119999999999996</v>
      </c>
      <c r="G122">
        <v>139669</v>
      </c>
      <c r="H122" t="s">
        <v>3333</v>
      </c>
      <c r="I122" t="s">
        <v>5564</v>
      </c>
      <c r="J122" t="s">
        <v>7794</v>
      </c>
      <c r="K122">
        <v>4974.3842999999997</v>
      </c>
      <c r="L122">
        <v>81.900000000000006</v>
      </c>
      <c r="M122">
        <v>0.69</v>
      </c>
      <c r="N122" t="e">
        <v>#N/A</v>
      </c>
      <c r="R122">
        <f>VLOOKUP(H122,'[1]算法匹配所有结果汇总(保留时间未归一）'!$H:$O,8,0)</f>
        <v>2</v>
      </c>
    </row>
    <row r="123" spans="1:18" x14ac:dyDescent="0.15">
      <c r="A123">
        <v>68</v>
      </c>
      <c r="B123" t="s">
        <v>155</v>
      </c>
      <c r="C123">
        <v>638.57190000000003</v>
      </c>
      <c r="D123">
        <v>0.5</v>
      </c>
      <c r="E123" t="s">
        <v>2150</v>
      </c>
      <c r="F123">
        <v>10.131</v>
      </c>
      <c r="G123">
        <v>36199</v>
      </c>
      <c r="H123" t="s">
        <v>3336</v>
      </c>
      <c r="I123" t="s">
        <v>5567</v>
      </c>
      <c r="J123" t="s">
        <v>7797</v>
      </c>
      <c r="K123">
        <v>1119.6038000000001</v>
      </c>
      <c r="L123">
        <v>50</v>
      </c>
      <c r="M123">
        <v>1</v>
      </c>
      <c r="N123" t="e">
        <v>#N/A</v>
      </c>
      <c r="R123">
        <f>VLOOKUP(H123,'[1]算法匹配所有结果汇总(保留时间未归一）'!$H:$O,8,0)</f>
        <v>1</v>
      </c>
    </row>
    <row r="124" spans="1:18" x14ac:dyDescent="0.15">
      <c r="A124">
        <v>70</v>
      </c>
      <c r="B124" t="s">
        <v>158</v>
      </c>
      <c r="C124">
        <v>666.63980000000004</v>
      </c>
      <c r="D124">
        <v>0.83</v>
      </c>
      <c r="E124" t="s">
        <v>2153</v>
      </c>
      <c r="F124">
        <v>11.444000000000001</v>
      </c>
      <c r="G124">
        <v>538642</v>
      </c>
      <c r="H124" t="s">
        <v>3339</v>
      </c>
      <c r="I124" t="s">
        <v>5570</v>
      </c>
      <c r="J124" t="s">
        <v>7800</v>
      </c>
      <c r="K124">
        <v>2475.5916999999999</v>
      </c>
      <c r="L124">
        <v>58.1</v>
      </c>
      <c r="M124">
        <v>0.2</v>
      </c>
      <c r="N124" t="e">
        <v>#N/A</v>
      </c>
      <c r="R124">
        <f>VLOOKUP(H124,'[1]算法匹配所有结果汇总(保留时间未归一）'!$H:$O,8,0)</f>
        <v>1</v>
      </c>
    </row>
    <row r="125" spans="1:18" x14ac:dyDescent="0.15">
      <c r="A125">
        <v>20</v>
      </c>
      <c r="B125" t="s">
        <v>160</v>
      </c>
      <c r="C125">
        <v>532.43970000000002</v>
      </c>
      <c r="D125">
        <v>0.5</v>
      </c>
      <c r="E125" t="s">
        <v>2097</v>
      </c>
      <c r="F125">
        <v>13.432</v>
      </c>
      <c r="G125">
        <v>54725</v>
      </c>
      <c r="H125" t="s">
        <v>3341</v>
      </c>
      <c r="I125" t="s">
        <v>5572</v>
      </c>
      <c r="J125" t="s">
        <v>7802</v>
      </c>
      <c r="K125">
        <v>422.27019999999999</v>
      </c>
      <c r="L125">
        <v>50</v>
      </c>
      <c r="M125">
        <v>1</v>
      </c>
      <c r="N125" t="e">
        <v>#N/A</v>
      </c>
      <c r="R125">
        <f>VLOOKUP(H125,'[1]算法匹配所有结果汇总(保留时间未归一）'!$H:$O,8,0)</f>
        <v>3</v>
      </c>
    </row>
    <row r="126" spans="1:18" x14ac:dyDescent="0.15">
      <c r="A126">
        <v>27</v>
      </c>
      <c r="B126" t="s">
        <v>161</v>
      </c>
      <c r="C126">
        <v>538.51919999999996</v>
      </c>
      <c r="D126">
        <v>0.83</v>
      </c>
      <c r="E126" t="s">
        <v>2090</v>
      </c>
      <c r="F126">
        <v>7.8879999999999999</v>
      </c>
      <c r="G126">
        <v>55191</v>
      </c>
      <c r="H126" t="s">
        <v>3342</v>
      </c>
      <c r="I126" t="s">
        <v>5573</v>
      </c>
      <c r="J126" t="s">
        <v>7803</v>
      </c>
      <c r="K126">
        <v>49732.262199999997</v>
      </c>
      <c r="L126">
        <v>74.7</v>
      </c>
      <c r="M126">
        <v>0.2</v>
      </c>
      <c r="N126" t="e">
        <v>#N/A</v>
      </c>
      <c r="R126">
        <f>VLOOKUP(H126,'[1]算法匹配所有结果汇总(保留时间未归一）'!$H:$O,8,0)</f>
        <v>2</v>
      </c>
    </row>
    <row r="127" spans="1:18" x14ac:dyDescent="0.15">
      <c r="A127">
        <v>36</v>
      </c>
      <c r="B127" t="s">
        <v>163</v>
      </c>
      <c r="C127">
        <v>536.50360000000001</v>
      </c>
      <c r="D127">
        <v>0.83</v>
      </c>
      <c r="E127" t="s">
        <v>2156</v>
      </c>
      <c r="F127">
        <v>7.4820000000000002</v>
      </c>
      <c r="G127">
        <v>36199</v>
      </c>
      <c r="H127" t="s">
        <v>3345</v>
      </c>
      <c r="I127" t="s">
        <v>5576</v>
      </c>
      <c r="J127" t="s">
        <v>7806</v>
      </c>
      <c r="K127">
        <v>36478.192600000002</v>
      </c>
      <c r="L127">
        <v>66.400000000000006</v>
      </c>
      <c r="M127">
        <v>0.42</v>
      </c>
      <c r="N127" t="e">
        <v>#N/A</v>
      </c>
      <c r="R127">
        <f>VLOOKUP(H127,'[1]算法匹配所有结果汇总(保留时间未归一）'!$H:$O,8,0)</f>
        <v>2</v>
      </c>
    </row>
    <row r="128" spans="1:18" x14ac:dyDescent="0.15">
      <c r="A128">
        <v>47</v>
      </c>
      <c r="B128" t="s">
        <v>164</v>
      </c>
      <c r="C128">
        <v>534.48800000000006</v>
      </c>
      <c r="D128">
        <v>0.83</v>
      </c>
      <c r="E128" t="s">
        <v>2098</v>
      </c>
      <c r="F128">
        <v>7.1310000000000002</v>
      </c>
      <c r="G128">
        <v>14584</v>
      </c>
      <c r="H128" t="s">
        <v>3346</v>
      </c>
      <c r="I128" t="s">
        <v>5577</v>
      </c>
      <c r="J128" t="s">
        <v>7807</v>
      </c>
      <c r="K128">
        <v>73506.631099999999</v>
      </c>
      <c r="L128">
        <v>74.7</v>
      </c>
      <c r="M128">
        <v>0.31</v>
      </c>
      <c r="N128" t="e">
        <v>#N/A</v>
      </c>
      <c r="R128">
        <f>VLOOKUP(H128,'[1]算法匹配所有结果汇总(保留时间未归一）'!$H:$O,8,0)</f>
        <v>2</v>
      </c>
    </row>
    <row r="129" spans="1:18" x14ac:dyDescent="0.15">
      <c r="A129">
        <v>67</v>
      </c>
      <c r="B129" t="s">
        <v>165</v>
      </c>
      <c r="C129">
        <v>568.5299</v>
      </c>
      <c r="D129">
        <v>0.67</v>
      </c>
      <c r="E129" t="s">
        <v>2111</v>
      </c>
      <c r="F129">
        <v>10.564</v>
      </c>
      <c r="G129">
        <v>544731</v>
      </c>
      <c r="H129" t="s">
        <v>3348</v>
      </c>
      <c r="I129" t="s">
        <v>5579</v>
      </c>
      <c r="J129" t="s">
        <v>7809</v>
      </c>
      <c r="K129">
        <v>6671.6693999999998</v>
      </c>
      <c r="L129">
        <v>60.3</v>
      </c>
      <c r="M129">
        <v>1</v>
      </c>
      <c r="N129" t="e">
        <v>#N/A</v>
      </c>
      <c r="R129">
        <f>VLOOKUP(H129,'[1]算法匹配所有结果汇总(保留时间未归一）'!$H:$O,8,0)</f>
        <v>2</v>
      </c>
    </row>
    <row r="130" spans="1:18" x14ac:dyDescent="0.15">
      <c r="A130">
        <v>6</v>
      </c>
      <c r="B130" t="s">
        <v>166</v>
      </c>
      <c r="C130">
        <v>548.50530000000003</v>
      </c>
      <c r="D130">
        <v>0.5</v>
      </c>
      <c r="E130" t="s">
        <v>2091</v>
      </c>
      <c r="F130">
        <v>13.701000000000001</v>
      </c>
      <c r="G130">
        <v>19952</v>
      </c>
      <c r="H130" t="s">
        <v>3349</v>
      </c>
      <c r="I130" t="s">
        <v>5580</v>
      </c>
      <c r="J130" t="s">
        <v>7810</v>
      </c>
      <c r="K130">
        <v>1560.4174</v>
      </c>
      <c r="L130">
        <v>50</v>
      </c>
      <c r="M130">
        <v>1</v>
      </c>
      <c r="N130" t="e">
        <v>#N/A</v>
      </c>
      <c r="R130">
        <f>VLOOKUP(H130,'[1]算法匹配所有结果汇总(保留时间未归一）'!$H:$O,8,0)</f>
        <v>6</v>
      </c>
    </row>
    <row r="131" spans="1:18" x14ac:dyDescent="0.15">
      <c r="A131">
        <v>59</v>
      </c>
      <c r="B131" t="s">
        <v>167</v>
      </c>
      <c r="C131">
        <v>578.47879999999998</v>
      </c>
      <c r="D131">
        <v>0.67</v>
      </c>
      <c r="E131" t="s">
        <v>2081</v>
      </c>
      <c r="F131">
        <v>8.2720000000000002</v>
      </c>
      <c r="G131">
        <v>40314</v>
      </c>
      <c r="H131" t="s">
        <v>3350</v>
      </c>
      <c r="I131" t="s">
        <v>5581</v>
      </c>
      <c r="J131" t="s">
        <v>7811</v>
      </c>
      <c r="K131">
        <v>16849.586500000001</v>
      </c>
      <c r="L131">
        <v>60.3</v>
      </c>
      <c r="M131">
        <v>0.31</v>
      </c>
      <c r="N131" t="e">
        <v>#N/A</v>
      </c>
      <c r="R131">
        <f>VLOOKUP(H131,'[1]算法匹配所有结果汇总(保留时间未归一）'!$H:$O,8,0)</f>
        <v>2</v>
      </c>
    </row>
    <row r="132" spans="1:18" x14ac:dyDescent="0.15">
      <c r="A132">
        <v>35</v>
      </c>
      <c r="B132" t="s">
        <v>168</v>
      </c>
      <c r="C132">
        <v>582.54560000000004</v>
      </c>
      <c r="D132">
        <v>0.83</v>
      </c>
      <c r="E132" t="s">
        <v>2157</v>
      </c>
      <c r="F132">
        <v>7.6040000000000001</v>
      </c>
      <c r="G132">
        <v>36199</v>
      </c>
      <c r="H132" t="s">
        <v>3351</v>
      </c>
      <c r="I132" t="s">
        <v>5582</v>
      </c>
      <c r="J132" t="s">
        <v>7812</v>
      </c>
      <c r="K132">
        <v>93608.250499999995</v>
      </c>
      <c r="L132">
        <v>74.7</v>
      </c>
      <c r="M132">
        <v>0.93</v>
      </c>
      <c r="N132" t="e">
        <v>#N/A</v>
      </c>
      <c r="R132">
        <f>VLOOKUP(H132,'[1]算法匹配所有结果汇总(保留时间未归一）'!$H:$O,8,0)</f>
        <v>2</v>
      </c>
    </row>
    <row r="133" spans="1:18" x14ac:dyDescent="0.15">
      <c r="A133">
        <v>13</v>
      </c>
      <c r="B133" t="s">
        <v>170</v>
      </c>
      <c r="C133">
        <v>580.53189999999995</v>
      </c>
      <c r="D133">
        <v>0.67</v>
      </c>
      <c r="E133" t="s">
        <v>2159</v>
      </c>
      <c r="F133">
        <v>5.6459999999999999</v>
      </c>
      <c r="G133">
        <v>107852</v>
      </c>
      <c r="H133" t="s">
        <v>3356</v>
      </c>
      <c r="I133" t="s">
        <v>5587</v>
      </c>
      <c r="J133" t="s">
        <v>7815</v>
      </c>
      <c r="K133">
        <v>1858.5044</v>
      </c>
      <c r="L133">
        <v>60.3</v>
      </c>
      <c r="M133">
        <v>0.95</v>
      </c>
      <c r="N133" t="e">
        <v>#N/A</v>
      </c>
      <c r="R133">
        <f>VLOOKUP(H133,'[1]算法匹配所有结果汇总(保留时间未归一）'!$H:$O,8,0)</f>
        <v>6</v>
      </c>
    </row>
    <row r="134" spans="1:18" x14ac:dyDescent="0.15">
      <c r="A134">
        <v>35</v>
      </c>
      <c r="B134" t="s">
        <v>171</v>
      </c>
      <c r="C134">
        <v>562.51900000000001</v>
      </c>
      <c r="D134">
        <v>0.67</v>
      </c>
      <c r="E134" t="s">
        <v>2100</v>
      </c>
      <c r="F134">
        <v>8.69</v>
      </c>
      <c r="G134">
        <v>300631</v>
      </c>
      <c r="H134" t="s">
        <v>3358</v>
      </c>
      <c r="I134" t="s">
        <v>5589</v>
      </c>
      <c r="J134" t="s">
        <v>7817</v>
      </c>
      <c r="K134">
        <v>32062.136900000001</v>
      </c>
      <c r="L134">
        <v>60.3</v>
      </c>
      <c r="M134">
        <v>0.37</v>
      </c>
      <c r="N134" t="e">
        <v>#N/A</v>
      </c>
      <c r="R134">
        <f>VLOOKUP(H134,'[1]算法匹配所有结果汇总(保留时间未归一）'!$H:$O,8,0)</f>
        <v>1</v>
      </c>
    </row>
    <row r="135" spans="1:18" x14ac:dyDescent="0.15">
      <c r="A135">
        <v>44</v>
      </c>
      <c r="B135" t="s">
        <v>172</v>
      </c>
      <c r="C135">
        <v>596.56100000000004</v>
      </c>
      <c r="D135">
        <v>0.67</v>
      </c>
      <c r="E135" t="s">
        <v>2138</v>
      </c>
      <c r="F135">
        <v>11.132999999999999</v>
      </c>
      <c r="G135">
        <v>10209</v>
      </c>
      <c r="H135" t="s">
        <v>3359</v>
      </c>
      <c r="I135" t="s">
        <v>5590</v>
      </c>
      <c r="J135" t="s">
        <v>7818</v>
      </c>
      <c r="K135">
        <v>631.82449999999994</v>
      </c>
      <c r="L135">
        <v>46.9</v>
      </c>
      <c r="M135">
        <v>0.53</v>
      </c>
      <c r="N135" t="e">
        <v>#N/A</v>
      </c>
      <c r="R135">
        <f>VLOOKUP(H135,'[1]算法匹配所有结果汇总(保留时间未归一）'!$H:$O,8,0)</f>
        <v>1</v>
      </c>
    </row>
    <row r="136" spans="1:18" x14ac:dyDescent="0.15">
      <c r="A136">
        <v>27</v>
      </c>
      <c r="B136" t="s">
        <v>173</v>
      </c>
      <c r="C136">
        <v>612.55930000000001</v>
      </c>
      <c r="D136">
        <v>0.5</v>
      </c>
      <c r="E136" t="s">
        <v>2112</v>
      </c>
      <c r="F136">
        <v>7.452</v>
      </c>
      <c r="G136">
        <v>54725</v>
      </c>
      <c r="H136" t="s">
        <v>3360</v>
      </c>
      <c r="I136" t="s">
        <v>5591</v>
      </c>
      <c r="J136" t="s">
        <v>7819</v>
      </c>
      <c r="K136">
        <v>505.88</v>
      </c>
      <c r="L136">
        <v>45</v>
      </c>
      <c r="M136">
        <v>0.65</v>
      </c>
      <c r="N136" t="e">
        <v>#N/A</v>
      </c>
      <c r="R136">
        <f>VLOOKUP(H136,'[1]算法匹配所有结果汇总(保留时间未归一）'!$H:$O,8,0)</f>
        <v>4</v>
      </c>
    </row>
    <row r="137" spans="1:18" x14ac:dyDescent="0.15">
      <c r="A137">
        <v>29</v>
      </c>
      <c r="B137" t="s">
        <v>177</v>
      </c>
      <c r="C137">
        <v>574.51900000000001</v>
      </c>
      <c r="D137">
        <v>0.83</v>
      </c>
      <c r="E137" t="s">
        <v>2160</v>
      </c>
      <c r="F137">
        <v>11.585000000000001</v>
      </c>
      <c r="G137">
        <v>55191</v>
      </c>
      <c r="H137" t="s">
        <v>3365</v>
      </c>
      <c r="I137" t="s">
        <v>5596</v>
      </c>
      <c r="J137" t="s">
        <v>7824</v>
      </c>
      <c r="K137">
        <v>4260.5901999999996</v>
      </c>
      <c r="L137">
        <v>66.400000000000006</v>
      </c>
      <c r="M137">
        <v>0.46</v>
      </c>
      <c r="N137" t="e">
        <v>#N/A</v>
      </c>
      <c r="R137">
        <f>VLOOKUP(H137,'[1]算法匹配所有结果汇总(保留时间未归一）'!$H:$O,8,0)</f>
        <v>3</v>
      </c>
    </row>
    <row r="138" spans="1:18" x14ac:dyDescent="0.15">
      <c r="A138">
        <v>41</v>
      </c>
      <c r="B138" t="s">
        <v>178</v>
      </c>
      <c r="C138">
        <v>606.50530000000003</v>
      </c>
      <c r="D138">
        <v>0.67</v>
      </c>
      <c r="E138" t="s">
        <v>2085</v>
      </c>
      <c r="F138">
        <v>10.714</v>
      </c>
      <c r="G138">
        <v>544731</v>
      </c>
      <c r="H138" t="s">
        <v>3366</v>
      </c>
      <c r="I138" t="s">
        <v>5597</v>
      </c>
      <c r="J138" t="s">
        <v>7825</v>
      </c>
      <c r="K138">
        <v>3360.1702</v>
      </c>
      <c r="L138">
        <v>53.6</v>
      </c>
      <c r="M138">
        <v>0.62</v>
      </c>
      <c r="N138" t="e">
        <v>#N/A</v>
      </c>
      <c r="R138">
        <f>VLOOKUP(H138,'[1]算法匹配所有结果汇总(保留时间未归一）'!$H:$O,8,0)</f>
        <v>2</v>
      </c>
    </row>
    <row r="139" spans="1:18" x14ac:dyDescent="0.15">
      <c r="A139">
        <v>79</v>
      </c>
      <c r="B139" t="s">
        <v>179</v>
      </c>
      <c r="C139">
        <v>604.49540000000002</v>
      </c>
      <c r="D139">
        <v>0.67</v>
      </c>
      <c r="E139" t="s">
        <v>2161</v>
      </c>
      <c r="F139">
        <v>10.202</v>
      </c>
      <c r="G139">
        <v>112771</v>
      </c>
      <c r="H139" t="s">
        <v>3367</v>
      </c>
      <c r="I139" t="s">
        <v>5598</v>
      </c>
      <c r="J139" t="s">
        <v>7826</v>
      </c>
      <c r="K139">
        <v>3445.4072000000001</v>
      </c>
      <c r="L139">
        <v>53.6</v>
      </c>
      <c r="M139">
        <v>0.89</v>
      </c>
      <c r="N139" t="e">
        <v>#N/A</v>
      </c>
      <c r="R139">
        <f>VLOOKUP(H139,'[1]算法匹配所有结果汇总(保留时间未归一）'!$H:$O,8,0)</f>
        <v>2</v>
      </c>
    </row>
    <row r="140" spans="1:18" x14ac:dyDescent="0.15">
      <c r="A140">
        <v>16</v>
      </c>
      <c r="B140" t="s">
        <v>180</v>
      </c>
      <c r="C140">
        <v>626.57140000000004</v>
      </c>
      <c r="D140">
        <v>0.83</v>
      </c>
      <c r="E140" t="s">
        <v>2162</v>
      </c>
      <c r="F140">
        <v>6.157</v>
      </c>
      <c r="G140">
        <v>119608</v>
      </c>
      <c r="H140" t="s">
        <v>3368</v>
      </c>
      <c r="I140" t="s">
        <v>5599</v>
      </c>
      <c r="J140" t="s">
        <v>7827</v>
      </c>
      <c r="K140">
        <v>15127.368200000001</v>
      </c>
      <c r="L140">
        <v>58.1</v>
      </c>
      <c r="M140">
        <v>0.67</v>
      </c>
      <c r="N140" t="e">
        <v>#N/A</v>
      </c>
      <c r="R140">
        <f>VLOOKUP(H140,'[1]算法匹配所有结果汇总(保留时间未归一）'!$H:$O,8,0)</f>
        <v>6</v>
      </c>
    </row>
    <row r="141" spans="1:18" x14ac:dyDescent="0.15">
      <c r="A141">
        <v>11</v>
      </c>
      <c r="B141" t="s">
        <v>182</v>
      </c>
      <c r="C141">
        <v>586.51890000000003</v>
      </c>
      <c r="D141">
        <v>0.83</v>
      </c>
      <c r="E141" t="s">
        <v>2163</v>
      </c>
      <c r="F141">
        <v>8.4770000000000003</v>
      </c>
      <c r="G141">
        <v>112771</v>
      </c>
      <c r="H141" t="s">
        <v>3371</v>
      </c>
      <c r="I141" t="s">
        <v>5602</v>
      </c>
      <c r="J141" t="s">
        <v>7830</v>
      </c>
      <c r="K141">
        <v>1399.9405999999999</v>
      </c>
      <c r="L141">
        <v>83</v>
      </c>
      <c r="M141">
        <v>1</v>
      </c>
      <c r="N141" t="e">
        <v>#N/A</v>
      </c>
      <c r="R141">
        <f>VLOOKUP(H141,'[1]算法匹配所有结果汇总(保留时间未归一）'!$H:$O,8,0)</f>
        <v>6</v>
      </c>
    </row>
    <row r="142" spans="1:18" x14ac:dyDescent="0.15">
      <c r="A142">
        <v>85</v>
      </c>
      <c r="B142" t="s">
        <v>184</v>
      </c>
      <c r="C142">
        <v>636.55600000000004</v>
      </c>
      <c r="D142">
        <v>0.83</v>
      </c>
      <c r="E142" t="s">
        <v>2164</v>
      </c>
      <c r="F142">
        <v>9.5399999999999991</v>
      </c>
      <c r="G142">
        <v>54725</v>
      </c>
      <c r="H142" t="s">
        <v>3375</v>
      </c>
      <c r="I142" t="s">
        <v>5606</v>
      </c>
      <c r="J142" t="s">
        <v>7833</v>
      </c>
      <c r="K142">
        <v>6405.7479000000003</v>
      </c>
      <c r="L142">
        <v>66.400000000000006</v>
      </c>
      <c r="M142">
        <v>0.61</v>
      </c>
      <c r="N142" t="e">
        <v>#N/A</v>
      </c>
      <c r="R142">
        <f>VLOOKUP(H142,'[1]算法匹配所有结果汇总(保留时间未归一）'!$H:$O,8,0)</f>
        <v>2</v>
      </c>
    </row>
    <row r="143" spans="1:18" x14ac:dyDescent="0.15">
      <c r="A143">
        <v>91</v>
      </c>
      <c r="B143" t="s">
        <v>185</v>
      </c>
      <c r="C143">
        <v>632.52120000000002</v>
      </c>
      <c r="D143">
        <v>0.83</v>
      </c>
      <c r="E143" t="s">
        <v>2140</v>
      </c>
      <c r="F143">
        <v>10.875</v>
      </c>
      <c r="G143">
        <v>212529</v>
      </c>
      <c r="H143" t="s">
        <v>3377</v>
      </c>
      <c r="I143" t="s">
        <v>5608</v>
      </c>
      <c r="J143" t="s">
        <v>7835</v>
      </c>
      <c r="K143">
        <v>1355.2034000000001</v>
      </c>
      <c r="L143">
        <v>66.400000000000006</v>
      </c>
      <c r="M143">
        <v>0.32</v>
      </c>
      <c r="N143" t="e">
        <v>#N/A</v>
      </c>
      <c r="R143">
        <f>VLOOKUP(H143,'[1]算法匹配所有结果汇总(保留时间未归一）'!$H:$O,8,0)</f>
        <v>2</v>
      </c>
    </row>
    <row r="144" spans="1:18" x14ac:dyDescent="0.15">
      <c r="A144">
        <v>96</v>
      </c>
      <c r="B144" t="s">
        <v>187</v>
      </c>
      <c r="C144">
        <v>638.6096</v>
      </c>
      <c r="D144">
        <v>0.83</v>
      </c>
      <c r="E144" t="s">
        <v>2166</v>
      </c>
      <c r="F144">
        <v>10.375</v>
      </c>
      <c r="G144">
        <v>206949</v>
      </c>
      <c r="H144" t="s">
        <v>3379</v>
      </c>
      <c r="I144" t="s">
        <v>5610</v>
      </c>
      <c r="J144" t="s">
        <v>7837</v>
      </c>
      <c r="K144">
        <v>5972.2380000000003</v>
      </c>
      <c r="L144">
        <v>74.7</v>
      </c>
      <c r="M144">
        <v>0.97</v>
      </c>
      <c r="N144" t="e">
        <v>#N/A</v>
      </c>
      <c r="R144">
        <f>VLOOKUP(H144,'[1]算法匹配所有结果汇总(保留时间未归一）'!$H:$O,8,0)</f>
        <v>2</v>
      </c>
    </row>
    <row r="145" spans="1:18" x14ac:dyDescent="0.15">
      <c r="A145">
        <v>23</v>
      </c>
      <c r="B145" t="s">
        <v>188</v>
      </c>
      <c r="C145">
        <v>654.60730000000001</v>
      </c>
      <c r="D145">
        <v>0.83</v>
      </c>
      <c r="E145" t="s">
        <v>2167</v>
      </c>
      <c r="F145">
        <v>6.7469999999999999</v>
      </c>
      <c r="G145">
        <v>55191</v>
      </c>
      <c r="H145" t="s">
        <v>3380</v>
      </c>
      <c r="I145" t="s">
        <v>5611</v>
      </c>
      <c r="J145" t="s">
        <v>7838</v>
      </c>
      <c r="K145">
        <v>6800.1589999999997</v>
      </c>
      <c r="L145">
        <v>66.400000000000006</v>
      </c>
      <c r="M145">
        <v>0.87</v>
      </c>
      <c r="N145" t="e">
        <v>#N/A</v>
      </c>
      <c r="R145">
        <f>VLOOKUP(H145,'[1]算法匹配所有结果汇总(保留时间未归一）'!$H:$O,8,0)</f>
        <v>6</v>
      </c>
    </row>
    <row r="146" spans="1:18" x14ac:dyDescent="0.15">
      <c r="A146">
        <v>101</v>
      </c>
      <c r="B146" t="s">
        <v>190</v>
      </c>
      <c r="C146">
        <v>668.61680000000001</v>
      </c>
      <c r="D146">
        <v>0.5</v>
      </c>
      <c r="E146" t="s">
        <v>2169</v>
      </c>
      <c r="F146">
        <v>5.2450000000000001</v>
      </c>
      <c r="G146">
        <v>89291</v>
      </c>
      <c r="H146" t="s">
        <v>3382</v>
      </c>
      <c r="I146" t="s">
        <v>5613</v>
      </c>
      <c r="J146" t="s">
        <v>7840</v>
      </c>
      <c r="K146">
        <v>2243.0823999999998</v>
      </c>
      <c r="L146">
        <v>50</v>
      </c>
      <c r="M146">
        <v>1</v>
      </c>
      <c r="N146" t="e">
        <v>#N/A</v>
      </c>
      <c r="R146">
        <f>VLOOKUP(H146,'[1]算法匹配所有结果汇总(保留时间未归一）'!$H:$O,8,0)</f>
        <v>2</v>
      </c>
    </row>
    <row r="147" spans="1:18" x14ac:dyDescent="0.15">
      <c r="A147">
        <v>69</v>
      </c>
      <c r="B147" t="s">
        <v>192</v>
      </c>
      <c r="C147">
        <v>666.63980000000004</v>
      </c>
      <c r="D147">
        <v>0.83</v>
      </c>
      <c r="E147" t="s">
        <v>2153</v>
      </c>
      <c r="F147">
        <v>11.444000000000001</v>
      </c>
      <c r="G147">
        <v>538642</v>
      </c>
      <c r="H147" t="s">
        <v>3385</v>
      </c>
      <c r="I147" t="s">
        <v>5616</v>
      </c>
      <c r="J147" t="s">
        <v>7843</v>
      </c>
      <c r="K147">
        <v>12496.162399999999</v>
      </c>
      <c r="L147">
        <v>74.7</v>
      </c>
      <c r="M147">
        <v>0.99</v>
      </c>
      <c r="N147" t="e">
        <v>#N/A</v>
      </c>
      <c r="R147">
        <f>VLOOKUP(H147,'[1]算法匹配所有结果汇总(保留时间未归一）'!$H:$O,8,0)</f>
        <v>1</v>
      </c>
    </row>
    <row r="148" spans="1:18" x14ac:dyDescent="0.15">
      <c r="A148">
        <v>65</v>
      </c>
      <c r="B148" t="s">
        <v>196</v>
      </c>
      <c r="C148">
        <v>690.60019999999997</v>
      </c>
      <c r="D148">
        <v>0.83</v>
      </c>
      <c r="E148" t="s">
        <v>2174</v>
      </c>
      <c r="F148">
        <v>14.087999999999999</v>
      </c>
      <c r="G148">
        <v>112771</v>
      </c>
      <c r="H148" t="s">
        <v>3393</v>
      </c>
      <c r="I148" t="s">
        <v>5624</v>
      </c>
      <c r="J148" t="s">
        <v>7850</v>
      </c>
      <c r="K148">
        <v>907.12170000000003</v>
      </c>
      <c r="L148">
        <v>58.1</v>
      </c>
      <c r="M148">
        <v>0.46</v>
      </c>
      <c r="N148" t="e">
        <v>#N/A</v>
      </c>
      <c r="R148">
        <f>VLOOKUP(H148,'[1]算法匹配所有结果汇总(保留时间未归一）'!$H:$O,8,0)</f>
        <v>3</v>
      </c>
    </row>
    <row r="149" spans="1:18" x14ac:dyDescent="0.15">
      <c r="A149">
        <v>27</v>
      </c>
      <c r="B149" t="s">
        <v>198</v>
      </c>
      <c r="C149">
        <v>690.64139999999998</v>
      </c>
      <c r="D149">
        <v>0.67</v>
      </c>
      <c r="E149" t="s">
        <v>2176</v>
      </c>
      <c r="F149">
        <v>10.791</v>
      </c>
      <c r="G149">
        <v>87720</v>
      </c>
      <c r="H149" t="s">
        <v>3395</v>
      </c>
      <c r="I149" t="s">
        <v>5626</v>
      </c>
      <c r="J149" t="s">
        <v>7852</v>
      </c>
      <c r="K149">
        <v>745.15279999999996</v>
      </c>
      <c r="L149">
        <v>67</v>
      </c>
      <c r="M149">
        <v>1</v>
      </c>
      <c r="N149" t="e">
        <v>#N/A</v>
      </c>
      <c r="R149">
        <f>VLOOKUP(H149,'[1]算法匹配所有结果汇总(保留时间未归一）'!$H:$O,8,0)</f>
        <v>6</v>
      </c>
    </row>
    <row r="150" spans="1:18" x14ac:dyDescent="0.15">
      <c r="A150">
        <v>54</v>
      </c>
      <c r="B150" t="s">
        <v>200</v>
      </c>
      <c r="C150">
        <v>704.61379999999997</v>
      </c>
      <c r="D150">
        <v>0.5</v>
      </c>
      <c r="E150" t="s">
        <v>2178</v>
      </c>
      <c r="F150">
        <v>10.295</v>
      </c>
      <c r="G150">
        <v>125980</v>
      </c>
      <c r="H150" t="s">
        <v>3397</v>
      </c>
      <c r="I150" t="s">
        <v>5628</v>
      </c>
      <c r="J150" t="s">
        <v>7854</v>
      </c>
      <c r="K150">
        <v>584.99450000000002</v>
      </c>
      <c r="L150">
        <v>40</v>
      </c>
      <c r="M150">
        <v>0.88</v>
      </c>
      <c r="N150" t="e">
        <v>#N/A</v>
      </c>
      <c r="R150">
        <f>VLOOKUP(H150,'[1]算法匹配所有结果汇总(保留时间未归一）'!$H:$O,8,0)</f>
        <v>4</v>
      </c>
    </row>
    <row r="151" spans="1:18" x14ac:dyDescent="0.15">
      <c r="A151">
        <v>78</v>
      </c>
      <c r="B151" t="s">
        <v>201</v>
      </c>
      <c r="C151">
        <v>702.60019999999997</v>
      </c>
      <c r="D151">
        <v>0.5</v>
      </c>
      <c r="E151" t="s">
        <v>2179</v>
      </c>
      <c r="F151">
        <v>13.782</v>
      </c>
      <c r="G151">
        <v>100941</v>
      </c>
      <c r="H151" t="s">
        <v>3398</v>
      </c>
      <c r="I151" t="s">
        <v>5629</v>
      </c>
      <c r="J151" t="s">
        <v>7855</v>
      </c>
      <c r="K151">
        <v>825.55679999999995</v>
      </c>
      <c r="L151">
        <v>50</v>
      </c>
      <c r="M151">
        <v>1</v>
      </c>
      <c r="N151" t="e">
        <v>#N/A</v>
      </c>
      <c r="R151">
        <f>VLOOKUP(H151,'[1]算法匹配所有结果汇总(保留时间未归一）'!$H:$O,8,0)</f>
        <v>3</v>
      </c>
    </row>
    <row r="152" spans="1:18" x14ac:dyDescent="0.15">
      <c r="A152">
        <v>34</v>
      </c>
      <c r="B152" t="s">
        <v>202</v>
      </c>
      <c r="C152">
        <v>536.50360000000001</v>
      </c>
      <c r="D152">
        <v>0.83</v>
      </c>
      <c r="E152" t="s">
        <v>2156</v>
      </c>
      <c r="F152">
        <v>7.4820000000000002</v>
      </c>
      <c r="G152">
        <v>36199</v>
      </c>
      <c r="H152" t="s">
        <v>3399</v>
      </c>
      <c r="I152" t="s">
        <v>5630</v>
      </c>
      <c r="J152" t="s">
        <v>7856</v>
      </c>
      <c r="K152">
        <v>41992.958200000001</v>
      </c>
      <c r="L152">
        <v>74.7</v>
      </c>
      <c r="M152">
        <v>0.49</v>
      </c>
      <c r="N152" t="e">
        <v>#N/A</v>
      </c>
      <c r="R152">
        <f>VLOOKUP(H152,'[1]算法匹配所有结果汇总(保留时间未归一）'!$H:$O,8,0)</f>
        <v>2</v>
      </c>
    </row>
    <row r="153" spans="1:18" x14ac:dyDescent="0.15">
      <c r="A153">
        <v>24</v>
      </c>
      <c r="B153" t="s">
        <v>203</v>
      </c>
      <c r="C153">
        <v>550.48239999999998</v>
      </c>
      <c r="D153">
        <v>0.83</v>
      </c>
      <c r="E153" t="s">
        <v>2180</v>
      </c>
      <c r="F153">
        <v>10.656000000000001</v>
      </c>
      <c r="G153">
        <v>7282</v>
      </c>
      <c r="H153" t="s">
        <v>3400</v>
      </c>
      <c r="I153" t="s">
        <v>5631</v>
      </c>
      <c r="J153" t="s">
        <v>7857</v>
      </c>
      <c r="K153">
        <v>24071.918600000001</v>
      </c>
      <c r="L153">
        <v>74.7</v>
      </c>
      <c r="M153">
        <v>0.87</v>
      </c>
      <c r="N153" t="e">
        <v>#N/A</v>
      </c>
      <c r="R153">
        <f>VLOOKUP(H153,'[1]算法匹配所有结果汇总(保留时间未归一）'!$H:$O,8,0)</f>
        <v>3</v>
      </c>
    </row>
    <row r="154" spans="1:18" x14ac:dyDescent="0.15">
      <c r="A154">
        <v>37</v>
      </c>
      <c r="B154" t="s">
        <v>204</v>
      </c>
      <c r="C154">
        <v>532.47270000000003</v>
      </c>
      <c r="D154">
        <v>0.83</v>
      </c>
      <c r="E154" t="s">
        <v>2181</v>
      </c>
      <c r="F154">
        <v>6.1520000000000001</v>
      </c>
      <c r="G154">
        <v>16367</v>
      </c>
      <c r="H154" t="s">
        <v>3401</v>
      </c>
      <c r="I154" t="s">
        <v>5632</v>
      </c>
      <c r="J154" t="s">
        <v>7858</v>
      </c>
      <c r="K154">
        <v>25838.540700000001</v>
      </c>
      <c r="L154">
        <v>83</v>
      </c>
      <c r="M154">
        <v>1</v>
      </c>
      <c r="N154" t="e">
        <v>#N/A</v>
      </c>
      <c r="R154">
        <f>VLOOKUP(H154,'[1]算法匹配所有结果汇总(保留时间未归一）'!$H:$O,8,0)</f>
        <v>2</v>
      </c>
    </row>
    <row r="155" spans="1:18" x14ac:dyDescent="0.15">
      <c r="A155">
        <v>40</v>
      </c>
      <c r="B155" t="s">
        <v>205</v>
      </c>
      <c r="C155">
        <v>580.52959999999996</v>
      </c>
      <c r="D155">
        <v>0.83</v>
      </c>
      <c r="E155" t="s">
        <v>2159</v>
      </c>
      <c r="F155">
        <v>7.2430000000000003</v>
      </c>
      <c r="G155">
        <v>177807</v>
      </c>
      <c r="H155" t="s">
        <v>3403</v>
      </c>
      <c r="I155" t="s">
        <v>5634</v>
      </c>
      <c r="J155" t="s">
        <v>7860</v>
      </c>
      <c r="K155">
        <v>155751.7169</v>
      </c>
      <c r="L155">
        <v>74.7</v>
      </c>
      <c r="M155">
        <v>0.93</v>
      </c>
      <c r="N155" t="e">
        <v>#N/A</v>
      </c>
      <c r="R155">
        <f>VLOOKUP(H155,'[1]算法匹配所有结果汇总(保留时间未归一）'!$H:$O,8,0)</f>
        <v>2</v>
      </c>
    </row>
    <row r="156" spans="1:18" x14ac:dyDescent="0.15">
      <c r="A156">
        <v>32</v>
      </c>
      <c r="B156" t="s">
        <v>206</v>
      </c>
      <c r="C156">
        <v>558.4855</v>
      </c>
      <c r="D156">
        <v>0.67</v>
      </c>
      <c r="E156" t="s">
        <v>2182</v>
      </c>
      <c r="F156">
        <v>7.5369999999999999</v>
      </c>
      <c r="G156">
        <v>36199</v>
      </c>
      <c r="H156" t="s">
        <v>3404</v>
      </c>
      <c r="I156" t="s">
        <v>5635</v>
      </c>
      <c r="J156" t="s">
        <v>7861</v>
      </c>
      <c r="K156">
        <v>11359.936900000001</v>
      </c>
      <c r="L156">
        <v>67</v>
      </c>
      <c r="M156">
        <v>1</v>
      </c>
      <c r="N156" t="e">
        <v>#N/A</v>
      </c>
      <c r="R156">
        <f>VLOOKUP(H156,'[1]算法匹配所有结果汇总(保留时间未归一）'!$H:$O,8,0)</f>
        <v>2</v>
      </c>
    </row>
    <row r="157" spans="1:18" x14ac:dyDescent="0.15">
      <c r="A157">
        <v>64</v>
      </c>
      <c r="B157" t="s">
        <v>207</v>
      </c>
      <c r="C157">
        <v>608.52449999999999</v>
      </c>
      <c r="D157">
        <v>1.17</v>
      </c>
      <c r="E157" t="s">
        <v>2139</v>
      </c>
      <c r="F157">
        <v>7.0940000000000003</v>
      </c>
      <c r="G157">
        <v>107852</v>
      </c>
      <c r="H157" t="s">
        <v>3405</v>
      </c>
      <c r="I157" t="s">
        <v>5636</v>
      </c>
      <c r="J157" t="s">
        <v>7862</v>
      </c>
      <c r="K157">
        <v>4842.2394999999997</v>
      </c>
      <c r="L157">
        <v>93.6</v>
      </c>
      <c r="M157">
        <v>0.91</v>
      </c>
      <c r="N157" t="e">
        <v>#N/A</v>
      </c>
      <c r="R157">
        <f>VLOOKUP(H157,'[1]算法匹配所有结果汇总(保留时间未归一）'!$H:$O,8,0)</f>
        <v>1</v>
      </c>
    </row>
    <row r="158" spans="1:18" x14ac:dyDescent="0.15">
      <c r="A158">
        <v>28</v>
      </c>
      <c r="B158" t="s">
        <v>208</v>
      </c>
      <c r="C158">
        <v>574.51900000000001</v>
      </c>
      <c r="D158">
        <v>0.83</v>
      </c>
      <c r="E158" t="s">
        <v>2160</v>
      </c>
      <c r="F158">
        <v>11.585000000000001</v>
      </c>
      <c r="G158">
        <v>55191</v>
      </c>
      <c r="H158" t="s">
        <v>3406</v>
      </c>
      <c r="I158" t="s">
        <v>5637</v>
      </c>
      <c r="J158" t="s">
        <v>7863</v>
      </c>
      <c r="K158">
        <v>5962.7236999999996</v>
      </c>
      <c r="L158">
        <v>74.7</v>
      </c>
      <c r="M158">
        <v>0.65</v>
      </c>
      <c r="N158" t="e">
        <v>#N/A</v>
      </c>
      <c r="R158">
        <f>VLOOKUP(H158,'[1]算法匹配所有结果汇总(保留时间未归一）'!$H:$O,8,0)</f>
        <v>3</v>
      </c>
    </row>
    <row r="159" spans="1:18" x14ac:dyDescent="0.15">
      <c r="A159">
        <v>87</v>
      </c>
      <c r="B159" t="s">
        <v>209</v>
      </c>
      <c r="C159">
        <v>624.55579999999998</v>
      </c>
      <c r="D159">
        <v>0.83</v>
      </c>
      <c r="E159" t="s">
        <v>2128</v>
      </c>
      <c r="F159">
        <v>7.7990000000000004</v>
      </c>
      <c r="G159">
        <v>76311</v>
      </c>
      <c r="H159" t="s">
        <v>3407</v>
      </c>
      <c r="I159" t="s">
        <v>5638</v>
      </c>
      <c r="J159" t="s">
        <v>7864</v>
      </c>
      <c r="K159">
        <v>3875.6046000000001</v>
      </c>
      <c r="L159">
        <v>74.7</v>
      </c>
      <c r="M159">
        <v>0.89</v>
      </c>
      <c r="N159" t="e">
        <v>#N/A</v>
      </c>
      <c r="R159">
        <f>VLOOKUP(H159,'[1]算法匹配所有结果汇总(保留时间未归一）'!$H:$O,8,0)</f>
        <v>2</v>
      </c>
    </row>
    <row r="160" spans="1:18" x14ac:dyDescent="0.15">
      <c r="A160">
        <v>12</v>
      </c>
      <c r="B160" t="s">
        <v>210</v>
      </c>
      <c r="C160">
        <v>586.51890000000003</v>
      </c>
      <c r="D160">
        <v>0.83</v>
      </c>
      <c r="E160" t="s">
        <v>2163</v>
      </c>
      <c r="F160">
        <v>8.4770000000000003</v>
      </c>
      <c r="G160">
        <v>112771</v>
      </c>
      <c r="H160" t="s">
        <v>3408</v>
      </c>
      <c r="I160" t="s">
        <v>5639</v>
      </c>
      <c r="J160" t="s">
        <v>7865</v>
      </c>
      <c r="K160">
        <v>972.52260000000001</v>
      </c>
      <c r="L160">
        <v>74.7</v>
      </c>
      <c r="M160">
        <v>0.69</v>
      </c>
      <c r="N160" t="e">
        <v>#N/A</v>
      </c>
      <c r="R160">
        <f>VLOOKUP(H160,'[1]算法匹配所有结果汇总(保留时间未归一）'!$H:$O,8,0)</f>
        <v>6</v>
      </c>
    </row>
    <row r="161" spans="1:18" x14ac:dyDescent="0.15">
      <c r="A161">
        <v>84</v>
      </c>
      <c r="B161" t="s">
        <v>211</v>
      </c>
      <c r="C161">
        <v>636.55600000000004</v>
      </c>
      <c r="D161">
        <v>0.83</v>
      </c>
      <c r="E161" t="s">
        <v>2164</v>
      </c>
      <c r="F161">
        <v>9.5399999999999991</v>
      </c>
      <c r="G161">
        <v>54725</v>
      </c>
      <c r="H161" t="s">
        <v>3409</v>
      </c>
      <c r="I161" t="s">
        <v>5640</v>
      </c>
      <c r="J161" t="s">
        <v>7866</v>
      </c>
      <c r="K161">
        <v>9326.4735000000001</v>
      </c>
      <c r="L161">
        <v>74.7</v>
      </c>
      <c r="M161">
        <v>0.89</v>
      </c>
      <c r="N161" t="e">
        <v>#N/A</v>
      </c>
      <c r="R161">
        <f>VLOOKUP(H161,'[1]算法匹配所有结果汇总(保留时间未归一）'!$H:$O,8,0)</f>
        <v>2</v>
      </c>
    </row>
    <row r="162" spans="1:18" x14ac:dyDescent="0.15">
      <c r="A162">
        <v>47</v>
      </c>
      <c r="B162" t="s">
        <v>214</v>
      </c>
      <c r="C162">
        <v>616.56510000000003</v>
      </c>
      <c r="D162">
        <v>0.67</v>
      </c>
      <c r="E162" t="s">
        <v>2185</v>
      </c>
      <c r="F162">
        <v>14.172000000000001</v>
      </c>
      <c r="G162">
        <v>112771</v>
      </c>
      <c r="H162" t="s">
        <v>3413</v>
      </c>
      <c r="I162" t="s">
        <v>5644</v>
      </c>
      <c r="J162" t="s">
        <v>7870</v>
      </c>
      <c r="K162">
        <v>604.1902</v>
      </c>
      <c r="L162">
        <v>53.6</v>
      </c>
      <c r="M162">
        <v>0.24</v>
      </c>
      <c r="N162" t="e">
        <v>#N/A</v>
      </c>
      <c r="R162">
        <f>VLOOKUP(H162,'[1]算法匹配所有结果汇总(保留时间未归一）'!$H:$O,8,0)</f>
        <v>3</v>
      </c>
    </row>
    <row r="163" spans="1:18" x14ac:dyDescent="0.15">
      <c r="A163">
        <v>91</v>
      </c>
      <c r="B163" t="s">
        <v>215</v>
      </c>
      <c r="C163">
        <v>648.59280000000001</v>
      </c>
      <c r="D163">
        <v>0.83</v>
      </c>
      <c r="E163" t="s">
        <v>2186</v>
      </c>
      <c r="F163">
        <v>10.204000000000001</v>
      </c>
      <c r="G163">
        <v>443896</v>
      </c>
      <c r="H163" t="s">
        <v>3414</v>
      </c>
      <c r="I163" t="s">
        <v>5645</v>
      </c>
      <c r="J163" t="s">
        <v>7871</v>
      </c>
      <c r="K163">
        <v>1168.7013999999999</v>
      </c>
      <c r="L163">
        <v>58.1</v>
      </c>
      <c r="M163">
        <v>0.65</v>
      </c>
      <c r="N163" t="e">
        <v>#N/A</v>
      </c>
      <c r="R163">
        <f>VLOOKUP(H163,'[1]算法匹配所有结果汇总(保留时间未归一）'!$H:$O,8,0)</f>
        <v>1</v>
      </c>
    </row>
    <row r="164" spans="1:18" x14ac:dyDescent="0.15">
      <c r="A164">
        <v>32</v>
      </c>
      <c r="B164" t="s">
        <v>216</v>
      </c>
      <c r="C164">
        <v>664.62239999999997</v>
      </c>
      <c r="D164">
        <v>0.83</v>
      </c>
      <c r="E164" t="s">
        <v>2187</v>
      </c>
      <c r="F164">
        <v>7.5540000000000003</v>
      </c>
      <c r="G164">
        <v>538642</v>
      </c>
      <c r="H164" t="s">
        <v>3415</v>
      </c>
      <c r="I164" t="s">
        <v>5646</v>
      </c>
      <c r="J164" t="s">
        <v>7872</v>
      </c>
      <c r="K164">
        <v>24341.8858</v>
      </c>
      <c r="L164">
        <v>74.7</v>
      </c>
      <c r="M164">
        <v>0.97</v>
      </c>
      <c r="N164" t="e">
        <v>#N/A</v>
      </c>
      <c r="R164">
        <f>VLOOKUP(H164,'[1]算法匹配所有结果汇总(保留时间未归一）'!$H:$O,8,0)</f>
        <v>6</v>
      </c>
    </row>
    <row r="165" spans="1:18" x14ac:dyDescent="0.15">
      <c r="A165">
        <v>61</v>
      </c>
      <c r="B165" t="s">
        <v>218</v>
      </c>
      <c r="C165">
        <v>678.60029999999995</v>
      </c>
      <c r="D165">
        <v>0.83</v>
      </c>
      <c r="E165" t="s">
        <v>2172</v>
      </c>
      <c r="F165">
        <v>14.022</v>
      </c>
      <c r="G165">
        <v>408755</v>
      </c>
      <c r="H165" t="s">
        <v>3420</v>
      </c>
      <c r="I165" t="s">
        <v>5651</v>
      </c>
      <c r="J165" t="s">
        <v>7876</v>
      </c>
      <c r="K165">
        <v>3373.2927</v>
      </c>
      <c r="L165">
        <v>74.7</v>
      </c>
      <c r="M165">
        <v>0.96</v>
      </c>
      <c r="N165" t="e">
        <v>#N/A</v>
      </c>
      <c r="R165">
        <f>VLOOKUP(H165,'[1]算法匹配所有结果汇总(保留时间未归一）'!$H:$O,8,0)</f>
        <v>3</v>
      </c>
    </row>
    <row r="166" spans="1:18" x14ac:dyDescent="0.15">
      <c r="A166">
        <v>48</v>
      </c>
      <c r="B166" t="s">
        <v>219</v>
      </c>
      <c r="C166">
        <v>676.58690000000001</v>
      </c>
      <c r="D166">
        <v>0.67</v>
      </c>
      <c r="E166" t="s">
        <v>2189</v>
      </c>
      <c r="F166">
        <v>9.3940000000000001</v>
      </c>
      <c r="G166">
        <v>223738</v>
      </c>
      <c r="H166" t="s">
        <v>3421</v>
      </c>
      <c r="I166" t="s">
        <v>5652</v>
      </c>
      <c r="J166" t="s">
        <v>7877</v>
      </c>
      <c r="K166">
        <v>1561.1279999999999</v>
      </c>
      <c r="L166">
        <v>60.3</v>
      </c>
      <c r="M166">
        <v>0.94</v>
      </c>
      <c r="N166" t="e">
        <v>#N/A</v>
      </c>
      <c r="R166">
        <f>VLOOKUP(H166,'[1]算法匹配所有结果汇总(保留时间未归一）'!$H:$O,8,0)</f>
        <v>4</v>
      </c>
    </row>
    <row r="167" spans="1:18" x14ac:dyDescent="0.15">
      <c r="A167">
        <v>64</v>
      </c>
      <c r="B167" t="s">
        <v>222</v>
      </c>
      <c r="C167">
        <v>690.60019999999997</v>
      </c>
      <c r="D167">
        <v>0.83</v>
      </c>
      <c r="E167" t="s">
        <v>2174</v>
      </c>
      <c r="F167">
        <v>14.087999999999999</v>
      </c>
      <c r="G167">
        <v>112771</v>
      </c>
      <c r="H167" t="s">
        <v>3426</v>
      </c>
      <c r="I167" t="s">
        <v>5657</v>
      </c>
      <c r="J167" t="s">
        <v>7882</v>
      </c>
      <c r="K167">
        <v>1942.4740999999999</v>
      </c>
      <c r="L167">
        <v>74.7</v>
      </c>
      <c r="M167">
        <v>0.99</v>
      </c>
      <c r="N167" t="e">
        <v>#N/A</v>
      </c>
      <c r="R167">
        <f>VLOOKUP(H167,'[1]算法匹配所有结果汇总(保留时间未归一）'!$H:$O,8,0)</f>
        <v>3</v>
      </c>
    </row>
    <row r="168" spans="1:18" x14ac:dyDescent="0.15">
      <c r="A168">
        <v>120</v>
      </c>
      <c r="B168" t="s">
        <v>224</v>
      </c>
      <c r="C168">
        <v>704.61609999999996</v>
      </c>
      <c r="D168">
        <v>0.67</v>
      </c>
      <c r="E168" t="s">
        <v>2178</v>
      </c>
      <c r="F168">
        <v>10.002000000000001</v>
      </c>
      <c r="G168">
        <v>268729</v>
      </c>
      <c r="H168" t="s">
        <v>3428</v>
      </c>
      <c r="I168" t="s">
        <v>5659</v>
      </c>
      <c r="J168" t="s">
        <v>7884</v>
      </c>
      <c r="K168">
        <v>2066.7781</v>
      </c>
      <c r="L168">
        <v>60.3</v>
      </c>
      <c r="M168">
        <v>0.89</v>
      </c>
      <c r="N168" t="e">
        <v>#N/A</v>
      </c>
      <c r="R168">
        <f>VLOOKUP(H168,'[1]算法匹配所有结果汇总(保留时间未归一）'!$H:$O,8,0)</f>
        <v>2</v>
      </c>
    </row>
    <row r="169" spans="1:18" x14ac:dyDescent="0.15">
      <c r="A169">
        <v>79</v>
      </c>
      <c r="B169" t="s">
        <v>225</v>
      </c>
      <c r="C169">
        <v>718.63120000000004</v>
      </c>
      <c r="D169">
        <v>0.5</v>
      </c>
      <c r="E169" t="s">
        <v>2191</v>
      </c>
      <c r="F169">
        <v>14.945</v>
      </c>
      <c r="G169">
        <v>544731</v>
      </c>
      <c r="H169" t="s">
        <v>3429</v>
      </c>
      <c r="I169" t="s">
        <v>5660</v>
      </c>
      <c r="J169" t="s">
        <v>7885</v>
      </c>
      <c r="K169">
        <v>288.70830000000001</v>
      </c>
      <c r="L169">
        <v>35</v>
      </c>
      <c r="M169">
        <v>0.44</v>
      </c>
      <c r="N169" t="e">
        <v>#N/A</v>
      </c>
      <c r="R169">
        <f>VLOOKUP(H169,'[1]算法匹配所有结果汇总(保留时间未归一）'!$H:$O,8,0)</f>
        <v>3</v>
      </c>
    </row>
    <row r="170" spans="1:18" x14ac:dyDescent="0.15">
      <c r="A170">
        <v>12</v>
      </c>
      <c r="B170" t="s">
        <v>226</v>
      </c>
      <c r="C170">
        <v>548.50469999999996</v>
      </c>
      <c r="D170">
        <v>0.67</v>
      </c>
      <c r="E170" t="s">
        <v>2091</v>
      </c>
      <c r="F170">
        <v>9.9380000000000006</v>
      </c>
      <c r="G170">
        <v>19952</v>
      </c>
      <c r="H170" t="s">
        <v>3430</v>
      </c>
      <c r="I170" t="s">
        <v>5661</v>
      </c>
      <c r="J170" t="s">
        <v>7886</v>
      </c>
      <c r="K170">
        <v>776.2586</v>
      </c>
      <c r="L170">
        <v>67</v>
      </c>
      <c r="M170">
        <v>1</v>
      </c>
      <c r="N170" t="e">
        <v>#N/A</v>
      </c>
      <c r="R170">
        <f>VLOOKUP(H170,'[1]算法匹配所有结果汇总(保留时间未归一）'!$H:$O,8,0)</f>
        <v>5</v>
      </c>
    </row>
    <row r="171" spans="1:18" x14ac:dyDescent="0.15">
      <c r="A171">
        <v>32</v>
      </c>
      <c r="B171" t="s">
        <v>227</v>
      </c>
      <c r="C171">
        <v>688.58799999999997</v>
      </c>
      <c r="D171">
        <v>0.5</v>
      </c>
      <c r="E171" t="s">
        <v>2192</v>
      </c>
      <c r="F171">
        <v>4.8220000000000001</v>
      </c>
      <c r="G171">
        <v>89291</v>
      </c>
      <c r="H171" t="s">
        <v>3431</v>
      </c>
      <c r="I171" t="s">
        <v>5662</v>
      </c>
      <c r="J171" t="s">
        <v>7887</v>
      </c>
      <c r="K171">
        <v>347.3768</v>
      </c>
      <c r="L171">
        <v>45</v>
      </c>
      <c r="M171">
        <v>0.84</v>
      </c>
      <c r="N171" t="e">
        <v>#N/A</v>
      </c>
      <c r="R171">
        <f>VLOOKUP(H171,'[1]算法匹配所有结果汇总(保留时间未归一）'!$H:$O,8,0)</f>
        <v>6</v>
      </c>
    </row>
    <row r="172" spans="1:18" x14ac:dyDescent="0.15">
      <c r="A172">
        <v>29</v>
      </c>
      <c r="B172" t="s">
        <v>228</v>
      </c>
      <c r="C172">
        <v>690.64139999999998</v>
      </c>
      <c r="D172">
        <v>0.5</v>
      </c>
      <c r="E172" t="s">
        <v>2176</v>
      </c>
      <c r="F172">
        <v>10.791</v>
      </c>
      <c r="G172">
        <v>87720</v>
      </c>
      <c r="H172" t="s">
        <v>3432</v>
      </c>
      <c r="I172" t="s">
        <v>5663</v>
      </c>
      <c r="J172" t="s">
        <v>7888</v>
      </c>
      <c r="K172">
        <v>650.07500000000005</v>
      </c>
      <c r="L172">
        <v>45</v>
      </c>
      <c r="M172">
        <v>0.87</v>
      </c>
      <c r="N172" t="e">
        <v>#N/A</v>
      </c>
      <c r="R172">
        <f>VLOOKUP(H172,'[1]算法匹配所有结果汇总(保留时间未归一）'!$H:$O,8,0)</f>
        <v>6</v>
      </c>
    </row>
    <row r="173" spans="1:18" x14ac:dyDescent="0.15">
      <c r="A173">
        <v>92</v>
      </c>
      <c r="B173" t="s">
        <v>229</v>
      </c>
      <c r="C173">
        <v>682.57709999999997</v>
      </c>
      <c r="D173">
        <v>0.83</v>
      </c>
      <c r="E173" t="s">
        <v>2193</v>
      </c>
      <c r="F173">
        <v>10.069000000000001</v>
      </c>
      <c r="G173">
        <v>408755</v>
      </c>
      <c r="H173" t="s">
        <v>3433</v>
      </c>
      <c r="I173" t="s">
        <v>5664</v>
      </c>
      <c r="J173" t="s">
        <v>7889</v>
      </c>
      <c r="K173">
        <v>2108.2276000000002</v>
      </c>
      <c r="L173">
        <v>66.400000000000006</v>
      </c>
      <c r="M173">
        <v>0.64</v>
      </c>
      <c r="N173" t="e">
        <v>#N/A</v>
      </c>
      <c r="R173">
        <f>VLOOKUP(H173,'[1]算法匹配所有结果汇总(保留时间未归一）'!$H:$O,8,0)</f>
        <v>2</v>
      </c>
    </row>
    <row r="174" spans="1:18" x14ac:dyDescent="0.15">
      <c r="A174">
        <v>33</v>
      </c>
      <c r="B174" t="s">
        <v>230</v>
      </c>
      <c r="C174">
        <v>694.61789999999996</v>
      </c>
      <c r="D174">
        <v>0.5</v>
      </c>
      <c r="E174" t="s">
        <v>2108</v>
      </c>
      <c r="F174">
        <v>14.207000000000001</v>
      </c>
      <c r="G174">
        <v>84089</v>
      </c>
      <c r="H174" t="s">
        <v>3434</v>
      </c>
      <c r="I174" t="s">
        <v>5665</v>
      </c>
      <c r="J174" t="s">
        <v>7890</v>
      </c>
      <c r="K174">
        <v>228.1472</v>
      </c>
      <c r="L174">
        <v>40</v>
      </c>
      <c r="M174">
        <v>0.53</v>
      </c>
      <c r="N174" t="e">
        <v>#N/A</v>
      </c>
      <c r="R174">
        <f>VLOOKUP(H174,'[1]算法匹配所有结果汇总(保留时间未归一）'!$H:$O,8,0)</f>
        <v>6</v>
      </c>
    </row>
    <row r="175" spans="1:18" x14ac:dyDescent="0.15">
      <c r="A175">
        <v>128</v>
      </c>
      <c r="B175" t="s">
        <v>231</v>
      </c>
      <c r="C175">
        <v>710.64290000000005</v>
      </c>
      <c r="D175">
        <v>0.5</v>
      </c>
      <c r="E175" t="s">
        <v>2194</v>
      </c>
      <c r="F175">
        <v>14.909000000000001</v>
      </c>
      <c r="G175">
        <v>7449</v>
      </c>
      <c r="H175" t="s">
        <v>3435</v>
      </c>
      <c r="I175" t="s">
        <v>5666</v>
      </c>
      <c r="J175" t="s">
        <v>7891</v>
      </c>
      <c r="K175">
        <v>421.11160000000001</v>
      </c>
      <c r="L175">
        <v>45</v>
      </c>
      <c r="M175">
        <v>0.91</v>
      </c>
      <c r="N175" t="e">
        <v>#N/A</v>
      </c>
      <c r="R175">
        <f>VLOOKUP(H175,'[1]算法匹配所有结果汇总(保留时间未归一）'!$H:$O,8,0)</f>
        <v>2</v>
      </c>
    </row>
    <row r="176" spans="1:18" x14ac:dyDescent="0.15">
      <c r="A176">
        <v>4</v>
      </c>
      <c r="B176" t="s">
        <v>232</v>
      </c>
      <c r="C176">
        <v>468.34440000000001</v>
      </c>
      <c r="D176">
        <v>0.67</v>
      </c>
      <c r="E176" t="s">
        <v>2118</v>
      </c>
      <c r="F176">
        <v>4.4080000000000004</v>
      </c>
      <c r="G176">
        <v>172700</v>
      </c>
      <c r="H176" t="s">
        <v>3436</v>
      </c>
      <c r="I176" t="s">
        <v>5667</v>
      </c>
      <c r="J176" t="s">
        <v>7892</v>
      </c>
      <c r="K176">
        <v>2527.739</v>
      </c>
      <c r="L176">
        <v>53.6</v>
      </c>
      <c r="M176">
        <v>0.79</v>
      </c>
      <c r="N176" t="e">
        <v>#N/A</v>
      </c>
      <c r="R176">
        <f>VLOOKUP(H176,'[1]算法匹配所有结果汇总(保留时间未归一）'!$H:$O,8,0)</f>
        <v>5</v>
      </c>
    </row>
    <row r="177" spans="1:18" x14ac:dyDescent="0.15">
      <c r="A177">
        <v>84</v>
      </c>
      <c r="B177" t="s">
        <v>234</v>
      </c>
      <c r="C177">
        <v>652.56769999999995</v>
      </c>
      <c r="D177">
        <v>0.83</v>
      </c>
      <c r="E177" t="s">
        <v>2196</v>
      </c>
      <c r="F177">
        <v>7.7110000000000003</v>
      </c>
      <c r="G177">
        <v>7282</v>
      </c>
      <c r="H177" t="s">
        <v>3438</v>
      </c>
      <c r="I177" t="s">
        <v>5669</v>
      </c>
      <c r="J177" t="s">
        <v>7894</v>
      </c>
      <c r="K177">
        <v>712.38440000000003</v>
      </c>
      <c r="L177">
        <v>74.7</v>
      </c>
      <c r="M177">
        <v>0.54</v>
      </c>
      <c r="N177" t="e">
        <v>#N/A</v>
      </c>
      <c r="R177">
        <f>VLOOKUP(H177,'[1]算法匹配所有结果汇总(保留时间未归一）'!$H:$O,8,0)</f>
        <v>1</v>
      </c>
    </row>
    <row r="178" spans="1:18" x14ac:dyDescent="0.15">
      <c r="A178">
        <v>7</v>
      </c>
      <c r="B178" t="s">
        <v>238</v>
      </c>
      <c r="C178">
        <v>582.54600000000005</v>
      </c>
      <c r="D178">
        <v>0.5</v>
      </c>
      <c r="E178" t="s">
        <v>2157</v>
      </c>
      <c r="F178">
        <v>7.1580000000000004</v>
      </c>
      <c r="G178">
        <v>10209</v>
      </c>
      <c r="H178" t="s">
        <v>3442</v>
      </c>
      <c r="I178" t="s">
        <v>5673</v>
      </c>
      <c r="J178" t="s">
        <v>7898</v>
      </c>
      <c r="K178">
        <v>204.57239999999999</v>
      </c>
      <c r="L178">
        <v>50</v>
      </c>
      <c r="M178">
        <v>1</v>
      </c>
      <c r="N178" t="e">
        <v>#N/A</v>
      </c>
      <c r="R178">
        <f>VLOOKUP(H178,'[1]算法匹配所有结果汇总(保留时间未归一）'!$H:$O,8,0)</f>
        <v>4</v>
      </c>
    </row>
    <row r="179" spans="1:18" x14ac:dyDescent="0.15">
      <c r="A179">
        <v>88</v>
      </c>
      <c r="B179" t="s">
        <v>241</v>
      </c>
      <c r="C179">
        <v>682.63440000000003</v>
      </c>
      <c r="D179">
        <v>0.83</v>
      </c>
      <c r="E179" t="s">
        <v>2171</v>
      </c>
      <c r="F179">
        <v>10.007999999999999</v>
      </c>
      <c r="G179">
        <v>268729</v>
      </c>
      <c r="H179" t="s">
        <v>3445</v>
      </c>
      <c r="I179" t="s">
        <v>5676</v>
      </c>
      <c r="J179" t="s">
        <v>7901</v>
      </c>
      <c r="K179">
        <v>35438.252200000003</v>
      </c>
      <c r="L179">
        <v>83</v>
      </c>
      <c r="M179">
        <v>1</v>
      </c>
      <c r="N179" t="e">
        <v>#N/A</v>
      </c>
      <c r="R179">
        <f>VLOOKUP(H179,'[1]算法匹配所有结果汇总(保留时间未归一）'!$H:$O,8,0)</f>
        <v>2</v>
      </c>
    </row>
    <row r="180" spans="1:18" x14ac:dyDescent="0.15">
      <c r="A180">
        <v>74</v>
      </c>
      <c r="B180" t="s">
        <v>242</v>
      </c>
      <c r="C180">
        <v>612.55610000000001</v>
      </c>
      <c r="D180">
        <v>0.83</v>
      </c>
      <c r="E180" t="s">
        <v>2112</v>
      </c>
      <c r="F180">
        <v>9.9019999999999992</v>
      </c>
      <c r="G180">
        <v>268729</v>
      </c>
      <c r="H180" t="s">
        <v>3446</v>
      </c>
      <c r="I180" t="s">
        <v>5677</v>
      </c>
      <c r="J180" t="s">
        <v>7902</v>
      </c>
      <c r="K180">
        <v>119339.41590000001</v>
      </c>
      <c r="L180">
        <v>74.7</v>
      </c>
      <c r="M180">
        <v>1</v>
      </c>
      <c r="N180" t="e">
        <v>#N/A</v>
      </c>
      <c r="R180">
        <f>VLOOKUP(H180,'[1]算法匹配所有结果汇总(保留时间未归一）'!$H:$O,8,0)</f>
        <v>2</v>
      </c>
    </row>
    <row r="181" spans="1:18" x14ac:dyDescent="0.15">
      <c r="A181">
        <v>44</v>
      </c>
      <c r="B181" t="s">
        <v>243</v>
      </c>
      <c r="C181">
        <v>610.54039999999998</v>
      </c>
      <c r="D181">
        <v>0.83</v>
      </c>
      <c r="E181" t="s">
        <v>2122</v>
      </c>
      <c r="F181">
        <v>9.3469999999999995</v>
      </c>
      <c r="G181">
        <v>14584</v>
      </c>
      <c r="H181" t="s">
        <v>3447</v>
      </c>
      <c r="I181" t="s">
        <v>5678</v>
      </c>
      <c r="J181" t="s">
        <v>7903</v>
      </c>
      <c r="K181">
        <v>10013.645200000001</v>
      </c>
      <c r="L181">
        <v>74.7</v>
      </c>
      <c r="M181">
        <v>0.99</v>
      </c>
      <c r="N181" t="e">
        <v>#N/A</v>
      </c>
      <c r="R181">
        <f>VLOOKUP(H181,'[1]算法匹配所有结果汇总(保留时间未归一）'!$H:$O,8,0)</f>
        <v>1</v>
      </c>
    </row>
    <row r="182" spans="1:18" x14ac:dyDescent="0.15">
      <c r="A182">
        <v>136</v>
      </c>
      <c r="B182" t="s">
        <v>244</v>
      </c>
      <c r="C182">
        <v>738.69449999999995</v>
      </c>
      <c r="D182">
        <v>0.67</v>
      </c>
      <c r="E182" t="s">
        <v>2200</v>
      </c>
      <c r="F182">
        <v>5.5460000000000003</v>
      </c>
      <c r="G182">
        <v>68297</v>
      </c>
      <c r="H182" t="s">
        <v>3448</v>
      </c>
      <c r="I182" t="s">
        <v>5679</v>
      </c>
      <c r="J182" t="s">
        <v>7904</v>
      </c>
      <c r="K182">
        <v>583.29909999999995</v>
      </c>
      <c r="L182">
        <v>67</v>
      </c>
      <c r="M182">
        <v>1</v>
      </c>
      <c r="N182" t="e">
        <v>#N/A</v>
      </c>
      <c r="R182">
        <f>VLOOKUP(H182,'[1]算法匹配所有结果汇总(保留时间未归一）'!$H:$O,8,0)</f>
        <v>2</v>
      </c>
    </row>
    <row r="183" spans="1:18" x14ac:dyDescent="0.15">
      <c r="A183">
        <v>18</v>
      </c>
      <c r="B183" t="s">
        <v>245</v>
      </c>
      <c r="C183">
        <v>546.48810000000003</v>
      </c>
      <c r="D183">
        <v>0.83</v>
      </c>
      <c r="E183" t="s">
        <v>2201</v>
      </c>
      <c r="F183">
        <v>10.856</v>
      </c>
      <c r="G183">
        <v>119608</v>
      </c>
      <c r="H183" t="s">
        <v>3451</v>
      </c>
      <c r="I183" t="s">
        <v>5682</v>
      </c>
      <c r="J183" t="s">
        <v>7905</v>
      </c>
      <c r="K183">
        <v>200775.3291</v>
      </c>
      <c r="L183">
        <v>83</v>
      </c>
      <c r="M183">
        <v>1</v>
      </c>
      <c r="N183" t="e">
        <v>#N/A</v>
      </c>
      <c r="R183">
        <f>VLOOKUP(H183,'[1]算法匹配所有结果汇总(保留时间未归一）'!$H:$O,8,0)</f>
        <v>3</v>
      </c>
    </row>
    <row r="184" spans="1:18" x14ac:dyDescent="0.15">
      <c r="A184">
        <v>69</v>
      </c>
      <c r="B184" t="s">
        <v>246</v>
      </c>
      <c r="C184">
        <v>610.53989999999999</v>
      </c>
      <c r="D184">
        <v>0.67</v>
      </c>
      <c r="E184" t="s">
        <v>2122</v>
      </c>
      <c r="F184">
        <v>8.4350000000000005</v>
      </c>
      <c r="G184">
        <v>119608</v>
      </c>
      <c r="H184" t="s">
        <v>3452</v>
      </c>
      <c r="I184" t="s">
        <v>5683</v>
      </c>
      <c r="J184" t="s">
        <v>7906</v>
      </c>
      <c r="K184">
        <v>2532.9814000000001</v>
      </c>
      <c r="L184">
        <v>53.6</v>
      </c>
      <c r="M184">
        <v>0.93</v>
      </c>
      <c r="N184" t="e">
        <v>#N/A</v>
      </c>
      <c r="R184">
        <f>VLOOKUP(H184,'[1]算法匹配所有结果汇总(保留时间未归一）'!$H:$O,8,0)</f>
        <v>1</v>
      </c>
    </row>
    <row r="185" spans="1:18" x14ac:dyDescent="0.15">
      <c r="A185">
        <v>27</v>
      </c>
      <c r="B185" t="s">
        <v>247</v>
      </c>
      <c r="C185">
        <v>574.51900000000001</v>
      </c>
      <c r="D185">
        <v>0.83</v>
      </c>
      <c r="E185" t="s">
        <v>2160</v>
      </c>
      <c r="F185">
        <v>11.585000000000001</v>
      </c>
      <c r="G185">
        <v>55191</v>
      </c>
      <c r="H185" t="s">
        <v>3453</v>
      </c>
      <c r="I185" t="s">
        <v>5684</v>
      </c>
      <c r="J185" t="s">
        <v>7907</v>
      </c>
      <c r="K185">
        <v>9163.8165000000008</v>
      </c>
      <c r="L185">
        <v>83</v>
      </c>
      <c r="M185">
        <v>1</v>
      </c>
      <c r="N185" t="e">
        <v>#N/A</v>
      </c>
      <c r="R185">
        <f>VLOOKUP(H185,'[1]算法匹配所有结果汇总(保留时间未归一）'!$H:$O,8,0)</f>
        <v>3</v>
      </c>
    </row>
    <row r="186" spans="1:18" x14ac:dyDescent="0.15">
      <c r="A186">
        <v>35</v>
      </c>
      <c r="B186" t="s">
        <v>248</v>
      </c>
      <c r="C186">
        <v>548.50369999999998</v>
      </c>
      <c r="D186">
        <v>0.67</v>
      </c>
      <c r="E186" t="s">
        <v>2091</v>
      </c>
      <c r="F186">
        <v>9.8919999999999995</v>
      </c>
      <c r="G186">
        <v>8218</v>
      </c>
      <c r="H186" t="s">
        <v>3454</v>
      </c>
      <c r="I186" t="s">
        <v>5685</v>
      </c>
      <c r="J186" t="s">
        <v>7908</v>
      </c>
      <c r="K186">
        <v>1043.4042999999999</v>
      </c>
      <c r="L186">
        <v>53.6</v>
      </c>
      <c r="M186">
        <v>0.4</v>
      </c>
      <c r="N186" t="e">
        <v>#N/A</v>
      </c>
      <c r="R186">
        <f>VLOOKUP(H186,'[1]算法匹配所有结果汇总(保留时间未归一）'!$H:$O,8,0)</f>
        <v>1</v>
      </c>
    </row>
    <row r="187" spans="1:18" x14ac:dyDescent="0.15">
      <c r="A187">
        <v>9</v>
      </c>
      <c r="B187" t="s">
        <v>249</v>
      </c>
      <c r="C187">
        <v>560.46820000000002</v>
      </c>
      <c r="D187">
        <v>0.67</v>
      </c>
      <c r="E187" t="s">
        <v>2202</v>
      </c>
      <c r="F187">
        <v>6.2910000000000004</v>
      </c>
      <c r="G187">
        <v>159861</v>
      </c>
      <c r="H187" t="s">
        <v>3455</v>
      </c>
      <c r="I187" t="s">
        <v>5686</v>
      </c>
      <c r="J187" t="s">
        <v>7909</v>
      </c>
      <c r="K187">
        <v>1186.9920999999999</v>
      </c>
      <c r="L187">
        <v>67</v>
      </c>
      <c r="M187">
        <v>1</v>
      </c>
      <c r="N187" t="e">
        <v>#N/A</v>
      </c>
      <c r="R187">
        <f>VLOOKUP(H187,'[1]算法匹配所有结果汇总(保留时间未归一）'!$H:$O,8,0)</f>
        <v>6</v>
      </c>
    </row>
    <row r="188" spans="1:18" x14ac:dyDescent="0.15">
      <c r="A188">
        <v>70</v>
      </c>
      <c r="B188" t="s">
        <v>250</v>
      </c>
      <c r="C188">
        <v>704.61609999999996</v>
      </c>
      <c r="D188">
        <v>0.5</v>
      </c>
      <c r="E188" t="s">
        <v>2178</v>
      </c>
      <c r="F188">
        <v>14.516999999999999</v>
      </c>
      <c r="G188">
        <v>206949</v>
      </c>
      <c r="H188" t="s">
        <v>3456</v>
      </c>
      <c r="I188" t="s">
        <v>5687</v>
      </c>
      <c r="J188" t="s">
        <v>7910</v>
      </c>
      <c r="K188">
        <v>1085.8552</v>
      </c>
      <c r="L188">
        <v>45</v>
      </c>
      <c r="M188">
        <v>0.48</v>
      </c>
      <c r="N188" t="e">
        <v>#N/A</v>
      </c>
      <c r="R188">
        <f>VLOOKUP(H188,'[1]算法匹配所有结果汇总(保留时间未归一）'!$H:$O,8,0)</f>
        <v>3</v>
      </c>
    </row>
    <row r="189" spans="1:18" x14ac:dyDescent="0.15">
      <c r="A189">
        <v>108</v>
      </c>
      <c r="B189" t="s">
        <v>251</v>
      </c>
      <c r="C189">
        <v>720.65030000000002</v>
      </c>
      <c r="D189">
        <v>0.67</v>
      </c>
      <c r="E189" t="s">
        <v>2203</v>
      </c>
      <c r="F189">
        <v>5.4119999999999999</v>
      </c>
      <c r="G189">
        <v>478865</v>
      </c>
      <c r="H189" t="s">
        <v>3457</v>
      </c>
      <c r="I189" t="s">
        <v>5688</v>
      </c>
      <c r="J189" t="s">
        <v>7911</v>
      </c>
      <c r="K189">
        <v>1616.9277</v>
      </c>
      <c r="L189">
        <v>60.3</v>
      </c>
      <c r="M189">
        <v>0.36</v>
      </c>
      <c r="N189" t="e">
        <v>#N/A</v>
      </c>
      <c r="R189">
        <f>VLOOKUP(H189,'[1]算法匹配所有结果汇总(保留时间未归一）'!$H:$O,8,0)</f>
        <v>2</v>
      </c>
    </row>
    <row r="190" spans="1:18" x14ac:dyDescent="0.15">
      <c r="A190">
        <v>135</v>
      </c>
      <c r="B190" t="s">
        <v>252</v>
      </c>
      <c r="C190">
        <v>722.64430000000004</v>
      </c>
      <c r="D190">
        <v>0.67</v>
      </c>
      <c r="E190" t="s">
        <v>2198</v>
      </c>
      <c r="F190">
        <v>15.361000000000001</v>
      </c>
      <c r="G190">
        <v>19952</v>
      </c>
      <c r="H190" t="s">
        <v>3458</v>
      </c>
      <c r="I190" t="s">
        <v>5689</v>
      </c>
      <c r="J190" t="s">
        <v>7912</v>
      </c>
      <c r="K190">
        <v>499.9323</v>
      </c>
      <c r="L190">
        <v>60.3</v>
      </c>
      <c r="M190">
        <v>0.83</v>
      </c>
      <c r="N190" t="e">
        <v>#N/A</v>
      </c>
      <c r="R190">
        <f>VLOOKUP(H190,'[1]算法匹配所有结果汇总(保留时间未归一）'!$H:$O,8,0)</f>
        <v>1</v>
      </c>
    </row>
    <row r="191" spans="1:18" x14ac:dyDescent="0.15">
      <c r="A191">
        <v>16</v>
      </c>
      <c r="B191" t="s">
        <v>253</v>
      </c>
      <c r="C191">
        <v>478.38900000000001</v>
      </c>
      <c r="D191">
        <v>0.67</v>
      </c>
      <c r="E191" t="s">
        <v>2204</v>
      </c>
      <c r="F191">
        <v>5.8869999999999996</v>
      </c>
      <c r="G191">
        <v>68297</v>
      </c>
      <c r="H191" t="s">
        <v>3459</v>
      </c>
      <c r="I191" t="s">
        <v>5690</v>
      </c>
      <c r="J191" t="s">
        <v>7913</v>
      </c>
      <c r="K191">
        <v>1087.6086</v>
      </c>
      <c r="L191">
        <v>53.6</v>
      </c>
      <c r="M191">
        <v>0.56999999999999995</v>
      </c>
      <c r="N191" t="e">
        <v>#N/A</v>
      </c>
      <c r="R191">
        <f>VLOOKUP(H191,'[1]算法匹配所有结果汇总(保留时间未归一）'!$H:$O,8,0)</f>
        <v>1</v>
      </c>
    </row>
    <row r="192" spans="1:18" x14ac:dyDescent="0.15">
      <c r="A192">
        <v>83</v>
      </c>
      <c r="B192" t="s">
        <v>255</v>
      </c>
      <c r="C192">
        <v>652.56769999999995</v>
      </c>
      <c r="D192">
        <v>0.83</v>
      </c>
      <c r="E192" t="s">
        <v>2196</v>
      </c>
      <c r="F192">
        <v>7.7110000000000003</v>
      </c>
      <c r="G192">
        <v>7282</v>
      </c>
      <c r="H192" t="s">
        <v>3461</v>
      </c>
      <c r="I192" t="s">
        <v>5692</v>
      </c>
      <c r="J192" t="s">
        <v>7915</v>
      </c>
      <c r="K192">
        <v>1310.0993000000001</v>
      </c>
      <c r="L192">
        <v>83</v>
      </c>
      <c r="M192">
        <v>1</v>
      </c>
      <c r="N192" t="e">
        <v>#N/A</v>
      </c>
      <c r="R192">
        <f>VLOOKUP(H192,'[1]算法匹配所有结果汇总(保留时间未归一）'!$H:$O,8,0)</f>
        <v>1</v>
      </c>
    </row>
    <row r="193" spans="1:18" x14ac:dyDescent="0.15">
      <c r="A193">
        <v>130</v>
      </c>
      <c r="B193" t="s">
        <v>256</v>
      </c>
      <c r="C193">
        <v>712.6259</v>
      </c>
      <c r="D193">
        <v>0.83</v>
      </c>
      <c r="E193" t="s">
        <v>2205</v>
      </c>
      <c r="F193">
        <v>11.893000000000001</v>
      </c>
      <c r="G193">
        <v>87720</v>
      </c>
      <c r="H193" t="s">
        <v>3462</v>
      </c>
      <c r="I193" t="s">
        <v>5693</v>
      </c>
      <c r="J193" t="s">
        <v>7916</v>
      </c>
      <c r="K193">
        <v>2200.3859000000002</v>
      </c>
      <c r="L193">
        <v>66.400000000000006</v>
      </c>
      <c r="M193">
        <v>0.54</v>
      </c>
      <c r="N193" t="e">
        <v>#N/A</v>
      </c>
      <c r="R193">
        <f>VLOOKUP(H193,'[1]算法匹配所有结果汇总(保留时间未归一）'!$H:$O,8,0)</f>
        <v>2</v>
      </c>
    </row>
    <row r="194" spans="1:18" x14ac:dyDescent="0.15">
      <c r="A194">
        <v>69</v>
      </c>
      <c r="B194" t="s">
        <v>257</v>
      </c>
      <c r="C194">
        <v>568.56349999999998</v>
      </c>
      <c r="D194">
        <v>0.83</v>
      </c>
      <c r="E194" t="s">
        <v>2082</v>
      </c>
      <c r="F194">
        <v>7.2370000000000001</v>
      </c>
      <c r="G194">
        <v>177807</v>
      </c>
      <c r="H194" t="s">
        <v>3463</v>
      </c>
      <c r="I194" t="s">
        <v>5694</v>
      </c>
      <c r="J194" t="s">
        <v>7917</v>
      </c>
      <c r="K194">
        <v>8865.5504999999994</v>
      </c>
      <c r="L194">
        <v>83</v>
      </c>
      <c r="M194">
        <v>1</v>
      </c>
      <c r="N194" t="e">
        <v>#N/A</v>
      </c>
      <c r="R194">
        <f>VLOOKUP(H194,'[1]算法匹配所有结果汇总(保留时间未归一）'!$H:$O,8,0)</f>
        <v>2</v>
      </c>
    </row>
    <row r="195" spans="1:18" x14ac:dyDescent="0.15">
      <c r="A195">
        <v>35</v>
      </c>
      <c r="B195" t="s">
        <v>258</v>
      </c>
      <c r="C195">
        <v>562.51909999999998</v>
      </c>
      <c r="D195">
        <v>0.83</v>
      </c>
      <c r="E195" t="s">
        <v>2100</v>
      </c>
      <c r="F195">
        <v>7.9939999999999998</v>
      </c>
      <c r="G195">
        <v>293044</v>
      </c>
      <c r="H195" t="s">
        <v>3464</v>
      </c>
      <c r="I195" t="s">
        <v>5695</v>
      </c>
      <c r="J195" t="s">
        <v>7918</v>
      </c>
      <c r="K195">
        <v>642646.64910000004</v>
      </c>
      <c r="L195">
        <v>83</v>
      </c>
      <c r="M195">
        <v>1</v>
      </c>
      <c r="N195" t="e">
        <v>#N/A</v>
      </c>
      <c r="R195">
        <f>VLOOKUP(H195,'[1]算法匹配所有结果汇总(保留时间未归一）'!$H:$O,8,0)</f>
        <v>2</v>
      </c>
    </row>
    <row r="196" spans="1:18" x14ac:dyDescent="0.15">
      <c r="A196">
        <v>39</v>
      </c>
      <c r="B196" t="s">
        <v>259</v>
      </c>
      <c r="C196">
        <v>596.56039999999996</v>
      </c>
      <c r="D196">
        <v>0.67</v>
      </c>
      <c r="E196" t="s">
        <v>2138</v>
      </c>
      <c r="F196">
        <v>14.048999999999999</v>
      </c>
      <c r="G196">
        <v>408755</v>
      </c>
      <c r="H196" t="s">
        <v>3465</v>
      </c>
      <c r="I196" t="s">
        <v>5696</v>
      </c>
      <c r="J196" t="s">
        <v>7919</v>
      </c>
      <c r="K196">
        <v>1069.6588999999999</v>
      </c>
      <c r="L196">
        <v>60.3</v>
      </c>
      <c r="M196">
        <v>0.98</v>
      </c>
      <c r="N196" t="e">
        <v>#N/A</v>
      </c>
      <c r="R196">
        <f>VLOOKUP(H196,'[1]算法匹配所有结果汇总(保留时间未归一）'!$H:$O,8,0)</f>
        <v>3</v>
      </c>
    </row>
    <row r="197" spans="1:18" x14ac:dyDescent="0.15">
      <c r="A197">
        <v>64</v>
      </c>
      <c r="B197" t="s">
        <v>260</v>
      </c>
      <c r="C197">
        <v>594.5453</v>
      </c>
      <c r="D197">
        <v>1</v>
      </c>
      <c r="E197" t="s">
        <v>2149</v>
      </c>
      <c r="F197">
        <v>5.0119999999999996</v>
      </c>
      <c r="G197">
        <v>139669</v>
      </c>
      <c r="H197" t="s">
        <v>3466</v>
      </c>
      <c r="I197" t="s">
        <v>5697</v>
      </c>
      <c r="J197" t="s">
        <v>7920</v>
      </c>
      <c r="K197">
        <v>7159.1841000000004</v>
      </c>
      <c r="L197">
        <v>90</v>
      </c>
      <c r="M197">
        <v>0.99</v>
      </c>
      <c r="N197" t="e">
        <v>#N/A</v>
      </c>
      <c r="R197">
        <f>VLOOKUP(H197,'[1]算法匹配所有结果汇总(保留时间未归一）'!$H:$O,8,0)</f>
        <v>2</v>
      </c>
    </row>
    <row r="198" spans="1:18" x14ac:dyDescent="0.15">
      <c r="A198">
        <v>69</v>
      </c>
      <c r="B198" t="s">
        <v>261</v>
      </c>
      <c r="C198">
        <v>592.52970000000005</v>
      </c>
      <c r="D198">
        <v>0.83</v>
      </c>
      <c r="E198" t="s">
        <v>2127</v>
      </c>
      <c r="F198">
        <v>9.952</v>
      </c>
      <c r="G198">
        <v>268729</v>
      </c>
      <c r="H198" t="s">
        <v>3470</v>
      </c>
      <c r="I198" t="s">
        <v>5701</v>
      </c>
      <c r="J198" t="s">
        <v>7923</v>
      </c>
      <c r="K198">
        <v>7819.8453</v>
      </c>
      <c r="L198">
        <v>74.7</v>
      </c>
      <c r="M198">
        <v>0.99</v>
      </c>
      <c r="N198" t="e">
        <v>#N/A</v>
      </c>
      <c r="R198">
        <f>VLOOKUP(H198,'[1]算法匹配所有结果汇总(保留时间未归一）'!$H:$O,8,0)</f>
        <v>2</v>
      </c>
    </row>
    <row r="199" spans="1:18" x14ac:dyDescent="0.15">
      <c r="A199">
        <v>63</v>
      </c>
      <c r="B199" t="s">
        <v>262</v>
      </c>
      <c r="C199">
        <v>624.59169999999995</v>
      </c>
      <c r="D199">
        <v>0.5</v>
      </c>
      <c r="E199" t="s">
        <v>2206</v>
      </c>
      <c r="F199">
        <v>10.481999999999999</v>
      </c>
      <c r="G199">
        <v>55191</v>
      </c>
      <c r="H199" t="s">
        <v>3471</v>
      </c>
      <c r="I199" t="s">
        <v>5702</v>
      </c>
      <c r="J199" t="s">
        <v>7924</v>
      </c>
      <c r="K199">
        <v>866.00400000000002</v>
      </c>
      <c r="L199">
        <v>45</v>
      </c>
      <c r="M199">
        <v>0.95</v>
      </c>
      <c r="N199" t="e">
        <v>#N/A</v>
      </c>
      <c r="R199">
        <f>VLOOKUP(H199,'[1]算法匹配所有结果汇总(保留时间未归一）'!$H:$O,8,0)</f>
        <v>1</v>
      </c>
    </row>
    <row r="200" spans="1:18" x14ac:dyDescent="0.15">
      <c r="A200">
        <v>35</v>
      </c>
      <c r="B200" t="s">
        <v>263</v>
      </c>
      <c r="C200">
        <v>706.63660000000004</v>
      </c>
      <c r="D200">
        <v>0.5</v>
      </c>
      <c r="E200" t="s">
        <v>2177</v>
      </c>
      <c r="F200">
        <v>10.346</v>
      </c>
      <c r="G200">
        <v>53622</v>
      </c>
      <c r="H200" t="s">
        <v>3472</v>
      </c>
      <c r="I200" t="s">
        <v>5703</v>
      </c>
      <c r="J200" t="s">
        <v>7925</v>
      </c>
      <c r="K200">
        <v>823.87720000000002</v>
      </c>
      <c r="L200">
        <v>45</v>
      </c>
      <c r="M200">
        <v>0.74</v>
      </c>
      <c r="N200" t="e">
        <v>#N/A</v>
      </c>
      <c r="R200">
        <f>VLOOKUP(H200,'[1]算法匹配所有结果汇总(保留时间未归一）'!$H:$O,8,0)</f>
        <v>6</v>
      </c>
    </row>
    <row r="201" spans="1:18" x14ac:dyDescent="0.15">
      <c r="A201">
        <v>123</v>
      </c>
      <c r="B201" t="s">
        <v>264</v>
      </c>
      <c r="C201">
        <v>720.72389999999996</v>
      </c>
      <c r="D201">
        <v>0.5</v>
      </c>
      <c r="E201" t="s">
        <v>2207</v>
      </c>
      <c r="F201">
        <v>8.6170000000000009</v>
      </c>
      <c r="G201">
        <v>164767</v>
      </c>
      <c r="H201" t="s">
        <v>3473</v>
      </c>
      <c r="I201" t="s">
        <v>5704</v>
      </c>
      <c r="J201" t="s">
        <v>7926</v>
      </c>
      <c r="K201">
        <v>635.76919999999996</v>
      </c>
      <c r="L201">
        <v>50</v>
      </c>
      <c r="M201">
        <v>1</v>
      </c>
      <c r="N201" t="e">
        <v>#N/A</v>
      </c>
      <c r="R201">
        <f>VLOOKUP(H201,'[1]算法匹配所有结果汇总(保留时间未归一）'!$H:$O,8,0)</f>
        <v>2</v>
      </c>
    </row>
    <row r="202" spans="1:18" x14ac:dyDescent="0.15">
      <c r="A202">
        <v>44</v>
      </c>
      <c r="B202" t="s">
        <v>265</v>
      </c>
      <c r="C202">
        <v>608.5249</v>
      </c>
      <c r="D202">
        <v>0.67</v>
      </c>
      <c r="E202" t="s">
        <v>2139</v>
      </c>
      <c r="F202">
        <v>8.6780000000000008</v>
      </c>
      <c r="G202">
        <v>164767</v>
      </c>
      <c r="H202" t="s">
        <v>3474</v>
      </c>
      <c r="I202" t="s">
        <v>5705</v>
      </c>
      <c r="J202" t="s">
        <v>7927</v>
      </c>
      <c r="K202">
        <v>14440.499599999999</v>
      </c>
      <c r="L202">
        <v>60.3</v>
      </c>
      <c r="M202">
        <v>0.99</v>
      </c>
      <c r="N202" t="e">
        <v>#N/A</v>
      </c>
      <c r="R202">
        <f>VLOOKUP(H202,'[1]算法匹配所有结果汇总(保留时间未归一）'!$H:$O,8,0)</f>
        <v>2</v>
      </c>
    </row>
    <row r="203" spans="1:18" x14ac:dyDescent="0.15">
      <c r="A203">
        <v>47</v>
      </c>
      <c r="B203" t="s">
        <v>266</v>
      </c>
      <c r="C203">
        <v>590.55010000000004</v>
      </c>
      <c r="D203">
        <v>0.67</v>
      </c>
      <c r="E203" t="s">
        <v>2208</v>
      </c>
      <c r="F203">
        <v>9.4580000000000002</v>
      </c>
      <c r="G203">
        <v>14646</v>
      </c>
      <c r="H203" t="s">
        <v>3475</v>
      </c>
      <c r="I203" t="s">
        <v>5706</v>
      </c>
      <c r="J203" t="s">
        <v>7928</v>
      </c>
      <c r="K203">
        <v>100835.6176</v>
      </c>
      <c r="L203">
        <v>67</v>
      </c>
      <c r="M203">
        <v>1</v>
      </c>
      <c r="N203" t="e">
        <v>#N/A</v>
      </c>
      <c r="R203">
        <f>VLOOKUP(H203,'[1]算法匹配所有结果汇总(保留时间未归一）'!$H:$O,8,0)</f>
        <v>1</v>
      </c>
    </row>
    <row r="204" spans="1:18" x14ac:dyDescent="0.15">
      <c r="A204">
        <v>32</v>
      </c>
      <c r="B204" t="s">
        <v>267</v>
      </c>
      <c r="C204">
        <v>586.51859999999999</v>
      </c>
      <c r="D204">
        <v>0.83</v>
      </c>
      <c r="E204" t="s">
        <v>2163</v>
      </c>
      <c r="F204">
        <v>8.3339999999999996</v>
      </c>
      <c r="G204">
        <v>17549</v>
      </c>
      <c r="H204" t="s">
        <v>3476</v>
      </c>
      <c r="I204" t="s">
        <v>5707</v>
      </c>
      <c r="J204" t="s">
        <v>7929</v>
      </c>
      <c r="K204">
        <v>6375.2647999999999</v>
      </c>
      <c r="L204">
        <v>74.7</v>
      </c>
      <c r="M204">
        <v>0.04</v>
      </c>
      <c r="N204" t="e">
        <v>#N/A</v>
      </c>
      <c r="R204">
        <f>VLOOKUP(H204,'[1]算法匹配所有结果汇总(保留时间未归一）'!$H:$O,8,0)</f>
        <v>1</v>
      </c>
    </row>
    <row r="205" spans="1:18" x14ac:dyDescent="0.15">
      <c r="A205">
        <v>56</v>
      </c>
      <c r="B205" t="s">
        <v>268</v>
      </c>
      <c r="C205">
        <v>640.56640000000004</v>
      </c>
      <c r="D205">
        <v>0.5</v>
      </c>
      <c r="E205" t="s">
        <v>2209</v>
      </c>
      <c r="F205">
        <v>11.769</v>
      </c>
      <c r="G205">
        <v>9611</v>
      </c>
      <c r="H205" t="s">
        <v>3477</v>
      </c>
      <c r="I205" t="s">
        <v>5708</v>
      </c>
      <c r="J205" t="s">
        <v>7930</v>
      </c>
      <c r="K205">
        <v>1693.1623999999999</v>
      </c>
      <c r="L205">
        <v>50</v>
      </c>
      <c r="M205">
        <v>1</v>
      </c>
      <c r="N205" t="e">
        <v>#N/A</v>
      </c>
      <c r="R205">
        <f>VLOOKUP(H205,'[1]算法匹配所有结果汇总(保留时间未归一）'!$H:$O,8,0)</f>
        <v>3</v>
      </c>
    </row>
    <row r="206" spans="1:18" x14ac:dyDescent="0.15">
      <c r="A206">
        <v>15</v>
      </c>
      <c r="B206" t="s">
        <v>269</v>
      </c>
      <c r="C206">
        <v>548.50710000000004</v>
      </c>
      <c r="D206">
        <v>0.5</v>
      </c>
      <c r="E206" t="s">
        <v>2091</v>
      </c>
      <c r="F206">
        <v>9.8620000000000001</v>
      </c>
      <c r="G206">
        <v>544731</v>
      </c>
      <c r="H206" t="s">
        <v>3478</v>
      </c>
      <c r="I206" t="s">
        <v>5709</v>
      </c>
      <c r="J206" t="s">
        <v>7931</v>
      </c>
      <c r="K206">
        <v>179.25</v>
      </c>
      <c r="L206">
        <v>50</v>
      </c>
      <c r="M206">
        <v>1</v>
      </c>
      <c r="N206" t="e">
        <v>#N/A</v>
      </c>
      <c r="R206">
        <f>VLOOKUP(H206,'[1]算法匹配所有结果汇总(保留时间未归一）'!$H:$O,8,0)</f>
        <v>6</v>
      </c>
    </row>
    <row r="207" spans="1:18" x14ac:dyDescent="0.15">
      <c r="A207">
        <v>48</v>
      </c>
      <c r="B207" t="s">
        <v>270</v>
      </c>
      <c r="C207">
        <v>590.55010000000004</v>
      </c>
      <c r="D207">
        <v>0.67</v>
      </c>
      <c r="E207" t="s">
        <v>2208</v>
      </c>
      <c r="F207">
        <v>9.4580000000000002</v>
      </c>
      <c r="G207">
        <v>14646</v>
      </c>
      <c r="H207" t="s">
        <v>3479</v>
      </c>
      <c r="I207" t="s">
        <v>5710</v>
      </c>
      <c r="J207" t="s">
        <v>7932</v>
      </c>
      <c r="K207">
        <v>52336.240700000002</v>
      </c>
      <c r="L207">
        <v>60.3</v>
      </c>
      <c r="M207">
        <v>0.52</v>
      </c>
      <c r="N207" t="e">
        <v>#N/A</v>
      </c>
      <c r="R207">
        <f>VLOOKUP(H207,'[1]算法匹配所有结果汇总(保留时间未归一）'!$H:$O,8,0)</f>
        <v>1</v>
      </c>
    </row>
    <row r="208" spans="1:18" x14ac:dyDescent="0.15">
      <c r="A208">
        <v>59</v>
      </c>
      <c r="B208" t="s">
        <v>271</v>
      </c>
      <c r="C208">
        <v>588.5335</v>
      </c>
      <c r="D208">
        <v>0.67</v>
      </c>
      <c r="E208" t="s">
        <v>2129</v>
      </c>
      <c r="F208">
        <v>8.85</v>
      </c>
      <c r="G208">
        <v>538642</v>
      </c>
      <c r="H208" t="s">
        <v>3480</v>
      </c>
      <c r="I208" t="s">
        <v>5711</v>
      </c>
      <c r="J208" t="s">
        <v>7933</v>
      </c>
      <c r="K208">
        <v>107816.5748</v>
      </c>
      <c r="L208">
        <v>67</v>
      </c>
      <c r="M208">
        <v>1</v>
      </c>
      <c r="N208" t="e">
        <v>#N/A</v>
      </c>
      <c r="R208">
        <f>VLOOKUP(H208,'[1]算法匹配所有结果汇总(保留时间未归一）'!$H:$O,8,0)</f>
        <v>2</v>
      </c>
    </row>
    <row r="209" spans="1:18" x14ac:dyDescent="0.15">
      <c r="A209">
        <v>31</v>
      </c>
      <c r="B209" t="s">
        <v>272</v>
      </c>
      <c r="C209">
        <v>586.51859999999999</v>
      </c>
      <c r="D209">
        <v>0.83</v>
      </c>
      <c r="E209" t="s">
        <v>2163</v>
      </c>
      <c r="F209">
        <v>8.3339999999999996</v>
      </c>
      <c r="G209">
        <v>17549</v>
      </c>
      <c r="H209" t="s">
        <v>3481</v>
      </c>
      <c r="I209" t="s">
        <v>5712</v>
      </c>
      <c r="J209" t="s">
        <v>7934</v>
      </c>
      <c r="K209">
        <v>166300.15789999999</v>
      </c>
      <c r="L209">
        <v>83</v>
      </c>
      <c r="M209">
        <v>1</v>
      </c>
      <c r="N209" t="e">
        <v>#N/A</v>
      </c>
      <c r="R209">
        <f>VLOOKUP(H209,'[1]算法匹配所有结果汇总(保留时间未归一）'!$H:$O,8,0)</f>
        <v>1</v>
      </c>
    </row>
    <row r="210" spans="1:18" x14ac:dyDescent="0.15">
      <c r="A210">
        <v>59</v>
      </c>
      <c r="B210" t="s">
        <v>273</v>
      </c>
      <c r="C210">
        <v>638.55010000000004</v>
      </c>
      <c r="D210">
        <v>0.5</v>
      </c>
      <c r="E210" t="s">
        <v>2210</v>
      </c>
      <c r="F210">
        <v>11.228999999999999</v>
      </c>
      <c r="G210">
        <v>14646</v>
      </c>
      <c r="H210" t="s">
        <v>3483</v>
      </c>
      <c r="I210" t="s">
        <v>5714</v>
      </c>
      <c r="J210" t="s">
        <v>7936</v>
      </c>
      <c r="K210">
        <v>524.08860000000004</v>
      </c>
      <c r="L210">
        <v>50</v>
      </c>
      <c r="M210">
        <v>1</v>
      </c>
      <c r="N210" t="e">
        <v>#N/A</v>
      </c>
      <c r="R210">
        <f>VLOOKUP(H210,'[1]算法匹配所有结果汇总(保留时间未归一）'!$H:$O,8,0)</f>
        <v>3</v>
      </c>
    </row>
    <row r="211" spans="1:18" x14ac:dyDescent="0.15">
      <c r="A211">
        <v>84</v>
      </c>
      <c r="B211" t="s">
        <v>274</v>
      </c>
      <c r="C211">
        <v>694.61279999999999</v>
      </c>
      <c r="D211">
        <v>0.5</v>
      </c>
      <c r="E211" t="s">
        <v>2108</v>
      </c>
      <c r="F211">
        <v>18.728000000000002</v>
      </c>
      <c r="G211">
        <v>53622</v>
      </c>
      <c r="H211" t="s">
        <v>3484</v>
      </c>
      <c r="I211" t="s">
        <v>5715</v>
      </c>
      <c r="J211" t="s">
        <v>7937</v>
      </c>
      <c r="K211">
        <v>176.23330000000001</v>
      </c>
      <c r="L211">
        <v>50</v>
      </c>
      <c r="M211">
        <v>1</v>
      </c>
      <c r="N211" t="e">
        <v>#N/A</v>
      </c>
      <c r="R211">
        <f>VLOOKUP(H211,'[1]算法匹配所有结果汇总(保留时间未归一）'!$H:$O,8,0)</f>
        <v>3</v>
      </c>
    </row>
    <row r="212" spans="1:18" x14ac:dyDescent="0.15">
      <c r="A212">
        <v>177</v>
      </c>
      <c r="B212" t="s">
        <v>275</v>
      </c>
      <c r="C212">
        <v>856.77610000000004</v>
      </c>
      <c r="D212">
        <v>0.83</v>
      </c>
      <c r="E212" t="s">
        <v>2211</v>
      </c>
      <c r="F212">
        <v>11.621</v>
      </c>
      <c r="G212">
        <v>53622</v>
      </c>
      <c r="H212" t="s">
        <v>3485</v>
      </c>
      <c r="I212" t="s">
        <v>5716</v>
      </c>
      <c r="J212" t="s">
        <v>7938</v>
      </c>
      <c r="K212">
        <v>1461.9196999999999</v>
      </c>
      <c r="L212">
        <v>74.7</v>
      </c>
      <c r="M212">
        <v>0.94</v>
      </c>
      <c r="N212" t="e">
        <v>#N/A</v>
      </c>
      <c r="R212">
        <f>VLOOKUP(H212,'[1]算法匹配所有结果汇总(保留时间未归一）'!$H:$O,8,0)</f>
        <v>2</v>
      </c>
    </row>
    <row r="213" spans="1:18" x14ac:dyDescent="0.15">
      <c r="A213">
        <v>42</v>
      </c>
      <c r="B213" t="s">
        <v>278</v>
      </c>
      <c r="C213">
        <v>586.51779999999997</v>
      </c>
      <c r="D213">
        <v>0.67</v>
      </c>
      <c r="E213" t="s">
        <v>2163</v>
      </c>
      <c r="F213">
        <v>8.4830000000000005</v>
      </c>
      <c r="G213">
        <v>75833</v>
      </c>
      <c r="H213" t="s">
        <v>3488</v>
      </c>
      <c r="I213" t="s">
        <v>5719</v>
      </c>
      <c r="J213" t="s">
        <v>7941</v>
      </c>
      <c r="K213">
        <v>4053.6462000000001</v>
      </c>
      <c r="L213">
        <v>53.6</v>
      </c>
      <c r="M213">
        <v>0.04</v>
      </c>
      <c r="N213" t="e">
        <v>#N/A</v>
      </c>
      <c r="R213">
        <f>VLOOKUP(H213,'[1]算法匹配所有结果汇总(保留时间未归一）'!$H:$O,8,0)</f>
        <v>2</v>
      </c>
    </row>
    <row r="214" spans="1:18" x14ac:dyDescent="0.15">
      <c r="A214">
        <v>79</v>
      </c>
      <c r="B214" t="s">
        <v>279</v>
      </c>
      <c r="C214">
        <v>626.60760000000005</v>
      </c>
      <c r="D214">
        <v>1.17</v>
      </c>
      <c r="E214" t="s">
        <v>2136</v>
      </c>
      <c r="F214">
        <v>12.366</v>
      </c>
      <c r="G214">
        <v>125980</v>
      </c>
      <c r="H214" t="s">
        <v>3490</v>
      </c>
      <c r="I214" t="s">
        <v>5721</v>
      </c>
      <c r="J214" t="s">
        <v>7943</v>
      </c>
      <c r="K214">
        <v>1400.771</v>
      </c>
      <c r="L214">
        <v>117</v>
      </c>
      <c r="M214">
        <v>1</v>
      </c>
      <c r="N214" t="e">
        <v>#N/A</v>
      </c>
      <c r="R214">
        <f>VLOOKUP(H214,'[1]算法匹配所有结果汇总(保留时间未归一）'!$H:$O,8,0)</f>
        <v>2</v>
      </c>
    </row>
    <row r="215" spans="1:18" x14ac:dyDescent="0.15">
      <c r="A215">
        <v>84</v>
      </c>
      <c r="B215" t="s">
        <v>280</v>
      </c>
      <c r="C215">
        <v>606.54359999999997</v>
      </c>
      <c r="D215">
        <v>0.83</v>
      </c>
      <c r="E215" t="s">
        <v>2213</v>
      </c>
      <c r="F215">
        <v>10.147</v>
      </c>
      <c r="G215">
        <v>112771</v>
      </c>
      <c r="H215" t="s">
        <v>3491</v>
      </c>
      <c r="I215" t="s">
        <v>5722</v>
      </c>
      <c r="J215" t="s">
        <v>7944</v>
      </c>
      <c r="K215">
        <v>2624.6007</v>
      </c>
      <c r="L215">
        <v>83</v>
      </c>
      <c r="M215">
        <v>1</v>
      </c>
      <c r="N215" t="e">
        <v>#N/A</v>
      </c>
      <c r="R215">
        <f>VLOOKUP(H215,'[1]算法匹配所有结果汇总(保留时间未归一）'!$H:$O,8,0)</f>
        <v>2</v>
      </c>
    </row>
    <row r="216" spans="1:18" x14ac:dyDescent="0.15">
      <c r="A216">
        <v>82</v>
      </c>
      <c r="B216" t="s">
        <v>281</v>
      </c>
      <c r="C216">
        <v>610.54039999999998</v>
      </c>
      <c r="D216">
        <v>0.83</v>
      </c>
      <c r="E216" t="s">
        <v>2122</v>
      </c>
      <c r="F216">
        <v>9.3179999999999996</v>
      </c>
      <c r="G216">
        <v>140163</v>
      </c>
      <c r="H216" t="s">
        <v>3492</v>
      </c>
      <c r="I216" t="s">
        <v>5723</v>
      </c>
      <c r="J216" t="s">
        <v>7945</v>
      </c>
      <c r="K216">
        <v>22925.519799999998</v>
      </c>
      <c r="L216">
        <v>58.1</v>
      </c>
      <c r="M216">
        <v>0.98</v>
      </c>
      <c r="N216" t="e">
        <v>#N/A</v>
      </c>
      <c r="R216">
        <f>VLOOKUP(H216,'[1]算法匹配所有结果汇总(保留时间未归一）'!$H:$O,8,0)</f>
        <v>2</v>
      </c>
    </row>
    <row r="217" spans="1:18" x14ac:dyDescent="0.15">
      <c r="A217">
        <v>90</v>
      </c>
      <c r="B217" t="s">
        <v>282</v>
      </c>
      <c r="C217">
        <v>638.57180000000005</v>
      </c>
      <c r="D217">
        <v>0.67</v>
      </c>
      <c r="E217" t="s">
        <v>2150</v>
      </c>
      <c r="F217">
        <v>10.108000000000001</v>
      </c>
      <c r="G217">
        <v>408755</v>
      </c>
      <c r="H217" t="s">
        <v>3493</v>
      </c>
      <c r="I217" t="s">
        <v>5724</v>
      </c>
      <c r="J217" t="s">
        <v>7946</v>
      </c>
      <c r="K217">
        <v>366688.28029999998</v>
      </c>
      <c r="L217">
        <v>60.3</v>
      </c>
      <c r="M217">
        <v>1</v>
      </c>
      <c r="N217" t="e">
        <v>#N/A</v>
      </c>
      <c r="R217">
        <f>VLOOKUP(H217,'[1]算法匹配所有结果汇总(保留时间未归一）'!$H:$O,8,0)</f>
        <v>2</v>
      </c>
    </row>
    <row r="218" spans="1:18" x14ac:dyDescent="0.15">
      <c r="A218">
        <v>2</v>
      </c>
      <c r="B218" t="s">
        <v>283</v>
      </c>
      <c r="C218">
        <v>510.39490000000001</v>
      </c>
      <c r="D218">
        <v>0.67</v>
      </c>
      <c r="E218" t="s">
        <v>2145</v>
      </c>
      <c r="F218">
        <v>3.12</v>
      </c>
      <c r="G218">
        <v>309927</v>
      </c>
      <c r="H218" t="s">
        <v>3494</v>
      </c>
      <c r="I218" t="s">
        <v>5725</v>
      </c>
      <c r="J218" t="s">
        <v>7947</v>
      </c>
      <c r="K218">
        <v>245.24010000000001</v>
      </c>
      <c r="L218">
        <v>67</v>
      </c>
      <c r="M218">
        <v>1</v>
      </c>
      <c r="N218" t="e">
        <v>#N/A</v>
      </c>
      <c r="R218">
        <f>VLOOKUP(H218,'[1]算法匹配所有结果汇总(保留时间未归一）'!$H:$O,8,0)</f>
        <v>6</v>
      </c>
    </row>
    <row r="219" spans="1:18" x14ac:dyDescent="0.15">
      <c r="A219">
        <v>1</v>
      </c>
      <c r="B219" t="s">
        <v>284</v>
      </c>
      <c r="C219">
        <v>524.40750000000003</v>
      </c>
      <c r="D219">
        <v>0.67</v>
      </c>
      <c r="E219" t="s">
        <v>2195</v>
      </c>
      <c r="F219">
        <v>3.4980000000000002</v>
      </c>
      <c r="G219">
        <v>77583</v>
      </c>
      <c r="H219" t="s">
        <v>3495</v>
      </c>
      <c r="I219" t="s">
        <v>5726</v>
      </c>
      <c r="J219" t="s">
        <v>7948</v>
      </c>
      <c r="K219">
        <v>159.75479999999999</v>
      </c>
      <c r="L219">
        <v>53.6</v>
      </c>
      <c r="M219">
        <v>0.63</v>
      </c>
      <c r="N219" t="e">
        <v>#N/A</v>
      </c>
      <c r="R219">
        <f>VLOOKUP(H219,'[1]算法匹配所有结果汇总(保留时间未归一）'!$H:$O,8,0)</f>
        <v>6</v>
      </c>
    </row>
    <row r="220" spans="1:18" x14ac:dyDescent="0.15">
      <c r="A220">
        <v>82</v>
      </c>
      <c r="B220" t="s">
        <v>285</v>
      </c>
      <c r="C220">
        <v>634.54049999999995</v>
      </c>
      <c r="D220">
        <v>0.67</v>
      </c>
      <c r="E220" t="s">
        <v>2214</v>
      </c>
      <c r="F220">
        <v>8.9559999999999995</v>
      </c>
      <c r="G220">
        <v>135914</v>
      </c>
      <c r="H220" t="s">
        <v>3496</v>
      </c>
      <c r="I220" t="s">
        <v>5727</v>
      </c>
      <c r="J220" t="s">
        <v>7949</v>
      </c>
      <c r="K220">
        <v>16082.841899999999</v>
      </c>
      <c r="L220">
        <v>60.3</v>
      </c>
      <c r="M220">
        <v>0.98</v>
      </c>
      <c r="N220" t="e">
        <v>#N/A</v>
      </c>
      <c r="R220">
        <f>VLOOKUP(H220,'[1]算法匹配所有结果汇总(保留时间未归一）'!$H:$O,8,0)</f>
        <v>2</v>
      </c>
    </row>
    <row r="221" spans="1:18" x14ac:dyDescent="0.15">
      <c r="A221">
        <v>89</v>
      </c>
      <c r="B221" t="s">
        <v>286</v>
      </c>
      <c r="C221">
        <v>648.59280000000001</v>
      </c>
      <c r="D221">
        <v>0.83</v>
      </c>
      <c r="E221" t="s">
        <v>2186</v>
      </c>
      <c r="F221">
        <v>10.204000000000001</v>
      </c>
      <c r="G221">
        <v>443896</v>
      </c>
      <c r="H221" t="s">
        <v>3497</v>
      </c>
      <c r="I221" t="s">
        <v>5728</v>
      </c>
      <c r="J221" t="s">
        <v>7950</v>
      </c>
      <c r="K221">
        <v>1800.1436000000001</v>
      </c>
      <c r="L221">
        <v>83</v>
      </c>
      <c r="M221">
        <v>1</v>
      </c>
      <c r="N221" t="e">
        <v>#N/A</v>
      </c>
      <c r="R221">
        <f>VLOOKUP(H221,'[1]算法匹配所有结果汇总(保留时间未归一）'!$H:$O,8,0)</f>
        <v>1</v>
      </c>
    </row>
    <row r="222" spans="1:18" x14ac:dyDescent="0.15">
      <c r="A222">
        <v>80</v>
      </c>
      <c r="B222" t="s">
        <v>287</v>
      </c>
      <c r="C222">
        <v>634.54049999999995</v>
      </c>
      <c r="D222">
        <v>0.83</v>
      </c>
      <c r="E222" t="s">
        <v>2214</v>
      </c>
      <c r="F222">
        <v>8.9559999999999995</v>
      </c>
      <c r="G222">
        <v>135914</v>
      </c>
      <c r="H222" t="s">
        <v>3498</v>
      </c>
      <c r="I222" t="s">
        <v>5729</v>
      </c>
      <c r="J222" t="s">
        <v>7951</v>
      </c>
      <c r="K222">
        <v>15060.7384</v>
      </c>
      <c r="L222">
        <v>66.400000000000006</v>
      </c>
      <c r="M222">
        <v>0.92</v>
      </c>
      <c r="N222" t="e">
        <v>#N/A</v>
      </c>
      <c r="R222">
        <f>VLOOKUP(H222,'[1]算法匹配所有结果汇总(保留时间未归一）'!$H:$O,8,0)</f>
        <v>2</v>
      </c>
    </row>
    <row r="223" spans="1:18" x14ac:dyDescent="0.15">
      <c r="A223">
        <v>78</v>
      </c>
      <c r="B223" t="s">
        <v>288</v>
      </c>
      <c r="C223">
        <v>632.5249</v>
      </c>
      <c r="D223">
        <v>0.83</v>
      </c>
      <c r="E223" t="s">
        <v>2140</v>
      </c>
      <c r="F223">
        <v>8.4550000000000001</v>
      </c>
      <c r="G223">
        <v>40314</v>
      </c>
      <c r="H223" t="s">
        <v>3499</v>
      </c>
      <c r="I223" t="s">
        <v>5730</v>
      </c>
      <c r="J223" t="s">
        <v>7952</v>
      </c>
      <c r="K223">
        <v>98969.193700000003</v>
      </c>
      <c r="L223">
        <v>74.7</v>
      </c>
      <c r="M223">
        <v>1</v>
      </c>
      <c r="N223" t="e">
        <v>#N/A</v>
      </c>
      <c r="R223">
        <f>VLOOKUP(H223,'[1]算法匹配所有结果汇总(保留时间未归一）'!$H:$O,8,0)</f>
        <v>2</v>
      </c>
    </row>
    <row r="224" spans="1:18" x14ac:dyDescent="0.15">
      <c r="A224">
        <v>10</v>
      </c>
      <c r="B224" t="s">
        <v>289</v>
      </c>
      <c r="C224">
        <v>524.40740000000005</v>
      </c>
      <c r="D224">
        <v>0.5</v>
      </c>
      <c r="E224" t="s">
        <v>2195</v>
      </c>
      <c r="F224">
        <v>5.3310000000000004</v>
      </c>
      <c r="G224">
        <v>14528</v>
      </c>
      <c r="H224" t="s">
        <v>3500</v>
      </c>
      <c r="I224" t="s">
        <v>5731</v>
      </c>
      <c r="J224" t="s">
        <v>7953</v>
      </c>
      <c r="K224">
        <v>1695.6880000000001</v>
      </c>
      <c r="L224">
        <v>50</v>
      </c>
      <c r="M224">
        <v>1</v>
      </c>
      <c r="N224" t="e">
        <v>#N/A</v>
      </c>
      <c r="R224">
        <f>VLOOKUP(H224,'[1]算法匹配所有结果汇总(保留时间未归一）'!$H:$O,8,0)</f>
        <v>5</v>
      </c>
    </row>
    <row r="225" spans="1:18" x14ac:dyDescent="0.15">
      <c r="A225">
        <v>52</v>
      </c>
      <c r="B225" t="s">
        <v>290</v>
      </c>
      <c r="C225">
        <v>606.5095</v>
      </c>
      <c r="D225">
        <v>0.83</v>
      </c>
      <c r="E225" t="s">
        <v>2085</v>
      </c>
      <c r="F225">
        <v>6.9660000000000002</v>
      </c>
      <c r="G225">
        <v>11654</v>
      </c>
      <c r="H225" t="s">
        <v>3501</v>
      </c>
      <c r="I225" t="s">
        <v>5732</v>
      </c>
      <c r="J225" t="s">
        <v>7954</v>
      </c>
      <c r="K225">
        <v>4047.1988000000001</v>
      </c>
      <c r="L225">
        <v>74.7</v>
      </c>
      <c r="M225">
        <v>0.98</v>
      </c>
      <c r="N225" t="e">
        <v>#N/A</v>
      </c>
      <c r="R225">
        <f>VLOOKUP(H225,'[1]算法匹配所有结果汇总(保留时间未归一）'!$H:$O,8,0)</f>
        <v>1</v>
      </c>
    </row>
    <row r="226" spans="1:18" x14ac:dyDescent="0.15">
      <c r="A226">
        <v>123</v>
      </c>
      <c r="B226" t="s">
        <v>291</v>
      </c>
      <c r="C226">
        <v>692.59749999999997</v>
      </c>
      <c r="D226">
        <v>0.67</v>
      </c>
      <c r="E226" t="s">
        <v>2197</v>
      </c>
      <c r="F226">
        <v>13.446999999999999</v>
      </c>
      <c r="G226">
        <v>34679</v>
      </c>
      <c r="H226" t="s">
        <v>3502</v>
      </c>
      <c r="I226" t="s">
        <v>5733</v>
      </c>
      <c r="J226" t="s">
        <v>7955</v>
      </c>
      <c r="K226">
        <v>661.31790000000001</v>
      </c>
      <c r="L226">
        <v>60.3</v>
      </c>
      <c r="M226">
        <v>0.93</v>
      </c>
      <c r="N226" t="e">
        <v>#N/A</v>
      </c>
      <c r="R226">
        <f>VLOOKUP(H226,'[1]算法匹配所有结果汇总(保留时间未归一）'!$H:$O,8,0)</f>
        <v>1</v>
      </c>
    </row>
    <row r="227" spans="1:18" x14ac:dyDescent="0.15">
      <c r="A227">
        <v>75</v>
      </c>
      <c r="B227" t="s">
        <v>293</v>
      </c>
      <c r="C227">
        <v>648.59400000000005</v>
      </c>
      <c r="D227">
        <v>0.5</v>
      </c>
      <c r="E227" t="s">
        <v>2186</v>
      </c>
      <c r="F227">
        <v>10.186</v>
      </c>
      <c r="G227">
        <v>112771</v>
      </c>
      <c r="H227" t="s">
        <v>3504</v>
      </c>
      <c r="I227" t="s">
        <v>5735</v>
      </c>
      <c r="J227" t="s">
        <v>7957</v>
      </c>
      <c r="K227">
        <v>1884.3758</v>
      </c>
      <c r="L227">
        <v>50</v>
      </c>
      <c r="M227">
        <v>1</v>
      </c>
      <c r="N227" t="e">
        <v>#N/A</v>
      </c>
      <c r="R227">
        <f>VLOOKUP(H227,'[1]算法匹配所有结果汇总(保留时间未归一）'!$H:$O,8,0)</f>
        <v>2</v>
      </c>
    </row>
    <row r="228" spans="1:18" x14ac:dyDescent="0.15">
      <c r="A228">
        <v>52</v>
      </c>
      <c r="B228" t="s">
        <v>294</v>
      </c>
      <c r="C228">
        <v>632.5249</v>
      </c>
      <c r="D228">
        <v>0.83</v>
      </c>
      <c r="E228" t="s">
        <v>2140</v>
      </c>
      <c r="F228">
        <v>8.4789999999999992</v>
      </c>
      <c r="G228">
        <v>119608</v>
      </c>
      <c r="H228" t="s">
        <v>3505</v>
      </c>
      <c r="I228" t="s">
        <v>5736</v>
      </c>
      <c r="J228" t="s">
        <v>7958</v>
      </c>
      <c r="K228">
        <v>11947.8981</v>
      </c>
      <c r="L228">
        <v>83</v>
      </c>
      <c r="M228">
        <v>1</v>
      </c>
      <c r="N228" t="e">
        <v>#N/A</v>
      </c>
      <c r="R228">
        <f>VLOOKUP(H228,'[1]算法匹配所有结果汇总(保留时间未归一）'!$H:$O,8,0)</f>
        <v>1</v>
      </c>
    </row>
    <row r="229" spans="1:18" x14ac:dyDescent="0.15">
      <c r="A229">
        <v>49</v>
      </c>
      <c r="B229" t="s">
        <v>295</v>
      </c>
      <c r="C229">
        <v>628.57029999999997</v>
      </c>
      <c r="D229">
        <v>0.67</v>
      </c>
      <c r="E229" t="s">
        <v>2215</v>
      </c>
      <c r="F229">
        <v>8.06</v>
      </c>
      <c r="G229">
        <v>293044</v>
      </c>
      <c r="H229" t="s">
        <v>3506</v>
      </c>
      <c r="I229" t="s">
        <v>5737</v>
      </c>
      <c r="J229" t="s">
        <v>7959</v>
      </c>
      <c r="K229">
        <v>6699.7429000000002</v>
      </c>
      <c r="L229">
        <v>67</v>
      </c>
      <c r="M229">
        <v>1</v>
      </c>
      <c r="N229" t="e">
        <v>#N/A</v>
      </c>
      <c r="R229">
        <f>VLOOKUP(H229,'[1]算法匹配所有结果汇总(保留时间未归一）'!$H:$O,8,0)</f>
        <v>2</v>
      </c>
    </row>
    <row r="230" spans="1:18" x14ac:dyDescent="0.15">
      <c r="A230">
        <v>79</v>
      </c>
      <c r="B230" t="s">
        <v>297</v>
      </c>
      <c r="C230">
        <v>658.61270000000002</v>
      </c>
      <c r="D230">
        <v>0.5</v>
      </c>
      <c r="E230" t="s">
        <v>2217</v>
      </c>
      <c r="F230">
        <v>14.358000000000001</v>
      </c>
      <c r="G230">
        <v>34099</v>
      </c>
      <c r="H230" t="s">
        <v>3508</v>
      </c>
      <c r="I230" t="s">
        <v>5739</v>
      </c>
      <c r="J230" t="s">
        <v>7961</v>
      </c>
      <c r="K230">
        <v>1440.3325</v>
      </c>
      <c r="L230">
        <v>50</v>
      </c>
      <c r="M230">
        <v>1</v>
      </c>
      <c r="N230" t="e">
        <v>#N/A</v>
      </c>
      <c r="R230">
        <f>VLOOKUP(H230,'[1]算法匹配所有结果汇总(保留时间未归一）'!$H:$O,8,0)</f>
        <v>2</v>
      </c>
    </row>
    <row r="231" spans="1:18" x14ac:dyDescent="0.15">
      <c r="A231">
        <v>116</v>
      </c>
      <c r="B231" t="s">
        <v>298</v>
      </c>
      <c r="C231">
        <v>812.71280000000002</v>
      </c>
      <c r="D231">
        <v>0.5</v>
      </c>
      <c r="E231" t="s">
        <v>2218</v>
      </c>
      <c r="F231">
        <v>13.364000000000001</v>
      </c>
      <c r="G231">
        <v>34679</v>
      </c>
      <c r="H231" t="s">
        <v>3509</v>
      </c>
      <c r="I231" t="s">
        <v>5740</v>
      </c>
      <c r="J231" t="s">
        <v>7962</v>
      </c>
      <c r="K231">
        <v>800.93629999999996</v>
      </c>
      <c r="L231">
        <v>45</v>
      </c>
      <c r="M231">
        <v>0.85</v>
      </c>
      <c r="N231" t="e">
        <v>#N/A</v>
      </c>
      <c r="R231">
        <f>VLOOKUP(H231,'[1]算法匹配所有结果汇总(保留时间未归一）'!$H:$O,8,0)</f>
        <v>1</v>
      </c>
    </row>
    <row r="232" spans="1:18" x14ac:dyDescent="0.15">
      <c r="A232">
        <v>120</v>
      </c>
      <c r="B232" t="s">
        <v>299</v>
      </c>
      <c r="C232">
        <v>690.63810000000001</v>
      </c>
      <c r="D232">
        <v>0.67</v>
      </c>
      <c r="E232" t="s">
        <v>2176</v>
      </c>
      <c r="F232">
        <v>12.852</v>
      </c>
      <c r="G232">
        <v>95608</v>
      </c>
      <c r="H232" t="s">
        <v>3510</v>
      </c>
      <c r="I232" t="s">
        <v>5741</v>
      </c>
      <c r="J232" t="s">
        <v>7963</v>
      </c>
      <c r="K232">
        <v>1468.3532</v>
      </c>
      <c r="L232">
        <v>67</v>
      </c>
      <c r="M232">
        <v>1</v>
      </c>
      <c r="N232" t="e">
        <v>#N/A</v>
      </c>
      <c r="R232">
        <f>VLOOKUP(H232,'[1]算法匹配所有结果汇总(保留时间未归一）'!$H:$O,8,0)</f>
        <v>1</v>
      </c>
    </row>
    <row r="233" spans="1:18" x14ac:dyDescent="0.15">
      <c r="A233">
        <v>14</v>
      </c>
      <c r="B233" t="s">
        <v>300</v>
      </c>
      <c r="C233">
        <v>524.40740000000005</v>
      </c>
      <c r="D233">
        <v>0.5</v>
      </c>
      <c r="E233" t="s">
        <v>2195</v>
      </c>
      <c r="F233">
        <v>5.3310000000000004</v>
      </c>
      <c r="G233">
        <v>14528</v>
      </c>
      <c r="H233" t="s">
        <v>3511</v>
      </c>
      <c r="I233" t="s">
        <v>5742</v>
      </c>
      <c r="J233" t="s">
        <v>7964</v>
      </c>
      <c r="K233">
        <v>932.7953</v>
      </c>
      <c r="L233">
        <v>50</v>
      </c>
      <c r="M233">
        <v>1</v>
      </c>
      <c r="N233" t="e">
        <v>#N/A</v>
      </c>
      <c r="R233">
        <f>VLOOKUP(H233,'[1]算法匹配所有结果汇总(保留时间未归一）'!$H:$O,8,0)</f>
        <v>5</v>
      </c>
    </row>
    <row r="234" spans="1:18" x14ac:dyDescent="0.15">
      <c r="A234">
        <v>83</v>
      </c>
      <c r="B234" t="s">
        <v>301</v>
      </c>
      <c r="C234">
        <v>708.59310000000005</v>
      </c>
      <c r="D234">
        <v>0.67</v>
      </c>
      <c r="E234" t="s">
        <v>2219</v>
      </c>
      <c r="F234">
        <v>12.04</v>
      </c>
      <c r="G234">
        <v>100941</v>
      </c>
      <c r="H234" t="s">
        <v>3512</v>
      </c>
      <c r="I234" t="s">
        <v>5743</v>
      </c>
      <c r="J234" t="s">
        <v>7965</v>
      </c>
      <c r="K234">
        <v>7602.1220000000003</v>
      </c>
      <c r="L234">
        <v>67</v>
      </c>
      <c r="M234">
        <v>1</v>
      </c>
      <c r="N234" t="e">
        <v>#N/A</v>
      </c>
      <c r="R234">
        <f>VLOOKUP(H234,'[1]算法匹配所有结果汇总(保留时间未归一）'!$H:$O,8,0)</f>
        <v>1</v>
      </c>
    </row>
    <row r="235" spans="1:18" x14ac:dyDescent="0.15">
      <c r="A235">
        <v>101</v>
      </c>
      <c r="B235" t="s">
        <v>302</v>
      </c>
      <c r="C235">
        <v>654.63900000000001</v>
      </c>
      <c r="D235">
        <v>0.5</v>
      </c>
      <c r="E235" t="s">
        <v>2137</v>
      </c>
      <c r="F235">
        <v>13.646000000000001</v>
      </c>
      <c r="G235">
        <v>84089</v>
      </c>
      <c r="H235" t="s">
        <v>3513</v>
      </c>
      <c r="I235" t="s">
        <v>5744</v>
      </c>
      <c r="J235" t="s">
        <v>7966</v>
      </c>
      <c r="K235">
        <v>256.5333</v>
      </c>
      <c r="L235">
        <v>50</v>
      </c>
      <c r="M235">
        <v>1</v>
      </c>
      <c r="N235" t="e">
        <v>#N/A</v>
      </c>
      <c r="R235">
        <f>VLOOKUP(H235,'[1]算法匹配所有结果汇总(保留时间未归一）'!$H:$O,8,0)</f>
        <v>2</v>
      </c>
    </row>
    <row r="236" spans="1:18" x14ac:dyDescent="0.15">
      <c r="A236">
        <v>98</v>
      </c>
      <c r="B236" t="s">
        <v>303</v>
      </c>
      <c r="C236">
        <v>668.65480000000002</v>
      </c>
      <c r="D236">
        <v>0.67</v>
      </c>
      <c r="E236" t="s">
        <v>2152</v>
      </c>
      <c r="F236">
        <v>14.17</v>
      </c>
      <c r="G236">
        <v>35173</v>
      </c>
      <c r="H236" t="s">
        <v>3514</v>
      </c>
      <c r="I236" t="s">
        <v>5745</v>
      </c>
      <c r="J236" t="s">
        <v>7967</v>
      </c>
      <c r="K236">
        <v>228.58330000000001</v>
      </c>
      <c r="L236">
        <v>60.3</v>
      </c>
      <c r="M236">
        <v>0.91</v>
      </c>
      <c r="N236" t="e">
        <v>#N/A</v>
      </c>
      <c r="R236">
        <f>VLOOKUP(H236,'[1]算法匹配所有结果汇总(保留时间未归一）'!$H:$O,8,0)</f>
        <v>1</v>
      </c>
    </row>
    <row r="237" spans="1:18" x14ac:dyDescent="0.15">
      <c r="A237">
        <v>97</v>
      </c>
      <c r="B237" t="s">
        <v>304</v>
      </c>
      <c r="C237">
        <v>692.65480000000002</v>
      </c>
      <c r="D237">
        <v>0.5</v>
      </c>
      <c r="E237" t="s">
        <v>2175</v>
      </c>
      <c r="F237">
        <v>13.228999999999999</v>
      </c>
      <c r="G237">
        <v>180258</v>
      </c>
      <c r="H237" t="s">
        <v>3515</v>
      </c>
      <c r="I237" t="s">
        <v>5746</v>
      </c>
      <c r="J237" t="s">
        <v>7968</v>
      </c>
      <c r="K237">
        <v>486.79180000000002</v>
      </c>
      <c r="L237">
        <v>40</v>
      </c>
      <c r="M237">
        <v>0.33</v>
      </c>
      <c r="N237" t="e">
        <v>#N/A</v>
      </c>
      <c r="R237">
        <f>VLOOKUP(H237,'[1]算法匹配所有结果汇总(保留时间未归一）'!$H:$O,8,0)</f>
        <v>2</v>
      </c>
    </row>
    <row r="238" spans="1:18" x14ac:dyDescent="0.15">
      <c r="A238">
        <v>129</v>
      </c>
      <c r="B238" t="s">
        <v>305</v>
      </c>
      <c r="C238">
        <v>726.64059999999995</v>
      </c>
      <c r="D238">
        <v>0.83</v>
      </c>
      <c r="E238" t="s">
        <v>2220</v>
      </c>
      <c r="F238">
        <v>12.967000000000001</v>
      </c>
      <c r="G238">
        <v>12180</v>
      </c>
      <c r="H238" t="s">
        <v>3516</v>
      </c>
      <c r="I238" t="s">
        <v>5747</v>
      </c>
      <c r="J238" t="s">
        <v>7969</v>
      </c>
      <c r="K238">
        <v>768.67790000000002</v>
      </c>
      <c r="L238">
        <v>66.400000000000006</v>
      </c>
      <c r="M238">
        <v>0.25</v>
      </c>
      <c r="N238" t="e">
        <v>#N/A</v>
      </c>
      <c r="R238">
        <f>VLOOKUP(H238,'[1]算法匹配所有结果汇总(保留时间未归一）'!$H:$O,8,0)</f>
        <v>2</v>
      </c>
    </row>
    <row r="239" spans="1:18" x14ac:dyDescent="0.15">
      <c r="A239">
        <v>119</v>
      </c>
      <c r="B239" t="s">
        <v>306</v>
      </c>
      <c r="C239">
        <v>728.61959999999999</v>
      </c>
      <c r="D239">
        <v>1</v>
      </c>
      <c r="E239" t="s">
        <v>2221</v>
      </c>
      <c r="F239">
        <v>10.291</v>
      </c>
      <c r="G239">
        <v>112771</v>
      </c>
      <c r="H239" t="s">
        <v>3517</v>
      </c>
      <c r="I239" t="s">
        <v>5748</v>
      </c>
      <c r="J239" t="s">
        <v>7970</v>
      </c>
      <c r="K239">
        <v>16116.7708</v>
      </c>
      <c r="L239">
        <v>90</v>
      </c>
      <c r="M239">
        <v>0.99</v>
      </c>
      <c r="N239" t="e">
        <v>#N/A</v>
      </c>
      <c r="R239">
        <f>VLOOKUP(H239,'[1]算法匹配所有结果汇总(保留时间未归一）'!$H:$O,8,0)</f>
        <v>2</v>
      </c>
    </row>
    <row r="240" spans="1:18" x14ac:dyDescent="0.15">
      <c r="A240">
        <v>31</v>
      </c>
      <c r="B240" t="s">
        <v>307</v>
      </c>
      <c r="C240">
        <v>694.61789999999996</v>
      </c>
      <c r="D240">
        <v>0.5</v>
      </c>
      <c r="E240" t="s">
        <v>2108</v>
      </c>
      <c r="F240">
        <v>14.207000000000001</v>
      </c>
      <c r="G240">
        <v>84089</v>
      </c>
      <c r="H240" t="s">
        <v>3518</v>
      </c>
      <c r="I240" t="s">
        <v>5749</v>
      </c>
      <c r="J240" t="s">
        <v>7971</v>
      </c>
      <c r="K240">
        <v>434.55</v>
      </c>
      <c r="L240">
        <v>50</v>
      </c>
      <c r="M240">
        <v>1</v>
      </c>
      <c r="N240" t="e">
        <v>#N/A</v>
      </c>
      <c r="R240">
        <f>VLOOKUP(H240,'[1]算法匹配所有结果汇总(保留时间未归一）'!$H:$O,8,0)</f>
        <v>6</v>
      </c>
    </row>
    <row r="241" spans="1:18" x14ac:dyDescent="0.15">
      <c r="A241">
        <v>91</v>
      </c>
      <c r="B241" t="s">
        <v>308</v>
      </c>
      <c r="C241">
        <v>682.66769999999997</v>
      </c>
      <c r="D241">
        <v>0.83</v>
      </c>
      <c r="E241" t="s">
        <v>2216</v>
      </c>
      <c r="F241">
        <v>14.657999999999999</v>
      </c>
      <c r="G241">
        <v>23759</v>
      </c>
      <c r="H241" t="s">
        <v>3519</v>
      </c>
      <c r="I241" t="s">
        <v>5750</v>
      </c>
      <c r="J241" t="s">
        <v>7972</v>
      </c>
      <c r="K241">
        <v>2232.3096</v>
      </c>
      <c r="L241">
        <v>83</v>
      </c>
      <c r="M241">
        <v>1</v>
      </c>
      <c r="N241" t="e">
        <v>#N/A</v>
      </c>
      <c r="R241">
        <f>VLOOKUP(H241,'[1]算法匹配所有结果汇总(保留时间未归一）'!$H:$O,8,0)</f>
        <v>2</v>
      </c>
    </row>
    <row r="242" spans="1:18" x14ac:dyDescent="0.15">
      <c r="A242">
        <v>129</v>
      </c>
      <c r="B242" t="s">
        <v>309</v>
      </c>
      <c r="C242">
        <v>698.64679999999998</v>
      </c>
      <c r="D242">
        <v>0.83</v>
      </c>
      <c r="E242" t="s">
        <v>2222</v>
      </c>
      <c r="F242">
        <v>12.379</v>
      </c>
      <c r="G242">
        <v>268729</v>
      </c>
      <c r="H242" t="s">
        <v>3520</v>
      </c>
      <c r="I242" t="s">
        <v>5751</v>
      </c>
      <c r="J242" t="s">
        <v>7973</v>
      </c>
      <c r="K242">
        <v>1996.2752</v>
      </c>
      <c r="L242">
        <v>83</v>
      </c>
      <c r="M242">
        <v>1</v>
      </c>
      <c r="N242" t="e">
        <v>#N/A</v>
      </c>
      <c r="R242">
        <f>VLOOKUP(H242,'[1]算法匹配所有结果汇总(保留时间未归一）'!$H:$O,8,0)</f>
        <v>1</v>
      </c>
    </row>
    <row r="243" spans="1:18" x14ac:dyDescent="0.15">
      <c r="A243">
        <v>124</v>
      </c>
      <c r="B243" t="s">
        <v>310</v>
      </c>
      <c r="C243">
        <v>720.72389999999996</v>
      </c>
      <c r="D243">
        <v>0.5</v>
      </c>
      <c r="E243" t="s">
        <v>2207</v>
      </c>
      <c r="F243">
        <v>8.6170000000000009</v>
      </c>
      <c r="G243">
        <v>164767</v>
      </c>
      <c r="H243" t="s">
        <v>3521</v>
      </c>
      <c r="I243" t="s">
        <v>5752</v>
      </c>
      <c r="J243" t="s">
        <v>7974</v>
      </c>
      <c r="K243">
        <v>348.87650000000002</v>
      </c>
      <c r="L243">
        <v>45</v>
      </c>
      <c r="M243">
        <v>0.55000000000000004</v>
      </c>
      <c r="N243" t="e">
        <v>#N/A</v>
      </c>
      <c r="R243">
        <f>VLOOKUP(H243,'[1]算法匹配所有结果汇总(保留时间未归一）'!$H:$O,8,0)</f>
        <v>2</v>
      </c>
    </row>
    <row r="244" spans="1:18" x14ac:dyDescent="0.15">
      <c r="A244">
        <v>126</v>
      </c>
      <c r="B244" t="s">
        <v>311</v>
      </c>
      <c r="C244">
        <v>710.60850000000005</v>
      </c>
      <c r="D244">
        <v>0.83</v>
      </c>
      <c r="E244" t="s">
        <v>2223</v>
      </c>
      <c r="F244">
        <v>12.618</v>
      </c>
      <c r="G244">
        <v>112771</v>
      </c>
      <c r="H244" t="s">
        <v>3522</v>
      </c>
      <c r="I244" t="s">
        <v>5753</v>
      </c>
      <c r="J244" t="s">
        <v>7975</v>
      </c>
      <c r="K244">
        <v>3836.5567000000001</v>
      </c>
      <c r="L244">
        <v>66.400000000000006</v>
      </c>
      <c r="M244">
        <v>0.83</v>
      </c>
      <c r="N244" t="e">
        <v>#N/A</v>
      </c>
      <c r="R244">
        <f>VLOOKUP(H244,'[1]算法匹配所有结果汇总(保留时间未归一）'!$H:$O,8,0)</f>
        <v>1</v>
      </c>
    </row>
    <row r="245" spans="1:18" x14ac:dyDescent="0.15">
      <c r="A245">
        <v>137</v>
      </c>
      <c r="B245" t="s">
        <v>312</v>
      </c>
      <c r="C245">
        <v>756.65110000000004</v>
      </c>
      <c r="D245">
        <v>0.83</v>
      </c>
      <c r="E245" t="s">
        <v>2224</v>
      </c>
      <c r="F245">
        <v>12.233000000000001</v>
      </c>
      <c r="G245">
        <v>35173</v>
      </c>
      <c r="H245" t="s">
        <v>3523</v>
      </c>
      <c r="I245" t="s">
        <v>5754</v>
      </c>
      <c r="J245" t="s">
        <v>7976</v>
      </c>
      <c r="K245">
        <v>4555.1997000000001</v>
      </c>
      <c r="L245">
        <v>74.7</v>
      </c>
      <c r="M245">
        <v>0.97</v>
      </c>
      <c r="N245" t="e">
        <v>#N/A</v>
      </c>
      <c r="R245">
        <f>VLOOKUP(H245,'[1]算法匹配所有结果汇总(保留时间未归一）'!$H:$O,8,0)</f>
        <v>2</v>
      </c>
    </row>
    <row r="246" spans="1:18" x14ac:dyDescent="0.15">
      <c r="A246">
        <v>127</v>
      </c>
      <c r="B246" t="s">
        <v>313</v>
      </c>
      <c r="C246">
        <v>710.64290000000005</v>
      </c>
      <c r="D246">
        <v>0.5</v>
      </c>
      <c r="E246" t="s">
        <v>2194</v>
      </c>
      <c r="F246">
        <v>14.909000000000001</v>
      </c>
      <c r="G246">
        <v>7449</v>
      </c>
      <c r="H246" t="s">
        <v>3524</v>
      </c>
      <c r="I246" t="s">
        <v>5755</v>
      </c>
      <c r="J246" t="s">
        <v>7977</v>
      </c>
      <c r="K246">
        <v>464.2097</v>
      </c>
      <c r="L246">
        <v>50</v>
      </c>
      <c r="M246">
        <v>1</v>
      </c>
      <c r="N246" t="e">
        <v>#N/A</v>
      </c>
      <c r="R246">
        <f>VLOOKUP(H246,'[1]算法匹配所有结果汇总(保留时间未归一）'!$H:$O,8,0)</f>
        <v>2</v>
      </c>
    </row>
    <row r="247" spans="1:18" x14ac:dyDescent="0.15">
      <c r="A247">
        <v>91</v>
      </c>
      <c r="B247" t="s">
        <v>314</v>
      </c>
      <c r="C247">
        <v>682.57709999999997</v>
      </c>
      <c r="D247">
        <v>0.83</v>
      </c>
      <c r="E247" t="s">
        <v>2193</v>
      </c>
      <c r="F247">
        <v>10.069000000000001</v>
      </c>
      <c r="G247">
        <v>408755</v>
      </c>
      <c r="H247" t="s">
        <v>3525</v>
      </c>
      <c r="I247" t="s">
        <v>5756</v>
      </c>
      <c r="J247" t="s">
        <v>7978</v>
      </c>
      <c r="K247">
        <v>2384.1903000000002</v>
      </c>
      <c r="L247">
        <v>74.7</v>
      </c>
      <c r="M247">
        <v>0.73</v>
      </c>
      <c r="N247" t="e">
        <v>#N/A</v>
      </c>
      <c r="R247">
        <f>VLOOKUP(H247,'[1]算法匹配所有结果汇总(保留时间未归一）'!$H:$O,8,0)</f>
        <v>2</v>
      </c>
    </row>
    <row r="248" spans="1:18" x14ac:dyDescent="0.15">
      <c r="A248">
        <v>2</v>
      </c>
      <c r="B248" t="s">
        <v>315</v>
      </c>
      <c r="C248">
        <v>378.33670000000001</v>
      </c>
      <c r="D248">
        <v>0.5</v>
      </c>
      <c r="E248" t="s">
        <v>2225</v>
      </c>
      <c r="F248">
        <v>5.202</v>
      </c>
      <c r="G248">
        <v>139669</v>
      </c>
      <c r="H248" t="s">
        <v>3526</v>
      </c>
      <c r="I248" t="s">
        <v>5757</v>
      </c>
      <c r="J248" t="s">
        <v>7979</v>
      </c>
      <c r="K248">
        <v>1006.697</v>
      </c>
      <c r="L248">
        <v>40</v>
      </c>
      <c r="M248">
        <v>0.37</v>
      </c>
      <c r="N248" t="e">
        <v>#N/A</v>
      </c>
      <c r="R248">
        <f>VLOOKUP(H248,'[1]算法匹配所有结果汇总(保留时间未归一）'!$H:$O,8,0)</f>
        <v>1</v>
      </c>
    </row>
    <row r="249" spans="1:18" x14ac:dyDescent="0.15">
      <c r="A249">
        <v>7</v>
      </c>
      <c r="B249" t="s">
        <v>319</v>
      </c>
      <c r="C249">
        <v>378.33640000000003</v>
      </c>
      <c r="D249">
        <v>0.5</v>
      </c>
      <c r="E249" t="s">
        <v>2225</v>
      </c>
      <c r="F249">
        <v>5.1619999999999999</v>
      </c>
      <c r="G249">
        <v>56375</v>
      </c>
      <c r="H249" t="s">
        <v>3531</v>
      </c>
      <c r="I249" t="s">
        <v>5762</v>
      </c>
      <c r="J249" t="s">
        <v>7982</v>
      </c>
      <c r="K249">
        <v>152.6497</v>
      </c>
      <c r="L249">
        <v>40</v>
      </c>
      <c r="M249">
        <v>0.62</v>
      </c>
      <c r="N249" t="e">
        <v>#N/A</v>
      </c>
      <c r="R249">
        <f>VLOOKUP(H249,'[1]算法匹配所有结果汇总(保留时间未归一）'!$H:$O,8,0)</f>
        <v>2</v>
      </c>
    </row>
    <row r="250" spans="1:18" x14ac:dyDescent="0.15">
      <c r="A250">
        <v>17</v>
      </c>
      <c r="B250" t="s">
        <v>320</v>
      </c>
      <c r="C250">
        <v>466.46280000000002</v>
      </c>
      <c r="D250">
        <v>0.75</v>
      </c>
      <c r="E250" t="s">
        <v>2229</v>
      </c>
      <c r="F250">
        <v>6.1189999999999998</v>
      </c>
      <c r="G250">
        <v>16367</v>
      </c>
      <c r="H250" t="s">
        <v>3532</v>
      </c>
      <c r="I250" t="s">
        <v>5763</v>
      </c>
      <c r="J250" t="s">
        <v>7983</v>
      </c>
      <c r="K250">
        <v>3716.3676999999998</v>
      </c>
      <c r="L250">
        <v>75</v>
      </c>
      <c r="M250">
        <v>1</v>
      </c>
      <c r="N250" t="e">
        <v>#N/A</v>
      </c>
      <c r="R250">
        <f>VLOOKUP(H250,'[1]算法匹配所有结果汇总(保留时间未归一）'!$H:$O,8,0)</f>
        <v>2</v>
      </c>
    </row>
    <row r="251" spans="1:18" x14ac:dyDescent="0.15">
      <c r="A251">
        <v>15</v>
      </c>
      <c r="B251" t="s">
        <v>321</v>
      </c>
      <c r="C251">
        <v>492.47730000000001</v>
      </c>
      <c r="D251">
        <v>0.5</v>
      </c>
      <c r="E251" t="s">
        <v>2230</v>
      </c>
      <c r="F251">
        <v>7.0259999999999998</v>
      </c>
      <c r="G251">
        <v>16000</v>
      </c>
      <c r="H251" t="s">
        <v>3533</v>
      </c>
      <c r="I251" t="s">
        <v>5764</v>
      </c>
      <c r="J251" t="s">
        <v>7984</v>
      </c>
      <c r="K251">
        <v>385.27379999999999</v>
      </c>
      <c r="L251">
        <v>50</v>
      </c>
      <c r="M251">
        <v>1</v>
      </c>
      <c r="N251" t="e">
        <v>#N/A</v>
      </c>
      <c r="R251">
        <f>VLOOKUP(H251,'[1]算法匹配所有结果汇总(保留时间未归一）'!$H:$O,8,0)</f>
        <v>2</v>
      </c>
    </row>
    <row r="252" spans="1:18" x14ac:dyDescent="0.15">
      <c r="A252">
        <v>22</v>
      </c>
      <c r="B252" t="s">
        <v>322</v>
      </c>
      <c r="C252">
        <v>520.50789999999995</v>
      </c>
      <c r="D252">
        <v>0.75</v>
      </c>
      <c r="E252" t="s">
        <v>2231</v>
      </c>
      <c r="F252">
        <v>6.5350000000000001</v>
      </c>
      <c r="G252">
        <v>293044</v>
      </c>
      <c r="H252" t="s">
        <v>3534</v>
      </c>
      <c r="I252" t="s">
        <v>5765</v>
      </c>
      <c r="J252" t="s">
        <v>7985</v>
      </c>
      <c r="K252">
        <v>743.15319999999997</v>
      </c>
      <c r="L252">
        <v>52.5</v>
      </c>
      <c r="M252">
        <v>0.09</v>
      </c>
      <c r="N252" t="e">
        <v>#N/A</v>
      </c>
      <c r="R252">
        <f>VLOOKUP(H252,'[1]算法匹配所有结果汇总(保留时间未归一）'!$H:$O,8,0)</f>
        <v>4</v>
      </c>
    </row>
    <row r="253" spans="1:18" x14ac:dyDescent="0.15">
      <c r="A253">
        <v>5</v>
      </c>
      <c r="B253" t="s">
        <v>323</v>
      </c>
      <c r="C253">
        <v>378.33640000000003</v>
      </c>
      <c r="D253">
        <v>0.5</v>
      </c>
      <c r="E253" t="s">
        <v>2225</v>
      </c>
      <c r="F253">
        <v>5.1619999999999999</v>
      </c>
      <c r="G253">
        <v>56375</v>
      </c>
      <c r="H253" t="s">
        <v>3535</v>
      </c>
      <c r="I253" t="s">
        <v>5766</v>
      </c>
      <c r="J253" t="s">
        <v>7986</v>
      </c>
      <c r="K253">
        <v>247.95249999999999</v>
      </c>
      <c r="L253">
        <v>50</v>
      </c>
      <c r="M253">
        <v>1</v>
      </c>
      <c r="N253" t="e">
        <v>#N/A</v>
      </c>
      <c r="R253">
        <f>VLOOKUP(H253,'[1]算法匹配所有结果汇总(保留时间未归一）'!$H:$O,8,0)</f>
        <v>2</v>
      </c>
    </row>
    <row r="254" spans="1:18" x14ac:dyDescent="0.15">
      <c r="A254">
        <v>5</v>
      </c>
      <c r="B254" t="s">
        <v>324</v>
      </c>
      <c r="C254">
        <v>390.3365</v>
      </c>
      <c r="D254">
        <v>0.5</v>
      </c>
      <c r="E254" t="s">
        <v>2232</v>
      </c>
      <c r="F254">
        <v>5.2359999999999998</v>
      </c>
      <c r="G254">
        <v>59030</v>
      </c>
      <c r="H254" t="s">
        <v>3536</v>
      </c>
      <c r="I254" t="s">
        <v>5767</v>
      </c>
      <c r="J254" t="s">
        <v>7987</v>
      </c>
      <c r="K254">
        <v>9663.5781000000006</v>
      </c>
      <c r="L254">
        <v>50</v>
      </c>
      <c r="M254">
        <v>1</v>
      </c>
      <c r="N254" t="e">
        <v>#N/A</v>
      </c>
      <c r="R254">
        <f>VLOOKUP(H254,'[1]算法匹配所有结果汇总(保留时间未归一）'!$H:$O,8,0)</f>
        <v>1</v>
      </c>
    </row>
    <row r="255" spans="1:18" x14ac:dyDescent="0.15">
      <c r="A255">
        <v>7</v>
      </c>
      <c r="B255" t="s">
        <v>325</v>
      </c>
      <c r="C255">
        <v>386.3039</v>
      </c>
      <c r="D255">
        <v>0.5</v>
      </c>
      <c r="E255" t="s">
        <v>2233</v>
      </c>
      <c r="F255">
        <v>4.1219999999999999</v>
      </c>
      <c r="G255">
        <v>173744</v>
      </c>
      <c r="H255" t="s">
        <v>3537</v>
      </c>
      <c r="I255" t="s">
        <v>5768</v>
      </c>
      <c r="J255" t="s">
        <v>7988</v>
      </c>
      <c r="K255">
        <v>513.21100000000001</v>
      </c>
      <c r="L255">
        <v>45</v>
      </c>
      <c r="M255">
        <v>0.93</v>
      </c>
      <c r="N255" t="e">
        <v>#N/A</v>
      </c>
      <c r="R255">
        <f>VLOOKUP(H255,'[1]算法匹配所有结果汇总(保留时间未归一）'!$H:$O,8,0)</f>
        <v>2</v>
      </c>
    </row>
    <row r="256" spans="1:18" x14ac:dyDescent="0.15">
      <c r="A256">
        <v>15</v>
      </c>
      <c r="B256" t="s">
        <v>329</v>
      </c>
      <c r="C256">
        <v>488.4468</v>
      </c>
      <c r="D256">
        <v>0.75</v>
      </c>
      <c r="E256" t="s">
        <v>2237</v>
      </c>
      <c r="F256">
        <v>6.024</v>
      </c>
      <c r="G256">
        <v>107852</v>
      </c>
      <c r="H256" t="s">
        <v>3542</v>
      </c>
      <c r="I256" t="s">
        <v>5773</v>
      </c>
      <c r="J256" t="s">
        <v>7993</v>
      </c>
      <c r="K256">
        <v>29131.007300000001</v>
      </c>
      <c r="L256">
        <v>67.5</v>
      </c>
      <c r="M256">
        <v>0.04</v>
      </c>
      <c r="N256" t="e">
        <v>#N/A</v>
      </c>
      <c r="R256">
        <f>VLOOKUP(H256,'[1]算法匹配所有结果汇总(保留时间未归一）'!$H:$O,8,0)</f>
        <v>2</v>
      </c>
    </row>
    <row r="257" spans="1:18" x14ac:dyDescent="0.15">
      <c r="A257">
        <v>21</v>
      </c>
      <c r="B257" t="s">
        <v>330</v>
      </c>
      <c r="C257">
        <v>486.4289</v>
      </c>
      <c r="D257">
        <v>0.75</v>
      </c>
      <c r="E257" t="s">
        <v>2238</v>
      </c>
      <c r="F257">
        <v>5.8179999999999996</v>
      </c>
      <c r="G257">
        <v>19661</v>
      </c>
      <c r="H257" t="s">
        <v>3544</v>
      </c>
      <c r="I257" t="s">
        <v>5775</v>
      </c>
      <c r="J257" t="s">
        <v>7995</v>
      </c>
      <c r="K257">
        <v>11576.012699999999</v>
      </c>
      <c r="L257">
        <v>75</v>
      </c>
      <c r="M257">
        <v>1</v>
      </c>
      <c r="N257" t="e">
        <v>#N/A</v>
      </c>
      <c r="R257">
        <f>VLOOKUP(H257,'[1]算法匹配所有结果汇总(保留时间未归一）'!$H:$O,8,0)</f>
        <v>2</v>
      </c>
    </row>
    <row r="258" spans="1:18" x14ac:dyDescent="0.15">
      <c r="A258">
        <v>55</v>
      </c>
      <c r="B258" t="s">
        <v>334</v>
      </c>
      <c r="C258">
        <v>544.50900000000001</v>
      </c>
      <c r="D258">
        <v>0.75</v>
      </c>
      <c r="E258" t="s">
        <v>2241</v>
      </c>
      <c r="F258">
        <v>7.8929999999999998</v>
      </c>
      <c r="G258">
        <v>55191</v>
      </c>
      <c r="H258" t="s">
        <v>3551</v>
      </c>
      <c r="I258" t="s">
        <v>5782</v>
      </c>
      <c r="J258" t="s">
        <v>7999</v>
      </c>
      <c r="K258">
        <v>8637.4665999999997</v>
      </c>
      <c r="L258">
        <v>60</v>
      </c>
      <c r="M258">
        <v>0.14000000000000001</v>
      </c>
      <c r="N258" t="e">
        <v>#N/A</v>
      </c>
      <c r="R258">
        <f>VLOOKUP(H258,'[1]算法匹配所有结果汇总(保留时间未归一）'!$H:$O,8,0)</f>
        <v>2</v>
      </c>
    </row>
    <row r="259" spans="1:18" x14ac:dyDescent="0.15">
      <c r="A259">
        <v>0</v>
      </c>
      <c r="B259" t="s">
        <v>336</v>
      </c>
      <c r="C259">
        <v>378.33670000000001</v>
      </c>
      <c r="D259">
        <v>0.75</v>
      </c>
      <c r="E259" t="s">
        <v>2225</v>
      </c>
      <c r="F259">
        <v>5.202</v>
      </c>
      <c r="G259">
        <v>139669</v>
      </c>
      <c r="H259" t="s">
        <v>3553</v>
      </c>
      <c r="I259" t="s">
        <v>5784</v>
      </c>
      <c r="J259" t="s">
        <v>8001</v>
      </c>
      <c r="K259">
        <v>2749.2653</v>
      </c>
      <c r="L259">
        <v>75</v>
      </c>
      <c r="M259">
        <v>1</v>
      </c>
      <c r="N259" t="e">
        <v>#N/A</v>
      </c>
      <c r="R259">
        <f>VLOOKUP(H259,'[1]算法匹配所有结果汇总(保留时间未归一）'!$H:$O,8,0)</f>
        <v>1</v>
      </c>
    </row>
    <row r="260" spans="1:18" x14ac:dyDescent="0.15">
      <c r="A260">
        <v>9</v>
      </c>
      <c r="B260" t="s">
        <v>337</v>
      </c>
      <c r="C260">
        <v>376.32089999999999</v>
      </c>
      <c r="D260">
        <v>0.75</v>
      </c>
      <c r="E260" t="s">
        <v>2243</v>
      </c>
      <c r="F260">
        <v>5.3460000000000001</v>
      </c>
      <c r="G260">
        <v>12868</v>
      </c>
      <c r="H260" t="s">
        <v>3554</v>
      </c>
      <c r="I260" t="s">
        <v>5785</v>
      </c>
      <c r="J260" t="s">
        <v>8002</v>
      </c>
      <c r="K260">
        <v>794.10419999999999</v>
      </c>
      <c r="L260">
        <v>75</v>
      </c>
      <c r="M260">
        <v>1</v>
      </c>
      <c r="N260" t="e">
        <v>#N/A</v>
      </c>
      <c r="R260">
        <f>VLOOKUP(H260,'[1]算法匹配所有结果汇总(保留时间未归一）'!$H:$O,8,0)</f>
        <v>2</v>
      </c>
    </row>
    <row r="261" spans="1:18" x14ac:dyDescent="0.15">
      <c r="A261">
        <v>3</v>
      </c>
      <c r="B261" t="s">
        <v>338</v>
      </c>
      <c r="C261">
        <v>390.3365</v>
      </c>
      <c r="D261">
        <v>0.75</v>
      </c>
      <c r="E261" t="s">
        <v>2232</v>
      </c>
      <c r="F261">
        <v>5.2359999999999998</v>
      </c>
      <c r="G261">
        <v>59030</v>
      </c>
      <c r="H261" t="s">
        <v>3555</v>
      </c>
      <c r="I261" t="s">
        <v>5786</v>
      </c>
      <c r="J261" t="s">
        <v>8003</v>
      </c>
      <c r="K261">
        <v>400.84660000000002</v>
      </c>
      <c r="L261">
        <v>67.5</v>
      </c>
      <c r="M261">
        <v>0.04</v>
      </c>
      <c r="N261" t="e">
        <v>#N/A</v>
      </c>
      <c r="R261">
        <f>VLOOKUP(H261,'[1]算法匹配所有结果汇总(保留时间未归一）'!$H:$O,8,0)</f>
        <v>1</v>
      </c>
    </row>
    <row r="262" spans="1:18" x14ac:dyDescent="0.15">
      <c r="A262">
        <v>5</v>
      </c>
      <c r="B262" t="s">
        <v>339</v>
      </c>
      <c r="C262">
        <v>386.3039</v>
      </c>
      <c r="D262">
        <v>0.75</v>
      </c>
      <c r="E262" t="s">
        <v>2233</v>
      </c>
      <c r="F262">
        <v>4.1219999999999999</v>
      </c>
      <c r="G262">
        <v>173744</v>
      </c>
      <c r="H262" t="s">
        <v>3556</v>
      </c>
      <c r="I262" t="s">
        <v>5787</v>
      </c>
      <c r="J262" t="s">
        <v>8004</v>
      </c>
      <c r="K262">
        <v>367.94510000000002</v>
      </c>
      <c r="L262">
        <v>52.5</v>
      </c>
      <c r="M262">
        <v>0.67</v>
      </c>
      <c r="N262" t="e">
        <v>#N/A</v>
      </c>
      <c r="R262">
        <f>VLOOKUP(H262,'[1]算法匹配所有结果汇总(保留时间未归一）'!$H:$O,8,0)</f>
        <v>2</v>
      </c>
    </row>
    <row r="263" spans="1:18" x14ac:dyDescent="0.15">
      <c r="A263">
        <v>1</v>
      </c>
      <c r="B263" t="s">
        <v>340</v>
      </c>
      <c r="C263">
        <v>384.2885</v>
      </c>
      <c r="D263">
        <v>0.5</v>
      </c>
      <c r="E263" t="s">
        <v>2244</v>
      </c>
      <c r="F263">
        <v>2.923</v>
      </c>
      <c r="G263">
        <v>8819</v>
      </c>
      <c r="H263" t="s">
        <v>3557</v>
      </c>
      <c r="I263" t="s">
        <v>5788</v>
      </c>
      <c r="J263" t="s">
        <v>8005</v>
      </c>
      <c r="K263">
        <v>160.06950000000001</v>
      </c>
      <c r="L263">
        <v>50</v>
      </c>
      <c r="M263">
        <v>1</v>
      </c>
      <c r="N263" t="e">
        <v>#N/A</v>
      </c>
      <c r="R263">
        <f>VLOOKUP(H263,'[1]算法匹配所有结果汇总(保留时间未归一）'!$H:$O,8,0)</f>
        <v>5</v>
      </c>
    </row>
    <row r="264" spans="1:18" x14ac:dyDescent="0.15">
      <c r="A264">
        <v>22</v>
      </c>
      <c r="B264" t="s">
        <v>344</v>
      </c>
      <c r="C264">
        <v>486.4289</v>
      </c>
      <c r="D264">
        <v>0.75</v>
      </c>
      <c r="E264" t="s">
        <v>2238</v>
      </c>
      <c r="F264">
        <v>5.8179999999999996</v>
      </c>
      <c r="G264">
        <v>19661</v>
      </c>
      <c r="H264" t="s">
        <v>3563</v>
      </c>
      <c r="I264" t="s">
        <v>5794</v>
      </c>
      <c r="J264" t="s">
        <v>8009</v>
      </c>
      <c r="K264">
        <v>10177.2742</v>
      </c>
      <c r="L264">
        <v>67.5</v>
      </c>
      <c r="M264">
        <v>0.88</v>
      </c>
      <c r="N264" t="e">
        <v>#N/A</v>
      </c>
      <c r="R264">
        <f>VLOOKUP(H264,'[1]算法匹配所有结果汇总(保留时间未归一）'!$H:$O,8,0)</f>
        <v>2</v>
      </c>
    </row>
    <row r="265" spans="1:18" x14ac:dyDescent="0.15">
      <c r="A265">
        <v>10</v>
      </c>
      <c r="B265" t="s">
        <v>350</v>
      </c>
      <c r="C265">
        <v>376.32089999999999</v>
      </c>
      <c r="D265">
        <v>0.5</v>
      </c>
      <c r="E265" t="s">
        <v>2243</v>
      </c>
      <c r="F265">
        <v>5.3460000000000001</v>
      </c>
      <c r="G265">
        <v>12868</v>
      </c>
      <c r="H265" t="s">
        <v>3572</v>
      </c>
      <c r="I265" t="s">
        <v>5803</v>
      </c>
      <c r="J265" t="s">
        <v>8015</v>
      </c>
      <c r="K265">
        <v>216.22479999999999</v>
      </c>
      <c r="L265">
        <v>45</v>
      </c>
      <c r="M265">
        <v>0.27</v>
      </c>
      <c r="N265" t="e">
        <v>#N/A</v>
      </c>
      <c r="R265">
        <f>VLOOKUP(H265,'[1]算法匹配所有结果汇总(保留时间未归一）'!$H:$O,8,0)</f>
        <v>2</v>
      </c>
    </row>
    <row r="266" spans="1:18" x14ac:dyDescent="0.15">
      <c r="A266">
        <v>3</v>
      </c>
      <c r="B266" t="s">
        <v>351</v>
      </c>
      <c r="C266">
        <v>390.33659999999998</v>
      </c>
      <c r="D266">
        <v>0.5</v>
      </c>
      <c r="E266" t="s">
        <v>2232</v>
      </c>
      <c r="F266">
        <v>5.2009999999999996</v>
      </c>
      <c r="G266">
        <v>89291</v>
      </c>
      <c r="H266" t="s">
        <v>3573</v>
      </c>
      <c r="I266" t="s">
        <v>5804</v>
      </c>
      <c r="J266" t="s">
        <v>8016</v>
      </c>
      <c r="K266">
        <v>185.28210000000001</v>
      </c>
      <c r="L266">
        <v>50</v>
      </c>
      <c r="M266">
        <v>1</v>
      </c>
      <c r="N266" t="e">
        <v>#N/A</v>
      </c>
      <c r="R266">
        <f>VLOOKUP(H266,'[1]算法匹配所有结果汇总(保留时间未归一）'!$H:$O,8,0)</f>
        <v>2</v>
      </c>
    </row>
    <row r="267" spans="1:18" x14ac:dyDescent="0.15">
      <c r="A267">
        <v>23</v>
      </c>
      <c r="B267" t="s">
        <v>352</v>
      </c>
      <c r="C267">
        <v>486.4289</v>
      </c>
      <c r="D267">
        <v>0.75</v>
      </c>
      <c r="E267" t="s">
        <v>2238</v>
      </c>
      <c r="F267">
        <v>5.8179999999999996</v>
      </c>
      <c r="G267">
        <v>19661</v>
      </c>
      <c r="H267" t="s">
        <v>3574</v>
      </c>
      <c r="I267" t="s">
        <v>5805</v>
      </c>
      <c r="J267" t="s">
        <v>8017</v>
      </c>
      <c r="K267">
        <v>925.35720000000003</v>
      </c>
      <c r="L267">
        <v>60</v>
      </c>
      <c r="M267">
        <v>0.08</v>
      </c>
      <c r="N267" t="e">
        <v>#N/A</v>
      </c>
      <c r="R267">
        <f>VLOOKUP(H267,'[1]算法匹配所有结果汇总(保留时间未归一）'!$H:$O,8,0)</f>
        <v>2</v>
      </c>
    </row>
    <row r="268" spans="1:18" x14ac:dyDescent="0.15">
      <c r="A268">
        <v>86</v>
      </c>
      <c r="B268" t="s">
        <v>353</v>
      </c>
      <c r="C268">
        <v>636.57569999999998</v>
      </c>
      <c r="D268">
        <v>0.75</v>
      </c>
      <c r="E268" t="s">
        <v>2248</v>
      </c>
      <c r="F268">
        <v>4.9950000000000001</v>
      </c>
      <c r="G268">
        <v>30765</v>
      </c>
      <c r="H268" t="s">
        <v>3575</v>
      </c>
      <c r="I268" t="s">
        <v>5806</v>
      </c>
      <c r="J268" t="s">
        <v>8018</v>
      </c>
      <c r="K268">
        <v>767.26620000000003</v>
      </c>
      <c r="L268">
        <v>67.5</v>
      </c>
      <c r="M268">
        <v>0.68</v>
      </c>
      <c r="N268" t="e">
        <v>#N/A</v>
      </c>
      <c r="R268">
        <f>VLOOKUP(H268,'[1]算法匹配所有结果汇总(保留时间未归一）'!$H:$O,8,0)</f>
        <v>2</v>
      </c>
    </row>
    <row r="269" spans="1:18" x14ac:dyDescent="0.15">
      <c r="A269">
        <v>8</v>
      </c>
      <c r="B269" t="s">
        <v>354</v>
      </c>
      <c r="C269">
        <v>426.43220000000002</v>
      </c>
      <c r="D269">
        <v>0.5</v>
      </c>
      <c r="E269" t="s">
        <v>2249</v>
      </c>
      <c r="F269">
        <v>5.524</v>
      </c>
      <c r="G269">
        <v>22393</v>
      </c>
      <c r="H269" t="s">
        <v>3576</v>
      </c>
      <c r="I269" t="s">
        <v>5807</v>
      </c>
      <c r="J269" t="s">
        <v>8019</v>
      </c>
      <c r="K269">
        <v>936.38300000000004</v>
      </c>
      <c r="L269">
        <v>50</v>
      </c>
      <c r="M269">
        <v>1</v>
      </c>
      <c r="N269" t="e">
        <v>#N/A</v>
      </c>
      <c r="R269">
        <f>VLOOKUP(H269,'[1]算法匹配所有结果汇总(保留时间未归一）'!$H:$O,8,0)</f>
        <v>2</v>
      </c>
    </row>
    <row r="270" spans="1:18" x14ac:dyDescent="0.15">
      <c r="A270">
        <v>11</v>
      </c>
      <c r="B270" t="s">
        <v>355</v>
      </c>
      <c r="C270">
        <v>468.47859999999997</v>
      </c>
      <c r="D270">
        <v>0.5</v>
      </c>
      <c r="E270" t="s">
        <v>2227</v>
      </c>
      <c r="F270">
        <v>6.5529999999999999</v>
      </c>
      <c r="G270">
        <v>29122</v>
      </c>
      <c r="H270" t="s">
        <v>3577</v>
      </c>
      <c r="I270" t="s">
        <v>5808</v>
      </c>
      <c r="J270" t="s">
        <v>8020</v>
      </c>
      <c r="K270">
        <v>4173.6040999999996</v>
      </c>
      <c r="L270">
        <v>50</v>
      </c>
      <c r="M270">
        <v>1</v>
      </c>
      <c r="N270" t="e">
        <v>#N/A</v>
      </c>
      <c r="R270">
        <f>VLOOKUP(H270,'[1]算法匹配所有结果汇总(保留时间未归一）'!$H:$O,8,0)</f>
        <v>2</v>
      </c>
    </row>
    <row r="271" spans="1:18" x14ac:dyDescent="0.15">
      <c r="A271">
        <v>22</v>
      </c>
      <c r="B271" t="s">
        <v>356</v>
      </c>
      <c r="C271">
        <v>504.47879999999998</v>
      </c>
      <c r="D271">
        <v>0.5</v>
      </c>
      <c r="E271" t="s">
        <v>2250</v>
      </c>
      <c r="F271">
        <v>6.7359999999999998</v>
      </c>
      <c r="G271">
        <v>17549</v>
      </c>
      <c r="H271" t="s">
        <v>3578</v>
      </c>
      <c r="I271" t="s">
        <v>5809</v>
      </c>
      <c r="J271" t="s">
        <v>8021</v>
      </c>
      <c r="K271">
        <v>237.02080000000001</v>
      </c>
      <c r="L271">
        <v>50</v>
      </c>
      <c r="M271">
        <v>1</v>
      </c>
      <c r="N271" t="e">
        <v>#N/A</v>
      </c>
      <c r="R271">
        <f>VLOOKUP(H271,'[1]算法匹配所有结果汇总(保留时间未归一）'!$H:$O,8,0)</f>
        <v>2</v>
      </c>
    </row>
    <row r="272" spans="1:18" x14ac:dyDescent="0.15">
      <c r="A272">
        <v>2</v>
      </c>
      <c r="B272" t="s">
        <v>357</v>
      </c>
      <c r="C272">
        <v>402.33640000000003</v>
      </c>
      <c r="D272">
        <v>0.75</v>
      </c>
      <c r="E272" t="s">
        <v>2251</v>
      </c>
      <c r="F272">
        <v>4.9850000000000003</v>
      </c>
      <c r="G272">
        <v>494325</v>
      </c>
      <c r="H272" t="s">
        <v>3579</v>
      </c>
      <c r="I272" t="s">
        <v>5810</v>
      </c>
      <c r="J272" t="s">
        <v>8022</v>
      </c>
      <c r="K272">
        <v>528.21939999999995</v>
      </c>
      <c r="L272">
        <v>52.5</v>
      </c>
      <c r="M272">
        <v>0.51</v>
      </c>
      <c r="N272" t="e">
        <v>#N/A</v>
      </c>
      <c r="R272">
        <f>VLOOKUP(H272,'[1]算法匹配所有结果汇总(保留时间未归一）'!$H:$O,8,0)</f>
        <v>1</v>
      </c>
    </row>
    <row r="273" spans="1:18" x14ac:dyDescent="0.15">
      <c r="A273">
        <v>0</v>
      </c>
      <c r="B273" t="s">
        <v>359</v>
      </c>
      <c r="C273">
        <v>398.30540000000002</v>
      </c>
      <c r="D273">
        <v>0.75</v>
      </c>
      <c r="E273" t="s">
        <v>2252</v>
      </c>
      <c r="F273">
        <v>5.0629999999999997</v>
      </c>
      <c r="G273">
        <v>172700</v>
      </c>
      <c r="H273" t="s">
        <v>3581</v>
      </c>
      <c r="I273" t="s">
        <v>5812</v>
      </c>
      <c r="J273" t="s">
        <v>8024</v>
      </c>
      <c r="K273">
        <v>919.86210000000005</v>
      </c>
      <c r="L273">
        <v>67.5</v>
      </c>
      <c r="M273">
        <v>0.96</v>
      </c>
      <c r="N273" t="e">
        <v>#N/A</v>
      </c>
      <c r="R273">
        <f>VLOOKUP(H273,'[1]算法匹配所有结果汇总(保留时间未归一）'!$H:$O,8,0)</f>
        <v>1</v>
      </c>
    </row>
    <row r="274" spans="1:18" x14ac:dyDescent="0.15">
      <c r="A274">
        <v>0</v>
      </c>
      <c r="B274" t="s">
        <v>360</v>
      </c>
      <c r="C274">
        <v>412.31979999999999</v>
      </c>
      <c r="D274">
        <v>0.5</v>
      </c>
      <c r="E274" t="s">
        <v>2253</v>
      </c>
      <c r="F274">
        <v>3.76</v>
      </c>
      <c r="G274">
        <v>7917</v>
      </c>
      <c r="H274" t="s">
        <v>3582</v>
      </c>
      <c r="I274" t="s">
        <v>5813</v>
      </c>
      <c r="J274" t="s">
        <v>8025</v>
      </c>
      <c r="K274">
        <v>146.125</v>
      </c>
      <c r="L274">
        <v>50</v>
      </c>
      <c r="M274">
        <v>1</v>
      </c>
      <c r="N274" t="e">
        <v>#N/A</v>
      </c>
      <c r="R274">
        <f>VLOOKUP(H274,'[1]算法匹配所有结果汇总(保留时间未归一）'!$H:$O,8,0)</f>
        <v>6</v>
      </c>
    </row>
    <row r="275" spans="1:18" x14ac:dyDescent="0.15">
      <c r="A275">
        <v>11</v>
      </c>
      <c r="B275" t="s">
        <v>361</v>
      </c>
      <c r="C275">
        <v>440.44709999999998</v>
      </c>
      <c r="D275">
        <v>0.5</v>
      </c>
      <c r="E275" t="s">
        <v>2254</v>
      </c>
      <c r="F275">
        <v>5.6070000000000002</v>
      </c>
      <c r="G275">
        <v>5533</v>
      </c>
      <c r="H275" t="s">
        <v>3583</v>
      </c>
      <c r="I275" t="s">
        <v>5814</v>
      </c>
      <c r="J275" t="s">
        <v>8026</v>
      </c>
      <c r="K275">
        <v>561.71180000000004</v>
      </c>
      <c r="L275">
        <v>50</v>
      </c>
      <c r="M275">
        <v>1</v>
      </c>
      <c r="N275" t="e">
        <v>#N/A</v>
      </c>
      <c r="R275">
        <f>VLOOKUP(H275,'[1]算法匹配所有结果汇总(保留时间未归一）'!$H:$O,8,0)</f>
        <v>2</v>
      </c>
    </row>
    <row r="276" spans="1:18" x14ac:dyDescent="0.15">
      <c r="A276">
        <v>4</v>
      </c>
      <c r="B276" t="s">
        <v>362</v>
      </c>
      <c r="C276">
        <v>562.55449999999996</v>
      </c>
      <c r="D276">
        <v>0.75</v>
      </c>
      <c r="E276" t="s">
        <v>2255</v>
      </c>
      <c r="F276">
        <v>8.1809999999999992</v>
      </c>
      <c r="G276">
        <v>804657</v>
      </c>
      <c r="H276" t="s">
        <v>3584</v>
      </c>
      <c r="I276" t="s">
        <v>5815</v>
      </c>
      <c r="J276" t="s">
        <v>8027</v>
      </c>
      <c r="K276">
        <v>1199.6836000000001</v>
      </c>
      <c r="L276">
        <v>60</v>
      </c>
      <c r="M276">
        <v>0.18</v>
      </c>
      <c r="N276" t="e">
        <v>#N/A</v>
      </c>
      <c r="R276">
        <f>VLOOKUP(H276,'[1]算法匹配所有结果汇总(保留时间未归一）'!$H:$O,8,0)</f>
        <v>4</v>
      </c>
    </row>
    <row r="277" spans="1:18" x14ac:dyDescent="0.15">
      <c r="A277">
        <v>6</v>
      </c>
      <c r="B277" t="s">
        <v>363</v>
      </c>
      <c r="C277">
        <v>412.32100000000003</v>
      </c>
      <c r="D277">
        <v>0.75</v>
      </c>
      <c r="E277" t="s">
        <v>2253</v>
      </c>
      <c r="F277">
        <v>5.1749999999999998</v>
      </c>
      <c r="G277">
        <v>30765</v>
      </c>
      <c r="H277" t="s">
        <v>3585</v>
      </c>
      <c r="I277" t="s">
        <v>5816</v>
      </c>
      <c r="J277" t="s">
        <v>8028</v>
      </c>
      <c r="K277">
        <v>1771.5568000000001</v>
      </c>
      <c r="L277">
        <v>60</v>
      </c>
      <c r="M277">
        <v>0.88</v>
      </c>
      <c r="N277" t="e">
        <v>#N/A</v>
      </c>
      <c r="R277">
        <f>VLOOKUP(H277,'[1]算法匹配所有结果汇总(保留时间未归一）'!$H:$O,8,0)</f>
        <v>1</v>
      </c>
    </row>
    <row r="278" spans="1:18" x14ac:dyDescent="0.15">
      <c r="A278">
        <v>10</v>
      </c>
      <c r="B278" t="s">
        <v>364</v>
      </c>
      <c r="C278">
        <v>430.36959999999999</v>
      </c>
      <c r="D278">
        <v>0.75</v>
      </c>
      <c r="E278" t="s">
        <v>2256</v>
      </c>
      <c r="F278">
        <v>3.5249999999999999</v>
      </c>
      <c r="G278">
        <v>436796</v>
      </c>
      <c r="H278" t="s">
        <v>3586</v>
      </c>
      <c r="I278" t="s">
        <v>5817</v>
      </c>
      <c r="J278" t="s">
        <v>8029</v>
      </c>
      <c r="K278">
        <v>5936.585</v>
      </c>
      <c r="L278">
        <v>75</v>
      </c>
      <c r="M278">
        <v>1</v>
      </c>
      <c r="N278" t="e">
        <v>#N/A</v>
      </c>
      <c r="R278">
        <f>VLOOKUP(H278,'[1]算法匹配所有结果汇总(保留时间未归一）'!$H:$O,8,0)</f>
        <v>4</v>
      </c>
    </row>
    <row r="279" spans="1:18" x14ac:dyDescent="0.15">
      <c r="A279">
        <v>24</v>
      </c>
      <c r="B279" t="s">
        <v>365</v>
      </c>
      <c r="C279">
        <v>516.47709999999995</v>
      </c>
      <c r="D279">
        <v>0.75</v>
      </c>
      <c r="E279" t="s">
        <v>2257</v>
      </c>
      <c r="F279">
        <v>6.9480000000000004</v>
      </c>
      <c r="G279">
        <v>300631</v>
      </c>
      <c r="H279" t="s">
        <v>3587</v>
      </c>
      <c r="I279" t="s">
        <v>5818</v>
      </c>
      <c r="J279" t="s">
        <v>8030</v>
      </c>
      <c r="K279">
        <v>57069.193399999996</v>
      </c>
      <c r="L279">
        <v>75</v>
      </c>
      <c r="M279">
        <v>1</v>
      </c>
      <c r="N279" t="e">
        <v>#N/A</v>
      </c>
      <c r="R279">
        <f>VLOOKUP(H279,'[1]算法匹配所有结果汇总(保留时间未归一）'!$H:$O,8,0)</f>
        <v>2</v>
      </c>
    </row>
    <row r="280" spans="1:18" x14ac:dyDescent="0.15">
      <c r="A280">
        <v>18</v>
      </c>
      <c r="B280" t="s">
        <v>366</v>
      </c>
      <c r="C280">
        <v>482.495</v>
      </c>
      <c r="D280">
        <v>0.5</v>
      </c>
      <c r="E280" t="s">
        <v>2258</v>
      </c>
      <c r="F280">
        <v>6.1040000000000001</v>
      </c>
      <c r="G280">
        <v>104112</v>
      </c>
      <c r="H280" t="s">
        <v>3588</v>
      </c>
      <c r="I280" t="s">
        <v>5819</v>
      </c>
      <c r="J280" t="s">
        <v>8031</v>
      </c>
      <c r="K280">
        <v>4019.4733000000001</v>
      </c>
      <c r="L280">
        <v>50</v>
      </c>
      <c r="M280">
        <v>1</v>
      </c>
      <c r="N280" t="e">
        <v>#N/A</v>
      </c>
      <c r="R280">
        <f>VLOOKUP(H280,'[1]算法匹配所有结果汇总(保留时间未归一）'!$H:$O,8,0)</f>
        <v>1</v>
      </c>
    </row>
    <row r="281" spans="1:18" x14ac:dyDescent="0.15">
      <c r="A281">
        <v>43</v>
      </c>
      <c r="B281" t="s">
        <v>367</v>
      </c>
      <c r="C281">
        <v>666.61919999999998</v>
      </c>
      <c r="D281">
        <v>0.5</v>
      </c>
      <c r="E281" t="s">
        <v>2259</v>
      </c>
      <c r="F281">
        <v>17.355</v>
      </c>
      <c r="G281">
        <v>52108</v>
      </c>
      <c r="H281" t="s">
        <v>3589</v>
      </c>
      <c r="I281" t="s">
        <v>5820</v>
      </c>
      <c r="J281" t="s">
        <v>8032</v>
      </c>
      <c r="K281">
        <v>86.65</v>
      </c>
      <c r="L281">
        <v>50</v>
      </c>
      <c r="M281">
        <v>1</v>
      </c>
      <c r="N281" t="e">
        <v>#N/A</v>
      </c>
      <c r="R281">
        <f>VLOOKUP(H281,'[1]算法匹配所有结果汇总(保留时间未归一）'!$H:$O,8,0)</f>
        <v>4</v>
      </c>
    </row>
    <row r="282" spans="1:18" x14ac:dyDescent="0.15">
      <c r="A282">
        <v>123</v>
      </c>
      <c r="B282" t="s">
        <v>368</v>
      </c>
      <c r="C282">
        <v>708.66210000000001</v>
      </c>
      <c r="D282">
        <v>0.5</v>
      </c>
      <c r="E282" t="s">
        <v>2260</v>
      </c>
      <c r="F282">
        <v>14.521000000000001</v>
      </c>
      <c r="G282">
        <v>143355</v>
      </c>
      <c r="H282" t="s">
        <v>3590</v>
      </c>
      <c r="I282" t="s">
        <v>5821</v>
      </c>
      <c r="J282" t="s">
        <v>8033</v>
      </c>
      <c r="K282">
        <v>406.89550000000003</v>
      </c>
      <c r="L282">
        <v>50</v>
      </c>
      <c r="M282">
        <v>1</v>
      </c>
      <c r="N282" t="e">
        <v>#N/A</v>
      </c>
      <c r="R282">
        <f>VLOOKUP(H282,'[1]算法匹配所有结果汇总(保留时间未归一）'!$H:$O,8,0)</f>
        <v>1</v>
      </c>
    </row>
    <row r="283" spans="1:18" x14ac:dyDescent="0.15">
      <c r="A283">
        <v>11</v>
      </c>
      <c r="B283" t="s">
        <v>369</v>
      </c>
      <c r="C283">
        <v>418.36959999999999</v>
      </c>
      <c r="D283">
        <v>0.5</v>
      </c>
      <c r="E283" t="s">
        <v>2261</v>
      </c>
      <c r="F283">
        <v>4.1870000000000003</v>
      </c>
      <c r="G283">
        <v>48067</v>
      </c>
      <c r="H283" t="s">
        <v>3591</v>
      </c>
      <c r="I283" t="s">
        <v>5822</v>
      </c>
      <c r="J283" t="s">
        <v>8034</v>
      </c>
      <c r="K283">
        <v>223.76390000000001</v>
      </c>
      <c r="L283">
        <v>50</v>
      </c>
      <c r="M283">
        <v>1</v>
      </c>
      <c r="N283" t="e">
        <v>#N/A</v>
      </c>
      <c r="R283">
        <f>VLOOKUP(H283,'[1]算法匹配所有结果汇总(保留时间未归一）'!$H:$O,8,0)</f>
        <v>4</v>
      </c>
    </row>
    <row r="284" spans="1:18" x14ac:dyDescent="0.15">
      <c r="A284">
        <v>5</v>
      </c>
      <c r="B284" t="s">
        <v>370</v>
      </c>
      <c r="C284">
        <v>468.38319999999999</v>
      </c>
      <c r="D284">
        <v>0.75</v>
      </c>
      <c r="E284" t="s">
        <v>2262</v>
      </c>
      <c r="F284">
        <v>4.6669999999999998</v>
      </c>
      <c r="G284">
        <v>234547</v>
      </c>
      <c r="H284" t="s">
        <v>3592</v>
      </c>
      <c r="I284" t="s">
        <v>5823</v>
      </c>
      <c r="J284" t="s">
        <v>8035</v>
      </c>
      <c r="K284">
        <v>762.69179999999994</v>
      </c>
      <c r="L284">
        <v>75</v>
      </c>
      <c r="M284">
        <v>1</v>
      </c>
      <c r="N284" t="e">
        <v>#N/A</v>
      </c>
      <c r="R284">
        <f>VLOOKUP(H284,'[1]算法匹配所有结果汇总(保留时间未归一）'!$H:$O,8,0)</f>
        <v>2</v>
      </c>
    </row>
    <row r="285" spans="1:18" x14ac:dyDescent="0.15">
      <c r="A285">
        <v>83</v>
      </c>
      <c r="B285" t="s">
        <v>371</v>
      </c>
      <c r="C285">
        <v>706.64959999999996</v>
      </c>
      <c r="D285">
        <v>0.5</v>
      </c>
      <c r="E285" t="s">
        <v>2263</v>
      </c>
      <c r="F285">
        <v>14.092000000000001</v>
      </c>
      <c r="G285">
        <v>223738</v>
      </c>
      <c r="H285" t="s">
        <v>3593</v>
      </c>
      <c r="I285" t="s">
        <v>5824</v>
      </c>
      <c r="J285" t="s">
        <v>8034</v>
      </c>
      <c r="K285">
        <v>789.03200000000004</v>
      </c>
      <c r="L285">
        <v>50</v>
      </c>
      <c r="M285">
        <v>1</v>
      </c>
      <c r="N285" t="e">
        <v>#N/A</v>
      </c>
      <c r="R285">
        <f>VLOOKUP(H285,'[1]算法匹配所有结果汇总(保留时间未归一）'!$H:$O,8,0)</f>
        <v>1</v>
      </c>
    </row>
    <row r="286" spans="1:18" x14ac:dyDescent="0.15">
      <c r="A286">
        <v>22</v>
      </c>
      <c r="B286" t="s">
        <v>373</v>
      </c>
      <c r="C286">
        <v>546.524</v>
      </c>
      <c r="D286">
        <v>0.75</v>
      </c>
      <c r="E286" t="s">
        <v>2240</v>
      </c>
      <c r="F286">
        <v>8.5299999999999994</v>
      </c>
      <c r="G286">
        <v>143355</v>
      </c>
      <c r="H286" t="s">
        <v>3595</v>
      </c>
      <c r="I286" t="s">
        <v>5826</v>
      </c>
      <c r="J286" t="s">
        <v>8037</v>
      </c>
      <c r="K286">
        <v>2903.8164000000002</v>
      </c>
      <c r="L286">
        <v>67.5</v>
      </c>
      <c r="M286">
        <v>0.15</v>
      </c>
      <c r="N286" t="e">
        <v>#N/A</v>
      </c>
      <c r="R286">
        <f>VLOOKUP(H286,'[1]算法匹配所有结果汇总(保留时间未归一）'!$H:$O,8,0)</f>
        <v>5</v>
      </c>
    </row>
    <row r="287" spans="1:18" x14ac:dyDescent="0.15">
      <c r="A287">
        <v>26</v>
      </c>
      <c r="B287" t="s">
        <v>375</v>
      </c>
      <c r="C287">
        <v>558.52470000000005</v>
      </c>
      <c r="D287">
        <v>0.75</v>
      </c>
      <c r="E287" t="s">
        <v>2265</v>
      </c>
      <c r="F287">
        <v>7.9509999999999996</v>
      </c>
      <c r="G287">
        <v>29122</v>
      </c>
      <c r="H287" t="s">
        <v>3597</v>
      </c>
      <c r="I287" t="s">
        <v>5828</v>
      </c>
      <c r="J287" t="s">
        <v>8039</v>
      </c>
      <c r="K287">
        <v>13730.671700000001</v>
      </c>
      <c r="L287">
        <v>67.5</v>
      </c>
      <c r="M287">
        <v>0.17</v>
      </c>
      <c r="N287" t="e">
        <v>#N/A</v>
      </c>
      <c r="R287">
        <f>VLOOKUP(H287,'[1]算法匹配所有结果汇总(保留时间未归一）'!$H:$O,8,0)</f>
        <v>1</v>
      </c>
    </row>
    <row r="288" spans="1:18" x14ac:dyDescent="0.15">
      <c r="A288">
        <v>63</v>
      </c>
      <c r="B288" t="s">
        <v>376</v>
      </c>
      <c r="C288">
        <v>556.5086</v>
      </c>
      <c r="D288">
        <v>0.75</v>
      </c>
      <c r="E288" t="s">
        <v>2266</v>
      </c>
      <c r="F288">
        <v>7.4039999999999999</v>
      </c>
      <c r="G288">
        <v>8218</v>
      </c>
      <c r="H288" t="s">
        <v>3598</v>
      </c>
      <c r="I288" t="s">
        <v>5829</v>
      </c>
      <c r="J288" t="s">
        <v>8040</v>
      </c>
      <c r="K288">
        <v>1177.0396000000001</v>
      </c>
      <c r="L288">
        <v>67.5</v>
      </c>
      <c r="M288">
        <v>0.13</v>
      </c>
      <c r="N288" t="e">
        <v>#N/A</v>
      </c>
      <c r="R288">
        <f>VLOOKUP(H288,'[1]算法匹配所有结果汇总(保留时间未归一）'!$H:$O,8,0)</f>
        <v>2</v>
      </c>
    </row>
    <row r="289" spans="1:18" x14ac:dyDescent="0.15">
      <c r="A289">
        <v>39</v>
      </c>
      <c r="B289" t="s">
        <v>378</v>
      </c>
      <c r="C289">
        <v>628.60289999999998</v>
      </c>
      <c r="D289">
        <v>0.75</v>
      </c>
      <c r="E289" t="s">
        <v>2268</v>
      </c>
      <c r="F289">
        <v>8.1590000000000007</v>
      </c>
      <c r="G289">
        <v>212529</v>
      </c>
      <c r="H289" t="s">
        <v>3600</v>
      </c>
      <c r="I289" t="s">
        <v>5831</v>
      </c>
      <c r="J289" t="s">
        <v>8042</v>
      </c>
      <c r="K289">
        <v>348.17579999999998</v>
      </c>
      <c r="L289">
        <v>52.5</v>
      </c>
      <c r="M289">
        <v>0.86</v>
      </c>
      <c r="N289" t="e">
        <v>#N/A</v>
      </c>
      <c r="R289">
        <f>VLOOKUP(H289,'[1]算法匹配所有结果汇总(保留时间未归一）'!$H:$O,8,0)</f>
        <v>4</v>
      </c>
    </row>
    <row r="290" spans="1:18" x14ac:dyDescent="0.15">
      <c r="A290">
        <v>113</v>
      </c>
      <c r="B290" t="s">
        <v>380</v>
      </c>
      <c r="C290">
        <v>682.64980000000003</v>
      </c>
      <c r="D290">
        <v>0.75</v>
      </c>
      <c r="E290" t="s">
        <v>2270</v>
      </c>
      <c r="F290">
        <v>14.664</v>
      </c>
      <c r="G290">
        <v>314460</v>
      </c>
      <c r="H290" t="s">
        <v>3602</v>
      </c>
      <c r="I290" t="s">
        <v>5833</v>
      </c>
      <c r="J290" t="s">
        <v>8044</v>
      </c>
      <c r="K290">
        <v>699.14080000000001</v>
      </c>
      <c r="L290">
        <v>52.5</v>
      </c>
      <c r="M290">
        <v>0.53</v>
      </c>
      <c r="N290" t="e">
        <v>#N/A</v>
      </c>
      <c r="R290">
        <f>VLOOKUP(H290,'[1]算法匹配所有结果汇总(保留时间未归一）'!$H:$O,8,0)</f>
        <v>2</v>
      </c>
    </row>
    <row r="291" spans="1:18" x14ac:dyDescent="0.15">
      <c r="A291">
        <v>49</v>
      </c>
      <c r="B291" t="s">
        <v>381</v>
      </c>
      <c r="C291">
        <v>680.63589999999999</v>
      </c>
      <c r="D291">
        <v>0.5</v>
      </c>
      <c r="E291" t="s">
        <v>2271</v>
      </c>
      <c r="F291">
        <v>17.311</v>
      </c>
      <c r="G291">
        <v>52108</v>
      </c>
      <c r="H291" t="s">
        <v>3603</v>
      </c>
      <c r="I291" t="s">
        <v>5834</v>
      </c>
      <c r="J291" t="s">
        <v>8036</v>
      </c>
      <c r="K291">
        <v>477.6576</v>
      </c>
      <c r="L291">
        <v>50</v>
      </c>
      <c r="M291">
        <v>1</v>
      </c>
      <c r="N291" t="e">
        <v>#N/A</v>
      </c>
      <c r="R291">
        <f>VLOOKUP(H291,'[1]算法匹配所有结果汇总(保留时间未归一）'!$H:$O,8,0)</f>
        <v>4</v>
      </c>
    </row>
    <row r="292" spans="1:18" x14ac:dyDescent="0.15">
      <c r="A292">
        <v>23</v>
      </c>
      <c r="B292" t="s">
        <v>382</v>
      </c>
      <c r="C292">
        <v>518.49270000000001</v>
      </c>
      <c r="D292">
        <v>0.75</v>
      </c>
      <c r="E292" t="s">
        <v>2245</v>
      </c>
      <c r="F292">
        <v>7.5609999999999999</v>
      </c>
      <c r="G292">
        <v>14528</v>
      </c>
      <c r="H292" t="s">
        <v>3604</v>
      </c>
      <c r="I292" t="s">
        <v>5835</v>
      </c>
      <c r="J292" t="s">
        <v>8045</v>
      </c>
      <c r="K292">
        <v>50621.136700000003</v>
      </c>
      <c r="L292">
        <v>67.5</v>
      </c>
      <c r="M292">
        <v>0.32</v>
      </c>
      <c r="N292" t="e">
        <v>#N/A</v>
      </c>
      <c r="R292">
        <f>VLOOKUP(H292,'[1]算法匹配所有结果汇总(保留时间未归一）'!$H:$O,8,0)</f>
        <v>1</v>
      </c>
    </row>
    <row r="293" spans="1:18" x14ac:dyDescent="0.15">
      <c r="A293">
        <v>36</v>
      </c>
      <c r="B293" t="s">
        <v>383</v>
      </c>
      <c r="C293">
        <v>544.50879999999995</v>
      </c>
      <c r="D293">
        <v>0.75</v>
      </c>
      <c r="E293" t="s">
        <v>2241</v>
      </c>
      <c r="F293">
        <v>7.66</v>
      </c>
      <c r="G293">
        <v>443896</v>
      </c>
      <c r="H293" t="s">
        <v>3605</v>
      </c>
      <c r="I293" t="s">
        <v>5836</v>
      </c>
      <c r="J293" t="s">
        <v>8046</v>
      </c>
      <c r="K293">
        <v>36312.860800000002</v>
      </c>
      <c r="L293">
        <v>67.5</v>
      </c>
      <c r="M293">
        <v>0.89</v>
      </c>
      <c r="N293" t="e">
        <v>#N/A</v>
      </c>
      <c r="R293">
        <f>VLOOKUP(H293,'[1]算法匹配所有结果汇总(保留时间未归一）'!$H:$O,8,0)</f>
        <v>2</v>
      </c>
    </row>
    <row r="294" spans="1:18" x14ac:dyDescent="0.15">
      <c r="A294">
        <v>41</v>
      </c>
      <c r="B294" t="s">
        <v>384</v>
      </c>
      <c r="C294">
        <v>628.60289999999998</v>
      </c>
      <c r="D294">
        <v>0.5</v>
      </c>
      <c r="E294" t="s">
        <v>2268</v>
      </c>
      <c r="F294">
        <v>8.1590000000000007</v>
      </c>
      <c r="G294">
        <v>212529</v>
      </c>
      <c r="H294" t="s">
        <v>3606</v>
      </c>
      <c r="I294" t="s">
        <v>5837</v>
      </c>
      <c r="J294" t="s">
        <v>8047</v>
      </c>
      <c r="K294">
        <v>376.447</v>
      </c>
      <c r="L294">
        <v>45</v>
      </c>
      <c r="M294">
        <v>0.93</v>
      </c>
      <c r="N294" t="e">
        <v>#N/A</v>
      </c>
      <c r="R294">
        <f>VLOOKUP(H294,'[1]算法匹配所有结果汇总(保留时间未归一）'!$H:$O,8,0)</f>
        <v>4</v>
      </c>
    </row>
    <row r="295" spans="1:18" x14ac:dyDescent="0.15">
      <c r="A295">
        <v>110</v>
      </c>
      <c r="B295" t="s">
        <v>385</v>
      </c>
      <c r="C295">
        <v>666.6182</v>
      </c>
      <c r="D295">
        <v>0.75</v>
      </c>
      <c r="E295" t="s">
        <v>2259</v>
      </c>
      <c r="F295">
        <v>16.995000000000001</v>
      </c>
      <c r="G295">
        <v>52108</v>
      </c>
      <c r="H295" t="s">
        <v>3607</v>
      </c>
      <c r="I295" t="s">
        <v>5838</v>
      </c>
      <c r="J295" t="s">
        <v>8048</v>
      </c>
      <c r="K295">
        <v>650.59760000000006</v>
      </c>
      <c r="L295">
        <v>60</v>
      </c>
      <c r="M295">
        <v>0.15</v>
      </c>
      <c r="N295" t="e">
        <v>#N/A</v>
      </c>
      <c r="R295">
        <f>VLOOKUP(H295,'[1]算法匹配所有结果汇总(保留时间未归一）'!$H:$O,8,0)</f>
        <v>2</v>
      </c>
    </row>
    <row r="296" spans="1:18" x14ac:dyDescent="0.15">
      <c r="A296">
        <v>40</v>
      </c>
      <c r="B296" t="s">
        <v>386</v>
      </c>
      <c r="C296">
        <v>682.6481</v>
      </c>
      <c r="D296">
        <v>0.75</v>
      </c>
      <c r="E296" t="s">
        <v>2270</v>
      </c>
      <c r="F296">
        <v>10.085000000000001</v>
      </c>
      <c r="G296">
        <v>69705</v>
      </c>
      <c r="H296" t="s">
        <v>3608</v>
      </c>
      <c r="I296" t="s">
        <v>5839</v>
      </c>
      <c r="J296" t="s">
        <v>8049</v>
      </c>
      <c r="K296">
        <v>21737.367699999999</v>
      </c>
      <c r="L296">
        <v>75</v>
      </c>
      <c r="M296">
        <v>1</v>
      </c>
      <c r="N296" t="e">
        <v>#N/A</v>
      </c>
      <c r="R296">
        <f>VLOOKUP(H296,'[1]算法匹配所有结果汇总(保留时间未归一）'!$H:$O,8,0)</f>
        <v>6</v>
      </c>
    </row>
    <row r="297" spans="1:18" x14ac:dyDescent="0.15">
      <c r="A297">
        <v>62</v>
      </c>
      <c r="B297" t="s">
        <v>387</v>
      </c>
      <c r="C297">
        <v>556.5086</v>
      </c>
      <c r="D297">
        <v>0.75</v>
      </c>
      <c r="E297" t="s">
        <v>2266</v>
      </c>
      <c r="F297">
        <v>7.4039999999999999</v>
      </c>
      <c r="G297">
        <v>8218</v>
      </c>
      <c r="H297" t="s">
        <v>3609</v>
      </c>
      <c r="I297" t="s">
        <v>5840</v>
      </c>
      <c r="J297" t="s">
        <v>8050</v>
      </c>
      <c r="K297">
        <v>9393.8840999999993</v>
      </c>
      <c r="L297">
        <v>75</v>
      </c>
      <c r="M297">
        <v>1</v>
      </c>
      <c r="N297" t="e">
        <v>#N/A</v>
      </c>
      <c r="R297">
        <f>VLOOKUP(H297,'[1]算法匹配所有结果汇总(保留时间未归一）'!$H:$O,8,0)</f>
        <v>2</v>
      </c>
    </row>
    <row r="298" spans="1:18" x14ac:dyDescent="0.15">
      <c r="A298">
        <v>112</v>
      </c>
      <c r="B298" t="s">
        <v>388</v>
      </c>
      <c r="C298">
        <v>682.64980000000003</v>
      </c>
      <c r="D298">
        <v>0.75</v>
      </c>
      <c r="E298" t="s">
        <v>2270</v>
      </c>
      <c r="F298">
        <v>14.664</v>
      </c>
      <c r="G298">
        <v>314460</v>
      </c>
      <c r="H298" t="s">
        <v>3610</v>
      </c>
      <c r="I298" t="s">
        <v>5841</v>
      </c>
      <c r="J298" t="s">
        <v>8051</v>
      </c>
      <c r="K298">
        <v>1310.0790999999999</v>
      </c>
      <c r="L298">
        <v>75</v>
      </c>
      <c r="M298">
        <v>1</v>
      </c>
      <c r="N298" t="e">
        <v>#N/A</v>
      </c>
      <c r="R298">
        <f>VLOOKUP(H298,'[1]算法匹配所有结果汇总(保留时间未归一）'!$H:$O,8,0)</f>
        <v>2</v>
      </c>
    </row>
    <row r="299" spans="1:18" x14ac:dyDescent="0.15">
      <c r="A299">
        <v>11</v>
      </c>
      <c r="B299" t="s">
        <v>389</v>
      </c>
      <c r="C299">
        <v>482.49450000000002</v>
      </c>
      <c r="D299">
        <v>0.75</v>
      </c>
      <c r="E299" t="s">
        <v>2258</v>
      </c>
      <c r="F299">
        <v>6.0629999999999997</v>
      </c>
      <c r="G299">
        <v>107852</v>
      </c>
      <c r="H299" t="s">
        <v>3611</v>
      </c>
      <c r="I299" t="s">
        <v>5842</v>
      </c>
      <c r="J299" t="s">
        <v>8052</v>
      </c>
      <c r="K299">
        <v>970.21500000000003</v>
      </c>
      <c r="L299">
        <v>75</v>
      </c>
      <c r="M299">
        <v>1</v>
      </c>
      <c r="N299" t="e">
        <v>#N/A</v>
      </c>
      <c r="R299">
        <f>VLOOKUP(H299,'[1]算法匹配所有结果汇总(保留时间未归一）'!$H:$O,8,0)</f>
        <v>2</v>
      </c>
    </row>
    <row r="300" spans="1:18" x14ac:dyDescent="0.15">
      <c r="A300">
        <v>6</v>
      </c>
      <c r="B300" t="s">
        <v>390</v>
      </c>
      <c r="C300">
        <v>468.3854</v>
      </c>
      <c r="D300">
        <v>0.75</v>
      </c>
      <c r="E300" t="s">
        <v>2262</v>
      </c>
      <c r="F300">
        <v>4.5970000000000004</v>
      </c>
      <c r="G300">
        <v>89291</v>
      </c>
      <c r="H300" t="s">
        <v>3612</v>
      </c>
      <c r="I300" t="s">
        <v>5843</v>
      </c>
      <c r="J300" t="s">
        <v>8053</v>
      </c>
      <c r="K300">
        <v>345.93459999999999</v>
      </c>
      <c r="L300">
        <v>75</v>
      </c>
      <c r="M300">
        <v>1</v>
      </c>
      <c r="N300" t="e">
        <v>#N/A</v>
      </c>
      <c r="R300">
        <f>VLOOKUP(H300,'[1]算法匹配所有结果汇总(保留时间未归一）'!$H:$O,8,0)</f>
        <v>5</v>
      </c>
    </row>
    <row r="301" spans="1:18" x14ac:dyDescent="0.15">
      <c r="A301">
        <v>40</v>
      </c>
      <c r="B301" t="s">
        <v>391</v>
      </c>
      <c r="C301">
        <v>532.50879999999995</v>
      </c>
      <c r="D301">
        <v>0.75</v>
      </c>
      <c r="E301" t="s">
        <v>2272</v>
      </c>
      <c r="F301">
        <v>7.6929999999999996</v>
      </c>
      <c r="G301">
        <v>443896</v>
      </c>
      <c r="H301" t="s">
        <v>3613</v>
      </c>
      <c r="I301" t="s">
        <v>5844</v>
      </c>
      <c r="J301" t="s">
        <v>8054</v>
      </c>
      <c r="K301">
        <v>146683.14060000001</v>
      </c>
      <c r="L301">
        <v>75</v>
      </c>
      <c r="M301">
        <v>1</v>
      </c>
      <c r="N301" t="e">
        <v>#N/A</v>
      </c>
      <c r="R301">
        <f>VLOOKUP(H301,'[1]算法匹配所有结果汇总(保留时间未归一）'!$H:$O,8,0)</f>
        <v>2</v>
      </c>
    </row>
    <row r="302" spans="1:18" x14ac:dyDescent="0.15">
      <c r="A302">
        <v>17</v>
      </c>
      <c r="B302" t="s">
        <v>392</v>
      </c>
      <c r="C302">
        <v>528.47709999999995</v>
      </c>
      <c r="D302">
        <v>0.75</v>
      </c>
      <c r="E302" t="s">
        <v>2273</v>
      </c>
      <c r="F302">
        <v>10.845000000000001</v>
      </c>
      <c r="G302">
        <v>119608</v>
      </c>
      <c r="H302" t="s">
        <v>3615</v>
      </c>
      <c r="I302" t="s">
        <v>5846</v>
      </c>
      <c r="J302" t="s">
        <v>8055</v>
      </c>
      <c r="K302">
        <v>52998.142200000002</v>
      </c>
      <c r="L302">
        <v>75</v>
      </c>
      <c r="M302">
        <v>1</v>
      </c>
      <c r="N302" t="e">
        <v>#N/A</v>
      </c>
      <c r="R302">
        <f>VLOOKUP(H302,'[1]算法匹配所有结果汇总(保留时间未归一）'!$H:$O,8,0)</f>
        <v>3</v>
      </c>
    </row>
    <row r="303" spans="1:18" x14ac:dyDescent="0.15">
      <c r="A303">
        <v>57</v>
      </c>
      <c r="B303" t="s">
        <v>393</v>
      </c>
      <c r="C303">
        <v>558.52440000000001</v>
      </c>
      <c r="D303">
        <v>0.75</v>
      </c>
      <c r="E303" t="s">
        <v>2265</v>
      </c>
      <c r="F303">
        <v>7.9160000000000004</v>
      </c>
      <c r="G303">
        <v>293044</v>
      </c>
      <c r="H303" t="s">
        <v>3616</v>
      </c>
      <c r="I303" t="s">
        <v>5847</v>
      </c>
      <c r="J303" t="s">
        <v>8056</v>
      </c>
      <c r="K303">
        <v>222789.9951</v>
      </c>
      <c r="L303">
        <v>75</v>
      </c>
      <c r="M303">
        <v>1</v>
      </c>
      <c r="N303" t="e">
        <v>#N/A</v>
      </c>
      <c r="R303">
        <f>VLOOKUP(H303,'[1]算法匹配所有结果汇总(保留时间未归一）'!$H:$O,8,0)</f>
        <v>2</v>
      </c>
    </row>
    <row r="304" spans="1:18" x14ac:dyDescent="0.15">
      <c r="A304">
        <v>46</v>
      </c>
      <c r="B304" t="s">
        <v>394</v>
      </c>
      <c r="C304">
        <v>556.50779999999997</v>
      </c>
      <c r="D304">
        <v>0.75</v>
      </c>
      <c r="E304" t="s">
        <v>2266</v>
      </c>
      <c r="F304">
        <v>7.444</v>
      </c>
      <c r="G304">
        <v>37550</v>
      </c>
      <c r="H304" t="s">
        <v>3617</v>
      </c>
      <c r="I304" t="s">
        <v>5848</v>
      </c>
      <c r="J304" t="s">
        <v>8057</v>
      </c>
      <c r="K304">
        <v>177245.82810000001</v>
      </c>
      <c r="L304">
        <v>75</v>
      </c>
      <c r="M304">
        <v>1</v>
      </c>
      <c r="N304" t="e">
        <v>#N/A</v>
      </c>
      <c r="R304">
        <f>VLOOKUP(H304,'[1]算法匹配所有结果汇总(保留时间未归一）'!$H:$O,8,0)</f>
        <v>1</v>
      </c>
    </row>
    <row r="305" spans="1:18" x14ac:dyDescent="0.15">
      <c r="A305">
        <v>7</v>
      </c>
      <c r="B305" t="s">
        <v>395</v>
      </c>
      <c r="C305">
        <v>468.3854</v>
      </c>
      <c r="D305">
        <v>0.5</v>
      </c>
      <c r="E305" t="s">
        <v>2262</v>
      </c>
      <c r="F305">
        <v>4.5970000000000004</v>
      </c>
      <c r="G305">
        <v>89291</v>
      </c>
      <c r="H305" t="s">
        <v>3618</v>
      </c>
      <c r="I305" t="s">
        <v>5849</v>
      </c>
      <c r="J305" t="s">
        <v>8058</v>
      </c>
      <c r="K305">
        <v>277.2679</v>
      </c>
      <c r="L305">
        <v>45</v>
      </c>
      <c r="M305">
        <v>0.8</v>
      </c>
      <c r="N305" t="e">
        <v>#N/A</v>
      </c>
      <c r="R305">
        <f>VLOOKUP(H305,'[1]算法匹配所有结果汇总(保留时间未归一）'!$H:$O,8,0)</f>
        <v>5</v>
      </c>
    </row>
    <row r="306" spans="1:18" x14ac:dyDescent="0.15">
      <c r="A306">
        <v>65</v>
      </c>
      <c r="B306" t="s">
        <v>396</v>
      </c>
      <c r="C306">
        <v>666.6182</v>
      </c>
      <c r="D306">
        <v>0.75</v>
      </c>
      <c r="E306" t="s">
        <v>2259</v>
      </c>
      <c r="F306">
        <v>17.03</v>
      </c>
      <c r="G306">
        <v>27235</v>
      </c>
      <c r="H306" t="s">
        <v>3619</v>
      </c>
      <c r="I306" t="s">
        <v>5850</v>
      </c>
      <c r="J306" t="s">
        <v>8059</v>
      </c>
      <c r="K306">
        <v>1650.135</v>
      </c>
      <c r="L306">
        <v>67.5</v>
      </c>
      <c r="M306">
        <v>0.59</v>
      </c>
      <c r="N306" t="e">
        <v>#N/A</v>
      </c>
      <c r="R306">
        <f>VLOOKUP(H306,'[1]算法匹配所有结果汇总(保留时间未归一）'!$H:$O,8,0)</f>
        <v>1</v>
      </c>
    </row>
    <row r="307" spans="1:18" x14ac:dyDescent="0.15">
      <c r="A307">
        <v>109</v>
      </c>
      <c r="B307" t="s">
        <v>397</v>
      </c>
      <c r="C307">
        <v>706.64959999999996</v>
      </c>
      <c r="D307">
        <v>0.5</v>
      </c>
      <c r="E307" t="s">
        <v>2263</v>
      </c>
      <c r="F307">
        <v>14.074</v>
      </c>
      <c r="G307">
        <v>434745</v>
      </c>
      <c r="H307" t="s">
        <v>3620</v>
      </c>
      <c r="I307" t="s">
        <v>5851</v>
      </c>
      <c r="J307" t="s">
        <v>8060</v>
      </c>
      <c r="K307">
        <v>1351.9247</v>
      </c>
      <c r="L307">
        <v>50</v>
      </c>
      <c r="M307">
        <v>1</v>
      </c>
      <c r="N307" t="e">
        <v>#N/A</v>
      </c>
      <c r="R307">
        <f>VLOOKUP(H307,'[1]算法匹配所有结果汇总(保留时间未归一）'!$H:$O,8,0)</f>
        <v>2</v>
      </c>
    </row>
    <row r="308" spans="1:18" x14ac:dyDescent="0.15">
      <c r="A308">
        <v>114</v>
      </c>
      <c r="B308" t="s">
        <v>399</v>
      </c>
      <c r="C308">
        <v>694.64930000000004</v>
      </c>
      <c r="D308">
        <v>0.75</v>
      </c>
      <c r="E308" t="s">
        <v>2274</v>
      </c>
      <c r="F308">
        <v>18.448</v>
      </c>
      <c r="G308">
        <v>50833</v>
      </c>
      <c r="H308" t="s">
        <v>3623</v>
      </c>
      <c r="I308" t="s">
        <v>5854</v>
      </c>
      <c r="J308" t="s">
        <v>8062</v>
      </c>
      <c r="K308">
        <v>458.09570000000002</v>
      </c>
      <c r="L308">
        <v>60</v>
      </c>
      <c r="M308">
        <v>0.66</v>
      </c>
      <c r="N308" t="e">
        <v>#N/A</v>
      </c>
      <c r="R308">
        <f>VLOOKUP(H308,'[1]算法匹配所有结果汇总(保留时间未归一）'!$H:$O,8,0)</f>
        <v>1</v>
      </c>
    </row>
    <row r="309" spans="1:18" x14ac:dyDescent="0.15">
      <c r="A309">
        <v>84</v>
      </c>
      <c r="B309" t="s">
        <v>400</v>
      </c>
      <c r="C309">
        <v>664.60249999999996</v>
      </c>
      <c r="D309">
        <v>0.75</v>
      </c>
      <c r="E309" t="s">
        <v>2275</v>
      </c>
      <c r="F309">
        <v>15.920999999999999</v>
      </c>
      <c r="G309">
        <v>50833</v>
      </c>
      <c r="H309" t="s">
        <v>3624</v>
      </c>
      <c r="I309" t="s">
        <v>5855</v>
      </c>
      <c r="J309" t="s">
        <v>8063</v>
      </c>
      <c r="K309">
        <v>2303.5277999999998</v>
      </c>
      <c r="L309">
        <v>75</v>
      </c>
      <c r="M309">
        <v>1</v>
      </c>
      <c r="N309" t="e">
        <v>#N/A</v>
      </c>
      <c r="R309">
        <f>VLOOKUP(H309,'[1]算法匹配所有结果汇总(保留时间未归一）'!$H:$O,8,0)</f>
        <v>2</v>
      </c>
    </row>
    <row r="310" spans="1:18" x14ac:dyDescent="0.15">
      <c r="A310">
        <v>111</v>
      </c>
      <c r="B310" t="s">
        <v>401</v>
      </c>
      <c r="C310">
        <v>682.64980000000003</v>
      </c>
      <c r="D310">
        <v>0.75</v>
      </c>
      <c r="E310" t="s">
        <v>2270</v>
      </c>
      <c r="F310">
        <v>14.688000000000001</v>
      </c>
      <c r="G310">
        <v>12180</v>
      </c>
      <c r="H310" t="s">
        <v>3625</v>
      </c>
      <c r="I310" t="s">
        <v>5856</v>
      </c>
      <c r="J310" t="s">
        <v>8064</v>
      </c>
      <c r="K310">
        <v>547.74159999999995</v>
      </c>
      <c r="L310">
        <v>75</v>
      </c>
      <c r="M310">
        <v>1</v>
      </c>
      <c r="N310" t="e">
        <v>#N/A</v>
      </c>
      <c r="R310">
        <f>VLOOKUP(H310,'[1]算法匹配所有结果汇总(保留时间未归一）'!$H:$O,8,0)</f>
        <v>1</v>
      </c>
    </row>
    <row r="311" spans="1:18" x14ac:dyDescent="0.15">
      <c r="A311">
        <v>105</v>
      </c>
      <c r="B311" t="s">
        <v>402</v>
      </c>
      <c r="C311">
        <v>694.64930000000004</v>
      </c>
      <c r="D311">
        <v>0.75</v>
      </c>
      <c r="E311" t="s">
        <v>2274</v>
      </c>
      <c r="F311">
        <v>18.364000000000001</v>
      </c>
      <c r="G311">
        <v>52108</v>
      </c>
      <c r="H311" t="s">
        <v>3626</v>
      </c>
      <c r="I311" t="s">
        <v>5857</v>
      </c>
      <c r="J311" t="s">
        <v>8065</v>
      </c>
      <c r="K311">
        <v>2107.4501</v>
      </c>
      <c r="L311">
        <v>75</v>
      </c>
      <c r="M311">
        <v>1</v>
      </c>
      <c r="N311" t="e">
        <v>#N/A</v>
      </c>
      <c r="R311">
        <f>VLOOKUP(H311,'[1]算法匹配所有结果汇总(保留时间未归一）'!$H:$O,8,0)</f>
        <v>2</v>
      </c>
    </row>
    <row r="312" spans="1:18" x14ac:dyDescent="0.15">
      <c r="A312">
        <v>10</v>
      </c>
      <c r="B312" t="s">
        <v>403</v>
      </c>
      <c r="C312">
        <v>596.53949999999998</v>
      </c>
      <c r="D312">
        <v>0.5</v>
      </c>
      <c r="E312" t="s">
        <v>2267</v>
      </c>
      <c r="F312">
        <v>8.3480000000000008</v>
      </c>
      <c r="G312">
        <v>34679</v>
      </c>
      <c r="H312" t="s">
        <v>3627</v>
      </c>
      <c r="I312" t="s">
        <v>5858</v>
      </c>
      <c r="J312" t="s">
        <v>8066</v>
      </c>
      <c r="K312">
        <v>73.75</v>
      </c>
      <c r="L312">
        <v>40</v>
      </c>
      <c r="M312">
        <v>0.03</v>
      </c>
      <c r="N312" t="e">
        <v>#N/A</v>
      </c>
      <c r="R312">
        <f>VLOOKUP(H312,'[1]算法匹配所有结果汇总(保留时间未归一）'!$H:$O,8,0)</f>
        <v>4</v>
      </c>
    </row>
    <row r="313" spans="1:18" x14ac:dyDescent="0.15">
      <c r="A313">
        <v>86</v>
      </c>
      <c r="B313" t="s">
        <v>404</v>
      </c>
      <c r="C313">
        <v>708.66510000000005</v>
      </c>
      <c r="D313">
        <v>0.5</v>
      </c>
      <c r="E313" t="s">
        <v>2260</v>
      </c>
      <c r="F313">
        <v>14.849</v>
      </c>
      <c r="G313">
        <v>180258</v>
      </c>
      <c r="H313" t="s">
        <v>3628</v>
      </c>
      <c r="I313" t="s">
        <v>5859</v>
      </c>
      <c r="J313" t="s">
        <v>8067</v>
      </c>
      <c r="K313">
        <v>571.05650000000003</v>
      </c>
      <c r="L313">
        <v>50</v>
      </c>
      <c r="M313">
        <v>1</v>
      </c>
      <c r="N313" t="e">
        <v>#N/A</v>
      </c>
      <c r="R313">
        <f>VLOOKUP(H313,'[1]算法匹配所有结果汇总(保留时间未归一）'!$H:$O,8,0)</f>
        <v>1</v>
      </c>
    </row>
    <row r="314" spans="1:18" x14ac:dyDescent="0.15">
      <c r="A314">
        <v>93</v>
      </c>
      <c r="B314" t="s">
        <v>405</v>
      </c>
      <c r="C314">
        <v>692.63369999999998</v>
      </c>
      <c r="D314">
        <v>0.5</v>
      </c>
      <c r="E314" t="s">
        <v>2276</v>
      </c>
      <c r="F314">
        <v>17.129000000000001</v>
      </c>
      <c r="G314">
        <v>52108</v>
      </c>
      <c r="H314" t="s">
        <v>3629</v>
      </c>
      <c r="I314" t="s">
        <v>5860</v>
      </c>
      <c r="J314" t="s">
        <v>8068</v>
      </c>
      <c r="K314">
        <v>378.66550000000001</v>
      </c>
      <c r="L314">
        <v>50</v>
      </c>
      <c r="M314">
        <v>1</v>
      </c>
      <c r="N314" t="e">
        <v>#N/A</v>
      </c>
      <c r="R314">
        <f>VLOOKUP(H314,'[1]算法匹配所有结果汇总(保留时间未归一）'!$H:$O,8,0)</f>
        <v>2</v>
      </c>
    </row>
    <row r="315" spans="1:18" x14ac:dyDescent="0.15">
      <c r="A315">
        <v>107</v>
      </c>
      <c r="B315" t="s">
        <v>406</v>
      </c>
      <c r="C315">
        <v>676.60270000000003</v>
      </c>
      <c r="D315">
        <v>0.5</v>
      </c>
      <c r="E315" t="s">
        <v>2277</v>
      </c>
      <c r="F315">
        <v>15.928000000000001</v>
      </c>
      <c r="G315">
        <v>434745</v>
      </c>
      <c r="H315" t="s">
        <v>3630</v>
      </c>
      <c r="I315" t="s">
        <v>5861</v>
      </c>
      <c r="J315" t="s">
        <v>8069</v>
      </c>
      <c r="K315">
        <v>78.333299999999994</v>
      </c>
      <c r="L315">
        <v>50</v>
      </c>
      <c r="M315">
        <v>1</v>
      </c>
      <c r="N315" t="e">
        <v>#N/A</v>
      </c>
      <c r="R315">
        <f>VLOOKUP(H315,'[1]算法匹配所有结果汇总(保留时间未归一）'!$H:$O,8,0)</f>
        <v>1</v>
      </c>
    </row>
    <row r="316" spans="1:18" x14ac:dyDescent="0.15">
      <c r="A316">
        <v>105</v>
      </c>
      <c r="B316" t="s">
        <v>407</v>
      </c>
      <c r="C316">
        <v>708.66499999999996</v>
      </c>
      <c r="D316">
        <v>0.5</v>
      </c>
      <c r="E316" t="s">
        <v>2260</v>
      </c>
      <c r="F316">
        <v>14.831</v>
      </c>
      <c r="G316">
        <v>27235</v>
      </c>
      <c r="H316" t="s">
        <v>3631</v>
      </c>
      <c r="I316" t="s">
        <v>5862</v>
      </c>
      <c r="J316" t="s">
        <v>8070</v>
      </c>
      <c r="K316">
        <v>349.54090000000002</v>
      </c>
      <c r="L316">
        <v>50</v>
      </c>
      <c r="M316">
        <v>1</v>
      </c>
      <c r="N316" t="e">
        <v>#N/A</v>
      </c>
      <c r="R316">
        <f>VLOOKUP(H316,'[1]算法匹配所有结果汇总(保留时间未归一）'!$H:$O,8,0)</f>
        <v>2</v>
      </c>
    </row>
    <row r="317" spans="1:18" x14ac:dyDescent="0.15">
      <c r="A317">
        <v>10</v>
      </c>
      <c r="B317" t="s">
        <v>409</v>
      </c>
      <c r="C317">
        <v>448.36439999999999</v>
      </c>
      <c r="D317">
        <v>0.5</v>
      </c>
      <c r="E317" t="s">
        <v>2279</v>
      </c>
      <c r="F317">
        <v>9.0039999999999996</v>
      </c>
      <c r="G317">
        <v>7917</v>
      </c>
      <c r="H317" t="s">
        <v>3633</v>
      </c>
      <c r="I317" t="s">
        <v>5864</v>
      </c>
      <c r="J317" t="s">
        <v>8072</v>
      </c>
      <c r="K317">
        <v>281.77499999999998</v>
      </c>
      <c r="L317">
        <v>50</v>
      </c>
      <c r="M317">
        <v>1</v>
      </c>
      <c r="N317" t="e">
        <v>#N/A</v>
      </c>
      <c r="R317">
        <f>VLOOKUP(H317,'[1]算法匹配所有结果汇总(保留时间未归一）'!$H:$O,8,0)</f>
        <v>3</v>
      </c>
    </row>
    <row r="318" spans="1:18" x14ac:dyDescent="0.15">
      <c r="A318">
        <v>3</v>
      </c>
      <c r="B318" t="s">
        <v>410</v>
      </c>
      <c r="C318">
        <v>440.2998</v>
      </c>
      <c r="D318">
        <v>0.38</v>
      </c>
      <c r="E318" t="s">
        <v>2280</v>
      </c>
      <c r="F318">
        <v>2.9529999999999998</v>
      </c>
      <c r="G318">
        <v>64673</v>
      </c>
      <c r="H318" t="s">
        <v>3634</v>
      </c>
      <c r="I318" t="s">
        <v>5865</v>
      </c>
      <c r="J318" t="s">
        <v>8073</v>
      </c>
      <c r="K318">
        <v>225.47139999999999</v>
      </c>
      <c r="L318">
        <v>30.4</v>
      </c>
      <c r="M318">
        <v>0.38</v>
      </c>
      <c r="N318" t="e">
        <v>#N/A</v>
      </c>
      <c r="R318">
        <f>VLOOKUP(H318,'[1]算法匹配所有结果汇总(保留时间未归一）'!$H:$O,8,0)</f>
        <v>6</v>
      </c>
    </row>
    <row r="319" spans="1:18" x14ac:dyDescent="0.15">
      <c r="A319">
        <v>16</v>
      </c>
      <c r="B319" t="s">
        <v>414</v>
      </c>
      <c r="C319">
        <v>500.39420000000001</v>
      </c>
      <c r="D319">
        <v>0.75</v>
      </c>
      <c r="E319" t="s">
        <v>2285</v>
      </c>
      <c r="F319">
        <v>5.4690000000000003</v>
      </c>
      <c r="G319">
        <v>89151</v>
      </c>
      <c r="H319" t="s">
        <v>3641</v>
      </c>
      <c r="I319" t="s">
        <v>5872</v>
      </c>
      <c r="J319" t="s">
        <v>8080</v>
      </c>
      <c r="K319">
        <v>805.29390000000001</v>
      </c>
      <c r="L319">
        <v>67.5</v>
      </c>
      <c r="M319">
        <v>0.74</v>
      </c>
      <c r="N319" t="e">
        <v>#N/A</v>
      </c>
      <c r="R319">
        <f>VLOOKUP(H319,'[1]算法匹配所有结果汇总(保留时间未归一）'!$H:$O,8,0)</f>
        <v>1</v>
      </c>
    </row>
    <row r="320" spans="1:18" x14ac:dyDescent="0.15">
      <c r="A320">
        <v>35</v>
      </c>
      <c r="B320" t="s">
        <v>416</v>
      </c>
      <c r="C320">
        <v>600.55589999999995</v>
      </c>
      <c r="D320">
        <v>0.88</v>
      </c>
      <c r="E320" t="s">
        <v>2287</v>
      </c>
      <c r="F320">
        <v>12.47</v>
      </c>
      <c r="G320">
        <v>10209</v>
      </c>
      <c r="H320" t="s">
        <v>3643</v>
      </c>
      <c r="I320" t="s">
        <v>5874</v>
      </c>
      <c r="J320" t="s">
        <v>8082</v>
      </c>
      <c r="K320">
        <v>6479.7889999999998</v>
      </c>
      <c r="L320">
        <v>79.2</v>
      </c>
      <c r="M320">
        <v>0.55000000000000004</v>
      </c>
      <c r="N320" t="e">
        <v>#N/A</v>
      </c>
      <c r="R320">
        <f>VLOOKUP(H320,'[1]算法匹配所有结果汇总(保留时间未归一）'!$H:$O,8,0)</f>
        <v>3</v>
      </c>
    </row>
    <row r="321" spans="1:18" x14ac:dyDescent="0.15">
      <c r="A321">
        <v>99</v>
      </c>
      <c r="B321" t="s">
        <v>417</v>
      </c>
      <c r="C321">
        <v>642.60270000000003</v>
      </c>
      <c r="D321">
        <v>0.62</v>
      </c>
      <c r="E321" t="s">
        <v>2288</v>
      </c>
      <c r="F321">
        <v>8.01</v>
      </c>
      <c r="G321">
        <v>293044</v>
      </c>
      <c r="H321" t="s">
        <v>3644</v>
      </c>
      <c r="I321" t="s">
        <v>5875</v>
      </c>
      <c r="J321" t="s">
        <v>8083</v>
      </c>
      <c r="K321">
        <v>373.86509999999998</v>
      </c>
      <c r="L321">
        <v>55.8</v>
      </c>
      <c r="M321">
        <v>0.77</v>
      </c>
      <c r="N321" t="e">
        <v>#N/A</v>
      </c>
      <c r="R321">
        <f>VLOOKUP(H321,'[1]算法匹配所有结果汇总(保留时间未归一）'!$H:$O,8,0)</f>
        <v>2</v>
      </c>
    </row>
    <row r="322" spans="1:18" x14ac:dyDescent="0.15">
      <c r="A322">
        <v>137</v>
      </c>
      <c r="B322" t="s">
        <v>419</v>
      </c>
      <c r="C322">
        <v>870.81209999999999</v>
      </c>
      <c r="D322">
        <v>0.75</v>
      </c>
      <c r="E322" t="s">
        <v>2290</v>
      </c>
      <c r="F322">
        <v>13.275</v>
      </c>
      <c r="G322">
        <v>212529</v>
      </c>
      <c r="H322" t="s">
        <v>3646</v>
      </c>
      <c r="I322" t="s">
        <v>5877</v>
      </c>
      <c r="J322" t="s">
        <v>8085</v>
      </c>
      <c r="K322">
        <v>2117.1932999999999</v>
      </c>
      <c r="L322">
        <v>75</v>
      </c>
      <c r="M322">
        <v>1</v>
      </c>
      <c r="N322" t="e">
        <v>#N/A</v>
      </c>
      <c r="R322">
        <f>VLOOKUP(H322,'[1]算法匹配所有结果汇总(保留时间未归一）'!$H:$O,8,0)</f>
        <v>1</v>
      </c>
    </row>
    <row r="323" spans="1:18" x14ac:dyDescent="0.15">
      <c r="A323">
        <v>134</v>
      </c>
      <c r="B323" t="s">
        <v>420</v>
      </c>
      <c r="C323">
        <v>848.77009999999996</v>
      </c>
      <c r="D323">
        <v>0.5</v>
      </c>
      <c r="E323" t="s">
        <v>2291</v>
      </c>
      <c r="F323">
        <v>14.343</v>
      </c>
      <c r="G323">
        <v>125980</v>
      </c>
      <c r="H323" t="s">
        <v>3647</v>
      </c>
      <c r="I323" t="s">
        <v>5878</v>
      </c>
      <c r="J323" t="s">
        <v>8086</v>
      </c>
      <c r="K323">
        <v>1513.9113</v>
      </c>
      <c r="L323">
        <v>50</v>
      </c>
      <c r="M323">
        <v>1</v>
      </c>
      <c r="N323" t="e">
        <v>#N/A</v>
      </c>
      <c r="R323">
        <f>VLOOKUP(H323,'[1]算法匹配所有结果汇总(保留时间未归一）'!$H:$O,8,0)</f>
        <v>1</v>
      </c>
    </row>
    <row r="324" spans="1:18" x14ac:dyDescent="0.15">
      <c r="A324">
        <v>7</v>
      </c>
      <c r="B324" t="s">
        <v>422</v>
      </c>
      <c r="C324">
        <v>460.32889999999998</v>
      </c>
      <c r="D324">
        <v>0.38</v>
      </c>
      <c r="E324" t="s">
        <v>2293</v>
      </c>
      <c r="F324">
        <v>6.0090000000000003</v>
      </c>
      <c r="G324">
        <v>5533</v>
      </c>
      <c r="H324" t="s">
        <v>3649</v>
      </c>
      <c r="I324" t="s">
        <v>5880</v>
      </c>
      <c r="J324" t="s">
        <v>8088</v>
      </c>
      <c r="K324">
        <v>969.42539999999997</v>
      </c>
      <c r="L324">
        <v>38</v>
      </c>
      <c r="M324">
        <v>1</v>
      </c>
      <c r="N324" t="e">
        <v>#N/A</v>
      </c>
      <c r="R324">
        <f>VLOOKUP(H324,'[1]算法匹配所有结果汇总(保留时间未归一）'!$H:$O,8,0)</f>
        <v>1</v>
      </c>
    </row>
    <row r="325" spans="1:18" x14ac:dyDescent="0.15">
      <c r="A325">
        <v>12</v>
      </c>
      <c r="B325" t="s">
        <v>423</v>
      </c>
      <c r="C325">
        <v>442.3886</v>
      </c>
      <c r="D325">
        <v>0.75</v>
      </c>
      <c r="E325" t="s">
        <v>2294</v>
      </c>
      <c r="F325">
        <v>6.6379999999999999</v>
      </c>
      <c r="G325">
        <v>19661</v>
      </c>
      <c r="H325" t="s">
        <v>3650</v>
      </c>
      <c r="I325" t="s">
        <v>5881</v>
      </c>
      <c r="J325" t="s">
        <v>8089</v>
      </c>
      <c r="K325">
        <v>632.70830000000001</v>
      </c>
      <c r="L325">
        <v>75</v>
      </c>
      <c r="M325">
        <v>1</v>
      </c>
      <c r="N325" t="e">
        <v>#N/A</v>
      </c>
      <c r="R325">
        <f>VLOOKUP(H325,'[1]算法匹配所有结果汇总(保留时间未归一）'!$H:$O,8,0)</f>
        <v>1</v>
      </c>
    </row>
    <row r="326" spans="1:18" x14ac:dyDescent="0.15">
      <c r="A326">
        <v>12</v>
      </c>
      <c r="B326" t="s">
        <v>424</v>
      </c>
      <c r="C326">
        <v>456.4049</v>
      </c>
      <c r="D326">
        <v>0.38</v>
      </c>
      <c r="E326" t="s">
        <v>2295</v>
      </c>
      <c r="F326">
        <v>6.931</v>
      </c>
      <c r="G326">
        <v>159861</v>
      </c>
      <c r="H326" t="s">
        <v>3651</v>
      </c>
      <c r="I326" t="s">
        <v>5882</v>
      </c>
      <c r="J326" t="s">
        <v>8090</v>
      </c>
      <c r="K326">
        <v>138.35230000000001</v>
      </c>
      <c r="L326">
        <v>38</v>
      </c>
      <c r="M326">
        <v>1</v>
      </c>
      <c r="N326" t="e">
        <v>#N/A</v>
      </c>
      <c r="R326">
        <f>VLOOKUP(H326,'[1]算法匹配所有结果汇总(保留时间未归一）'!$H:$O,8,0)</f>
        <v>2</v>
      </c>
    </row>
    <row r="327" spans="1:18" x14ac:dyDescent="0.15">
      <c r="A327">
        <v>11</v>
      </c>
      <c r="B327" t="s">
        <v>426</v>
      </c>
      <c r="C327">
        <v>486.37869999999998</v>
      </c>
      <c r="D327">
        <v>0.62</v>
      </c>
      <c r="E327" t="s">
        <v>2296</v>
      </c>
      <c r="F327">
        <v>4.7850000000000001</v>
      </c>
      <c r="G327">
        <v>9786</v>
      </c>
      <c r="H327" t="s">
        <v>3653</v>
      </c>
      <c r="I327" t="s">
        <v>5884</v>
      </c>
      <c r="J327" t="s">
        <v>8092</v>
      </c>
      <c r="K327">
        <v>512.60850000000005</v>
      </c>
      <c r="L327">
        <v>62</v>
      </c>
      <c r="M327">
        <v>1</v>
      </c>
      <c r="N327" t="e">
        <v>#N/A</v>
      </c>
      <c r="R327">
        <f>VLOOKUP(H327,'[1]算法匹配所有结果汇总(保留时间未归一）'!$H:$O,8,0)</f>
        <v>1</v>
      </c>
    </row>
    <row r="328" spans="1:18" x14ac:dyDescent="0.15">
      <c r="A328">
        <v>12</v>
      </c>
      <c r="B328" t="s">
        <v>427</v>
      </c>
      <c r="C328">
        <v>518.40509999999995</v>
      </c>
      <c r="D328">
        <v>0.5</v>
      </c>
      <c r="E328" t="s">
        <v>2297</v>
      </c>
      <c r="F328">
        <v>4.2619999999999996</v>
      </c>
      <c r="G328">
        <v>173744</v>
      </c>
      <c r="H328" t="s">
        <v>3654</v>
      </c>
      <c r="I328" t="s">
        <v>5885</v>
      </c>
      <c r="J328" t="s">
        <v>8093</v>
      </c>
      <c r="K328">
        <v>274.20150000000001</v>
      </c>
      <c r="L328">
        <v>50</v>
      </c>
      <c r="M328">
        <v>1</v>
      </c>
      <c r="N328" t="e">
        <v>#N/A</v>
      </c>
      <c r="R328">
        <f>VLOOKUP(H328,'[1]算法匹配所有结果汇总(保留时间未归一）'!$H:$O,8,0)</f>
        <v>1</v>
      </c>
    </row>
    <row r="329" spans="1:18" x14ac:dyDescent="0.15">
      <c r="A329">
        <v>22</v>
      </c>
      <c r="B329" t="s">
        <v>429</v>
      </c>
      <c r="C329">
        <v>530.40539999999999</v>
      </c>
      <c r="D329">
        <v>0.62</v>
      </c>
      <c r="E329" t="s">
        <v>2298</v>
      </c>
      <c r="F329">
        <v>4.7460000000000004</v>
      </c>
      <c r="G329">
        <v>9786</v>
      </c>
      <c r="H329" t="s">
        <v>3658</v>
      </c>
      <c r="I329" t="s">
        <v>5889</v>
      </c>
      <c r="J329" t="s">
        <v>8097</v>
      </c>
      <c r="K329">
        <v>859.86440000000005</v>
      </c>
      <c r="L329">
        <v>55.8</v>
      </c>
      <c r="M329">
        <v>0.88</v>
      </c>
      <c r="N329" t="e">
        <v>#N/A</v>
      </c>
      <c r="R329">
        <f>VLOOKUP(H329,'[1]算法匹配所有结果汇总(保留时间未归一）'!$H:$O,8,0)</f>
        <v>1</v>
      </c>
    </row>
    <row r="330" spans="1:18" x14ac:dyDescent="0.15">
      <c r="A330">
        <v>25</v>
      </c>
      <c r="B330" t="s">
        <v>430</v>
      </c>
      <c r="C330">
        <v>532.4393</v>
      </c>
      <c r="D330">
        <v>0.62</v>
      </c>
      <c r="E330" t="s">
        <v>2299</v>
      </c>
      <c r="F330">
        <v>8.9689999999999994</v>
      </c>
      <c r="G330">
        <v>108768</v>
      </c>
      <c r="H330" t="s">
        <v>3659</v>
      </c>
      <c r="I330" t="s">
        <v>5890</v>
      </c>
      <c r="J330" t="s">
        <v>8098</v>
      </c>
      <c r="K330">
        <v>1216.9994999999999</v>
      </c>
      <c r="L330">
        <v>62</v>
      </c>
      <c r="M330">
        <v>1</v>
      </c>
      <c r="N330" t="e">
        <v>#N/A</v>
      </c>
      <c r="R330">
        <f>VLOOKUP(H330,'[1]算法匹配所有结果汇总(保留时间未归一）'!$H:$O,8,0)</f>
        <v>1</v>
      </c>
    </row>
    <row r="331" spans="1:18" x14ac:dyDescent="0.15">
      <c r="A331">
        <v>37</v>
      </c>
      <c r="B331" t="s">
        <v>431</v>
      </c>
      <c r="C331">
        <v>576.46489999999994</v>
      </c>
      <c r="D331">
        <v>0.75</v>
      </c>
      <c r="E331" t="s">
        <v>2300</v>
      </c>
      <c r="F331">
        <v>13.788</v>
      </c>
      <c r="G331">
        <v>100941</v>
      </c>
      <c r="H331" t="s">
        <v>3660</v>
      </c>
      <c r="I331" t="s">
        <v>5891</v>
      </c>
      <c r="J331" t="s">
        <v>8099</v>
      </c>
      <c r="K331">
        <v>4047.9983999999999</v>
      </c>
      <c r="L331">
        <v>75</v>
      </c>
      <c r="M331">
        <v>1</v>
      </c>
      <c r="N331" t="e">
        <v>#N/A</v>
      </c>
      <c r="R331">
        <f>VLOOKUP(H331,'[1]算法匹配所有结果汇总(保留时间未归一）'!$H:$O,8,0)</f>
        <v>3</v>
      </c>
    </row>
    <row r="332" spans="1:18" x14ac:dyDescent="0.15">
      <c r="A332">
        <v>32</v>
      </c>
      <c r="B332" t="s">
        <v>432</v>
      </c>
      <c r="C332">
        <v>612.51969999999994</v>
      </c>
      <c r="D332">
        <v>0.75</v>
      </c>
      <c r="E332" t="s">
        <v>2301</v>
      </c>
      <c r="F332">
        <v>10.489000000000001</v>
      </c>
      <c r="G332">
        <v>37550</v>
      </c>
      <c r="H332" t="s">
        <v>3661</v>
      </c>
      <c r="I332" t="s">
        <v>5892</v>
      </c>
      <c r="J332" t="s">
        <v>8100</v>
      </c>
      <c r="K332">
        <v>807.94889999999998</v>
      </c>
      <c r="L332">
        <v>75</v>
      </c>
      <c r="M332">
        <v>1</v>
      </c>
      <c r="N332" t="e">
        <v>#N/A</v>
      </c>
      <c r="R332">
        <f>VLOOKUP(H332,'[1]算法匹配所有结果汇总(保留时间未归一）'!$H:$O,8,0)</f>
        <v>3</v>
      </c>
    </row>
    <row r="333" spans="1:18" x14ac:dyDescent="0.15">
      <c r="A333">
        <v>80</v>
      </c>
      <c r="B333" t="s">
        <v>433</v>
      </c>
      <c r="C333">
        <v>642.56579999999997</v>
      </c>
      <c r="D333">
        <v>1</v>
      </c>
      <c r="E333" t="s">
        <v>2302</v>
      </c>
      <c r="F333">
        <v>7.0659999999999998</v>
      </c>
      <c r="G333">
        <v>107852</v>
      </c>
      <c r="H333" t="s">
        <v>3662</v>
      </c>
      <c r="I333" t="s">
        <v>5893</v>
      </c>
      <c r="J333" t="s">
        <v>8101</v>
      </c>
      <c r="K333">
        <v>1147.2739999999999</v>
      </c>
      <c r="L333">
        <v>80</v>
      </c>
      <c r="M333">
        <v>0.69</v>
      </c>
      <c r="N333" t="e">
        <v>#N/A</v>
      </c>
      <c r="R333">
        <f>VLOOKUP(H333,'[1]算法匹配所有结果汇总(保留时间未归一）'!$H:$O,8,0)</f>
        <v>1</v>
      </c>
    </row>
    <row r="334" spans="1:18" x14ac:dyDescent="0.15">
      <c r="A334">
        <v>6</v>
      </c>
      <c r="B334" t="s">
        <v>435</v>
      </c>
      <c r="C334">
        <v>460.32889999999998</v>
      </c>
      <c r="D334">
        <v>0.5</v>
      </c>
      <c r="E334" t="s">
        <v>2293</v>
      </c>
      <c r="F334">
        <v>6.0090000000000003</v>
      </c>
      <c r="G334">
        <v>5533</v>
      </c>
      <c r="H334" t="s">
        <v>3664</v>
      </c>
      <c r="I334" t="s">
        <v>5895</v>
      </c>
      <c r="J334" t="s">
        <v>8103</v>
      </c>
      <c r="K334">
        <v>740.26819999999998</v>
      </c>
      <c r="L334">
        <v>45</v>
      </c>
      <c r="M334">
        <v>0.76</v>
      </c>
      <c r="N334" t="e">
        <v>#N/A</v>
      </c>
      <c r="R334">
        <f>VLOOKUP(H334,'[1]算法匹配所有结果汇总(保留时间未归一）'!$H:$O,8,0)</f>
        <v>1</v>
      </c>
    </row>
    <row r="335" spans="1:18" x14ac:dyDescent="0.15">
      <c r="A335">
        <v>7</v>
      </c>
      <c r="B335" t="s">
        <v>436</v>
      </c>
      <c r="C335">
        <v>436.26920000000001</v>
      </c>
      <c r="D335">
        <v>0.75</v>
      </c>
      <c r="E335" t="s">
        <v>2304</v>
      </c>
      <c r="F335">
        <v>4.3049999999999997</v>
      </c>
      <c r="G335">
        <v>17391</v>
      </c>
      <c r="H335" t="s">
        <v>3665</v>
      </c>
      <c r="I335" t="s">
        <v>5896</v>
      </c>
      <c r="J335" t="s">
        <v>8104</v>
      </c>
      <c r="K335">
        <v>1244.8694</v>
      </c>
      <c r="L335">
        <v>60</v>
      </c>
      <c r="M335">
        <v>0.28999999999999998</v>
      </c>
      <c r="N335" t="e">
        <v>#N/A</v>
      </c>
      <c r="R335">
        <f>VLOOKUP(H335,'[1]算法匹配所有结果汇总(保留时间未归一）'!$H:$O,8,0)</f>
        <v>2</v>
      </c>
    </row>
    <row r="336" spans="1:18" x14ac:dyDescent="0.15">
      <c r="A336">
        <v>12</v>
      </c>
      <c r="B336" t="s">
        <v>438</v>
      </c>
      <c r="C336">
        <v>446.32600000000002</v>
      </c>
      <c r="D336">
        <v>0.62</v>
      </c>
      <c r="E336" t="s">
        <v>2305</v>
      </c>
      <c r="F336">
        <v>3.4430000000000001</v>
      </c>
      <c r="G336">
        <v>42539</v>
      </c>
      <c r="H336" t="s">
        <v>3668</v>
      </c>
      <c r="I336" t="s">
        <v>5899</v>
      </c>
      <c r="J336" t="s">
        <v>8107</v>
      </c>
      <c r="K336">
        <v>3870.9105</v>
      </c>
      <c r="L336">
        <v>49.6</v>
      </c>
      <c r="M336">
        <v>0.54</v>
      </c>
      <c r="N336" t="e">
        <v>#N/A</v>
      </c>
      <c r="R336">
        <f>VLOOKUP(H336,'[1]算法匹配所有结果汇总(保留时间未归一）'!$H:$O,8,0)</f>
        <v>2</v>
      </c>
    </row>
    <row r="337" spans="1:18" x14ac:dyDescent="0.15">
      <c r="A337">
        <v>38</v>
      </c>
      <c r="B337" t="s">
        <v>441</v>
      </c>
      <c r="C337">
        <v>578.44079999999997</v>
      </c>
      <c r="D337">
        <v>0.62</v>
      </c>
      <c r="E337" t="s">
        <v>2307</v>
      </c>
      <c r="F337">
        <v>8.1509999999999998</v>
      </c>
      <c r="G337">
        <v>17549</v>
      </c>
      <c r="H337" t="s">
        <v>3672</v>
      </c>
      <c r="I337" t="s">
        <v>5903</v>
      </c>
      <c r="J337" t="s">
        <v>8111</v>
      </c>
      <c r="K337">
        <v>2852.1460999999999</v>
      </c>
      <c r="L337">
        <v>62</v>
      </c>
      <c r="M337">
        <v>1</v>
      </c>
      <c r="N337" t="e">
        <v>#N/A</v>
      </c>
      <c r="R337">
        <f>VLOOKUP(H337,'[1]算法匹配所有结果汇总(保留时间未归一）'!$H:$O,8,0)</f>
        <v>1</v>
      </c>
    </row>
    <row r="338" spans="1:18" x14ac:dyDescent="0.15">
      <c r="A338">
        <v>2</v>
      </c>
      <c r="B338" t="s">
        <v>442</v>
      </c>
      <c r="C338">
        <v>440.2998</v>
      </c>
      <c r="D338">
        <v>0.38</v>
      </c>
      <c r="E338" t="s">
        <v>2280</v>
      </c>
      <c r="F338">
        <v>2.9529999999999998</v>
      </c>
      <c r="G338">
        <v>64673</v>
      </c>
      <c r="H338" t="s">
        <v>3673</v>
      </c>
      <c r="I338" t="s">
        <v>5904</v>
      </c>
      <c r="J338" t="s">
        <v>8112</v>
      </c>
      <c r="K338">
        <v>594.28129999999999</v>
      </c>
      <c r="L338">
        <v>38</v>
      </c>
      <c r="M338">
        <v>1</v>
      </c>
      <c r="N338" t="e">
        <v>#N/A</v>
      </c>
      <c r="R338">
        <f>VLOOKUP(H338,'[1]算法匹配所有结果汇总(保留时间未归一）'!$H:$O,8,0)</f>
        <v>6</v>
      </c>
    </row>
    <row r="339" spans="1:18" x14ac:dyDescent="0.15">
      <c r="A339">
        <v>4</v>
      </c>
      <c r="B339" t="s">
        <v>444</v>
      </c>
      <c r="C339">
        <v>416.28269999999998</v>
      </c>
      <c r="D339">
        <v>0.5</v>
      </c>
      <c r="E339" t="s">
        <v>2308</v>
      </c>
      <c r="F339">
        <v>4.1420000000000003</v>
      </c>
      <c r="G339">
        <v>9786</v>
      </c>
      <c r="H339" t="s">
        <v>3675</v>
      </c>
      <c r="I339" t="s">
        <v>5906</v>
      </c>
      <c r="J339" t="s">
        <v>8114</v>
      </c>
      <c r="K339">
        <v>885.49469999999997</v>
      </c>
      <c r="L339">
        <v>50</v>
      </c>
      <c r="M339">
        <v>1</v>
      </c>
      <c r="N339" t="e">
        <v>#N/A</v>
      </c>
      <c r="R339">
        <f>VLOOKUP(H339,'[1]算法匹配所有结果汇总(保留时间未归一）'!$H:$O,8,0)</f>
        <v>4</v>
      </c>
    </row>
    <row r="340" spans="1:18" x14ac:dyDescent="0.15">
      <c r="A340">
        <v>10</v>
      </c>
      <c r="B340" t="s">
        <v>445</v>
      </c>
      <c r="C340">
        <v>446.32600000000002</v>
      </c>
      <c r="D340">
        <v>0.75</v>
      </c>
      <c r="E340" t="s">
        <v>2305</v>
      </c>
      <c r="F340">
        <v>3.4430000000000001</v>
      </c>
      <c r="G340">
        <v>42539</v>
      </c>
      <c r="H340" t="s">
        <v>3676</v>
      </c>
      <c r="I340" t="s">
        <v>5907</v>
      </c>
      <c r="J340" t="s">
        <v>8115</v>
      </c>
      <c r="K340">
        <v>7168.9723999999997</v>
      </c>
      <c r="L340">
        <v>75</v>
      </c>
      <c r="M340">
        <v>1</v>
      </c>
      <c r="N340" t="e">
        <v>#N/A</v>
      </c>
      <c r="R340">
        <f>VLOOKUP(H340,'[1]算法匹配所有结果汇总(保留时间未归一）'!$H:$O,8,0)</f>
        <v>2</v>
      </c>
    </row>
    <row r="341" spans="1:18" x14ac:dyDescent="0.15">
      <c r="A341">
        <v>8</v>
      </c>
      <c r="B341" t="s">
        <v>446</v>
      </c>
      <c r="C341">
        <v>476.30079999999998</v>
      </c>
      <c r="D341">
        <v>0.38</v>
      </c>
      <c r="E341" t="s">
        <v>2309</v>
      </c>
      <c r="F341">
        <v>10.061</v>
      </c>
      <c r="G341">
        <v>104112</v>
      </c>
      <c r="H341" t="s">
        <v>3678</v>
      </c>
      <c r="I341" t="s">
        <v>5909</v>
      </c>
      <c r="J341" t="s">
        <v>8117</v>
      </c>
      <c r="K341">
        <v>531.90589999999997</v>
      </c>
      <c r="L341">
        <v>38</v>
      </c>
      <c r="M341">
        <v>1</v>
      </c>
      <c r="N341" t="e">
        <v>#N/A</v>
      </c>
      <c r="R341">
        <f>VLOOKUP(H341,'[1]算法匹配所有结果汇总(保留时间未归一）'!$H:$O,8,0)</f>
        <v>3</v>
      </c>
    </row>
    <row r="342" spans="1:18" x14ac:dyDescent="0.15">
      <c r="A342">
        <v>80</v>
      </c>
      <c r="B342" t="s">
        <v>447</v>
      </c>
      <c r="C342">
        <v>784.64239999999995</v>
      </c>
      <c r="D342">
        <v>0.62</v>
      </c>
      <c r="E342" t="s">
        <v>2310</v>
      </c>
      <c r="F342">
        <v>4.8209999999999997</v>
      </c>
      <c r="G342">
        <v>392355</v>
      </c>
      <c r="H342" t="s">
        <v>3679</v>
      </c>
      <c r="I342" t="s">
        <v>5910</v>
      </c>
      <c r="J342" t="s">
        <v>8118</v>
      </c>
      <c r="K342">
        <v>876.81280000000004</v>
      </c>
      <c r="L342">
        <v>55.8</v>
      </c>
      <c r="M342">
        <v>0.26</v>
      </c>
      <c r="N342" t="e">
        <v>#N/A</v>
      </c>
      <c r="R342">
        <f>VLOOKUP(H342,'[1]算法匹配所有结果汇总(保留时间未归一）'!$H:$O,8,0)</f>
        <v>4</v>
      </c>
    </row>
    <row r="343" spans="1:18" x14ac:dyDescent="0.15">
      <c r="A343">
        <v>1</v>
      </c>
      <c r="B343" t="s">
        <v>448</v>
      </c>
      <c r="C343">
        <v>440.2998</v>
      </c>
      <c r="D343">
        <v>0.5</v>
      </c>
      <c r="E343" t="s">
        <v>2280</v>
      </c>
      <c r="F343">
        <v>2.9529999999999998</v>
      </c>
      <c r="G343">
        <v>64673</v>
      </c>
      <c r="H343" t="s">
        <v>3680</v>
      </c>
      <c r="I343" t="s">
        <v>5911</v>
      </c>
      <c r="J343" t="s">
        <v>8119</v>
      </c>
      <c r="K343">
        <v>334.08530000000002</v>
      </c>
      <c r="L343">
        <v>45</v>
      </c>
      <c r="M343">
        <v>0.56000000000000005</v>
      </c>
      <c r="N343" t="e">
        <v>#N/A</v>
      </c>
      <c r="R343">
        <f>VLOOKUP(H343,'[1]算法匹配所有结果汇总(保留时间未归一）'!$H:$O,8,0)</f>
        <v>6</v>
      </c>
    </row>
    <row r="344" spans="1:18" x14ac:dyDescent="0.15">
      <c r="A344">
        <v>4</v>
      </c>
      <c r="B344" t="s">
        <v>449</v>
      </c>
      <c r="C344">
        <v>436.26920000000001</v>
      </c>
      <c r="D344">
        <v>0.88</v>
      </c>
      <c r="E344" t="s">
        <v>2304</v>
      </c>
      <c r="F344">
        <v>4.3070000000000004</v>
      </c>
      <c r="G344">
        <v>173744</v>
      </c>
      <c r="H344" t="s">
        <v>3681</v>
      </c>
      <c r="I344" t="s">
        <v>5912</v>
      </c>
      <c r="J344" t="s">
        <v>8120</v>
      </c>
      <c r="K344">
        <v>4952.5595999999996</v>
      </c>
      <c r="L344">
        <v>88</v>
      </c>
      <c r="M344">
        <v>1</v>
      </c>
      <c r="N344" t="e">
        <v>#N/A</v>
      </c>
      <c r="R344">
        <f>VLOOKUP(H344,'[1]算法匹配所有结果汇总(保留时间未归一）'!$H:$O,8,0)</f>
        <v>1</v>
      </c>
    </row>
    <row r="345" spans="1:18" x14ac:dyDescent="0.15">
      <c r="A345">
        <v>9</v>
      </c>
      <c r="B345" t="s">
        <v>450</v>
      </c>
      <c r="C345">
        <v>432.23809999999997</v>
      </c>
      <c r="D345">
        <v>0.75</v>
      </c>
      <c r="E345" t="s">
        <v>2311</v>
      </c>
      <c r="F345">
        <v>3.6709999999999998</v>
      </c>
      <c r="G345">
        <v>15024</v>
      </c>
      <c r="H345" t="s">
        <v>3682</v>
      </c>
      <c r="I345" t="s">
        <v>5913</v>
      </c>
      <c r="J345" t="s">
        <v>8121</v>
      </c>
      <c r="K345">
        <v>1940.4897000000001</v>
      </c>
      <c r="L345">
        <v>75</v>
      </c>
      <c r="M345">
        <v>1</v>
      </c>
      <c r="N345" t="e">
        <v>#N/A</v>
      </c>
      <c r="R345">
        <f>VLOOKUP(H345,'[1]算法匹配所有结果汇总(保留时间未归一）'!$H:$O,8,0)</f>
        <v>2</v>
      </c>
    </row>
    <row r="346" spans="1:18" x14ac:dyDescent="0.15">
      <c r="A346">
        <v>8</v>
      </c>
      <c r="B346" t="s">
        <v>451</v>
      </c>
      <c r="C346">
        <v>418.29919999999998</v>
      </c>
      <c r="D346">
        <v>0.62</v>
      </c>
      <c r="E346" t="s">
        <v>2312</v>
      </c>
      <c r="F346">
        <v>4.1150000000000002</v>
      </c>
      <c r="G346">
        <v>234547</v>
      </c>
      <c r="H346" t="s">
        <v>3684</v>
      </c>
      <c r="I346" t="s">
        <v>5915</v>
      </c>
      <c r="J346" t="s">
        <v>8123</v>
      </c>
      <c r="K346">
        <v>22317.6158</v>
      </c>
      <c r="L346">
        <v>55.8</v>
      </c>
      <c r="M346">
        <v>1</v>
      </c>
      <c r="N346" t="e">
        <v>#N/A</v>
      </c>
      <c r="R346">
        <f>VLOOKUP(H346,'[1]算法匹配所有结果汇总(保留时间未归一）'!$H:$O,8,0)</f>
        <v>4</v>
      </c>
    </row>
    <row r="347" spans="1:18" x14ac:dyDescent="0.15">
      <c r="A347">
        <v>8</v>
      </c>
      <c r="B347" t="s">
        <v>452</v>
      </c>
      <c r="C347">
        <v>450.28480000000002</v>
      </c>
      <c r="D347">
        <v>0.5</v>
      </c>
      <c r="E347" t="s">
        <v>2313</v>
      </c>
      <c r="F347">
        <v>4.4459999999999997</v>
      </c>
      <c r="G347">
        <v>17391</v>
      </c>
      <c r="H347" t="s">
        <v>3685</v>
      </c>
      <c r="I347" t="s">
        <v>5916</v>
      </c>
      <c r="J347" t="s">
        <v>8124</v>
      </c>
      <c r="K347">
        <v>1483.9836</v>
      </c>
      <c r="L347">
        <v>50</v>
      </c>
      <c r="M347">
        <v>1</v>
      </c>
      <c r="N347" t="e">
        <v>#N/A</v>
      </c>
      <c r="R347">
        <f>VLOOKUP(H347,'[1]算法匹配所有结果汇总(保留时间未归一）'!$H:$O,8,0)</f>
        <v>1</v>
      </c>
    </row>
    <row r="348" spans="1:18" x14ac:dyDescent="0.15">
      <c r="A348">
        <v>13</v>
      </c>
      <c r="B348" t="s">
        <v>453</v>
      </c>
      <c r="C348">
        <v>446.32670000000002</v>
      </c>
      <c r="D348">
        <v>0.75</v>
      </c>
      <c r="E348" t="s">
        <v>2305</v>
      </c>
      <c r="F348">
        <v>3.899</v>
      </c>
      <c r="G348">
        <v>19768</v>
      </c>
      <c r="H348" t="s">
        <v>3686</v>
      </c>
      <c r="I348" t="s">
        <v>5917</v>
      </c>
      <c r="J348" t="s">
        <v>8125</v>
      </c>
      <c r="K348">
        <v>1933.2227</v>
      </c>
      <c r="L348">
        <v>67.5</v>
      </c>
      <c r="M348">
        <v>0.96</v>
      </c>
      <c r="N348" t="e">
        <v>#N/A</v>
      </c>
      <c r="R348">
        <f>VLOOKUP(H348,'[1]算法匹配所有结果汇总(保留时间未归一）'!$H:$O,8,0)</f>
        <v>2</v>
      </c>
    </row>
    <row r="349" spans="1:18" x14ac:dyDescent="0.15">
      <c r="A349">
        <v>13</v>
      </c>
      <c r="B349" t="s">
        <v>454</v>
      </c>
      <c r="C349">
        <v>444.31450000000001</v>
      </c>
      <c r="D349">
        <v>0.75</v>
      </c>
      <c r="E349" t="s">
        <v>2314</v>
      </c>
      <c r="F349">
        <v>4.5990000000000002</v>
      </c>
      <c r="G349">
        <v>89151</v>
      </c>
      <c r="H349" t="s">
        <v>3687</v>
      </c>
      <c r="I349" t="s">
        <v>5918</v>
      </c>
      <c r="J349" t="s">
        <v>8126</v>
      </c>
      <c r="K349">
        <v>2008.9865</v>
      </c>
      <c r="L349">
        <v>75</v>
      </c>
      <c r="M349">
        <v>1</v>
      </c>
      <c r="N349" t="e">
        <v>#N/A</v>
      </c>
      <c r="R349">
        <f>VLOOKUP(H349,'[1]算法匹配所有结果汇总(保留时间未归一）'!$H:$O,8,0)</f>
        <v>4</v>
      </c>
    </row>
    <row r="350" spans="1:18" x14ac:dyDescent="0.15">
      <c r="A350">
        <v>9</v>
      </c>
      <c r="B350" t="s">
        <v>455</v>
      </c>
      <c r="C350">
        <v>476.30079999999998</v>
      </c>
      <c r="D350">
        <v>0.38</v>
      </c>
      <c r="E350" t="s">
        <v>2309</v>
      </c>
      <c r="F350">
        <v>10.061</v>
      </c>
      <c r="G350">
        <v>104112</v>
      </c>
      <c r="H350" t="s">
        <v>3689</v>
      </c>
      <c r="I350" t="s">
        <v>5920</v>
      </c>
      <c r="J350" t="s">
        <v>8128</v>
      </c>
      <c r="K350">
        <v>447.4513</v>
      </c>
      <c r="L350">
        <v>34.200000000000003</v>
      </c>
      <c r="M350">
        <v>0.84</v>
      </c>
      <c r="N350" t="e">
        <v>#N/A</v>
      </c>
      <c r="R350">
        <f>VLOOKUP(H350,'[1]算法匹配所有结果汇总(保留时间未归一）'!$H:$O,8,0)</f>
        <v>3</v>
      </c>
    </row>
    <row r="351" spans="1:18" x14ac:dyDescent="0.15">
      <c r="A351">
        <v>20</v>
      </c>
      <c r="B351" t="s">
        <v>456</v>
      </c>
      <c r="C351">
        <v>520.3306</v>
      </c>
      <c r="D351">
        <v>0.88</v>
      </c>
      <c r="E351" t="s">
        <v>2315</v>
      </c>
      <c r="F351">
        <v>3.9550000000000001</v>
      </c>
      <c r="G351">
        <v>19768</v>
      </c>
      <c r="H351" t="s">
        <v>3690</v>
      </c>
      <c r="I351" t="s">
        <v>5921</v>
      </c>
      <c r="J351" t="s">
        <v>8129</v>
      </c>
      <c r="K351">
        <v>3787.0745999999999</v>
      </c>
      <c r="L351">
        <v>88</v>
      </c>
      <c r="M351">
        <v>1</v>
      </c>
      <c r="N351" t="e">
        <v>#N/A</v>
      </c>
      <c r="R351">
        <f>VLOOKUP(H351,'[1]算法匹配所有结果汇总(保留时间未归一）'!$H:$O,8,0)</f>
        <v>2</v>
      </c>
    </row>
    <row r="352" spans="1:18" x14ac:dyDescent="0.15">
      <c r="A352">
        <v>142</v>
      </c>
      <c r="B352" t="s">
        <v>457</v>
      </c>
      <c r="C352">
        <v>772.67960000000005</v>
      </c>
      <c r="D352">
        <v>0.38</v>
      </c>
      <c r="E352" t="s">
        <v>2316</v>
      </c>
      <c r="F352">
        <v>5.54</v>
      </c>
      <c r="G352">
        <v>22393</v>
      </c>
      <c r="H352" t="s">
        <v>3691</v>
      </c>
      <c r="I352" t="s">
        <v>5922</v>
      </c>
      <c r="J352" t="s">
        <v>8130</v>
      </c>
      <c r="K352">
        <v>358.41329999999999</v>
      </c>
      <c r="L352">
        <v>38</v>
      </c>
      <c r="M352">
        <v>1</v>
      </c>
      <c r="N352" t="e">
        <v>#N/A</v>
      </c>
      <c r="R352">
        <f>VLOOKUP(H352,'[1]算法匹配所有结果汇总(保留时间未归一）'!$H:$O,8,0)</f>
        <v>2</v>
      </c>
    </row>
    <row r="353" spans="1:18" x14ac:dyDescent="0.15">
      <c r="A353">
        <v>79</v>
      </c>
      <c r="B353" t="s">
        <v>458</v>
      </c>
      <c r="C353">
        <v>784.64239999999995</v>
      </c>
      <c r="D353">
        <v>0.75</v>
      </c>
      <c r="E353" t="s">
        <v>2310</v>
      </c>
      <c r="F353">
        <v>4.8209999999999997</v>
      </c>
      <c r="G353">
        <v>392355</v>
      </c>
      <c r="H353" t="s">
        <v>3692</v>
      </c>
      <c r="I353" t="s">
        <v>5923</v>
      </c>
      <c r="J353" t="s">
        <v>8131</v>
      </c>
      <c r="K353">
        <v>3315.6495</v>
      </c>
      <c r="L353">
        <v>75</v>
      </c>
      <c r="M353">
        <v>1</v>
      </c>
      <c r="N353" t="e">
        <v>#N/A</v>
      </c>
      <c r="R353">
        <f>VLOOKUP(H353,'[1]算法匹配所有结果汇总(保留时间未归一）'!$H:$O,8,0)</f>
        <v>4</v>
      </c>
    </row>
    <row r="354" spans="1:18" x14ac:dyDescent="0.15">
      <c r="A354">
        <v>50</v>
      </c>
      <c r="B354" t="s">
        <v>460</v>
      </c>
      <c r="C354">
        <v>568.52970000000005</v>
      </c>
      <c r="D354">
        <v>0.5</v>
      </c>
      <c r="E354" t="s">
        <v>2318</v>
      </c>
      <c r="F354">
        <v>10.403</v>
      </c>
      <c r="G354">
        <v>206949</v>
      </c>
      <c r="H354" t="s">
        <v>3694</v>
      </c>
      <c r="I354" t="s">
        <v>5925</v>
      </c>
      <c r="J354" t="s">
        <v>8133</v>
      </c>
      <c r="K354">
        <v>684.62710000000004</v>
      </c>
      <c r="L354">
        <v>45</v>
      </c>
      <c r="M354">
        <v>0.88</v>
      </c>
      <c r="N354" t="e">
        <v>#N/A</v>
      </c>
      <c r="R354">
        <f>VLOOKUP(H354,'[1]算法匹配所有结果汇总(保留时间未归一）'!$H:$O,8,0)</f>
        <v>2</v>
      </c>
    </row>
    <row r="355" spans="1:18" x14ac:dyDescent="0.15">
      <c r="A355">
        <v>56</v>
      </c>
      <c r="B355" t="s">
        <v>461</v>
      </c>
      <c r="C355">
        <v>600.55600000000004</v>
      </c>
      <c r="D355">
        <v>0.62</v>
      </c>
      <c r="E355" t="s">
        <v>2287</v>
      </c>
      <c r="F355">
        <v>8.0839999999999996</v>
      </c>
      <c r="G355">
        <v>264846</v>
      </c>
      <c r="H355" t="s">
        <v>3695</v>
      </c>
      <c r="I355" t="s">
        <v>5926</v>
      </c>
      <c r="J355" t="s">
        <v>8134</v>
      </c>
      <c r="K355">
        <v>968.28840000000002</v>
      </c>
      <c r="L355">
        <v>62</v>
      </c>
      <c r="M355">
        <v>1</v>
      </c>
      <c r="N355" t="e">
        <v>#N/A</v>
      </c>
      <c r="R355">
        <f>VLOOKUP(H355,'[1]算法匹配所有结果汇总(保留时间未归一）'!$H:$O,8,0)</f>
        <v>1</v>
      </c>
    </row>
    <row r="356" spans="1:18" x14ac:dyDescent="0.15">
      <c r="A356">
        <v>56</v>
      </c>
      <c r="B356" t="s">
        <v>462</v>
      </c>
      <c r="C356">
        <v>612.55600000000004</v>
      </c>
      <c r="D356">
        <v>0.75</v>
      </c>
      <c r="E356" t="s">
        <v>2319</v>
      </c>
      <c r="F356">
        <v>9.9260000000000002</v>
      </c>
      <c r="G356">
        <v>15317</v>
      </c>
      <c r="H356" t="s">
        <v>3696</v>
      </c>
      <c r="I356" t="s">
        <v>5927</v>
      </c>
      <c r="J356" t="s">
        <v>8135</v>
      </c>
      <c r="K356">
        <v>1303.1389999999999</v>
      </c>
      <c r="L356">
        <v>67.5</v>
      </c>
      <c r="M356">
        <v>0.52</v>
      </c>
      <c r="N356" t="e">
        <v>#N/A</v>
      </c>
      <c r="R356">
        <f>VLOOKUP(H356,'[1]算法匹配所有结果汇总(保留时间未归一）'!$H:$O,8,0)</f>
        <v>1</v>
      </c>
    </row>
    <row r="357" spans="1:18" x14ac:dyDescent="0.15">
      <c r="A357">
        <v>14</v>
      </c>
      <c r="B357" t="s">
        <v>463</v>
      </c>
      <c r="C357">
        <v>474.38049999999998</v>
      </c>
      <c r="D357">
        <v>0.5</v>
      </c>
      <c r="E357" t="s">
        <v>2320</v>
      </c>
      <c r="F357">
        <v>9.1259999999999994</v>
      </c>
      <c r="G357">
        <v>172700</v>
      </c>
      <c r="H357" t="s">
        <v>3697</v>
      </c>
      <c r="I357" t="s">
        <v>5928</v>
      </c>
      <c r="J357" t="s">
        <v>8136</v>
      </c>
      <c r="K357">
        <v>481.64370000000002</v>
      </c>
      <c r="L357">
        <v>45</v>
      </c>
      <c r="M357">
        <v>0.86</v>
      </c>
      <c r="N357" t="e">
        <v>#N/A</v>
      </c>
      <c r="R357">
        <f>VLOOKUP(H357,'[1]算法匹配所有结果汇总(保留时间未归一）'!$H:$O,8,0)</f>
        <v>3</v>
      </c>
    </row>
    <row r="358" spans="1:18" x14ac:dyDescent="0.15">
      <c r="A358">
        <v>8</v>
      </c>
      <c r="B358" t="s">
        <v>464</v>
      </c>
      <c r="C358">
        <v>488.39400000000001</v>
      </c>
      <c r="D358">
        <v>0.38</v>
      </c>
      <c r="E358" t="s">
        <v>2281</v>
      </c>
      <c r="F358">
        <v>5.391</v>
      </c>
      <c r="G358">
        <v>89291</v>
      </c>
      <c r="H358" t="s">
        <v>3698</v>
      </c>
      <c r="I358" t="s">
        <v>5929</v>
      </c>
      <c r="J358" t="s">
        <v>8137</v>
      </c>
      <c r="K358">
        <v>490.6182</v>
      </c>
      <c r="L358">
        <v>38</v>
      </c>
      <c r="M358">
        <v>1</v>
      </c>
      <c r="N358" t="e">
        <v>#N/A</v>
      </c>
      <c r="R358">
        <f>VLOOKUP(H358,'[1]算法匹配所有结果汇总(保留时间未归一）'!$H:$O,8,0)</f>
        <v>1</v>
      </c>
    </row>
    <row r="359" spans="1:18" x14ac:dyDescent="0.15">
      <c r="A359">
        <v>27</v>
      </c>
      <c r="B359" t="s">
        <v>465</v>
      </c>
      <c r="C359">
        <v>518.40440000000001</v>
      </c>
      <c r="D359">
        <v>0.5</v>
      </c>
      <c r="E359" t="s">
        <v>2297</v>
      </c>
      <c r="F359">
        <v>4.266</v>
      </c>
      <c r="G359">
        <v>17391</v>
      </c>
      <c r="H359" t="s">
        <v>3699</v>
      </c>
      <c r="I359" t="s">
        <v>5930</v>
      </c>
      <c r="J359" t="s">
        <v>8138</v>
      </c>
      <c r="K359">
        <v>601.66</v>
      </c>
      <c r="L359">
        <v>50</v>
      </c>
      <c r="M359">
        <v>1</v>
      </c>
      <c r="N359" t="e">
        <v>#N/A</v>
      </c>
      <c r="R359">
        <f>VLOOKUP(H359,'[1]算法匹配所有结果汇总(保留时间未归一）'!$H:$O,8,0)</f>
        <v>2</v>
      </c>
    </row>
    <row r="360" spans="1:18" x14ac:dyDescent="0.15">
      <c r="A360">
        <v>5</v>
      </c>
      <c r="B360" t="s">
        <v>467</v>
      </c>
      <c r="C360">
        <v>484.32850000000002</v>
      </c>
      <c r="D360">
        <v>0.5</v>
      </c>
      <c r="E360" t="s">
        <v>2321</v>
      </c>
      <c r="F360">
        <v>3.12</v>
      </c>
      <c r="G360">
        <v>309927</v>
      </c>
      <c r="H360" t="s">
        <v>3701</v>
      </c>
      <c r="I360" t="s">
        <v>5932</v>
      </c>
      <c r="J360" t="s">
        <v>8140</v>
      </c>
      <c r="K360">
        <v>758.12699999999995</v>
      </c>
      <c r="L360">
        <v>50</v>
      </c>
      <c r="M360">
        <v>1</v>
      </c>
      <c r="N360" t="e">
        <v>#N/A</v>
      </c>
      <c r="R360">
        <f>VLOOKUP(H360,'[1]算法匹配所有结果汇总(保留时间未归一）'!$H:$O,8,0)</f>
        <v>6</v>
      </c>
    </row>
    <row r="361" spans="1:18" x14ac:dyDescent="0.15">
      <c r="A361">
        <v>168</v>
      </c>
      <c r="B361" t="s">
        <v>468</v>
      </c>
      <c r="C361">
        <v>848.77</v>
      </c>
      <c r="D361">
        <v>1.25</v>
      </c>
      <c r="E361" t="s">
        <v>2291</v>
      </c>
      <c r="F361">
        <v>14.319000000000001</v>
      </c>
      <c r="G361">
        <v>34099</v>
      </c>
      <c r="H361" t="s">
        <v>3702</v>
      </c>
      <c r="I361" t="s">
        <v>5933</v>
      </c>
      <c r="J361" t="s">
        <v>8141</v>
      </c>
      <c r="K361">
        <v>653.54160000000002</v>
      </c>
      <c r="L361">
        <v>125</v>
      </c>
      <c r="M361">
        <v>1</v>
      </c>
      <c r="N361" t="e">
        <v>#N/A</v>
      </c>
      <c r="R361">
        <f>VLOOKUP(H361,'[1]算法匹配所有结果汇总(保留时间未归一）'!$H:$O,8,0)</f>
        <v>2</v>
      </c>
    </row>
    <row r="362" spans="1:18" x14ac:dyDescent="0.15">
      <c r="A362">
        <v>8</v>
      </c>
      <c r="B362" t="s">
        <v>469</v>
      </c>
      <c r="C362">
        <v>450.28480000000002</v>
      </c>
      <c r="D362">
        <v>0.75</v>
      </c>
      <c r="E362" t="s">
        <v>2313</v>
      </c>
      <c r="F362">
        <v>4.4610000000000003</v>
      </c>
      <c r="G362">
        <v>77583</v>
      </c>
      <c r="H362" t="s">
        <v>3703</v>
      </c>
      <c r="I362" t="s">
        <v>5934</v>
      </c>
      <c r="J362" t="s">
        <v>8142</v>
      </c>
      <c r="K362">
        <v>1441.4045000000001</v>
      </c>
      <c r="L362">
        <v>67.5</v>
      </c>
      <c r="M362">
        <v>0.91</v>
      </c>
      <c r="N362" t="e">
        <v>#N/A</v>
      </c>
      <c r="R362">
        <f>VLOOKUP(H362,'[1]算法匹配所有结果汇总(保留时间未归一）'!$H:$O,8,0)</f>
        <v>2</v>
      </c>
    </row>
    <row r="363" spans="1:18" x14ac:dyDescent="0.15">
      <c r="A363">
        <v>6</v>
      </c>
      <c r="B363" t="s">
        <v>470</v>
      </c>
      <c r="C363">
        <v>484.32850000000002</v>
      </c>
      <c r="D363">
        <v>0.5</v>
      </c>
      <c r="E363" t="s">
        <v>2321</v>
      </c>
      <c r="F363">
        <v>3.12</v>
      </c>
      <c r="G363">
        <v>309927</v>
      </c>
      <c r="H363" t="s">
        <v>3704</v>
      </c>
      <c r="I363" t="s">
        <v>5935</v>
      </c>
      <c r="J363" t="s">
        <v>8143</v>
      </c>
      <c r="K363">
        <v>705.77200000000005</v>
      </c>
      <c r="L363">
        <v>45</v>
      </c>
      <c r="M363">
        <v>0.93</v>
      </c>
      <c r="N363" t="e">
        <v>#N/A</v>
      </c>
      <c r="R363">
        <f>VLOOKUP(H363,'[1]算法匹配所有结果汇总(保留时间未归一）'!$H:$O,8,0)</f>
        <v>6</v>
      </c>
    </row>
    <row r="364" spans="1:18" x14ac:dyDescent="0.15">
      <c r="A364">
        <v>8</v>
      </c>
      <c r="B364" t="s">
        <v>471</v>
      </c>
      <c r="C364">
        <v>514.38869999999997</v>
      </c>
      <c r="D364">
        <v>0.38</v>
      </c>
      <c r="E364" t="s">
        <v>2322</v>
      </c>
      <c r="F364">
        <v>4.875</v>
      </c>
      <c r="G364">
        <v>68297</v>
      </c>
      <c r="H364" t="s">
        <v>3275</v>
      </c>
      <c r="I364" t="s">
        <v>5506</v>
      </c>
      <c r="J364" t="s">
        <v>8144</v>
      </c>
      <c r="K364">
        <v>358.4794</v>
      </c>
      <c r="L364">
        <v>38</v>
      </c>
      <c r="M364">
        <v>1</v>
      </c>
      <c r="N364" t="e">
        <v>#N/A</v>
      </c>
      <c r="R364">
        <f>VLOOKUP(H364,'[1]算法匹配所有结果汇总(保留时间未归一）'!$H:$O,8,0)</f>
        <v>5</v>
      </c>
    </row>
    <row r="365" spans="1:18" x14ac:dyDescent="0.15">
      <c r="A365">
        <v>10</v>
      </c>
      <c r="B365" t="s">
        <v>472</v>
      </c>
      <c r="C365">
        <v>432.31450000000001</v>
      </c>
      <c r="D365">
        <v>0.5</v>
      </c>
      <c r="E365" t="s">
        <v>2323</v>
      </c>
      <c r="F365">
        <v>4.1920000000000002</v>
      </c>
      <c r="G365">
        <v>7917</v>
      </c>
      <c r="H365" t="s">
        <v>3705</v>
      </c>
      <c r="I365" t="s">
        <v>5936</v>
      </c>
      <c r="J365" t="s">
        <v>8145</v>
      </c>
      <c r="K365">
        <v>6985.7683999999999</v>
      </c>
      <c r="L365">
        <v>50</v>
      </c>
      <c r="M365">
        <v>1</v>
      </c>
      <c r="N365" t="e">
        <v>#N/A</v>
      </c>
      <c r="R365">
        <f>VLOOKUP(H365,'[1]算法匹配所有结果汇总(保留时间未归一）'!$H:$O,8,0)</f>
        <v>4</v>
      </c>
    </row>
    <row r="366" spans="1:18" x14ac:dyDescent="0.15">
      <c r="A366">
        <v>9</v>
      </c>
      <c r="B366" t="s">
        <v>473</v>
      </c>
      <c r="C366">
        <v>492.3304</v>
      </c>
      <c r="D366">
        <v>0.38</v>
      </c>
      <c r="E366" t="s">
        <v>2324</v>
      </c>
      <c r="F366">
        <v>5.2380000000000004</v>
      </c>
      <c r="G366">
        <v>7282</v>
      </c>
      <c r="H366" t="s">
        <v>3706</v>
      </c>
      <c r="I366" t="s">
        <v>5937</v>
      </c>
      <c r="J366" t="s">
        <v>8146</v>
      </c>
      <c r="K366">
        <v>301.625</v>
      </c>
      <c r="L366">
        <v>38</v>
      </c>
      <c r="M366">
        <v>1</v>
      </c>
      <c r="N366" t="e">
        <v>#N/A</v>
      </c>
      <c r="R366">
        <f>VLOOKUP(H366,'[1]算法匹配所有结果汇总(保留时间未归一）'!$H:$O,8,0)</f>
        <v>4</v>
      </c>
    </row>
    <row r="367" spans="1:18" x14ac:dyDescent="0.15">
      <c r="A367">
        <v>25</v>
      </c>
      <c r="B367" t="s">
        <v>474</v>
      </c>
      <c r="C367">
        <v>520.32960000000003</v>
      </c>
      <c r="D367">
        <v>0.88</v>
      </c>
      <c r="E367" t="s">
        <v>2315</v>
      </c>
      <c r="F367">
        <v>4.0119999999999996</v>
      </c>
      <c r="G367">
        <v>19768</v>
      </c>
      <c r="H367" t="s">
        <v>3708</v>
      </c>
      <c r="I367" t="s">
        <v>5939</v>
      </c>
      <c r="J367" t="s">
        <v>8148</v>
      </c>
      <c r="K367">
        <v>1548.2861</v>
      </c>
      <c r="L367">
        <v>88</v>
      </c>
      <c r="M367">
        <v>1</v>
      </c>
      <c r="N367" t="e">
        <v>#N/A</v>
      </c>
      <c r="R367">
        <f>VLOOKUP(H367,'[1]算法匹配所有结果汇总(保留时间未归一）'!$H:$O,8,0)</f>
        <v>1</v>
      </c>
    </row>
    <row r="368" spans="1:18" x14ac:dyDescent="0.15">
      <c r="A368">
        <v>1</v>
      </c>
      <c r="B368" t="s">
        <v>475</v>
      </c>
      <c r="C368">
        <v>504.32769999999999</v>
      </c>
      <c r="D368">
        <v>0.38</v>
      </c>
      <c r="E368" t="s">
        <v>2325</v>
      </c>
      <c r="F368">
        <v>4.4880000000000004</v>
      </c>
      <c r="G368">
        <v>59030</v>
      </c>
      <c r="H368" t="s">
        <v>3709</v>
      </c>
      <c r="I368" t="s">
        <v>5940</v>
      </c>
      <c r="J368" t="s">
        <v>8149</v>
      </c>
      <c r="K368">
        <v>344.3</v>
      </c>
      <c r="L368">
        <v>38</v>
      </c>
      <c r="M368">
        <v>1</v>
      </c>
      <c r="N368" t="e">
        <v>#N/A</v>
      </c>
      <c r="R368">
        <f>VLOOKUP(H368,'[1]算法匹配所有结果汇总(保留时间未归一）'!$H:$O,8,0)</f>
        <v>6</v>
      </c>
    </row>
    <row r="369" spans="1:18" x14ac:dyDescent="0.15">
      <c r="A369">
        <v>45</v>
      </c>
      <c r="B369" t="s">
        <v>476</v>
      </c>
      <c r="C369">
        <v>544.36310000000003</v>
      </c>
      <c r="D369">
        <v>0.5</v>
      </c>
      <c r="E369" t="s">
        <v>2326</v>
      </c>
      <c r="F369">
        <v>5.6849999999999996</v>
      </c>
      <c r="G369">
        <v>104112</v>
      </c>
      <c r="H369" t="s">
        <v>3710</v>
      </c>
      <c r="I369" t="s">
        <v>5941</v>
      </c>
      <c r="J369" t="s">
        <v>8150</v>
      </c>
      <c r="K369">
        <v>457.84210000000002</v>
      </c>
      <c r="L369">
        <v>50</v>
      </c>
      <c r="M369">
        <v>1</v>
      </c>
      <c r="N369" t="e">
        <v>#N/A</v>
      </c>
      <c r="R369">
        <f>VLOOKUP(H369,'[1]算法匹配所有结果汇总(保留时间未归一）'!$H:$O,8,0)</f>
        <v>2</v>
      </c>
    </row>
    <row r="370" spans="1:18" x14ac:dyDescent="0.15">
      <c r="A370">
        <v>92</v>
      </c>
      <c r="B370" t="s">
        <v>477</v>
      </c>
      <c r="C370">
        <v>726.60450000000003</v>
      </c>
      <c r="D370">
        <v>0.62</v>
      </c>
      <c r="E370" t="s">
        <v>2327</v>
      </c>
      <c r="F370">
        <v>9.9369999999999994</v>
      </c>
      <c r="G370">
        <v>15317</v>
      </c>
      <c r="H370" t="s">
        <v>3711</v>
      </c>
      <c r="I370" t="s">
        <v>5942</v>
      </c>
      <c r="J370" t="s">
        <v>8151</v>
      </c>
      <c r="K370">
        <v>2726.9029</v>
      </c>
      <c r="L370">
        <v>55.8</v>
      </c>
      <c r="M370">
        <v>0.69</v>
      </c>
      <c r="N370" t="e">
        <v>#N/A</v>
      </c>
      <c r="R370">
        <f>VLOOKUP(H370,'[1]算法匹配所有结果汇总(保留时间未归一）'!$H:$O,8,0)</f>
        <v>1</v>
      </c>
    </row>
    <row r="371" spans="1:18" x14ac:dyDescent="0.15">
      <c r="A371">
        <v>107</v>
      </c>
      <c r="B371" t="s">
        <v>478</v>
      </c>
      <c r="C371">
        <v>772.67939999999999</v>
      </c>
      <c r="D371">
        <v>0.38</v>
      </c>
      <c r="E371" t="s">
        <v>2316</v>
      </c>
      <c r="F371">
        <v>5.5750000000000002</v>
      </c>
      <c r="G371">
        <v>478865</v>
      </c>
      <c r="H371" t="s">
        <v>3712</v>
      </c>
      <c r="I371" t="s">
        <v>5943</v>
      </c>
      <c r="J371" t="s">
        <v>8152</v>
      </c>
      <c r="K371">
        <v>460.17570000000001</v>
      </c>
      <c r="L371">
        <v>38</v>
      </c>
      <c r="M371">
        <v>1</v>
      </c>
      <c r="N371" t="e">
        <v>#N/A</v>
      </c>
      <c r="R371">
        <f>VLOOKUP(H371,'[1]算法匹配所有结果汇总(保留时间未归一）'!$H:$O,8,0)</f>
        <v>1</v>
      </c>
    </row>
    <row r="372" spans="1:18" x14ac:dyDescent="0.15">
      <c r="A372">
        <v>18</v>
      </c>
      <c r="B372" t="s">
        <v>479</v>
      </c>
      <c r="C372">
        <v>488.39550000000003</v>
      </c>
      <c r="D372">
        <v>0.62</v>
      </c>
      <c r="E372" t="s">
        <v>2281</v>
      </c>
      <c r="F372">
        <v>6.2080000000000002</v>
      </c>
      <c r="G372">
        <v>37550</v>
      </c>
      <c r="H372" t="s">
        <v>3713</v>
      </c>
      <c r="I372" t="s">
        <v>5944</v>
      </c>
      <c r="J372" t="s">
        <v>8153</v>
      </c>
      <c r="K372">
        <v>356.37360000000001</v>
      </c>
      <c r="L372">
        <v>55.8</v>
      </c>
      <c r="M372">
        <v>0.87</v>
      </c>
      <c r="N372" t="e">
        <v>#N/A</v>
      </c>
      <c r="R372">
        <f>VLOOKUP(H372,'[1]算法匹配所有结果汇总(保留时间未归一）'!$H:$O,8,0)</f>
        <v>2</v>
      </c>
    </row>
    <row r="373" spans="1:18" x14ac:dyDescent="0.15">
      <c r="A373">
        <v>25</v>
      </c>
      <c r="B373" t="s">
        <v>480</v>
      </c>
      <c r="C373">
        <v>540.49590000000001</v>
      </c>
      <c r="D373">
        <v>0.5</v>
      </c>
      <c r="E373" t="s">
        <v>2328</v>
      </c>
      <c r="F373">
        <v>9.6519999999999992</v>
      </c>
      <c r="G373">
        <v>660937</v>
      </c>
      <c r="H373" t="s">
        <v>3714</v>
      </c>
      <c r="I373" t="s">
        <v>5945</v>
      </c>
      <c r="J373" t="s">
        <v>8154</v>
      </c>
      <c r="K373">
        <v>687.9434</v>
      </c>
      <c r="L373">
        <v>50</v>
      </c>
      <c r="M373">
        <v>1</v>
      </c>
      <c r="N373" t="e">
        <v>#N/A</v>
      </c>
      <c r="R373">
        <f>VLOOKUP(H373,'[1]算法匹配所有结果汇总(保留时间未归一）'!$H:$O,8,0)</f>
        <v>2</v>
      </c>
    </row>
    <row r="374" spans="1:18" x14ac:dyDescent="0.15">
      <c r="A374">
        <v>72</v>
      </c>
      <c r="B374" t="s">
        <v>481</v>
      </c>
      <c r="C374">
        <v>586.5403</v>
      </c>
      <c r="D374">
        <v>0.62</v>
      </c>
      <c r="E374" t="s">
        <v>2329</v>
      </c>
      <c r="F374">
        <v>9.6959999999999997</v>
      </c>
      <c r="G374">
        <v>100941</v>
      </c>
      <c r="H374" t="s">
        <v>3715</v>
      </c>
      <c r="I374" t="s">
        <v>5946</v>
      </c>
      <c r="J374" t="s">
        <v>8155</v>
      </c>
      <c r="K374">
        <v>722.6798</v>
      </c>
      <c r="L374">
        <v>49.6</v>
      </c>
      <c r="M374">
        <v>0.46</v>
      </c>
      <c r="N374" t="e">
        <v>#N/A</v>
      </c>
      <c r="R374">
        <f>VLOOKUP(H374,'[1]算法匹配所有结果汇总(保留时间未归一）'!$H:$O,8,0)</f>
        <v>2</v>
      </c>
    </row>
    <row r="375" spans="1:18" x14ac:dyDescent="0.15">
      <c r="A375">
        <v>26</v>
      </c>
      <c r="B375" t="s">
        <v>482</v>
      </c>
      <c r="C375">
        <v>612.55930000000001</v>
      </c>
      <c r="D375">
        <v>0.5</v>
      </c>
      <c r="E375" t="s">
        <v>2319</v>
      </c>
      <c r="F375">
        <v>7.452</v>
      </c>
      <c r="G375">
        <v>54725</v>
      </c>
      <c r="H375" t="s">
        <v>3288</v>
      </c>
      <c r="I375" t="s">
        <v>5519</v>
      </c>
      <c r="J375" t="s">
        <v>8157</v>
      </c>
      <c r="K375">
        <v>780.6866</v>
      </c>
      <c r="L375">
        <v>50</v>
      </c>
      <c r="M375">
        <v>1</v>
      </c>
      <c r="N375" t="e">
        <v>#N/A</v>
      </c>
      <c r="R375">
        <f>VLOOKUP(H375,'[1]算法匹配所有结果汇总(保留时间未归一）'!$H:$O,8,0)</f>
        <v>4</v>
      </c>
    </row>
    <row r="376" spans="1:18" x14ac:dyDescent="0.15">
      <c r="A376">
        <v>49</v>
      </c>
      <c r="B376" t="s">
        <v>483</v>
      </c>
      <c r="C376">
        <v>592.53290000000004</v>
      </c>
      <c r="D376">
        <v>0.62</v>
      </c>
      <c r="E376" t="s">
        <v>2330</v>
      </c>
      <c r="F376">
        <v>12.603</v>
      </c>
      <c r="G376">
        <v>538642</v>
      </c>
      <c r="H376" t="s">
        <v>3717</v>
      </c>
      <c r="I376" t="s">
        <v>5948</v>
      </c>
      <c r="J376" t="s">
        <v>8158</v>
      </c>
      <c r="K376">
        <v>6230.8338000000003</v>
      </c>
      <c r="L376">
        <v>62</v>
      </c>
      <c r="M376">
        <v>1</v>
      </c>
      <c r="N376" t="e">
        <v>#N/A</v>
      </c>
      <c r="R376">
        <f>VLOOKUP(H376,'[1]算法匹配所有结果汇总(保留时间未归一）'!$H:$O,8,0)</f>
        <v>3</v>
      </c>
    </row>
    <row r="377" spans="1:18" x14ac:dyDescent="0.15">
      <c r="A377">
        <v>92</v>
      </c>
      <c r="B377" t="s">
        <v>484</v>
      </c>
      <c r="C377">
        <v>660.57719999999995</v>
      </c>
      <c r="D377">
        <v>0.38</v>
      </c>
      <c r="E377" t="s">
        <v>2331</v>
      </c>
      <c r="F377">
        <v>5.38</v>
      </c>
      <c r="G377">
        <v>89291</v>
      </c>
      <c r="H377" t="s">
        <v>3718</v>
      </c>
      <c r="I377" t="s">
        <v>5949</v>
      </c>
      <c r="J377" t="s">
        <v>8159</v>
      </c>
      <c r="K377">
        <v>213.91069999999999</v>
      </c>
      <c r="L377">
        <v>38</v>
      </c>
      <c r="M377">
        <v>1</v>
      </c>
      <c r="N377" t="e">
        <v>#N/A</v>
      </c>
      <c r="R377">
        <f>VLOOKUP(H377,'[1]算法匹配所有结果汇总(保留时间未归一）'!$H:$O,8,0)</f>
        <v>1</v>
      </c>
    </row>
    <row r="378" spans="1:18" x14ac:dyDescent="0.15">
      <c r="A378">
        <v>153</v>
      </c>
      <c r="B378" t="s">
        <v>485</v>
      </c>
      <c r="C378">
        <v>822.75400000000002</v>
      </c>
      <c r="D378">
        <v>0.38</v>
      </c>
      <c r="E378" t="s">
        <v>2332</v>
      </c>
      <c r="F378">
        <v>15.811</v>
      </c>
      <c r="G378">
        <v>434745</v>
      </c>
      <c r="H378" t="s">
        <v>3719</v>
      </c>
      <c r="I378" t="s">
        <v>5950</v>
      </c>
      <c r="J378" t="s">
        <v>8160</v>
      </c>
      <c r="K378">
        <v>172.61109999999999</v>
      </c>
      <c r="L378">
        <v>38</v>
      </c>
      <c r="M378">
        <v>1</v>
      </c>
      <c r="N378" t="e">
        <v>#N/A</v>
      </c>
      <c r="R378">
        <f>VLOOKUP(H378,'[1]算法匹配所有结果汇总(保留时间未归一）'!$H:$O,8,0)</f>
        <v>1</v>
      </c>
    </row>
    <row r="379" spans="1:18" x14ac:dyDescent="0.15">
      <c r="A379">
        <v>32</v>
      </c>
      <c r="B379" t="s">
        <v>487</v>
      </c>
      <c r="C379">
        <v>502.40949999999998</v>
      </c>
      <c r="D379">
        <v>0.62</v>
      </c>
      <c r="E379" t="s">
        <v>2284</v>
      </c>
      <c r="F379">
        <v>5.101</v>
      </c>
      <c r="G379">
        <v>59030</v>
      </c>
      <c r="H379" t="s">
        <v>3721</v>
      </c>
      <c r="I379" t="s">
        <v>5952</v>
      </c>
      <c r="J379" t="s">
        <v>8162</v>
      </c>
      <c r="K379">
        <v>968.06679999999994</v>
      </c>
      <c r="L379">
        <v>55.8</v>
      </c>
      <c r="M379">
        <v>0.52</v>
      </c>
      <c r="N379" t="e">
        <v>#N/A</v>
      </c>
      <c r="R379">
        <f>VLOOKUP(H379,'[1]算法匹配所有结果汇总(保留时间未归一）'!$H:$O,8,0)</f>
        <v>2</v>
      </c>
    </row>
    <row r="380" spans="1:18" x14ac:dyDescent="0.15">
      <c r="A380">
        <v>95</v>
      </c>
      <c r="B380" t="s">
        <v>489</v>
      </c>
      <c r="C380">
        <v>738.6943</v>
      </c>
      <c r="D380">
        <v>0.38</v>
      </c>
      <c r="E380" t="s">
        <v>2334</v>
      </c>
      <c r="F380">
        <v>5.5919999999999996</v>
      </c>
      <c r="G380">
        <v>478865</v>
      </c>
      <c r="H380" t="s">
        <v>3723</v>
      </c>
      <c r="I380" t="s">
        <v>5954</v>
      </c>
      <c r="J380" t="s">
        <v>8164</v>
      </c>
      <c r="K380">
        <v>637.41430000000003</v>
      </c>
      <c r="L380">
        <v>38</v>
      </c>
      <c r="M380">
        <v>1</v>
      </c>
      <c r="N380" t="e">
        <v>#N/A</v>
      </c>
      <c r="R380">
        <f>VLOOKUP(H380,'[1]算法匹配所有结果汇总(保留时间未归一）'!$H:$O,8,0)</f>
        <v>1</v>
      </c>
    </row>
    <row r="381" spans="1:18" x14ac:dyDescent="0.15">
      <c r="A381">
        <v>1</v>
      </c>
      <c r="B381" t="s">
        <v>490</v>
      </c>
      <c r="C381">
        <v>466.31689999999998</v>
      </c>
      <c r="D381">
        <v>0.38</v>
      </c>
      <c r="E381" t="s">
        <v>2335</v>
      </c>
      <c r="F381">
        <v>3.125</v>
      </c>
      <c r="G381">
        <v>15024</v>
      </c>
      <c r="H381" t="s">
        <v>3724</v>
      </c>
      <c r="I381" t="s">
        <v>5955</v>
      </c>
      <c r="J381" t="s">
        <v>8165</v>
      </c>
      <c r="K381">
        <v>293.39060000000001</v>
      </c>
      <c r="L381">
        <v>38</v>
      </c>
      <c r="M381">
        <v>1</v>
      </c>
      <c r="N381" t="e">
        <v>#N/A</v>
      </c>
      <c r="R381">
        <f>VLOOKUP(H381,'[1]算法匹配所有结果汇总(保留时间未归一）'!$H:$O,8,0)</f>
        <v>6</v>
      </c>
    </row>
    <row r="382" spans="1:18" x14ac:dyDescent="0.15">
      <c r="A382">
        <v>20</v>
      </c>
      <c r="B382" t="s">
        <v>491</v>
      </c>
      <c r="C382">
        <v>516.38879999999995</v>
      </c>
      <c r="D382">
        <v>0.38</v>
      </c>
      <c r="E382" t="s">
        <v>2336</v>
      </c>
      <c r="F382">
        <v>4.4960000000000004</v>
      </c>
      <c r="G382">
        <v>77583</v>
      </c>
      <c r="H382" t="s">
        <v>3725</v>
      </c>
      <c r="I382" t="s">
        <v>5956</v>
      </c>
      <c r="J382" t="s">
        <v>8166</v>
      </c>
      <c r="K382">
        <v>563.25800000000004</v>
      </c>
      <c r="L382">
        <v>34.200000000000003</v>
      </c>
      <c r="M382">
        <v>0.89</v>
      </c>
      <c r="N382" t="e">
        <v>#N/A</v>
      </c>
      <c r="R382">
        <f>VLOOKUP(H382,'[1]算法匹配所有结果汇总(保留时间未归一）'!$H:$O,8,0)</f>
        <v>1</v>
      </c>
    </row>
    <row r="383" spans="1:18" x14ac:dyDescent="0.15">
      <c r="A383">
        <v>12</v>
      </c>
      <c r="B383" t="s">
        <v>492</v>
      </c>
      <c r="C383">
        <v>496.36309999999997</v>
      </c>
      <c r="D383">
        <v>0.88</v>
      </c>
      <c r="E383" t="s">
        <v>2337</v>
      </c>
      <c r="F383">
        <v>4.2729999999999997</v>
      </c>
      <c r="G383">
        <v>173744</v>
      </c>
      <c r="H383" t="s">
        <v>3726</v>
      </c>
      <c r="I383" t="s">
        <v>5957</v>
      </c>
      <c r="J383" t="s">
        <v>8167</v>
      </c>
      <c r="K383">
        <v>5960.3797000000004</v>
      </c>
      <c r="L383">
        <v>70.400000000000006</v>
      </c>
      <c r="M383">
        <v>0.65</v>
      </c>
      <c r="N383" t="e">
        <v>#N/A</v>
      </c>
      <c r="R383">
        <f>VLOOKUP(H383,'[1]算法匹配所有结果汇总(保留时间未归一）'!$H:$O,8,0)</f>
        <v>1</v>
      </c>
    </row>
    <row r="384" spans="1:18" x14ac:dyDescent="0.15">
      <c r="A384">
        <v>2</v>
      </c>
      <c r="B384" t="s">
        <v>493</v>
      </c>
      <c r="C384">
        <v>466.31689999999998</v>
      </c>
      <c r="D384">
        <v>0.38</v>
      </c>
      <c r="E384" t="s">
        <v>2335</v>
      </c>
      <c r="F384">
        <v>3.125</v>
      </c>
      <c r="G384">
        <v>15024</v>
      </c>
      <c r="H384" t="s">
        <v>3727</v>
      </c>
      <c r="I384" t="s">
        <v>5958</v>
      </c>
      <c r="J384" t="s">
        <v>8168</v>
      </c>
      <c r="K384">
        <v>291.71589999999998</v>
      </c>
      <c r="L384">
        <v>34.200000000000003</v>
      </c>
      <c r="M384">
        <v>0.99</v>
      </c>
      <c r="N384" t="e">
        <v>#N/A</v>
      </c>
      <c r="R384">
        <f>VLOOKUP(H384,'[1]算法匹配所有结果汇总(保留时间未归一）'!$H:$O,8,0)</f>
        <v>6</v>
      </c>
    </row>
    <row r="385" spans="1:18" x14ac:dyDescent="0.15">
      <c r="A385">
        <v>11</v>
      </c>
      <c r="B385" t="s">
        <v>494</v>
      </c>
      <c r="C385">
        <v>496.36309999999997</v>
      </c>
      <c r="D385">
        <v>0.88</v>
      </c>
      <c r="E385" t="s">
        <v>2337</v>
      </c>
      <c r="F385">
        <v>4.2729999999999997</v>
      </c>
      <c r="G385">
        <v>173744</v>
      </c>
      <c r="H385" t="s">
        <v>3728</v>
      </c>
      <c r="I385" t="s">
        <v>5959</v>
      </c>
      <c r="J385" t="s">
        <v>8169</v>
      </c>
      <c r="K385">
        <v>9209.7227000000003</v>
      </c>
      <c r="L385">
        <v>88</v>
      </c>
      <c r="M385">
        <v>1</v>
      </c>
      <c r="N385" t="e">
        <v>#N/A</v>
      </c>
      <c r="R385">
        <f>VLOOKUP(H385,'[1]算法匹配所有结果汇总(保留时间未归一）'!$H:$O,8,0)</f>
        <v>1</v>
      </c>
    </row>
    <row r="386" spans="1:18" x14ac:dyDescent="0.15">
      <c r="A386">
        <v>14</v>
      </c>
      <c r="B386" t="s">
        <v>495</v>
      </c>
      <c r="C386">
        <v>446.32530000000003</v>
      </c>
      <c r="D386">
        <v>0.75</v>
      </c>
      <c r="E386" t="s">
        <v>2305</v>
      </c>
      <c r="F386">
        <v>4.5709999999999997</v>
      </c>
      <c r="G386">
        <v>89291</v>
      </c>
      <c r="H386" t="s">
        <v>3729</v>
      </c>
      <c r="I386" t="s">
        <v>5960</v>
      </c>
      <c r="J386" t="s">
        <v>8170</v>
      </c>
      <c r="K386">
        <v>1770.7361000000001</v>
      </c>
      <c r="L386">
        <v>75</v>
      </c>
      <c r="M386">
        <v>1</v>
      </c>
      <c r="N386" t="e">
        <v>#N/A</v>
      </c>
      <c r="R386">
        <f>VLOOKUP(H386,'[1]算法匹配所有结果汇总(保留时间未归一）'!$H:$O,8,0)</f>
        <v>4</v>
      </c>
    </row>
    <row r="387" spans="1:18" x14ac:dyDescent="0.15">
      <c r="A387">
        <v>1</v>
      </c>
      <c r="B387" t="s">
        <v>496</v>
      </c>
      <c r="C387">
        <v>456.40519999999998</v>
      </c>
      <c r="D387">
        <v>0.62</v>
      </c>
      <c r="E387" t="s">
        <v>2295</v>
      </c>
      <c r="F387">
        <v>6.9770000000000003</v>
      </c>
      <c r="G387">
        <v>11654</v>
      </c>
      <c r="H387" t="s">
        <v>3730</v>
      </c>
      <c r="I387" t="s">
        <v>5961</v>
      </c>
      <c r="J387" t="s">
        <v>8171</v>
      </c>
      <c r="K387">
        <v>369.02319999999997</v>
      </c>
      <c r="L387">
        <v>55.8</v>
      </c>
      <c r="M387">
        <v>0.65</v>
      </c>
      <c r="N387" t="e">
        <v>#N/A</v>
      </c>
      <c r="R387">
        <f>VLOOKUP(H387,'[1]算法匹配所有结果汇总(保留时间未归一）'!$H:$O,8,0)</f>
        <v>1</v>
      </c>
    </row>
    <row r="388" spans="1:18" x14ac:dyDescent="0.15">
      <c r="A388">
        <v>19</v>
      </c>
      <c r="B388" t="s">
        <v>497</v>
      </c>
      <c r="C388">
        <v>514.41020000000003</v>
      </c>
      <c r="D388">
        <v>0.5</v>
      </c>
      <c r="E388" t="s">
        <v>2306</v>
      </c>
      <c r="F388">
        <v>5.59</v>
      </c>
      <c r="G388">
        <v>68297</v>
      </c>
      <c r="H388" t="s">
        <v>3731</v>
      </c>
      <c r="I388" t="s">
        <v>5962</v>
      </c>
      <c r="J388" t="s">
        <v>8172</v>
      </c>
      <c r="K388">
        <v>380.67779999999999</v>
      </c>
      <c r="L388">
        <v>40</v>
      </c>
      <c r="M388">
        <v>0.66</v>
      </c>
      <c r="N388" t="e">
        <v>#N/A</v>
      </c>
      <c r="R388">
        <f>VLOOKUP(H388,'[1]算法匹配所有结果汇总(保留时间未归一）'!$H:$O,8,0)</f>
        <v>2</v>
      </c>
    </row>
    <row r="389" spans="1:18" x14ac:dyDescent="0.15">
      <c r="A389">
        <v>30</v>
      </c>
      <c r="B389" t="s">
        <v>498</v>
      </c>
      <c r="C389">
        <v>514.48220000000003</v>
      </c>
      <c r="D389">
        <v>0.38</v>
      </c>
      <c r="E389" t="s">
        <v>2338</v>
      </c>
      <c r="F389">
        <v>9.1679999999999993</v>
      </c>
      <c r="G389">
        <v>140163</v>
      </c>
      <c r="H389" t="s">
        <v>3732</v>
      </c>
      <c r="I389" t="s">
        <v>5963</v>
      </c>
      <c r="J389" t="s">
        <v>8173</v>
      </c>
      <c r="K389">
        <v>386.38330000000002</v>
      </c>
      <c r="L389">
        <v>38</v>
      </c>
      <c r="M389">
        <v>1</v>
      </c>
      <c r="N389" t="e">
        <v>#N/A</v>
      </c>
      <c r="R389">
        <f>VLOOKUP(H389,'[1]算法匹配所有结果汇总(保留时间未归一）'!$H:$O,8,0)</f>
        <v>2</v>
      </c>
    </row>
    <row r="390" spans="1:18" x14ac:dyDescent="0.15">
      <c r="A390">
        <v>8</v>
      </c>
      <c r="B390" t="s">
        <v>499</v>
      </c>
      <c r="C390">
        <v>556.49559999999997</v>
      </c>
      <c r="D390">
        <v>0.38</v>
      </c>
      <c r="E390" t="s">
        <v>2339</v>
      </c>
      <c r="F390">
        <v>4.8330000000000002</v>
      </c>
      <c r="G390">
        <v>89291</v>
      </c>
      <c r="H390" t="s">
        <v>3307</v>
      </c>
      <c r="I390" t="s">
        <v>5538</v>
      </c>
      <c r="J390" t="s">
        <v>8174</v>
      </c>
      <c r="K390">
        <v>182.41069999999999</v>
      </c>
      <c r="L390">
        <v>34.200000000000003</v>
      </c>
      <c r="M390">
        <v>0.7</v>
      </c>
      <c r="N390" t="e">
        <v>#N/A</v>
      </c>
      <c r="R390">
        <f>VLOOKUP(H390,'[1]算法匹配所有结果汇总(保留时间未归一）'!$H:$O,8,0)</f>
        <v>6</v>
      </c>
    </row>
    <row r="391" spans="1:18" x14ac:dyDescent="0.15">
      <c r="A391">
        <v>51</v>
      </c>
      <c r="B391" t="s">
        <v>501</v>
      </c>
      <c r="C391">
        <v>584.56140000000005</v>
      </c>
      <c r="D391">
        <v>0.62</v>
      </c>
      <c r="E391" t="s">
        <v>2341</v>
      </c>
      <c r="F391">
        <v>11.782</v>
      </c>
      <c r="G391">
        <v>53622</v>
      </c>
      <c r="H391" t="s">
        <v>3734</v>
      </c>
      <c r="I391" t="s">
        <v>5965</v>
      </c>
      <c r="J391" t="s">
        <v>8176</v>
      </c>
      <c r="K391">
        <v>4908.2295000000004</v>
      </c>
      <c r="L391">
        <v>62</v>
      </c>
      <c r="M391">
        <v>1</v>
      </c>
      <c r="N391" t="e">
        <v>#N/A</v>
      </c>
      <c r="R391">
        <f>VLOOKUP(H391,'[1]算法匹配所有结果汇总(保留时间未归一）'!$H:$O,8,0)</f>
        <v>2</v>
      </c>
    </row>
    <row r="392" spans="1:18" x14ac:dyDescent="0.15">
      <c r="A392">
        <v>42</v>
      </c>
      <c r="B392" t="s">
        <v>502</v>
      </c>
      <c r="C392">
        <v>596.56100000000004</v>
      </c>
      <c r="D392">
        <v>0.62</v>
      </c>
      <c r="E392" t="s">
        <v>2342</v>
      </c>
      <c r="F392">
        <v>11.132999999999999</v>
      </c>
      <c r="G392">
        <v>10209</v>
      </c>
      <c r="H392" t="s">
        <v>3735</v>
      </c>
      <c r="I392" t="s">
        <v>5966</v>
      </c>
      <c r="J392" t="s">
        <v>8177</v>
      </c>
      <c r="K392">
        <v>657.64880000000005</v>
      </c>
      <c r="L392">
        <v>55.8</v>
      </c>
      <c r="M392">
        <v>0.55000000000000004</v>
      </c>
      <c r="N392" t="e">
        <v>#N/A</v>
      </c>
      <c r="R392">
        <f>VLOOKUP(H392,'[1]算法匹配所有结果汇总(保留时间未归一）'!$H:$O,8,0)</f>
        <v>1</v>
      </c>
    </row>
    <row r="393" spans="1:18" x14ac:dyDescent="0.15">
      <c r="A393">
        <v>41</v>
      </c>
      <c r="B393" t="s">
        <v>503</v>
      </c>
      <c r="C393">
        <v>606.54420000000005</v>
      </c>
      <c r="D393">
        <v>0.62</v>
      </c>
      <c r="E393" t="s">
        <v>2343</v>
      </c>
      <c r="F393">
        <v>10.141999999999999</v>
      </c>
      <c r="G393">
        <v>443896</v>
      </c>
      <c r="H393" t="s">
        <v>3736</v>
      </c>
      <c r="I393" t="s">
        <v>5967</v>
      </c>
      <c r="J393" t="s">
        <v>8178</v>
      </c>
      <c r="K393">
        <v>1442.0236</v>
      </c>
      <c r="L393">
        <v>55.8</v>
      </c>
      <c r="M393">
        <v>0.98</v>
      </c>
      <c r="N393" t="e">
        <v>#N/A</v>
      </c>
      <c r="R393">
        <f>VLOOKUP(H393,'[1]算法匹配所有结果汇总(保留时间未归一）'!$H:$O,8,0)</f>
        <v>1</v>
      </c>
    </row>
    <row r="394" spans="1:18" x14ac:dyDescent="0.15">
      <c r="A394">
        <v>129</v>
      </c>
      <c r="B394" t="s">
        <v>505</v>
      </c>
      <c r="C394">
        <v>768.70730000000003</v>
      </c>
      <c r="D394">
        <v>0.5</v>
      </c>
      <c r="E394" t="s">
        <v>2345</v>
      </c>
      <c r="F394">
        <v>14.436999999999999</v>
      </c>
      <c r="G394">
        <v>143355</v>
      </c>
      <c r="H394" t="s">
        <v>3738</v>
      </c>
      <c r="I394" t="s">
        <v>5969</v>
      </c>
      <c r="J394" t="s">
        <v>8180</v>
      </c>
      <c r="K394">
        <v>277.125</v>
      </c>
      <c r="L394">
        <v>50</v>
      </c>
      <c r="M394">
        <v>1</v>
      </c>
      <c r="N394" t="e">
        <v>#N/A</v>
      </c>
      <c r="R394">
        <f>VLOOKUP(H394,'[1]算法匹配所有结果汇总(保留时间未归一）'!$H:$O,8,0)</f>
        <v>1</v>
      </c>
    </row>
    <row r="395" spans="1:18" x14ac:dyDescent="0.15">
      <c r="A395">
        <v>125</v>
      </c>
      <c r="B395" t="s">
        <v>506</v>
      </c>
      <c r="C395">
        <v>824.77</v>
      </c>
      <c r="D395">
        <v>0.5</v>
      </c>
      <c r="E395" t="s">
        <v>2303</v>
      </c>
      <c r="F395">
        <v>16.812999999999999</v>
      </c>
      <c r="G395">
        <v>314460</v>
      </c>
      <c r="H395" t="s">
        <v>3739</v>
      </c>
      <c r="I395" t="s">
        <v>5970</v>
      </c>
      <c r="J395" t="s">
        <v>8181</v>
      </c>
      <c r="K395">
        <v>314.4871</v>
      </c>
      <c r="L395">
        <v>45</v>
      </c>
      <c r="M395">
        <v>0.87</v>
      </c>
      <c r="N395" t="e">
        <v>#N/A</v>
      </c>
      <c r="R395">
        <f>VLOOKUP(H395,'[1]算法匹配所有结果汇总(保留时间未归一）'!$H:$O,8,0)</f>
        <v>1</v>
      </c>
    </row>
    <row r="396" spans="1:18" x14ac:dyDescent="0.15">
      <c r="A396">
        <v>164</v>
      </c>
      <c r="B396" t="s">
        <v>507</v>
      </c>
      <c r="C396">
        <v>904.83240000000001</v>
      </c>
      <c r="D396">
        <v>0.62</v>
      </c>
      <c r="E396" t="s">
        <v>2346</v>
      </c>
      <c r="F396">
        <v>19.077000000000002</v>
      </c>
      <c r="G396">
        <v>52108</v>
      </c>
      <c r="H396" t="s">
        <v>3740</v>
      </c>
      <c r="I396" t="s">
        <v>5971</v>
      </c>
      <c r="J396" t="s">
        <v>8182</v>
      </c>
      <c r="K396">
        <v>905.83900000000006</v>
      </c>
      <c r="L396">
        <v>55.8</v>
      </c>
      <c r="M396">
        <v>1</v>
      </c>
      <c r="N396" t="e">
        <v>#N/A</v>
      </c>
      <c r="R396">
        <f>VLOOKUP(H396,'[1]算法匹配所有结果汇总(保留时间未归一）'!$H:$O,8,0)</f>
        <v>1</v>
      </c>
    </row>
    <row r="397" spans="1:18" x14ac:dyDescent="0.15">
      <c r="A397">
        <v>87</v>
      </c>
      <c r="B397" t="s">
        <v>508</v>
      </c>
      <c r="C397">
        <v>902.81610000000001</v>
      </c>
      <c r="D397">
        <v>0.38</v>
      </c>
      <c r="E397" t="s">
        <v>2347</v>
      </c>
      <c r="F397">
        <v>14.775</v>
      </c>
      <c r="G397">
        <v>434745</v>
      </c>
      <c r="H397" t="s">
        <v>3741</v>
      </c>
      <c r="I397" t="s">
        <v>5972</v>
      </c>
      <c r="J397" t="s">
        <v>8183</v>
      </c>
      <c r="K397">
        <v>426.78719999999998</v>
      </c>
      <c r="L397">
        <v>38</v>
      </c>
      <c r="M397">
        <v>1</v>
      </c>
      <c r="N397" t="e">
        <v>#N/A</v>
      </c>
      <c r="R397">
        <f>VLOOKUP(H397,'[1]算法匹配所有结果汇总(保留时间未归一）'!$H:$O,8,0)</f>
        <v>6</v>
      </c>
    </row>
    <row r="398" spans="1:18" x14ac:dyDescent="0.15">
      <c r="A398">
        <v>19</v>
      </c>
      <c r="B398" t="s">
        <v>509</v>
      </c>
      <c r="C398">
        <v>504.38920000000002</v>
      </c>
      <c r="D398">
        <v>0.5</v>
      </c>
      <c r="E398" t="s">
        <v>2348</v>
      </c>
      <c r="F398">
        <v>4.0419999999999998</v>
      </c>
      <c r="G398">
        <v>77583</v>
      </c>
      <c r="H398" t="s">
        <v>3742</v>
      </c>
      <c r="I398" t="s">
        <v>5973</v>
      </c>
      <c r="J398" t="s">
        <v>8184</v>
      </c>
      <c r="K398">
        <v>570.47950000000003</v>
      </c>
      <c r="L398">
        <v>50</v>
      </c>
      <c r="M398">
        <v>1</v>
      </c>
      <c r="N398" t="e">
        <v>#N/A</v>
      </c>
      <c r="R398">
        <f>VLOOKUP(H398,'[1]算法匹配所有结果汇总(保留时间未归一）'!$H:$O,8,0)</f>
        <v>4</v>
      </c>
    </row>
    <row r="399" spans="1:18" x14ac:dyDescent="0.15">
      <c r="A399">
        <v>12</v>
      </c>
      <c r="B399" t="s">
        <v>511</v>
      </c>
      <c r="C399">
        <v>542.43970000000002</v>
      </c>
      <c r="D399">
        <v>0.62</v>
      </c>
      <c r="E399" t="s">
        <v>2349</v>
      </c>
      <c r="F399">
        <v>6.0869999999999997</v>
      </c>
      <c r="G399">
        <v>104112</v>
      </c>
      <c r="H399" t="s">
        <v>3744</v>
      </c>
      <c r="I399" t="s">
        <v>5975</v>
      </c>
      <c r="J399" t="s">
        <v>8186</v>
      </c>
      <c r="K399">
        <v>615.16219999999998</v>
      </c>
      <c r="L399">
        <v>55.8</v>
      </c>
      <c r="M399">
        <v>0.7</v>
      </c>
      <c r="N399" t="e">
        <v>#N/A</v>
      </c>
      <c r="R399">
        <f>VLOOKUP(H399,'[1]算法匹配所有结果汇总(保留时间未归一）'!$H:$O,8,0)</f>
        <v>1</v>
      </c>
    </row>
    <row r="400" spans="1:18" x14ac:dyDescent="0.15">
      <c r="A400">
        <v>54</v>
      </c>
      <c r="B400" t="s">
        <v>512</v>
      </c>
      <c r="C400">
        <v>608.52459999999996</v>
      </c>
      <c r="D400">
        <v>0.62</v>
      </c>
      <c r="E400" t="s">
        <v>2350</v>
      </c>
      <c r="F400">
        <v>8.5</v>
      </c>
      <c r="G400">
        <v>75833</v>
      </c>
      <c r="H400" t="s">
        <v>3745</v>
      </c>
      <c r="I400" t="s">
        <v>5976</v>
      </c>
      <c r="J400" t="s">
        <v>8187</v>
      </c>
      <c r="K400">
        <v>812.95619999999997</v>
      </c>
      <c r="L400">
        <v>62</v>
      </c>
      <c r="M400">
        <v>1</v>
      </c>
      <c r="N400" t="e">
        <v>#N/A</v>
      </c>
      <c r="R400">
        <f>VLOOKUP(H400,'[1]算法匹配所有结果汇总(保留时间未归一）'!$H:$O,8,0)</f>
        <v>2</v>
      </c>
    </row>
    <row r="401" spans="1:18" x14ac:dyDescent="0.15">
      <c r="A401">
        <v>89</v>
      </c>
      <c r="B401" t="s">
        <v>513</v>
      </c>
      <c r="C401">
        <v>632.52120000000002</v>
      </c>
      <c r="D401">
        <v>0.88</v>
      </c>
      <c r="E401" t="s">
        <v>2351</v>
      </c>
      <c r="F401">
        <v>10.875</v>
      </c>
      <c r="G401">
        <v>212529</v>
      </c>
      <c r="H401" t="s">
        <v>3746</v>
      </c>
      <c r="I401" t="s">
        <v>5977</v>
      </c>
      <c r="J401" t="s">
        <v>8188</v>
      </c>
      <c r="K401">
        <v>4244.7579999999998</v>
      </c>
      <c r="L401">
        <v>88</v>
      </c>
      <c r="M401">
        <v>1</v>
      </c>
      <c r="N401" t="e">
        <v>#N/A</v>
      </c>
      <c r="R401">
        <f>VLOOKUP(H401,'[1]算法匹配所有结果汇总(保留时间未归一）'!$H:$O,8,0)</f>
        <v>2</v>
      </c>
    </row>
    <row r="402" spans="1:18" x14ac:dyDescent="0.15">
      <c r="A402">
        <v>80</v>
      </c>
      <c r="B402" t="s">
        <v>514</v>
      </c>
      <c r="C402">
        <v>648.51599999999996</v>
      </c>
      <c r="D402">
        <v>0.88</v>
      </c>
      <c r="E402" t="s">
        <v>2352</v>
      </c>
      <c r="F402">
        <v>8.64</v>
      </c>
      <c r="G402">
        <v>159861</v>
      </c>
      <c r="H402" t="s">
        <v>3747</v>
      </c>
      <c r="I402" t="s">
        <v>5978</v>
      </c>
      <c r="J402" t="s">
        <v>8189</v>
      </c>
      <c r="K402">
        <v>2353.5722999999998</v>
      </c>
      <c r="L402">
        <v>88</v>
      </c>
      <c r="M402">
        <v>1</v>
      </c>
      <c r="N402" t="e">
        <v>#N/A</v>
      </c>
      <c r="R402">
        <f>VLOOKUP(H402,'[1]算法匹配所有结果汇总(保留时间未归一）'!$H:$O,8,0)</f>
        <v>1</v>
      </c>
    </row>
    <row r="403" spans="1:18" x14ac:dyDescent="0.15">
      <c r="A403">
        <v>71</v>
      </c>
      <c r="B403" t="s">
        <v>515</v>
      </c>
      <c r="C403">
        <v>668.6182</v>
      </c>
      <c r="D403">
        <v>0.38</v>
      </c>
      <c r="E403" t="s">
        <v>2353</v>
      </c>
      <c r="F403">
        <v>8.3680000000000003</v>
      </c>
      <c r="G403">
        <v>119608</v>
      </c>
      <c r="H403" t="s">
        <v>3748</v>
      </c>
      <c r="I403" t="s">
        <v>5979</v>
      </c>
      <c r="J403" t="s">
        <v>8190</v>
      </c>
      <c r="K403">
        <v>566.63170000000002</v>
      </c>
      <c r="L403">
        <v>38</v>
      </c>
      <c r="M403">
        <v>1</v>
      </c>
      <c r="N403" t="e">
        <v>#N/A</v>
      </c>
      <c r="R403">
        <f>VLOOKUP(H403,'[1]算法匹配所有结果汇总(保留时间未归一）'!$H:$O,8,0)</f>
        <v>1</v>
      </c>
    </row>
    <row r="404" spans="1:18" x14ac:dyDescent="0.15">
      <c r="A404">
        <v>177</v>
      </c>
      <c r="B404" t="s">
        <v>518</v>
      </c>
      <c r="C404">
        <v>890.81619999999998</v>
      </c>
      <c r="D404">
        <v>0.5</v>
      </c>
      <c r="E404" t="s">
        <v>2356</v>
      </c>
      <c r="F404">
        <v>17.335999999999999</v>
      </c>
      <c r="G404">
        <v>34857</v>
      </c>
      <c r="H404" t="s">
        <v>3751</v>
      </c>
      <c r="I404" t="s">
        <v>5982</v>
      </c>
      <c r="J404" t="s">
        <v>8193</v>
      </c>
      <c r="K404">
        <v>399.13959999999997</v>
      </c>
      <c r="L404">
        <v>50</v>
      </c>
      <c r="M404">
        <v>1</v>
      </c>
      <c r="N404" t="e">
        <v>#N/A</v>
      </c>
      <c r="R404">
        <f>VLOOKUP(H404,'[1]算法匹配所有结果汇总(保留时间未归一）'!$H:$O,8,0)</f>
        <v>1</v>
      </c>
    </row>
    <row r="405" spans="1:18" x14ac:dyDescent="0.15">
      <c r="A405">
        <v>38</v>
      </c>
      <c r="B405" t="s">
        <v>521</v>
      </c>
      <c r="C405">
        <v>556.42039999999997</v>
      </c>
      <c r="D405">
        <v>0.62</v>
      </c>
      <c r="E405" t="s">
        <v>2357</v>
      </c>
      <c r="F405">
        <v>5.1689999999999996</v>
      </c>
      <c r="G405">
        <v>30765</v>
      </c>
      <c r="H405" t="s">
        <v>3754</v>
      </c>
      <c r="I405" t="s">
        <v>5985</v>
      </c>
      <c r="J405" t="s">
        <v>8196</v>
      </c>
      <c r="K405">
        <v>646.6576</v>
      </c>
      <c r="L405">
        <v>62</v>
      </c>
      <c r="M405">
        <v>1</v>
      </c>
      <c r="N405" t="e">
        <v>#N/A</v>
      </c>
      <c r="R405">
        <f>VLOOKUP(H405,'[1]算法匹配所有结果汇总(保留时间未归一）'!$H:$O,8,0)</f>
        <v>1</v>
      </c>
    </row>
    <row r="406" spans="1:18" x14ac:dyDescent="0.15">
      <c r="A406">
        <v>92</v>
      </c>
      <c r="B406" t="s">
        <v>522</v>
      </c>
      <c r="C406">
        <v>640.54930000000002</v>
      </c>
      <c r="D406">
        <v>0.75</v>
      </c>
      <c r="E406" t="s">
        <v>2358</v>
      </c>
      <c r="F406">
        <v>8.0329999999999995</v>
      </c>
      <c r="G406">
        <v>293044</v>
      </c>
      <c r="H406" t="s">
        <v>3755</v>
      </c>
      <c r="I406" t="s">
        <v>5986</v>
      </c>
      <c r="J406" t="s">
        <v>8197</v>
      </c>
      <c r="K406">
        <v>1307.3181</v>
      </c>
      <c r="L406">
        <v>75</v>
      </c>
      <c r="M406">
        <v>1</v>
      </c>
      <c r="N406" t="e">
        <v>#N/A</v>
      </c>
      <c r="R406">
        <f>VLOOKUP(H406,'[1]算法匹配所有结果汇总(保留时间未归一）'!$H:$O,8,0)</f>
        <v>2</v>
      </c>
    </row>
    <row r="407" spans="1:18" x14ac:dyDescent="0.15">
      <c r="A407">
        <v>72</v>
      </c>
      <c r="B407" t="s">
        <v>523</v>
      </c>
      <c r="C407">
        <v>648.51610000000005</v>
      </c>
      <c r="D407">
        <v>0.62</v>
      </c>
      <c r="E407" t="s">
        <v>2352</v>
      </c>
      <c r="F407">
        <v>8.6219999999999999</v>
      </c>
      <c r="G407">
        <v>164767</v>
      </c>
      <c r="H407" t="s">
        <v>3756</v>
      </c>
      <c r="I407" t="s">
        <v>5987</v>
      </c>
      <c r="J407" t="s">
        <v>8198</v>
      </c>
      <c r="K407">
        <v>2808.9967000000001</v>
      </c>
      <c r="L407">
        <v>62</v>
      </c>
      <c r="M407">
        <v>1</v>
      </c>
      <c r="N407" t="e">
        <v>#N/A</v>
      </c>
      <c r="R407">
        <f>VLOOKUP(H407,'[1]算法匹配所有结果汇总(保留时间未归一）'!$H:$O,8,0)</f>
        <v>2</v>
      </c>
    </row>
    <row r="408" spans="1:18" x14ac:dyDescent="0.15">
      <c r="A408">
        <v>96</v>
      </c>
      <c r="B408" t="s">
        <v>524</v>
      </c>
      <c r="C408">
        <v>684.57680000000005</v>
      </c>
      <c r="D408">
        <v>0.5</v>
      </c>
      <c r="E408" t="s">
        <v>2359</v>
      </c>
      <c r="F408">
        <v>17.04</v>
      </c>
      <c r="G408">
        <v>52108</v>
      </c>
      <c r="H408" t="s">
        <v>3757</v>
      </c>
      <c r="I408" t="s">
        <v>5988</v>
      </c>
      <c r="J408" t="s">
        <v>8199</v>
      </c>
      <c r="K408">
        <v>457.83330000000001</v>
      </c>
      <c r="L408">
        <v>45</v>
      </c>
      <c r="M408">
        <v>0.68</v>
      </c>
      <c r="N408" t="e">
        <v>#N/A</v>
      </c>
      <c r="R408">
        <f>VLOOKUP(H408,'[1]算法匹配所有结果汇总(保留时间未归一）'!$H:$O,8,0)</f>
        <v>2</v>
      </c>
    </row>
    <row r="409" spans="1:18" x14ac:dyDescent="0.15">
      <c r="A409">
        <v>110</v>
      </c>
      <c r="B409" t="s">
        <v>525</v>
      </c>
      <c r="C409">
        <v>806.72310000000004</v>
      </c>
      <c r="D409">
        <v>0.62</v>
      </c>
      <c r="E409" t="s">
        <v>2360</v>
      </c>
      <c r="F409">
        <v>14.436999999999999</v>
      </c>
      <c r="G409">
        <v>11005</v>
      </c>
      <c r="H409" t="s">
        <v>3758</v>
      </c>
      <c r="I409" t="s">
        <v>5989</v>
      </c>
      <c r="J409" t="s">
        <v>8200</v>
      </c>
      <c r="K409">
        <v>830.1019</v>
      </c>
      <c r="L409">
        <v>62</v>
      </c>
      <c r="M409">
        <v>1</v>
      </c>
      <c r="N409" t="e">
        <v>#N/A</v>
      </c>
      <c r="R409">
        <f>VLOOKUP(H409,'[1]算法匹配所有结果汇总(保留时间未归一）'!$H:$O,8,0)</f>
        <v>1</v>
      </c>
    </row>
    <row r="410" spans="1:18" x14ac:dyDescent="0.15">
      <c r="A410">
        <v>109</v>
      </c>
      <c r="B410" t="s">
        <v>529</v>
      </c>
      <c r="C410">
        <v>858.75419999999997</v>
      </c>
      <c r="D410">
        <v>0.5</v>
      </c>
      <c r="E410" t="s">
        <v>2362</v>
      </c>
      <c r="F410">
        <v>16.931000000000001</v>
      </c>
      <c r="G410">
        <v>212529</v>
      </c>
      <c r="H410" t="s">
        <v>3762</v>
      </c>
      <c r="I410" t="s">
        <v>5993</v>
      </c>
      <c r="J410" t="s">
        <v>8204</v>
      </c>
      <c r="K410">
        <v>1047.3103000000001</v>
      </c>
      <c r="L410">
        <v>50</v>
      </c>
      <c r="M410">
        <v>1</v>
      </c>
      <c r="N410" t="e">
        <v>#N/A</v>
      </c>
      <c r="R410">
        <f>VLOOKUP(H410,'[1]算法匹配所有结果汇总(保留时间未归一）'!$H:$O,8,0)</f>
        <v>3</v>
      </c>
    </row>
    <row r="411" spans="1:18" x14ac:dyDescent="0.15">
      <c r="A411">
        <v>152</v>
      </c>
      <c r="B411" t="s">
        <v>530</v>
      </c>
      <c r="C411">
        <v>890.77959999999996</v>
      </c>
      <c r="D411">
        <v>0.5</v>
      </c>
      <c r="E411" t="s">
        <v>2363</v>
      </c>
      <c r="F411">
        <v>10.994</v>
      </c>
      <c r="G411">
        <v>75833</v>
      </c>
      <c r="H411" t="s">
        <v>3763</v>
      </c>
      <c r="I411" t="s">
        <v>5994</v>
      </c>
      <c r="J411" t="s">
        <v>8205</v>
      </c>
      <c r="K411">
        <v>976.55899999999997</v>
      </c>
      <c r="L411">
        <v>50</v>
      </c>
      <c r="M411">
        <v>1</v>
      </c>
      <c r="N411" t="e">
        <v>#N/A</v>
      </c>
      <c r="R411">
        <f>VLOOKUP(H411,'[1]算法匹配所有结果汇总(保留时间未归一）'!$H:$O,8,0)</f>
        <v>1</v>
      </c>
    </row>
    <row r="412" spans="1:18" x14ac:dyDescent="0.15">
      <c r="A412">
        <v>74</v>
      </c>
      <c r="B412" t="s">
        <v>531</v>
      </c>
      <c r="C412">
        <v>874.78650000000005</v>
      </c>
      <c r="D412">
        <v>0.5</v>
      </c>
      <c r="E412" t="s">
        <v>2292</v>
      </c>
      <c r="F412">
        <v>14.263</v>
      </c>
      <c r="G412">
        <v>84089</v>
      </c>
      <c r="H412" t="s">
        <v>3764</v>
      </c>
      <c r="I412" t="s">
        <v>5995</v>
      </c>
      <c r="J412" t="s">
        <v>8206</v>
      </c>
      <c r="K412">
        <v>232.53980000000001</v>
      </c>
      <c r="L412">
        <v>40</v>
      </c>
      <c r="M412">
        <v>0.42</v>
      </c>
      <c r="N412" t="e">
        <v>#N/A</v>
      </c>
      <c r="R412">
        <f>VLOOKUP(H412,'[1]算法匹配所有结果汇总(保留时间未归一）'!$H:$O,8,0)</f>
        <v>6</v>
      </c>
    </row>
    <row r="413" spans="1:18" x14ac:dyDescent="0.15">
      <c r="A413">
        <v>140</v>
      </c>
      <c r="B413" t="s">
        <v>533</v>
      </c>
      <c r="C413">
        <v>888.80150000000003</v>
      </c>
      <c r="D413">
        <v>0.5</v>
      </c>
      <c r="E413" t="s">
        <v>2365</v>
      </c>
      <c r="F413">
        <v>16.913</v>
      </c>
      <c r="G413">
        <v>27235</v>
      </c>
      <c r="H413" t="s">
        <v>3767</v>
      </c>
      <c r="I413" t="s">
        <v>5998</v>
      </c>
      <c r="J413" t="s">
        <v>8209</v>
      </c>
      <c r="K413">
        <v>723.1078</v>
      </c>
      <c r="L413">
        <v>40</v>
      </c>
      <c r="M413">
        <v>0.53</v>
      </c>
      <c r="N413" t="e">
        <v>#N/A</v>
      </c>
      <c r="R413">
        <f>VLOOKUP(H413,'[1]算法匹配所有结果汇总(保留时间未归一）'!$H:$O,8,0)</f>
        <v>1</v>
      </c>
    </row>
    <row r="414" spans="1:18" x14ac:dyDescent="0.15">
      <c r="A414">
        <v>125</v>
      </c>
      <c r="B414" t="s">
        <v>534</v>
      </c>
      <c r="C414">
        <v>900.80119999999999</v>
      </c>
      <c r="D414">
        <v>0.5</v>
      </c>
      <c r="E414" t="s">
        <v>2366</v>
      </c>
      <c r="F414">
        <v>21.004000000000001</v>
      </c>
      <c r="G414">
        <v>125980</v>
      </c>
      <c r="H414" t="s">
        <v>3768</v>
      </c>
      <c r="I414" t="s">
        <v>5999</v>
      </c>
      <c r="J414" t="s">
        <v>8210</v>
      </c>
      <c r="K414">
        <v>745.93899999999996</v>
      </c>
      <c r="L414">
        <v>45</v>
      </c>
      <c r="M414">
        <v>0.8</v>
      </c>
      <c r="N414" t="e">
        <v>#N/A</v>
      </c>
      <c r="R414">
        <f>VLOOKUP(H414,'[1]算法匹配所有结果汇总(保留时间未归一）'!$H:$O,8,0)</f>
        <v>3</v>
      </c>
    </row>
    <row r="415" spans="1:18" x14ac:dyDescent="0.15">
      <c r="A415">
        <v>192</v>
      </c>
      <c r="B415" t="s">
        <v>535</v>
      </c>
      <c r="C415">
        <v>880.81290000000001</v>
      </c>
      <c r="D415">
        <v>0.62</v>
      </c>
      <c r="E415" t="s">
        <v>2367</v>
      </c>
      <c r="F415">
        <v>15.031000000000001</v>
      </c>
      <c r="G415">
        <v>7449</v>
      </c>
      <c r="H415" t="s">
        <v>3315</v>
      </c>
      <c r="I415" t="s">
        <v>5546</v>
      </c>
      <c r="J415" t="s">
        <v>8211</v>
      </c>
      <c r="K415">
        <v>1647.5857000000001</v>
      </c>
      <c r="L415">
        <v>62</v>
      </c>
      <c r="M415">
        <v>1</v>
      </c>
      <c r="N415" t="e">
        <v>#N/A</v>
      </c>
      <c r="R415">
        <f>VLOOKUP(H415,'[1]算法匹配所有结果汇总(保留时间未归一）'!$H:$O,8,0)</f>
        <v>2</v>
      </c>
    </row>
    <row r="416" spans="1:18" x14ac:dyDescent="0.15">
      <c r="A416">
        <v>14</v>
      </c>
      <c r="B416" t="s">
        <v>537</v>
      </c>
      <c r="C416">
        <v>500.35789999999997</v>
      </c>
      <c r="D416">
        <v>0.62</v>
      </c>
      <c r="E416" t="s">
        <v>2369</v>
      </c>
      <c r="F416">
        <v>4.3339999999999996</v>
      </c>
      <c r="G416">
        <v>17391</v>
      </c>
      <c r="H416" t="s">
        <v>3770</v>
      </c>
      <c r="I416" t="s">
        <v>6001</v>
      </c>
      <c r="J416" t="s">
        <v>8213</v>
      </c>
      <c r="K416">
        <v>1233.3598999999999</v>
      </c>
      <c r="L416">
        <v>55.8</v>
      </c>
      <c r="M416">
        <v>0.92</v>
      </c>
      <c r="N416" t="e">
        <v>#N/A</v>
      </c>
      <c r="R416">
        <f>VLOOKUP(H416,'[1]算法匹配所有结果汇总(保留时间未归一）'!$H:$O,8,0)</f>
        <v>1</v>
      </c>
    </row>
    <row r="417" spans="1:18" x14ac:dyDescent="0.15">
      <c r="A417">
        <v>17</v>
      </c>
      <c r="B417" t="s">
        <v>538</v>
      </c>
      <c r="C417">
        <v>514.3741</v>
      </c>
      <c r="D417">
        <v>1.25</v>
      </c>
      <c r="E417" t="s">
        <v>2370</v>
      </c>
      <c r="F417">
        <v>3.3260000000000001</v>
      </c>
      <c r="G417">
        <v>35564</v>
      </c>
      <c r="H417" t="s">
        <v>3771</v>
      </c>
      <c r="I417" t="s">
        <v>6002</v>
      </c>
      <c r="J417" t="s">
        <v>8214</v>
      </c>
      <c r="K417">
        <v>13071.4753</v>
      </c>
      <c r="L417">
        <v>125</v>
      </c>
      <c r="M417">
        <v>1</v>
      </c>
      <c r="N417" t="e">
        <v>#N/A</v>
      </c>
      <c r="R417">
        <f>VLOOKUP(H417,'[1]算法匹配所有结果汇总(保留时间未归一）'!$H:$O,8,0)</f>
        <v>2</v>
      </c>
    </row>
    <row r="418" spans="1:18" x14ac:dyDescent="0.15">
      <c r="A418">
        <v>10</v>
      </c>
      <c r="B418" t="s">
        <v>539</v>
      </c>
      <c r="C418">
        <v>498.3793</v>
      </c>
      <c r="D418">
        <v>0.62</v>
      </c>
      <c r="E418" t="s">
        <v>2371</v>
      </c>
      <c r="F418">
        <v>4.2569999999999997</v>
      </c>
      <c r="G418">
        <v>173744</v>
      </c>
      <c r="H418" t="s">
        <v>3772</v>
      </c>
      <c r="I418" t="s">
        <v>6003</v>
      </c>
      <c r="J418" t="s">
        <v>8215</v>
      </c>
      <c r="K418">
        <v>2988.3465999999999</v>
      </c>
      <c r="L418">
        <v>62</v>
      </c>
      <c r="M418">
        <v>1</v>
      </c>
      <c r="N418" t="e">
        <v>#N/A</v>
      </c>
      <c r="R418">
        <f>VLOOKUP(H418,'[1]算法匹配所有结果汇总(保留时间未归一）'!$H:$O,8,0)</f>
        <v>1</v>
      </c>
    </row>
    <row r="419" spans="1:18" x14ac:dyDescent="0.15">
      <c r="A419">
        <v>11</v>
      </c>
      <c r="B419" t="s">
        <v>540</v>
      </c>
      <c r="C419">
        <v>526.36969999999997</v>
      </c>
      <c r="D419">
        <v>0.62</v>
      </c>
      <c r="E419" t="s">
        <v>2372</v>
      </c>
      <c r="F419">
        <v>3.1030000000000002</v>
      </c>
      <c r="G419">
        <v>42539</v>
      </c>
      <c r="H419" t="s">
        <v>3773</v>
      </c>
      <c r="I419" t="s">
        <v>6004</v>
      </c>
      <c r="J419" t="s">
        <v>8216</v>
      </c>
      <c r="K419">
        <v>654.72450000000003</v>
      </c>
      <c r="L419">
        <v>55.8</v>
      </c>
      <c r="M419">
        <v>0.66</v>
      </c>
      <c r="N419" t="e">
        <v>#N/A</v>
      </c>
      <c r="R419">
        <f>VLOOKUP(H419,'[1]算法匹配所有结果汇总(保留时间未归一）'!$H:$O,8,0)</f>
        <v>6</v>
      </c>
    </row>
    <row r="420" spans="1:18" x14ac:dyDescent="0.15">
      <c r="A420">
        <v>28</v>
      </c>
      <c r="B420" t="s">
        <v>541</v>
      </c>
      <c r="C420">
        <v>542.40409999999997</v>
      </c>
      <c r="D420">
        <v>0.5</v>
      </c>
      <c r="E420" t="s">
        <v>2373</v>
      </c>
      <c r="F420">
        <v>4.468</v>
      </c>
      <c r="G420">
        <v>77583</v>
      </c>
      <c r="H420" t="s">
        <v>3774</v>
      </c>
      <c r="I420" t="s">
        <v>6005</v>
      </c>
      <c r="J420" t="s">
        <v>8217</v>
      </c>
      <c r="K420">
        <v>2227.3858</v>
      </c>
      <c r="L420">
        <v>50</v>
      </c>
      <c r="M420">
        <v>1</v>
      </c>
      <c r="N420" t="e">
        <v>#N/A</v>
      </c>
      <c r="R420">
        <f>VLOOKUP(H420,'[1]算法匹配所有结果汇总(保留时间未归一）'!$H:$O,8,0)</f>
        <v>1</v>
      </c>
    </row>
    <row r="421" spans="1:18" x14ac:dyDescent="0.15">
      <c r="A421">
        <v>31</v>
      </c>
      <c r="B421" t="s">
        <v>542</v>
      </c>
      <c r="C421">
        <v>576.42679999999996</v>
      </c>
      <c r="D421">
        <v>0.5</v>
      </c>
      <c r="E421" t="s">
        <v>2374</v>
      </c>
      <c r="F421">
        <v>5.2270000000000003</v>
      </c>
      <c r="G421">
        <v>14528</v>
      </c>
      <c r="H421" t="s">
        <v>3775</v>
      </c>
      <c r="I421" t="s">
        <v>6006</v>
      </c>
      <c r="J421" t="s">
        <v>8218</v>
      </c>
      <c r="K421">
        <v>1064.2775999999999</v>
      </c>
      <c r="L421">
        <v>50</v>
      </c>
      <c r="M421">
        <v>1</v>
      </c>
      <c r="N421" t="e">
        <v>#N/A</v>
      </c>
      <c r="R421">
        <f>VLOOKUP(H421,'[1]算法匹配所有结果汇总(保留时间未归一）'!$H:$O,8,0)</f>
        <v>4</v>
      </c>
    </row>
    <row r="422" spans="1:18" x14ac:dyDescent="0.15">
      <c r="A422">
        <v>48</v>
      </c>
      <c r="B422" t="s">
        <v>543</v>
      </c>
      <c r="C422">
        <v>638.53530000000001</v>
      </c>
      <c r="D422">
        <v>0.62</v>
      </c>
      <c r="E422" t="s">
        <v>2375</v>
      </c>
      <c r="F422">
        <v>8.2119999999999997</v>
      </c>
      <c r="G422">
        <v>17549</v>
      </c>
      <c r="H422" t="s">
        <v>3776</v>
      </c>
      <c r="I422" t="s">
        <v>6007</v>
      </c>
      <c r="J422" t="s">
        <v>8219</v>
      </c>
      <c r="K422">
        <v>902.7373</v>
      </c>
      <c r="L422">
        <v>62</v>
      </c>
      <c r="M422">
        <v>1</v>
      </c>
      <c r="N422" t="e">
        <v>#N/A</v>
      </c>
      <c r="R422">
        <f>VLOOKUP(H422,'[1]算法匹配所有结果汇总(保留时间未归一）'!$H:$O,8,0)</f>
        <v>1</v>
      </c>
    </row>
    <row r="423" spans="1:18" x14ac:dyDescent="0.15">
      <c r="A423">
        <v>131</v>
      </c>
      <c r="B423" t="s">
        <v>544</v>
      </c>
      <c r="C423">
        <v>846.75429999999994</v>
      </c>
      <c r="D423">
        <v>0.62</v>
      </c>
      <c r="E423" t="s">
        <v>2376</v>
      </c>
      <c r="F423">
        <v>13.708</v>
      </c>
      <c r="G423">
        <v>53622</v>
      </c>
      <c r="H423" t="s">
        <v>3777</v>
      </c>
      <c r="I423" t="s">
        <v>6008</v>
      </c>
      <c r="J423" t="s">
        <v>8220</v>
      </c>
      <c r="K423">
        <v>1440.3178</v>
      </c>
      <c r="L423">
        <v>62</v>
      </c>
      <c r="M423">
        <v>1</v>
      </c>
      <c r="N423" t="e">
        <v>#N/A</v>
      </c>
      <c r="R423">
        <f>VLOOKUP(H423,'[1]算法匹配所有结果汇总(保留时间未归一）'!$H:$O,8,0)</f>
        <v>1</v>
      </c>
    </row>
    <row r="424" spans="1:18" x14ac:dyDescent="0.15">
      <c r="A424">
        <v>110</v>
      </c>
      <c r="B424" t="s">
        <v>545</v>
      </c>
      <c r="C424">
        <v>858.75419999999997</v>
      </c>
      <c r="D424">
        <v>0.38</v>
      </c>
      <c r="E424" t="s">
        <v>2362</v>
      </c>
      <c r="F424">
        <v>16.931000000000001</v>
      </c>
      <c r="G424">
        <v>212529</v>
      </c>
      <c r="H424" t="s">
        <v>3778</v>
      </c>
      <c r="I424" t="s">
        <v>6009</v>
      </c>
      <c r="J424" t="s">
        <v>8221</v>
      </c>
      <c r="K424">
        <v>806.28390000000002</v>
      </c>
      <c r="L424">
        <v>34.200000000000003</v>
      </c>
      <c r="M424">
        <v>0.77</v>
      </c>
      <c r="N424" t="e">
        <v>#N/A</v>
      </c>
      <c r="R424">
        <f>VLOOKUP(H424,'[1]算法匹配所有结果汇总(保留时间未归一）'!$H:$O,8,0)</f>
        <v>3</v>
      </c>
    </row>
    <row r="425" spans="1:18" x14ac:dyDescent="0.15">
      <c r="A425">
        <v>153</v>
      </c>
      <c r="B425" t="s">
        <v>546</v>
      </c>
      <c r="C425">
        <v>890.77959999999996</v>
      </c>
      <c r="D425">
        <v>0.62</v>
      </c>
      <c r="E425" t="s">
        <v>2363</v>
      </c>
      <c r="F425">
        <v>10.994</v>
      </c>
      <c r="G425">
        <v>75833</v>
      </c>
      <c r="H425" t="s">
        <v>3779</v>
      </c>
      <c r="I425" t="s">
        <v>6010</v>
      </c>
      <c r="J425" t="s">
        <v>8222</v>
      </c>
      <c r="K425">
        <v>543.5521</v>
      </c>
      <c r="L425">
        <v>49.6</v>
      </c>
      <c r="M425">
        <v>0.56000000000000005</v>
      </c>
      <c r="N425" t="e">
        <v>#N/A</v>
      </c>
      <c r="R425">
        <f>VLOOKUP(H425,'[1]算法匹配所有结果汇总(保留时间未归一）'!$H:$O,8,0)</f>
        <v>1</v>
      </c>
    </row>
    <row r="426" spans="1:18" x14ac:dyDescent="0.15">
      <c r="A426">
        <v>166</v>
      </c>
      <c r="B426" t="s">
        <v>547</v>
      </c>
      <c r="C426">
        <v>874.78560000000004</v>
      </c>
      <c r="D426">
        <v>0.62</v>
      </c>
      <c r="E426" t="s">
        <v>2292</v>
      </c>
      <c r="F426">
        <v>14.493</v>
      </c>
      <c r="G426">
        <v>143355</v>
      </c>
      <c r="H426" t="s">
        <v>3780</v>
      </c>
      <c r="I426" t="s">
        <v>6011</v>
      </c>
      <c r="J426" t="s">
        <v>8223</v>
      </c>
      <c r="K426">
        <v>1709.7566999999999</v>
      </c>
      <c r="L426">
        <v>49.6</v>
      </c>
      <c r="M426">
        <v>0.55000000000000004</v>
      </c>
      <c r="N426" t="e">
        <v>#N/A</v>
      </c>
      <c r="R426">
        <f>VLOOKUP(H426,'[1]算法匹配所有结果汇总(保留时间未归一）'!$H:$O,8,0)</f>
        <v>1</v>
      </c>
    </row>
    <row r="427" spans="1:18" x14ac:dyDescent="0.15">
      <c r="A427">
        <v>160</v>
      </c>
      <c r="B427" t="s">
        <v>548</v>
      </c>
      <c r="C427">
        <v>868.73869999999999</v>
      </c>
      <c r="D427">
        <v>0.5</v>
      </c>
      <c r="E427" t="s">
        <v>2377</v>
      </c>
      <c r="F427">
        <v>13.952999999999999</v>
      </c>
      <c r="G427">
        <v>223738</v>
      </c>
      <c r="H427" t="s">
        <v>3781</v>
      </c>
      <c r="I427" t="s">
        <v>6012</v>
      </c>
      <c r="J427" t="s">
        <v>8224</v>
      </c>
      <c r="K427">
        <v>826.25340000000006</v>
      </c>
      <c r="L427">
        <v>50</v>
      </c>
      <c r="M427">
        <v>1</v>
      </c>
      <c r="N427" t="e">
        <v>#N/A</v>
      </c>
      <c r="R427">
        <f>VLOOKUP(H427,'[1]算法匹配所有结果汇总(保留时间未归一）'!$H:$O,8,0)</f>
        <v>1</v>
      </c>
    </row>
    <row r="428" spans="1:18" x14ac:dyDescent="0.15">
      <c r="A428">
        <v>18</v>
      </c>
      <c r="B428" t="s">
        <v>549</v>
      </c>
      <c r="C428">
        <v>506.34640000000002</v>
      </c>
      <c r="D428">
        <v>0.5</v>
      </c>
      <c r="E428" t="s">
        <v>2378</v>
      </c>
      <c r="F428">
        <v>5.2220000000000004</v>
      </c>
      <c r="G428">
        <v>14528</v>
      </c>
      <c r="H428" t="s">
        <v>3782</v>
      </c>
      <c r="I428" t="s">
        <v>6013</v>
      </c>
      <c r="J428" t="s">
        <v>8225</v>
      </c>
      <c r="K428">
        <v>747.89480000000003</v>
      </c>
      <c r="L428">
        <v>50</v>
      </c>
      <c r="M428">
        <v>1</v>
      </c>
      <c r="N428" t="e">
        <v>#N/A</v>
      </c>
      <c r="R428">
        <f>VLOOKUP(H428,'[1]算法匹配所有结果汇总(保留时间未归一）'!$H:$O,8,0)</f>
        <v>4</v>
      </c>
    </row>
    <row r="429" spans="1:18" x14ac:dyDescent="0.15">
      <c r="A429">
        <v>16</v>
      </c>
      <c r="B429" t="s">
        <v>550</v>
      </c>
      <c r="C429">
        <v>564.38689999999997</v>
      </c>
      <c r="D429">
        <v>0.75</v>
      </c>
      <c r="E429" t="s">
        <v>2379</v>
      </c>
      <c r="F429">
        <v>3.0859999999999999</v>
      </c>
      <c r="G429">
        <v>35564</v>
      </c>
      <c r="H429" t="s">
        <v>3783</v>
      </c>
      <c r="I429" t="s">
        <v>6014</v>
      </c>
      <c r="J429" t="s">
        <v>8226</v>
      </c>
      <c r="K429">
        <v>750.49860000000001</v>
      </c>
      <c r="L429">
        <v>52.5</v>
      </c>
      <c r="M429">
        <v>0.56000000000000005</v>
      </c>
      <c r="N429" t="e">
        <v>#N/A</v>
      </c>
      <c r="R429">
        <f>VLOOKUP(H429,'[1]算法匹配所有结果汇总(保留时间未归一）'!$H:$O,8,0)</f>
        <v>6</v>
      </c>
    </row>
    <row r="430" spans="1:18" x14ac:dyDescent="0.15">
      <c r="A430">
        <v>18</v>
      </c>
      <c r="B430" t="s">
        <v>551</v>
      </c>
      <c r="C430">
        <v>502.41039999999998</v>
      </c>
      <c r="D430">
        <v>0.38</v>
      </c>
      <c r="E430" t="s">
        <v>2284</v>
      </c>
      <c r="F430">
        <v>5.8140000000000001</v>
      </c>
      <c r="G430">
        <v>68297</v>
      </c>
      <c r="H430" t="s">
        <v>3785</v>
      </c>
      <c r="I430" t="s">
        <v>6016</v>
      </c>
      <c r="J430" t="s">
        <v>8228</v>
      </c>
      <c r="K430">
        <v>585.26340000000005</v>
      </c>
      <c r="L430">
        <v>38</v>
      </c>
      <c r="M430">
        <v>1</v>
      </c>
      <c r="N430" t="e">
        <v>#N/A</v>
      </c>
      <c r="R430">
        <f>VLOOKUP(H430,'[1]算法匹配所有结果汇总(保留时间未归一）'!$H:$O,8,0)</f>
        <v>1</v>
      </c>
    </row>
    <row r="431" spans="1:18" x14ac:dyDescent="0.15">
      <c r="A431">
        <v>21</v>
      </c>
      <c r="B431" t="s">
        <v>553</v>
      </c>
      <c r="C431">
        <v>516.4248</v>
      </c>
      <c r="D431">
        <v>0.5</v>
      </c>
      <c r="E431" t="s">
        <v>2333</v>
      </c>
      <c r="F431">
        <v>5.8639999999999999</v>
      </c>
      <c r="G431">
        <v>68297</v>
      </c>
      <c r="H431" t="s">
        <v>3788</v>
      </c>
      <c r="I431" t="s">
        <v>6019</v>
      </c>
      <c r="J431" t="s">
        <v>8231</v>
      </c>
      <c r="K431">
        <v>690.63049999999998</v>
      </c>
      <c r="L431">
        <v>45</v>
      </c>
      <c r="M431">
        <v>0.99</v>
      </c>
      <c r="N431" t="e">
        <v>#N/A</v>
      </c>
      <c r="R431">
        <f>VLOOKUP(H431,'[1]算法匹配所有结果汇总(保留时间未归一）'!$H:$O,8,0)</f>
        <v>1</v>
      </c>
    </row>
    <row r="432" spans="1:18" x14ac:dyDescent="0.15">
      <c r="A432">
        <v>24</v>
      </c>
      <c r="B432" t="s">
        <v>555</v>
      </c>
      <c r="C432">
        <v>528.3904</v>
      </c>
      <c r="D432">
        <v>0.88</v>
      </c>
      <c r="E432" t="s">
        <v>2380</v>
      </c>
      <c r="F432">
        <v>4.7949999999999999</v>
      </c>
      <c r="G432">
        <v>48067</v>
      </c>
      <c r="H432" t="s">
        <v>3790</v>
      </c>
      <c r="I432" t="s">
        <v>6021</v>
      </c>
      <c r="J432" t="s">
        <v>8233</v>
      </c>
      <c r="K432">
        <v>1698.3542</v>
      </c>
      <c r="L432">
        <v>70.400000000000006</v>
      </c>
      <c r="M432">
        <v>0.81</v>
      </c>
      <c r="N432" t="e">
        <v>#N/A</v>
      </c>
      <c r="R432">
        <f>VLOOKUP(H432,'[1]算法匹配所有结果汇总(保留时间未归一）'!$H:$O,8,0)</f>
        <v>2</v>
      </c>
    </row>
    <row r="433" spans="1:18" x14ac:dyDescent="0.15">
      <c r="A433">
        <v>27</v>
      </c>
      <c r="B433" t="s">
        <v>556</v>
      </c>
      <c r="C433">
        <v>544.41959999999995</v>
      </c>
      <c r="D433">
        <v>0.62</v>
      </c>
      <c r="E433" t="s">
        <v>2381</v>
      </c>
      <c r="F433">
        <v>4.1420000000000003</v>
      </c>
      <c r="G433">
        <v>234547</v>
      </c>
      <c r="H433" t="s">
        <v>3791</v>
      </c>
      <c r="I433" t="s">
        <v>6022</v>
      </c>
      <c r="J433" t="s">
        <v>8234</v>
      </c>
      <c r="K433">
        <v>1301.7525000000001</v>
      </c>
      <c r="L433">
        <v>49.6</v>
      </c>
      <c r="M433">
        <v>0.24</v>
      </c>
      <c r="N433" t="e">
        <v>#N/A</v>
      </c>
      <c r="R433">
        <f>VLOOKUP(H433,'[1]算法匹配所有结果汇总(保留时间未归一）'!$H:$O,8,0)</f>
        <v>4</v>
      </c>
    </row>
    <row r="434" spans="1:18" x14ac:dyDescent="0.15">
      <c r="A434">
        <v>19</v>
      </c>
      <c r="B434" t="s">
        <v>561</v>
      </c>
      <c r="C434">
        <v>572.52380000000005</v>
      </c>
      <c r="D434">
        <v>0.88</v>
      </c>
      <c r="E434" t="s">
        <v>2386</v>
      </c>
      <c r="F434">
        <v>5.4340000000000002</v>
      </c>
      <c r="G434">
        <v>22393</v>
      </c>
      <c r="H434" t="s">
        <v>3799</v>
      </c>
      <c r="I434" t="s">
        <v>6030</v>
      </c>
      <c r="J434" t="s">
        <v>8242</v>
      </c>
      <c r="K434">
        <v>16791.079300000001</v>
      </c>
      <c r="L434">
        <v>88</v>
      </c>
      <c r="M434">
        <v>1</v>
      </c>
      <c r="N434" t="e">
        <v>#N/A</v>
      </c>
      <c r="R434">
        <f>VLOOKUP(H434,'[1]算法匹配所有结果汇总(保留时间未归一）'!$H:$O,8,0)</f>
        <v>6</v>
      </c>
    </row>
    <row r="435" spans="1:18" x14ac:dyDescent="0.15">
      <c r="A435">
        <v>38</v>
      </c>
      <c r="B435" t="s">
        <v>563</v>
      </c>
      <c r="C435">
        <v>570.54409999999996</v>
      </c>
      <c r="D435">
        <v>1.25</v>
      </c>
      <c r="E435" t="s">
        <v>2340</v>
      </c>
      <c r="F435">
        <v>7.7880000000000003</v>
      </c>
      <c r="G435">
        <v>76311</v>
      </c>
      <c r="H435" t="s">
        <v>3802</v>
      </c>
      <c r="I435" t="s">
        <v>6033</v>
      </c>
      <c r="J435" t="s">
        <v>8245</v>
      </c>
      <c r="K435">
        <v>21362.345099999999</v>
      </c>
      <c r="L435">
        <v>125</v>
      </c>
      <c r="M435">
        <v>1</v>
      </c>
      <c r="N435" t="e">
        <v>#N/A</v>
      </c>
      <c r="R435">
        <f>VLOOKUP(H435,'[1]算法匹配所有结果汇总(保留时间未归一）'!$H:$O,8,0)</f>
        <v>2</v>
      </c>
    </row>
    <row r="436" spans="1:18" x14ac:dyDescent="0.15">
      <c r="A436">
        <v>40</v>
      </c>
      <c r="B436" t="s">
        <v>564</v>
      </c>
      <c r="C436">
        <v>586.54020000000003</v>
      </c>
      <c r="D436">
        <v>0.38</v>
      </c>
      <c r="E436" t="s">
        <v>2329</v>
      </c>
      <c r="F436">
        <v>9.7140000000000004</v>
      </c>
      <c r="G436">
        <v>8218</v>
      </c>
      <c r="H436" t="s">
        <v>3804</v>
      </c>
      <c r="I436" t="s">
        <v>6035</v>
      </c>
      <c r="J436" t="s">
        <v>8247</v>
      </c>
      <c r="K436">
        <v>412.35219999999998</v>
      </c>
      <c r="L436">
        <v>30.4</v>
      </c>
      <c r="M436">
        <v>0.52</v>
      </c>
      <c r="N436" t="e">
        <v>#N/A</v>
      </c>
      <c r="R436">
        <f>VLOOKUP(H436,'[1]算法匹配所有结果汇总(保留时间未归一）'!$H:$O,8,0)</f>
        <v>1</v>
      </c>
    </row>
    <row r="437" spans="1:18" x14ac:dyDescent="0.15">
      <c r="A437">
        <v>66</v>
      </c>
      <c r="B437" t="s">
        <v>565</v>
      </c>
      <c r="C437">
        <v>568.5299</v>
      </c>
      <c r="D437">
        <v>0.62</v>
      </c>
      <c r="E437" t="s">
        <v>2318</v>
      </c>
      <c r="F437">
        <v>10.564</v>
      </c>
      <c r="G437">
        <v>544731</v>
      </c>
      <c r="H437" t="s">
        <v>3805</v>
      </c>
      <c r="I437" t="s">
        <v>6036</v>
      </c>
      <c r="J437" t="s">
        <v>8248</v>
      </c>
      <c r="K437">
        <v>6691.6693999999998</v>
      </c>
      <c r="L437">
        <v>62</v>
      </c>
      <c r="M437">
        <v>1</v>
      </c>
      <c r="N437" t="e">
        <v>#N/A</v>
      </c>
      <c r="R437">
        <f>VLOOKUP(H437,'[1]算法匹配所有结果汇总(保留时间未归一）'!$H:$O,8,0)</f>
        <v>2</v>
      </c>
    </row>
    <row r="438" spans="1:18" x14ac:dyDescent="0.15">
      <c r="A438">
        <v>41</v>
      </c>
      <c r="B438" t="s">
        <v>570</v>
      </c>
      <c r="C438">
        <v>580.52959999999996</v>
      </c>
      <c r="D438">
        <v>0.88</v>
      </c>
      <c r="E438" t="s">
        <v>2390</v>
      </c>
      <c r="F438">
        <v>7.2430000000000003</v>
      </c>
      <c r="G438">
        <v>177807</v>
      </c>
      <c r="H438" t="s">
        <v>3817</v>
      </c>
      <c r="I438" t="s">
        <v>6048</v>
      </c>
      <c r="J438" t="s">
        <v>8259</v>
      </c>
      <c r="K438">
        <v>100000.7142</v>
      </c>
      <c r="L438">
        <v>70.400000000000006</v>
      </c>
      <c r="M438">
        <v>0.59</v>
      </c>
      <c r="N438" t="e">
        <v>#N/A</v>
      </c>
      <c r="R438">
        <f>VLOOKUP(H438,'[1]算法匹配所有结果汇总(保留时间未归一）'!$H:$O,8,0)</f>
        <v>2</v>
      </c>
    </row>
    <row r="439" spans="1:18" x14ac:dyDescent="0.15">
      <c r="A439">
        <v>34</v>
      </c>
      <c r="B439" t="s">
        <v>571</v>
      </c>
      <c r="C439">
        <v>612.51969999999994</v>
      </c>
      <c r="D439">
        <v>0.62</v>
      </c>
      <c r="E439" t="s">
        <v>2301</v>
      </c>
      <c r="F439">
        <v>10.489000000000001</v>
      </c>
      <c r="G439">
        <v>37550</v>
      </c>
      <c r="H439" t="s">
        <v>3818</v>
      </c>
      <c r="I439" t="s">
        <v>6049</v>
      </c>
      <c r="J439" t="s">
        <v>8260</v>
      </c>
      <c r="K439">
        <v>695.70090000000005</v>
      </c>
      <c r="L439">
        <v>49.6</v>
      </c>
      <c r="M439">
        <v>0.86</v>
      </c>
      <c r="N439" t="e">
        <v>#N/A</v>
      </c>
      <c r="R439">
        <f>VLOOKUP(H439,'[1]算法匹配所有结果汇总(保留时间未归一）'!$H:$O,8,0)</f>
        <v>3</v>
      </c>
    </row>
    <row r="440" spans="1:18" x14ac:dyDescent="0.15">
      <c r="A440">
        <v>55</v>
      </c>
      <c r="B440" t="s">
        <v>576</v>
      </c>
      <c r="C440">
        <v>592.52970000000005</v>
      </c>
      <c r="D440">
        <v>0.75</v>
      </c>
      <c r="E440" t="s">
        <v>2330</v>
      </c>
      <c r="F440">
        <v>10.115</v>
      </c>
      <c r="G440">
        <v>36199</v>
      </c>
      <c r="H440" t="s">
        <v>3826</v>
      </c>
      <c r="I440" t="s">
        <v>6057</v>
      </c>
      <c r="J440" t="s">
        <v>8268</v>
      </c>
      <c r="K440">
        <v>4290.1019999999999</v>
      </c>
      <c r="L440">
        <v>45</v>
      </c>
      <c r="M440">
        <v>0.03</v>
      </c>
      <c r="N440" t="e">
        <v>#N/A</v>
      </c>
      <c r="R440">
        <f>VLOOKUP(H440,'[1]算法匹配所有结果汇总(保留时间未归一）'!$H:$O,8,0)</f>
        <v>1</v>
      </c>
    </row>
    <row r="441" spans="1:18" x14ac:dyDescent="0.15">
      <c r="A441">
        <v>40</v>
      </c>
      <c r="B441" t="s">
        <v>578</v>
      </c>
      <c r="C441">
        <v>606.50530000000003</v>
      </c>
      <c r="D441">
        <v>0.62</v>
      </c>
      <c r="E441" t="s">
        <v>2395</v>
      </c>
      <c r="F441">
        <v>10.714</v>
      </c>
      <c r="G441">
        <v>544731</v>
      </c>
      <c r="H441" t="s">
        <v>3828</v>
      </c>
      <c r="I441" t="s">
        <v>6059</v>
      </c>
      <c r="J441" t="s">
        <v>8270</v>
      </c>
      <c r="K441">
        <v>3602.9</v>
      </c>
      <c r="L441">
        <v>55.8</v>
      </c>
      <c r="M441">
        <v>0.66</v>
      </c>
      <c r="N441" t="e">
        <v>#N/A</v>
      </c>
      <c r="R441">
        <f>VLOOKUP(H441,'[1]算法匹配所有结果汇总(保留时间未归一）'!$H:$O,8,0)</f>
        <v>2</v>
      </c>
    </row>
    <row r="442" spans="1:18" x14ac:dyDescent="0.15">
      <c r="A442">
        <v>89</v>
      </c>
      <c r="B442" t="s">
        <v>579</v>
      </c>
      <c r="C442">
        <v>612.59209999999996</v>
      </c>
      <c r="D442">
        <v>0.62</v>
      </c>
      <c r="E442" t="s">
        <v>2396</v>
      </c>
      <c r="F442">
        <v>12.388999999999999</v>
      </c>
      <c r="G442">
        <v>125980</v>
      </c>
      <c r="H442" t="s">
        <v>3829</v>
      </c>
      <c r="I442" t="s">
        <v>6060</v>
      </c>
      <c r="J442" t="s">
        <v>8271</v>
      </c>
      <c r="K442">
        <v>641.59100000000001</v>
      </c>
      <c r="L442">
        <v>43.4</v>
      </c>
      <c r="M442">
        <v>0.67</v>
      </c>
      <c r="N442" t="e">
        <v>#N/A</v>
      </c>
      <c r="R442">
        <f>VLOOKUP(H442,'[1]算法匹配所有结果汇总(保留时间未归一）'!$H:$O,8,0)</f>
        <v>2</v>
      </c>
    </row>
    <row r="443" spans="1:18" x14ac:dyDescent="0.15">
      <c r="A443">
        <v>15</v>
      </c>
      <c r="B443" t="s">
        <v>581</v>
      </c>
      <c r="C443">
        <v>626.57140000000004</v>
      </c>
      <c r="D443">
        <v>0.88</v>
      </c>
      <c r="E443" t="s">
        <v>2398</v>
      </c>
      <c r="F443">
        <v>6.157</v>
      </c>
      <c r="G443">
        <v>119608</v>
      </c>
      <c r="H443" t="s">
        <v>3831</v>
      </c>
      <c r="I443" t="s">
        <v>6062</v>
      </c>
      <c r="J443" t="s">
        <v>8273</v>
      </c>
      <c r="K443">
        <v>15574.840899999999</v>
      </c>
      <c r="L443">
        <v>70.400000000000006</v>
      </c>
      <c r="M443">
        <v>0.69</v>
      </c>
      <c r="N443" t="e">
        <v>#N/A</v>
      </c>
      <c r="R443">
        <f>VLOOKUP(H443,'[1]算法匹配所有结果汇总(保留时间未归一）'!$H:$O,8,0)</f>
        <v>6</v>
      </c>
    </row>
    <row r="444" spans="1:18" x14ac:dyDescent="0.15">
      <c r="A444">
        <v>85</v>
      </c>
      <c r="B444" t="s">
        <v>586</v>
      </c>
      <c r="C444">
        <v>642.60270000000003</v>
      </c>
      <c r="D444">
        <v>0.5</v>
      </c>
      <c r="E444" t="s">
        <v>2288</v>
      </c>
      <c r="F444">
        <v>11.422000000000001</v>
      </c>
      <c r="G444">
        <v>538642</v>
      </c>
      <c r="H444" t="s">
        <v>3838</v>
      </c>
      <c r="I444" t="s">
        <v>6069</v>
      </c>
      <c r="J444" t="s">
        <v>8280</v>
      </c>
      <c r="K444">
        <v>728.61180000000002</v>
      </c>
      <c r="L444">
        <v>45</v>
      </c>
      <c r="M444">
        <v>0.75</v>
      </c>
      <c r="N444" t="e">
        <v>#N/A</v>
      </c>
      <c r="R444">
        <f>VLOOKUP(H444,'[1]算法匹配所有结果汇总(保留时间未归一）'!$H:$O,8,0)</f>
        <v>1</v>
      </c>
    </row>
    <row r="445" spans="1:18" x14ac:dyDescent="0.15">
      <c r="A445">
        <v>64</v>
      </c>
      <c r="B445" t="s">
        <v>587</v>
      </c>
      <c r="C445">
        <v>624.59169999999995</v>
      </c>
      <c r="D445">
        <v>0.5</v>
      </c>
      <c r="E445" t="s">
        <v>2401</v>
      </c>
      <c r="F445">
        <v>10.481999999999999</v>
      </c>
      <c r="G445">
        <v>55191</v>
      </c>
      <c r="H445" t="s">
        <v>3839</v>
      </c>
      <c r="I445" t="s">
        <v>6070</v>
      </c>
      <c r="J445" t="s">
        <v>8281</v>
      </c>
      <c r="K445">
        <v>731.81799999999998</v>
      </c>
      <c r="L445">
        <v>40</v>
      </c>
      <c r="M445">
        <v>0.8</v>
      </c>
      <c r="N445" t="e">
        <v>#N/A</v>
      </c>
      <c r="R445">
        <f>VLOOKUP(H445,'[1]算法匹配所有结果汇总(保留时间未归一）'!$H:$O,8,0)</f>
        <v>1</v>
      </c>
    </row>
    <row r="446" spans="1:18" x14ac:dyDescent="0.15">
      <c r="A446">
        <v>71</v>
      </c>
      <c r="B446" t="s">
        <v>588</v>
      </c>
      <c r="C446">
        <v>670.56110000000001</v>
      </c>
      <c r="D446">
        <v>0.38</v>
      </c>
      <c r="E446" t="s">
        <v>2402</v>
      </c>
      <c r="F446">
        <v>15.978</v>
      </c>
      <c r="G446">
        <v>434745</v>
      </c>
      <c r="H446" t="s">
        <v>3840</v>
      </c>
      <c r="I446" t="s">
        <v>6071</v>
      </c>
      <c r="J446" t="s">
        <v>8282</v>
      </c>
      <c r="K446">
        <v>220.3134</v>
      </c>
      <c r="L446">
        <v>38</v>
      </c>
      <c r="M446">
        <v>1</v>
      </c>
      <c r="N446" t="e">
        <v>#N/A</v>
      </c>
      <c r="R446">
        <f>VLOOKUP(H446,'[1]算法匹配所有结果汇总(保留时间未归一）'!$H:$O,8,0)</f>
        <v>1</v>
      </c>
    </row>
    <row r="447" spans="1:18" x14ac:dyDescent="0.15">
      <c r="A447">
        <v>33</v>
      </c>
      <c r="B447" t="s">
        <v>591</v>
      </c>
      <c r="C447">
        <v>636.55579999999998</v>
      </c>
      <c r="D447">
        <v>0.38</v>
      </c>
      <c r="E447" t="s">
        <v>2405</v>
      </c>
      <c r="F447">
        <v>9.7279999999999998</v>
      </c>
      <c r="G447">
        <v>35173</v>
      </c>
      <c r="H447" t="s">
        <v>3845</v>
      </c>
      <c r="I447" t="s">
        <v>6076</v>
      </c>
      <c r="J447" t="s">
        <v>8247</v>
      </c>
      <c r="K447">
        <v>1802.0170000000001</v>
      </c>
      <c r="L447">
        <v>38</v>
      </c>
      <c r="M447">
        <v>1</v>
      </c>
      <c r="N447" t="e">
        <v>#N/A</v>
      </c>
      <c r="R447">
        <f>VLOOKUP(H447,'[1]算法匹配所有结果汇总(保留时间未归一）'!$H:$O,8,0)</f>
        <v>4</v>
      </c>
    </row>
    <row r="448" spans="1:18" x14ac:dyDescent="0.15">
      <c r="A448">
        <v>95</v>
      </c>
      <c r="B448" t="s">
        <v>594</v>
      </c>
      <c r="C448">
        <v>638.6096</v>
      </c>
      <c r="D448">
        <v>0.88</v>
      </c>
      <c r="E448" t="s">
        <v>2407</v>
      </c>
      <c r="F448">
        <v>10.375</v>
      </c>
      <c r="G448">
        <v>206949</v>
      </c>
      <c r="H448" t="s">
        <v>3849</v>
      </c>
      <c r="I448" t="s">
        <v>6080</v>
      </c>
      <c r="J448" t="s">
        <v>8292</v>
      </c>
      <c r="K448">
        <v>6140.4291999999996</v>
      </c>
      <c r="L448">
        <v>88</v>
      </c>
      <c r="M448">
        <v>1</v>
      </c>
      <c r="N448" t="e">
        <v>#N/A</v>
      </c>
      <c r="R448">
        <f>VLOOKUP(H448,'[1]算法匹配所有结果汇总(保留时间未归一）'!$H:$O,8,0)</f>
        <v>2</v>
      </c>
    </row>
    <row r="449" spans="1:18" x14ac:dyDescent="0.15">
      <c r="A449">
        <v>103</v>
      </c>
      <c r="B449" t="s">
        <v>600</v>
      </c>
      <c r="C449">
        <v>668.61680000000001</v>
      </c>
      <c r="D449">
        <v>0.38</v>
      </c>
      <c r="E449" t="s">
        <v>2353</v>
      </c>
      <c r="F449">
        <v>5.2450000000000001</v>
      </c>
      <c r="G449">
        <v>89291</v>
      </c>
      <c r="H449" t="s">
        <v>3382</v>
      </c>
      <c r="I449" t="s">
        <v>5613</v>
      </c>
      <c r="J449" t="s">
        <v>8302</v>
      </c>
      <c r="K449">
        <v>2243.0823999999998</v>
      </c>
      <c r="L449">
        <v>38</v>
      </c>
      <c r="M449">
        <v>1</v>
      </c>
      <c r="N449" t="e">
        <v>#N/A</v>
      </c>
      <c r="R449">
        <f>VLOOKUP(H449,'[1]算法匹配所有结果汇总(保留时间未归一）'!$H:$O,8,0)</f>
        <v>2</v>
      </c>
    </row>
    <row r="450" spans="1:18" x14ac:dyDescent="0.15">
      <c r="A450">
        <v>38</v>
      </c>
      <c r="B450" t="s">
        <v>605</v>
      </c>
      <c r="C450">
        <v>680.61869999999999</v>
      </c>
      <c r="D450">
        <v>0.75</v>
      </c>
      <c r="E450" t="s">
        <v>2417</v>
      </c>
      <c r="F450">
        <v>6.9279999999999999</v>
      </c>
      <c r="G450">
        <v>10209</v>
      </c>
      <c r="H450" t="s">
        <v>3874</v>
      </c>
      <c r="I450" t="s">
        <v>6105</v>
      </c>
      <c r="J450" t="s">
        <v>8316</v>
      </c>
      <c r="K450">
        <v>22813.9568</v>
      </c>
      <c r="L450">
        <v>52.5</v>
      </c>
      <c r="M450">
        <v>0.66</v>
      </c>
      <c r="N450" t="e">
        <v>#N/A</v>
      </c>
      <c r="R450">
        <f>VLOOKUP(H450,'[1]算法匹配所有结果汇总(保留时间未归一）'!$H:$O,8,0)</f>
        <v>5</v>
      </c>
    </row>
    <row r="451" spans="1:18" x14ac:dyDescent="0.15">
      <c r="A451">
        <v>116</v>
      </c>
      <c r="B451" t="s">
        <v>608</v>
      </c>
      <c r="C451">
        <v>682.67039999999997</v>
      </c>
      <c r="D451">
        <v>0.38</v>
      </c>
      <c r="E451" t="s">
        <v>2420</v>
      </c>
      <c r="F451">
        <v>14.404</v>
      </c>
      <c r="G451">
        <v>11005</v>
      </c>
      <c r="H451" t="s">
        <v>3877</v>
      </c>
      <c r="I451" t="s">
        <v>6108</v>
      </c>
      <c r="J451" t="s">
        <v>8319</v>
      </c>
      <c r="K451">
        <v>487.09399999999999</v>
      </c>
      <c r="L451">
        <v>38</v>
      </c>
      <c r="M451">
        <v>1</v>
      </c>
      <c r="N451" t="e">
        <v>#N/A</v>
      </c>
      <c r="R451">
        <f>VLOOKUP(H451,'[1]算法匹配所有结果汇总(保留时间未归一）'!$H:$O,8,0)</f>
        <v>1</v>
      </c>
    </row>
    <row r="452" spans="1:18" x14ac:dyDescent="0.15">
      <c r="A452">
        <v>87</v>
      </c>
      <c r="B452" t="s">
        <v>611</v>
      </c>
      <c r="C452">
        <v>696.64959999999996</v>
      </c>
      <c r="D452">
        <v>0.75</v>
      </c>
      <c r="E452" t="s">
        <v>2423</v>
      </c>
      <c r="F452">
        <v>14.923</v>
      </c>
      <c r="G452">
        <v>544731</v>
      </c>
      <c r="H452" t="s">
        <v>3881</v>
      </c>
      <c r="I452" t="s">
        <v>6112</v>
      </c>
      <c r="J452" t="s">
        <v>8322</v>
      </c>
      <c r="K452">
        <v>11381.8796</v>
      </c>
      <c r="L452">
        <v>52.5</v>
      </c>
      <c r="M452">
        <v>0.56000000000000005</v>
      </c>
      <c r="N452" t="e">
        <v>#N/A</v>
      </c>
      <c r="R452">
        <f>VLOOKUP(H452,'[1]算法匹配所有结果汇总(保留时间未归一）'!$H:$O,8,0)</f>
        <v>3</v>
      </c>
    </row>
    <row r="453" spans="1:18" x14ac:dyDescent="0.15">
      <c r="A453">
        <v>36</v>
      </c>
      <c r="B453" t="s">
        <v>613</v>
      </c>
      <c r="C453">
        <v>694.63940000000002</v>
      </c>
      <c r="D453">
        <v>0.88</v>
      </c>
      <c r="E453" t="s">
        <v>2425</v>
      </c>
      <c r="F453">
        <v>7.2480000000000002</v>
      </c>
      <c r="G453">
        <v>164767</v>
      </c>
      <c r="H453" t="s">
        <v>3883</v>
      </c>
      <c r="I453" t="s">
        <v>6114</v>
      </c>
      <c r="J453" t="s">
        <v>8324</v>
      </c>
      <c r="K453">
        <v>14204.0779</v>
      </c>
      <c r="L453">
        <v>70.400000000000006</v>
      </c>
      <c r="M453">
        <v>0.71</v>
      </c>
      <c r="N453" t="e">
        <v>#N/A</v>
      </c>
      <c r="R453">
        <f>VLOOKUP(H453,'[1]算法匹配所有结果汇总(保留时间未归一）'!$H:$O,8,0)</f>
        <v>6</v>
      </c>
    </row>
    <row r="454" spans="1:18" x14ac:dyDescent="0.15">
      <c r="A454">
        <v>28</v>
      </c>
      <c r="B454" t="s">
        <v>616</v>
      </c>
      <c r="C454">
        <v>690.64139999999998</v>
      </c>
      <c r="D454">
        <v>0.5</v>
      </c>
      <c r="E454" t="s">
        <v>2428</v>
      </c>
      <c r="F454">
        <v>10.791</v>
      </c>
      <c r="G454">
        <v>87720</v>
      </c>
      <c r="H454" t="s">
        <v>3395</v>
      </c>
      <c r="I454" t="s">
        <v>5626</v>
      </c>
      <c r="J454" t="s">
        <v>8327</v>
      </c>
      <c r="K454">
        <v>745.15279999999996</v>
      </c>
      <c r="L454">
        <v>50</v>
      </c>
      <c r="M454">
        <v>1</v>
      </c>
      <c r="N454" t="e">
        <v>#N/A</v>
      </c>
      <c r="R454">
        <f>VLOOKUP(H454,'[1]算法匹配所有结果汇总(保留时间未归一）'!$H:$O,8,0)</f>
        <v>6</v>
      </c>
    </row>
    <row r="455" spans="1:18" x14ac:dyDescent="0.15">
      <c r="A455">
        <v>124</v>
      </c>
      <c r="B455" t="s">
        <v>617</v>
      </c>
      <c r="C455">
        <v>706.6318</v>
      </c>
      <c r="D455">
        <v>0.62</v>
      </c>
      <c r="E455" t="s">
        <v>2429</v>
      </c>
      <c r="F455">
        <v>10.358000000000001</v>
      </c>
      <c r="G455">
        <v>206949</v>
      </c>
      <c r="H455" t="s">
        <v>3396</v>
      </c>
      <c r="I455" t="s">
        <v>5627</v>
      </c>
      <c r="J455" t="s">
        <v>8328</v>
      </c>
      <c r="K455">
        <v>3074.4191999999998</v>
      </c>
      <c r="L455">
        <v>62</v>
      </c>
      <c r="M455">
        <v>1</v>
      </c>
      <c r="N455" t="e">
        <v>#N/A</v>
      </c>
      <c r="R455">
        <f>VLOOKUP(H455,'[1]算法匹配所有结果汇总(保留时间未归一）'!$H:$O,8,0)</f>
        <v>2</v>
      </c>
    </row>
    <row r="456" spans="1:18" x14ac:dyDescent="0.15">
      <c r="A456">
        <v>34</v>
      </c>
      <c r="B456" t="s">
        <v>618</v>
      </c>
      <c r="C456">
        <v>704.61739999999998</v>
      </c>
      <c r="D456">
        <v>0.62</v>
      </c>
      <c r="E456" t="s">
        <v>2430</v>
      </c>
      <c r="F456">
        <v>10.068</v>
      </c>
      <c r="G456">
        <v>69705</v>
      </c>
      <c r="H456" t="s">
        <v>3887</v>
      </c>
      <c r="I456" t="s">
        <v>6118</v>
      </c>
      <c r="J456" t="s">
        <v>8330</v>
      </c>
      <c r="K456">
        <v>1499.3324</v>
      </c>
      <c r="L456">
        <v>62</v>
      </c>
      <c r="M456">
        <v>1</v>
      </c>
      <c r="N456" t="e">
        <v>#N/A</v>
      </c>
      <c r="R456">
        <f>VLOOKUP(H456,'[1]算法匹配所有结果汇总(保留时间未归一）'!$H:$O,8,0)</f>
        <v>6</v>
      </c>
    </row>
    <row r="457" spans="1:18" x14ac:dyDescent="0.15">
      <c r="A457">
        <v>154</v>
      </c>
      <c r="B457" t="s">
        <v>619</v>
      </c>
      <c r="C457">
        <v>810.75459999999998</v>
      </c>
      <c r="D457">
        <v>0.5</v>
      </c>
      <c r="E457" t="s">
        <v>2431</v>
      </c>
      <c r="F457">
        <v>13.028</v>
      </c>
      <c r="G457">
        <v>180258</v>
      </c>
      <c r="H457" t="s">
        <v>3888</v>
      </c>
      <c r="I457" t="s">
        <v>6119</v>
      </c>
      <c r="J457" t="s">
        <v>8331</v>
      </c>
      <c r="K457">
        <v>6175.8702999999996</v>
      </c>
      <c r="L457">
        <v>50</v>
      </c>
      <c r="M457">
        <v>1</v>
      </c>
      <c r="N457" t="e">
        <v>#N/A</v>
      </c>
      <c r="R457">
        <f>VLOOKUP(H457,'[1]算法匹配所有结果汇总(保留时间未归一）'!$H:$O,8,0)</f>
        <v>2</v>
      </c>
    </row>
    <row r="458" spans="1:18" x14ac:dyDescent="0.15">
      <c r="A458">
        <v>164</v>
      </c>
      <c r="B458" t="s">
        <v>622</v>
      </c>
      <c r="C458">
        <v>854.77959999999996</v>
      </c>
      <c r="D458">
        <v>0.5</v>
      </c>
      <c r="E458" t="s">
        <v>2432</v>
      </c>
      <c r="F458">
        <v>11.711</v>
      </c>
      <c r="G458">
        <v>140163</v>
      </c>
      <c r="H458" t="s">
        <v>3892</v>
      </c>
      <c r="I458" t="s">
        <v>6123</v>
      </c>
      <c r="J458" t="s">
        <v>8335</v>
      </c>
      <c r="K458">
        <v>631.36130000000003</v>
      </c>
      <c r="L458">
        <v>40</v>
      </c>
      <c r="M458">
        <v>0.71</v>
      </c>
      <c r="N458" t="e">
        <v>#N/A</v>
      </c>
      <c r="R458">
        <f>VLOOKUP(H458,'[1]算法匹配所有结果汇总(保留时间未归一）'!$H:$O,8,0)</f>
        <v>1</v>
      </c>
    </row>
    <row r="459" spans="1:18" x14ac:dyDescent="0.15">
      <c r="A459">
        <v>162</v>
      </c>
      <c r="B459" t="s">
        <v>624</v>
      </c>
      <c r="C459">
        <v>832.73839999999996</v>
      </c>
      <c r="D459">
        <v>0.75</v>
      </c>
      <c r="E459" t="s">
        <v>2433</v>
      </c>
      <c r="F459">
        <v>12.321999999999999</v>
      </c>
      <c r="G459">
        <v>35173</v>
      </c>
      <c r="H459" t="s">
        <v>3895</v>
      </c>
      <c r="I459" t="s">
        <v>6126</v>
      </c>
      <c r="J459" t="s">
        <v>8338</v>
      </c>
      <c r="K459">
        <v>3197.3687</v>
      </c>
      <c r="L459">
        <v>75</v>
      </c>
      <c r="M459">
        <v>1</v>
      </c>
      <c r="N459" t="e">
        <v>#N/A</v>
      </c>
      <c r="R459">
        <f>VLOOKUP(H459,'[1]算法匹配所有结果汇总(保留时间未归一）'!$H:$O,8,0)</f>
        <v>2</v>
      </c>
    </row>
    <row r="460" spans="1:18" x14ac:dyDescent="0.15">
      <c r="A460">
        <v>175</v>
      </c>
      <c r="B460" t="s">
        <v>625</v>
      </c>
      <c r="C460">
        <v>870.81209999999999</v>
      </c>
      <c r="D460">
        <v>0.62</v>
      </c>
      <c r="E460" t="s">
        <v>2290</v>
      </c>
      <c r="F460">
        <v>14.631</v>
      </c>
      <c r="G460">
        <v>23759</v>
      </c>
      <c r="H460" t="s">
        <v>3897</v>
      </c>
      <c r="I460" t="s">
        <v>6128</v>
      </c>
      <c r="J460" t="s">
        <v>8340</v>
      </c>
      <c r="K460">
        <v>5454.4485000000004</v>
      </c>
      <c r="L460">
        <v>62</v>
      </c>
      <c r="M460">
        <v>1</v>
      </c>
      <c r="N460" t="e">
        <v>#N/A</v>
      </c>
      <c r="R460">
        <f>VLOOKUP(H460,'[1]算法匹配所有结果汇总(保留时间未归一）'!$H:$O,8,0)</f>
        <v>2</v>
      </c>
    </row>
    <row r="461" spans="1:18" x14ac:dyDescent="0.15">
      <c r="A461">
        <v>171</v>
      </c>
      <c r="B461" t="s">
        <v>626</v>
      </c>
      <c r="C461">
        <v>848.77009999999996</v>
      </c>
      <c r="D461">
        <v>1.25</v>
      </c>
      <c r="E461" t="s">
        <v>2291</v>
      </c>
      <c r="F461">
        <v>14.124000000000001</v>
      </c>
      <c r="G461">
        <v>434745</v>
      </c>
      <c r="H461" t="s">
        <v>3898</v>
      </c>
      <c r="I461" t="s">
        <v>6129</v>
      </c>
      <c r="J461" t="s">
        <v>8341</v>
      </c>
      <c r="K461">
        <v>23863.783599999999</v>
      </c>
      <c r="L461">
        <v>125</v>
      </c>
      <c r="M461">
        <v>1</v>
      </c>
      <c r="N461" t="e">
        <v>#N/A</v>
      </c>
      <c r="R461">
        <f>VLOOKUP(H461,'[1]算法匹配所有结果汇总(保留时间未归一）'!$H:$O,8,0)</f>
        <v>2</v>
      </c>
    </row>
    <row r="462" spans="1:18" x14ac:dyDescent="0.15">
      <c r="A462">
        <v>163</v>
      </c>
      <c r="B462" t="s">
        <v>629</v>
      </c>
      <c r="C462">
        <v>876.80150000000003</v>
      </c>
      <c r="D462">
        <v>0.75</v>
      </c>
      <c r="E462" t="s">
        <v>2355</v>
      </c>
      <c r="F462">
        <v>15.013999999999999</v>
      </c>
      <c r="G462">
        <v>7449</v>
      </c>
      <c r="H462" t="s">
        <v>3901</v>
      </c>
      <c r="I462" t="s">
        <v>6132</v>
      </c>
      <c r="J462" t="s">
        <v>8344</v>
      </c>
      <c r="K462">
        <v>68460.350099999996</v>
      </c>
      <c r="L462">
        <v>75</v>
      </c>
      <c r="M462">
        <v>1</v>
      </c>
      <c r="N462" t="e">
        <v>#N/A</v>
      </c>
      <c r="R462">
        <f>VLOOKUP(H462,'[1]算法匹配所有结果汇总(保留时间未归一）'!$H:$O,8,0)</f>
        <v>2</v>
      </c>
    </row>
    <row r="463" spans="1:18" x14ac:dyDescent="0.15">
      <c r="A463">
        <v>199</v>
      </c>
      <c r="B463" t="s">
        <v>631</v>
      </c>
      <c r="C463">
        <v>904.83240000000001</v>
      </c>
      <c r="D463">
        <v>0.38</v>
      </c>
      <c r="E463" t="s">
        <v>2346</v>
      </c>
      <c r="F463">
        <v>19.053000000000001</v>
      </c>
      <c r="G463">
        <v>52108</v>
      </c>
      <c r="H463" t="s">
        <v>3905</v>
      </c>
      <c r="I463" t="s">
        <v>6136</v>
      </c>
      <c r="J463" t="s">
        <v>8247</v>
      </c>
      <c r="K463">
        <v>493.68439999999998</v>
      </c>
      <c r="L463">
        <v>38</v>
      </c>
      <c r="M463">
        <v>1</v>
      </c>
      <c r="N463" t="e">
        <v>#N/A</v>
      </c>
      <c r="R463">
        <f>VLOOKUP(H463,'[1]算法匹配所有结果汇总(保留时间未归一）'!$H:$O,8,0)</f>
        <v>2</v>
      </c>
    </row>
    <row r="464" spans="1:18" x14ac:dyDescent="0.15">
      <c r="A464">
        <v>14</v>
      </c>
      <c r="B464" t="s">
        <v>634</v>
      </c>
      <c r="C464">
        <v>496.36470000000003</v>
      </c>
      <c r="D464">
        <v>0.5</v>
      </c>
      <c r="E464" t="s">
        <v>2337</v>
      </c>
      <c r="F464">
        <v>9.109</v>
      </c>
      <c r="G464">
        <v>494325</v>
      </c>
      <c r="H464" t="s">
        <v>3910</v>
      </c>
      <c r="I464" t="s">
        <v>6141</v>
      </c>
      <c r="J464" t="s">
        <v>8352</v>
      </c>
      <c r="K464">
        <v>1509.183</v>
      </c>
      <c r="L464">
        <v>45</v>
      </c>
      <c r="M464">
        <v>0.98</v>
      </c>
      <c r="N464" t="e">
        <v>#N/A</v>
      </c>
      <c r="R464">
        <f>VLOOKUP(H464,'[1]算法匹配所有结果汇总(保留时间未归一）'!$H:$O,8,0)</f>
        <v>3</v>
      </c>
    </row>
    <row r="465" spans="1:18" x14ac:dyDescent="0.15">
      <c r="A465">
        <v>23</v>
      </c>
      <c r="B465" t="s">
        <v>636</v>
      </c>
      <c r="C465">
        <v>516.4248</v>
      </c>
      <c r="D465">
        <v>0.38</v>
      </c>
      <c r="E465" t="s">
        <v>2333</v>
      </c>
      <c r="F465">
        <v>5.8639999999999999</v>
      </c>
      <c r="G465">
        <v>68297</v>
      </c>
      <c r="H465" t="s">
        <v>3912</v>
      </c>
      <c r="I465" t="s">
        <v>6143</v>
      </c>
      <c r="J465" t="s">
        <v>8354</v>
      </c>
      <c r="K465">
        <v>698.25300000000004</v>
      </c>
      <c r="L465">
        <v>38</v>
      </c>
      <c r="M465">
        <v>1</v>
      </c>
      <c r="N465" t="e">
        <v>#N/A</v>
      </c>
      <c r="R465">
        <f>VLOOKUP(H465,'[1]算法匹配所有结果汇总(保留时间未归一）'!$H:$O,8,0)</f>
        <v>1</v>
      </c>
    </row>
    <row r="466" spans="1:18" x14ac:dyDescent="0.15">
      <c r="A466">
        <v>25</v>
      </c>
      <c r="B466" t="s">
        <v>638</v>
      </c>
      <c r="C466">
        <v>544.41959999999995</v>
      </c>
      <c r="D466">
        <v>0.88</v>
      </c>
      <c r="E466" t="s">
        <v>2381</v>
      </c>
      <c r="F466">
        <v>4.1420000000000003</v>
      </c>
      <c r="G466">
        <v>234547</v>
      </c>
      <c r="H466" t="s">
        <v>3914</v>
      </c>
      <c r="I466" t="s">
        <v>6145</v>
      </c>
      <c r="J466" t="s">
        <v>8356</v>
      </c>
      <c r="K466">
        <v>1168.7755</v>
      </c>
      <c r="L466">
        <v>61.6</v>
      </c>
      <c r="M466">
        <v>0.21</v>
      </c>
      <c r="N466" t="e">
        <v>#N/A</v>
      </c>
      <c r="R466">
        <f>VLOOKUP(H466,'[1]算法匹配所有结果汇总(保留时间未归一）'!$H:$O,8,0)</f>
        <v>4</v>
      </c>
    </row>
    <row r="467" spans="1:18" x14ac:dyDescent="0.15">
      <c r="A467">
        <v>65</v>
      </c>
      <c r="B467" t="s">
        <v>642</v>
      </c>
      <c r="C467">
        <v>570.43610000000001</v>
      </c>
      <c r="D467">
        <v>0.75</v>
      </c>
      <c r="E467" t="s">
        <v>2437</v>
      </c>
      <c r="F467">
        <v>5.234</v>
      </c>
      <c r="G467">
        <v>89291</v>
      </c>
      <c r="H467" t="s">
        <v>3918</v>
      </c>
      <c r="I467" t="s">
        <v>6149</v>
      </c>
      <c r="J467" t="s">
        <v>8360</v>
      </c>
      <c r="K467">
        <v>1399.4667999999999</v>
      </c>
      <c r="L467">
        <v>67.5</v>
      </c>
      <c r="M467">
        <v>0.79</v>
      </c>
      <c r="N467" t="e">
        <v>#N/A</v>
      </c>
      <c r="R467">
        <f>VLOOKUP(H467,'[1]算法匹配所有结果汇总(保留时间未归一）'!$H:$O,8,0)</f>
        <v>2</v>
      </c>
    </row>
    <row r="468" spans="1:18" x14ac:dyDescent="0.15">
      <c r="A468">
        <v>27</v>
      </c>
      <c r="B468" t="s">
        <v>644</v>
      </c>
      <c r="C468">
        <v>540.49590000000001</v>
      </c>
      <c r="D468">
        <v>0.5</v>
      </c>
      <c r="E468" t="s">
        <v>2328</v>
      </c>
      <c r="F468">
        <v>9.6519999999999992</v>
      </c>
      <c r="G468">
        <v>660937</v>
      </c>
      <c r="H468" t="s">
        <v>3920</v>
      </c>
      <c r="I468" t="s">
        <v>6151</v>
      </c>
      <c r="J468" t="s">
        <v>8362</v>
      </c>
      <c r="K468">
        <v>598.125</v>
      </c>
      <c r="L468">
        <v>40</v>
      </c>
      <c r="M468">
        <v>0.87</v>
      </c>
      <c r="N468" t="e">
        <v>#N/A</v>
      </c>
      <c r="R468">
        <f>VLOOKUP(H468,'[1]算法匹配所有结果汇总(保留时间未归一）'!$H:$O,8,0)</f>
        <v>2</v>
      </c>
    </row>
    <row r="469" spans="1:18" x14ac:dyDescent="0.15">
      <c r="A469">
        <v>24</v>
      </c>
      <c r="B469" t="s">
        <v>645</v>
      </c>
      <c r="C469">
        <v>568.45680000000004</v>
      </c>
      <c r="D469">
        <v>0.62</v>
      </c>
      <c r="E469" t="s">
        <v>2439</v>
      </c>
      <c r="F469">
        <v>10.522</v>
      </c>
      <c r="G469">
        <v>37550</v>
      </c>
      <c r="H469" t="s">
        <v>3921</v>
      </c>
      <c r="I469" t="s">
        <v>6152</v>
      </c>
      <c r="J469" t="s">
        <v>8363</v>
      </c>
      <c r="K469">
        <v>3020.9555</v>
      </c>
      <c r="L469">
        <v>55.8</v>
      </c>
      <c r="M469">
        <v>0.04</v>
      </c>
      <c r="N469" t="e">
        <v>#N/A</v>
      </c>
      <c r="R469">
        <f>VLOOKUP(H469,'[1]算法匹配所有结果汇总(保留时间未归一）'!$H:$O,8,0)</f>
        <v>3</v>
      </c>
    </row>
    <row r="470" spans="1:18" x14ac:dyDescent="0.15">
      <c r="A470">
        <v>51</v>
      </c>
      <c r="B470" t="s">
        <v>646</v>
      </c>
      <c r="C470">
        <v>554.51419999999996</v>
      </c>
      <c r="D470">
        <v>0.88</v>
      </c>
      <c r="E470" t="s">
        <v>2440</v>
      </c>
      <c r="F470">
        <v>6.9980000000000002</v>
      </c>
      <c r="G470">
        <v>16000</v>
      </c>
      <c r="H470" t="s">
        <v>3922</v>
      </c>
      <c r="I470" t="s">
        <v>6153</v>
      </c>
      <c r="J470" t="s">
        <v>8364</v>
      </c>
      <c r="K470">
        <v>244371.30420000001</v>
      </c>
      <c r="L470">
        <v>88</v>
      </c>
      <c r="M470">
        <v>1</v>
      </c>
      <c r="N470" t="e">
        <v>#N/A</v>
      </c>
      <c r="R470">
        <f>VLOOKUP(H470,'[1]算法匹配所有结果汇总(保留时间未归一）'!$H:$O,8,0)</f>
        <v>2</v>
      </c>
    </row>
    <row r="471" spans="1:18" x14ac:dyDescent="0.15">
      <c r="A471">
        <v>18</v>
      </c>
      <c r="B471" t="s">
        <v>647</v>
      </c>
      <c r="C471">
        <v>570.50930000000005</v>
      </c>
      <c r="D471">
        <v>0.88</v>
      </c>
      <c r="E471" t="s">
        <v>2387</v>
      </c>
      <c r="F471">
        <v>5.343</v>
      </c>
      <c r="G471">
        <v>14528</v>
      </c>
      <c r="H471" t="s">
        <v>3923</v>
      </c>
      <c r="I471" t="s">
        <v>6154</v>
      </c>
      <c r="J471" t="s">
        <v>8365</v>
      </c>
      <c r="K471">
        <v>15808.3287</v>
      </c>
      <c r="L471">
        <v>88</v>
      </c>
      <c r="M471">
        <v>1</v>
      </c>
      <c r="N471" t="e">
        <v>#N/A</v>
      </c>
      <c r="R471">
        <f>VLOOKUP(H471,'[1]算法匹配所有结果汇总(保留时间未归一）'!$H:$O,8,0)</f>
        <v>5</v>
      </c>
    </row>
    <row r="472" spans="1:18" x14ac:dyDescent="0.15">
      <c r="A472">
        <v>29</v>
      </c>
      <c r="B472" t="s">
        <v>648</v>
      </c>
      <c r="C472">
        <v>586.50450000000001</v>
      </c>
      <c r="D472">
        <v>0.38</v>
      </c>
      <c r="E472" t="s">
        <v>2441</v>
      </c>
      <c r="F472">
        <v>10.394</v>
      </c>
      <c r="G472">
        <v>107852</v>
      </c>
      <c r="H472" t="s">
        <v>3925</v>
      </c>
      <c r="I472" t="s">
        <v>6156</v>
      </c>
      <c r="J472" t="s">
        <v>8367</v>
      </c>
      <c r="K472">
        <v>961.59550000000002</v>
      </c>
      <c r="L472">
        <v>38</v>
      </c>
      <c r="M472">
        <v>1</v>
      </c>
      <c r="N472" t="e">
        <v>#N/A</v>
      </c>
      <c r="R472">
        <f>VLOOKUP(H472,'[1]算法匹配所有结果汇总(保留时间未归一）'!$H:$O,8,0)</f>
        <v>3</v>
      </c>
    </row>
    <row r="473" spans="1:18" x14ac:dyDescent="0.15">
      <c r="A473">
        <v>23</v>
      </c>
      <c r="B473" t="s">
        <v>649</v>
      </c>
      <c r="C473">
        <v>550.48239999999998</v>
      </c>
      <c r="D473">
        <v>0.75</v>
      </c>
      <c r="E473" t="s">
        <v>2442</v>
      </c>
      <c r="F473">
        <v>10.656000000000001</v>
      </c>
      <c r="G473">
        <v>7282</v>
      </c>
      <c r="H473" t="s">
        <v>3926</v>
      </c>
      <c r="I473" t="s">
        <v>6157</v>
      </c>
      <c r="J473" t="s">
        <v>8368</v>
      </c>
      <c r="K473">
        <v>27542.736499999999</v>
      </c>
      <c r="L473">
        <v>75</v>
      </c>
      <c r="M473">
        <v>1</v>
      </c>
      <c r="N473" t="e">
        <v>#N/A</v>
      </c>
      <c r="R473">
        <f>VLOOKUP(H473,'[1]算法匹配所有结果汇总(保留时间未归一）'!$H:$O,8,0)</f>
        <v>3</v>
      </c>
    </row>
    <row r="474" spans="1:18" x14ac:dyDescent="0.15">
      <c r="A474">
        <v>39</v>
      </c>
      <c r="B474" t="s">
        <v>651</v>
      </c>
      <c r="C474">
        <v>580.52959999999996</v>
      </c>
      <c r="D474">
        <v>0.88</v>
      </c>
      <c r="E474" t="s">
        <v>2390</v>
      </c>
      <c r="F474">
        <v>7.2430000000000003</v>
      </c>
      <c r="G474">
        <v>177807</v>
      </c>
      <c r="H474" t="s">
        <v>3930</v>
      </c>
      <c r="I474" t="s">
        <v>6161</v>
      </c>
      <c r="J474" t="s">
        <v>8371</v>
      </c>
      <c r="K474">
        <v>168232.76490000001</v>
      </c>
      <c r="L474">
        <v>88</v>
      </c>
      <c r="M474">
        <v>1</v>
      </c>
      <c r="N474" t="e">
        <v>#N/A</v>
      </c>
      <c r="R474">
        <f>VLOOKUP(H474,'[1]算法匹配所有结果汇总(保留时间未归一）'!$H:$O,8,0)</f>
        <v>2</v>
      </c>
    </row>
    <row r="475" spans="1:18" x14ac:dyDescent="0.15">
      <c r="A475">
        <v>33</v>
      </c>
      <c r="B475" t="s">
        <v>652</v>
      </c>
      <c r="C475">
        <v>612.51969999999994</v>
      </c>
      <c r="D475">
        <v>0.75</v>
      </c>
      <c r="E475" t="s">
        <v>2301</v>
      </c>
      <c r="F475">
        <v>10.489000000000001</v>
      </c>
      <c r="G475">
        <v>37550</v>
      </c>
      <c r="H475" t="s">
        <v>3931</v>
      </c>
      <c r="I475" t="s">
        <v>6162</v>
      </c>
      <c r="J475" t="s">
        <v>8372</v>
      </c>
      <c r="K475">
        <v>748.89940000000001</v>
      </c>
      <c r="L475">
        <v>67.5</v>
      </c>
      <c r="M475">
        <v>0.93</v>
      </c>
      <c r="N475" t="e">
        <v>#N/A</v>
      </c>
      <c r="R475">
        <f>VLOOKUP(H475,'[1]算法匹配所有结果汇总(保留时间未归一）'!$H:$O,8,0)</f>
        <v>3</v>
      </c>
    </row>
    <row r="476" spans="1:18" x14ac:dyDescent="0.15">
      <c r="A476">
        <v>72</v>
      </c>
      <c r="B476" t="s">
        <v>653</v>
      </c>
      <c r="C476">
        <v>596.56089999999995</v>
      </c>
      <c r="D476">
        <v>0.62</v>
      </c>
      <c r="E476" t="s">
        <v>2342</v>
      </c>
      <c r="F476">
        <v>11.109</v>
      </c>
      <c r="G476">
        <v>804657</v>
      </c>
      <c r="H476" t="s">
        <v>3932</v>
      </c>
      <c r="I476" t="s">
        <v>6163</v>
      </c>
      <c r="J476" t="s">
        <v>8373</v>
      </c>
      <c r="K476">
        <v>1454.6442</v>
      </c>
      <c r="L476">
        <v>55.8</v>
      </c>
      <c r="M476">
        <v>0.98</v>
      </c>
      <c r="N476" t="e">
        <v>#N/A</v>
      </c>
      <c r="R476">
        <f>VLOOKUP(H476,'[1]算法匹配所有结果汇总(保留时间未归一）'!$H:$O,8,0)</f>
        <v>2</v>
      </c>
    </row>
    <row r="477" spans="1:18" x14ac:dyDescent="0.15">
      <c r="A477">
        <v>58</v>
      </c>
      <c r="B477" t="s">
        <v>654</v>
      </c>
      <c r="C477">
        <v>612.55600000000004</v>
      </c>
      <c r="D477">
        <v>0.75</v>
      </c>
      <c r="E477" t="s">
        <v>2319</v>
      </c>
      <c r="F477">
        <v>9.9260000000000002</v>
      </c>
      <c r="G477">
        <v>15317</v>
      </c>
      <c r="H477" t="s">
        <v>3933</v>
      </c>
      <c r="I477" t="s">
        <v>6164</v>
      </c>
      <c r="J477" t="s">
        <v>8374</v>
      </c>
      <c r="K477">
        <v>1183.1588999999999</v>
      </c>
      <c r="L477">
        <v>52.5</v>
      </c>
      <c r="M477">
        <v>0.47</v>
      </c>
      <c r="N477" t="e">
        <v>#N/A</v>
      </c>
      <c r="R477">
        <f>VLOOKUP(H477,'[1]算法匹配所有结果汇总(保留时间未归一）'!$H:$O,8,0)</f>
        <v>1</v>
      </c>
    </row>
    <row r="478" spans="1:18" x14ac:dyDescent="0.15">
      <c r="A478">
        <v>45</v>
      </c>
      <c r="B478" t="s">
        <v>655</v>
      </c>
      <c r="C478">
        <v>610.54039999999998</v>
      </c>
      <c r="D478">
        <v>0.88</v>
      </c>
      <c r="E478" t="s">
        <v>2394</v>
      </c>
      <c r="F478">
        <v>9.3469999999999995</v>
      </c>
      <c r="G478">
        <v>14584</v>
      </c>
      <c r="H478" t="s">
        <v>3934</v>
      </c>
      <c r="I478" t="s">
        <v>6165</v>
      </c>
      <c r="J478" t="s">
        <v>8375</v>
      </c>
      <c r="K478">
        <v>2816.828</v>
      </c>
      <c r="L478">
        <v>70.400000000000006</v>
      </c>
      <c r="M478">
        <v>0.28000000000000003</v>
      </c>
      <c r="N478" t="e">
        <v>#N/A</v>
      </c>
      <c r="R478">
        <f>VLOOKUP(H478,'[1]算法匹配所有结果汇总(保留时间未归一）'!$H:$O,8,0)</f>
        <v>1</v>
      </c>
    </row>
    <row r="479" spans="1:18" x14ac:dyDescent="0.15">
      <c r="A479">
        <v>44</v>
      </c>
      <c r="B479" t="s">
        <v>659</v>
      </c>
      <c r="C479">
        <v>624.55589999999995</v>
      </c>
      <c r="D479">
        <v>0.88</v>
      </c>
      <c r="E479" t="s">
        <v>2399</v>
      </c>
      <c r="F479">
        <v>7.5720000000000001</v>
      </c>
      <c r="G479">
        <v>14528</v>
      </c>
      <c r="H479" t="s">
        <v>3941</v>
      </c>
      <c r="I479" t="s">
        <v>6172</v>
      </c>
      <c r="J479" t="s">
        <v>8381</v>
      </c>
      <c r="K479">
        <v>1081.8628000000001</v>
      </c>
      <c r="L479">
        <v>79.2</v>
      </c>
      <c r="M479">
        <v>0.95</v>
      </c>
      <c r="N479" t="e">
        <v>#N/A</v>
      </c>
      <c r="R479">
        <f>VLOOKUP(H479,'[1]算法匹配所有结果汇总(保留时间未归一）'!$H:$O,8,0)</f>
        <v>1</v>
      </c>
    </row>
    <row r="480" spans="1:18" x14ac:dyDescent="0.15">
      <c r="A480">
        <v>55</v>
      </c>
      <c r="B480" t="s">
        <v>661</v>
      </c>
      <c r="C480">
        <v>640.58709999999996</v>
      </c>
      <c r="D480">
        <v>0.5</v>
      </c>
      <c r="E480" t="s">
        <v>2443</v>
      </c>
      <c r="F480">
        <v>10.753</v>
      </c>
      <c r="G480">
        <v>69705</v>
      </c>
      <c r="H480" t="s">
        <v>3944</v>
      </c>
      <c r="I480" t="s">
        <v>6175</v>
      </c>
      <c r="J480" t="s">
        <v>8384</v>
      </c>
      <c r="K480">
        <v>738.69100000000003</v>
      </c>
      <c r="L480">
        <v>35</v>
      </c>
      <c r="M480">
        <v>0.05</v>
      </c>
      <c r="N480" t="e">
        <v>#N/A</v>
      </c>
      <c r="R480">
        <f>VLOOKUP(H480,'[1]算法匹配所有结果汇总(保留时间未归一）'!$H:$O,8,0)</f>
        <v>2</v>
      </c>
    </row>
    <row r="481" spans="1:18" x14ac:dyDescent="0.15">
      <c r="A481">
        <v>83</v>
      </c>
      <c r="B481" t="s">
        <v>663</v>
      </c>
      <c r="C481">
        <v>636.55600000000004</v>
      </c>
      <c r="D481">
        <v>0.75</v>
      </c>
      <c r="E481" t="s">
        <v>2405</v>
      </c>
      <c r="F481">
        <v>9.5399999999999991</v>
      </c>
      <c r="G481">
        <v>54725</v>
      </c>
      <c r="H481" t="s">
        <v>3947</v>
      </c>
      <c r="I481" t="s">
        <v>6178</v>
      </c>
      <c r="J481" t="s">
        <v>8387</v>
      </c>
      <c r="K481">
        <v>10430.684999999999</v>
      </c>
      <c r="L481">
        <v>75</v>
      </c>
      <c r="M481">
        <v>1</v>
      </c>
      <c r="N481" t="e">
        <v>#N/A</v>
      </c>
      <c r="R481">
        <f>VLOOKUP(H481,'[1]算法匹配所有结果汇总(保留时间未归一）'!$H:$O,8,0)</f>
        <v>2</v>
      </c>
    </row>
    <row r="482" spans="1:18" x14ac:dyDescent="0.15">
      <c r="A482">
        <v>81</v>
      </c>
      <c r="B482" t="s">
        <v>665</v>
      </c>
      <c r="C482">
        <v>648.51599999999996</v>
      </c>
      <c r="D482">
        <v>0.88</v>
      </c>
      <c r="E482" t="s">
        <v>2352</v>
      </c>
      <c r="F482">
        <v>8.64</v>
      </c>
      <c r="G482">
        <v>159861</v>
      </c>
      <c r="H482" t="s">
        <v>3950</v>
      </c>
      <c r="I482" t="s">
        <v>6181</v>
      </c>
      <c r="J482" t="s">
        <v>8390</v>
      </c>
      <c r="K482">
        <v>2319.9827</v>
      </c>
      <c r="L482">
        <v>70.400000000000006</v>
      </c>
      <c r="M482">
        <v>0.99</v>
      </c>
      <c r="N482" t="e">
        <v>#N/A</v>
      </c>
      <c r="R482">
        <f>VLOOKUP(H482,'[1]算法匹配所有结果汇总(保留时间未归一）'!$H:$O,8,0)</f>
        <v>1</v>
      </c>
    </row>
    <row r="483" spans="1:18" x14ac:dyDescent="0.15">
      <c r="A483">
        <v>61</v>
      </c>
      <c r="B483" t="s">
        <v>669</v>
      </c>
      <c r="C483">
        <v>650.5711</v>
      </c>
      <c r="D483">
        <v>0.75</v>
      </c>
      <c r="E483" t="s">
        <v>2446</v>
      </c>
      <c r="F483">
        <v>9.3460000000000001</v>
      </c>
      <c r="G483">
        <v>140163</v>
      </c>
      <c r="H483" t="s">
        <v>3956</v>
      </c>
      <c r="I483" t="s">
        <v>6187</v>
      </c>
      <c r="J483" t="s">
        <v>8396</v>
      </c>
      <c r="K483">
        <v>7765.1094999999996</v>
      </c>
      <c r="L483">
        <v>75</v>
      </c>
      <c r="M483">
        <v>1</v>
      </c>
      <c r="N483" t="e">
        <v>#N/A</v>
      </c>
      <c r="R483">
        <f>VLOOKUP(H483,'[1]算法匹配所有结果汇总(保留时间未归一）'!$H:$O,8,0)</f>
        <v>2</v>
      </c>
    </row>
    <row r="484" spans="1:18" x14ac:dyDescent="0.15">
      <c r="A484">
        <v>59</v>
      </c>
      <c r="B484" t="s">
        <v>670</v>
      </c>
      <c r="C484">
        <v>662.53390000000002</v>
      </c>
      <c r="D484">
        <v>0.75</v>
      </c>
      <c r="E484" t="s">
        <v>2447</v>
      </c>
      <c r="F484">
        <v>9.4079999999999995</v>
      </c>
      <c r="G484">
        <v>14646</v>
      </c>
      <c r="H484" t="s">
        <v>3957</v>
      </c>
      <c r="I484" t="s">
        <v>6188</v>
      </c>
      <c r="J484" t="s">
        <v>8397</v>
      </c>
      <c r="K484">
        <v>1399.4159999999999</v>
      </c>
      <c r="L484">
        <v>75</v>
      </c>
      <c r="M484">
        <v>1</v>
      </c>
      <c r="N484" t="e">
        <v>#N/A</v>
      </c>
      <c r="R484">
        <f>VLOOKUP(H484,'[1]算法匹配所有结果汇总(保留时间未归一）'!$H:$O,8,0)</f>
        <v>1</v>
      </c>
    </row>
    <row r="485" spans="1:18" x14ac:dyDescent="0.15">
      <c r="A485">
        <v>21</v>
      </c>
      <c r="B485" t="s">
        <v>678</v>
      </c>
      <c r="C485">
        <v>690.56370000000004</v>
      </c>
      <c r="D485">
        <v>0.62</v>
      </c>
      <c r="E485" t="s">
        <v>2450</v>
      </c>
      <c r="F485">
        <v>6.6719999999999997</v>
      </c>
      <c r="G485">
        <v>40314</v>
      </c>
      <c r="H485" t="s">
        <v>3975</v>
      </c>
      <c r="I485" t="s">
        <v>6206</v>
      </c>
      <c r="J485" t="s">
        <v>8414</v>
      </c>
      <c r="K485">
        <v>2197.3265999999999</v>
      </c>
      <c r="L485">
        <v>62</v>
      </c>
      <c r="M485">
        <v>1</v>
      </c>
      <c r="N485" t="e">
        <v>#N/A</v>
      </c>
      <c r="R485">
        <f>VLOOKUP(H485,'[1]算法匹配所有结果汇总(保留时间未归一）'!$H:$O,8,0)</f>
        <v>5</v>
      </c>
    </row>
    <row r="486" spans="1:18" x14ac:dyDescent="0.15">
      <c r="A486">
        <v>119</v>
      </c>
      <c r="B486" t="s">
        <v>685</v>
      </c>
      <c r="C486">
        <v>704.61609999999996</v>
      </c>
      <c r="D486">
        <v>0.75</v>
      </c>
      <c r="E486" t="s">
        <v>2430</v>
      </c>
      <c r="F486">
        <v>10.002000000000001</v>
      </c>
      <c r="G486">
        <v>268729</v>
      </c>
      <c r="H486" t="s">
        <v>3984</v>
      </c>
      <c r="I486" t="s">
        <v>6215</v>
      </c>
      <c r="J486" t="s">
        <v>8423</v>
      </c>
      <c r="K486">
        <v>2322.8364000000001</v>
      </c>
      <c r="L486">
        <v>75</v>
      </c>
      <c r="M486">
        <v>1</v>
      </c>
      <c r="N486" t="e">
        <v>#N/A</v>
      </c>
      <c r="R486">
        <f>VLOOKUP(H486,'[1]算法匹配所有结果汇总(保留时间未归一）'!$H:$O,8,0)</f>
        <v>2</v>
      </c>
    </row>
    <row r="487" spans="1:18" x14ac:dyDescent="0.15">
      <c r="A487">
        <v>66</v>
      </c>
      <c r="B487" t="s">
        <v>686</v>
      </c>
      <c r="C487">
        <v>746.625</v>
      </c>
      <c r="D487">
        <v>0.5</v>
      </c>
      <c r="E487" t="s">
        <v>2452</v>
      </c>
      <c r="F487">
        <v>8.3409999999999993</v>
      </c>
      <c r="G487">
        <v>125980</v>
      </c>
      <c r="H487" t="s">
        <v>3985</v>
      </c>
      <c r="I487" t="s">
        <v>6216</v>
      </c>
      <c r="J487" t="s">
        <v>8424</v>
      </c>
      <c r="K487">
        <v>2034.6220000000001</v>
      </c>
      <c r="L487">
        <v>50</v>
      </c>
      <c r="M487">
        <v>1</v>
      </c>
      <c r="N487" t="e">
        <v>#N/A</v>
      </c>
      <c r="R487">
        <f>VLOOKUP(H487,'[1]算法匹配所有结果汇总(保留时间未归一）'!$H:$O,8,0)</f>
        <v>5</v>
      </c>
    </row>
    <row r="488" spans="1:18" x14ac:dyDescent="0.15">
      <c r="A488">
        <v>164</v>
      </c>
      <c r="B488" t="s">
        <v>691</v>
      </c>
      <c r="C488">
        <v>832.73839999999996</v>
      </c>
      <c r="D488">
        <v>0.75</v>
      </c>
      <c r="E488" t="s">
        <v>2433</v>
      </c>
      <c r="F488">
        <v>12.321999999999999</v>
      </c>
      <c r="G488">
        <v>35173</v>
      </c>
      <c r="H488" t="s">
        <v>3991</v>
      </c>
      <c r="I488" t="s">
        <v>6222</v>
      </c>
      <c r="J488" t="s">
        <v>8430</v>
      </c>
      <c r="K488">
        <v>1728.9528</v>
      </c>
      <c r="L488">
        <v>67.5</v>
      </c>
      <c r="M488">
        <v>0.54</v>
      </c>
      <c r="N488" t="e">
        <v>#N/A</v>
      </c>
      <c r="R488">
        <f>VLOOKUP(H488,'[1]算法匹配所有结果汇总(保留时间未归一）'!$H:$O,8,0)</f>
        <v>2</v>
      </c>
    </row>
    <row r="489" spans="1:18" x14ac:dyDescent="0.15">
      <c r="A489">
        <v>115</v>
      </c>
      <c r="B489" t="s">
        <v>692</v>
      </c>
      <c r="C489">
        <v>848.76959999999997</v>
      </c>
      <c r="D489">
        <v>0.5</v>
      </c>
      <c r="E489" t="s">
        <v>2291</v>
      </c>
      <c r="F489">
        <v>20.492000000000001</v>
      </c>
      <c r="G489">
        <v>35173</v>
      </c>
      <c r="H489" t="s">
        <v>3992</v>
      </c>
      <c r="I489" t="s">
        <v>6223</v>
      </c>
      <c r="J489" t="s">
        <v>8431</v>
      </c>
      <c r="K489">
        <v>444.47</v>
      </c>
      <c r="L489">
        <v>40</v>
      </c>
      <c r="M489">
        <v>0.83</v>
      </c>
      <c r="N489" t="e">
        <v>#N/A</v>
      </c>
      <c r="R489">
        <f>VLOOKUP(H489,'[1]算法匹配所有结果汇总(保留时间未归一）'!$H:$O,8,0)</f>
        <v>3</v>
      </c>
    </row>
    <row r="490" spans="1:18" x14ac:dyDescent="0.15">
      <c r="A490">
        <v>172</v>
      </c>
      <c r="B490" t="s">
        <v>693</v>
      </c>
      <c r="C490">
        <v>846.75440000000003</v>
      </c>
      <c r="D490">
        <v>0.38</v>
      </c>
      <c r="E490" t="s">
        <v>2376</v>
      </c>
      <c r="F490">
        <v>15.131</v>
      </c>
      <c r="G490">
        <v>34857</v>
      </c>
      <c r="H490" t="s">
        <v>3993</v>
      </c>
      <c r="I490" t="s">
        <v>6224</v>
      </c>
      <c r="J490" t="s">
        <v>8432</v>
      </c>
      <c r="K490">
        <v>2032.1387999999999</v>
      </c>
      <c r="L490">
        <v>30.4</v>
      </c>
      <c r="M490">
        <v>0.44</v>
      </c>
      <c r="N490" t="e">
        <v>#N/A</v>
      </c>
      <c r="R490">
        <f>VLOOKUP(H490,'[1]算法匹配所有结果汇总(保留时间未归一）'!$H:$O,8,0)</f>
        <v>2</v>
      </c>
    </row>
    <row r="491" spans="1:18" x14ac:dyDescent="0.15">
      <c r="A491">
        <v>160</v>
      </c>
      <c r="B491" t="s">
        <v>694</v>
      </c>
      <c r="C491">
        <v>858.75440000000003</v>
      </c>
      <c r="D491">
        <v>0.62</v>
      </c>
      <c r="E491" t="s">
        <v>2362</v>
      </c>
      <c r="F491">
        <v>12.333</v>
      </c>
      <c r="G491">
        <v>35173</v>
      </c>
      <c r="H491" t="s">
        <v>3994</v>
      </c>
      <c r="I491" t="s">
        <v>6225</v>
      </c>
      <c r="J491" t="s">
        <v>8433</v>
      </c>
      <c r="K491">
        <v>12359.1885</v>
      </c>
      <c r="L491">
        <v>62</v>
      </c>
      <c r="M491">
        <v>1</v>
      </c>
      <c r="N491" t="e">
        <v>#N/A</v>
      </c>
      <c r="R491">
        <f>VLOOKUP(H491,'[1]算法匹配所有结果汇总(保留时间未归一）'!$H:$O,8,0)</f>
        <v>2</v>
      </c>
    </row>
    <row r="492" spans="1:18" x14ac:dyDescent="0.15">
      <c r="A492">
        <v>162</v>
      </c>
      <c r="B492" t="s">
        <v>695</v>
      </c>
      <c r="C492">
        <v>874.78589999999997</v>
      </c>
      <c r="D492">
        <v>0.5</v>
      </c>
      <c r="E492" t="s">
        <v>2292</v>
      </c>
      <c r="F492">
        <v>14.28</v>
      </c>
      <c r="G492">
        <v>34099</v>
      </c>
      <c r="H492" t="s">
        <v>3995</v>
      </c>
      <c r="I492" t="s">
        <v>6226</v>
      </c>
      <c r="J492" t="s">
        <v>8434</v>
      </c>
      <c r="K492">
        <v>1888.9704999999999</v>
      </c>
      <c r="L492">
        <v>35</v>
      </c>
      <c r="M492">
        <v>0.04</v>
      </c>
      <c r="N492" t="e">
        <v>#N/A</v>
      </c>
      <c r="R492">
        <f>VLOOKUP(H492,'[1]算法匹配所有结果汇总(保留时间未归一）'!$H:$O,8,0)</f>
        <v>2</v>
      </c>
    </row>
    <row r="493" spans="1:18" x14ac:dyDescent="0.15">
      <c r="A493">
        <v>169</v>
      </c>
      <c r="B493" t="s">
        <v>696</v>
      </c>
      <c r="C493">
        <v>872.77009999999996</v>
      </c>
      <c r="D493">
        <v>0.75</v>
      </c>
      <c r="E493" t="s">
        <v>2453</v>
      </c>
      <c r="F493">
        <v>13.813000000000001</v>
      </c>
      <c r="G493">
        <v>418864</v>
      </c>
      <c r="H493" t="s">
        <v>3996</v>
      </c>
      <c r="I493" t="s">
        <v>6227</v>
      </c>
      <c r="J493" t="s">
        <v>8435</v>
      </c>
      <c r="K493">
        <v>10115.4884</v>
      </c>
      <c r="L493">
        <v>67.5</v>
      </c>
      <c r="M493">
        <v>0.47</v>
      </c>
      <c r="N493" t="e">
        <v>#N/A</v>
      </c>
      <c r="R493">
        <f>VLOOKUP(H493,'[1]算法匹配所有结果汇总(保留时间未归一）'!$H:$O,8,0)</f>
        <v>2</v>
      </c>
    </row>
    <row r="494" spans="1:18" x14ac:dyDescent="0.15">
      <c r="A494">
        <v>187</v>
      </c>
      <c r="B494" t="s">
        <v>697</v>
      </c>
      <c r="C494">
        <v>890.81659999999999</v>
      </c>
      <c r="D494">
        <v>0.38</v>
      </c>
      <c r="E494" t="s">
        <v>2356</v>
      </c>
      <c r="F494">
        <v>17.279</v>
      </c>
      <c r="G494">
        <v>52108</v>
      </c>
      <c r="H494" t="s">
        <v>3999</v>
      </c>
      <c r="I494" t="s">
        <v>6230</v>
      </c>
      <c r="J494" t="s">
        <v>8438</v>
      </c>
      <c r="K494">
        <v>221.53569999999999</v>
      </c>
      <c r="L494">
        <v>38</v>
      </c>
      <c r="M494">
        <v>1</v>
      </c>
      <c r="N494" t="e">
        <v>#N/A</v>
      </c>
      <c r="R494">
        <f>VLOOKUP(H494,'[1]算法匹配所有结果汇总(保留时间未归一）'!$H:$O,8,0)</f>
        <v>2</v>
      </c>
    </row>
    <row r="495" spans="1:18" x14ac:dyDescent="0.15">
      <c r="A495">
        <v>11</v>
      </c>
      <c r="B495" t="s">
        <v>698</v>
      </c>
      <c r="C495">
        <v>500.39479999999998</v>
      </c>
      <c r="D495">
        <v>0.38</v>
      </c>
      <c r="E495" t="s">
        <v>2285</v>
      </c>
      <c r="F495">
        <v>9.6549999999999994</v>
      </c>
      <c r="G495">
        <v>12868</v>
      </c>
      <c r="H495" t="s">
        <v>4000</v>
      </c>
      <c r="I495" t="s">
        <v>6231</v>
      </c>
      <c r="J495" t="s">
        <v>8439</v>
      </c>
      <c r="K495">
        <v>234.7978</v>
      </c>
      <c r="L495">
        <v>30.4</v>
      </c>
      <c r="M495">
        <v>0.22</v>
      </c>
      <c r="N495" t="e">
        <v>#N/A</v>
      </c>
      <c r="R495">
        <f>VLOOKUP(H495,'[1]算法匹配所有结果汇总(保留时间未归一）'!$H:$O,8,0)</f>
        <v>3</v>
      </c>
    </row>
    <row r="496" spans="1:18" x14ac:dyDescent="0.15">
      <c r="A496">
        <v>60</v>
      </c>
      <c r="B496" t="s">
        <v>701</v>
      </c>
      <c r="C496">
        <v>606.50530000000003</v>
      </c>
      <c r="D496">
        <v>0.75</v>
      </c>
      <c r="E496" t="s">
        <v>2395</v>
      </c>
      <c r="F496">
        <v>10.743</v>
      </c>
      <c r="G496">
        <v>9611</v>
      </c>
      <c r="H496" t="s">
        <v>4004</v>
      </c>
      <c r="I496" t="s">
        <v>6235</v>
      </c>
      <c r="J496" t="s">
        <v>8443</v>
      </c>
      <c r="K496">
        <v>2380.6979000000001</v>
      </c>
      <c r="L496">
        <v>60</v>
      </c>
      <c r="M496">
        <v>0.6</v>
      </c>
      <c r="N496" t="e">
        <v>#N/A</v>
      </c>
      <c r="R496">
        <f>VLOOKUP(H496,'[1]算法匹配所有结果汇总(保留时间未归一）'!$H:$O,8,0)</f>
        <v>1</v>
      </c>
    </row>
    <row r="497" spans="1:18" x14ac:dyDescent="0.15">
      <c r="A497">
        <v>73</v>
      </c>
      <c r="B497" t="s">
        <v>702</v>
      </c>
      <c r="C497">
        <v>656.54660000000001</v>
      </c>
      <c r="D497">
        <v>0.5</v>
      </c>
      <c r="E497" t="s">
        <v>2454</v>
      </c>
      <c r="F497">
        <v>5.9690000000000003</v>
      </c>
      <c r="G497">
        <v>33717</v>
      </c>
      <c r="H497" t="s">
        <v>4005</v>
      </c>
      <c r="I497" t="s">
        <v>6236</v>
      </c>
      <c r="J497" t="s">
        <v>8444</v>
      </c>
      <c r="K497">
        <v>524.01800000000003</v>
      </c>
      <c r="L497">
        <v>40</v>
      </c>
      <c r="M497">
        <v>0.72</v>
      </c>
      <c r="N497" t="e">
        <v>#N/A</v>
      </c>
      <c r="R497">
        <f>VLOOKUP(H497,'[1]算法匹配所有结果汇总(保留时间未归一）'!$H:$O,8,0)</f>
        <v>2</v>
      </c>
    </row>
    <row r="498" spans="1:18" x14ac:dyDescent="0.15">
      <c r="A498">
        <v>88</v>
      </c>
      <c r="B498" t="s">
        <v>703</v>
      </c>
      <c r="C498">
        <v>624.55579999999998</v>
      </c>
      <c r="D498">
        <v>0.75</v>
      </c>
      <c r="E498" t="s">
        <v>2399</v>
      </c>
      <c r="F498">
        <v>7.7990000000000004</v>
      </c>
      <c r="G498">
        <v>76311</v>
      </c>
      <c r="H498" t="s">
        <v>4006</v>
      </c>
      <c r="I498" t="s">
        <v>6237</v>
      </c>
      <c r="J498" t="s">
        <v>8445</v>
      </c>
      <c r="K498">
        <v>3380.2267000000002</v>
      </c>
      <c r="L498">
        <v>60</v>
      </c>
      <c r="M498">
        <v>0.78</v>
      </c>
      <c r="N498" t="e">
        <v>#N/A</v>
      </c>
      <c r="R498">
        <f>VLOOKUP(H498,'[1]算法匹配所有结果汇总(保留时间未归一）'!$H:$O,8,0)</f>
        <v>2</v>
      </c>
    </row>
    <row r="499" spans="1:18" x14ac:dyDescent="0.15">
      <c r="A499">
        <v>20</v>
      </c>
      <c r="B499" t="s">
        <v>705</v>
      </c>
      <c r="C499">
        <v>652.58630000000005</v>
      </c>
      <c r="D499">
        <v>0.88</v>
      </c>
      <c r="E499" t="s">
        <v>2445</v>
      </c>
      <c r="F499">
        <v>6.2629999999999999</v>
      </c>
      <c r="G499">
        <v>159861</v>
      </c>
      <c r="H499" t="s">
        <v>4008</v>
      </c>
      <c r="I499" t="s">
        <v>6239</v>
      </c>
      <c r="J499" t="s">
        <v>8447</v>
      </c>
      <c r="K499">
        <v>11221.227500000001</v>
      </c>
      <c r="L499">
        <v>52.8</v>
      </c>
      <c r="M499">
        <v>0.71</v>
      </c>
      <c r="N499" t="e">
        <v>#N/A</v>
      </c>
      <c r="R499">
        <f>VLOOKUP(H499,'[1]算法匹配所有结果汇总(保留时间未归一）'!$H:$O,8,0)</f>
        <v>6</v>
      </c>
    </row>
    <row r="500" spans="1:18" x14ac:dyDescent="0.15">
      <c r="A500">
        <v>63</v>
      </c>
      <c r="B500" t="s">
        <v>706</v>
      </c>
      <c r="C500">
        <v>680.61710000000005</v>
      </c>
      <c r="D500">
        <v>0.88</v>
      </c>
      <c r="E500" t="s">
        <v>2417</v>
      </c>
      <c r="F500">
        <v>13.771000000000001</v>
      </c>
      <c r="G500">
        <v>660937</v>
      </c>
      <c r="H500" t="s">
        <v>4009</v>
      </c>
      <c r="I500" t="s">
        <v>6240</v>
      </c>
      <c r="J500" t="s">
        <v>8448</v>
      </c>
      <c r="K500">
        <v>24626.928199999998</v>
      </c>
      <c r="L500">
        <v>61.6</v>
      </c>
      <c r="M500">
        <v>0.51</v>
      </c>
      <c r="N500" t="e">
        <v>#N/A</v>
      </c>
      <c r="R500">
        <f>VLOOKUP(H500,'[1]算法匹配所有结果汇总(保留时间未归一）'!$H:$O,8,0)</f>
        <v>3</v>
      </c>
    </row>
    <row r="501" spans="1:18" x14ac:dyDescent="0.15">
      <c r="A501">
        <v>22</v>
      </c>
      <c r="B501" t="s">
        <v>707</v>
      </c>
      <c r="C501">
        <v>690.56370000000004</v>
      </c>
      <c r="D501">
        <v>0.5</v>
      </c>
      <c r="E501" t="s">
        <v>2450</v>
      </c>
      <c r="F501">
        <v>6.6719999999999997</v>
      </c>
      <c r="G501">
        <v>40314</v>
      </c>
      <c r="H501" t="s">
        <v>4010</v>
      </c>
      <c r="I501" t="s">
        <v>6241</v>
      </c>
      <c r="J501" t="s">
        <v>8449</v>
      </c>
      <c r="K501">
        <v>860.32719999999995</v>
      </c>
      <c r="L501">
        <v>45</v>
      </c>
      <c r="M501">
        <v>0.39</v>
      </c>
      <c r="N501" t="e">
        <v>#N/A</v>
      </c>
      <c r="R501">
        <f>VLOOKUP(H501,'[1]算法匹配所有结果汇总(保留时间未归一）'!$H:$O,8,0)</f>
        <v>5</v>
      </c>
    </row>
    <row r="502" spans="1:18" x14ac:dyDescent="0.15">
      <c r="A502">
        <v>31</v>
      </c>
      <c r="B502" t="s">
        <v>708</v>
      </c>
      <c r="C502">
        <v>688.58799999999997</v>
      </c>
      <c r="D502">
        <v>0.5</v>
      </c>
      <c r="E502" t="s">
        <v>2455</v>
      </c>
      <c r="F502">
        <v>4.8220000000000001</v>
      </c>
      <c r="G502">
        <v>89291</v>
      </c>
      <c r="H502" t="s">
        <v>4011</v>
      </c>
      <c r="I502" t="s">
        <v>6242</v>
      </c>
      <c r="J502" t="s">
        <v>8450</v>
      </c>
      <c r="K502">
        <v>411.3768</v>
      </c>
      <c r="L502">
        <v>50</v>
      </c>
      <c r="M502">
        <v>1</v>
      </c>
      <c r="N502" t="e">
        <v>#N/A</v>
      </c>
      <c r="R502">
        <f>VLOOKUP(H502,'[1]算法匹配所有结果汇总(保留时间未归一）'!$H:$O,8,0)</f>
        <v>6</v>
      </c>
    </row>
    <row r="503" spans="1:18" x14ac:dyDescent="0.15">
      <c r="A503">
        <v>98</v>
      </c>
      <c r="B503" t="s">
        <v>709</v>
      </c>
      <c r="C503">
        <v>692.65480000000002</v>
      </c>
      <c r="D503">
        <v>0.38</v>
      </c>
      <c r="E503" t="s">
        <v>2456</v>
      </c>
      <c r="F503">
        <v>13.228999999999999</v>
      </c>
      <c r="G503">
        <v>180258</v>
      </c>
      <c r="H503" t="s">
        <v>4012</v>
      </c>
      <c r="I503" t="s">
        <v>6243</v>
      </c>
      <c r="J503" t="s">
        <v>8451</v>
      </c>
      <c r="K503">
        <v>1455.1221</v>
      </c>
      <c r="L503">
        <v>38</v>
      </c>
      <c r="M503">
        <v>1</v>
      </c>
      <c r="N503" t="e">
        <v>#N/A</v>
      </c>
      <c r="R503">
        <f>VLOOKUP(H503,'[1]算法匹配所有结果汇总(保留时间未归一）'!$H:$O,8,0)</f>
        <v>2</v>
      </c>
    </row>
    <row r="504" spans="1:18" x14ac:dyDescent="0.15">
      <c r="A504">
        <v>121</v>
      </c>
      <c r="B504" t="s">
        <v>710</v>
      </c>
      <c r="C504">
        <v>720.64880000000005</v>
      </c>
      <c r="D504">
        <v>0.38</v>
      </c>
      <c r="E504" t="s">
        <v>2457</v>
      </c>
      <c r="F504">
        <v>5.4580000000000002</v>
      </c>
      <c r="G504">
        <v>89151</v>
      </c>
      <c r="H504" t="s">
        <v>4013</v>
      </c>
      <c r="I504" t="s">
        <v>6244</v>
      </c>
      <c r="J504" t="s">
        <v>8452</v>
      </c>
      <c r="K504">
        <v>273.29880000000003</v>
      </c>
      <c r="L504">
        <v>34.200000000000003</v>
      </c>
      <c r="M504">
        <v>0.78</v>
      </c>
      <c r="N504" t="e">
        <v>#N/A</v>
      </c>
      <c r="R504">
        <f>VLOOKUP(H504,'[1]算法匹配所有结果汇总(保留时间未归一）'!$H:$O,8,0)</f>
        <v>1</v>
      </c>
    </row>
    <row r="505" spans="1:18" x14ac:dyDescent="0.15">
      <c r="A505">
        <v>173</v>
      </c>
      <c r="B505" t="s">
        <v>713</v>
      </c>
      <c r="C505">
        <v>844.73839999999996</v>
      </c>
      <c r="D505">
        <v>0.38</v>
      </c>
      <c r="E505" t="s">
        <v>2459</v>
      </c>
      <c r="F505">
        <v>14.414</v>
      </c>
      <c r="G505">
        <v>23759</v>
      </c>
      <c r="H505" t="s">
        <v>4016</v>
      </c>
      <c r="I505" t="s">
        <v>6247</v>
      </c>
      <c r="J505" t="s">
        <v>8455</v>
      </c>
      <c r="K505">
        <v>969.53809999999999</v>
      </c>
      <c r="L505">
        <v>34.200000000000003</v>
      </c>
      <c r="M505">
        <v>0.71</v>
      </c>
      <c r="N505" t="e">
        <v>#N/A</v>
      </c>
      <c r="R505">
        <f>VLOOKUP(H505,'[1]算法匹配所有结果汇总(保留时间未归一）'!$H:$O,8,0)</f>
        <v>2</v>
      </c>
    </row>
    <row r="506" spans="1:18" x14ac:dyDescent="0.15">
      <c r="A506">
        <v>158</v>
      </c>
      <c r="B506" t="s">
        <v>714</v>
      </c>
      <c r="C506">
        <v>858.75429999999994</v>
      </c>
      <c r="D506">
        <v>0.62</v>
      </c>
      <c r="E506" t="s">
        <v>2362</v>
      </c>
      <c r="F506">
        <v>12.439</v>
      </c>
      <c r="G506">
        <v>125980</v>
      </c>
      <c r="H506" t="s">
        <v>4017</v>
      </c>
      <c r="I506" t="s">
        <v>6248</v>
      </c>
      <c r="J506" t="s">
        <v>8456</v>
      </c>
      <c r="K506">
        <v>1257.2112</v>
      </c>
      <c r="L506">
        <v>55.8</v>
      </c>
      <c r="M506">
        <v>0.09</v>
      </c>
      <c r="N506" t="e">
        <v>#N/A</v>
      </c>
      <c r="R506">
        <f>VLOOKUP(H506,'[1]算法匹配所有结果汇总(保留时间未归一）'!$H:$O,8,0)</f>
        <v>2</v>
      </c>
    </row>
    <row r="507" spans="1:18" x14ac:dyDescent="0.15">
      <c r="A507">
        <v>76</v>
      </c>
      <c r="B507" t="s">
        <v>716</v>
      </c>
      <c r="C507">
        <v>874.78650000000005</v>
      </c>
      <c r="D507">
        <v>0.38</v>
      </c>
      <c r="E507" t="s">
        <v>2292</v>
      </c>
      <c r="F507">
        <v>14.263</v>
      </c>
      <c r="G507">
        <v>84089</v>
      </c>
      <c r="H507" t="s">
        <v>4019</v>
      </c>
      <c r="I507" t="s">
        <v>6250</v>
      </c>
      <c r="J507" t="s">
        <v>8458</v>
      </c>
      <c r="K507">
        <v>249.2192</v>
      </c>
      <c r="L507">
        <v>34.200000000000003</v>
      </c>
      <c r="M507">
        <v>0.45</v>
      </c>
      <c r="N507" t="e">
        <v>#N/A</v>
      </c>
      <c r="R507">
        <f>VLOOKUP(H507,'[1]算法匹配所有结果汇总(保留时间未归一）'!$H:$O,8,0)</f>
        <v>6</v>
      </c>
    </row>
    <row r="508" spans="1:18" x14ac:dyDescent="0.15">
      <c r="A508">
        <v>172</v>
      </c>
      <c r="B508" t="s">
        <v>717</v>
      </c>
      <c r="C508">
        <v>870.75419999999997</v>
      </c>
      <c r="D508">
        <v>0.75</v>
      </c>
      <c r="E508" t="s">
        <v>2364</v>
      </c>
      <c r="F508">
        <v>13.250999999999999</v>
      </c>
      <c r="G508">
        <v>180258</v>
      </c>
      <c r="H508" t="s">
        <v>4020</v>
      </c>
      <c r="I508" t="s">
        <v>6251</v>
      </c>
      <c r="J508" t="s">
        <v>8459</v>
      </c>
      <c r="K508">
        <v>939.69370000000004</v>
      </c>
      <c r="L508">
        <v>75</v>
      </c>
      <c r="M508">
        <v>1</v>
      </c>
      <c r="N508" t="e">
        <v>#N/A</v>
      </c>
      <c r="R508">
        <f>VLOOKUP(H508,'[1]算法匹配所有结果汇总(保留时间未归一）'!$H:$O,8,0)</f>
        <v>2</v>
      </c>
    </row>
    <row r="509" spans="1:18" x14ac:dyDescent="0.15">
      <c r="A509">
        <v>19</v>
      </c>
      <c r="B509" t="s">
        <v>719</v>
      </c>
      <c r="C509">
        <v>514.3741</v>
      </c>
      <c r="D509">
        <v>1.1200000000000001</v>
      </c>
      <c r="E509" t="s">
        <v>2370</v>
      </c>
      <c r="F509">
        <v>3.3260000000000001</v>
      </c>
      <c r="G509">
        <v>35564</v>
      </c>
      <c r="H509" t="s">
        <v>4022</v>
      </c>
      <c r="I509" t="s">
        <v>6253</v>
      </c>
      <c r="J509" t="s">
        <v>8461</v>
      </c>
      <c r="K509">
        <v>10539.5713</v>
      </c>
      <c r="L509">
        <v>89.6</v>
      </c>
      <c r="M509">
        <v>0.81</v>
      </c>
      <c r="N509" t="e">
        <v>#N/A</v>
      </c>
      <c r="R509">
        <f>VLOOKUP(H509,'[1]算法匹配所有结果汇总(保留时间未归一）'!$H:$O,8,0)</f>
        <v>2</v>
      </c>
    </row>
    <row r="510" spans="1:18" x14ac:dyDescent="0.15">
      <c r="A510">
        <v>16</v>
      </c>
      <c r="B510" t="s">
        <v>720</v>
      </c>
      <c r="C510">
        <v>512.3596</v>
      </c>
      <c r="D510">
        <v>0.88</v>
      </c>
      <c r="E510" t="s">
        <v>2461</v>
      </c>
      <c r="F510">
        <v>3.7269999999999999</v>
      </c>
      <c r="G510">
        <v>15024</v>
      </c>
      <c r="H510" t="s">
        <v>4024</v>
      </c>
      <c r="I510" t="s">
        <v>6255</v>
      </c>
      <c r="J510" t="s">
        <v>8463</v>
      </c>
      <c r="K510">
        <v>4627.9561000000003</v>
      </c>
      <c r="L510">
        <v>88</v>
      </c>
      <c r="M510">
        <v>1</v>
      </c>
      <c r="N510" t="e">
        <v>#N/A</v>
      </c>
      <c r="R510">
        <f>VLOOKUP(H510,'[1]算法匹配所有结果汇总(保留时间未归一）'!$H:$O,8,0)</f>
        <v>2</v>
      </c>
    </row>
    <row r="511" spans="1:18" x14ac:dyDescent="0.15">
      <c r="A511">
        <v>23</v>
      </c>
      <c r="B511" t="s">
        <v>721</v>
      </c>
      <c r="C511">
        <v>528.38940000000002</v>
      </c>
      <c r="D511">
        <v>0.88</v>
      </c>
      <c r="E511" t="s">
        <v>2380</v>
      </c>
      <c r="F511">
        <v>3.3980000000000001</v>
      </c>
      <c r="G511">
        <v>42539</v>
      </c>
      <c r="H511" t="s">
        <v>4025</v>
      </c>
      <c r="I511" t="s">
        <v>6256</v>
      </c>
      <c r="J511" t="s">
        <v>8464</v>
      </c>
      <c r="K511">
        <v>48148.355300000003</v>
      </c>
      <c r="L511">
        <v>88</v>
      </c>
      <c r="M511">
        <v>1</v>
      </c>
      <c r="N511" t="e">
        <v>#N/A</v>
      </c>
      <c r="R511">
        <f>VLOOKUP(H511,'[1]算法匹配所有结果汇总(保留时间未归一）'!$H:$O,8,0)</f>
        <v>2</v>
      </c>
    </row>
    <row r="512" spans="1:18" x14ac:dyDescent="0.15">
      <c r="A512">
        <v>66</v>
      </c>
      <c r="B512" t="s">
        <v>722</v>
      </c>
      <c r="C512">
        <v>570.43610000000001</v>
      </c>
      <c r="D512">
        <v>0.5</v>
      </c>
      <c r="E512" t="s">
        <v>2437</v>
      </c>
      <c r="F512">
        <v>5.234</v>
      </c>
      <c r="G512">
        <v>89291</v>
      </c>
      <c r="H512" t="s">
        <v>4027</v>
      </c>
      <c r="I512" t="s">
        <v>6258</v>
      </c>
      <c r="J512" t="s">
        <v>8466</v>
      </c>
      <c r="K512">
        <v>1776.6613</v>
      </c>
      <c r="L512">
        <v>50</v>
      </c>
      <c r="M512">
        <v>1</v>
      </c>
      <c r="N512" t="e">
        <v>#N/A</v>
      </c>
      <c r="R512">
        <f>VLOOKUP(H512,'[1]算法匹配所有结果汇总(保留时间未归一）'!$H:$O,8,0)</f>
        <v>2</v>
      </c>
    </row>
    <row r="513" spans="1:18" x14ac:dyDescent="0.15">
      <c r="A513">
        <v>59</v>
      </c>
      <c r="B513" t="s">
        <v>723</v>
      </c>
      <c r="C513">
        <v>554.4443</v>
      </c>
      <c r="D513">
        <v>0.5</v>
      </c>
      <c r="E513" t="s">
        <v>2438</v>
      </c>
      <c r="F513">
        <v>5.9960000000000004</v>
      </c>
      <c r="G513">
        <v>11654</v>
      </c>
      <c r="H513" t="s">
        <v>4028</v>
      </c>
      <c r="I513" t="s">
        <v>6259</v>
      </c>
      <c r="J513" t="s">
        <v>8467</v>
      </c>
      <c r="K513">
        <v>824.41579999999999</v>
      </c>
      <c r="L513">
        <v>45</v>
      </c>
      <c r="M513">
        <v>0.18</v>
      </c>
      <c r="N513" t="e">
        <v>#N/A</v>
      </c>
      <c r="R513">
        <f>VLOOKUP(H513,'[1]算法匹配所有结果汇总(保留时间未归一）'!$H:$O,8,0)</f>
        <v>2</v>
      </c>
    </row>
    <row r="514" spans="1:18" x14ac:dyDescent="0.15">
      <c r="A514">
        <v>172</v>
      </c>
      <c r="B514" t="s">
        <v>727</v>
      </c>
      <c r="C514">
        <v>886.78560000000004</v>
      </c>
      <c r="D514">
        <v>0.62</v>
      </c>
      <c r="E514" t="s">
        <v>2463</v>
      </c>
      <c r="F514">
        <v>15.984</v>
      </c>
      <c r="G514">
        <v>34099</v>
      </c>
      <c r="H514" t="s">
        <v>4032</v>
      </c>
      <c r="I514" t="s">
        <v>6263</v>
      </c>
      <c r="J514" t="s">
        <v>8471</v>
      </c>
      <c r="K514">
        <v>406.30959999999999</v>
      </c>
      <c r="L514">
        <v>62</v>
      </c>
      <c r="M514">
        <v>1</v>
      </c>
      <c r="N514" t="e">
        <v>#N/A</v>
      </c>
      <c r="R514">
        <f>VLOOKUP(H514,'[1]算法匹配所有结果汇总(保留时间未归一）'!$H:$O,8,0)</f>
        <v>1</v>
      </c>
    </row>
    <row r="515" spans="1:18" x14ac:dyDescent="0.15">
      <c r="A515">
        <v>200</v>
      </c>
      <c r="B515" t="s">
        <v>728</v>
      </c>
      <c r="C515">
        <v>904.83240000000001</v>
      </c>
      <c r="D515">
        <v>0.38</v>
      </c>
      <c r="E515" t="s">
        <v>2346</v>
      </c>
      <c r="F515">
        <v>19.053000000000001</v>
      </c>
      <c r="G515">
        <v>52108</v>
      </c>
      <c r="H515" t="s">
        <v>4033</v>
      </c>
      <c r="I515" t="s">
        <v>6264</v>
      </c>
      <c r="J515" t="s">
        <v>8472</v>
      </c>
      <c r="K515">
        <v>290.2167</v>
      </c>
      <c r="L515">
        <v>34.200000000000003</v>
      </c>
      <c r="M515">
        <v>0.59</v>
      </c>
      <c r="N515" t="e">
        <v>#N/A</v>
      </c>
      <c r="R515">
        <f>VLOOKUP(H515,'[1]算法匹配所有结果汇总(保留时间未归一）'!$H:$O,8,0)</f>
        <v>2</v>
      </c>
    </row>
    <row r="516" spans="1:18" x14ac:dyDescent="0.15">
      <c r="A516">
        <v>188</v>
      </c>
      <c r="B516" t="s">
        <v>729</v>
      </c>
      <c r="C516">
        <v>910.78520000000003</v>
      </c>
      <c r="D516">
        <v>0.38</v>
      </c>
      <c r="E516" t="s">
        <v>2464</v>
      </c>
      <c r="F516">
        <v>14.792</v>
      </c>
      <c r="G516">
        <v>27235</v>
      </c>
      <c r="H516" t="s">
        <v>4034</v>
      </c>
      <c r="I516" t="s">
        <v>6265</v>
      </c>
      <c r="J516" t="s">
        <v>8473</v>
      </c>
      <c r="K516">
        <v>285.875</v>
      </c>
      <c r="L516">
        <v>38</v>
      </c>
      <c r="M516">
        <v>1</v>
      </c>
      <c r="N516" t="e">
        <v>#N/A</v>
      </c>
      <c r="R516">
        <f>VLOOKUP(H516,'[1]算法匹配所有结果汇总(保留时间未归一）'!$H:$O,8,0)</f>
        <v>2</v>
      </c>
    </row>
    <row r="517" spans="1:18" x14ac:dyDescent="0.15">
      <c r="A517">
        <v>17</v>
      </c>
      <c r="B517" t="s">
        <v>730</v>
      </c>
      <c r="C517">
        <v>512.3596</v>
      </c>
      <c r="D517">
        <v>0.88</v>
      </c>
      <c r="E517" t="s">
        <v>2461</v>
      </c>
      <c r="F517">
        <v>3.7269999999999999</v>
      </c>
      <c r="G517">
        <v>15024</v>
      </c>
      <c r="H517" t="s">
        <v>4035</v>
      </c>
      <c r="I517" t="s">
        <v>6266</v>
      </c>
      <c r="J517" t="s">
        <v>8474</v>
      </c>
      <c r="K517">
        <v>4200.8319000000001</v>
      </c>
      <c r="L517">
        <v>79.2</v>
      </c>
      <c r="M517">
        <v>0.91</v>
      </c>
      <c r="N517" t="e">
        <v>#N/A</v>
      </c>
      <c r="R517">
        <f>VLOOKUP(H517,'[1]算法匹配所有结果汇总(保留时间未归一）'!$H:$O,8,0)</f>
        <v>2</v>
      </c>
    </row>
    <row r="518" spans="1:18" x14ac:dyDescent="0.15">
      <c r="A518">
        <v>7</v>
      </c>
      <c r="B518" t="s">
        <v>735</v>
      </c>
      <c r="C518">
        <v>526.39120000000003</v>
      </c>
      <c r="D518">
        <v>0.62</v>
      </c>
      <c r="E518" t="s">
        <v>2467</v>
      </c>
      <c r="F518">
        <v>3.12</v>
      </c>
      <c r="G518">
        <v>15024</v>
      </c>
      <c r="H518" t="s">
        <v>4040</v>
      </c>
      <c r="I518" t="s">
        <v>6271</v>
      </c>
      <c r="J518" t="s">
        <v>8479</v>
      </c>
      <c r="K518">
        <v>663.07079999999996</v>
      </c>
      <c r="L518">
        <v>62</v>
      </c>
      <c r="M518">
        <v>1</v>
      </c>
      <c r="N518" t="e">
        <v>#N/A</v>
      </c>
      <c r="R518">
        <f>VLOOKUP(H518,'[1]算法匹配所有结果汇总(保留时间未归一）'!$H:$O,8,0)</f>
        <v>6</v>
      </c>
    </row>
    <row r="519" spans="1:18" x14ac:dyDescent="0.15">
      <c r="A519">
        <v>74</v>
      </c>
      <c r="B519" t="s">
        <v>736</v>
      </c>
      <c r="C519">
        <v>636.51940000000002</v>
      </c>
      <c r="D519">
        <v>0.75</v>
      </c>
      <c r="E519" t="s">
        <v>2462</v>
      </c>
      <c r="F519">
        <v>6.6269999999999998</v>
      </c>
      <c r="G519">
        <v>19661</v>
      </c>
      <c r="H519" t="s">
        <v>4041</v>
      </c>
      <c r="I519" t="s">
        <v>6272</v>
      </c>
      <c r="J519" t="s">
        <v>8480</v>
      </c>
      <c r="K519">
        <v>3417.6161000000002</v>
      </c>
      <c r="L519">
        <v>75</v>
      </c>
      <c r="M519">
        <v>1</v>
      </c>
      <c r="N519" t="e">
        <v>#N/A</v>
      </c>
      <c r="R519">
        <f>VLOOKUP(H519,'[1]算法匹配所有结果汇总(保留时间未归一）'!$H:$O,8,0)</f>
        <v>1</v>
      </c>
    </row>
    <row r="520" spans="1:18" x14ac:dyDescent="0.15">
      <c r="A520">
        <v>55</v>
      </c>
      <c r="B520" t="s">
        <v>737</v>
      </c>
      <c r="C520">
        <v>742.59400000000005</v>
      </c>
      <c r="D520">
        <v>0.38</v>
      </c>
      <c r="E520" t="s">
        <v>2468</v>
      </c>
      <c r="F520">
        <v>7.9980000000000002</v>
      </c>
      <c r="G520">
        <v>206949</v>
      </c>
      <c r="H520" t="s">
        <v>4042</v>
      </c>
      <c r="I520" t="s">
        <v>6273</v>
      </c>
      <c r="J520" t="s">
        <v>8481</v>
      </c>
      <c r="K520">
        <v>239.625</v>
      </c>
      <c r="L520">
        <v>38</v>
      </c>
      <c r="M520">
        <v>1</v>
      </c>
      <c r="N520" t="e">
        <v>#N/A</v>
      </c>
      <c r="R520">
        <f>VLOOKUP(H520,'[1]算法匹配所有结果汇总(保留时间未归一）'!$H:$O,8,0)</f>
        <v>4</v>
      </c>
    </row>
    <row r="521" spans="1:18" x14ac:dyDescent="0.15">
      <c r="A521">
        <v>161</v>
      </c>
      <c r="B521" t="s">
        <v>738</v>
      </c>
      <c r="C521">
        <v>894.75459999999998</v>
      </c>
      <c r="D521">
        <v>0.5</v>
      </c>
      <c r="E521" t="s">
        <v>2469</v>
      </c>
      <c r="F521">
        <v>14.176</v>
      </c>
      <c r="G521">
        <v>35173</v>
      </c>
      <c r="H521" t="s">
        <v>4043</v>
      </c>
      <c r="I521" t="s">
        <v>6274</v>
      </c>
      <c r="J521" t="s">
        <v>8482</v>
      </c>
      <c r="K521">
        <v>1099.6876</v>
      </c>
      <c r="L521">
        <v>40</v>
      </c>
      <c r="M521">
        <v>0.51</v>
      </c>
      <c r="N521" t="e">
        <v>#N/A</v>
      </c>
      <c r="R521">
        <f>VLOOKUP(H521,'[1]算法匹配所有结果汇总(保留时间未归一）'!$H:$O,8,0)</f>
        <v>1</v>
      </c>
    </row>
    <row r="522" spans="1:18" x14ac:dyDescent="0.15">
      <c r="A522">
        <v>73</v>
      </c>
      <c r="B522" t="s">
        <v>741</v>
      </c>
      <c r="C522">
        <v>612.55610000000001</v>
      </c>
      <c r="D522">
        <v>0.88</v>
      </c>
      <c r="E522" t="s">
        <v>2319</v>
      </c>
      <c r="F522">
        <v>9.9019999999999992</v>
      </c>
      <c r="G522">
        <v>268729</v>
      </c>
      <c r="H522" t="s">
        <v>4046</v>
      </c>
      <c r="I522" t="s">
        <v>6277</v>
      </c>
      <c r="J522" t="s">
        <v>8485</v>
      </c>
      <c r="K522">
        <v>119479.16590000001</v>
      </c>
      <c r="L522">
        <v>88</v>
      </c>
      <c r="M522">
        <v>1</v>
      </c>
      <c r="N522" t="e">
        <v>#N/A</v>
      </c>
      <c r="R522">
        <f>VLOOKUP(H522,'[1]算法匹配所有结果汇总(保留时间未归一）'!$H:$O,8,0)</f>
        <v>2</v>
      </c>
    </row>
    <row r="523" spans="1:18" x14ac:dyDescent="0.15">
      <c r="A523">
        <v>74</v>
      </c>
      <c r="B523" t="s">
        <v>742</v>
      </c>
      <c r="C523">
        <v>628.55020000000002</v>
      </c>
      <c r="D523">
        <v>0.75</v>
      </c>
      <c r="E523" t="s">
        <v>2392</v>
      </c>
      <c r="F523">
        <v>6.4189999999999996</v>
      </c>
      <c r="G523">
        <v>7282</v>
      </c>
      <c r="H523" t="s">
        <v>4047</v>
      </c>
      <c r="I523" t="s">
        <v>6278</v>
      </c>
      <c r="J523" t="s">
        <v>8486</v>
      </c>
      <c r="K523">
        <v>489.7208</v>
      </c>
      <c r="L523">
        <v>60</v>
      </c>
      <c r="M523">
        <v>0.24</v>
      </c>
      <c r="N523" t="e">
        <v>#N/A</v>
      </c>
      <c r="R523">
        <f>VLOOKUP(H523,'[1]算法匹配所有结果汇总(保留时间未归一）'!$H:$O,8,0)</f>
        <v>2</v>
      </c>
    </row>
    <row r="524" spans="1:18" x14ac:dyDescent="0.15">
      <c r="A524">
        <v>43</v>
      </c>
      <c r="B524" t="s">
        <v>743</v>
      </c>
      <c r="C524">
        <v>610.54039999999998</v>
      </c>
      <c r="D524">
        <v>0.75</v>
      </c>
      <c r="E524" t="s">
        <v>2394</v>
      </c>
      <c r="F524">
        <v>9.3469999999999995</v>
      </c>
      <c r="G524">
        <v>14584</v>
      </c>
      <c r="H524" t="s">
        <v>4048</v>
      </c>
      <c r="I524" t="s">
        <v>6279</v>
      </c>
      <c r="J524" t="s">
        <v>8487</v>
      </c>
      <c r="K524">
        <v>10094.9666</v>
      </c>
      <c r="L524">
        <v>75</v>
      </c>
      <c r="M524">
        <v>1</v>
      </c>
      <c r="N524" t="e">
        <v>#N/A</v>
      </c>
      <c r="R524">
        <f>VLOOKUP(H524,'[1]算法匹配所有结果汇总(保留时间未归一）'!$H:$O,8,0)</f>
        <v>1</v>
      </c>
    </row>
    <row r="525" spans="1:18" x14ac:dyDescent="0.15">
      <c r="A525">
        <v>92</v>
      </c>
      <c r="B525" t="s">
        <v>744</v>
      </c>
      <c r="C525">
        <v>656.54539999999997</v>
      </c>
      <c r="D525">
        <v>1.1200000000000001</v>
      </c>
      <c r="E525" t="s">
        <v>2454</v>
      </c>
      <c r="F525">
        <v>7.6559999999999997</v>
      </c>
      <c r="G525">
        <v>14528</v>
      </c>
      <c r="H525" t="s">
        <v>4049</v>
      </c>
      <c r="I525" t="s">
        <v>6280</v>
      </c>
      <c r="J525" t="s">
        <v>8488</v>
      </c>
      <c r="K525">
        <v>1084.5813000000001</v>
      </c>
      <c r="L525">
        <v>112</v>
      </c>
      <c r="M525">
        <v>1</v>
      </c>
      <c r="N525" t="e">
        <v>#N/A</v>
      </c>
      <c r="R525">
        <f>VLOOKUP(H525,'[1]算法匹配所有结果汇总(保留时间未归一）'!$H:$O,8,0)</f>
        <v>1</v>
      </c>
    </row>
    <row r="526" spans="1:18" x14ac:dyDescent="0.15">
      <c r="A526">
        <v>137</v>
      </c>
      <c r="B526" t="s">
        <v>745</v>
      </c>
      <c r="C526">
        <v>738.69449999999995</v>
      </c>
      <c r="D526">
        <v>0.5</v>
      </c>
      <c r="E526" t="s">
        <v>2334</v>
      </c>
      <c r="F526">
        <v>5.5460000000000003</v>
      </c>
      <c r="G526">
        <v>68297</v>
      </c>
      <c r="H526" t="s">
        <v>3448</v>
      </c>
      <c r="I526" t="s">
        <v>5679</v>
      </c>
      <c r="J526" t="s">
        <v>8489</v>
      </c>
      <c r="K526">
        <v>583.29909999999995</v>
      </c>
      <c r="L526">
        <v>50</v>
      </c>
      <c r="M526">
        <v>1</v>
      </c>
      <c r="N526" t="e">
        <v>#N/A</v>
      </c>
      <c r="R526">
        <f>VLOOKUP(H526,'[1]算法匹配所有结果汇总(保留时间未归一）'!$H:$O,8,0)</f>
        <v>2</v>
      </c>
    </row>
    <row r="527" spans="1:18" x14ac:dyDescent="0.15">
      <c r="A527">
        <v>164</v>
      </c>
      <c r="B527" t="s">
        <v>746</v>
      </c>
      <c r="C527">
        <v>824.77009999999996</v>
      </c>
      <c r="D527">
        <v>0.5</v>
      </c>
      <c r="E527" t="s">
        <v>2303</v>
      </c>
      <c r="F527">
        <v>14.67</v>
      </c>
      <c r="G527">
        <v>314460</v>
      </c>
      <c r="H527" t="s">
        <v>4050</v>
      </c>
      <c r="I527" t="s">
        <v>6281</v>
      </c>
      <c r="J527" t="s">
        <v>8490</v>
      </c>
      <c r="K527">
        <v>9490.8060999999998</v>
      </c>
      <c r="L527">
        <v>50</v>
      </c>
      <c r="M527">
        <v>1</v>
      </c>
      <c r="N527" t="e">
        <v>#N/A</v>
      </c>
      <c r="R527">
        <f>VLOOKUP(H527,'[1]算法匹配所有结果汇总(保留时间未归一）'!$H:$O,8,0)</f>
        <v>2</v>
      </c>
    </row>
    <row r="528" spans="1:18" x14ac:dyDescent="0.15">
      <c r="A528">
        <v>163</v>
      </c>
      <c r="B528" t="s">
        <v>747</v>
      </c>
      <c r="C528">
        <v>822.75390000000004</v>
      </c>
      <c r="D528">
        <v>0.62</v>
      </c>
      <c r="E528" t="s">
        <v>2332</v>
      </c>
      <c r="F528">
        <v>14.186</v>
      </c>
      <c r="G528">
        <v>34099</v>
      </c>
      <c r="H528" t="s">
        <v>4052</v>
      </c>
      <c r="I528" t="s">
        <v>6283</v>
      </c>
      <c r="J528" t="s">
        <v>8492</v>
      </c>
      <c r="K528">
        <v>726.21469999999999</v>
      </c>
      <c r="L528">
        <v>43.4</v>
      </c>
      <c r="M528">
        <v>0.19</v>
      </c>
      <c r="N528" t="e">
        <v>#N/A</v>
      </c>
      <c r="R528">
        <f>VLOOKUP(H528,'[1]算法匹配所有结果汇总(保留时间未归一）'!$H:$O,8,0)</f>
        <v>2</v>
      </c>
    </row>
    <row r="529" spans="1:18" x14ac:dyDescent="0.15">
      <c r="A529">
        <v>158</v>
      </c>
      <c r="B529" t="s">
        <v>748</v>
      </c>
      <c r="C529">
        <v>820.73770000000002</v>
      </c>
      <c r="D529">
        <v>0.5</v>
      </c>
      <c r="E529" t="s">
        <v>2470</v>
      </c>
      <c r="F529">
        <v>14.97</v>
      </c>
      <c r="G529">
        <v>7449</v>
      </c>
      <c r="H529" t="s">
        <v>4053</v>
      </c>
      <c r="I529" t="s">
        <v>6284</v>
      </c>
      <c r="J529" t="s">
        <v>8493</v>
      </c>
      <c r="K529">
        <v>1620.8762999999999</v>
      </c>
      <c r="L529">
        <v>50</v>
      </c>
      <c r="M529">
        <v>1</v>
      </c>
      <c r="N529" t="e">
        <v>#N/A</v>
      </c>
      <c r="R529">
        <f>VLOOKUP(H529,'[1]算法匹配所有结果汇总(保留时间未归一）'!$H:$O,8,0)</f>
        <v>2</v>
      </c>
    </row>
    <row r="530" spans="1:18" x14ac:dyDescent="0.15">
      <c r="A530">
        <v>34</v>
      </c>
      <c r="B530" t="s">
        <v>749</v>
      </c>
      <c r="C530">
        <v>532.42089999999996</v>
      </c>
      <c r="D530">
        <v>0.75</v>
      </c>
      <c r="E530" t="s">
        <v>2436</v>
      </c>
      <c r="F530">
        <v>4.8129999999999997</v>
      </c>
      <c r="G530">
        <v>48067</v>
      </c>
      <c r="H530" t="s">
        <v>4054</v>
      </c>
      <c r="I530" t="s">
        <v>6285</v>
      </c>
      <c r="J530" t="s">
        <v>8494</v>
      </c>
      <c r="K530">
        <v>1696.0382999999999</v>
      </c>
      <c r="L530">
        <v>67.5</v>
      </c>
      <c r="M530">
        <v>0.61</v>
      </c>
      <c r="N530" t="e">
        <v>#N/A</v>
      </c>
      <c r="R530">
        <f>VLOOKUP(H530,'[1]算法匹配所有结果汇总(保留时间未归一）'!$H:$O,8,0)</f>
        <v>1</v>
      </c>
    </row>
    <row r="531" spans="1:18" x14ac:dyDescent="0.15">
      <c r="A531">
        <v>28</v>
      </c>
      <c r="B531" t="s">
        <v>750</v>
      </c>
      <c r="C531">
        <v>564.49829999999997</v>
      </c>
      <c r="D531">
        <v>0.88</v>
      </c>
      <c r="E531" t="s">
        <v>2471</v>
      </c>
      <c r="F531">
        <v>10.845000000000001</v>
      </c>
      <c r="G531">
        <v>119608</v>
      </c>
      <c r="H531" t="s">
        <v>4055</v>
      </c>
      <c r="I531" t="s">
        <v>6286</v>
      </c>
      <c r="J531" t="s">
        <v>8495</v>
      </c>
      <c r="K531">
        <v>85664.831200000001</v>
      </c>
      <c r="L531">
        <v>88</v>
      </c>
      <c r="M531">
        <v>1</v>
      </c>
      <c r="N531" t="e">
        <v>#N/A</v>
      </c>
      <c r="R531">
        <f>VLOOKUP(H531,'[1]算法匹配所有结果汇总(保留时间未归一）'!$H:$O,8,0)</f>
        <v>3</v>
      </c>
    </row>
    <row r="532" spans="1:18" x14ac:dyDescent="0.15">
      <c r="A532">
        <v>68</v>
      </c>
      <c r="B532" t="s">
        <v>752</v>
      </c>
      <c r="C532">
        <v>610.53989999999999</v>
      </c>
      <c r="D532">
        <v>0.62</v>
      </c>
      <c r="E532" t="s">
        <v>2394</v>
      </c>
      <c r="F532">
        <v>8.4350000000000005</v>
      </c>
      <c r="G532">
        <v>119608</v>
      </c>
      <c r="H532" t="s">
        <v>4057</v>
      </c>
      <c r="I532" t="s">
        <v>6288</v>
      </c>
      <c r="J532" t="s">
        <v>8497</v>
      </c>
      <c r="K532">
        <v>2554.0646999999999</v>
      </c>
      <c r="L532">
        <v>55.8</v>
      </c>
      <c r="M532">
        <v>0.94</v>
      </c>
      <c r="N532" t="e">
        <v>#N/A</v>
      </c>
      <c r="R532">
        <f>VLOOKUP(H532,'[1]算法匹配所有结果汇总(保留时间未归一）'!$H:$O,8,0)</f>
        <v>1</v>
      </c>
    </row>
    <row r="533" spans="1:18" x14ac:dyDescent="0.15">
      <c r="A533">
        <v>151</v>
      </c>
      <c r="B533" t="s">
        <v>758</v>
      </c>
      <c r="C533">
        <v>820.73860000000002</v>
      </c>
      <c r="D533">
        <v>0.5</v>
      </c>
      <c r="E533" t="s">
        <v>2470</v>
      </c>
      <c r="F533">
        <v>13.468</v>
      </c>
      <c r="G533">
        <v>19952</v>
      </c>
      <c r="H533" t="s">
        <v>4064</v>
      </c>
      <c r="I533" t="s">
        <v>6295</v>
      </c>
      <c r="J533" t="s">
        <v>8504</v>
      </c>
      <c r="K533">
        <v>432.11290000000002</v>
      </c>
      <c r="L533">
        <v>45</v>
      </c>
      <c r="M533">
        <v>1</v>
      </c>
      <c r="N533" t="e">
        <v>#N/A</v>
      </c>
      <c r="R533">
        <f>VLOOKUP(H533,'[1]算法匹配所有结果汇总(保留时间未归一）'!$H:$O,8,0)</f>
        <v>2</v>
      </c>
    </row>
    <row r="534" spans="1:18" x14ac:dyDescent="0.15">
      <c r="A534">
        <v>168</v>
      </c>
      <c r="B534" t="s">
        <v>759</v>
      </c>
      <c r="C534">
        <v>872.77009999999996</v>
      </c>
      <c r="D534">
        <v>0.75</v>
      </c>
      <c r="E534" t="s">
        <v>2453</v>
      </c>
      <c r="F534">
        <v>13.813000000000001</v>
      </c>
      <c r="G534">
        <v>418864</v>
      </c>
      <c r="H534" t="s">
        <v>4066</v>
      </c>
      <c r="I534" t="s">
        <v>6297</v>
      </c>
      <c r="J534" t="s">
        <v>8506</v>
      </c>
      <c r="K534">
        <v>21548.201799999999</v>
      </c>
      <c r="L534">
        <v>75</v>
      </c>
      <c r="M534">
        <v>1</v>
      </c>
      <c r="N534" t="e">
        <v>#N/A</v>
      </c>
      <c r="R534">
        <f>VLOOKUP(H534,'[1]算法匹配所有结果汇总(保留时间未归一）'!$H:$O,8,0)</f>
        <v>2</v>
      </c>
    </row>
    <row r="535" spans="1:18" x14ac:dyDescent="0.15">
      <c r="A535">
        <v>10</v>
      </c>
      <c r="B535" t="s">
        <v>761</v>
      </c>
      <c r="C535">
        <v>560.46820000000002</v>
      </c>
      <c r="D535">
        <v>0.5</v>
      </c>
      <c r="E535" t="s">
        <v>2472</v>
      </c>
      <c r="F535">
        <v>6.2910000000000004</v>
      </c>
      <c r="G535">
        <v>159861</v>
      </c>
      <c r="H535" t="s">
        <v>3455</v>
      </c>
      <c r="I535" t="s">
        <v>5686</v>
      </c>
      <c r="J535" t="s">
        <v>8508</v>
      </c>
      <c r="K535">
        <v>1186.9920999999999</v>
      </c>
      <c r="L535">
        <v>50</v>
      </c>
      <c r="M535">
        <v>1</v>
      </c>
      <c r="N535" t="e">
        <v>#N/A</v>
      </c>
      <c r="R535">
        <f>VLOOKUP(H535,'[1]算法匹配所有结果汇总(保留时间未归一）'!$H:$O,8,0)</f>
        <v>6</v>
      </c>
    </row>
    <row r="536" spans="1:18" x14ac:dyDescent="0.15">
      <c r="A536">
        <v>110</v>
      </c>
      <c r="B536" t="s">
        <v>762</v>
      </c>
      <c r="C536">
        <v>670.56179999999995</v>
      </c>
      <c r="D536">
        <v>1</v>
      </c>
      <c r="E536" t="s">
        <v>2402</v>
      </c>
      <c r="F536">
        <v>6.6470000000000002</v>
      </c>
      <c r="G536">
        <v>264846</v>
      </c>
      <c r="H536" t="s">
        <v>4068</v>
      </c>
      <c r="I536" t="s">
        <v>6299</v>
      </c>
      <c r="J536" t="s">
        <v>8509</v>
      </c>
      <c r="K536">
        <v>1243.7211</v>
      </c>
      <c r="L536">
        <v>100</v>
      </c>
      <c r="M536">
        <v>1</v>
      </c>
      <c r="N536" t="e">
        <v>#N/A</v>
      </c>
      <c r="R536">
        <f>VLOOKUP(H536,'[1]算法匹配所有结果汇总(保留时间未归一）'!$H:$O,8,0)</f>
        <v>2</v>
      </c>
    </row>
    <row r="537" spans="1:18" x14ac:dyDescent="0.15">
      <c r="A537">
        <v>141</v>
      </c>
      <c r="B537" t="s">
        <v>763</v>
      </c>
      <c r="C537">
        <v>800.71199999999999</v>
      </c>
      <c r="D537">
        <v>0.5</v>
      </c>
      <c r="E537" t="s">
        <v>2473</v>
      </c>
      <c r="F537">
        <v>11.497999999999999</v>
      </c>
      <c r="G537">
        <v>827265</v>
      </c>
      <c r="H537" t="s">
        <v>4069</v>
      </c>
      <c r="I537" t="s">
        <v>6300</v>
      </c>
      <c r="J537" t="s">
        <v>8510</v>
      </c>
      <c r="K537">
        <v>614.41890000000001</v>
      </c>
      <c r="L537">
        <v>50</v>
      </c>
      <c r="M537">
        <v>1</v>
      </c>
      <c r="N537" t="e">
        <v>#N/A</v>
      </c>
      <c r="R537">
        <f>VLOOKUP(H537,'[1]算法匹配所有结果汇总(保留时间未归一）'!$H:$O,8,0)</f>
        <v>2</v>
      </c>
    </row>
    <row r="538" spans="1:18" x14ac:dyDescent="0.15">
      <c r="A538">
        <v>174</v>
      </c>
      <c r="B538" t="s">
        <v>764</v>
      </c>
      <c r="C538">
        <v>888.80100000000004</v>
      </c>
      <c r="D538">
        <v>0.5</v>
      </c>
      <c r="E538" t="s">
        <v>2365</v>
      </c>
      <c r="F538">
        <v>16.928000000000001</v>
      </c>
      <c r="G538">
        <v>52108</v>
      </c>
      <c r="H538" t="s">
        <v>4071</v>
      </c>
      <c r="I538" t="s">
        <v>6302</v>
      </c>
      <c r="J538" t="s">
        <v>8512</v>
      </c>
      <c r="K538">
        <v>822.9203</v>
      </c>
      <c r="L538">
        <v>40</v>
      </c>
      <c r="M538">
        <v>0.68</v>
      </c>
      <c r="N538" t="e">
        <v>#N/A</v>
      </c>
      <c r="R538">
        <f>VLOOKUP(H538,'[1]算法匹配所有结果汇总(保留时间未归一）'!$H:$O,8,0)</f>
        <v>2</v>
      </c>
    </row>
    <row r="539" spans="1:18" x14ac:dyDescent="0.15">
      <c r="A539">
        <v>19</v>
      </c>
      <c r="B539" t="s">
        <v>765</v>
      </c>
      <c r="C539">
        <v>512.39419999999996</v>
      </c>
      <c r="D539">
        <v>1.25</v>
      </c>
      <c r="E539" t="s">
        <v>2474</v>
      </c>
      <c r="F539">
        <v>3.65</v>
      </c>
      <c r="G539">
        <v>309927</v>
      </c>
      <c r="H539" t="s">
        <v>4072</v>
      </c>
      <c r="I539" t="s">
        <v>6303</v>
      </c>
      <c r="J539" t="s">
        <v>8513</v>
      </c>
      <c r="K539">
        <v>39065.710299999999</v>
      </c>
      <c r="L539">
        <v>125</v>
      </c>
      <c r="M539">
        <v>1</v>
      </c>
      <c r="N539" t="e">
        <v>#N/A</v>
      </c>
      <c r="R539">
        <f>VLOOKUP(H539,'[1]算法匹配所有结果汇总(保留时间未归一）'!$H:$O,8,0)</f>
        <v>1</v>
      </c>
    </row>
    <row r="540" spans="1:18" x14ac:dyDescent="0.15">
      <c r="A540">
        <v>15</v>
      </c>
      <c r="B540" t="s">
        <v>766</v>
      </c>
      <c r="C540">
        <v>478.38900000000001</v>
      </c>
      <c r="D540">
        <v>0.62</v>
      </c>
      <c r="E540" t="s">
        <v>2475</v>
      </c>
      <c r="F540">
        <v>5.8869999999999996</v>
      </c>
      <c r="G540">
        <v>68297</v>
      </c>
      <c r="H540" t="s">
        <v>4073</v>
      </c>
      <c r="I540" t="s">
        <v>6304</v>
      </c>
      <c r="J540" t="s">
        <v>8514</v>
      </c>
      <c r="K540">
        <v>1214.9558</v>
      </c>
      <c r="L540">
        <v>55.8</v>
      </c>
      <c r="M540">
        <v>0.64</v>
      </c>
      <c r="N540" t="e">
        <v>#N/A</v>
      </c>
      <c r="R540">
        <f>VLOOKUP(H540,'[1]算法匹配所有结果汇总(保留时间未归一）'!$H:$O,8,0)</f>
        <v>1</v>
      </c>
    </row>
    <row r="541" spans="1:18" x14ac:dyDescent="0.15">
      <c r="A541">
        <v>110</v>
      </c>
      <c r="B541" t="s">
        <v>767</v>
      </c>
      <c r="C541">
        <v>720.65030000000002</v>
      </c>
      <c r="D541">
        <v>0.62</v>
      </c>
      <c r="E541" t="s">
        <v>2457</v>
      </c>
      <c r="F541">
        <v>5.4119999999999999</v>
      </c>
      <c r="G541">
        <v>478865</v>
      </c>
      <c r="H541" t="s">
        <v>4074</v>
      </c>
      <c r="I541" t="s">
        <v>6305</v>
      </c>
      <c r="J541" t="s">
        <v>8515</v>
      </c>
      <c r="K541">
        <v>1270.443</v>
      </c>
      <c r="L541">
        <v>49.6</v>
      </c>
      <c r="M541">
        <v>0.28999999999999998</v>
      </c>
      <c r="N541" t="e">
        <v>#N/A</v>
      </c>
      <c r="R541">
        <f>VLOOKUP(H541,'[1]算法匹配所有结果汇总(保留时间未归一）'!$H:$O,8,0)</f>
        <v>2</v>
      </c>
    </row>
    <row r="542" spans="1:18" x14ac:dyDescent="0.15">
      <c r="A542">
        <v>128</v>
      </c>
      <c r="B542" t="s">
        <v>768</v>
      </c>
      <c r="C542">
        <v>712.6259</v>
      </c>
      <c r="D542">
        <v>0.75</v>
      </c>
      <c r="E542" t="s">
        <v>2476</v>
      </c>
      <c r="F542">
        <v>11.893000000000001</v>
      </c>
      <c r="G542">
        <v>87720</v>
      </c>
      <c r="H542" t="s">
        <v>4075</v>
      </c>
      <c r="I542" t="s">
        <v>6306</v>
      </c>
      <c r="J542" t="s">
        <v>8516</v>
      </c>
      <c r="K542">
        <v>2279.1359000000002</v>
      </c>
      <c r="L542">
        <v>67.5</v>
      </c>
      <c r="M542">
        <v>0.56000000000000005</v>
      </c>
      <c r="N542" t="e">
        <v>#N/A</v>
      </c>
      <c r="R542">
        <f>VLOOKUP(H542,'[1]算法匹配所有结果汇总(保留时间未归一）'!$H:$O,8,0)</f>
        <v>2</v>
      </c>
    </row>
    <row r="543" spans="1:18" x14ac:dyDescent="0.15">
      <c r="A543">
        <v>17</v>
      </c>
      <c r="B543" t="s">
        <v>769</v>
      </c>
      <c r="C543">
        <v>478.38900000000001</v>
      </c>
      <c r="D543">
        <v>0.5</v>
      </c>
      <c r="E543" t="s">
        <v>2475</v>
      </c>
      <c r="F543">
        <v>5.8869999999999996</v>
      </c>
      <c r="G543">
        <v>68297</v>
      </c>
      <c r="H543" t="s">
        <v>4076</v>
      </c>
      <c r="I543" t="s">
        <v>6307</v>
      </c>
      <c r="J543" t="s">
        <v>8517</v>
      </c>
      <c r="K543">
        <v>1907.1545000000001</v>
      </c>
      <c r="L543">
        <v>50</v>
      </c>
      <c r="M543">
        <v>1</v>
      </c>
      <c r="N543" t="e">
        <v>#N/A</v>
      </c>
      <c r="R543">
        <f>VLOOKUP(H543,'[1]算法匹配所有结果汇总(保留时间未归一）'!$H:$O,8,0)</f>
        <v>1</v>
      </c>
    </row>
    <row r="544" spans="1:18" x14ac:dyDescent="0.15">
      <c r="A544">
        <v>78</v>
      </c>
      <c r="B544" t="s">
        <v>771</v>
      </c>
      <c r="C544">
        <v>718.63120000000004</v>
      </c>
      <c r="D544">
        <v>0.38</v>
      </c>
      <c r="E544" t="s">
        <v>2478</v>
      </c>
      <c r="F544">
        <v>14.945</v>
      </c>
      <c r="G544">
        <v>544731</v>
      </c>
      <c r="H544" t="s">
        <v>4078</v>
      </c>
      <c r="I544" t="s">
        <v>6309</v>
      </c>
      <c r="J544" t="s">
        <v>8519</v>
      </c>
      <c r="K544">
        <v>662.90679999999998</v>
      </c>
      <c r="L544">
        <v>38</v>
      </c>
      <c r="M544">
        <v>1</v>
      </c>
      <c r="N544" t="e">
        <v>#N/A</v>
      </c>
      <c r="R544">
        <f>VLOOKUP(H544,'[1]算法匹配所有结果汇总(保留时间未归一）'!$H:$O,8,0)</f>
        <v>3</v>
      </c>
    </row>
    <row r="545" spans="1:18" x14ac:dyDescent="0.15">
      <c r="A545">
        <v>125</v>
      </c>
      <c r="B545" t="s">
        <v>772</v>
      </c>
      <c r="C545">
        <v>708.59320000000002</v>
      </c>
      <c r="D545">
        <v>0.75</v>
      </c>
      <c r="E545" t="s">
        <v>2479</v>
      </c>
      <c r="F545">
        <v>12.038</v>
      </c>
      <c r="G545">
        <v>223738</v>
      </c>
      <c r="H545" t="s">
        <v>4079</v>
      </c>
      <c r="I545" t="s">
        <v>6310</v>
      </c>
      <c r="J545" t="s">
        <v>8520</v>
      </c>
      <c r="K545">
        <v>2613.2930000000001</v>
      </c>
      <c r="L545">
        <v>67.5</v>
      </c>
      <c r="M545">
        <v>0.63</v>
      </c>
      <c r="N545" t="e">
        <v>#N/A</v>
      </c>
      <c r="R545">
        <f>VLOOKUP(H545,'[1]算法匹配所有结果汇总(保留时间未归一）'!$H:$O,8,0)</f>
        <v>2</v>
      </c>
    </row>
    <row r="546" spans="1:18" x14ac:dyDescent="0.15">
      <c r="A546">
        <v>107</v>
      </c>
      <c r="B546" t="s">
        <v>773</v>
      </c>
      <c r="C546">
        <v>800.71310000000005</v>
      </c>
      <c r="D546">
        <v>0.62</v>
      </c>
      <c r="E546" t="s">
        <v>2473</v>
      </c>
      <c r="F546">
        <v>11.532999999999999</v>
      </c>
      <c r="G546">
        <v>135914</v>
      </c>
      <c r="H546" t="s">
        <v>4080</v>
      </c>
      <c r="I546" t="s">
        <v>6311</v>
      </c>
      <c r="J546" t="s">
        <v>8521</v>
      </c>
      <c r="K546">
        <v>867.01149999999996</v>
      </c>
      <c r="L546">
        <v>62</v>
      </c>
      <c r="M546">
        <v>1</v>
      </c>
      <c r="N546" t="e">
        <v>#N/A</v>
      </c>
      <c r="R546">
        <f>VLOOKUP(H546,'[1]算法匹配所有结果汇总(保留时间未归一）'!$H:$O,8,0)</f>
        <v>1</v>
      </c>
    </row>
    <row r="547" spans="1:18" x14ac:dyDescent="0.15">
      <c r="A547">
        <v>38</v>
      </c>
      <c r="B547" t="s">
        <v>778</v>
      </c>
      <c r="C547">
        <v>596.56039999999996</v>
      </c>
      <c r="D547">
        <v>0.62</v>
      </c>
      <c r="E547" t="s">
        <v>2342</v>
      </c>
      <c r="F547">
        <v>14.048999999999999</v>
      </c>
      <c r="G547">
        <v>408755</v>
      </c>
      <c r="H547" t="s">
        <v>4085</v>
      </c>
      <c r="I547" t="s">
        <v>6316</v>
      </c>
      <c r="J547" t="s">
        <v>8526</v>
      </c>
      <c r="K547">
        <v>1095.9921999999999</v>
      </c>
      <c r="L547">
        <v>62</v>
      </c>
      <c r="M547">
        <v>1</v>
      </c>
      <c r="N547" t="e">
        <v>#N/A</v>
      </c>
      <c r="R547">
        <f>VLOOKUP(H547,'[1]算法匹配所有结果汇总(保留时间未归一）'!$H:$O,8,0)</f>
        <v>3</v>
      </c>
    </row>
    <row r="548" spans="1:18" x14ac:dyDescent="0.15">
      <c r="A548">
        <v>75</v>
      </c>
      <c r="B548" t="s">
        <v>779</v>
      </c>
      <c r="C548">
        <v>594.54549999999995</v>
      </c>
      <c r="D548">
        <v>0.62</v>
      </c>
      <c r="E548" t="s">
        <v>2393</v>
      </c>
      <c r="F548">
        <v>10.492000000000001</v>
      </c>
      <c r="G548">
        <v>95608</v>
      </c>
      <c r="H548" t="s">
        <v>4087</v>
      </c>
      <c r="I548" t="s">
        <v>6318</v>
      </c>
      <c r="J548" t="s">
        <v>8528</v>
      </c>
      <c r="K548">
        <v>27485.7016</v>
      </c>
      <c r="L548">
        <v>62</v>
      </c>
      <c r="M548">
        <v>1</v>
      </c>
      <c r="N548" t="e">
        <v>#N/A</v>
      </c>
      <c r="R548">
        <f>VLOOKUP(H548,'[1]算法匹配所有结果汇总(保留时间未归一）'!$H:$O,8,0)</f>
        <v>2</v>
      </c>
    </row>
    <row r="549" spans="1:18" x14ac:dyDescent="0.15">
      <c r="A549">
        <v>68</v>
      </c>
      <c r="B549" t="s">
        <v>780</v>
      </c>
      <c r="C549">
        <v>592.52970000000005</v>
      </c>
      <c r="D549">
        <v>0.75</v>
      </c>
      <c r="E549" t="s">
        <v>2330</v>
      </c>
      <c r="F549">
        <v>9.952</v>
      </c>
      <c r="G549">
        <v>268729</v>
      </c>
      <c r="H549" t="s">
        <v>4090</v>
      </c>
      <c r="I549" t="s">
        <v>6321</v>
      </c>
      <c r="J549" t="s">
        <v>8531</v>
      </c>
      <c r="K549">
        <v>7927.8453</v>
      </c>
      <c r="L549">
        <v>75</v>
      </c>
      <c r="M549">
        <v>1</v>
      </c>
      <c r="N549" t="e">
        <v>#N/A</v>
      </c>
      <c r="R549">
        <f>VLOOKUP(H549,'[1]算法匹配所有结果汇总(保留时间未归一）'!$H:$O,8,0)</f>
        <v>2</v>
      </c>
    </row>
    <row r="550" spans="1:18" x14ac:dyDescent="0.15">
      <c r="A550">
        <v>62</v>
      </c>
      <c r="B550" t="s">
        <v>782</v>
      </c>
      <c r="C550">
        <v>624.59169999999995</v>
      </c>
      <c r="D550">
        <v>0.5</v>
      </c>
      <c r="E550" t="s">
        <v>2401</v>
      </c>
      <c r="F550">
        <v>10.481999999999999</v>
      </c>
      <c r="G550">
        <v>55191</v>
      </c>
      <c r="H550" t="s">
        <v>4092</v>
      </c>
      <c r="I550" t="s">
        <v>6323</v>
      </c>
      <c r="J550" t="s">
        <v>8533</v>
      </c>
      <c r="K550">
        <v>912.08730000000003</v>
      </c>
      <c r="L550">
        <v>50</v>
      </c>
      <c r="M550">
        <v>1</v>
      </c>
      <c r="N550" t="e">
        <v>#N/A</v>
      </c>
      <c r="R550">
        <f>VLOOKUP(H550,'[1]算法匹配所有结果汇总(保留时间未归一）'!$H:$O,8,0)</f>
        <v>1</v>
      </c>
    </row>
    <row r="551" spans="1:18" x14ac:dyDescent="0.15">
      <c r="A551">
        <v>70</v>
      </c>
      <c r="B551" t="s">
        <v>783</v>
      </c>
      <c r="C551">
        <v>592.52970000000005</v>
      </c>
      <c r="D551">
        <v>0.75</v>
      </c>
      <c r="E551" t="s">
        <v>2330</v>
      </c>
      <c r="F551">
        <v>9.952</v>
      </c>
      <c r="G551">
        <v>268729</v>
      </c>
      <c r="H551" t="s">
        <v>4093</v>
      </c>
      <c r="I551" t="s">
        <v>6324</v>
      </c>
      <c r="J551" t="s">
        <v>8534</v>
      </c>
      <c r="K551">
        <v>6963.1589000000004</v>
      </c>
      <c r="L551">
        <v>60</v>
      </c>
      <c r="M551">
        <v>0.88</v>
      </c>
      <c r="N551" t="e">
        <v>#N/A</v>
      </c>
      <c r="R551">
        <f>VLOOKUP(H551,'[1]算法匹配所有结果汇总(保留时间未归一）'!$H:$O,8,0)</f>
        <v>2</v>
      </c>
    </row>
    <row r="552" spans="1:18" x14ac:dyDescent="0.15">
      <c r="A552">
        <v>43</v>
      </c>
      <c r="B552" t="s">
        <v>784</v>
      </c>
      <c r="C552">
        <v>608.5249</v>
      </c>
      <c r="D552">
        <v>0.75</v>
      </c>
      <c r="E552" t="s">
        <v>2350</v>
      </c>
      <c r="F552">
        <v>8.6780000000000008</v>
      </c>
      <c r="G552">
        <v>164767</v>
      </c>
      <c r="H552" t="s">
        <v>4094</v>
      </c>
      <c r="I552" t="s">
        <v>6325</v>
      </c>
      <c r="J552" t="s">
        <v>8535</v>
      </c>
      <c r="K552">
        <v>14515.332899999999</v>
      </c>
      <c r="L552">
        <v>75</v>
      </c>
      <c r="M552">
        <v>1</v>
      </c>
      <c r="N552" t="e">
        <v>#N/A</v>
      </c>
      <c r="R552">
        <f>VLOOKUP(H552,'[1]算法匹配所有结果汇总(保留时间未归一）'!$H:$O,8,0)</f>
        <v>2</v>
      </c>
    </row>
    <row r="553" spans="1:18" x14ac:dyDescent="0.15">
      <c r="A553">
        <v>85</v>
      </c>
      <c r="B553" t="s">
        <v>785</v>
      </c>
      <c r="C553">
        <v>642.5652</v>
      </c>
      <c r="D553">
        <v>0.62</v>
      </c>
      <c r="E553" t="s">
        <v>2302</v>
      </c>
      <c r="F553">
        <v>7.2370000000000001</v>
      </c>
      <c r="G553">
        <v>177807</v>
      </c>
      <c r="H553" t="s">
        <v>4096</v>
      </c>
      <c r="I553" t="s">
        <v>6327</v>
      </c>
      <c r="J553" t="s">
        <v>8537</v>
      </c>
      <c r="K553">
        <v>1393.5135</v>
      </c>
      <c r="L553">
        <v>62</v>
      </c>
      <c r="M553">
        <v>1</v>
      </c>
      <c r="N553" t="e">
        <v>#N/A</v>
      </c>
      <c r="R553">
        <f>VLOOKUP(H553,'[1]算法匹配所有结果汇总(保留时间未归一）'!$H:$O,8,0)</f>
        <v>2</v>
      </c>
    </row>
    <row r="554" spans="1:18" x14ac:dyDescent="0.15">
      <c r="A554">
        <v>11</v>
      </c>
      <c r="B554" t="s">
        <v>786</v>
      </c>
      <c r="C554">
        <v>576.49940000000004</v>
      </c>
      <c r="D554">
        <v>0.38</v>
      </c>
      <c r="E554" t="s">
        <v>2480</v>
      </c>
      <c r="F554">
        <v>12.599</v>
      </c>
      <c r="G554">
        <v>180258</v>
      </c>
      <c r="H554" t="s">
        <v>4097</v>
      </c>
      <c r="I554" t="s">
        <v>6328</v>
      </c>
      <c r="J554" t="s">
        <v>8538</v>
      </c>
      <c r="K554">
        <v>782.96270000000004</v>
      </c>
      <c r="L554">
        <v>38</v>
      </c>
      <c r="M554">
        <v>1</v>
      </c>
      <c r="N554" t="e">
        <v>#N/A</v>
      </c>
      <c r="R554">
        <f>VLOOKUP(H554,'[1]算法匹配所有结果汇总(保留时间未归一）'!$H:$O,8,0)</f>
        <v>6</v>
      </c>
    </row>
    <row r="555" spans="1:18" x14ac:dyDescent="0.15">
      <c r="A555">
        <v>78</v>
      </c>
      <c r="B555" t="s">
        <v>787</v>
      </c>
      <c r="C555">
        <v>604.49540000000002</v>
      </c>
      <c r="D555">
        <v>0.62</v>
      </c>
      <c r="E555" t="s">
        <v>2481</v>
      </c>
      <c r="F555">
        <v>10.202</v>
      </c>
      <c r="G555">
        <v>112771</v>
      </c>
      <c r="H555" t="s">
        <v>4098</v>
      </c>
      <c r="I555" t="s">
        <v>6329</v>
      </c>
      <c r="J555" t="s">
        <v>8539</v>
      </c>
      <c r="K555">
        <v>3493.6021999999998</v>
      </c>
      <c r="L555">
        <v>55.8</v>
      </c>
      <c r="M555">
        <v>0.9</v>
      </c>
      <c r="N555" t="e">
        <v>#N/A</v>
      </c>
      <c r="R555">
        <f>VLOOKUP(H555,'[1]算法匹配所有结果汇总(保留时间未归一）'!$H:$O,8,0)</f>
        <v>2</v>
      </c>
    </row>
    <row r="556" spans="1:18" x14ac:dyDescent="0.15">
      <c r="A556">
        <v>92</v>
      </c>
      <c r="B556" t="s">
        <v>788</v>
      </c>
      <c r="C556">
        <v>638.53539999999998</v>
      </c>
      <c r="D556">
        <v>0.88</v>
      </c>
      <c r="E556" t="s">
        <v>2375</v>
      </c>
      <c r="F556">
        <v>8.1940000000000008</v>
      </c>
      <c r="G556">
        <v>9611</v>
      </c>
      <c r="H556" t="s">
        <v>4099</v>
      </c>
      <c r="I556" t="s">
        <v>6330</v>
      </c>
      <c r="J556" t="s">
        <v>8540</v>
      </c>
      <c r="K556">
        <v>3796.4387999999999</v>
      </c>
      <c r="L556">
        <v>88</v>
      </c>
      <c r="M556">
        <v>1</v>
      </c>
      <c r="N556" t="e">
        <v>#N/A</v>
      </c>
      <c r="R556">
        <f>VLOOKUP(H556,'[1]算法匹配所有结果汇总(保留时间未归一）'!$H:$O,8,0)</f>
        <v>2</v>
      </c>
    </row>
    <row r="557" spans="1:18" x14ac:dyDescent="0.15">
      <c r="A557">
        <v>104</v>
      </c>
      <c r="B557" t="s">
        <v>789</v>
      </c>
      <c r="C557">
        <v>670.56169999999997</v>
      </c>
      <c r="D557">
        <v>0.75</v>
      </c>
      <c r="E557" t="s">
        <v>2402</v>
      </c>
      <c r="F557">
        <v>6.7039999999999997</v>
      </c>
      <c r="G557">
        <v>33717</v>
      </c>
      <c r="H557" t="s">
        <v>4100</v>
      </c>
      <c r="I557" t="s">
        <v>6331</v>
      </c>
      <c r="J557" t="s">
        <v>8541</v>
      </c>
      <c r="K557">
        <v>4426.2184999999999</v>
      </c>
      <c r="L557">
        <v>75</v>
      </c>
      <c r="M557">
        <v>1</v>
      </c>
      <c r="N557" t="e">
        <v>#N/A</v>
      </c>
      <c r="R557">
        <f>VLOOKUP(H557,'[1]算法匹配所有结果汇总(保留时间未归一）'!$H:$O,8,0)</f>
        <v>1</v>
      </c>
    </row>
    <row r="558" spans="1:18" x14ac:dyDescent="0.15">
      <c r="A558">
        <v>50</v>
      </c>
      <c r="B558" t="s">
        <v>790</v>
      </c>
      <c r="C558">
        <v>636.55610000000001</v>
      </c>
      <c r="D558">
        <v>0.75</v>
      </c>
      <c r="E558" t="s">
        <v>2405</v>
      </c>
      <c r="F558">
        <v>9.5579999999999998</v>
      </c>
      <c r="G558">
        <v>177807</v>
      </c>
      <c r="H558" t="s">
        <v>4101</v>
      </c>
      <c r="I558" t="s">
        <v>6332</v>
      </c>
      <c r="J558" t="s">
        <v>8542</v>
      </c>
      <c r="K558">
        <v>4451.8801000000003</v>
      </c>
      <c r="L558">
        <v>75</v>
      </c>
      <c r="M558">
        <v>1</v>
      </c>
      <c r="N558" t="e">
        <v>#N/A</v>
      </c>
      <c r="R558">
        <f>VLOOKUP(H558,'[1]算法匹配所有结果汇总(保留时间未归一）'!$H:$O,8,0)</f>
        <v>1</v>
      </c>
    </row>
    <row r="559" spans="1:18" x14ac:dyDescent="0.15">
      <c r="A559">
        <v>68</v>
      </c>
      <c r="B559" t="s">
        <v>791</v>
      </c>
      <c r="C559">
        <v>684.577</v>
      </c>
      <c r="D559">
        <v>0.5</v>
      </c>
      <c r="E559" t="s">
        <v>2359</v>
      </c>
      <c r="F559">
        <v>17.113</v>
      </c>
      <c r="G559">
        <v>7449</v>
      </c>
      <c r="H559" t="s">
        <v>4102</v>
      </c>
      <c r="I559" t="s">
        <v>6333</v>
      </c>
      <c r="J559" t="s">
        <v>8543</v>
      </c>
      <c r="K559">
        <v>1059.1123</v>
      </c>
      <c r="L559">
        <v>50</v>
      </c>
      <c r="M559">
        <v>1</v>
      </c>
      <c r="N559" t="e">
        <v>#N/A</v>
      </c>
      <c r="R559">
        <f>VLOOKUP(H559,'[1]算法匹配所有结果汇总(保留时间未归一）'!$H:$O,8,0)</f>
        <v>1</v>
      </c>
    </row>
    <row r="560" spans="1:18" x14ac:dyDescent="0.15">
      <c r="A560">
        <v>176</v>
      </c>
      <c r="B560" t="s">
        <v>792</v>
      </c>
      <c r="C560">
        <v>856.77610000000004</v>
      </c>
      <c r="D560">
        <v>0.88</v>
      </c>
      <c r="E560" t="s">
        <v>2482</v>
      </c>
      <c r="F560">
        <v>11.621</v>
      </c>
      <c r="G560">
        <v>53622</v>
      </c>
      <c r="H560" t="s">
        <v>4103</v>
      </c>
      <c r="I560" t="s">
        <v>6334</v>
      </c>
      <c r="J560" t="s">
        <v>8544</v>
      </c>
      <c r="K560">
        <v>1550.0862999999999</v>
      </c>
      <c r="L560">
        <v>88</v>
      </c>
      <c r="M560">
        <v>1</v>
      </c>
      <c r="N560" t="e">
        <v>#N/A</v>
      </c>
      <c r="R560">
        <f>VLOOKUP(H560,'[1]算法匹配所有结果汇总(保留时间未归一）'!$H:$O,8,0)</f>
        <v>2</v>
      </c>
    </row>
    <row r="561" spans="1:18" x14ac:dyDescent="0.15">
      <c r="A561">
        <v>155</v>
      </c>
      <c r="B561" t="s">
        <v>793</v>
      </c>
      <c r="C561">
        <v>902.77940000000001</v>
      </c>
      <c r="D561">
        <v>0.62</v>
      </c>
      <c r="E561" t="s">
        <v>2483</v>
      </c>
      <c r="F561">
        <v>17.619</v>
      </c>
      <c r="G561">
        <v>16298</v>
      </c>
      <c r="H561" t="s">
        <v>4104</v>
      </c>
      <c r="I561" t="s">
        <v>6335</v>
      </c>
      <c r="J561" t="s">
        <v>8545</v>
      </c>
      <c r="K561">
        <v>2205.8292999999999</v>
      </c>
      <c r="L561">
        <v>43.4</v>
      </c>
      <c r="M561">
        <v>0.41</v>
      </c>
      <c r="N561" t="e">
        <v>#N/A</v>
      </c>
      <c r="R561">
        <f>VLOOKUP(H561,'[1]算法匹配所有结果汇总(保留时间未归一）'!$H:$O,8,0)</f>
        <v>1</v>
      </c>
    </row>
    <row r="562" spans="1:18" x14ac:dyDescent="0.15">
      <c r="A562">
        <v>37</v>
      </c>
      <c r="B562" t="s">
        <v>794</v>
      </c>
      <c r="C562">
        <v>608.52459999999996</v>
      </c>
      <c r="D562">
        <v>0.88</v>
      </c>
      <c r="E562" t="s">
        <v>2350</v>
      </c>
      <c r="F562">
        <v>8.69</v>
      </c>
      <c r="G562">
        <v>159861</v>
      </c>
      <c r="H562" t="s">
        <v>4105</v>
      </c>
      <c r="I562" t="s">
        <v>6336</v>
      </c>
      <c r="J562" t="s">
        <v>8546</v>
      </c>
      <c r="K562">
        <v>1872.5671</v>
      </c>
      <c r="L562">
        <v>88</v>
      </c>
      <c r="M562">
        <v>1</v>
      </c>
      <c r="N562" t="e">
        <v>#N/A</v>
      </c>
      <c r="R562">
        <f>VLOOKUP(H562,'[1]算法匹配所有结果汇总(保留时间未归一）'!$H:$O,8,0)</f>
        <v>1</v>
      </c>
    </row>
    <row r="563" spans="1:18" x14ac:dyDescent="0.15">
      <c r="A563">
        <v>77</v>
      </c>
      <c r="B563" t="s">
        <v>795</v>
      </c>
      <c r="C563">
        <v>604.49540000000002</v>
      </c>
      <c r="D563">
        <v>0.62</v>
      </c>
      <c r="E563" t="s">
        <v>2481</v>
      </c>
      <c r="F563">
        <v>10.202</v>
      </c>
      <c r="G563">
        <v>112771</v>
      </c>
      <c r="H563" t="s">
        <v>4106</v>
      </c>
      <c r="I563" t="s">
        <v>6337</v>
      </c>
      <c r="J563" t="s">
        <v>8547</v>
      </c>
      <c r="K563">
        <v>3883.3806</v>
      </c>
      <c r="L563">
        <v>62</v>
      </c>
      <c r="M563">
        <v>1</v>
      </c>
      <c r="N563" t="e">
        <v>#N/A</v>
      </c>
      <c r="R563">
        <f>VLOOKUP(H563,'[1]算法匹配所有结果汇总(保留时间未归一）'!$H:$O,8,0)</f>
        <v>2</v>
      </c>
    </row>
    <row r="564" spans="1:18" x14ac:dyDescent="0.15">
      <c r="A564">
        <v>37</v>
      </c>
      <c r="B564" t="s">
        <v>796</v>
      </c>
      <c r="C564">
        <v>706.63660000000004</v>
      </c>
      <c r="D564">
        <v>0.38</v>
      </c>
      <c r="E564" t="s">
        <v>2429</v>
      </c>
      <c r="F564">
        <v>10.346</v>
      </c>
      <c r="G564">
        <v>53622</v>
      </c>
      <c r="H564" t="s">
        <v>4107</v>
      </c>
      <c r="I564" t="s">
        <v>6338</v>
      </c>
      <c r="J564" t="s">
        <v>8548</v>
      </c>
      <c r="K564">
        <v>1117.7908</v>
      </c>
      <c r="L564">
        <v>38</v>
      </c>
      <c r="M564">
        <v>1</v>
      </c>
      <c r="N564" t="e">
        <v>#N/A</v>
      </c>
      <c r="R564">
        <f>VLOOKUP(H564,'[1]算法匹配所有结果汇总(保留时间未归一）'!$H:$O,8,0)</f>
        <v>6</v>
      </c>
    </row>
    <row r="565" spans="1:18" x14ac:dyDescent="0.15">
      <c r="A565">
        <v>55</v>
      </c>
      <c r="B565" t="s">
        <v>797</v>
      </c>
      <c r="C565">
        <v>704.61429999999996</v>
      </c>
      <c r="D565">
        <v>0.5</v>
      </c>
      <c r="E565" t="s">
        <v>2430</v>
      </c>
      <c r="F565">
        <v>10.279</v>
      </c>
      <c r="G565">
        <v>125980</v>
      </c>
      <c r="H565" t="s">
        <v>4108</v>
      </c>
      <c r="I565" t="s">
        <v>6339</v>
      </c>
      <c r="J565" t="s">
        <v>8549</v>
      </c>
      <c r="K565">
        <v>846.22950000000003</v>
      </c>
      <c r="L565">
        <v>50</v>
      </c>
      <c r="M565">
        <v>1</v>
      </c>
      <c r="N565" t="e">
        <v>#N/A</v>
      </c>
      <c r="R565">
        <f>VLOOKUP(H565,'[1]算法匹配所有结果汇总(保留时间未归一）'!$H:$O,8,0)</f>
        <v>4</v>
      </c>
    </row>
    <row r="566" spans="1:18" x14ac:dyDescent="0.15">
      <c r="A566">
        <v>123</v>
      </c>
      <c r="B566" t="s">
        <v>799</v>
      </c>
      <c r="C566">
        <v>848.77009999999996</v>
      </c>
      <c r="D566">
        <v>0.88</v>
      </c>
      <c r="E566" t="s">
        <v>2291</v>
      </c>
      <c r="F566">
        <v>14.154</v>
      </c>
      <c r="G566">
        <v>35173</v>
      </c>
      <c r="H566" t="s">
        <v>4110</v>
      </c>
      <c r="I566" t="s">
        <v>6341</v>
      </c>
      <c r="J566" t="s">
        <v>8551</v>
      </c>
      <c r="K566">
        <v>2017.4983</v>
      </c>
      <c r="L566">
        <v>79.2</v>
      </c>
      <c r="M566">
        <v>0.74</v>
      </c>
      <c r="N566" t="e">
        <v>#N/A</v>
      </c>
      <c r="R566">
        <f>VLOOKUP(H566,'[1]算法匹配所有结果汇总(保留时间未归一）'!$H:$O,8,0)</f>
        <v>1</v>
      </c>
    </row>
    <row r="567" spans="1:18" x14ac:dyDescent="0.15">
      <c r="A567">
        <v>175</v>
      </c>
      <c r="B567" t="s">
        <v>806</v>
      </c>
      <c r="C567">
        <v>896.7704</v>
      </c>
      <c r="D567">
        <v>0.5</v>
      </c>
      <c r="E567" t="s">
        <v>2485</v>
      </c>
      <c r="F567">
        <v>14.804</v>
      </c>
      <c r="G567">
        <v>180258</v>
      </c>
      <c r="H567" t="s">
        <v>4118</v>
      </c>
      <c r="I567" t="s">
        <v>6349</v>
      </c>
      <c r="J567" t="s">
        <v>8559</v>
      </c>
      <c r="K567">
        <v>9271.3662000000004</v>
      </c>
      <c r="L567">
        <v>50</v>
      </c>
      <c r="M567">
        <v>1</v>
      </c>
      <c r="N567" t="e">
        <v>#N/A</v>
      </c>
      <c r="R567">
        <f>VLOOKUP(H567,'[1]算法匹配所有结果汇总(保留时间未归一）'!$H:$O,8,0)</f>
        <v>1</v>
      </c>
    </row>
    <row r="568" spans="1:18" x14ac:dyDescent="0.15">
      <c r="A568">
        <v>82</v>
      </c>
      <c r="B568" t="s">
        <v>807</v>
      </c>
      <c r="C568">
        <v>896.8451</v>
      </c>
      <c r="D568">
        <v>0.38</v>
      </c>
      <c r="E568" t="s">
        <v>2486</v>
      </c>
      <c r="F568">
        <v>14.775</v>
      </c>
      <c r="G568">
        <v>434745</v>
      </c>
      <c r="H568" t="s">
        <v>4120</v>
      </c>
      <c r="I568" t="s">
        <v>6351</v>
      </c>
      <c r="J568" t="s">
        <v>8561</v>
      </c>
      <c r="K568">
        <v>1033.6219000000001</v>
      </c>
      <c r="L568">
        <v>34.200000000000003</v>
      </c>
      <c r="M568">
        <v>0.67</v>
      </c>
      <c r="N568" t="e">
        <v>#N/A</v>
      </c>
      <c r="R568">
        <f>VLOOKUP(H568,'[1]算法匹配所有结果汇总(保留时间未归一）'!$H:$O,8,0)</f>
        <v>6</v>
      </c>
    </row>
    <row r="569" spans="1:18" x14ac:dyDescent="0.15">
      <c r="A569">
        <v>16</v>
      </c>
      <c r="B569" t="s">
        <v>808</v>
      </c>
      <c r="C569">
        <v>560.3578</v>
      </c>
      <c r="D569">
        <v>0.38</v>
      </c>
      <c r="E569" t="s">
        <v>2487</v>
      </c>
      <c r="F569">
        <v>4.7809999999999997</v>
      </c>
      <c r="G569">
        <v>392355</v>
      </c>
      <c r="H569" t="s">
        <v>4121</v>
      </c>
      <c r="I569" t="s">
        <v>6352</v>
      </c>
      <c r="J569" t="s">
        <v>8562</v>
      </c>
      <c r="K569">
        <v>372.97219999999999</v>
      </c>
      <c r="L569">
        <v>38</v>
      </c>
      <c r="M569">
        <v>1</v>
      </c>
      <c r="N569" t="e">
        <v>#N/A</v>
      </c>
      <c r="R569">
        <f>VLOOKUP(H569,'[1]算法匹配所有结果汇总(保留时间未归一）'!$H:$O,8,0)</f>
        <v>5</v>
      </c>
    </row>
    <row r="570" spans="1:18" x14ac:dyDescent="0.15">
      <c r="A570">
        <v>70</v>
      </c>
      <c r="B570" t="s">
        <v>809</v>
      </c>
      <c r="C570">
        <v>652.51480000000004</v>
      </c>
      <c r="D570">
        <v>0.75</v>
      </c>
      <c r="E570" t="s">
        <v>2488</v>
      </c>
      <c r="F570">
        <v>7.6989999999999998</v>
      </c>
      <c r="G570">
        <v>443896</v>
      </c>
      <c r="H570" t="s">
        <v>4122</v>
      </c>
      <c r="I570" t="s">
        <v>6353</v>
      </c>
      <c r="J570" t="s">
        <v>8563</v>
      </c>
      <c r="K570">
        <v>2400.4286999999999</v>
      </c>
      <c r="L570">
        <v>67.5</v>
      </c>
      <c r="M570">
        <v>0.98</v>
      </c>
      <c r="N570" t="e">
        <v>#N/A</v>
      </c>
      <c r="R570">
        <f>VLOOKUP(H570,'[1]算法匹配所有结果汇总(保留时间未归一）'!$H:$O,8,0)</f>
        <v>2</v>
      </c>
    </row>
    <row r="571" spans="1:18" x14ac:dyDescent="0.15">
      <c r="A571">
        <v>20</v>
      </c>
      <c r="B571" t="s">
        <v>810</v>
      </c>
      <c r="C571">
        <v>634.54010000000005</v>
      </c>
      <c r="D571">
        <v>0.38</v>
      </c>
      <c r="E571" t="s">
        <v>2444</v>
      </c>
      <c r="F571">
        <v>9.0419999999999998</v>
      </c>
      <c r="G571">
        <v>84104</v>
      </c>
      <c r="H571" t="s">
        <v>4123</v>
      </c>
      <c r="I571" t="s">
        <v>6354</v>
      </c>
      <c r="J571" t="s">
        <v>8564</v>
      </c>
      <c r="K571">
        <v>621.30560000000003</v>
      </c>
      <c r="L571">
        <v>38</v>
      </c>
      <c r="M571">
        <v>1</v>
      </c>
      <c r="N571" t="e">
        <v>#N/A</v>
      </c>
      <c r="R571">
        <f>VLOOKUP(H571,'[1]算法匹配所有结果汇总(保留时间未归一）'!$H:$O,8,0)</f>
        <v>5</v>
      </c>
    </row>
    <row r="572" spans="1:18" x14ac:dyDescent="0.15">
      <c r="A572">
        <v>80</v>
      </c>
      <c r="B572" t="s">
        <v>811</v>
      </c>
      <c r="C572">
        <v>742.55920000000003</v>
      </c>
      <c r="D572">
        <v>0.38</v>
      </c>
      <c r="E572" t="s">
        <v>2489</v>
      </c>
      <c r="F572">
        <v>8.1649999999999991</v>
      </c>
      <c r="G572">
        <v>212529</v>
      </c>
      <c r="H572" t="s">
        <v>4124</v>
      </c>
      <c r="I572" t="s">
        <v>6355</v>
      </c>
      <c r="J572" t="s">
        <v>8565</v>
      </c>
      <c r="K572">
        <v>490.4701</v>
      </c>
      <c r="L572">
        <v>38</v>
      </c>
      <c r="M572">
        <v>1</v>
      </c>
      <c r="N572" t="e">
        <v>#N/A</v>
      </c>
      <c r="R572">
        <f>VLOOKUP(H572,'[1]算法匹配所有结果汇总(保留时间未归一）'!$H:$O,8,0)</f>
        <v>4</v>
      </c>
    </row>
    <row r="573" spans="1:18" x14ac:dyDescent="0.15">
      <c r="A573">
        <v>174</v>
      </c>
      <c r="B573" t="s">
        <v>813</v>
      </c>
      <c r="C573">
        <v>874.78589999999997</v>
      </c>
      <c r="D573">
        <v>1</v>
      </c>
      <c r="E573" t="s">
        <v>2292</v>
      </c>
      <c r="F573">
        <v>14.315</v>
      </c>
      <c r="G573">
        <v>125980</v>
      </c>
      <c r="H573" t="s">
        <v>4126</v>
      </c>
      <c r="I573" t="s">
        <v>6357</v>
      </c>
      <c r="J573" t="s">
        <v>8567</v>
      </c>
      <c r="K573">
        <v>6384.1422000000002</v>
      </c>
      <c r="L573">
        <v>90</v>
      </c>
      <c r="M573">
        <v>0.72</v>
      </c>
      <c r="N573" t="e">
        <v>#N/A</v>
      </c>
      <c r="R573">
        <f>VLOOKUP(H573,'[1]算法匹配所有结果汇总(保留时间未归一）'!$H:$O,8,0)</f>
        <v>1</v>
      </c>
    </row>
    <row r="574" spans="1:18" x14ac:dyDescent="0.15">
      <c r="A574">
        <v>169</v>
      </c>
      <c r="B574" t="s">
        <v>815</v>
      </c>
      <c r="C574">
        <v>886.78520000000003</v>
      </c>
      <c r="D574">
        <v>0.75</v>
      </c>
      <c r="E574" t="s">
        <v>2463</v>
      </c>
      <c r="F574">
        <v>15.388999999999999</v>
      </c>
      <c r="G574">
        <v>84089</v>
      </c>
      <c r="H574" t="s">
        <v>4130</v>
      </c>
      <c r="I574" t="s">
        <v>6361</v>
      </c>
      <c r="J574" t="s">
        <v>8571</v>
      </c>
      <c r="K574">
        <v>2889.5524</v>
      </c>
      <c r="L574">
        <v>75</v>
      </c>
      <c r="M574">
        <v>1</v>
      </c>
      <c r="N574" t="e">
        <v>#N/A</v>
      </c>
      <c r="R574">
        <f>VLOOKUP(H574,'[1]算法匹配所有结果汇总(保留时间未归一）'!$H:$O,8,0)</f>
        <v>1</v>
      </c>
    </row>
    <row r="575" spans="1:18" x14ac:dyDescent="0.15">
      <c r="A575">
        <v>122</v>
      </c>
      <c r="B575" t="s">
        <v>818</v>
      </c>
      <c r="C575">
        <v>898.78549999999996</v>
      </c>
      <c r="D575">
        <v>0.5</v>
      </c>
      <c r="E575" t="s">
        <v>2491</v>
      </c>
      <c r="F575">
        <v>20.074000000000002</v>
      </c>
      <c r="G575">
        <v>35173</v>
      </c>
      <c r="H575" t="s">
        <v>4133</v>
      </c>
      <c r="I575" t="s">
        <v>6364</v>
      </c>
      <c r="J575" t="s">
        <v>8574</v>
      </c>
      <c r="K575">
        <v>1568.777</v>
      </c>
      <c r="L575">
        <v>50</v>
      </c>
      <c r="M575">
        <v>1</v>
      </c>
      <c r="N575" t="e">
        <v>#N/A</v>
      </c>
      <c r="R575">
        <f>VLOOKUP(H575,'[1]算法匹配所有结果汇总(保留时间未归一）'!$H:$O,8,0)</f>
        <v>3</v>
      </c>
    </row>
    <row r="576" spans="1:18" x14ac:dyDescent="0.15">
      <c r="A576">
        <v>118</v>
      </c>
      <c r="B576" t="s">
        <v>820</v>
      </c>
      <c r="C576">
        <v>894.75369999999998</v>
      </c>
      <c r="D576">
        <v>0.38</v>
      </c>
      <c r="E576" t="s">
        <v>2469</v>
      </c>
      <c r="F576">
        <v>18.655999999999999</v>
      </c>
      <c r="G576">
        <v>53622</v>
      </c>
      <c r="H576" t="s">
        <v>4135</v>
      </c>
      <c r="I576" t="s">
        <v>6366</v>
      </c>
      <c r="J576" t="s">
        <v>8576</v>
      </c>
      <c r="K576">
        <v>439.7851</v>
      </c>
      <c r="L576">
        <v>38</v>
      </c>
      <c r="M576">
        <v>1</v>
      </c>
      <c r="N576" t="e">
        <v>#N/A</v>
      </c>
      <c r="R576">
        <f>VLOOKUP(H576,'[1]算法匹配所有结果汇总(保留时间未归一）'!$H:$O,8,0)</f>
        <v>3</v>
      </c>
    </row>
    <row r="577" spans="1:18" x14ac:dyDescent="0.15">
      <c r="A577">
        <v>80</v>
      </c>
      <c r="B577" t="s">
        <v>821</v>
      </c>
      <c r="C577">
        <v>896.8451</v>
      </c>
      <c r="D577">
        <v>0.38</v>
      </c>
      <c r="E577" t="s">
        <v>2486</v>
      </c>
      <c r="F577">
        <v>14.775</v>
      </c>
      <c r="G577">
        <v>434745</v>
      </c>
      <c r="H577" t="s">
        <v>4136</v>
      </c>
      <c r="I577" t="s">
        <v>6367</v>
      </c>
      <c r="J577" t="s">
        <v>8577</v>
      </c>
      <c r="K577">
        <v>1546.9306999999999</v>
      </c>
      <c r="L577">
        <v>38</v>
      </c>
      <c r="M577">
        <v>1</v>
      </c>
      <c r="N577" t="e">
        <v>#N/A</v>
      </c>
      <c r="R577">
        <f>VLOOKUP(H577,'[1]算法匹配所有结果汇总(保留时间未归一）'!$H:$O,8,0)</f>
        <v>6</v>
      </c>
    </row>
    <row r="578" spans="1:18" x14ac:dyDescent="0.15">
      <c r="A578">
        <v>32</v>
      </c>
      <c r="B578" t="s">
        <v>822</v>
      </c>
      <c r="C578">
        <v>528.49929999999995</v>
      </c>
      <c r="D578">
        <v>0.38</v>
      </c>
      <c r="E578" t="s">
        <v>2383</v>
      </c>
      <c r="F578">
        <v>9.6359999999999992</v>
      </c>
      <c r="G578">
        <v>177807</v>
      </c>
      <c r="H578" t="s">
        <v>4137</v>
      </c>
      <c r="I578" t="s">
        <v>6368</v>
      </c>
      <c r="J578" t="s">
        <v>8578</v>
      </c>
      <c r="K578">
        <v>222.66069999999999</v>
      </c>
      <c r="L578">
        <v>38</v>
      </c>
      <c r="M578">
        <v>1</v>
      </c>
      <c r="N578" t="e">
        <v>#N/A</v>
      </c>
      <c r="R578">
        <f>VLOOKUP(H578,'[1]算法匹配所有结果汇总(保留时间未归一）'!$H:$O,8,0)</f>
        <v>1</v>
      </c>
    </row>
    <row r="579" spans="1:18" x14ac:dyDescent="0.15">
      <c r="A579">
        <v>71</v>
      </c>
      <c r="B579" t="s">
        <v>823</v>
      </c>
      <c r="C579">
        <v>628.58669999999995</v>
      </c>
      <c r="D579">
        <v>0.5</v>
      </c>
      <c r="E579" t="s">
        <v>2397</v>
      </c>
      <c r="F579">
        <v>8.8800000000000008</v>
      </c>
      <c r="G579">
        <v>16000</v>
      </c>
      <c r="H579" t="s">
        <v>4138</v>
      </c>
      <c r="I579" t="s">
        <v>6369</v>
      </c>
      <c r="J579" t="s">
        <v>8579</v>
      </c>
      <c r="K579">
        <v>783.96130000000005</v>
      </c>
      <c r="L579">
        <v>50</v>
      </c>
      <c r="M579">
        <v>1</v>
      </c>
      <c r="N579" t="e">
        <v>#N/A</v>
      </c>
      <c r="R579">
        <f>VLOOKUP(H579,'[1]算法匹配所有结果汇总(保留时间未归一）'!$H:$O,8,0)</f>
        <v>1</v>
      </c>
    </row>
    <row r="580" spans="1:18" x14ac:dyDescent="0.15">
      <c r="A580">
        <v>85</v>
      </c>
      <c r="B580" t="s">
        <v>824</v>
      </c>
      <c r="C580">
        <v>606.54359999999997</v>
      </c>
      <c r="D580">
        <v>0.62</v>
      </c>
      <c r="E580" t="s">
        <v>2343</v>
      </c>
      <c r="F580">
        <v>10.147</v>
      </c>
      <c r="G580">
        <v>112771</v>
      </c>
      <c r="H580" t="s">
        <v>3491</v>
      </c>
      <c r="I580" t="s">
        <v>5722</v>
      </c>
      <c r="J580" t="s">
        <v>8580</v>
      </c>
      <c r="K580">
        <v>2624.6007</v>
      </c>
      <c r="L580">
        <v>62</v>
      </c>
      <c r="M580">
        <v>1</v>
      </c>
      <c r="N580" t="e">
        <v>#N/A</v>
      </c>
      <c r="R580">
        <f>VLOOKUP(H580,'[1]算法匹配所有结果汇总(保留时间未归一）'!$H:$O,8,0)</f>
        <v>2</v>
      </c>
    </row>
    <row r="581" spans="1:18" x14ac:dyDescent="0.15">
      <c r="A581">
        <v>54</v>
      </c>
      <c r="B581" t="s">
        <v>826</v>
      </c>
      <c r="C581">
        <v>640.58709999999996</v>
      </c>
      <c r="D581">
        <v>0.38</v>
      </c>
      <c r="E581" t="s">
        <v>2443</v>
      </c>
      <c r="F581">
        <v>10.753</v>
      </c>
      <c r="G581">
        <v>69705</v>
      </c>
      <c r="H581" t="s">
        <v>4140</v>
      </c>
      <c r="I581" t="s">
        <v>6371</v>
      </c>
      <c r="J581" t="s">
        <v>8582</v>
      </c>
      <c r="K581">
        <v>15838.0177</v>
      </c>
      <c r="L581">
        <v>38</v>
      </c>
      <c r="M581">
        <v>1</v>
      </c>
      <c r="N581" t="e">
        <v>#N/A</v>
      </c>
      <c r="R581">
        <f>VLOOKUP(H581,'[1]算法匹配所有结果汇总(保留时间未归一）'!$H:$O,8,0)</f>
        <v>2</v>
      </c>
    </row>
    <row r="582" spans="1:18" x14ac:dyDescent="0.15">
      <c r="A582">
        <v>91</v>
      </c>
      <c r="B582" t="s">
        <v>827</v>
      </c>
      <c r="C582">
        <v>638.57180000000005</v>
      </c>
      <c r="D582">
        <v>0.5</v>
      </c>
      <c r="E582" t="s">
        <v>2403</v>
      </c>
      <c r="F582">
        <v>10.108000000000001</v>
      </c>
      <c r="G582">
        <v>408755</v>
      </c>
      <c r="H582" t="s">
        <v>4141</v>
      </c>
      <c r="I582" t="s">
        <v>6372</v>
      </c>
      <c r="J582" t="s">
        <v>8583</v>
      </c>
      <c r="K582">
        <v>74627.068400000004</v>
      </c>
      <c r="L582">
        <v>40</v>
      </c>
      <c r="M582">
        <v>0.2</v>
      </c>
      <c r="N582" t="e">
        <v>#N/A</v>
      </c>
      <c r="R582">
        <f>VLOOKUP(H582,'[1]算法匹配所有结果汇总(保留时间未归一）'!$H:$O,8,0)</f>
        <v>2</v>
      </c>
    </row>
    <row r="583" spans="1:18" x14ac:dyDescent="0.15">
      <c r="A583">
        <v>191</v>
      </c>
      <c r="B583" t="s">
        <v>828</v>
      </c>
      <c r="C583">
        <v>960.89440000000002</v>
      </c>
      <c r="D583">
        <v>0.5</v>
      </c>
      <c r="E583" t="s">
        <v>2492</v>
      </c>
      <c r="F583">
        <v>14.997999999999999</v>
      </c>
      <c r="G583">
        <v>7449</v>
      </c>
      <c r="H583" t="s">
        <v>4142</v>
      </c>
      <c r="I583" t="s">
        <v>6373</v>
      </c>
      <c r="J583" t="s">
        <v>8584</v>
      </c>
      <c r="K583">
        <v>364.3125</v>
      </c>
      <c r="L583">
        <v>50</v>
      </c>
      <c r="M583">
        <v>1</v>
      </c>
      <c r="N583" t="e">
        <v>#N/A</v>
      </c>
      <c r="R583">
        <f>VLOOKUP(H583,'[1]算法匹配所有结果汇总(保留时间未归一）'!$H:$O,8,0)</f>
        <v>2</v>
      </c>
    </row>
    <row r="584" spans="1:18" x14ac:dyDescent="0.15">
      <c r="A584">
        <v>80</v>
      </c>
      <c r="B584" t="s">
        <v>829</v>
      </c>
      <c r="C584">
        <v>610.54039999999998</v>
      </c>
      <c r="D584">
        <v>0.88</v>
      </c>
      <c r="E584" t="s">
        <v>2394</v>
      </c>
      <c r="F584">
        <v>9.3179999999999996</v>
      </c>
      <c r="G584">
        <v>140163</v>
      </c>
      <c r="H584" t="s">
        <v>4143</v>
      </c>
      <c r="I584" t="s">
        <v>6374</v>
      </c>
      <c r="J584" t="s">
        <v>8585</v>
      </c>
      <c r="K584">
        <v>23184.21</v>
      </c>
      <c r="L584">
        <v>79.2</v>
      </c>
      <c r="M584">
        <v>0.99</v>
      </c>
      <c r="N584" t="e">
        <v>#N/A</v>
      </c>
      <c r="R584">
        <f>VLOOKUP(H584,'[1]算法匹配所有结果汇总(保留时间未归一）'!$H:$O,8,0)</f>
        <v>2</v>
      </c>
    </row>
    <row r="585" spans="1:18" x14ac:dyDescent="0.15">
      <c r="A585">
        <v>56</v>
      </c>
      <c r="B585" t="s">
        <v>830</v>
      </c>
      <c r="C585">
        <v>640.58709999999996</v>
      </c>
      <c r="D585">
        <v>0.38</v>
      </c>
      <c r="E585" t="s">
        <v>2443</v>
      </c>
      <c r="F585">
        <v>10.753</v>
      </c>
      <c r="G585">
        <v>69705</v>
      </c>
      <c r="H585" t="s">
        <v>4144</v>
      </c>
      <c r="I585" t="s">
        <v>6375</v>
      </c>
      <c r="J585" t="s">
        <v>8586</v>
      </c>
      <c r="K585">
        <v>11468.122100000001</v>
      </c>
      <c r="L585">
        <v>34.200000000000003</v>
      </c>
      <c r="M585">
        <v>0.72</v>
      </c>
      <c r="N585" t="e">
        <v>#N/A</v>
      </c>
      <c r="R585">
        <f>VLOOKUP(H585,'[1]算法匹配所有结果汇总(保留时间未归一）'!$H:$O,8,0)</f>
        <v>2</v>
      </c>
    </row>
    <row r="586" spans="1:18" x14ac:dyDescent="0.15">
      <c r="A586">
        <v>89</v>
      </c>
      <c r="B586" t="s">
        <v>831</v>
      </c>
      <c r="C586">
        <v>638.57180000000005</v>
      </c>
      <c r="D586">
        <v>0.62</v>
      </c>
      <c r="E586" t="s">
        <v>2403</v>
      </c>
      <c r="F586">
        <v>10.108000000000001</v>
      </c>
      <c r="G586">
        <v>408755</v>
      </c>
      <c r="H586" t="s">
        <v>4145</v>
      </c>
      <c r="I586" t="s">
        <v>6376</v>
      </c>
      <c r="J586" t="s">
        <v>8587</v>
      </c>
      <c r="K586">
        <v>367485.5857</v>
      </c>
      <c r="L586">
        <v>62</v>
      </c>
      <c r="M586">
        <v>1</v>
      </c>
      <c r="N586" t="e">
        <v>#N/A</v>
      </c>
      <c r="R586">
        <f>VLOOKUP(H586,'[1]算法匹配所有结果汇总(保留时间未归一）'!$H:$O,8,0)</f>
        <v>2</v>
      </c>
    </row>
    <row r="587" spans="1:18" x14ac:dyDescent="0.15">
      <c r="A587">
        <v>170</v>
      </c>
      <c r="B587" t="s">
        <v>832</v>
      </c>
      <c r="C587">
        <v>846.75440000000003</v>
      </c>
      <c r="D587">
        <v>0.38</v>
      </c>
      <c r="E587" t="s">
        <v>2376</v>
      </c>
      <c r="F587">
        <v>15.131</v>
      </c>
      <c r="G587">
        <v>34857</v>
      </c>
      <c r="H587" t="s">
        <v>4146</v>
      </c>
      <c r="I587" t="s">
        <v>6377</v>
      </c>
      <c r="J587" t="s">
        <v>8588</v>
      </c>
      <c r="K587">
        <v>4653.4382999999998</v>
      </c>
      <c r="L587">
        <v>38</v>
      </c>
      <c r="M587">
        <v>1</v>
      </c>
      <c r="N587" t="e">
        <v>#N/A</v>
      </c>
      <c r="R587">
        <f>VLOOKUP(H587,'[1]算法匹配所有结果汇总(保留时间未归一）'!$H:$O,8,0)</f>
        <v>2</v>
      </c>
    </row>
    <row r="588" spans="1:18" x14ac:dyDescent="0.15">
      <c r="A588">
        <v>174</v>
      </c>
      <c r="B588" t="s">
        <v>833</v>
      </c>
      <c r="C588">
        <v>844.73839999999996</v>
      </c>
      <c r="D588">
        <v>0.38</v>
      </c>
      <c r="E588" t="s">
        <v>2459</v>
      </c>
      <c r="F588">
        <v>14.414</v>
      </c>
      <c r="G588">
        <v>23759</v>
      </c>
      <c r="H588" t="s">
        <v>4147</v>
      </c>
      <c r="I588" t="s">
        <v>6378</v>
      </c>
      <c r="J588" t="s">
        <v>8589</v>
      </c>
      <c r="K588">
        <v>952.17460000000005</v>
      </c>
      <c r="L588">
        <v>30.4</v>
      </c>
      <c r="M588">
        <v>0.7</v>
      </c>
      <c r="N588" t="e">
        <v>#N/A</v>
      </c>
      <c r="R588">
        <f>VLOOKUP(H588,'[1]算法匹配所有结果汇总(保留时间未归一）'!$H:$O,8,0)</f>
        <v>2</v>
      </c>
    </row>
    <row r="589" spans="1:18" x14ac:dyDescent="0.15">
      <c r="A589">
        <v>180</v>
      </c>
      <c r="B589" t="s">
        <v>834</v>
      </c>
      <c r="C589">
        <v>872.77009999999996</v>
      </c>
      <c r="D589">
        <v>0.62</v>
      </c>
      <c r="E589" t="s">
        <v>2453</v>
      </c>
      <c r="F589">
        <v>13.685</v>
      </c>
      <c r="G589">
        <v>84089</v>
      </c>
      <c r="H589" t="s">
        <v>4148</v>
      </c>
      <c r="I589" t="s">
        <v>6379</v>
      </c>
      <c r="J589" t="s">
        <v>8590</v>
      </c>
      <c r="K589">
        <v>4971.4206999999997</v>
      </c>
      <c r="L589">
        <v>55.8</v>
      </c>
      <c r="M589">
        <v>0.27</v>
      </c>
      <c r="N589" t="e">
        <v>#N/A</v>
      </c>
      <c r="R589">
        <f>VLOOKUP(H589,'[1]算法匹配所有结果汇总(保留时间未归一）'!$H:$O,8,0)</f>
        <v>2</v>
      </c>
    </row>
    <row r="590" spans="1:18" x14ac:dyDescent="0.15">
      <c r="A590">
        <v>195</v>
      </c>
      <c r="B590" t="s">
        <v>835</v>
      </c>
      <c r="C590">
        <v>900.80160000000001</v>
      </c>
      <c r="D590">
        <v>0.75</v>
      </c>
      <c r="E590" t="s">
        <v>2366</v>
      </c>
      <c r="F590">
        <v>16.494</v>
      </c>
      <c r="G590">
        <v>52108</v>
      </c>
      <c r="H590" t="s">
        <v>4149</v>
      </c>
      <c r="I590" t="s">
        <v>6380</v>
      </c>
      <c r="J590" t="s">
        <v>8591</v>
      </c>
      <c r="K590">
        <v>39116.494299999998</v>
      </c>
      <c r="L590">
        <v>75</v>
      </c>
      <c r="M590">
        <v>1</v>
      </c>
      <c r="N590" t="e">
        <v>#N/A</v>
      </c>
      <c r="R590">
        <f>VLOOKUP(H590,'[1]算法匹配所有结果汇总(保留时间未归一）'!$H:$O,8,0)</f>
        <v>2</v>
      </c>
    </row>
    <row r="591" spans="1:18" x14ac:dyDescent="0.15">
      <c r="A591">
        <v>188</v>
      </c>
      <c r="B591" t="s">
        <v>836</v>
      </c>
      <c r="C591">
        <v>932.86279999999999</v>
      </c>
      <c r="D591">
        <v>0.62</v>
      </c>
      <c r="E591" t="s">
        <v>2435</v>
      </c>
      <c r="F591">
        <v>17.286000000000001</v>
      </c>
      <c r="G591">
        <v>7449</v>
      </c>
      <c r="H591" t="s">
        <v>4150</v>
      </c>
      <c r="I591" t="s">
        <v>6381</v>
      </c>
      <c r="J591" t="s">
        <v>8592</v>
      </c>
      <c r="K591">
        <v>268.19889999999998</v>
      </c>
      <c r="L591">
        <v>62</v>
      </c>
      <c r="M591">
        <v>1</v>
      </c>
      <c r="N591" t="e">
        <v>#N/A</v>
      </c>
      <c r="R591">
        <f>VLOOKUP(H591,'[1]算法匹配所有结果汇总(保留时间未归一）'!$H:$O,8,0)</f>
        <v>1</v>
      </c>
    </row>
    <row r="592" spans="1:18" x14ac:dyDescent="0.15">
      <c r="A592">
        <v>178</v>
      </c>
      <c r="B592" t="s">
        <v>839</v>
      </c>
      <c r="C592">
        <v>872.77009999999996</v>
      </c>
      <c r="D592">
        <v>0.75</v>
      </c>
      <c r="E592" t="s">
        <v>2453</v>
      </c>
      <c r="F592">
        <v>13.685</v>
      </c>
      <c r="G592">
        <v>84089</v>
      </c>
      <c r="H592" t="s">
        <v>4153</v>
      </c>
      <c r="I592" t="s">
        <v>6384</v>
      </c>
      <c r="J592" t="s">
        <v>8594</v>
      </c>
      <c r="K592">
        <v>18283.450199999999</v>
      </c>
      <c r="L592">
        <v>75</v>
      </c>
      <c r="M592">
        <v>1</v>
      </c>
      <c r="N592" t="e">
        <v>#N/A</v>
      </c>
      <c r="R592">
        <f>VLOOKUP(H592,'[1]算法匹配所有结果汇总(保留时间未归一）'!$H:$O,8,0)</f>
        <v>2</v>
      </c>
    </row>
    <row r="593" spans="1:18" x14ac:dyDescent="0.15">
      <c r="A593">
        <v>184</v>
      </c>
      <c r="B593" t="s">
        <v>840</v>
      </c>
      <c r="C593">
        <v>870.75440000000003</v>
      </c>
      <c r="D593">
        <v>0.75</v>
      </c>
      <c r="E593" t="s">
        <v>2364</v>
      </c>
      <c r="F593">
        <v>14.614000000000001</v>
      </c>
      <c r="G593">
        <v>23759</v>
      </c>
      <c r="H593" t="s">
        <v>4154</v>
      </c>
      <c r="I593" t="s">
        <v>6385</v>
      </c>
      <c r="J593" t="s">
        <v>8595</v>
      </c>
      <c r="K593">
        <v>5477.6048000000001</v>
      </c>
      <c r="L593">
        <v>75</v>
      </c>
      <c r="M593">
        <v>1</v>
      </c>
      <c r="N593" t="e">
        <v>#N/A</v>
      </c>
      <c r="R593">
        <f>VLOOKUP(H593,'[1]算法匹配所有结果汇总(保留时间未归一）'!$H:$O,8,0)</f>
        <v>2</v>
      </c>
    </row>
    <row r="594" spans="1:18" x14ac:dyDescent="0.15">
      <c r="A594">
        <v>197</v>
      </c>
      <c r="B594" t="s">
        <v>842</v>
      </c>
      <c r="C594">
        <v>898.78560000000004</v>
      </c>
      <c r="D594">
        <v>0.62</v>
      </c>
      <c r="E594" t="s">
        <v>2491</v>
      </c>
      <c r="F594">
        <v>15.576000000000001</v>
      </c>
      <c r="G594">
        <v>16298</v>
      </c>
      <c r="H594" t="s">
        <v>4156</v>
      </c>
      <c r="I594" t="s">
        <v>6387</v>
      </c>
      <c r="J594" t="s">
        <v>8597</v>
      </c>
      <c r="K594">
        <v>36420.382599999997</v>
      </c>
      <c r="L594">
        <v>62</v>
      </c>
      <c r="M594">
        <v>1</v>
      </c>
      <c r="N594" t="e">
        <v>#N/A</v>
      </c>
      <c r="R594">
        <f>VLOOKUP(H594,'[1]算法匹配所有结果汇总(保留时间未归一）'!$H:$O,8,0)</f>
        <v>2</v>
      </c>
    </row>
    <row r="595" spans="1:18" x14ac:dyDescent="0.15">
      <c r="A595">
        <v>208</v>
      </c>
      <c r="B595" t="s">
        <v>843</v>
      </c>
      <c r="C595">
        <v>926.81690000000003</v>
      </c>
      <c r="D595">
        <v>0.62</v>
      </c>
      <c r="E595" t="s">
        <v>2493</v>
      </c>
      <c r="F595">
        <v>16.823</v>
      </c>
      <c r="G595">
        <v>52108</v>
      </c>
      <c r="H595" t="s">
        <v>4157</v>
      </c>
      <c r="I595" t="s">
        <v>6388</v>
      </c>
      <c r="J595" t="s">
        <v>8598</v>
      </c>
      <c r="K595">
        <v>1496.0346</v>
      </c>
      <c r="L595">
        <v>62</v>
      </c>
      <c r="M595">
        <v>1</v>
      </c>
      <c r="N595" t="e">
        <v>#N/A</v>
      </c>
      <c r="R595">
        <f>VLOOKUP(H595,'[1]算法匹配所有结果汇总(保留时间未归一）'!$H:$O,8,0)</f>
        <v>2</v>
      </c>
    </row>
    <row r="596" spans="1:18" x14ac:dyDescent="0.15">
      <c r="A596">
        <v>68</v>
      </c>
      <c r="B596" t="s">
        <v>844</v>
      </c>
      <c r="C596">
        <v>632.52120000000002</v>
      </c>
      <c r="D596">
        <v>0.75</v>
      </c>
      <c r="E596" t="s">
        <v>2351</v>
      </c>
      <c r="F596">
        <v>10.893000000000001</v>
      </c>
      <c r="G596">
        <v>75833</v>
      </c>
      <c r="H596" t="s">
        <v>4158</v>
      </c>
      <c r="I596" t="s">
        <v>6389</v>
      </c>
      <c r="J596" t="s">
        <v>8599</v>
      </c>
      <c r="K596">
        <v>3115.7685999999999</v>
      </c>
      <c r="L596">
        <v>75</v>
      </c>
      <c r="M596">
        <v>1</v>
      </c>
      <c r="N596" t="e">
        <v>#N/A</v>
      </c>
      <c r="R596">
        <f>VLOOKUP(H596,'[1]算法匹配所有结果汇总(保留时间未归一）'!$H:$O,8,0)</f>
        <v>1</v>
      </c>
    </row>
    <row r="597" spans="1:18" x14ac:dyDescent="0.15">
      <c r="A597">
        <v>136</v>
      </c>
      <c r="B597" t="s">
        <v>845</v>
      </c>
      <c r="C597">
        <v>754.63390000000004</v>
      </c>
      <c r="D597">
        <v>0.5</v>
      </c>
      <c r="E597" t="s">
        <v>2494</v>
      </c>
      <c r="F597">
        <v>12.589</v>
      </c>
      <c r="G597">
        <v>125980</v>
      </c>
      <c r="H597" t="s">
        <v>4159</v>
      </c>
      <c r="I597" t="s">
        <v>6390</v>
      </c>
      <c r="J597" t="s">
        <v>8600</v>
      </c>
      <c r="K597">
        <v>656.2346</v>
      </c>
      <c r="L597">
        <v>50</v>
      </c>
      <c r="M597">
        <v>1</v>
      </c>
      <c r="N597" t="e">
        <v>#N/A</v>
      </c>
      <c r="R597">
        <f>VLOOKUP(H597,'[1]算法匹配所有结果汇总(保留时间未归一）'!$H:$O,8,0)</f>
        <v>2</v>
      </c>
    </row>
    <row r="598" spans="1:18" x14ac:dyDescent="0.15">
      <c r="A598">
        <v>31</v>
      </c>
      <c r="B598" t="s">
        <v>851</v>
      </c>
      <c r="C598">
        <v>654.60249999999996</v>
      </c>
      <c r="D598">
        <v>1</v>
      </c>
      <c r="E598" t="s">
        <v>2408</v>
      </c>
      <c r="F598">
        <v>6.8390000000000004</v>
      </c>
      <c r="G598">
        <v>10209</v>
      </c>
      <c r="H598" t="s">
        <v>4166</v>
      </c>
      <c r="I598" t="s">
        <v>6397</v>
      </c>
      <c r="J598" t="s">
        <v>8607</v>
      </c>
      <c r="K598">
        <v>23299.704099999999</v>
      </c>
      <c r="L598">
        <v>100</v>
      </c>
      <c r="M598">
        <v>1</v>
      </c>
      <c r="N598" t="e">
        <v>#N/A</v>
      </c>
      <c r="R598">
        <f>VLOOKUP(H598,'[1]算法匹配所有结果汇总(保留时间未归一）'!$H:$O,8,0)</f>
        <v>5</v>
      </c>
    </row>
    <row r="599" spans="1:18" x14ac:dyDescent="0.15">
      <c r="A599">
        <v>81</v>
      </c>
      <c r="B599" t="s">
        <v>853</v>
      </c>
      <c r="C599">
        <v>634.54049999999995</v>
      </c>
      <c r="D599">
        <v>0.62</v>
      </c>
      <c r="E599" t="s">
        <v>2444</v>
      </c>
      <c r="F599">
        <v>8.9559999999999995</v>
      </c>
      <c r="G599">
        <v>135914</v>
      </c>
      <c r="H599" t="s">
        <v>4168</v>
      </c>
      <c r="I599" t="s">
        <v>6399</v>
      </c>
      <c r="J599" t="s">
        <v>8609</v>
      </c>
      <c r="K599">
        <v>16344.353499999999</v>
      </c>
      <c r="L599">
        <v>62</v>
      </c>
      <c r="M599">
        <v>1</v>
      </c>
      <c r="N599" t="e">
        <v>#N/A</v>
      </c>
      <c r="R599">
        <f>VLOOKUP(H599,'[1]算法匹配所有结果汇总(保留时间未归一）'!$H:$O,8,0)</f>
        <v>2</v>
      </c>
    </row>
    <row r="600" spans="1:18" x14ac:dyDescent="0.15">
      <c r="A600">
        <v>90</v>
      </c>
      <c r="B600" t="s">
        <v>854</v>
      </c>
      <c r="C600">
        <v>648.59280000000001</v>
      </c>
      <c r="D600">
        <v>0.62</v>
      </c>
      <c r="E600" t="s">
        <v>2496</v>
      </c>
      <c r="F600">
        <v>10.204000000000001</v>
      </c>
      <c r="G600">
        <v>443896</v>
      </c>
      <c r="H600" t="s">
        <v>3497</v>
      </c>
      <c r="I600" t="s">
        <v>5728</v>
      </c>
      <c r="J600" t="s">
        <v>8610</v>
      </c>
      <c r="K600">
        <v>1800.1436000000001</v>
      </c>
      <c r="L600">
        <v>62</v>
      </c>
      <c r="M600">
        <v>1</v>
      </c>
      <c r="N600" t="e">
        <v>#N/A</v>
      </c>
      <c r="R600">
        <f>VLOOKUP(H600,'[1]算法匹配所有结果汇总(保留时间未归一）'!$H:$O,8,0)</f>
        <v>1</v>
      </c>
    </row>
    <row r="601" spans="1:18" x14ac:dyDescent="0.15">
      <c r="A601">
        <v>46</v>
      </c>
      <c r="B601" t="s">
        <v>855</v>
      </c>
      <c r="C601">
        <v>626.49890000000005</v>
      </c>
      <c r="D601">
        <v>0.62</v>
      </c>
      <c r="E601" t="s">
        <v>2497</v>
      </c>
      <c r="F601">
        <v>5.6289999999999996</v>
      </c>
      <c r="G601">
        <v>5533</v>
      </c>
      <c r="H601" t="s">
        <v>4169</v>
      </c>
      <c r="I601" t="s">
        <v>6400</v>
      </c>
      <c r="J601" t="s">
        <v>8611</v>
      </c>
      <c r="K601">
        <v>1454.5272</v>
      </c>
      <c r="L601">
        <v>62</v>
      </c>
      <c r="M601">
        <v>1</v>
      </c>
      <c r="N601" t="e">
        <v>#N/A</v>
      </c>
      <c r="R601">
        <f>VLOOKUP(H601,'[1]算法匹配所有结果汇总(保留时间未归一）'!$H:$O,8,0)</f>
        <v>2</v>
      </c>
    </row>
    <row r="602" spans="1:18" x14ac:dyDescent="0.15">
      <c r="A602">
        <v>68</v>
      </c>
      <c r="B602" t="s">
        <v>856</v>
      </c>
      <c r="C602">
        <v>610.54039999999998</v>
      </c>
      <c r="D602">
        <v>0.75</v>
      </c>
      <c r="E602" t="s">
        <v>2394</v>
      </c>
      <c r="F602">
        <v>7.5759999999999996</v>
      </c>
      <c r="G602">
        <v>36199</v>
      </c>
      <c r="H602" t="s">
        <v>4170</v>
      </c>
      <c r="I602" t="s">
        <v>6401</v>
      </c>
      <c r="J602" t="s">
        <v>8612</v>
      </c>
      <c r="K602">
        <v>16508.1263</v>
      </c>
      <c r="L602">
        <v>75</v>
      </c>
      <c r="M602">
        <v>1</v>
      </c>
      <c r="N602" t="e">
        <v>#N/A</v>
      </c>
      <c r="R602">
        <f>VLOOKUP(H602,'[1]算法匹配所有结果汇总(保留时间未归一）'!$H:$O,8,0)</f>
        <v>2</v>
      </c>
    </row>
    <row r="603" spans="1:18" x14ac:dyDescent="0.15">
      <c r="A603">
        <v>77</v>
      </c>
      <c r="B603" t="s">
        <v>857</v>
      </c>
      <c r="C603">
        <v>632.5249</v>
      </c>
      <c r="D603">
        <v>0.75</v>
      </c>
      <c r="E603" t="s">
        <v>2351</v>
      </c>
      <c r="F603">
        <v>8.4550000000000001</v>
      </c>
      <c r="G603">
        <v>40314</v>
      </c>
      <c r="H603" t="s">
        <v>4171</v>
      </c>
      <c r="I603" t="s">
        <v>6402</v>
      </c>
      <c r="J603" t="s">
        <v>8613</v>
      </c>
      <c r="K603">
        <v>99285.935700000002</v>
      </c>
      <c r="L603">
        <v>75</v>
      </c>
      <c r="M603">
        <v>1</v>
      </c>
      <c r="N603" t="e">
        <v>#N/A</v>
      </c>
      <c r="R603">
        <f>VLOOKUP(H603,'[1]算法匹配所有结果汇总(保留时间未归一）'!$H:$O,8,0)</f>
        <v>2</v>
      </c>
    </row>
    <row r="604" spans="1:18" x14ac:dyDescent="0.15">
      <c r="A604">
        <v>51</v>
      </c>
      <c r="B604" t="s">
        <v>858</v>
      </c>
      <c r="C604">
        <v>606.5095</v>
      </c>
      <c r="D604">
        <v>0.75</v>
      </c>
      <c r="E604" t="s">
        <v>2395</v>
      </c>
      <c r="F604">
        <v>6.9660000000000002</v>
      </c>
      <c r="G604">
        <v>11654</v>
      </c>
      <c r="H604" t="s">
        <v>4172</v>
      </c>
      <c r="I604" t="s">
        <v>6403</v>
      </c>
      <c r="J604" t="s">
        <v>8614</v>
      </c>
      <c r="K604">
        <v>4127.0738000000001</v>
      </c>
      <c r="L604">
        <v>75</v>
      </c>
      <c r="M604">
        <v>1</v>
      </c>
      <c r="N604" t="e">
        <v>#N/A</v>
      </c>
      <c r="R604">
        <f>VLOOKUP(H604,'[1]算法匹配所有结果汇总(保留时间未归一）'!$H:$O,8,0)</f>
        <v>1</v>
      </c>
    </row>
    <row r="605" spans="1:18" x14ac:dyDescent="0.15">
      <c r="A605">
        <v>200</v>
      </c>
      <c r="B605" t="s">
        <v>859</v>
      </c>
      <c r="C605">
        <v>926.81679999999994</v>
      </c>
      <c r="D605">
        <v>0.62</v>
      </c>
      <c r="E605" t="s">
        <v>2493</v>
      </c>
      <c r="F605">
        <v>16.835000000000001</v>
      </c>
      <c r="G605">
        <v>27235</v>
      </c>
      <c r="H605" t="s">
        <v>4173</v>
      </c>
      <c r="I605" t="s">
        <v>6404</v>
      </c>
      <c r="J605" t="s">
        <v>8615</v>
      </c>
      <c r="K605">
        <v>1880.2498000000001</v>
      </c>
      <c r="L605">
        <v>62</v>
      </c>
      <c r="M605">
        <v>1</v>
      </c>
      <c r="N605" t="e">
        <v>#N/A</v>
      </c>
      <c r="R605">
        <f>VLOOKUP(H605,'[1]算法匹配所有结果汇总(保留时间未归一）'!$H:$O,8,0)</f>
        <v>1</v>
      </c>
    </row>
    <row r="606" spans="1:18" x14ac:dyDescent="0.15">
      <c r="A606">
        <v>72</v>
      </c>
      <c r="B606" t="s">
        <v>860</v>
      </c>
      <c r="C606">
        <v>694.5788</v>
      </c>
      <c r="D606">
        <v>0.62</v>
      </c>
      <c r="E606" t="s">
        <v>2498</v>
      </c>
      <c r="F606">
        <v>10.662000000000001</v>
      </c>
      <c r="G606">
        <v>7282</v>
      </c>
      <c r="H606" t="s">
        <v>4174</v>
      </c>
      <c r="I606" t="s">
        <v>6405</v>
      </c>
      <c r="J606" t="s">
        <v>8616</v>
      </c>
      <c r="K606">
        <v>9466.6879000000008</v>
      </c>
      <c r="L606">
        <v>62</v>
      </c>
      <c r="M606">
        <v>1</v>
      </c>
      <c r="N606" t="e">
        <v>#N/A</v>
      </c>
      <c r="R606">
        <f>VLOOKUP(H606,'[1]算法匹配所有结果汇总(保留时间未归一）'!$H:$O,8,0)</f>
        <v>3</v>
      </c>
    </row>
    <row r="607" spans="1:18" x14ac:dyDescent="0.15">
      <c r="A607">
        <v>171</v>
      </c>
      <c r="B607" t="s">
        <v>861</v>
      </c>
      <c r="C607">
        <v>872.77</v>
      </c>
      <c r="D607">
        <v>0.5</v>
      </c>
      <c r="E607" t="s">
        <v>2453</v>
      </c>
      <c r="F607">
        <v>13.708</v>
      </c>
      <c r="G607">
        <v>53622</v>
      </c>
      <c r="H607" t="s">
        <v>4175</v>
      </c>
      <c r="I607" t="s">
        <v>6406</v>
      </c>
      <c r="J607" t="s">
        <v>8617</v>
      </c>
      <c r="K607">
        <v>2272.0459000000001</v>
      </c>
      <c r="L607">
        <v>50</v>
      </c>
      <c r="M607">
        <v>1</v>
      </c>
      <c r="N607" t="e">
        <v>#N/A</v>
      </c>
      <c r="R607">
        <f>VLOOKUP(H607,'[1]算法匹配所有结果汇总(保留时间未归一）'!$H:$O,8,0)</f>
        <v>1</v>
      </c>
    </row>
    <row r="608" spans="1:18" x14ac:dyDescent="0.15">
      <c r="A608">
        <v>167</v>
      </c>
      <c r="B608" t="s">
        <v>862</v>
      </c>
      <c r="C608">
        <v>924.80119999999999</v>
      </c>
      <c r="D608">
        <v>0.75</v>
      </c>
      <c r="E608" t="s">
        <v>2499</v>
      </c>
      <c r="F608">
        <v>15.867000000000001</v>
      </c>
      <c r="G608">
        <v>434745</v>
      </c>
      <c r="H608" t="s">
        <v>4176</v>
      </c>
      <c r="I608" t="s">
        <v>6407</v>
      </c>
      <c r="J608" t="s">
        <v>8618</v>
      </c>
      <c r="K608">
        <v>1262.7982</v>
      </c>
      <c r="L608">
        <v>67.5</v>
      </c>
      <c r="M608">
        <v>0.64</v>
      </c>
      <c r="N608" t="e">
        <v>#N/A</v>
      </c>
      <c r="R608">
        <f>VLOOKUP(H608,'[1]算法匹配所有结果汇总(保留时间未归一）'!$H:$O,8,0)</f>
        <v>1</v>
      </c>
    </row>
    <row r="609" spans="1:18" x14ac:dyDescent="0.15">
      <c r="A609">
        <v>197</v>
      </c>
      <c r="B609" t="s">
        <v>863</v>
      </c>
      <c r="C609">
        <v>952.83209999999997</v>
      </c>
      <c r="D609">
        <v>0.75</v>
      </c>
      <c r="E609" t="s">
        <v>2500</v>
      </c>
      <c r="F609">
        <v>14.786</v>
      </c>
      <c r="G609">
        <v>27235</v>
      </c>
      <c r="H609" t="s">
        <v>4177</v>
      </c>
      <c r="I609" t="s">
        <v>6408</v>
      </c>
      <c r="J609" t="s">
        <v>8619</v>
      </c>
      <c r="K609">
        <v>768.00670000000002</v>
      </c>
      <c r="L609">
        <v>75</v>
      </c>
      <c r="M609">
        <v>1</v>
      </c>
      <c r="N609" t="e">
        <v>#N/A</v>
      </c>
      <c r="R609">
        <f>VLOOKUP(H609,'[1]算法匹配所有结果汇总(保留时间未归一）'!$H:$O,8,0)</f>
        <v>2</v>
      </c>
    </row>
    <row r="610" spans="1:18" x14ac:dyDescent="0.15">
      <c r="A610">
        <v>104</v>
      </c>
      <c r="B610" t="s">
        <v>865</v>
      </c>
      <c r="C610">
        <v>660.57910000000004</v>
      </c>
      <c r="D610">
        <v>0.5</v>
      </c>
      <c r="E610" t="s">
        <v>2331</v>
      </c>
      <c r="F610">
        <v>15.871</v>
      </c>
      <c r="G610">
        <v>50833</v>
      </c>
      <c r="H610" t="s">
        <v>4179</v>
      </c>
      <c r="I610" t="s">
        <v>6410</v>
      </c>
      <c r="J610" t="s">
        <v>8621</v>
      </c>
      <c r="K610">
        <v>536.05309999999997</v>
      </c>
      <c r="L610">
        <v>50</v>
      </c>
      <c r="M610">
        <v>1</v>
      </c>
      <c r="N610" t="e">
        <v>#N/A</v>
      </c>
      <c r="R610">
        <f>VLOOKUP(H610,'[1]算法匹配所有结果汇总(保留时间未归一）'!$H:$O,8,0)</f>
        <v>2</v>
      </c>
    </row>
    <row r="611" spans="1:18" x14ac:dyDescent="0.15">
      <c r="A611">
        <v>81</v>
      </c>
      <c r="B611" t="s">
        <v>866</v>
      </c>
      <c r="C611">
        <v>642.56500000000005</v>
      </c>
      <c r="D611">
        <v>0.62</v>
      </c>
      <c r="E611" t="s">
        <v>2302</v>
      </c>
      <c r="F611">
        <v>9.6199999999999992</v>
      </c>
      <c r="G611">
        <v>177807</v>
      </c>
      <c r="H611" t="s">
        <v>4180</v>
      </c>
      <c r="I611" t="s">
        <v>6411</v>
      </c>
      <c r="J611" t="s">
        <v>8622</v>
      </c>
      <c r="K611">
        <v>1431.5444</v>
      </c>
      <c r="L611">
        <v>55.8</v>
      </c>
      <c r="M611">
        <v>7.0000000000000007E-2</v>
      </c>
      <c r="N611" t="e">
        <v>#N/A</v>
      </c>
      <c r="R611">
        <f>VLOOKUP(H611,'[1]算法匹配所有结果汇总(保留时间未归一）'!$H:$O,8,0)</f>
        <v>1</v>
      </c>
    </row>
    <row r="612" spans="1:18" x14ac:dyDescent="0.15">
      <c r="A612">
        <v>65</v>
      </c>
      <c r="B612" t="s">
        <v>868</v>
      </c>
      <c r="C612">
        <v>608.52480000000003</v>
      </c>
      <c r="D612">
        <v>1</v>
      </c>
      <c r="E612" t="s">
        <v>2350</v>
      </c>
      <c r="F612">
        <v>7.2160000000000002</v>
      </c>
      <c r="G612">
        <v>16367</v>
      </c>
      <c r="H612" t="s">
        <v>4183</v>
      </c>
      <c r="I612" t="s">
        <v>6414</v>
      </c>
      <c r="J612" t="s">
        <v>8625</v>
      </c>
      <c r="K612">
        <v>2980.9333999999999</v>
      </c>
      <c r="L612">
        <v>90</v>
      </c>
      <c r="M612">
        <v>0.99</v>
      </c>
      <c r="N612" t="e">
        <v>#N/A</v>
      </c>
      <c r="R612">
        <f>VLOOKUP(H612,'[1]算法匹配所有结果汇总(保留时间未归一）'!$H:$O,8,0)</f>
        <v>1</v>
      </c>
    </row>
    <row r="613" spans="1:18" x14ac:dyDescent="0.15">
      <c r="A613">
        <v>76</v>
      </c>
      <c r="B613" t="s">
        <v>869</v>
      </c>
      <c r="C613">
        <v>658.5607</v>
      </c>
      <c r="D613">
        <v>0.62</v>
      </c>
      <c r="E613" t="s">
        <v>2501</v>
      </c>
      <c r="F613">
        <v>7.1369999999999996</v>
      </c>
      <c r="G613">
        <v>14584</v>
      </c>
      <c r="H613" t="s">
        <v>4184</v>
      </c>
      <c r="I613" t="s">
        <v>6415</v>
      </c>
      <c r="J613" t="s">
        <v>8626</v>
      </c>
      <c r="K613">
        <v>978.25829999999996</v>
      </c>
      <c r="L613">
        <v>49.6</v>
      </c>
      <c r="M613">
        <v>0.56000000000000005</v>
      </c>
      <c r="N613" t="e">
        <v>#N/A</v>
      </c>
      <c r="R613">
        <f>VLOOKUP(H613,'[1]算法匹配所有结果汇总(保留时间未归一）'!$H:$O,8,0)</f>
        <v>2</v>
      </c>
    </row>
    <row r="614" spans="1:18" x14ac:dyDescent="0.15">
      <c r="A614">
        <v>80</v>
      </c>
      <c r="B614" t="s">
        <v>870</v>
      </c>
      <c r="C614">
        <v>642.56500000000005</v>
      </c>
      <c r="D614">
        <v>0.75</v>
      </c>
      <c r="E614" t="s">
        <v>2302</v>
      </c>
      <c r="F614">
        <v>9.6199999999999992</v>
      </c>
      <c r="G614">
        <v>177807</v>
      </c>
      <c r="H614" t="s">
        <v>4185</v>
      </c>
      <c r="I614" t="s">
        <v>6416</v>
      </c>
      <c r="J614" t="s">
        <v>8627</v>
      </c>
      <c r="K614">
        <v>20984.424500000001</v>
      </c>
      <c r="L614">
        <v>75</v>
      </c>
      <c r="M614">
        <v>1</v>
      </c>
      <c r="N614" t="e">
        <v>#N/A</v>
      </c>
      <c r="R614">
        <f>VLOOKUP(H614,'[1]算法匹配所有结果汇总(保留时间未归一）'!$H:$O,8,0)</f>
        <v>1</v>
      </c>
    </row>
    <row r="615" spans="1:18" x14ac:dyDescent="0.15">
      <c r="A615">
        <v>174</v>
      </c>
      <c r="B615" t="s">
        <v>871</v>
      </c>
      <c r="C615">
        <v>874.78560000000004</v>
      </c>
      <c r="D615">
        <v>1</v>
      </c>
      <c r="E615" t="s">
        <v>2292</v>
      </c>
      <c r="F615">
        <v>16.244</v>
      </c>
      <c r="G615">
        <v>52108</v>
      </c>
      <c r="H615" t="s">
        <v>4186</v>
      </c>
      <c r="I615" t="s">
        <v>6417</v>
      </c>
      <c r="J615" t="s">
        <v>8628</v>
      </c>
      <c r="K615">
        <v>703.72580000000005</v>
      </c>
      <c r="L615">
        <v>100</v>
      </c>
      <c r="M615">
        <v>1</v>
      </c>
      <c r="N615" t="e">
        <v>#N/A</v>
      </c>
      <c r="R615">
        <f>VLOOKUP(H615,'[1]算法匹配所有结果汇总(保留时间未归一）'!$H:$O,8,0)</f>
        <v>2</v>
      </c>
    </row>
    <row r="616" spans="1:18" x14ac:dyDescent="0.15">
      <c r="A616">
        <v>185</v>
      </c>
      <c r="B616" t="s">
        <v>872</v>
      </c>
      <c r="C616">
        <v>914.81619999999998</v>
      </c>
      <c r="D616">
        <v>0.62</v>
      </c>
      <c r="E616" t="s">
        <v>2502</v>
      </c>
      <c r="F616">
        <v>16.516999999999999</v>
      </c>
      <c r="G616">
        <v>52108</v>
      </c>
      <c r="H616" t="s">
        <v>4187</v>
      </c>
      <c r="I616" t="s">
        <v>6418</v>
      </c>
      <c r="J616" t="s">
        <v>8629</v>
      </c>
      <c r="K616">
        <v>445.03730000000002</v>
      </c>
      <c r="L616">
        <v>55.8</v>
      </c>
      <c r="M616">
        <v>0.92</v>
      </c>
      <c r="N616" t="e">
        <v>#N/A</v>
      </c>
      <c r="R616">
        <f>VLOOKUP(H616,'[1]算法匹配所有结果汇总(保留时间未归一）'!$H:$O,8,0)</f>
        <v>2</v>
      </c>
    </row>
    <row r="617" spans="1:18" x14ac:dyDescent="0.15">
      <c r="A617">
        <v>191</v>
      </c>
      <c r="B617" t="s">
        <v>873</v>
      </c>
      <c r="C617">
        <v>932.86479999999995</v>
      </c>
      <c r="D617">
        <v>0.88</v>
      </c>
      <c r="E617" t="s">
        <v>2435</v>
      </c>
      <c r="F617">
        <v>15.048999999999999</v>
      </c>
      <c r="G617">
        <v>84104</v>
      </c>
      <c r="H617" t="s">
        <v>4188</v>
      </c>
      <c r="I617" t="s">
        <v>6419</v>
      </c>
      <c r="J617" t="s">
        <v>8630</v>
      </c>
      <c r="K617">
        <v>870.6721</v>
      </c>
      <c r="L617">
        <v>88</v>
      </c>
      <c r="M617">
        <v>1</v>
      </c>
      <c r="N617" t="e">
        <v>#N/A</v>
      </c>
      <c r="R617">
        <f>VLOOKUP(H617,'[1]算法匹配所有结果汇总(保留时间未归一）'!$H:$O,8,0)</f>
        <v>1</v>
      </c>
    </row>
    <row r="618" spans="1:18" x14ac:dyDescent="0.15">
      <c r="A618">
        <v>141</v>
      </c>
      <c r="B618" t="s">
        <v>874</v>
      </c>
      <c r="C618">
        <v>758.62890000000004</v>
      </c>
      <c r="D618">
        <v>0.88</v>
      </c>
      <c r="E618" t="s">
        <v>2503</v>
      </c>
      <c r="F618">
        <v>10.157999999999999</v>
      </c>
      <c r="G618">
        <v>112771</v>
      </c>
      <c r="H618" t="s">
        <v>4189</v>
      </c>
      <c r="I618" t="s">
        <v>6420</v>
      </c>
      <c r="J618" t="s">
        <v>8631</v>
      </c>
      <c r="K618">
        <v>1004.5776</v>
      </c>
      <c r="L618">
        <v>79.2</v>
      </c>
      <c r="M618">
        <v>0.76</v>
      </c>
      <c r="N618" t="e">
        <v>#N/A</v>
      </c>
      <c r="R618">
        <f>VLOOKUP(H618,'[1]算法匹配所有结果汇总(保留时间未归一）'!$H:$O,8,0)</f>
        <v>2</v>
      </c>
    </row>
    <row r="619" spans="1:18" x14ac:dyDescent="0.15">
      <c r="A619">
        <v>94</v>
      </c>
      <c r="B619" t="s">
        <v>875</v>
      </c>
      <c r="C619">
        <v>898.79010000000005</v>
      </c>
      <c r="D619">
        <v>0.5</v>
      </c>
      <c r="E619" t="s">
        <v>2491</v>
      </c>
      <c r="F619">
        <v>16.030999999999999</v>
      </c>
      <c r="G619">
        <v>52108</v>
      </c>
      <c r="H619" t="s">
        <v>4190</v>
      </c>
      <c r="I619" t="s">
        <v>6421</v>
      </c>
      <c r="J619" t="s">
        <v>8632</v>
      </c>
      <c r="K619">
        <v>641.36199999999997</v>
      </c>
      <c r="L619">
        <v>50</v>
      </c>
      <c r="M619">
        <v>1</v>
      </c>
      <c r="N619" t="e">
        <v>#N/A</v>
      </c>
      <c r="R619">
        <f>VLOOKUP(H619,'[1]算法匹配所有结果汇总(保留时间未归一）'!$H:$O,8,0)</f>
        <v>4</v>
      </c>
    </row>
    <row r="620" spans="1:18" x14ac:dyDescent="0.15">
      <c r="A620">
        <v>87</v>
      </c>
      <c r="B620" t="s">
        <v>876</v>
      </c>
      <c r="C620">
        <v>612.59209999999996</v>
      </c>
      <c r="D620">
        <v>0.62</v>
      </c>
      <c r="E620" t="s">
        <v>2396</v>
      </c>
      <c r="F620">
        <v>12.388999999999999</v>
      </c>
      <c r="G620">
        <v>125980</v>
      </c>
      <c r="H620" t="s">
        <v>4191</v>
      </c>
      <c r="I620" t="s">
        <v>6422</v>
      </c>
      <c r="J620" t="s">
        <v>8633</v>
      </c>
      <c r="K620">
        <v>957.79369999999994</v>
      </c>
      <c r="L620">
        <v>62</v>
      </c>
      <c r="M620">
        <v>1</v>
      </c>
      <c r="N620" t="e">
        <v>#N/A</v>
      </c>
      <c r="R620">
        <f>VLOOKUP(H620,'[1]算法匹配所有结果汇总(保留时间未归一）'!$H:$O,8,0)</f>
        <v>2</v>
      </c>
    </row>
    <row r="621" spans="1:18" x14ac:dyDescent="0.15">
      <c r="A621">
        <v>157</v>
      </c>
      <c r="B621" t="s">
        <v>877</v>
      </c>
      <c r="C621">
        <v>822.75490000000002</v>
      </c>
      <c r="D621">
        <v>0.62</v>
      </c>
      <c r="E621" t="s">
        <v>2332</v>
      </c>
      <c r="F621">
        <v>15.76</v>
      </c>
      <c r="G621">
        <v>50833</v>
      </c>
      <c r="H621" t="s">
        <v>4192</v>
      </c>
      <c r="I621" t="s">
        <v>6423</v>
      </c>
      <c r="J621" t="s">
        <v>8634</v>
      </c>
      <c r="K621">
        <v>200.3125</v>
      </c>
      <c r="L621">
        <v>49.6</v>
      </c>
      <c r="M621">
        <v>0.71</v>
      </c>
      <c r="N621" t="e">
        <v>#N/A</v>
      </c>
      <c r="R621">
        <f>VLOOKUP(H621,'[1]算法匹配所有结果汇总(保留时间未归一）'!$H:$O,8,0)</f>
        <v>2</v>
      </c>
    </row>
    <row r="622" spans="1:18" x14ac:dyDescent="0.15">
      <c r="A622">
        <v>121</v>
      </c>
      <c r="B622" t="s">
        <v>878</v>
      </c>
      <c r="C622">
        <v>690.63810000000001</v>
      </c>
      <c r="D622">
        <v>0.5</v>
      </c>
      <c r="E622" t="s">
        <v>2428</v>
      </c>
      <c r="F622">
        <v>12.852</v>
      </c>
      <c r="G622">
        <v>95608</v>
      </c>
      <c r="H622" t="s">
        <v>3510</v>
      </c>
      <c r="I622" t="s">
        <v>5741</v>
      </c>
      <c r="J622" t="s">
        <v>8635</v>
      </c>
      <c r="K622">
        <v>1468.3532</v>
      </c>
      <c r="L622">
        <v>50</v>
      </c>
      <c r="M622">
        <v>1</v>
      </c>
      <c r="N622" t="e">
        <v>#N/A</v>
      </c>
      <c r="R622">
        <f>VLOOKUP(H622,'[1]算法匹配所有结果汇总(保留时间未归一）'!$H:$O,8,0)</f>
        <v>1</v>
      </c>
    </row>
    <row r="623" spans="1:18" x14ac:dyDescent="0.15">
      <c r="A623">
        <v>32</v>
      </c>
      <c r="B623" t="s">
        <v>879</v>
      </c>
      <c r="C623">
        <v>558.41480000000001</v>
      </c>
      <c r="D623">
        <v>0.88</v>
      </c>
      <c r="E623" t="s">
        <v>2504</v>
      </c>
      <c r="F623">
        <v>6.2089999999999996</v>
      </c>
      <c r="G623">
        <v>11599</v>
      </c>
      <c r="H623" t="s">
        <v>4193</v>
      </c>
      <c r="I623" t="s">
        <v>6424</v>
      </c>
      <c r="J623" t="s">
        <v>8636</v>
      </c>
      <c r="K623">
        <v>11282.437</v>
      </c>
      <c r="L623">
        <v>79.2</v>
      </c>
      <c r="M623">
        <v>0.95</v>
      </c>
      <c r="N623" t="e">
        <v>#N/A</v>
      </c>
      <c r="R623">
        <f>VLOOKUP(H623,'[1]算法匹配所有结果汇总(保留时间未归一）'!$H:$O,8,0)</f>
        <v>1</v>
      </c>
    </row>
    <row r="624" spans="1:18" x14ac:dyDescent="0.15">
      <c r="A624">
        <v>87</v>
      </c>
      <c r="B624" t="s">
        <v>880</v>
      </c>
      <c r="C624">
        <v>712.62609999999995</v>
      </c>
      <c r="D624">
        <v>0.5</v>
      </c>
      <c r="E624" t="s">
        <v>2476</v>
      </c>
      <c r="F624">
        <v>11.923</v>
      </c>
      <c r="G624">
        <v>660937</v>
      </c>
      <c r="H624" t="s">
        <v>4194</v>
      </c>
      <c r="I624" t="s">
        <v>6425</v>
      </c>
      <c r="J624" t="s">
        <v>8637</v>
      </c>
      <c r="K624">
        <v>9299.8143</v>
      </c>
      <c r="L624">
        <v>50</v>
      </c>
      <c r="M624">
        <v>1</v>
      </c>
      <c r="N624" t="e">
        <v>#N/A</v>
      </c>
      <c r="R624">
        <f>VLOOKUP(H624,'[1]算法匹配所有结果汇总(保留时间未归一）'!$H:$O,8,0)</f>
        <v>1</v>
      </c>
    </row>
    <row r="625" spans="1:18" x14ac:dyDescent="0.15">
      <c r="A625">
        <v>45</v>
      </c>
      <c r="B625" t="s">
        <v>881</v>
      </c>
      <c r="C625">
        <v>634.54039999999998</v>
      </c>
      <c r="D625">
        <v>0.62</v>
      </c>
      <c r="E625" t="s">
        <v>2444</v>
      </c>
      <c r="F625">
        <v>8.9689999999999994</v>
      </c>
      <c r="G625">
        <v>108768</v>
      </c>
      <c r="H625" t="s">
        <v>4195</v>
      </c>
      <c r="I625" t="s">
        <v>6426</v>
      </c>
      <c r="J625" t="s">
        <v>8638</v>
      </c>
      <c r="K625">
        <v>10410.6054</v>
      </c>
      <c r="L625">
        <v>62</v>
      </c>
      <c r="M625">
        <v>1</v>
      </c>
      <c r="N625" t="e">
        <v>#N/A</v>
      </c>
      <c r="R625">
        <f>VLOOKUP(H625,'[1]算法匹配所有结果汇总(保留时间未归一）'!$H:$O,8,0)</f>
        <v>1</v>
      </c>
    </row>
    <row r="626" spans="1:18" x14ac:dyDescent="0.15">
      <c r="A626">
        <v>109</v>
      </c>
      <c r="B626" t="s">
        <v>882</v>
      </c>
      <c r="C626">
        <v>736.62300000000005</v>
      </c>
      <c r="D626">
        <v>0.88</v>
      </c>
      <c r="E626" t="s">
        <v>2505</v>
      </c>
      <c r="F626">
        <v>11.579000000000001</v>
      </c>
      <c r="G626">
        <v>55191</v>
      </c>
      <c r="H626" t="s">
        <v>4196</v>
      </c>
      <c r="I626" t="s">
        <v>6427</v>
      </c>
      <c r="J626" t="s">
        <v>8639</v>
      </c>
      <c r="K626">
        <v>20989.351999999999</v>
      </c>
      <c r="L626">
        <v>88</v>
      </c>
      <c r="M626">
        <v>1</v>
      </c>
      <c r="N626" t="e">
        <v>#N/A</v>
      </c>
      <c r="R626">
        <f>VLOOKUP(H626,'[1]算法匹配所有结果汇总(保留时间未归一）'!$H:$O,8,0)</f>
        <v>3</v>
      </c>
    </row>
    <row r="627" spans="1:18" x14ac:dyDescent="0.15">
      <c r="A627">
        <v>122</v>
      </c>
      <c r="B627" t="s">
        <v>883</v>
      </c>
      <c r="C627">
        <v>846.75440000000003</v>
      </c>
      <c r="D627">
        <v>0.38</v>
      </c>
      <c r="E627" t="s">
        <v>2376</v>
      </c>
      <c r="F627">
        <v>15.154999999999999</v>
      </c>
      <c r="G627">
        <v>19952</v>
      </c>
      <c r="H627" t="s">
        <v>4197</v>
      </c>
      <c r="I627" t="s">
        <v>6428</v>
      </c>
      <c r="J627" t="s">
        <v>8640</v>
      </c>
      <c r="K627">
        <v>1042.8689999999999</v>
      </c>
      <c r="L627">
        <v>38</v>
      </c>
      <c r="M627">
        <v>1</v>
      </c>
      <c r="N627" t="e">
        <v>#N/A</v>
      </c>
      <c r="R627">
        <f>VLOOKUP(H627,'[1]算法匹配所有结果汇总(保留时间未归一）'!$H:$O,8,0)</f>
        <v>1</v>
      </c>
    </row>
    <row r="628" spans="1:18" x14ac:dyDescent="0.15">
      <c r="A628">
        <v>186</v>
      </c>
      <c r="B628" t="s">
        <v>884</v>
      </c>
      <c r="C628">
        <v>902.81719999999996</v>
      </c>
      <c r="D628">
        <v>0.38</v>
      </c>
      <c r="E628" t="s">
        <v>2347</v>
      </c>
      <c r="F628">
        <v>17.597000000000001</v>
      </c>
      <c r="G628">
        <v>34857</v>
      </c>
      <c r="H628" t="s">
        <v>4198</v>
      </c>
      <c r="I628" t="s">
        <v>6429</v>
      </c>
      <c r="J628" t="s">
        <v>8641</v>
      </c>
      <c r="K628">
        <v>7898.2628999999997</v>
      </c>
      <c r="L628">
        <v>38</v>
      </c>
      <c r="M628">
        <v>1</v>
      </c>
      <c r="N628" t="e">
        <v>#N/A</v>
      </c>
      <c r="R628">
        <f>VLOOKUP(H628,'[1]算法匹配所有结果汇总(保留时间未归一）'!$H:$O,8,0)</f>
        <v>1</v>
      </c>
    </row>
    <row r="629" spans="1:18" x14ac:dyDescent="0.15">
      <c r="A629">
        <v>181</v>
      </c>
      <c r="B629" t="s">
        <v>885</v>
      </c>
      <c r="C629">
        <v>898.78579999999999</v>
      </c>
      <c r="D629">
        <v>0.75</v>
      </c>
      <c r="E629" t="s">
        <v>2491</v>
      </c>
      <c r="F629">
        <v>15.617000000000001</v>
      </c>
      <c r="G629">
        <v>418864</v>
      </c>
      <c r="H629" t="s">
        <v>4199</v>
      </c>
      <c r="I629" t="s">
        <v>6430</v>
      </c>
      <c r="J629" t="s">
        <v>8642</v>
      </c>
      <c r="K629">
        <v>4899.4690000000001</v>
      </c>
      <c r="L629">
        <v>75</v>
      </c>
      <c r="M629">
        <v>1</v>
      </c>
      <c r="N629" t="e">
        <v>#N/A</v>
      </c>
      <c r="R629">
        <f>VLOOKUP(H629,'[1]算法匹配所有结果汇总(保留时间未归一）'!$H:$O,8,0)</f>
        <v>1</v>
      </c>
    </row>
    <row r="630" spans="1:18" x14ac:dyDescent="0.15">
      <c r="A630">
        <v>101</v>
      </c>
      <c r="B630" t="s">
        <v>886</v>
      </c>
      <c r="C630">
        <v>896.76990000000001</v>
      </c>
      <c r="D630">
        <v>0.62</v>
      </c>
      <c r="E630" t="s">
        <v>2485</v>
      </c>
      <c r="F630">
        <v>14.872</v>
      </c>
      <c r="G630">
        <v>23759</v>
      </c>
      <c r="H630" t="s">
        <v>4200</v>
      </c>
      <c r="I630" t="s">
        <v>6431</v>
      </c>
      <c r="J630" t="s">
        <v>8643</v>
      </c>
      <c r="K630">
        <v>615.45669999999996</v>
      </c>
      <c r="L630">
        <v>55.8</v>
      </c>
      <c r="M630">
        <v>0.33</v>
      </c>
      <c r="N630" t="e">
        <v>#N/A</v>
      </c>
      <c r="R630">
        <f>VLOOKUP(H630,'[1]算法匹配所有结果汇总(保留时间未归一）'!$H:$O,8,0)</f>
        <v>5</v>
      </c>
    </row>
    <row r="631" spans="1:18" x14ac:dyDescent="0.15">
      <c r="A631">
        <v>177</v>
      </c>
      <c r="B631" t="s">
        <v>887</v>
      </c>
      <c r="C631">
        <v>894.75450000000001</v>
      </c>
      <c r="D631">
        <v>0.75</v>
      </c>
      <c r="E631" t="s">
        <v>2469</v>
      </c>
      <c r="F631">
        <v>14.151999999999999</v>
      </c>
      <c r="G631">
        <v>434745</v>
      </c>
      <c r="H631" t="s">
        <v>4201</v>
      </c>
      <c r="I631" t="s">
        <v>6432</v>
      </c>
      <c r="J631" t="s">
        <v>8644</v>
      </c>
      <c r="K631">
        <v>1791.5463999999999</v>
      </c>
      <c r="L631">
        <v>67.5</v>
      </c>
      <c r="M631">
        <v>0.84</v>
      </c>
      <c r="N631" t="e">
        <v>#N/A</v>
      </c>
      <c r="R631">
        <f>VLOOKUP(H631,'[1]算法匹配所有结果汇总(保留时间未归一）'!$H:$O,8,0)</f>
        <v>2</v>
      </c>
    </row>
    <row r="632" spans="1:18" x14ac:dyDescent="0.15">
      <c r="A632">
        <v>182</v>
      </c>
      <c r="B632" t="s">
        <v>888</v>
      </c>
      <c r="C632">
        <v>914.81640000000004</v>
      </c>
      <c r="D632">
        <v>0.5</v>
      </c>
      <c r="E632" t="s">
        <v>2502</v>
      </c>
      <c r="F632">
        <v>16.523</v>
      </c>
      <c r="G632">
        <v>23759</v>
      </c>
      <c r="H632" t="s">
        <v>4202</v>
      </c>
      <c r="I632" t="s">
        <v>6433</v>
      </c>
      <c r="J632" t="s">
        <v>8645</v>
      </c>
      <c r="K632">
        <v>631.75</v>
      </c>
      <c r="L632">
        <v>50</v>
      </c>
      <c r="M632">
        <v>1</v>
      </c>
      <c r="N632" t="e">
        <v>#N/A</v>
      </c>
      <c r="R632">
        <f>VLOOKUP(H632,'[1]算法匹配所有结果汇总(保留时间未归一）'!$H:$O,8,0)</f>
        <v>1</v>
      </c>
    </row>
    <row r="633" spans="1:18" x14ac:dyDescent="0.15">
      <c r="A633">
        <v>176</v>
      </c>
      <c r="B633" t="s">
        <v>889</v>
      </c>
      <c r="C633">
        <v>928.83230000000003</v>
      </c>
      <c r="D633">
        <v>0.5</v>
      </c>
      <c r="E633" t="s">
        <v>2506</v>
      </c>
      <c r="F633">
        <v>17.992000000000001</v>
      </c>
      <c r="G633">
        <v>16298</v>
      </c>
      <c r="H633" t="s">
        <v>4203</v>
      </c>
      <c r="I633" t="s">
        <v>6434</v>
      </c>
      <c r="J633" t="s">
        <v>8646</v>
      </c>
      <c r="K633">
        <v>1061.8263999999999</v>
      </c>
      <c r="L633">
        <v>45</v>
      </c>
      <c r="M633">
        <v>0.98</v>
      </c>
      <c r="N633" t="e">
        <v>#N/A</v>
      </c>
      <c r="R633">
        <f>VLOOKUP(H633,'[1]算法匹配所有结果汇总(保留时间未归一）'!$H:$O,8,0)</f>
        <v>1</v>
      </c>
    </row>
    <row r="634" spans="1:18" x14ac:dyDescent="0.15">
      <c r="A634">
        <v>96</v>
      </c>
      <c r="B634" t="s">
        <v>891</v>
      </c>
      <c r="C634">
        <v>692.65480000000002</v>
      </c>
      <c r="D634">
        <v>0.5</v>
      </c>
      <c r="E634" t="s">
        <v>2456</v>
      </c>
      <c r="F634">
        <v>13.228999999999999</v>
      </c>
      <c r="G634">
        <v>180258</v>
      </c>
      <c r="H634" t="s">
        <v>4205</v>
      </c>
      <c r="I634" t="s">
        <v>6436</v>
      </c>
      <c r="J634" t="s">
        <v>8648</v>
      </c>
      <c r="K634">
        <v>565.36320000000001</v>
      </c>
      <c r="L634">
        <v>45</v>
      </c>
      <c r="M634">
        <v>0.39</v>
      </c>
      <c r="N634" t="e">
        <v>#N/A</v>
      </c>
      <c r="R634">
        <f>VLOOKUP(H634,'[1]算法匹配所有结果汇总(保留时间未归一）'!$H:$O,8,0)</f>
        <v>2</v>
      </c>
    </row>
    <row r="635" spans="1:18" x14ac:dyDescent="0.15">
      <c r="A635">
        <v>114</v>
      </c>
      <c r="B635" t="s">
        <v>892</v>
      </c>
      <c r="C635">
        <v>712.60839999999996</v>
      </c>
      <c r="D635">
        <v>0.5</v>
      </c>
      <c r="E635" t="s">
        <v>2507</v>
      </c>
      <c r="F635">
        <v>14.092000000000001</v>
      </c>
      <c r="G635">
        <v>35173</v>
      </c>
      <c r="H635" t="s">
        <v>4206</v>
      </c>
      <c r="I635" t="s">
        <v>6437</v>
      </c>
      <c r="J635" t="s">
        <v>8649</v>
      </c>
      <c r="K635">
        <v>478.77969999999999</v>
      </c>
      <c r="L635">
        <v>45</v>
      </c>
      <c r="M635">
        <v>0.01</v>
      </c>
      <c r="N635" t="e">
        <v>#N/A</v>
      </c>
      <c r="R635">
        <f>VLOOKUP(H635,'[1]算法匹配所有结果汇总(保留时间未归一）'!$H:$O,8,0)</f>
        <v>1</v>
      </c>
    </row>
    <row r="636" spans="1:18" x14ac:dyDescent="0.15">
      <c r="A636">
        <v>115</v>
      </c>
      <c r="B636" t="s">
        <v>893</v>
      </c>
      <c r="C636">
        <v>726.60450000000003</v>
      </c>
      <c r="D636">
        <v>0.75</v>
      </c>
      <c r="E636" t="s">
        <v>2327</v>
      </c>
      <c r="F636">
        <v>10.859</v>
      </c>
      <c r="G636">
        <v>212529</v>
      </c>
      <c r="H636" t="s">
        <v>4207</v>
      </c>
      <c r="I636" t="s">
        <v>6438</v>
      </c>
      <c r="J636" t="s">
        <v>8650</v>
      </c>
      <c r="K636">
        <v>4674.6342999999997</v>
      </c>
      <c r="L636">
        <v>75</v>
      </c>
      <c r="M636">
        <v>1</v>
      </c>
      <c r="N636" t="e">
        <v>#N/A</v>
      </c>
      <c r="R636">
        <f>VLOOKUP(H636,'[1]算法匹配所有结果汇总(保留时间未归一）'!$H:$O,8,0)</f>
        <v>2</v>
      </c>
    </row>
    <row r="637" spans="1:18" x14ac:dyDescent="0.15">
      <c r="A637">
        <v>130</v>
      </c>
      <c r="B637" t="s">
        <v>894</v>
      </c>
      <c r="C637">
        <v>750.63840000000005</v>
      </c>
      <c r="D637">
        <v>0.75</v>
      </c>
      <c r="E637" t="s">
        <v>2508</v>
      </c>
      <c r="F637">
        <v>11.471</v>
      </c>
      <c r="G637">
        <v>827265</v>
      </c>
      <c r="H637" t="s">
        <v>4208</v>
      </c>
      <c r="I637" t="s">
        <v>6439</v>
      </c>
      <c r="J637" t="s">
        <v>8651</v>
      </c>
      <c r="K637">
        <v>1249.1572000000001</v>
      </c>
      <c r="L637">
        <v>75</v>
      </c>
      <c r="M637">
        <v>1</v>
      </c>
      <c r="N637" t="e">
        <v>#N/A</v>
      </c>
      <c r="R637">
        <f>VLOOKUP(H637,'[1]算法匹配所有结果汇总(保留时间未归一）'!$H:$O,8,0)</f>
        <v>2</v>
      </c>
    </row>
    <row r="638" spans="1:18" x14ac:dyDescent="0.15">
      <c r="A638">
        <v>197</v>
      </c>
      <c r="B638" t="s">
        <v>895</v>
      </c>
      <c r="C638">
        <v>954.84760000000006</v>
      </c>
      <c r="D638">
        <v>0.75</v>
      </c>
      <c r="E638" t="s">
        <v>2509</v>
      </c>
      <c r="F638">
        <v>15.583</v>
      </c>
      <c r="G638">
        <v>84089</v>
      </c>
      <c r="H638" t="s">
        <v>4209</v>
      </c>
      <c r="I638" t="s">
        <v>6440</v>
      </c>
      <c r="J638" t="s">
        <v>8652</v>
      </c>
      <c r="K638">
        <v>385.13229999999999</v>
      </c>
      <c r="L638">
        <v>60</v>
      </c>
      <c r="M638">
        <v>0.79</v>
      </c>
      <c r="N638" t="e">
        <v>#N/A</v>
      </c>
      <c r="R638">
        <f>VLOOKUP(H638,'[1]算法匹配所有结果汇总(保留时间未归一）'!$H:$O,8,0)</f>
        <v>1</v>
      </c>
    </row>
    <row r="639" spans="1:18" x14ac:dyDescent="0.15">
      <c r="A639">
        <v>94</v>
      </c>
      <c r="B639" t="s">
        <v>898</v>
      </c>
      <c r="C639">
        <v>684.59249999999997</v>
      </c>
      <c r="D639">
        <v>0.75</v>
      </c>
      <c r="E639" t="s">
        <v>2510</v>
      </c>
      <c r="F639">
        <v>10.414</v>
      </c>
      <c r="G639">
        <v>206949</v>
      </c>
      <c r="H639" t="s">
        <v>4212</v>
      </c>
      <c r="I639" t="s">
        <v>6443</v>
      </c>
      <c r="J639" t="s">
        <v>8655</v>
      </c>
      <c r="K639">
        <v>19027.925800000001</v>
      </c>
      <c r="L639">
        <v>75</v>
      </c>
      <c r="M639">
        <v>1</v>
      </c>
      <c r="N639" t="e">
        <v>#N/A</v>
      </c>
      <c r="R639">
        <f>VLOOKUP(H639,'[1]算法匹配所有结果汇总(保留时间未归一）'!$H:$O,8,0)</f>
        <v>2</v>
      </c>
    </row>
    <row r="640" spans="1:18" x14ac:dyDescent="0.15">
      <c r="A640">
        <v>118</v>
      </c>
      <c r="B640" t="s">
        <v>899</v>
      </c>
      <c r="C640">
        <v>728.61959999999999</v>
      </c>
      <c r="D640">
        <v>1.1200000000000001</v>
      </c>
      <c r="E640" t="s">
        <v>2511</v>
      </c>
      <c r="F640">
        <v>10.291</v>
      </c>
      <c r="G640">
        <v>112771</v>
      </c>
      <c r="H640" t="s">
        <v>4213</v>
      </c>
      <c r="I640" t="s">
        <v>6444</v>
      </c>
      <c r="J640" t="s">
        <v>8656</v>
      </c>
      <c r="K640">
        <v>16354.6319</v>
      </c>
      <c r="L640">
        <v>112</v>
      </c>
      <c r="M640">
        <v>1</v>
      </c>
      <c r="N640" t="e">
        <v>#N/A</v>
      </c>
      <c r="R640">
        <f>VLOOKUP(H640,'[1]算法匹配所有结果汇总(保留时间未归一）'!$H:$O,8,0)</f>
        <v>2</v>
      </c>
    </row>
    <row r="641" spans="1:18" x14ac:dyDescent="0.15">
      <c r="A641">
        <v>97</v>
      </c>
      <c r="B641" t="s">
        <v>900</v>
      </c>
      <c r="C641">
        <v>900.80309999999997</v>
      </c>
      <c r="D641">
        <v>0.38</v>
      </c>
      <c r="E641" t="s">
        <v>2366</v>
      </c>
      <c r="F641">
        <v>16.899000000000001</v>
      </c>
      <c r="G641">
        <v>52108</v>
      </c>
      <c r="H641" t="s">
        <v>4214</v>
      </c>
      <c r="I641" t="s">
        <v>6445</v>
      </c>
      <c r="J641" t="s">
        <v>8657</v>
      </c>
      <c r="K641">
        <v>168.38329999999999</v>
      </c>
      <c r="L641">
        <v>38</v>
      </c>
      <c r="M641">
        <v>1</v>
      </c>
      <c r="N641" t="e">
        <v>#N/A</v>
      </c>
      <c r="R641">
        <f>VLOOKUP(H641,'[1]算法匹配所有结果汇总(保留时间未归一）'!$H:$O,8,0)</f>
        <v>4</v>
      </c>
    </row>
    <row r="642" spans="1:18" x14ac:dyDescent="0.15">
      <c r="A642">
        <v>77</v>
      </c>
      <c r="B642" t="s">
        <v>901</v>
      </c>
      <c r="C642">
        <v>682.57799999999997</v>
      </c>
      <c r="D642">
        <v>0.62</v>
      </c>
      <c r="E642" t="s">
        <v>2512</v>
      </c>
      <c r="F642">
        <v>10.103999999999999</v>
      </c>
      <c r="G642">
        <v>36199</v>
      </c>
      <c r="H642" t="s">
        <v>4215</v>
      </c>
      <c r="I642" t="s">
        <v>6446</v>
      </c>
      <c r="J642" t="s">
        <v>8658</v>
      </c>
      <c r="K642">
        <v>1392.942</v>
      </c>
      <c r="L642">
        <v>62</v>
      </c>
      <c r="M642">
        <v>1</v>
      </c>
      <c r="N642" t="e">
        <v>#N/A</v>
      </c>
      <c r="R642">
        <f>VLOOKUP(H642,'[1]算法匹配所有结果汇总(保留时间未归一）'!$H:$O,8,0)</f>
        <v>1</v>
      </c>
    </row>
    <row r="643" spans="1:18" x14ac:dyDescent="0.15">
      <c r="A643">
        <v>120</v>
      </c>
      <c r="B643" t="s">
        <v>902</v>
      </c>
      <c r="C643">
        <v>718.63379999999995</v>
      </c>
      <c r="D643">
        <v>0.75</v>
      </c>
      <c r="E643" t="s">
        <v>2478</v>
      </c>
      <c r="F643">
        <v>11.076000000000001</v>
      </c>
      <c r="G643">
        <v>804657</v>
      </c>
      <c r="H643" t="s">
        <v>4216</v>
      </c>
      <c r="I643" t="s">
        <v>6447</v>
      </c>
      <c r="J643" t="s">
        <v>8659</v>
      </c>
      <c r="K643">
        <v>5130.3257000000003</v>
      </c>
      <c r="L643">
        <v>67.5</v>
      </c>
      <c r="M643">
        <v>0.82</v>
      </c>
      <c r="N643" t="e">
        <v>#N/A</v>
      </c>
      <c r="R643">
        <f>VLOOKUP(H643,'[1]算法匹配所有结果汇总(保留时间未归一）'!$H:$O,8,0)</f>
        <v>2</v>
      </c>
    </row>
    <row r="644" spans="1:18" x14ac:dyDescent="0.15">
      <c r="A644">
        <v>92</v>
      </c>
      <c r="B644" t="s">
        <v>903</v>
      </c>
      <c r="C644">
        <v>728.62019999999995</v>
      </c>
      <c r="D644">
        <v>0.88</v>
      </c>
      <c r="E644" t="s">
        <v>2511</v>
      </c>
      <c r="F644">
        <v>10.265000000000001</v>
      </c>
      <c r="G644">
        <v>443896</v>
      </c>
      <c r="H644" t="s">
        <v>4217</v>
      </c>
      <c r="I644" t="s">
        <v>6448</v>
      </c>
      <c r="J644" t="s">
        <v>8660</v>
      </c>
      <c r="K644">
        <v>2315.0965000000001</v>
      </c>
      <c r="L644">
        <v>79.2</v>
      </c>
      <c r="M644">
        <v>0.95</v>
      </c>
      <c r="N644" t="e">
        <v>#N/A</v>
      </c>
      <c r="R644">
        <f>VLOOKUP(H644,'[1]算法匹配所有结果汇总(保留时间未归一）'!$H:$O,8,0)</f>
        <v>1</v>
      </c>
    </row>
    <row r="645" spans="1:18" x14ac:dyDescent="0.15">
      <c r="A645">
        <v>99</v>
      </c>
      <c r="B645" t="s">
        <v>904</v>
      </c>
      <c r="C645">
        <v>726.60419999999999</v>
      </c>
      <c r="D645">
        <v>0.75</v>
      </c>
      <c r="E645" t="s">
        <v>2327</v>
      </c>
      <c r="F645">
        <v>10.904999999999999</v>
      </c>
      <c r="G645">
        <v>75833</v>
      </c>
      <c r="H645" t="s">
        <v>4218</v>
      </c>
      <c r="I645" t="s">
        <v>6449</v>
      </c>
      <c r="J645" t="s">
        <v>8661</v>
      </c>
      <c r="K645">
        <v>4291.9591</v>
      </c>
      <c r="L645">
        <v>75</v>
      </c>
      <c r="M645">
        <v>1</v>
      </c>
      <c r="N645" t="e">
        <v>#N/A</v>
      </c>
      <c r="R645">
        <f>VLOOKUP(H645,'[1]算法匹配所有结果汇总(保留时间未归一）'!$H:$O,8,0)</f>
        <v>1</v>
      </c>
    </row>
    <row r="646" spans="1:18" x14ac:dyDescent="0.15">
      <c r="A646">
        <v>96</v>
      </c>
      <c r="B646" t="s">
        <v>905</v>
      </c>
      <c r="C646">
        <v>740.58320000000003</v>
      </c>
      <c r="D646">
        <v>0.75</v>
      </c>
      <c r="E646" t="s">
        <v>2513</v>
      </c>
      <c r="F646">
        <v>10.013999999999999</v>
      </c>
      <c r="G646">
        <v>15317</v>
      </c>
      <c r="H646" t="s">
        <v>4219</v>
      </c>
      <c r="I646" t="s">
        <v>6450</v>
      </c>
      <c r="J646" t="s">
        <v>8662</v>
      </c>
      <c r="K646">
        <v>2167.6051000000002</v>
      </c>
      <c r="L646">
        <v>75</v>
      </c>
      <c r="M646">
        <v>1</v>
      </c>
      <c r="N646" t="e">
        <v>#N/A</v>
      </c>
      <c r="R646">
        <f>VLOOKUP(H646,'[1]算法匹配所有结果汇总(保留时间未归一）'!$H:$O,8,0)</f>
        <v>1</v>
      </c>
    </row>
    <row r="647" spans="1:18" x14ac:dyDescent="0.15">
      <c r="A647">
        <v>102</v>
      </c>
      <c r="B647" t="s">
        <v>906</v>
      </c>
      <c r="C647">
        <v>744.64869999999996</v>
      </c>
      <c r="D647">
        <v>0.88</v>
      </c>
      <c r="E647" t="s">
        <v>2514</v>
      </c>
      <c r="F647">
        <v>11.422000000000001</v>
      </c>
      <c r="G647">
        <v>538642</v>
      </c>
      <c r="H647" t="s">
        <v>4220</v>
      </c>
      <c r="I647" t="s">
        <v>6451</v>
      </c>
      <c r="J647" t="s">
        <v>8663</v>
      </c>
      <c r="K647">
        <v>18251.988499999999</v>
      </c>
      <c r="L647">
        <v>88</v>
      </c>
      <c r="M647">
        <v>1</v>
      </c>
      <c r="N647" t="e">
        <v>#N/A</v>
      </c>
      <c r="R647">
        <f>VLOOKUP(H647,'[1]算法匹配所有结果汇总(保留时间未归一）'!$H:$O,8,0)</f>
        <v>1</v>
      </c>
    </row>
    <row r="648" spans="1:18" x14ac:dyDescent="0.15">
      <c r="A648">
        <v>160</v>
      </c>
      <c r="B648" t="s">
        <v>907</v>
      </c>
      <c r="C648">
        <v>854.73099999999999</v>
      </c>
      <c r="D648">
        <v>0.75</v>
      </c>
      <c r="E648" t="s">
        <v>2515</v>
      </c>
      <c r="F648">
        <v>11.956</v>
      </c>
      <c r="G648">
        <v>660937</v>
      </c>
      <c r="H648" t="s">
        <v>4221</v>
      </c>
      <c r="I648" t="s">
        <v>6452</v>
      </c>
      <c r="J648" t="s">
        <v>8664</v>
      </c>
      <c r="K648">
        <v>1971.4829999999999</v>
      </c>
      <c r="L648">
        <v>75</v>
      </c>
      <c r="M648">
        <v>1</v>
      </c>
      <c r="N648" t="e">
        <v>#N/A</v>
      </c>
      <c r="R648">
        <f>VLOOKUP(H648,'[1]算法匹配所有结果汇总(保留时间未归一）'!$H:$O,8,0)</f>
        <v>1</v>
      </c>
    </row>
    <row r="649" spans="1:18" x14ac:dyDescent="0.15">
      <c r="A649">
        <v>187</v>
      </c>
      <c r="B649" t="s">
        <v>908</v>
      </c>
      <c r="C649">
        <v>910.78520000000003</v>
      </c>
      <c r="D649">
        <v>0.38</v>
      </c>
      <c r="E649" t="s">
        <v>2464</v>
      </c>
      <c r="F649">
        <v>14.782</v>
      </c>
      <c r="G649">
        <v>180258</v>
      </c>
      <c r="H649" t="s">
        <v>4222</v>
      </c>
      <c r="I649" t="s">
        <v>6453</v>
      </c>
      <c r="J649" t="s">
        <v>8665</v>
      </c>
      <c r="K649">
        <v>559.52670000000001</v>
      </c>
      <c r="L649">
        <v>38</v>
      </c>
      <c r="M649">
        <v>1</v>
      </c>
      <c r="N649" t="e">
        <v>#N/A</v>
      </c>
      <c r="R649">
        <f>VLOOKUP(H649,'[1]算法匹配所有结果汇总(保留时间未归一）'!$H:$O,8,0)</f>
        <v>1</v>
      </c>
    </row>
    <row r="650" spans="1:18" x14ac:dyDescent="0.15">
      <c r="A650">
        <v>200</v>
      </c>
      <c r="B650" t="s">
        <v>909</v>
      </c>
      <c r="C650">
        <v>956.86310000000003</v>
      </c>
      <c r="D650">
        <v>0.38</v>
      </c>
      <c r="E650" t="s">
        <v>2516</v>
      </c>
      <c r="F650">
        <v>13.686</v>
      </c>
      <c r="G650">
        <v>53622</v>
      </c>
      <c r="H650" t="s">
        <v>4223</v>
      </c>
      <c r="I650" t="s">
        <v>6454</v>
      </c>
      <c r="J650" t="s">
        <v>8666</v>
      </c>
      <c r="K650">
        <v>537.75</v>
      </c>
      <c r="L650">
        <v>38</v>
      </c>
      <c r="M650">
        <v>1</v>
      </c>
      <c r="N650" t="e">
        <v>#N/A</v>
      </c>
      <c r="R650">
        <f>VLOOKUP(H650,'[1]算法匹配所有结果汇总(保留时间未归一）'!$H:$O,8,0)</f>
        <v>1</v>
      </c>
    </row>
    <row r="651" spans="1:18" x14ac:dyDescent="0.15">
      <c r="A651">
        <v>180</v>
      </c>
      <c r="B651" t="s">
        <v>910</v>
      </c>
      <c r="C651">
        <v>890.81730000000005</v>
      </c>
      <c r="D651">
        <v>0.62</v>
      </c>
      <c r="E651" t="s">
        <v>2356</v>
      </c>
      <c r="F651">
        <v>18.141999999999999</v>
      </c>
      <c r="G651">
        <v>50833</v>
      </c>
      <c r="H651" t="s">
        <v>4224</v>
      </c>
      <c r="I651" t="s">
        <v>6455</v>
      </c>
      <c r="J651" t="s">
        <v>8667</v>
      </c>
      <c r="K651">
        <v>168.65</v>
      </c>
      <c r="L651">
        <v>62</v>
      </c>
      <c r="M651">
        <v>1</v>
      </c>
      <c r="N651" t="e">
        <v>#N/A</v>
      </c>
      <c r="R651">
        <f>VLOOKUP(H651,'[1]算法匹配所有结果汇总(保留时间未归一）'!$H:$O,8,0)</f>
        <v>1</v>
      </c>
    </row>
    <row r="652" spans="1:18" x14ac:dyDescent="0.15">
      <c r="A652">
        <v>100</v>
      </c>
      <c r="B652" t="s">
        <v>911</v>
      </c>
      <c r="C652">
        <v>710.60879999999997</v>
      </c>
      <c r="D652">
        <v>0.62</v>
      </c>
      <c r="E652" t="s">
        <v>2517</v>
      </c>
      <c r="F652">
        <v>12.617000000000001</v>
      </c>
      <c r="G652">
        <v>11005</v>
      </c>
      <c r="H652" t="s">
        <v>4225</v>
      </c>
      <c r="I652" t="s">
        <v>6456</v>
      </c>
      <c r="J652" t="s">
        <v>8668</v>
      </c>
      <c r="K652">
        <v>3039.4085</v>
      </c>
      <c r="L652">
        <v>55.8</v>
      </c>
      <c r="M652">
        <v>0.87</v>
      </c>
      <c r="N652" t="e">
        <v>#N/A</v>
      </c>
      <c r="R652">
        <f>VLOOKUP(H652,'[1]算法匹配所有结果汇总(保留时间未归一）'!$H:$O,8,0)</f>
        <v>2</v>
      </c>
    </row>
    <row r="653" spans="1:18" x14ac:dyDescent="0.15">
      <c r="A653">
        <v>136</v>
      </c>
      <c r="B653" t="s">
        <v>912</v>
      </c>
      <c r="C653">
        <v>756.65110000000004</v>
      </c>
      <c r="D653">
        <v>0.75</v>
      </c>
      <c r="E653" t="s">
        <v>2518</v>
      </c>
      <c r="F653">
        <v>12.233000000000001</v>
      </c>
      <c r="G653">
        <v>35173</v>
      </c>
      <c r="H653" t="s">
        <v>4226</v>
      </c>
      <c r="I653" t="s">
        <v>6457</v>
      </c>
      <c r="J653" t="s">
        <v>8669</v>
      </c>
      <c r="K653">
        <v>4680.3996999999999</v>
      </c>
      <c r="L653">
        <v>75</v>
      </c>
      <c r="M653">
        <v>1</v>
      </c>
      <c r="N653" t="e">
        <v>#N/A</v>
      </c>
      <c r="R653">
        <f>VLOOKUP(H653,'[1]算法匹配所有结果汇总(保留时间未归一）'!$H:$O,8,0)</f>
        <v>2</v>
      </c>
    </row>
    <row r="654" spans="1:18" x14ac:dyDescent="0.15">
      <c r="A654">
        <v>115</v>
      </c>
      <c r="B654" t="s">
        <v>913</v>
      </c>
      <c r="C654">
        <v>728.61919999999998</v>
      </c>
      <c r="D654">
        <v>1.25</v>
      </c>
      <c r="E654" t="s">
        <v>2511</v>
      </c>
      <c r="F654">
        <v>11.571</v>
      </c>
      <c r="G654">
        <v>827265</v>
      </c>
      <c r="H654" t="s">
        <v>4227</v>
      </c>
      <c r="I654" t="s">
        <v>6458</v>
      </c>
      <c r="J654" t="s">
        <v>8670</v>
      </c>
      <c r="K654">
        <v>6556.0724</v>
      </c>
      <c r="L654">
        <v>125</v>
      </c>
      <c r="M654">
        <v>1</v>
      </c>
      <c r="N654" t="e">
        <v>#N/A</v>
      </c>
      <c r="R654">
        <f>VLOOKUP(H654,'[1]算法匹配所有结果汇总(保留时间未归一）'!$H:$O,8,0)</f>
        <v>2</v>
      </c>
    </row>
    <row r="655" spans="1:18" x14ac:dyDescent="0.15">
      <c r="A655">
        <v>82</v>
      </c>
      <c r="B655" t="s">
        <v>914</v>
      </c>
      <c r="C655">
        <v>722.60540000000003</v>
      </c>
      <c r="D655">
        <v>0.5</v>
      </c>
      <c r="E655" t="s">
        <v>2519</v>
      </c>
      <c r="F655">
        <v>14.862</v>
      </c>
      <c r="G655">
        <v>95608</v>
      </c>
      <c r="H655" t="s">
        <v>4228</v>
      </c>
      <c r="I655" t="s">
        <v>6459</v>
      </c>
      <c r="J655" t="s">
        <v>8671</v>
      </c>
      <c r="K655">
        <v>524.19640000000004</v>
      </c>
      <c r="L655">
        <v>50</v>
      </c>
      <c r="M655">
        <v>1</v>
      </c>
      <c r="N655" t="e">
        <v>#N/A</v>
      </c>
      <c r="R655">
        <f>VLOOKUP(H655,'[1]算法匹配所有结果汇总(保留时间未归一）'!$H:$O,8,0)</f>
        <v>3</v>
      </c>
    </row>
    <row r="656" spans="1:18" x14ac:dyDescent="0.15">
      <c r="A656">
        <v>116</v>
      </c>
      <c r="B656" t="s">
        <v>915</v>
      </c>
      <c r="C656">
        <v>896.77250000000004</v>
      </c>
      <c r="D656">
        <v>0.38</v>
      </c>
      <c r="E656" t="s">
        <v>2485</v>
      </c>
      <c r="F656">
        <v>15.074</v>
      </c>
      <c r="G656">
        <v>16298</v>
      </c>
      <c r="H656" t="s">
        <v>4229</v>
      </c>
      <c r="I656" t="s">
        <v>6460</v>
      </c>
      <c r="J656" t="s">
        <v>8672</v>
      </c>
      <c r="K656">
        <v>301.16669999999999</v>
      </c>
      <c r="L656">
        <v>38</v>
      </c>
      <c r="M656">
        <v>1</v>
      </c>
      <c r="N656" t="e">
        <v>#N/A</v>
      </c>
      <c r="R656">
        <f>VLOOKUP(H656,'[1]算法匹配所有结果汇总(保留时间未归一）'!$H:$O,8,0)</f>
        <v>4</v>
      </c>
    </row>
    <row r="657" spans="1:18" x14ac:dyDescent="0.15">
      <c r="A657">
        <v>101</v>
      </c>
      <c r="B657" t="s">
        <v>916</v>
      </c>
      <c r="C657">
        <v>668.65509999999995</v>
      </c>
      <c r="D657">
        <v>0.75</v>
      </c>
      <c r="E657" t="s">
        <v>2412</v>
      </c>
      <c r="F657">
        <v>13.875</v>
      </c>
      <c r="G657">
        <v>87720</v>
      </c>
      <c r="H657" t="s">
        <v>4230</v>
      </c>
      <c r="I657" t="s">
        <v>6461</v>
      </c>
      <c r="J657" t="s">
        <v>8673</v>
      </c>
      <c r="K657">
        <v>739.98019999999997</v>
      </c>
      <c r="L657">
        <v>75</v>
      </c>
      <c r="M657">
        <v>1</v>
      </c>
      <c r="N657" t="e">
        <v>#N/A</v>
      </c>
      <c r="R657">
        <f>VLOOKUP(H657,'[1]算法匹配所有结果汇总(保留时间未归一）'!$H:$O,8,0)</f>
        <v>1</v>
      </c>
    </row>
    <row r="658" spans="1:18" x14ac:dyDescent="0.15">
      <c r="A658">
        <v>90</v>
      </c>
      <c r="B658" t="s">
        <v>917</v>
      </c>
      <c r="C658">
        <v>682.57709999999997</v>
      </c>
      <c r="D658">
        <v>0.88</v>
      </c>
      <c r="E658" t="s">
        <v>2512</v>
      </c>
      <c r="F658">
        <v>10.069000000000001</v>
      </c>
      <c r="G658">
        <v>408755</v>
      </c>
      <c r="H658" t="s">
        <v>4231</v>
      </c>
      <c r="I658" t="s">
        <v>6462</v>
      </c>
      <c r="J658" t="s">
        <v>8674</v>
      </c>
      <c r="K658">
        <v>3279.4713000000002</v>
      </c>
      <c r="L658">
        <v>88</v>
      </c>
      <c r="M658">
        <v>1</v>
      </c>
      <c r="N658" t="e">
        <v>#N/A</v>
      </c>
      <c r="R658">
        <f>VLOOKUP(H658,'[1]算法匹配所有结果汇总(保留时间未归一）'!$H:$O,8,0)</f>
        <v>2</v>
      </c>
    </row>
    <row r="659" spans="1:18" x14ac:dyDescent="0.15">
      <c r="A659">
        <v>13</v>
      </c>
      <c r="B659" t="s">
        <v>918</v>
      </c>
      <c r="C659">
        <v>520.33979999999997</v>
      </c>
      <c r="D659">
        <v>0.44</v>
      </c>
      <c r="E659" t="s">
        <v>2520</v>
      </c>
      <c r="F659">
        <v>4.4359999999999999</v>
      </c>
      <c r="G659">
        <v>30765</v>
      </c>
      <c r="H659" t="s">
        <v>4232</v>
      </c>
      <c r="I659" t="s">
        <v>6463</v>
      </c>
      <c r="J659" t="s">
        <v>8675</v>
      </c>
      <c r="K659">
        <v>29220.610400000001</v>
      </c>
      <c r="L659">
        <v>44</v>
      </c>
      <c r="M659">
        <v>1</v>
      </c>
      <c r="N659" t="e">
        <v>#N/A</v>
      </c>
      <c r="R659">
        <f>VLOOKUP(H659,'[1]算法匹配所有结果汇总(保留时间未归一）'!$H:$O,8,0)</f>
        <v>5</v>
      </c>
    </row>
    <row r="660" spans="1:18" x14ac:dyDescent="0.15">
      <c r="A660">
        <v>162</v>
      </c>
      <c r="B660" t="s">
        <v>919</v>
      </c>
      <c r="C660">
        <v>812.65530000000001</v>
      </c>
      <c r="D660">
        <v>0.44</v>
      </c>
      <c r="E660" t="s">
        <v>2521</v>
      </c>
      <c r="F660">
        <v>12.606</v>
      </c>
      <c r="G660">
        <v>11005</v>
      </c>
      <c r="H660" t="s">
        <v>4233</v>
      </c>
      <c r="I660" t="s">
        <v>6464</v>
      </c>
      <c r="J660" t="s">
        <v>8676</v>
      </c>
      <c r="K660">
        <v>2196.6307999999999</v>
      </c>
      <c r="L660">
        <v>39.6</v>
      </c>
      <c r="M660">
        <v>0.97</v>
      </c>
      <c r="N660" t="e">
        <v>#N/A</v>
      </c>
      <c r="R660">
        <f>VLOOKUP(H660,'[1]算法匹配所有结果汇总(保留时间未归一）'!$H:$O,8,0)</f>
        <v>2</v>
      </c>
    </row>
    <row r="661" spans="1:18" x14ac:dyDescent="0.15">
      <c r="A661">
        <v>13</v>
      </c>
      <c r="B661" t="s">
        <v>920</v>
      </c>
      <c r="C661">
        <v>542.32640000000004</v>
      </c>
      <c r="D661">
        <v>0.78</v>
      </c>
      <c r="E661" t="s">
        <v>2522</v>
      </c>
      <c r="F661">
        <v>3.24</v>
      </c>
      <c r="G661">
        <v>35564</v>
      </c>
      <c r="H661" t="s">
        <v>4234</v>
      </c>
      <c r="I661" t="s">
        <v>6465</v>
      </c>
      <c r="J661" t="s">
        <v>8677</v>
      </c>
      <c r="K661">
        <v>1814.0165999999999</v>
      </c>
      <c r="L661">
        <v>78</v>
      </c>
      <c r="M661">
        <v>1</v>
      </c>
      <c r="N661" t="e">
        <v>#N/A</v>
      </c>
      <c r="R661">
        <f>VLOOKUP(H661,'[1]算法匹配所有结果汇总(保留时间未归一）'!$H:$O,8,0)</f>
        <v>5</v>
      </c>
    </row>
    <row r="662" spans="1:18" x14ac:dyDescent="0.15">
      <c r="A662">
        <v>8</v>
      </c>
      <c r="B662" t="s">
        <v>921</v>
      </c>
      <c r="C662">
        <v>644.50049999999999</v>
      </c>
      <c r="D662">
        <v>0.56000000000000005</v>
      </c>
      <c r="E662" t="s">
        <v>2523</v>
      </c>
      <c r="F662">
        <v>4.9000000000000004</v>
      </c>
      <c r="G662">
        <v>89291</v>
      </c>
      <c r="H662" t="s">
        <v>4235</v>
      </c>
      <c r="I662" t="s">
        <v>6466</v>
      </c>
      <c r="J662" t="s">
        <v>8678</v>
      </c>
      <c r="K662">
        <v>455.36770000000001</v>
      </c>
      <c r="L662">
        <v>56</v>
      </c>
      <c r="M662">
        <v>1</v>
      </c>
      <c r="N662" t="e">
        <v>#N/A</v>
      </c>
      <c r="R662">
        <f>VLOOKUP(H662,'[1]算法匹配所有结果汇总(保留时间未归一）'!$H:$O,8,0)</f>
        <v>6</v>
      </c>
    </row>
    <row r="663" spans="1:18" x14ac:dyDescent="0.15">
      <c r="A663">
        <v>31</v>
      </c>
      <c r="B663" t="s">
        <v>922</v>
      </c>
      <c r="C663">
        <v>528.34439999999995</v>
      </c>
      <c r="D663">
        <v>0.44</v>
      </c>
      <c r="E663" t="s">
        <v>2524</v>
      </c>
      <c r="F663">
        <v>5.4180000000000001</v>
      </c>
      <c r="G663">
        <v>478865</v>
      </c>
      <c r="H663" t="s">
        <v>4236</v>
      </c>
      <c r="I663" t="s">
        <v>6467</v>
      </c>
      <c r="J663" t="s">
        <v>8679</v>
      </c>
      <c r="K663">
        <v>1056.7294999999999</v>
      </c>
      <c r="L663">
        <v>44</v>
      </c>
      <c r="M663">
        <v>1</v>
      </c>
      <c r="N663" t="e">
        <v>#N/A</v>
      </c>
      <c r="R663">
        <f>VLOOKUP(H663,'[1]算法匹配所有结果汇总(保留时间未归一）'!$H:$O,8,0)</f>
        <v>2</v>
      </c>
    </row>
    <row r="664" spans="1:18" x14ac:dyDescent="0.15">
      <c r="A664">
        <v>6</v>
      </c>
      <c r="B664" t="s">
        <v>923</v>
      </c>
      <c r="C664">
        <v>542.32870000000003</v>
      </c>
      <c r="D664">
        <v>0.56000000000000005</v>
      </c>
      <c r="E664" t="s">
        <v>2522</v>
      </c>
      <c r="F664">
        <v>3.1139999999999999</v>
      </c>
      <c r="G664">
        <v>309927</v>
      </c>
      <c r="H664" t="s">
        <v>4237</v>
      </c>
      <c r="I664" t="s">
        <v>6468</v>
      </c>
      <c r="J664" t="s">
        <v>8680</v>
      </c>
      <c r="K664">
        <v>2504.1151</v>
      </c>
      <c r="L664">
        <v>50.4</v>
      </c>
      <c r="M664">
        <v>0.86</v>
      </c>
      <c r="N664" t="e">
        <v>#N/A</v>
      </c>
      <c r="R664">
        <f>VLOOKUP(H664,'[1]算法匹配所有结果汇总(保留时间未归一）'!$H:$O,8,0)</f>
        <v>6</v>
      </c>
    </row>
    <row r="665" spans="1:18" x14ac:dyDescent="0.15">
      <c r="A665">
        <v>14</v>
      </c>
      <c r="B665" t="s">
        <v>924</v>
      </c>
      <c r="C665">
        <v>522.29870000000005</v>
      </c>
      <c r="D665">
        <v>0.67</v>
      </c>
      <c r="E665" t="s">
        <v>2525</v>
      </c>
      <c r="F665">
        <v>3.4910000000000001</v>
      </c>
      <c r="G665">
        <v>15024</v>
      </c>
      <c r="H665" t="s">
        <v>4238</v>
      </c>
      <c r="I665" t="s">
        <v>6469</v>
      </c>
      <c r="J665" t="s">
        <v>8681</v>
      </c>
      <c r="K665">
        <v>1660.0471</v>
      </c>
      <c r="L665">
        <v>60.3</v>
      </c>
      <c r="M665">
        <v>0.83</v>
      </c>
      <c r="N665" t="e">
        <v>#N/A</v>
      </c>
      <c r="R665">
        <f>VLOOKUP(H665,'[1]算法匹配所有结果汇总(保留时间未归一）'!$H:$O,8,0)</f>
        <v>4</v>
      </c>
    </row>
    <row r="666" spans="1:18" x14ac:dyDescent="0.15">
      <c r="A666">
        <v>5</v>
      </c>
      <c r="B666" t="s">
        <v>927</v>
      </c>
      <c r="C666">
        <v>542.32870000000003</v>
      </c>
      <c r="D666">
        <v>0.67</v>
      </c>
      <c r="E666" t="s">
        <v>2522</v>
      </c>
      <c r="F666">
        <v>3.1139999999999999</v>
      </c>
      <c r="G666">
        <v>309927</v>
      </c>
      <c r="H666" t="s">
        <v>4241</v>
      </c>
      <c r="I666" t="s">
        <v>6472</v>
      </c>
      <c r="J666" t="s">
        <v>8684</v>
      </c>
      <c r="K666">
        <v>2920.3503999999998</v>
      </c>
      <c r="L666">
        <v>67</v>
      </c>
      <c r="M666">
        <v>1</v>
      </c>
      <c r="N666" t="e">
        <v>#N/A</v>
      </c>
      <c r="R666">
        <f>VLOOKUP(H666,'[1]算法匹配所有结果汇总(保留时间未归一）'!$H:$O,8,0)</f>
        <v>6</v>
      </c>
    </row>
    <row r="667" spans="1:18" x14ac:dyDescent="0.15">
      <c r="A667">
        <v>13</v>
      </c>
      <c r="B667" t="s">
        <v>928</v>
      </c>
      <c r="C667">
        <v>522.29870000000005</v>
      </c>
      <c r="D667">
        <v>0.67</v>
      </c>
      <c r="E667" t="s">
        <v>2525</v>
      </c>
      <c r="F667">
        <v>3.4910000000000001</v>
      </c>
      <c r="G667">
        <v>15024</v>
      </c>
      <c r="H667" t="s">
        <v>4242</v>
      </c>
      <c r="I667" t="s">
        <v>6473</v>
      </c>
      <c r="J667" t="s">
        <v>8685</v>
      </c>
      <c r="K667">
        <v>1994.3919000000001</v>
      </c>
      <c r="L667">
        <v>67</v>
      </c>
      <c r="M667">
        <v>1</v>
      </c>
      <c r="N667" t="e">
        <v>#N/A</v>
      </c>
      <c r="R667">
        <f>VLOOKUP(H667,'[1]算法匹配所有结果汇总(保留时间未归一）'!$H:$O,8,0)</f>
        <v>4</v>
      </c>
    </row>
    <row r="668" spans="1:18" x14ac:dyDescent="0.15">
      <c r="A668">
        <v>14</v>
      </c>
      <c r="B668" t="s">
        <v>929</v>
      </c>
      <c r="C668">
        <v>652.42920000000004</v>
      </c>
      <c r="D668">
        <v>0.44</v>
      </c>
      <c r="E668" t="s">
        <v>2528</v>
      </c>
      <c r="F668">
        <v>3.0920000000000001</v>
      </c>
      <c r="G668">
        <v>35564</v>
      </c>
      <c r="H668" t="s">
        <v>4243</v>
      </c>
      <c r="I668" t="s">
        <v>6474</v>
      </c>
      <c r="J668" t="s">
        <v>8686</v>
      </c>
      <c r="K668">
        <v>307.82580000000002</v>
      </c>
      <c r="L668">
        <v>44</v>
      </c>
      <c r="M668">
        <v>1</v>
      </c>
      <c r="N668" t="e">
        <v>#N/A</v>
      </c>
      <c r="R668">
        <f>VLOOKUP(H668,'[1]算法匹配所有结果汇总(保留时间未归一）'!$H:$O,8,0)</f>
        <v>6</v>
      </c>
    </row>
    <row r="669" spans="1:18" x14ac:dyDescent="0.15">
      <c r="A669">
        <v>9</v>
      </c>
      <c r="B669" t="s">
        <v>930</v>
      </c>
      <c r="C669">
        <v>500.279</v>
      </c>
      <c r="D669">
        <v>0.44</v>
      </c>
      <c r="E669" t="s">
        <v>2529</v>
      </c>
      <c r="F669">
        <v>4.4690000000000003</v>
      </c>
      <c r="G669">
        <v>139669</v>
      </c>
      <c r="H669" t="s">
        <v>4244</v>
      </c>
      <c r="I669" t="s">
        <v>6475</v>
      </c>
      <c r="J669" t="s">
        <v>8687</v>
      </c>
      <c r="K669">
        <v>437.09769999999997</v>
      </c>
      <c r="L669">
        <v>44</v>
      </c>
      <c r="M669">
        <v>1</v>
      </c>
      <c r="N669" t="e">
        <v>#N/A</v>
      </c>
      <c r="R669">
        <f>VLOOKUP(H669,'[1]算法匹配所有结果汇总(保留时间未归一）'!$H:$O,8,0)</f>
        <v>5</v>
      </c>
    </row>
    <row r="670" spans="1:18" x14ac:dyDescent="0.15">
      <c r="A670">
        <v>6</v>
      </c>
      <c r="B670" t="s">
        <v>931</v>
      </c>
      <c r="C670">
        <v>480.2527</v>
      </c>
      <c r="D670">
        <v>0.78</v>
      </c>
      <c r="E670" t="s">
        <v>2530</v>
      </c>
      <c r="F670">
        <v>3.601</v>
      </c>
      <c r="G670">
        <v>19768</v>
      </c>
      <c r="H670" t="s">
        <v>4245</v>
      </c>
      <c r="I670" t="s">
        <v>6476</v>
      </c>
      <c r="J670" t="s">
        <v>8688</v>
      </c>
      <c r="K670">
        <v>2767.1154999999999</v>
      </c>
      <c r="L670">
        <v>78</v>
      </c>
      <c r="M670">
        <v>1</v>
      </c>
      <c r="N670" t="e">
        <v>#N/A</v>
      </c>
      <c r="R670">
        <f>VLOOKUP(H670,'[1]算法匹配所有结果汇总(保留时间未归一）'!$H:$O,8,0)</f>
        <v>5</v>
      </c>
    </row>
    <row r="671" spans="1:18" x14ac:dyDescent="0.15">
      <c r="A671">
        <v>12</v>
      </c>
      <c r="B671" t="s">
        <v>932</v>
      </c>
      <c r="C671">
        <v>542.32159999999999</v>
      </c>
      <c r="D671">
        <v>1</v>
      </c>
      <c r="E671" t="s">
        <v>2522</v>
      </c>
      <c r="F671">
        <v>4.4359999999999999</v>
      </c>
      <c r="G671">
        <v>30765</v>
      </c>
      <c r="H671" t="s">
        <v>4246</v>
      </c>
      <c r="I671" t="s">
        <v>6477</v>
      </c>
      <c r="J671" t="s">
        <v>8689</v>
      </c>
      <c r="K671">
        <v>2380.6565000000001</v>
      </c>
      <c r="L671">
        <v>80</v>
      </c>
      <c r="M671">
        <v>0.92</v>
      </c>
      <c r="N671" t="e">
        <v>#N/A</v>
      </c>
      <c r="R671">
        <f>VLOOKUP(H671,'[1]算法匹配所有结果汇总(保留时间未归一）'!$H:$O,8,0)</f>
        <v>5</v>
      </c>
    </row>
    <row r="672" spans="1:18" x14ac:dyDescent="0.15">
      <c r="A672">
        <v>8</v>
      </c>
      <c r="B672" t="s">
        <v>933</v>
      </c>
      <c r="C672">
        <v>480.2527</v>
      </c>
      <c r="D672">
        <v>0.78</v>
      </c>
      <c r="E672" t="s">
        <v>2530</v>
      </c>
      <c r="F672">
        <v>3.601</v>
      </c>
      <c r="G672">
        <v>19768</v>
      </c>
      <c r="H672" t="s">
        <v>4247</v>
      </c>
      <c r="I672" t="s">
        <v>6478</v>
      </c>
      <c r="J672" t="s">
        <v>8690</v>
      </c>
      <c r="K672">
        <v>2326.0286999999998</v>
      </c>
      <c r="L672">
        <v>54.6</v>
      </c>
      <c r="M672">
        <v>0.84</v>
      </c>
      <c r="N672" t="e">
        <v>#N/A</v>
      </c>
      <c r="R672">
        <f>VLOOKUP(H672,'[1]算法匹配所有结果汇总(保留时间未归一）'!$H:$O,8,0)</f>
        <v>5</v>
      </c>
    </row>
    <row r="673" spans="1:18" x14ac:dyDescent="0.15">
      <c r="A673">
        <v>14</v>
      </c>
      <c r="B673" t="s">
        <v>934</v>
      </c>
      <c r="C673">
        <v>494.23230000000001</v>
      </c>
      <c r="D673">
        <v>0.67</v>
      </c>
      <c r="E673" t="s">
        <v>2531</v>
      </c>
      <c r="F673">
        <v>3.222</v>
      </c>
      <c r="G673">
        <v>8819</v>
      </c>
      <c r="H673" t="s">
        <v>4248</v>
      </c>
      <c r="I673" t="s">
        <v>6479</v>
      </c>
      <c r="J673" t="s">
        <v>8691</v>
      </c>
      <c r="K673">
        <v>770.17909999999995</v>
      </c>
      <c r="L673">
        <v>60.3</v>
      </c>
      <c r="M673">
        <v>0.51</v>
      </c>
      <c r="N673" t="e">
        <v>#N/A</v>
      </c>
      <c r="R673">
        <f>VLOOKUP(H673,'[1]算法匹配所有结果汇总(保留时间未归一）'!$H:$O,8,0)</f>
        <v>1</v>
      </c>
    </row>
    <row r="674" spans="1:18" x14ac:dyDescent="0.15">
      <c r="A674">
        <v>10</v>
      </c>
      <c r="B674" t="s">
        <v>935</v>
      </c>
      <c r="C674">
        <v>542.32159999999999</v>
      </c>
      <c r="D674">
        <v>1.1100000000000001</v>
      </c>
      <c r="E674" t="s">
        <v>2522</v>
      </c>
      <c r="F674">
        <v>4.4359999999999999</v>
      </c>
      <c r="G674">
        <v>30765</v>
      </c>
      <c r="H674" t="s">
        <v>4249</v>
      </c>
      <c r="I674" t="s">
        <v>6480</v>
      </c>
      <c r="J674" t="s">
        <v>8692</v>
      </c>
      <c r="K674">
        <v>2587.9688999999998</v>
      </c>
      <c r="L674">
        <v>111</v>
      </c>
      <c r="M674">
        <v>1</v>
      </c>
      <c r="N674" t="e">
        <v>#N/A</v>
      </c>
      <c r="R674">
        <f>VLOOKUP(H674,'[1]算法匹配所有结果汇总(保留时间未归一）'!$H:$O,8,0)</f>
        <v>5</v>
      </c>
    </row>
    <row r="675" spans="1:18" x14ac:dyDescent="0.15">
      <c r="A675">
        <v>15</v>
      </c>
      <c r="B675" t="s">
        <v>936</v>
      </c>
      <c r="C675">
        <v>556.34109999999998</v>
      </c>
      <c r="D675">
        <v>0.67</v>
      </c>
      <c r="E675" t="s">
        <v>2532</v>
      </c>
      <c r="F675">
        <v>3.3180000000000001</v>
      </c>
      <c r="G675">
        <v>42539</v>
      </c>
      <c r="H675" t="s">
        <v>4250</v>
      </c>
      <c r="I675" t="s">
        <v>6481</v>
      </c>
      <c r="J675" t="s">
        <v>8693</v>
      </c>
      <c r="K675">
        <v>858.83630000000005</v>
      </c>
      <c r="L675">
        <v>67</v>
      </c>
      <c r="M675">
        <v>1</v>
      </c>
      <c r="N675" t="e">
        <v>#N/A</v>
      </c>
      <c r="R675">
        <f>VLOOKUP(H675,'[1]算法匹配所有结果汇总(保留时间未归一）'!$H:$O,8,0)</f>
        <v>5</v>
      </c>
    </row>
    <row r="676" spans="1:18" x14ac:dyDescent="0.15">
      <c r="A676">
        <v>59</v>
      </c>
      <c r="B676" t="s">
        <v>937</v>
      </c>
      <c r="C676">
        <v>648.52750000000003</v>
      </c>
      <c r="D676">
        <v>0.56000000000000005</v>
      </c>
      <c r="E676" t="s">
        <v>2533</v>
      </c>
      <c r="F676">
        <v>9.23</v>
      </c>
      <c r="G676">
        <v>14584</v>
      </c>
      <c r="H676" t="s">
        <v>4251</v>
      </c>
      <c r="I676" t="s">
        <v>6482</v>
      </c>
      <c r="J676" t="s">
        <v>8694</v>
      </c>
      <c r="K676">
        <v>13092.966</v>
      </c>
      <c r="L676">
        <v>50.4</v>
      </c>
      <c r="M676">
        <v>0.99</v>
      </c>
      <c r="N676" t="e">
        <v>#N/A</v>
      </c>
      <c r="R676">
        <f>VLOOKUP(H676,'[1]算法匹配所有结果汇总(保留时间未归一）'!$H:$O,8,0)</f>
        <v>1</v>
      </c>
    </row>
    <row r="677" spans="1:18" x14ac:dyDescent="0.15">
      <c r="A677">
        <v>111</v>
      </c>
      <c r="B677" t="s">
        <v>938</v>
      </c>
      <c r="C677">
        <v>690.58190000000002</v>
      </c>
      <c r="D677">
        <v>0.56000000000000005</v>
      </c>
      <c r="E677" t="s">
        <v>2534</v>
      </c>
      <c r="F677">
        <v>12.856999999999999</v>
      </c>
      <c r="G677">
        <v>95608</v>
      </c>
      <c r="H677" t="s">
        <v>4252</v>
      </c>
      <c r="I677" t="s">
        <v>6483</v>
      </c>
      <c r="J677" t="s">
        <v>8695</v>
      </c>
      <c r="K677">
        <v>563.38080000000002</v>
      </c>
      <c r="L677">
        <v>50.4</v>
      </c>
      <c r="M677">
        <v>0.68</v>
      </c>
      <c r="N677" t="e">
        <v>#N/A</v>
      </c>
      <c r="R677">
        <f>VLOOKUP(H677,'[1]算法匹配所有结果汇总(保留时间未归一）'!$H:$O,8,0)</f>
        <v>1</v>
      </c>
    </row>
    <row r="678" spans="1:18" x14ac:dyDescent="0.15">
      <c r="A678">
        <v>4</v>
      </c>
      <c r="B678" t="s">
        <v>939</v>
      </c>
      <c r="C678">
        <v>534.35350000000005</v>
      </c>
      <c r="D678">
        <v>0.44</v>
      </c>
      <c r="E678" t="s">
        <v>2535</v>
      </c>
      <c r="F678">
        <v>5.4290000000000003</v>
      </c>
      <c r="G678">
        <v>22393</v>
      </c>
      <c r="H678" t="s">
        <v>4253</v>
      </c>
      <c r="I678" t="s">
        <v>6484</v>
      </c>
      <c r="J678" t="s">
        <v>8696</v>
      </c>
      <c r="K678">
        <v>211.23509999999999</v>
      </c>
      <c r="L678">
        <v>44</v>
      </c>
      <c r="M678">
        <v>1</v>
      </c>
      <c r="N678" t="e">
        <v>#N/A</v>
      </c>
      <c r="R678">
        <f>VLOOKUP(H678,'[1]算法匹配所有结果汇总(保留时间未归一）'!$H:$O,8,0)</f>
        <v>6</v>
      </c>
    </row>
    <row r="679" spans="1:18" x14ac:dyDescent="0.15">
      <c r="A679">
        <v>21</v>
      </c>
      <c r="B679" t="s">
        <v>940</v>
      </c>
      <c r="C679">
        <v>644.46439999999996</v>
      </c>
      <c r="D679">
        <v>0.67</v>
      </c>
      <c r="E679" t="s">
        <v>2536</v>
      </c>
      <c r="F679">
        <v>5.8380000000000001</v>
      </c>
      <c r="G679">
        <v>14646</v>
      </c>
      <c r="H679" t="s">
        <v>4254</v>
      </c>
      <c r="I679" t="s">
        <v>6485</v>
      </c>
      <c r="J679" t="s">
        <v>8697</v>
      </c>
      <c r="K679">
        <v>4984.116</v>
      </c>
      <c r="L679">
        <v>60.3</v>
      </c>
      <c r="M679">
        <v>0.92</v>
      </c>
      <c r="N679" t="e">
        <v>#N/A</v>
      </c>
      <c r="R679">
        <f>VLOOKUP(H679,'[1]算法匹配所有结果汇总(保留时间未归一）'!$H:$O,8,0)</f>
        <v>5</v>
      </c>
    </row>
    <row r="680" spans="1:18" x14ac:dyDescent="0.15">
      <c r="A680">
        <v>40</v>
      </c>
      <c r="B680" t="s">
        <v>941</v>
      </c>
      <c r="C680">
        <v>722.51070000000004</v>
      </c>
      <c r="D680">
        <v>1.1100000000000001</v>
      </c>
      <c r="E680" t="s">
        <v>2537</v>
      </c>
      <c r="F680">
        <v>8.9489999999999998</v>
      </c>
      <c r="G680">
        <v>53622</v>
      </c>
      <c r="H680" t="s">
        <v>4255</v>
      </c>
      <c r="I680" t="s">
        <v>6486</v>
      </c>
      <c r="J680" t="s">
        <v>8698</v>
      </c>
      <c r="K680">
        <v>475.1857</v>
      </c>
      <c r="L680">
        <v>111</v>
      </c>
      <c r="M680">
        <v>1</v>
      </c>
      <c r="N680" t="e">
        <v>#N/A</v>
      </c>
      <c r="R680">
        <f>VLOOKUP(H680,'[1]算法匹配所有结果汇总(保留时间未归一）'!$H:$O,8,0)</f>
        <v>4</v>
      </c>
    </row>
    <row r="681" spans="1:18" x14ac:dyDescent="0.15">
      <c r="A681">
        <v>18</v>
      </c>
      <c r="B681" t="s">
        <v>942</v>
      </c>
      <c r="C681">
        <v>552.34230000000002</v>
      </c>
      <c r="D681">
        <v>0.67</v>
      </c>
      <c r="E681" t="s">
        <v>2538</v>
      </c>
      <c r="F681">
        <v>8.0229999999999997</v>
      </c>
      <c r="G681">
        <v>264846</v>
      </c>
      <c r="H681" t="s">
        <v>4256</v>
      </c>
      <c r="I681" t="s">
        <v>6487</v>
      </c>
      <c r="J681" t="s">
        <v>8699</v>
      </c>
      <c r="K681">
        <v>7223.0550999999996</v>
      </c>
      <c r="L681">
        <v>67</v>
      </c>
      <c r="M681">
        <v>1</v>
      </c>
      <c r="N681" t="e">
        <v>#N/A</v>
      </c>
      <c r="R681">
        <f>VLOOKUP(H681,'[1]算法匹配所有结果汇总(保留时间未归一）'!$H:$O,8,0)</f>
        <v>1</v>
      </c>
    </row>
    <row r="682" spans="1:18" x14ac:dyDescent="0.15">
      <c r="A682">
        <v>89</v>
      </c>
      <c r="B682" t="s">
        <v>943</v>
      </c>
      <c r="C682">
        <v>722.50940000000003</v>
      </c>
      <c r="D682">
        <v>0.44</v>
      </c>
      <c r="E682" t="s">
        <v>2537</v>
      </c>
      <c r="F682">
        <v>8.7910000000000004</v>
      </c>
      <c r="G682">
        <v>16000</v>
      </c>
      <c r="H682" t="s">
        <v>4257</v>
      </c>
      <c r="I682" t="s">
        <v>6488</v>
      </c>
      <c r="J682" t="s">
        <v>8700</v>
      </c>
      <c r="K682">
        <v>805.73810000000003</v>
      </c>
      <c r="L682">
        <v>44</v>
      </c>
      <c r="M682">
        <v>1</v>
      </c>
      <c r="N682" t="e">
        <v>#N/A</v>
      </c>
      <c r="R682">
        <f>VLOOKUP(H682,'[1]算法匹配所有结果汇总(保留时间未归一）'!$H:$O,8,0)</f>
        <v>1</v>
      </c>
    </row>
    <row r="683" spans="1:18" x14ac:dyDescent="0.15">
      <c r="A683">
        <v>120</v>
      </c>
      <c r="B683" t="s">
        <v>944</v>
      </c>
      <c r="C683">
        <v>690.58190000000002</v>
      </c>
      <c r="D683">
        <v>0.56000000000000005</v>
      </c>
      <c r="E683" t="s">
        <v>2534</v>
      </c>
      <c r="F683">
        <v>12.827999999999999</v>
      </c>
      <c r="G683">
        <v>12180</v>
      </c>
      <c r="H683" t="s">
        <v>4258</v>
      </c>
      <c r="I683" t="s">
        <v>6489</v>
      </c>
      <c r="J683" t="s">
        <v>8701</v>
      </c>
      <c r="K683">
        <v>2092.9621999999999</v>
      </c>
      <c r="L683">
        <v>56</v>
      </c>
      <c r="M683">
        <v>1</v>
      </c>
      <c r="N683" t="e">
        <v>#N/A</v>
      </c>
      <c r="R683">
        <f>VLOOKUP(H683,'[1]算法匹配所有结果汇总(保留时间未归一）'!$H:$O,8,0)</f>
        <v>2</v>
      </c>
    </row>
    <row r="684" spans="1:18" x14ac:dyDescent="0.15">
      <c r="A684">
        <v>23</v>
      </c>
      <c r="B684" t="s">
        <v>945</v>
      </c>
      <c r="C684">
        <v>644.46439999999996</v>
      </c>
      <c r="D684">
        <v>0.78</v>
      </c>
      <c r="E684" t="s">
        <v>2536</v>
      </c>
      <c r="F684">
        <v>5.8380000000000001</v>
      </c>
      <c r="G684">
        <v>14646</v>
      </c>
      <c r="H684" t="s">
        <v>4259</v>
      </c>
      <c r="I684" t="s">
        <v>6490</v>
      </c>
      <c r="J684" t="s">
        <v>8702</v>
      </c>
      <c r="K684">
        <v>4447.3145999999997</v>
      </c>
      <c r="L684">
        <v>54.6</v>
      </c>
      <c r="M684">
        <v>0.82</v>
      </c>
      <c r="N684" t="e">
        <v>#N/A</v>
      </c>
      <c r="R684">
        <f>VLOOKUP(H684,'[1]算法匹配所有结果汇总(保留时间未归一）'!$H:$O,8,0)</f>
        <v>5</v>
      </c>
    </row>
    <row r="685" spans="1:18" x14ac:dyDescent="0.15">
      <c r="A685">
        <v>108</v>
      </c>
      <c r="B685" t="s">
        <v>946</v>
      </c>
      <c r="C685">
        <v>676.52750000000003</v>
      </c>
      <c r="D685">
        <v>0.67</v>
      </c>
      <c r="E685" t="s">
        <v>2539</v>
      </c>
      <c r="F685">
        <v>7.633</v>
      </c>
      <c r="G685">
        <v>14528</v>
      </c>
      <c r="H685" t="s">
        <v>4260</v>
      </c>
      <c r="I685" t="s">
        <v>6491</v>
      </c>
      <c r="J685" t="s">
        <v>8703</v>
      </c>
      <c r="K685">
        <v>1264.2747999999999</v>
      </c>
      <c r="L685">
        <v>67</v>
      </c>
      <c r="M685">
        <v>1</v>
      </c>
      <c r="N685" t="e">
        <v>#N/A</v>
      </c>
      <c r="R685">
        <f>VLOOKUP(H685,'[1]算法匹配所有结果汇总(保留时间未归一）'!$H:$O,8,0)</f>
        <v>1</v>
      </c>
    </row>
    <row r="686" spans="1:18" x14ac:dyDescent="0.15">
      <c r="A686">
        <v>68</v>
      </c>
      <c r="B686" t="s">
        <v>947</v>
      </c>
      <c r="C686">
        <v>740.59050000000002</v>
      </c>
      <c r="D686">
        <v>0.56000000000000005</v>
      </c>
      <c r="E686" t="s">
        <v>2540</v>
      </c>
      <c r="F686">
        <v>7.4690000000000003</v>
      </c>
      <c r="G686">
        <v>54725</v>
      </c>
      <c r="H686" t="s">
        <v>4261</v>
      </c>
      <c r="I686" t="s">
        <v>6492</v>
      </c>
      <c r="J686" t="s">
        <v>8704</v>
      </c>
      <c r="K686">
        <v>893.29110000000003</v>
      </c>
      <c r="L686">
        <v>44.8</v>
      </c>
      <c r="M686">
        <v>0.83</v>
      </c>
      <c r="N686" t="e">
        <v>#N/A</v>
      </c>
      <c r="R686">
        <f>VLOOKUP(H686,'[1]算法匹配所有结果汇总(保留时间未归一）'!$H:$O,8,0)</f>
        <v>4</v>
      </c>
    </row>
    <row r="687" spans="1:18" x14ac:dyDescent="0.15">
      <c r="A687">
        <v>53</v>
      </c>
      <c r="B687" t="s">
        <v>948</v>
      </c>
      <c r="C687">
        <v>764.58950000000004</v>
      </c>
      <c r="D687">
        <v>0.44</v>
      </c>
      <c r="E687" t="s">
        <v>2541</v>
      </c>
      <c r="F687">
        <v>12.294</v>
      </c>
      <c r="G687">
        <v>12180</v>
      </c>
      <c r="H687" t="s">
        <v>4262</v>
      </c>
      <c r="I687" t="s">
        <v>6493</v>
      </c>
      <c r="J687" t="s">
        <v>8705</v>
      </c>
      <c r="K687">
        <v>313.71749999999997</v>
      </c>
      <c r="L687">
        <v>44</v>
      </c>
      <c r="M687">
        <v>1</v>
      </c>
      <c r="N687" t="e">
        <v>#N/A</v>
      </c>
      <c r="R687">
        <f>VLOOKUP(H687,'[1]算法匹配所有结果汇总(保留时间未归一）'!$H:$O,8,0)</f>
        <v>6</v>
      </c>
    </row>
    <row r="688" spans="1:18" x14ac:dyDescent="0.15">
      <c r="A688">
        <v>100</v>
      </c>
      <c r="B688" t="s">
        <v>949</v>
      </c>
      <c r="C688">
        <v>810.63689999999997</v>
      </c>
      <c r="D688">
        <v>0.44</v>
      </c>
      <c r="E688" t="s">
        <v>2542</v>
      </c>
      <c r="F688">
        <v>4.1980000000000004</v>
      </c>
      <c r="G688">
        <v>7917</v>
      </c>
      <c r="H688" t="s">
        <v>4263</v>
      </c>
      <c r="I688" t="s">
        <v>6494</v>
      </c>
      <c r="J688" t="s">
        <v>8706</v>
      </c>
      <c r="K688">
        <v>442.19490000000002</v>
      </c>
      <c r="L688">
        <v>44</v>
      </c>
      <c r="M688">
        <v>1</v>
      </c>
      <c r="N688" t="e">
        <v>#N/A</v>
      </c>
      <c r="R688">
        <f>VLOOKUP(H688,'[1]算法匹配所有结果汇总(保留时间未归一）'!$H:$O,8,0)</f>
        <v>4</v>
      </c>
    </row>
    <row r="689" spans="1:18" x14ac:dyDescent="0.15">
      <c r="A689">
        <v>165</v>
      </c>
      <c r="B689" t="s">
        <v>950</v>
      </c>
      <c r="C689">
        <v>884.79139999999995</v>
      </c>
      <c r="D689">
        <v>0.56000000000000005</v>
      </c>
      <c r="E689" t="s">
        <v>2543</v>
      </c>
      <c r="F689">
        <v>9.8629999999999995</v>
      </c>
      <c r="G689">
        <v>100941</v>
      </c>
      <c r="H689" t="s">
        <v>4264</v>
      </c>
      <c r="I689" t="s">
        <v>6495</v>
      </c>
      <c r="J689" t="s">
        <v>8707</v>
      </c>
      <c r="K689">
        <v>2974.8242</v>
      </c>
      <c r="L689">
        <v>56</v>
      </c>
      <c r="M689">
        <v>1</v>
      </c>
      <c r="N689" t="e">
        <v>#N/A</v>
      </c>
      <c r="R689">
        <f>VLOOKUP(H689,'[1]算法匹配所有结果汇总(保留时间未归一）'!$H:$O,8,0)</f>
        <v>2</v>
      </c>
    </row>
    <row r="690" spans="1:18" x14ac:dyDescent="0.15">
      <c r="A690">
        <v>183</v>
      </c>
      <c r="B690" t="s">
        <v>951</v>
      </c>
      <c r="C690">
        <v>898.79830000000004</v>
      </c>
      <c r="D690">
        <v>0.44</v>
      </c>
      <c r="E690" t="s">
        <v>2544</v>
      </c>
      <c r="F690">
        <v>11.965999999999999</v>
      </c>
      <c r="G690">
        <v>223738</v>
      </c>
      <c r="H690" t="s">
        <v>4266</v>
      </c>
      <c r="I690" t="s">
        <v>6497</v>
      </c>
      <c r="J690" t="s">
        <v>8708</v>
      </c>
      <c r="K690">
        <v>1181.5616</v>
      </c>
      <c r="L690">
        <v>39.6</v>
      </c>
      <c r="M690">
        <v>0.6</v>
      </c>
      <c r="N690" t="e">
        <v>#N/A</v>
      </c>
      <c r="R690">
        <f>VLOOKUP(H690,'[1]算法匹配所有结果汇总(保留时间未归一）'!$H:$O,8,0)</f>
        <v>2</v>
      </c>
    </row>
    <row r="691" spans="1:18" x14ac:dyDescent="0.15">
      <c r="A691">
        <v>9</v>
      </c>
      <c r="B691" t="s">
        <v>952</v>
      </c>
      <c r="C691">
        <v>644.50049999999999</v>
      </c>
      <c r="D691">
        <v>0.67</v>
      </c>
      <c r="E691" t="s">
        <v>2523</v>
      </c>
      <c r="F691">
        <v>4.9000000000000004</v>
      </c>
      <c r="G691">
        <v>89291</v>
      </c>
      <c r="H691" t="s">
        <v>4267</v>
      </c>
      <c r="I691" t="s">
        <v>6498</v>
      </c>
      <c r="J691" t="s">
        <v>8709</v>
      </c>
      <c r="K691">
        <v>366.19159999999999</v>
      </c>
      <c r="L691">
        <v>53.6</v>
      </c>
      <c r="M691">
        <v>0.8</v>
      </c>
      <c r="N691" t="e">
        <v>#N/A</v>
      </c>
      <c r="R691">
        <f>VLOOKUP(H691,'[1]算法匹配所有结果汇总(保留时间未归一）'!$H:$O,8,0)</f>
        <v>6</v>
      </c>
    </row>
    <row r="692" spans="1:18" x14ac:dyDescent="0.15">
      <c r="A692">
        <v>143</v>
      </c>
      <c r="B692" t="s">
        <v>953</v>
      </c>
      <c r="C692">
        <v>752.55849999999998</v>
      </c>
      <c r="D692">
        <v>0.44</v>
      </c>
      <c r="E692" t="s">
        <v>2545</v>
      </c>
      <c r="F692">
        <v>6.62</v>
      </c>
      <c r="G692">
        <v>264846</v>
      </c>
      <c r="H692" t="s">
        <v>4268</v>
      </c>
      <c r="I692" t="s">
        <v>6499</v>
      </c>
      <c r="J692" t="s">
        <v>8710</v>
      </c>
      <c r="K692">
        <v>3164.2896000000001</v>
      </c>
      <c r="L692">
        <v>39.6</v>
      </c>
      <c r="M692">
        <v>0.66</v>
      </c>
      <c r="N692" t="e">
        <v>#N/A</v>
      </c>
      <c r="R692">
        <f>VLOOKUP(H692,'[1]算法匹配所有结果汇总(保留时间未归一）'!$H:$O,8,0)</f>
        <v>2</v>
      </c>
    </row>
    <row r="693" spans="1:18" x14ac:dyDescent="0.15">
      <c r="A693">
        <v>38</v>
      </c>
      <c r="B693" t="s">
        <v>954</v>
      </c>
      <c r="C693">
        <v>734.54830000000004</v>
      </c>
      <c r="D693">
        <v>0.67</v>
      </c>
      <c r="E693" t="s">
        <v>2546</v>
      </c>
      <c r="F693">
        <v>6.141</v>
      </c>
      <c r="G693">
        <v>17549</v>
      </c>
      <c r="H693" t="s">
        <v>4269</v>
      </c>
      <c r="I693" t="s">
        <v>6500</v>
      </c>
      <c r="J693" t="s">
        <v>8711</v>
      </c>
      <c r="K693">
        <v>5238.5024999999996</v>
      </c>
      <c r="L693">
        <v>67</v>
      </c>
      <c r="M693">
        <v>1</v>
      </c>
      <c r="N693" t="e">
        <v>#N/A</v>
      </c>
      <c r="R693">
        <f>VLOOKUP(H693,'[1]算法匹配所有结果汇总(保留时间未归一）'!$H:$O,8,0)</f>
        <v>6</v>
      </c>
    </row>
    <row r="694" spans="1:18" x14ac:dyDescent="0.15">
      <c r="A694">
        <v>44</v>
      </c>
      <c r="B694" t="s">
        <v>955</v>
      </c>
      <c r="C694">
        <v>750.57910000000004</v>
      </c>
      <c r="D694">
        <v>0.67</v>
      </c>
      <c r="E694" t="s">
        <v>2547</v>
      </c>
      <c r="F694">
        <v>6.6470000000000002</v>
      </c>
      <c r="G694">
        <v>14584</v>
      </c>
      <c r="H694" t="s">
        <v>4270</v>
      </c>
      <c r="I694" t="s">
        <v>6501</v>
      </c>
      <c r="J694" t="s">
        <v>8712</v>
      </c>
      <c r="K694">
        <v>11932.4866</v>
      </c>
      <c r="L694">
        <v>67</v>
      </c>
      <c r="M694">
        <v>1</v>
      </c>
      <c r="N694" t="e">
        <v>#N/A</v>
      </c>
      <c r="R694">
        <f>VLOOKUP(H694,'[1]算法匹配所有结果汇总(保留时间未归一）'!$H:$O,8,0)</f>
        <v>6</v>
      </c>
    </row>
    <row r="695" spans="1:18" x14ac:dyDescent="0.15">
      <c r="A695">
        <v>8</v>
      </c>
      <c r="B695" t="s">
        <v>956</v>
      </c>
      <c r="C695">
        <v>522.30319999999995</v>
      </c>
      <c r="D695">
        <v>0.44</v>
      </c>
      <c r="E695" t="s">
        <v>2525</v>
      </c>
      <c r="F695">
        <v>3.2090000000000001</v>
      </c>
      <c r="G695">
        <v>19768</v>
      </c>
      <c r="H695" t="s">
        <v>4271</v>
      </c>
      <c r="I695" t="s">
        <v>6502</v>
      </c>
      <c r="J695" t="s">
        <v>8713</v>
      </c>
      <c r="K695">
        <v>720.16010000000006</v>
      </c>
      <c r="L695">
        <v>44</v>
      </c>
      <c r="M695">
        <v>1</v>
      </c>
      <c r="N695" t="e">
        <v>#N/A</v>
      </c>
      <c r="R695">
        <f>VLOOKUP(H695,'[1]算法匹配所有结果汇总(保留时间未归一）'!$H:$O,8,0)</f>
        <v>6</v>
      </c>
    </row>
    <row r="696" spans="1:18" x14ac:dyDescent="0.15">
      <c r="A696">
        <v>19</v>
      </c>
      <c r="B696" t="s">
        <v>957</v>
      </c>
      <c r="C696">
        <v>552.34230000000002</v>
      </c>
      <c r="D696">
        <v>0.67</v>
      </c>
      <c r="E696" t="s">
        <v>2538</v>
      </c>
      <c r="F696">
        <v>8.0229999999999997</v>
      </c>
      <c r="G696">
        <v>264846</v>
      </c>
      <c r="H696" t="s">
        <v>4272</v>
      </c>
      <c r="I696" t="s">
        <v>6503</v>
      </c>
      <c r="J696" t="s">
        <v>8714</v>
      </c>
      <c r="K696">
        <v>1465.2430999999999</v>
      </c>
      <c r="L696">
        <v>60.3</v>
      </c>
      <c r="M696">
        <v>0.2</v>
      </c>
      <c r="N696" t="e">
        <v>#N/A</v>
      </c>
      <c r="R696">
        <f>VLOOKUP(H696,'[1]算法匹配所有结果汇总(保留时间未归一）'!$H:$O,8,0)</f>
        <v>1</v>
      </c>
    </row>
    <row r="697" spans="1:18" x14ac:dyDescent="0.15">
      <c r="A697">
        <v>51</v>
      </c>
      <c r="B697" t="s">
        <v>958</v>
      </c>
      <c r="C697">
        <v>722.50940000000003</v>
      </c>
      <c r="D697">
        <v>0.44</v>
      </c>
      <c r="E697" t="s">
        <v>2537</v>
      </c>
      <c r="F697">
        <v>8.7609999999999992</v>
      </c>
      <c r="G697">
        <v>112771</v>
      </c>
      <c r="H697" t="s">
        <v>4273</v>
      </c>
      <c r="I697" t="s">
        <v>6504</v>
      </c>
      <c r="J697" t="s">
        <v>8715</v>
      </c>
      <c r="K697">
        <v>324.66019999999997</v>
      </c>
      <c r="L697">
        <v>44</v>
      </c>
      <c r="M697">
        <v>1</v>
      </c>
      <c r="N697" t="e">
        <v>#N/A</v>
      </c>
      <c r="R697">
        <f>VLOOKUP(H697,'[1]算法匹配所有结果汇总(保留时间未归一）'!$H:$O,8,0)</f>
        <v>6</v>
      </c>
    </row>
    <row r="698" spans="1:18" x14ac:dyDescent="0.15">
      <c r="A698">
        <v>18</v>
      </c>
      <c r="B698" t="s">
        <v>959</v>
      </c>
      <c r="C698">
        <v>540.30999999999995</v>
      </c>
      <c r="D698">
        <v>0.56000000000000005</v>
      </c>
      <c r="E698" t="s">
        <v>2548</v>
      </c>
      <c r="F698">
        <v>3.2839999999999998</v>
      </c>
      <c r="G698">
        <v>42539</v>
      </c>
      <c r="H698" t="s">
        <v>4274</v>
      </c>
      <c r="I698" t="s">
        <v>6505</v>
      </c>
      <c r="J698" t="s">
        <v>8716</v>
      </c>
      <c r="K698">
        <v>2008.2837</v>
      </c>
      <c r="L698">
        <v>56</v>
      </c>
      <c r="M698">
        <v>1</v>
      </c>
      <c r="N698" t="e">
        <v>#N/A</v>
      </c>
      <c r="R698">
        <f>VLOOKUP(H698,'[1]算法匹配所有结果汇总(保留时间未归一）'!$H:$O,8,0)</f>
        <v>5</v>
      </c>
    </row>
    <row r="699" spans="1:18" x14ac:dyDescent="0.15">
      <c r="A699">
        <v>15</v>
      </c>
      <c r="B699" t="s">
        <v>960</v>
      </c>
      <c r="C699">
        <v>652.42920000000004</v>
      </c>
      <c r="D699">
        <v>0.44</v>
      </c>
      <c r="E699" t="s">
        <v>2528</v>
      </c>
      <c r="F699">
        <v>3.0920000000000001</v>
      </c>
      <c r="G699">
        <v>35564</v>
      </c>
      <c r="H699" t="s">
        <v>4275</v>
      </c>
      <c r="I699" t="s">
        <v>6506</v>
      </c>
      <c r="J699" t="s">
        <v>8717</v>
      </c>
      <c r="K699">
        <v>269.93880000000001</v>
      </c>
      <c r="L699">
        <v>39.6</v>
      </c>
      <c r="M699">
        <v>0.88</v>
      </c>
      <c r="N699" t="e">
        <v>#N/A</v>
      </c>
      <c r="R699">
        <f>VLOOKUP(H699,'[1]算法匹配所有结果汇总(保留时间未归一）'!$H:$O,8,0)</f>
        <v>6</v>
      </c>
    </row>
    <row r="700" spans="1:18" x14ac:dyDescent="0.15">
      <c r="A700">
        <v>24</v>
      </c>
      <c r="B700" t="s">
        <v>961</v>
      </c>
      <c r="C700">
        <v>646.42499999999995</v>
      </c>
      <c r="D700">
        <v>0.56000000000000005</v>
      </c>
      <c r="E700" t="s">
        <v>2549</v>
      </c>
      <c r="F700">
        <v>4.5359999999999996</v>
      </c>
      <c r="G700">
        <v>59030</v>
      </c>
      <c r="H700" t="s">
        <v>4276</v>
      </c>
      <c r="I700" t="s">
        <v>6507</v>
      </c>
      <c r="J700" t="s">
        <v>8718</v>
      </c>
      <c r="K700">
        <v>913.06780000000003</v>
      </c>
      <c r="L700">
        <v>44.8</v>
      </c>
      <c r="M700">
        <v>0.98</v>
      </c>
      <c r="N700" t="e">
        <v>#N/A</v>
      </c>
      <c r="R700">
        <f>VLOOKUP(H700,'[1]算法匹配所有结果汇总(保留时间未归一）'!$H:$O,8,0)</f>
        <v>5</v>
      </c>
    </row>
    <row r="701" spans="1:18" x14ac:dyDescent="0.15">
      <c r="A701">
        <v>15</v>
      </c>
      <c r="B701" t="s">
        <v>962</v>
      </c>
      <c r="C701">
        <v>660.43960000000004</v>
      </c>
      <c r="D701">
        <v>0.56000000000000005</v>
      </c>
      <c r="E701" t="s">
        <v>2550</v>
      </c>
      <c r="F701">
        <v>4.6580000000000004</v>
      </c>
      <c r="G701">
        <v>12868</v>
      </c>
      <c r="H701" t="s">
        <v>4277</v>
      </c>
      <c r="I701" t="s">
        <v>6508</v>
      </c>
      <c r="J701" t="s">
        <v>8719</v>
      </c>
      <c r="K701">
        <v>8917.4663999999993</v>
      </c>
      <c r="L701">
        <v>44.8</v>
      </c>
      <c r="M701">
        <v>0.99</v>
      </c>
      <c r="N701" t="e">
        <v>#N/A</v>
      </c>
      <c r="R701">
        <f>VLOOKUP(H701,'[1]算法匹配所有结果汇总(保留时间未归一）'!$H:$O,8,0)</f>
        <v>5</v>
      </c>
    </row>
    <row r="702" spans="1:18" x14ac:dyDescent="0.15">
      <c r="A702">
        <v>93</v>
      </c>
      <c r="B702" t="s">
        <v>963</v>
      </c>
      <c r="C702">
        <v>648.52769999999998</v>
      </c>
      <c r="D702">
        <v>0.56000000000000005</v>
      </c>
      <c r="E702" t="s">
        <v>2533</v>
      </c>
      <c r="F702">
        <v>9.2119999999999997</v>
      </c>
      <c r="G702">
        <v>140163</v>
      </c>
      <c r="H702" t="s">
        <v>4278</v>
      </c>
      <c r="I702" t="s">
        <v>6509</v>
      </c>
      <c r="J702" t="s">
        <v>8720</v>
      </c>
      <c r="K702">
        <v>13207.165199999999</v>
      </c>
      <c r="L702">
        <v>56</v>
      </c>
      <c r="M702">
        <v>1</v>
      </c>
      <c r="N702" t="e">
        <v>#N/A</v>
      </c>
      <c r="R702">
        <f>VLOOKUP(H702,'[1]算法匹配所有结果汇总(保留时间未归一）'!$H:$O,8,0)</f>
        <v>2</v>
      </c>
    </row>
    <row r="703" spans="1:18" x14ac:dyDescent="0.15">
      <c r="A703">
        <v>182</v>
      </c>
      <c r="B703" t="s">
        <v>964</v>
      </c>
      <c r="C703">
        <v>898.79830000000004</v>
      </c>
      <c r="D703">
        <v>0.44</v>
      </c>
      <c r="E703" t="s">
        <v>2544</v>
      </c>
      <c r="F703">
        <v>11.965999999999999</v>
      </c>
      <c r="G703">
        <v>223738</v>
      </c>
      <c r="H703" t="s">
        <v>4279</v>
      </c>
      <c r="I703" t="s">
        <v>6510</v>
      </c>
      <c r="J703" t="s">
        <v>8721</v>
      </c>
      <c r="K703">
        <v>1959.2819999999999</v>
      </c>
      <c r="L703">
        <v>44</v>
      </c>
      <c r="M703">
        <v>1</v>
      </c>
      <c r="N703" t="e">
        <v>#N/A</v>
      </c>
      <c r="R703">
        <f>VLOOKUP(H703,'[1]算法匹配所有结果汇总(保留时间未归一）'!$H:$O,8,0)</f>
        <v>2</v>
      </c>
    </row>
    <row r="704" spans="1:18" x14ac:dyDescent="0.15">
      <c r="A704">
        <v>142</v>
      </c>
      <c r="B704" t="s">
        <v>965</v>
      </c>
      <c r="C704">
        <v>752.55849999999998</v>
      </c>
      <c r="D704">
        <v>0.56000000000000005</v>
      </c>
      <c r="E704" t="s">
        <v>2545</v>
      </c>
      <c r="F704">
        <v>6.62</v>
      </c>
      <c r="G704">
        <v>264846</v>
      </c>
      <c r="H704" t="s">
        <v>4280</v>
      </c>
      <c r="I704" t="s">
        <v>6511</v>
      </c>
      <c r="J704" t="s">
        <v>8722</v>
      </c>
      <c r="K704">
        <v>4763.4814999999999</v>
      </c>
      <c r="L704">
        <v>56</v>
      </c>
      <c r="M704">
        <v>1</v>
      </c>
      <c r="N704" t="e">
        <v>#N/A</v>
      </c>
      <c r="R704">
        <f>VLOOKUP(H704,'[1]算法匹配所有结果汇总(保留时间未归一）'!$H:$O,8,0)</f>
        <v>2</v>
      </c>
    </row>
    <row r="705" spans="1:18" x14ac:dyDescent="0.15">
      <c r="A705">
        <v>165</v>
      </c>
      <c r="B705" t="s">
        <v>966</v>
      </c>
      <c r="C705">
        <v>872.68359999999996</v>
      </c>
      <c r="D705">
        <v>0.44</v>
      </c>
      <c r="E705" t="s">
        <v>2551</v>
      </c>
      <c r="F705">
        <v>11.727</v>
      </c>
      <c r="G705">
        <v>53622</v>
      </c>
      <c r="H705" t="s">
        <v>4281</v>
      </c>
      <c r="I705" t="s">
        <v>6512</v>
      </c>
      <c r="J705" t="s">
        <v>8723</v>
      </c>
      <c r="K705">
        <v>809.4271</v>
      </c>
      <c r="L705">
        <v>39.6</v>
      </c>
      <c r="M705">
        <v>0.94</v>
      </c>
      <c r="N705" t="e">
        <v>#N/A</v>
      </c>
      <c r="R705">
        <f>VLOOKUP(H705,'[1]算法匹配所有结果汇总(保留时间未归一）'!$H:$O,8,0)</f>
        <v>2</v>
      </c>
    </row>
    <row r="706" spans="1:18" x14ac:dyDescent="0.15">
      <c r="A706">
        <v>105</v>
      </c>
      <c r="B706" t="s">
        <v>967</v>
      </c>
      <c r="C706">
        <v>674.54700000000003</v>
      </c>
      <c r="D706">
        <v>0.44</v>
      </c>
      <c r="E706" t="s">
        <v>2552</v>
      </c>
      <c r="F706">
        <v>5.5919999999999996</v>
      </c>
      <c r="G706">
        <v>478865</v>
      </c>
      <c r="H706" t="s">
        <v>4282</v>
      </c>
      <c r="I706" t="s">
        <v>6513</v>
      </c>
      <c r="J706" t="s">
        <v>8724</v>
      </c>
      <c r="K706">
        <v>887.82460000000003</v>
      </c>
      <c r="L706">
        <v>39.6</v>
      </c>
      <c r="M706">
        <v>0.55000000000000004</v>
      </c>
      <c r="N706" t="e">
        <v>#N/A</v>
      </c>
      <c r="R706">
        <f>VLOOKUP(H706,'[1]算法匹配所有结果汇总(保留时间未归一）'!$H:$O,8,0)</f>
        <v>1</v>
      </c>
    </row>
    <row r="707" spans="1:18" x14ac:dyDescent="0.15">
      <c r="A707">
        <v>104</v>
      </c>
      <c r="B707" t="s">
        <v>968</v>
      </c>
      <c r="C707">
        <v>674.54700000000003</v>
      </c>
      <c r="D707">
        <v>0.44</v>
      </c>
      <c r="E707" t="s">
        <v>2552</v>
      </c>
      <c r="F707">
        <v>5.5919999999999996</v>
      </c>
      <c r="G707">
        <v>478865</v>
      </c>
      <c r="H707" t="s">
        <v>4283</v>
      </c>
      <c r="I707" t="s">
        <v>6514</v>
      </c>
      <c r="J707" t="s">
        <v>8725</v>
      </c>
      <c r="K707">
        <v>1621.4056</v>
      </c>
      <c r="L707">
        <v>44</v>
      </c>
      <c r="M707">
        <v>1</v>
      </c>
      <c r="N707" t="e">
        <v>#N/A</v>
      </c>
      <c r="R707">
        <f>VLOOKUP(H707,'[1]算法匹配所有结果汇总(保留时间未归一）'!$H:$O,8,0)</f>
        <v>1</v>
      </c>
    </row>
    <row r="708" spans="1:18" x14ac:dyDescent="0.15">
      <c r="A708">
        <v>40</v>
      </c>
      <c r="B708" t="s">
        <v>969</v>
      </c>
      <c r="C708">
        <v>664.47190000000001</v>
      </c>
      <c r="D708">
        <v>0.44</v>
      </c>
      <c r="E708" t="s">
        <v>2553</v>
      </c>
      <c r="F708">
        <v>12.109</v>
      </c>
      <c r="G708">
        <v>418864</v>
      </c>
      <c r="H708" t="s">
        <v>4284</v>
      </c>
      <c r="I708" t="s">
        <v>6515</v>
      </c>
      <c r="J708" t="s">
        <v>8726</v>
      </c>
      <c r="K708">
        <v>267.07080000000002</v>
      </c>
      <c r="L708">
        <v>44</v>
      </c>
      <c r="M708">
        <v>1</v>
      </c>
      <c r="N708" t="e">
        <v>#N/A</v>
      </c>
      <c r="R708">
        <f>VLOOKUP(H708,'[1]算法匹配所有结果汇总(保留时间未归一）'!$H:$O,8,0)</f>
        <v>4</v>
      </c>
    </row>
    <row r="709" spans="1:18" x14ac:dyDescent="0.15">
      <c r="A709">
        <v>119</v>
      </c>
      <c r="B709" t="s">
        <v>970</v>
      </c>
      <c r="C709">
        <v>690.58190000000002</v>
      </c>
      <c r="D709">
        <v>0.67</v>
      </c>
      <c r="E709" t="s">
        <v>2534</v>
      </c>
      <c r="F709">
        <v>12.827999999999999</v>
      </c>
      <c r="G709">
        <v>12180</v>
      </c>
      <c r="H709" t="s">
        <v>4285</v>
      </c>
      <c r="I709" t="s">
        <v>6516</v>
      </c>
      <c r="J709" t="s">
        <v>8727</v>
      </c>
      <c r="K709">
        <v>921.71659999999997</v>
      </c>
      <c r="L709">
        <v>60.3</v>
      </c>
      <c r="M709">
        <v>0.44</v>
      </c>
      <c r="N709" t="e">
        <v>#N/A</v>
      </c>
      <c r="R709">
        <f>VLOOKUP(H709,'[1]算法匹配所有结果汇总(保留时间未归一）'!$H:$O,8,0)</f>
        <v>2</v>
      </c>
    </row>
    <row r="710" spans="1:18" x14ac:dyDescent="0.15">
      <c r="A710">
        <v>131</v>
      </c>
      <c r="B710" t="s">
        <v>971</v>
      </c>
      <c r="C710">
        <v>722.50969999999995</v>
      </c>
      <c r="D710">
        <v>0.44</v>
      </c>
      <c r="E710" t="s">
        <v>2537</v>
      </c>
      <c r="F710">
        <v>8.7669999999999995</v>
      </c>
      <c r="G710">
        <v>10209</v>
      </c>
      <c r="H710" t="s">
        <v>4286</v>
      </c>
      <c r="I710" t="s">
        <v>6517</v>
      </c>
      <c r="J710" t="s">
        <v>8728</v>
      </c>
      <c r="K710">
        <v>339.714</v>
      </c>
      <c r="L710">
        <v>44</v>
      </c>
      <c r="M710">
        <v>1</v>
      </c>
      <c r="N710" t="e">
        <v>#N/A</v>
      </c>
      <c r="R710">
        <f>VLOOKUP(H710,'[1]算法匹配所有结果汇总(保留时间未归一）'!$H:$O,8,0)</f>
        <v>2</v>
      </c>
    </row>
    <row r="711" spans="1:18" x14ac:dyDescent="0.15">
      <c r="A711">
        <v>39</v>
      </c>
      <c r="B711" t="s">
        <v>972</v>
      </c>
      <c r="C711">
        <v>722.50969999999995</v>
      </c>
      <c r="D711">
        <v>1</v>
      </c>
      <c r="E711" t="s">
        <v>2537</v>
      </c>
      <c r="F711">
        <v>11.997999999999999</v>
      </c>
      <c r="G711">
        <v>19952</v>
      </c>
      <c r="H711" t="s">
        <v>4287</v>
      </c>
      <c r="I711" t="s">
        <v>6518</v>
      </c>
      <c r="J711" t="s">
        <v>8729</v>
      </c>
      <c r="K711">
        <v>235.54150000000001</v>
      </c>
      <c r="L711">
        <v>100</v>
      </c>
      <c r="M711">
        <v>1</v>
      </c>
      <c r="N711" t="e">
        <v>#N/A</v>
      </c>
      <c r="R711">
        <f>VLOOKUP(H711,'[1]算法匹配所有结果汇总(保留时间未归一）'!$H:$O,8,0)</f>
        <v>4</v>
      </c>
    </row>
    <row r="712" spans="1:18" x14ac:dyDescent="0.15">
      <c r="A712">
        <v>173</v>
      </c>
      <c r="B712" t="s">
        <v>973</v>
      </c>
      <c r="C712">
        <v>980.75490000000002</v>
      </c>
      <c r="D712">
        <v>0.73</v>
      </c>
      <c r="E712" t="s">
        <v>2554</v>
      </c>
      <c r="F712">
        <v>13.625</v>
      </c>
      <c r="G712">
        <v>827265</v>
      </c>
      <c r="H712" t="s">
        <v>4288</v>
      </c>
      <c r="I712" t="s">
        <v>6519</v>
      </c>
      <c r="J712" t="s">
        <v>8730</v>
      </c>
      <c r="K712">
        <v>837.99090000000001</v>
      </c>
      <c r="L712">
        <v>65.7</v>
      </c>
      <c r="M712">
        <v>0.56999999999999995</v>
      </c>
      <c r="N712" t="e">
        <v>#N/A</v>
      </c>
      <c r="R712">
        <f>VLOOKUP(H712,'[1]算法匹配所有结果汇总(保留时间未归一）'!$H:$O,8,0)</f>
        <v>1</v>
      </c>
    </row>
    <row r="713" spans="1:18" x14ac:dyDescent="0.15">
      <c r="A713">
        <v>77</v>
      </c>
      <c r="B713" t="s">
        <v>974</v>
      </c>
      <c r="C713">
        <v>658.48839999999996</v>
      </c>
      <c r="D713">
        <v>0.73</v>
      </c>
      <c r="E713" t="s">
        <v>2555</v>
      </c>
      <c r="F713">
        <v>9.5120000000000005</v>
      </c>
      <c r="G713">
        <v>54725</v>
      </c>
      <c r="H713" t="s">
        <v>4289</v>
      </c>
      <c r="I713" t="s">
        <v>6520</v>
      </c>
      <c r="J713" t="s">
        <v>8731</v>
      </c>
      <c r="K713">
        <v>7202.7</v>
      </c>
      <c r="L713">
        <v>58.4</v>
      </c>
      <c r="M713">
        <v>0.77</v>
      </c>
      <c r="N713" t="e">
        <v>#N/A</v>
      </c>
      <c r="R713">
        <f>VLOOKUP(H713,'[1]算法匹配所有结果汇总(保留时间未归一）'!$H:$O,8,0)</f>
        <v>2</v>
      </c>
    </row>
    <row r="714" spans="1:18" x14ac:dyDescent="0.15">
      <c r="A714">
        <v>165</v>
      </c>
      <c r="B714" t="s">
        <v>975</v>
      </c>
      <c r="C714">
        <v>980.75490000000002</v>
      </c>
      <c r="D714">
        <v>0.45</v>
      </c>
      <c r="E714" t="s">
        <v>2554</v>
      </c>
      <c r="F714">
        <v>13.625</v>
      </c>
      <c r="G714">
        <v>827265</v>
      </c>
      <c r="H714" t="s">
        <v>4290</v>
      </c>
      <c r="I714" t="s">
        <v>6521</v>
      </c>
      <c r="J714" t="s">
        <v>8732</v>
      </c>
      <c r="K714">
        <v>1515.5354</v>
      </c>
      <c r="L714">
        <v>45</v>
      </c>
      <c r="M714">
        <v>1</v>
      </c>
      <c r="N714" t="e">
        <v>#N/A</v>
      </c>
      <c r="R714">
        <f>VLOOKUP(H714,'[1]算法匹配所有结果汇总(保留时间未归一）'!$H:$O,8,0)</f>
        <v>1</v>
      </c>
    </row>
    <row r="715" spans="1:18" x14ac:dyDescent="0.15">
      <c r="A715">
        <v>78</v>
      </c>
      <c r="B715" t="s">
        <v>976</v>
      </c>
      <c r="C715">
        <v>788.5625</v>
      </c>
      <c r="D715">
        <v>0.73</v>
      </c>
      <c r="E715" t="s">
        <v>2556</v>
      </c>
      <c r="F715">
        <v>5.6879999999999997</v>
      </c>
      <c r="G715">
        <v>16000</v>
      </c>
      <c r="H715" t="s">
        <v>4291</v>
      </c>
      <c r="I715" t="s">
        <v>6522</v>
      </c>
      <c r="J715" t="s">
        <v>8733</v>
      </c>
      <c r="K715">
        <v>76523.595700000005</v>
      </c>
      <c r="L715">
        <v>73</v>
      </c>
      <c r="M715">
        <v>1</v>
      </c>
      <c r="N715" t="e">
        <v>#N/A</v>
      </c>
      <c r="R715">
        <f>VLOOKUP(H715,'[1]算法匹配所有结果汇总(保留时间未归一）'!$H:$O,8,0)</f>
        <v>5</v>
      </c>
    </row>
    <row r="716" spans="1:18" x14ac:dyDescent="0.15">
      <c r="A716">
        <v>206</v>
      </c>
      <c r="B716" t="s">
        <v>977</v>
      </c>
      <c r="C716">
        <v>980.75480000000005</v>
      </c>
      <c r="D716">
        <v>0.64</v>
      </c>
      <c r="E716" t="s">
        <v>2554</v>
      </c>
      <c r="F716">
        <v>13.601000000000001</v>
      </c>
      <c r="G716">
        <v>84089</v>
      </c>
      <c r="H716" t="s">
        <v>4292</v>
      </c>
      <c r="I716" t="s">
        <v>6523</v>
      </c>
      <c r="J716" t="s">
        <v>8734</v>
      </c>
      <c r="K716">
        <v>1774.6070999999999</v>
      </c>
      <c r="L716">
        <v>64</v>
      </c>
      <c r="M716">
        <v>1</v>
      </c>
      <c r="N716" t="e">
        <v>#N/A</v>
      </c>
      <c r="R716">
        <f>VLOOKUP(H716,'[1]算法匹配所有结果汇总(保留时间未归一）'!$H:$O,8,0)</f>
        <v>2</v>
      </c>
    </row>
    <row r="717" spans="1:18" x14ac:dyDescent="0.15">
      <c r="A717">
        <v>210</v>
      </c>
      <c r="B717" t="s">
        <v>978</v>
      </c>
      <c r="C717">
        <v>994.77030000000002</v>
      </c>
      <c r="D717">
        <v>0.36</v>
      </c>
      <c r="E717" t="s">
        <v>2557</v>
      </c>
      <c r="F717">
        <v>13.625</v>
      </c>
      <c r="G717">
        <v>827265</v>
      </c>
      <c r="H717" t="s">
        <v>4293</v>
      </c>
      <c r="I717" t="s">
        <v>6524</v>
      </c>
      <c r="J717" t="s">
        <v>8735</v>
      </c>
      <c r="K717">
        <v>380.15980000000002</v>
      </c>
      <c r="L717">
        <v>36</v>
      </c>
      <c r="M717">
        <v>1</v>
      </c>
      <c r="N717" t="e">
        <v>#N/A</v>
      </c>
      <c r="R717">
        <f>VLOOKUP(H717,'[1]算法匹配所有结果汇总(保留时间未归一）'!$H:$O,8,0)</f>
        <v>1</v>
      </c>
    </row>
    <row r="718" spans="1:18" x14ac:dyDescent="0.15">
      <c r="A718">
        <v>59</v>
      </c>
      <c r="B718" t="s">
        <v>979</v>
      </c>
      <c r="C718">
        <v>722.51549999999997</v>
      </c>
      <c r="D718">
        <v>0.64</v>
      </c>
      <c r="E718" t="s">
        <v>2558</v>
      </c>
      <c r="F718">
        <v>4.2759999999999998</v>
      </c>
      <c r="G718">
        <v>30765</v>
      </c>
      <c r="H718" t="s">
        <v>4294</v>
      </c>
      <c r="I718" t="s">
        <v>6525</v>
      </c>
      <c r="J718" t="s">
        <v>8736</v>
      </c>
      <c r="K718">
        <v>3618.1318999999999</v>
      </c>
      <c r="L718">
        <v>57.6</v>
      </c>
      <c r="M718">
        <v>0.57999999999999996</v>
      </c>
      <c r="N718" t="e">
        <v>#N/A</v>
      </c>
      <c r="R718">
        <f>VLOOKUP(H718,'[1]算法匹配所有结果汇总(保留时间未归一）'!$H:$O,8,0)</f>
        <v>4</v>
      </c>
    </row>
    <row r="719" spans="1:18" x14ac:dyDescent="0.15">
      <c r="A719">
        <v>152</v>
      </c>
      <c r="B719" t="s">
        <v>980</v>
      </c>
      <c r="C719">
        <v>814.55119999999999</v>
      </c>
      <c r="D719">
        <v>0.45</v>
      </c>
      <c r="E719" t="s">
        <v>2559</v>
      </c>
      <c r="F719">
        <v>4.7889999999999997</v>
      </c>
      <c r="G719">
        <v>48067</v>
      </c>
      <c r="H719" t="s">
        <v>4295</v>
      </c>
      <c r="I719" t="s">
        <v>6526</v>
      </c>
      <c r="J719" t="s">
        <v>8737</v>
      </c>
      <c r="K719">
        <v>1243.1053999999999</v>
      </c>
      <c r="L719">
        <v>40.5</v>
      </c>
      <c r="M719">
        <v>0.98</v>
      </c>
      <c r="N719" t="e">
        <v>#N/A</v>
      </c>
      <c r="R719">
        <f>VLOOKUP(H719,'[1]算法匹配所有结果汇总(保留时间未归一）'!$H:$O,8,0)</f>
        <v>2</v>
      </c>
    </row>
    <row r="720" spans="1:18" x14ac:dyDescent="0.15">
      <c r="A720">
        <v>214</v>
      </c>
      <c r="B720" t="s">
        <v>981</v>
      </c>
      <c r="C720">
        <v>996.75</v>
      </c>
      <c r="D720">
        <v>0.36</v>
      </c>
      <c r="E720" t="s">
        <v>2560</v>
      </c>
      <c r="F720">
        <v>9.4640000000000004</v>
      </c>
      <c r="G720">
        <v>14646</v>
      </c>
      <c r="H720" t="s">
        <v>4296</v>
      </c>
      <c r="I720" t="s">
        <v>6527</v>
      </c>
      <c r="J720" t="s">
        <v>8738</v>
      </c>
      <c r="K720">
        <v>570.83709999999996</v>
      </c>
      <c r="L720">
        <v>32.4</v>
      </c>
      <c r="M720">
        <v>0.82</v>
      </c>
      <c r="N720" t="e">
        <v>#N/A</v>
      </c>
      <c r="R720">
        <f>VLOOKUP(H720,'[1]算法匹配所有结果汇总(保留时间未归一）'!$H:$O,8,0)</f>
        <v>1</v>
      </c>
    </row>
    <row r="721" spans="1:18" x14ac:dyDescent="0.15">
      <c r="A721">
        <v>22</v>
      </c>
      <c r="B721" t="s">
        <v>982</v>
      </c>
      <c r="C721">
        <v>666.42100000000005</v>
      </c>
      <c r="D721">
        <v>0.36</v>
      </c>
      <c r="E721" t="s">
        <v>2561</v>
      </c>
      <c r="F721">
        <v>6.8920000000000003</v>
      </c>
      <c r="G721">
        <v>9611</v>
      </c>
      <c r="H721" t="s">
        <v>4297</v>
      </c>
      <c r="I721" t="s">
        <v>6528</v>
      </c>
      <c r="J721" t="s">
        <v>8739</v>
      </c>
      <c r="K721">
        <v>1244.9911999999999</v>
      </c>
      <c r="L721">
        <v>32.4</v>
      </c>
      <c r="M721">
        <v>0.08</v>
      </c>
      <c r="N721" t="e">
        <v>#N/A</v>
      </c>
      <c r="R721">
        <f>VLOOKUP(H721,'[1]算法匹配所有结果汇总(保留时间未归一）'!$H:$O,8,0)</f>
        <v>6</v>
      </c>
    </row>
    <row r="722" spans="1:18" x14ac:dyDescent="0.15">
      <c r="A722">
        <v>105</v>
      </c>
      <c r="B722" t="s">
        <v>983</v>
      </c>
      <c r="C722">
        <v>766.54390000000001</v>
      </c>
      <c r="D722">
        <v>1.18</v>
      </c>
      <c r="E722" t="s">
        <v>2562</v>
      </c>
      <c r="F722">
        <v>10.417</v>
      </c>
      <c r="G722">
        <v>16367</v>
      </c>
      <c r="H722" t="s">
        <v>4298</v>
      </c>
      <c r="I722" t="s">
        <v>6529</v>
      </c>
      <c r="J722" t="s">
        <v>8740</v>
      </c>
      <c r="K722">
        <v>7776.6062000000002</v>
      </c>
      <c r="L722">
        <v>106.2</v>
      </c>
      <c r="M722">
        <v>0.97</v>
      </c>
      <c r="N722" t="e">
        <v>#N/A</v>
      </c>
      <c r="R722">
        <f>VLOOKUP(H722,'[1]算法匹配所有结果汇总(保留时间未归一）'!$H:$O,8,0)</f>
        <v>3</v>
      </c>
    </row>
    <row r="723" spans="1:18" x14ac:dyDescent="0.15">
      <c r="A723">
        <v>21</v>
      </c>
      <c r="B723" t="s">
        <v>984</v>
      </c>
      <c r="C723">
        <v>666.42100000000005</v>
      </c>
      <c r="D723">
        <v>0.36</v>
      </c>
      <c r="E723" t="s">
        <v>2561</v>
      </c>
      <c r="F723">
        <v>6.8920000000000003</v>
      </c>
      <c r="G723">
        <v>9611</v>
      </c>
      <c r="H723" t="s">
        <v>4299</v>
      </c>
      <c r="I723" t="s">
        <v>6530</v>
      </c>
      <c r="J723" t="s">
        <v>8741</v>
      </c>
      <c r="K723">
        <v>16583.886999999999</v>
      </c>
      <c r="L723">
        <v>36</v>
      </c>
      <c r="M723">
        <v>1</v>
      </c>
      <c r="N723" t="e">
        <v>#N/A</v>
      </c>
      <c r="R723">
        <f>VLOOKUP(H723,'[1]算法匹配所有结果汇总(保留时间未归一）'!$H:$O,8,0)</f>
        <v>6</v>
      </c>
    </row>
    <row r="724" spans="1:18" x14ac:dyDescent="0.15">
      <c r="A724">
        <v>103</v>
      </c>
      <c r="B724" t="s">
        <v>985</v>
      </c>
      <c r="C724">
        <v>664.4076</v>
      </c>
      <c r="D724">
        <v>0.36</v>
      </c>
      <c r="E724" t="s">
        <v>2563</v>
      </c>
      <c r="F724">
        <v>8.734</v>
      </c>
      <c r="G724">
        <v>10209</v>
      </c>
      <c r="H724" t="s">
        <v>4300</v>
      </c>
      <c r="I724" t="s">
        <v>6531</v>
      </c>
      <c r="J724" t="s">
        <v>8742</v>
      </c>
      <c r="K724">
        <v>11808.6589</v>
      </c>
      <c r="L724">
        <v>36</v>
      </c>
      <c r="M724">
        <v>1</v>
      </c>
      <c r="N724" t="e">
        <v>#N/A</v>
      </c>
      <c r="R724">
        <f>VLOOKUP(H724,'[1]算法匹配所有结果汇总(保留时间未归一）'!$H:$O,8,0)</f>
        <v>2</v>
      </c>
    </row>
    <row r="725" spans="1:18" x14ac:dyDescent="0.15">
      <c r="A725">
        <v>76</v>
      </c>
      <c r="B725" t="s">
        <v>986</v>
      </c>
      <c r="C725">
        <v>762.50900000000001</v>
      </c>
      <c r="D725">
        <v>0.36</v>
      </c>
      <c r="E725" t="s">
        <v>2564</v>
      </c>
      <c r="F725">
        <v>7.43</v>
      </c>
      <c r="G725">
        <v>140163</v>
      </c>
      <c r="H725" t="s">
        <v>4301</v>
      </c>
      <c r="I725" t="s">
        <v>6532</v>
      </c>
      <c r="J725" t="s">
        <v>8743</v>
      </c>
      <c r="K725">
        <v>425.75</v>
      </c>
      <c r="L725">
        <v>36</v>
      </c>
      <c r="M725">
        <v>1</v>
      </c>
      <c r="N725" t="e">
        <v>#N/A</v>
      </c>
      <c r="R725">
        <f>VLOOKUP(H725,'[1]算法匹配所有结果汇总(保留时间未归一）'!$H:$O,8,0)</f>
        <v>4</v>
      </c>
    </row>
    <row r="726" spans="1:18" x14ac:dyDescent="0.15">
      <c r="A726">
        <v>126</v>
      </c>
      <c r="B726" t="s">
        <v>987</v>
      </c>
      <c r="C726">
        <v>758.49009999999998</v>
      </c>
      <c r="D726">
        <v>0.64</v>
      </c>
      <c r="E726" t="s">
        <v>2565</v>
      </c>
      <c r="F726">
        <v>4.4459999999999997</v>
      </c>
      <c r="G726">
        <v>57838</v>
      </c>
      <c r="H726" t="s">
        <v>4302</v>
      </c>
      <c r="I726" t="s">
        <v>6533</v>
      </c>
      <c r="J726" t="s">
        <v>8744</v>
      </c>
      <c r="K726">
        <v>1417.2628</v>
      </c>
      <c r="L726">
        <v>44.8</v>
      </c>
      <c r="M726">
        <v>0.94</v>
      </c>
      <c r="N726" t="e">
        <v>#N/A</v>
      </c>
      <c r="R726">
        <f>VLOOKUP(H726,'[1]算法匹配所有结果汇总(保留时间未归一）'!$H:$O,8,0)</f>
        <v>1</v>
      </c>
    </row>
    <row r="727" spans="1:18" x14ac:dyDescent="0.15">
      <c r="A727">
        <v>211</v>
      </c>
      <c r="B727" t="s">
        <v>988</v>
      </c>
      <c r="C727">
        <v>996.74850000000004</v>
      </c>
      <c r="D727">
        <v>0.64</v>
      </c>
      <c r="E727" t="s">
        <v>2560</v>
      </c>
      <c r="F727">
        <v>11.131</v>
      </c>
      <c r="G727">
        <v>804657</v>
      </c>
      <c r="H727" t="s">
        <v>4303</v>
      </c>
      <c r="I727" t="s">
        <v>6534</v>
      </c>
      <c r="J727" t="s">
        <v>8745</v>
      </c>
      <c r="K727">
        <v>1644.8628000000001</v>
      </c>
      <c r="L727">
        <v>57.6</v>
      </c>
      <c r="M727">
        <v>0.31</v>
      </c>
      <c r="N727" t="e">
        <v>#N/A</v>
      </c>
      <c r="R727">
        <f>VLOOKUP(H727,'[1]算法匹配所有结果汇总(保留时间未归一）'!$H:$O,8,0)</f>
        <v>2</v>
      </c>
    </row>
    <row r="728" spans="1:18" x14ac:dyDescent="0.15">
      <c r="A728">
        <v>85</v>
      </c>
      <c r="B728" t="s">
        <v>989</v>
      </c>
      <c r="C728">
        <v>898.64089999999999</v>
      </c>
      <c r="D728">
        <v>0.36</v>
      </c>
      <c r="E728" t="s">
        <v>2566</v>
      </c>
      <c r="F728">
        <v>4.1870000000000003</v>
      </c>
      <c r="G728">
        <v>7917</v>
      </c>
      <c r="H728" t="s">
        <v>4304</v>
      </c>
      <c r="I728" t="s">
        <v>6535</v>
      </c>
      <c r="J728" t="s">
        <v>8746</v>
      </c>
      <c r="K728">
        <v>261.09780000000001</v>
      </c>
      <c r="L728">
        <v>36</v>
      </c>
      <c r="M728">
        <v>1</v>
      </c>
      <c r="N728" t="e">
        <v>#N/A</v>
      </c>
      <c r="R728">
        <f>VLOOKUP(H728,'[1]算法匹配所有结果汇总(保留时间未归一）'!$H:$O,8,0)</f>
        <v>4</v>
      </c>
    </row>
    <row r="729" spans="1:18" x14ac:dyDescent="0.15">
      <c r="A729">
        <v>151</v>
      </c>
      <c r="B729" t="s">
        <v>990</v>
      </c>
      <c r="C729">
        <v>898.7337</v>
      </c>
      <c r="D729">
        <v>0.36</v>
      </c>
      <c r="E729" t="s">
        <v>2567</v>
      </c>
      <c r="F729">
        <v>17.352</v>
      </c>
      <c r="G729">
        <v>34857</v>
      </c>
      <c r="H729" t="s">
        <v>4305</v>
      </c>
      <c r="I729" t="s">
        <v>6536</v>
      </c>
      <c r="J729" t="s">
        <v>8747</v>
      </c>
      <c r="K729">
        <v>113.369</v>
      </c>
      <c r="L729">
        <v>36</v>
      </c>
      <c r="M729">
        <v>1</v>
      </c>
      <c r="N729" t="e">
        <v>#N/A</v>
      </c>
      <c r="R729">
        <f>VLOOKUP(H729,'[1]算法匹配所有结果汇总(保留时间未归一）'!$H:$O,8,0)</f>
        <v>1</v>
      </c>
    </row>
    <row r="730" spans="1:18" x14ac:dyDescent="0.15">
      <c r="A730">
        <v>85</v>
      </c>
      <c r="B730" t="s">
        <v>991</v>
      </c>
      <c r="C730">
        <v>728.43399999999997</v>
      </c>
      <c r="D730">
        <v>0.73</v>
      </c>
      <c r="E730" t="s">
        <v>2568</v>
      </c>
      <c r="F730">
        <v>7.9020000000000001</v>
      </c>
      <c r="G730">
        <v>64673</v>
      </c>
      <c r="H730" t="s">
        <v>4306</v>
      </c>
      <c r="I730" t="s">
        <v>6537</v>
      </c>
      <c r="J730" t="s">
        <v>8748</v>
      </c>
      <c r="K730">
        <v>5496.5829999999996</v>
      </c>
      <c r="L730">
        <v>73</v>
      </c>
      <c r="M730">
        <v>1</v>
      </c>
      <c r="N730" t="e">
        <v>#N/A</v>
      </c>
      <c r="R730">
        <f>VLOOKUP(H730,'[1]算法匹配所有结果汇总(保留时间未归一）'!$H:$O,8,0)</f>
        <v>3</v>
      </c>
    </row>
    <row r="731" spans="1:18" x14ac:dyDescent="0.15">
      <c r="A731">
        <v>213</v>
      </c>
      <c r="B731" t="s">
        <v>992</v>
      </c>
      <c r="C731">
        <v>996.75</v>
      </c>
      <c r="D731">
        <v>0.36</v>
      </c>
      <c r="E731" t="s">
        <v>2569</v>
      </c>
      <c r="F731">
        <v>9.4640000000000004</v>
      </c>
      <c r="G731">
        <v>14646</v>
      </c>
      <c r="H731" t="s">
        <v>4307</v>
      </c>
      <c r="I731" t="s">
        <v>6538</v>
      </c>
      <c r="J731" t="s">
        <v>8749</v>
      </c>
      <c r="K731">
        <v>692.40620000000001</v>
      </c>
      <c r="L731">
        <v>36</v>
      </c>
      <c r="M731">
        <v>1</v>
      </c>
      <c r="N731" t="e">
        <v>#N/A</v>
      </c>
      <c r="R731">
        <f>VLOOKUP(H731,'[1]算法匹配所有结果汇总(保留时间未归一）'!$H:$O,8,0)</f>
        <v>1</v>
      </c>
    </row>
    <row r="732" spans="1:18" x14ac:dyDescent="0.15">
      <c r="A732">
        <v>150</v>
      </c>
      <c r="B732" t="s">
        <v>993</v>
      </c>
      <c r="C732">
        <v>814.55119999999999</v>
      </c>
      <c r="D732">
        <v>0.45</v>
      </c>
      <c r="E732" t="s">
        <v>2570</v>
      </c>
      <c r="F732">
        <v>4.7889999999999997</v>
      </c>
      <c r="G732">
        <v>48067</v>
      </c>
      <c r="H732" t="s">
        <v>4308</v>
      </c>
      <c r="I732" t="s">
        <v>6539</v>
      </c>
      <c r="J732" t="s">
        <v>8750</v>
      </c>
      <c r="K732">
        <v>1263.6470999999999</v>
      </c>
      <c r="L732">
        <v>45</v>
      </c>
      <c r="M732">
        <v>1</v>
      </c>
      <c r="N732" t="e">
        <v>#N/A</v>
      </c>
      <c r="R732">
        <f>VLOOKUP(H732,'[1]算法匹配所有结果汇总(保留时间未归一）'!$H:$O,8,0)</f>
        <v>2</v>
      </c>
    </row>
    <row r="733" spans="1:18" x14ac:dyDescent="0.15">
      <c r="A733">
        <v>33</v>
      </c>
      <c r="B733" t="s">
        <v>994</v>
      </c>
      <c r="C733">
        <v>734.48009999999999</v>
      </c>
      <c r="D733">
        <v>0.45</v>
      </c>
      <c r="E733" t="s">
        <v>2571</v>
      </c>
      <c r="F733">
        <v>6.6520000000000001</v>
      </c>
      <c r="G733">
        <v>14646</v>
      </c>
      <c r="H733" t="s">
        <v>4309</v>
      </c>
      <c r="I733" t="s">
        <v>6540</v>
      </c>
      <c r="J733" t="s">
        <v>8751</v>
      </c>
      <c r="K733">
        <v>3117.5250000000001</v>
      </c>
      <c r="L733">
        <v>36</v>
      </c>
      <c r="M733">
        <v>0.03</v>
      </c>
      <c r="N733" t="e">
        <v>#N/A</v>
      </c>
      <c r="R733">
        <f>VLOOKUP(H733,'[1]算法匹配所有结果汇总(保留时间未归一）'!$H:$O,8,0)</f>
        <v>6</v>
      </c>
    </row>
    <row r="734" spans="1:18" x14ac:dyDescent="0.15">
      <c r="A734">
        <v>155</v>
      </c>
      <c r="B734" t="s">
        <v>995</v>
      </c>
      <c r="C734">
        <v>918.70270000000005</v>
      </c>
      <c r="D734">
        <v>0.55000000000000004</v>
      </c>
      <c r="E734" t="s">
        <v>2572</v>
      </c>
      <c r="F734">
        <v>14.798999999999999</v>
      </c>
      <c r="G734">
        <v>180258</v>
      </c>
      <c r="H734" t="s">
        <v>4310</v>
      </c>
      <c r="I734" t="s">
        <v>6541</v>
      </c>
      <c r="J734" t="s">
        <v>8752</v>
      </c>
      <c r="K734">
        <v>980.02350000000001</v>
      </c>
      <c r="L734">
        <v>55</v>
      </c>
      <c r="M734">
        <v>1</v>
      </c>
      <c r="N734" t="e">
        <v>#N/A</v>
      </c>
      <c r="R734">
        <f>VLOOKUP(H734,'[1]算法匹配所有结果汇总(保留时间未归一）'!$H:$O,8,0)</f>
        <v>1</v>
      </c>
    </row>
    <row r="735" spans="1:18" x14ac:dyDescent="0.15">
      <c r="A735">
        <v>32</v>
      </c>
      <c r="B735" t="s">
        <v>996</v>
      </c>
      <c r="C735">
        <v>734.48009999999999</v>
      </c>
      <c r="D735">
        <v>0.45</v>
      </c>
      <c r="E735" t="s">
        <v>2571</v>
      </c>
      <c r="F735">
        <v>6.6520000000000001</v>
      </c>
      <c r="G735">
        <v>14646</v>
      </c>
      <c r="H735" t="s">
        <v>4311</v>
      </c>
      <c r="I735" t="s">
        <v>6542</v>
      </c>
      <c r="J735" t="s">
        <v>8753</v>
      </c>
      <c r="K735">
        <v>105506.632</v>
      </c>
      <c r="L735">
        <v>45</v>
      </c>
      <c r="M735">
        <v>1</v>
      </c>
      <c r="N735" t="e">
        <v>#N/A</v>
      </c>
      <c r="R735">
        <f>VLOOKUP(H735,'[1]算法匹配所有结果汇总(保留时间未归一）'!$H:$O,8,0)</f>
        <v>6</v>
      </c>
    </row>
    <row r="736" spans="1:18" x14ac:dyDescent="0.15">
      <c r="A736">
        <v>77</v>
      </c>
      <c r="B736" t="s">
        <v>997</v>
      </c>
      <c r="C736">
        <v>762.50900000000001</v>
      </c>
      <c r="D736">
        <v>0.36</v>
      </c>
      <c r="E736" t="s">
        <v>2573</v>
      </c>
      <c r="F736">
        <v>7.43</v>
      </c>
      <c r="G736">
        <v>140163</v>
      </c>
      <c r="H736" t="s">
        <v>4301</v>
      </c>
      <c r="I736" t="s">
        <v>6532</v>
      </c>
      <c r="J736" t="s">
        <v>8754</v>
      </c>
      <c r="K736">
        <v>425.75</v>
      </c>
      <c r="L736">
        <v>36</v>
      </c>
      <c r="M736">
        <v>1</v>
      </c>
      <c r="N736" t="e">
        <v>#N/A</v>
      </c>
      <c r="R736">
        <f>VLOOKUP(H736,'[1]算法匹配所有结果汇总(保留时间未归一）'!$H:$O,8,0)</f>
        <v>4</v>
      </c>
    </row>
    <row r="737" spans="1:18" x14ac:dyDescent="0.15">
      <c r="A737">
        <v>156</v>
      </c>
      <c r="B737" t="s">
        <v>998</v>
      </c>
      <c r="C737">
        <v>918.70270000000005</v>
      </c>
      <c r="D737">
        <v>0.45</v>
      </c>
      <c r="E737" t="s">
        <v>2572</v>
      </c>
      <c r="F737">
        <v>14.798999999999999</v>
      </c>
      <c r="G737">
        <v>180258</v>
      </c>
      <c r="H737" t="s">
        <v>4312</v>
      </c>
      <c r="I737" t="s">
        <v>6543</v>
      </c>
      <c r="J737" t="s">
        <v>8755</v>
      </c>
      <c r="K737">
        <v>673.59199999999998</v>
      </c>
      <c r="L737">
        <v>36</v>
      </c>
      <c r="M737">
        <v>0.69</v>
      </c>
      <c r="N737" t="e">
        <v>#N/A</v>
      </c>
      <c r="R737">
        <f>VLOOKUP(H737,'[1]算法匹配所有结果汇总(保留时间未归一）'!$H:$O,8,0)</f>
        <v>1</v>
      </c>
    </row>
    <row r="738" spans="1:18" x14ac:dyDescent="0.15">
      <c r="A738">
        <v>178</v>
      </c>
      <c r="B738" t="s">
        <v>999</v>
      </c>
      <c r="C738">
        <v>848.6241</v>
      </c>
      <c r="D738">
        <v>0.45</v>
      </c>
      <c r="E738" t="s">
        <v>2574</v>
      </c>
      <c r="F738">
        <v>11.955</v>
      </c>
      <c r="G738">
        <v>223738</v>
      </c>
      <c r="H738" t="s">
        <v>4313</v>
      </c>
      <c r="I738" t="s">
        <v>6544</v>
      </c>
      <c r="J738" t="s">
        <v>8756</v>
      </c>
      <c r="K738">
        <v>763.51570000000004</v>
      </c>
      <c r="L738">
        <v>40.5</v>
      </c>
      <c r="M738">
        <v>0.68</v>
      </c>
      <c r="N738" t="e">
        <v>#N/A</v>
      </c>
      <c r="R738">
        <f>VLOOKUP(H738,'[1]算法匹配所有结果汇总(保留时间未归一）'!$H:$O,8,0)</f>
        <v>2</v>
      </c>
    </row>
    <row r="739" spans="1:18" x14ac:dyDescent="0.15">
      <c r="A739">
        <v>194</v>
      </c>
      <c r="B739" t="s">
        <v>1000</v>
      </c>
      <c r="C739">
        <v>996.7491</v>
      </c>
      <c r="D739">
        <v>0.55000000000000004</v>
      </c>
      <c r="E739" t="s">
        <v>2569</v>
      </c>
      <c r="F739">
        <v>10.61</v>
      </c>
      <c r="G739">
        <v>293044</v>
      </c>
      <c r="H739" t="s">
        <v>4314</v>
      </c>
      <c r="I739" t="s">
        <v>6545</v>
      </c>
      <c r="J739" t="s">
        <v>8757</v>
      </c>
      <c r="K739">
        <v>2001.4042999999999</v>
      </c>
      <c r="L739">
        <v>49.5</v>
      </c>
      <c r="M739">
        <v>0.82</v>
      </c>
      <c r="N739" t="e">
        <v>#N/A</v>
      </c>
      <c r="R739">
        <f>VLOOKUP(H739,'[1]算法匹配所有结果汇总(保留时间未归一）'!$H:$O,8,0)</f>
        <v>1</v>
      </c>
    </row>
    <row r="740" spans="1:18" x14ac:dyDescent="0.15">
      <c r="A740">
        <v>199</v>
      </c>
      <c r="B740" t="s">
        <v>1001</v>
      </c>
      <c r="C740">
        <v>1080.8440000000001</v>
      </c>
      <c r="D740">
        <v>0.45</v>
      </c>
      <c r="E740" t="s">
        <v>2575</v>
      </c>
      <c r="F740">
        <v>10.503</v>
      </c>
      <c r="G740">
        <v>95608</v>
      </c>
      <c r="H740" t="s">
        <v>4316</v>
      </c>
      <c r="I740" t="s">
        <v>6547</v>
      </c>
      <c r="J740" t="s">
        <v>8759</v>
      </c>
      <c r="K740">
        <v>422.5915</v>
      </c>
      <c r="L740">
        <v>45</v>
      </c>
      <c r="M740">
        <v>1</v>
      </c>
      <c r="N740" t="e">
        <v>#N/A</v>
      </c>
      <c r="R740">
        <f>VLOOKUP(H740,'[1]算法匹配所有结果汇总(保留时间未归一）'!$H:$O,8,0)</f>
        <v>2</v>
      </c>
    </row>
    <row r="741" spans="1:18" x14ac:dyDescent="0.15">
      <c r="A741">
        <v>205</v>
      </c>
      <c r="B741" t="s">
        <v>1002</v>
      </c>
      <c r="C741">
        <v>996.74699999999996</v>
      </c>
      <c r="D741">
        <v>0.36</v>
      </c>
      <c r="E741" t="s">
        <v>2569</v>
      </c>
      <c r="F741">
        <v>10.808999999999999</v>
      </c>
      <c r="G741">
        <v>69705</v>
      </c>
      <c r="H741" t="s">
        <v>4317</v>
      </c>
      <c r="I741" t="s">
        <v>6548</v>
      </c>
      <c r="J741" t="s">
        <v>8760</v>
      </c>
      <c r="K741">
        <v>1804.827</v>
      </c>
      <c r="L741">
        <v>36</v>
      </c>
      <c r="M741">
        <v>1</v>
      </c>
      <c r="N741" t="e">
        <v>#N/A</v>
      </c>
      <c r="R741">
        <f>VLOOKUP(H741,'[1]算法匹配所有结果汇总(保留时间未归一）'!$H:$O,8,0)</f>
        <v>2</v>
      </c>
    </row>
    <row r="742" spans="1:18" x14ac:dyDescent="0.15">
      <c r="A742">
        <v>166</v>
      </c>
      <c r="B742" t="s">
        <v>1003</v>
      </c>
      <c r="C742">
        <v>828.64850000000001</v>
      </c>
      <c r="D742">
        <v>0.36</v>
      </c>
      <c r="E742" t="s">
        <v>2576</v>
      </c>
      <c r="F742">
        <v>11.837999999999999</v>
      </c>
      <c r="G742">
        <v>87720</v>
      </c>
      <c r="H742" t="s">
        <v>4318</v>
      </c>
      <c r="I742" t="s">
        <v>6549</v>
      </c>
      <c r="J742" t="s">
        <v>8761</v>
      </c>
      <c r="K742">
        <v>345.32069999999999</v>
      </c>
      <c r="L742">
        <v>36</v>
      </c>
      <c r="M742">
        <v>1</v>
      </c>
      <c r="N742" t="e">
        <v>#N/A</v>
      </c>
      <c r="R742">
        <f>VLOOKUP(H742,'[1]算法匹配所有结果汇总(保留时间未归一）'!$H:$O,8,0)</f>
        <v>2</v>
      </c>
    </row>
    <row r="743" spans="1:18" x14ac:dyDescent="0.15">
      <c r="A743">
        <v>109</v>
      </c>
      <c r="B743" t="s">
        <v>1004</v>
      </c>
      <c r="C743">
        <v>716.40610000000004</v>
      </c>
      <c r="D743">
        <v>0.55000000000000004</v>
      </c>
      <c r="E743" t="s">
        <v>2577</v>
      </c>
      <c r="F743">
        <v>5.4180000000000001</v>
      </c>
      <c r="G743">
        <v>478865</v>
      </c>
      <c r="H743" t="s">
        <v>4319</v>
      </c>
      <c r="I743" t="s">
        <v>6550</v>
      </c>
      <c r="J743" t="s">
        <v>8762</v>
      </c>
      <c r="K743">
        <v>846.31939999999997</v>
      </c>
      <c r="L743">
        <v>55</v>
      </c>
      <c r="M743">
        <v>1</v>
      </c>
      <c r="N743" t="e">
        <v>#N/A</v>
      </c>
      <c r="R743">
        <f>VLOOKUP(H743,'[1]算法匹配所有结果汇总(保留时间未归一）'!$H:$O,8,0)</f>
        <v>2</v>
      </c>
    </row>
    <row r="744" spans="1:18" x14ac:dyDescent="0.15">
      <c r="A744">
        <v>181</v>
      </c>
      <c r="B744" t="s">
        <v>1005</v>
      </c>
      <c r="C744">
        <v>850.60350000000005</v>
      </c>
      <c r="D744">
        <v>0.36</v>
      </c>
      <c r="E744" t="s">
        <v>2578</v>
      </c>
      <c r="F744">
        <v>10.525</v>
      </c>
      <c r="G744">
        <v>544731</v>
      </c>
      <c r="H744" t="s">
        <v>4320</v>
      </c>
      <c r="I744" t="s">
        <v>6551</v>
      </c>
      <c r="J744" t="s">
        <v>8763</v>
      </c>
      <c r="K744">
        <v>655.25959999999998</v>
      </c>
      <c r="L744">
        <v>36</v>
      </c>
      <c r="M744">
        <v>1</v>
      </c>
      <c r="N744" t="e">
        <v>#N/A</v>
      </c>
      <c r="R744">
        <f>VLOOKUP(H744,'[1]算法匹配所有结果汇总(保留时间未归一）'!$H:$O,8,0)</f>
        <v>2</v>
      </c>
    </row>
    <row r="745" spans="1:18" x14ac:dyDescent="0.15">
      <c r="A745">
        <v>183</v>
      </c>
      <c r="B745" t="s">
        <v>1006</v>
      </c>
      <c r="C745">
        <v>850.60350000000005</v>
      </c>
      <c r="D745">
        <v>0.45</v>
      </c>
      <c r="E745" t="s">
        <v>2578</v>
      </c>
      <c r="F745">
        <v>10.525</v>
      </c>
      <c r="G745">
        <v>544731</v>
      </c>
      <c r="H745" t="s">
        <v>4321</v>
      </c>
      <c r="I745" t="s">
        <v>6552</v>
      </c>
      <c r="J745" t="s">
        <v>8764</v>
      </c>
      <c r="K745">
        <v>505.59289999999999</v>
      </c>
      <c r="L745">
        <v>31.5</v>
      </c>
      <c r="M745">
        <v>0.77</v>
      </c>
      <c r="N745" t="e">
        <v>#N/A</v>
      </c>
      <c r="R745">
        <f>VLOOKUP(H745,'[1]算法匹配所有结果汇总(保留时间未归一）'!$H:$O,8,0)</f>
        <v>2</v>
      </c>
    </row>
    <row r="746" spans="1:18" x14ac:dyDescent="0.15">
      <c r="A746">
        <v>45</v>
      </c>
      <c r="B746" t="s">
        <v>1007</v>
      </c>
      <c r="C746">
        <v>748.46029999999996</v>
      </c>
      <c r="D746">
        <v>0.64</v>
      </c>
      <c r="E746" t="s">
        <v>2579</v>
      </c>
      <c r="F746">
        <v>7.5540000000000003</v>
      </c>
      <c r="G746">
        <v>135914</v>
      </c>
      <c r="H746" t="s">
        <v>4322</v>
      </c>
      <c r="I746" t="s">
        <v>6553</v>
      </c>
      <c r="J746" t="s">
        <v>8765</v>
      </c>
      <c r="K746">
        <v>535494.39399999997</v>
      </c>
      <c r="L746">
        <v>64</v>
      </c>
      <c r="M746">
        <v>1</v>
      </c>
      <c r="N746" t="e">
        <v>#N/A</v>
      </c>
      <c r="R746">
        <f>VLOOKUP(H746,'[1]算法匹配所有结果汇总(保留时间未归一）'!$H:$O,8,0)</f>
        <v>6</v>
      </c>
    </row>
    <row r="747" spans="1:18" x14ac:dyDescent="0.15">
      <c r="A747">
        <v>46</v>
      </c>
      <c r="B747" t="s">
        <v>1008</v>
      </c>
      <c r="C747">
        <v>748.46119999999996</v>
      </c>
      <c r="D747">
        <v>0.45</v>
      </c>
      <c r="E747" t="s">
        <v>2579</v>
      </c>
      <c r="F747">
        <v>7.32</v>
      </c>
      <c r="G747">
        <v>10209</v>
      </c>
      <c r="H747" t="s">
        <v>4323</v>
      </c>
      <c r="I747" t="s">
        <v>6554</v>
      </c>
      <c r="J747" t="s">
        <v>8766</v>
      </c>
      <c r="K747">
        <v>1343.3652</v>
      </c>
      <c r="L747">
        <v>40.5</v>
      </c>
      <c r="M747">
        <v>0.02</v>
      </c>
      <c r="N747" t="e">
        <v>#N/A</v>
      </c>
      <c r="R747">
        <f>VLOOKUP(H747,'[1]算法匹配所有结果汇总(保留时间未归一）'!$H:$O,8,0)</f>
        <v>6</v>
      </c>
    </row>
    <row r="748" spans="1:18" x14ac:dyDescent="0.15">
      <c r="A748">
        <v>48</v>
      </c>
      <c r="B748" t="s">
        <v>1009</v>
      </c>
      <c r="C748">
        <v>760.45910000000003</v>
      </c>
      <c r="D748">
        <v>0.36</v>
      </c>
      <c r="E748" t="s">
        <v>2580</v>
      </c>
      <c r="F748">
        <v>7.86</v>
      </c>
      <c r="G748">
        <v>660937</v>
      </c>
      <c r="H748" t="s">
        <v>4324</v>
      </c>
      <c r="I748" t="s">
        <v>6555</v>
      </c>
      <c r="J748" t="s">
        <v>8767</v>
      </c>
      <c r="K748">
        <v>446.59519999999998</v>
      </c>
      <c r="L748">
        <v>36</v>
      </c>
      <c r="M748">
        <v>1</v>
      </c>
      <c r="N748" t="e">
        <v>#N/A</v>
      </c>
      <c r="R748">
        <f>VLOOKUP(H748,'[1]算法匹配所有结果汇总(保留时间未归一）'!$H:$O,8,0)</f>
        <v>6</v>
      </c>
    </row>
    <row r="749" spans="1:18" x14ac:dyDescent="0.15">
      <c r="A749">
        <v>78</v>
      </c>
      <c r="B749" t="s">
        <v>1010</v>
      </c>
      <c r="C749">
        <v>1194.8391999999999</v>
      </c>
      <c r="D749">
        <v>0.45</v>
      </c>
      <c r="E749" t="s">
        <v>2581</v>
      </c>
      <c r="F749">
        <v>10.09</v>
      </c>
      <c r="G749">
        <v>69705</v>
      </c>
      <c r="H749" t="s">
        <v>4325</v>
      </c>
      <c r="I749" t="s">
        <v>6556</v>
      </c>
      <c r="J749" t="s">
        <v>8768</v>
      </c>
      <c r="K749">
        <v>440.56580000000002</v>
      </c>
      <c r="L749">
        <v>45</v>
      </c>
      <c r="M749">
        <v>1</v>
      </c>
      <c r="N749" t="e">
        <v>#N/A</v>
      </c>
      <c r="R749">
        <f>VLOOKUP(H749,'[1]算法匹配所有结果汇总(保留时间未归一）'!$H:$O,8,0)</f>
        <v>6</v>
      </c>
    </row>
    <row r="750" spans="1:18" x14ac:dyDescent="0.15">
      <c r="A750">
        <v>81</v>
      </c>
      <c r="B750" t="s">
        <v>1011</v>
      </c>
      <c r="C750">
        <v>1194.8453</v>
      </c>
      <c r="D750">
        <v>0.45</v>
      </c>
      <c r="E750" t="s">
        <v>2581</v>
      </c>
      <c r="F750">
        <v>10.163</v>
      </c>
      <c r="G750">
        <v>34679</v>
      </c>
      <c r="H750" t="s">
        <v>4326</v>
      </c>
      <c r="I750" t="s">
        <v>6557</v>
      </c>
      <c r="J750" t="s">
        <v>8769</v>
      </c>
      <c r="K750">
        <v>391.30619999999999</v>
      </c>
      <c r="L750">
        <v>45</v>
      </c>
      <c r="M750">
        <v>1</v>
      </c>
      <c r="N750" t="e">
        <v>#N/A</v>
      </c>
      <c r="R750">
        <f>VLOOKUP(H750,'[1]算法匹配所有结果汇总(保留时间未归一）'!$H:$O,8,0)</f>
        <v>6</v>
      </c>
    </row>
    <row r="751" spans="1:18" x14ac:dyDescent="0.15">
      <c r="A751">
        <v>141</v>
      </c>
      <c r="B751" t="s">
        <v>1012</v>
      </c>
      <c r="C751">
        <v>1194.925</v>
      </c>
      <c r="D751">
        <v>0.36</v>
      </c>
      <c r="E751" t="s">
        <v>2582</v>
      </c>
      <c r="F751">
        <v>10.379</v>
      </c>
      <c r="G751">
        <v>143355</v>
      </c>
      <c r="H751" t="s">
        <v>4327</v>
      </c>
      <c r="I751" t="s">
        <v>6558</v>
      </c>
      <c r="J751" t="s">
        <v>8770</v>
      </c>
      <c r="K751">
        <v>175.01070000000001</v>
      </c>
      <c r="L751">
        <v>36</v>
      </c>
      <c r="M751">
        <v>1</v>
      </c>
      <c r="N751" t="e">
        <v>#N/A</v>
      </c>
      <c r="R751">
        <f>VLOOKUP(H751,'[1]算法匹配所有结果汇总(保留时间未归一）'!$H:$O,8,0)</f>
        <v>4</v>
      </c>
    </row>
    <row r="752" spans="1:18" x14ac:dyDescent="0.15">
      <c r="A752">
        <v>111</v>
      </c>
      <c r="B752" t="s">
        <v>1013</v>
      </c>
      <c r="C752">
        <v>1194.8427999999999</v>
      </c>
      <c r="D752">
        <v>0.36</v>
      </c>
      <c r="E752" t="s">
        <v>2581</v>
      </c>
      <c r="F752">
        <v>10.329000000000001</v>
      </c>
      <c r="G752">
        <v>11005</v>
      </c>
      <c r="H752" t="s">
        <v>4328</v>
      </c>
      <c r="I752" t="s">
        <v>6559</v>
      </c>
      <c r="J752" t="s">
        <v>8771</v>
      </c>
      <c r="K752">
        <v>390.53570000000002</v>
      </c>
      <c r="L752">
        <v>36</v>
      </c>
      <c r="M752">
        <v>1</v>
      </c>
      <c r="N752" t="e">
        <v>#N/A</v>
      </c>
      <c r="R752">
        <f>VLOOKUP(H752,'[1]算法匹配所有结果汇总(保留时间未归一）'!$H:$O,8,0)</f>
        <v>4</v>
      </c>
    </row>
    <row r="753" spans="1:18" x14ac:dyDescent="0.15">
      <c r="A753">
        <v>125</v>
      </c>
      <c r="B753" t="s">
        <v>1014</v>
      </c>
      <c r="C753">
        <v>1168.7925</v>
      </c>
      <c r="D753">
        <v>0.55000000000000004</v>
      </c>
      <c r="E753" t="s">
        <v>2583</v>
      </c>
      <c r="F753">
        <v>8.3190000000000008</v>
      </c>
      <c r="G753">
        <v>35173</v>
      </c>
      <c r="H753" t="s">
        <v>4329</v>
      </c>
      <c r="I753" t="s">
        <v>6560</v>
      </c>
      <c r="J753" t="s">
        <v>8772</v>
      </c>
      <c r="K753">
        <v>34984.724600000001</v>
      </c>
      <c r="L753">
        <v>49.5</v>
      </c>
      <c r="M753">
        <v>0.95</v>
      </c>
      <c r="N753" t="e">
        <v>#N/A</v>
      </c>
      <c r="R753">
        <f>VLOOKUP(H753,'[1]算法匹配所有结果汇总(保留时间未归一）'!$H:$O,8,0)</f>
        <v>5</v>
      </c>
    </row>
    <row r="754" spans="1:18" x14ac:dyDescent="0.15">
      <c r="A754">
        <v>88</v>
      </c>
      <c r="B754" t="s">
        <v>1015</v>
      </c>
      <c r="C754">
        <v>1490.9</v>
      </c>
      <c r="D754">
        <v>0.47</v>
      </c>
      <c r="E754" t="s">
        <v>2584</v>
      </c>
      <c r="F754">
        <v>6.7469999999999999</v>
      </c>
      <c r="G754">
        <v>55191</v>
      </c>
      <c r="H754" t="s">
        <v>4330</v>
      </c>
      <c r="I754" t="s">
        <v>6561</v>
      </c>
      <c r="J754" t="s">
        <v>8773</v>
      </c>
      <c r="K754">
        <v>8379.41</v>
      </c>
      <c r="L754">
        <v>47</v>
      </c>
      <c r="M754">
        <v>1</v>
      </c>
      <c r="N754" t="e">
        <v>#N/A</v>
      </c>
      <c r="R754">
        <f>VLOOKUP(H754,'[1]算法匹配所有结果汇总(保留时间未归一）'!$H:$O,8,0)</f>
        <v>6</v>
      </c>
    </row>
    <row r="755" spans="1:18" x14ac:dyDescent="0.15">
      <c r="A755">
        <v>108</v>
      </c>
      <c r="B755" t="s">
        <v>1016</v>
      </c>
      <c r="C755">
        <v>1032.6005</v>
      </c>
      <c r="D755">
        <v>0.4</v>
      </c>
      <c r="E755" t="s">
        <v>2585</v>
      </c>
      <c r="F755">
        <v>4.2300000000000004</v>
      </c>
      <c r="G755">
        <v>48067</v>
      </c>
      <c r="H755" t="s">
        <v>4331</v>
      </c>
      <c r="I755" t="s">
        <v>6562</v>
      </c>
      <c r="J755" t="s">
        <v>8774</v>
      </c>
      <c r="K755">
        <v>506.18729999999999</v>
      </c>
      <c r="L755">
        <v>40</v>
      </c>
      <c r="M755">
        <v>1</v>
      </c>
      <c r="N755" t="e">
        <v>#N/A</v>
      </c>
      <c r="R755">
        <f>VLOOKUP(H755,'[1]算法匹配所有结果汇总(保留时间未归一）'!$H:$O,8,0)</f>
        <v>5</v>
      </c>
    </row>
    <row r="756" spans="1:18" x14ac:dyDescent="0.15">
      <c r="A756">
        <v>95</v>
      </c>
      <c r="B756" t="s">
        <v>1017</v>
      </c>
      <c r="C756">
        <v>1352.8404</v>
      </c>
      <c r="D756">
        <v>0.4</v>
      </c>
      <c r="E756" t="s">
        <v>2586</v>
      </c>
      <c r="F756">
        <v>8.0489999999999995</v>
      </c>
      <c r="G756">
        <v>268729</v>
      </c>
      <c r="H756" t="s">
        <v>4332</v>
      </c>
      <c r="I756" t="s">
        <v>6563</v>
      </c>
      <c r="J756" t="s">
        <v>8775</v>
      </c>
      <c r="K756">
        <v>200680.5699</v>
      </c>
      <c r="L756">
        <v>40</v>
      </c>
      <c r="M756">
        <v>1</v>
      </c>
      <c r="N756" t="e">
        <v>#N/A</v>
      </c>
      <c r="R756">
        <f>VLOOKUP(H756,'[1]算法匹配所有结果汇总(保留时间未归一）'!$H:$O,8,0)</f>
        <v>6</v>
      </c>
    </row>
    <row r="757" spans="1:18" x14ac:dyDescent="0.15">
      <c r="A757">
        <v>130</v>
      </c>
      <c r="B757" t="s">
        <v>1018</v>
      </c>
      <c r="C757">
        <v>1192.7186999999999</v>
      </c>
      <c r="D757">
        <v>0.6</v>
      </c>
      <c r="E757" t="s">
        <v>2587</v>
      </c>
      <c r="F757">
        <v>6.2160000000000002</v>
      </c>
      <c r="G757">
        <v>36199</v>
      </c>
      <c r="H757" t="s">
        <v>4333</v>
      </c>
      <c r="I757" t="s">
        <v>6564</v>
      </c>
      <c r="J757" t="s">
        <v>8776</v>
      </c>
      <c r="K757">
        <v>6878.4067999999997</v>
      </c>
      <c r="L757">
        <v>60</v>
      </c>
      <c r="M757">
        <v>1</v>
      </c>
      <c r="N757" t="e">
        <v>#N/A</v>
      </c>
      <c r="R757">
        <f>VLOOKUP(H757,'[1]算法匹配所有结果汇总(保留时间未归一）'!$H:$O,8,0)</f>
        <v>5</v>
      </c>
    </row>
    <row r="758" spans="1:18" x14ac:dyDescent="0.15">
      <c r="A758">
        <v>92</v>
      </c>
      <c r="B758" t="s">
        <v>1019</v>
      </c>
      <c r="C758">
        <v>1245.5668000000001</v>
      </c>
      <c r="D758">
        <v>0.53</v>
      </c>
      <c r="E758" t="s">
        <v>2588</v>
      </c>
      <c r="F758">
        <v>2.8079999999999998</v>
      </c>
      <c r="G758">
        <v>5562</v>
      </c>
      <c r="H758" t="s">
        <v>4334</v>
      </c>
      <c r="I758" t="s">
        <v>6565</v>
      </c>
      <c r="J758" t="s">
        <v>8777</v>
      </c>
      <c r="K758">
        <v>1857.5264</v>
      </c>
      <c r="L758">
        <v>53</v>
      </c>
      <c r="M758">
        <v>1</v>
      </c>
      <c r="N758" t="e">
        <v>#N/A</v>
      </c>
      <c r="R758">
        <f>VLOOKUP(H758,'[1]算法匹配所有结果汇总(保留时间未归一）'!$H:$O,8,0)</f>
        <v>6</v>
      </c>
    </row>
    <row r="759" spans="1:18" x14ac:dyDescent="0.15">
      <c r="A759">
        <v>93</v>
      </c>
      <c r="B759" t="s">
        <v>1020</v>
      </c>
      <c r="C759">
        <v>1245.5668000000001</v>
      </c>
      <c r="D759">
        <v>0.53</v>
      </c>
      <c r="E759" t="s">
        <v>2588</v>
      </c>
      <c r="F759">
        <v>2.8079999999999998</v>
      </c>
      <c r="G759">
        <v>5562</v>
      </c>
      <c r="H759" t="s">
        <v>4334</v>
      </c>
      <c r="I759" t="s">
        <v>6565</v>
      </c>
      <c r="J759" t="s">
        <v>8777</v>
      </c>
      <c r="K759">
        <v>1857.5264</v>
      </c>
      <c r="L759">
        <v>53</v>
      </c>
      <c r="M759">
        <v>1</v>
      </c>
      <c r="N759" t="e">
        <v>#N/A</v>
      </c>
      <c r="R759">
        <f>VLOOKUP(H759,'[1]算法匹配所有结果汇总(保留时间未归一）'!$H:$O,8,0)</f>
        <v>6</v>
      </c>
    </row>
    <row r="760" spans="1:18" x14ac:dyDescent="0.15">
      <c r="A760">
        <v>179</v>
      </c>
      <c r="B760" t="s">
        <v>1021</v>
      </c>
      <c r="C760">
        <v>1211.8186000000001</v>
      </c>
      <c r="D760">
        <v>0.46</v>
      </c>
      <c r="E760" t="s">
        <v>2589</v>
      </c>
      <c r="F760">
        <v>6.9660000000000002</v>
      </c>
      <c r="G760">
        <v>11654</v>
      </c>
      <c r="H760" t="s">
        <v>4335</v>
      </c>
      <c r="I760" t="s">
        <v>6566</v>
      </c>
      <c r="J760" t="s">
        <v>8778</v>
      </c>
      <c r="K760">
        <v>5691.2129999999997</v>
      </c>
      <c r="L760">
        <v>46</v>
      </c>
      <c r="M760">
        <v>1</v>
      </c>
      <c r="N760" t="e">
        <v>#N/A</v>
      </c>
      <c r="R760">
        <f>VLOOKUP(H760,'[1]算法匹配所有结果汇总(保留时间未归一）'!$H:$O,8,0)</f>
        <v>1</v>
      </c>
    </row>
    <row r="761" spans="1:18" x14ac:dyDescent="0.15">
      <c r="A761">
        <v>142</v>
      </c>
      <c r="B761" t="s">
        <v>1022</v>
      </c>
      <c r="C761">
        <v>1460.0654</v>
      </c>
      <c r="D761">
        <v>0.38</v>
      </c>
      <c r="E761" t="s">
        <v>2590</v>
      </c>
      <c r="F761">
        <v>10.801</v>
      </c>
      <c r="G761">
        <v>17549</v>
      </c>
      <c r="H761" t="s">
        <v>4336</v>
      </c>
      <c r="I761" t="s">
        <v>6567</v>
      </c>
      <c r="J761" t="s">
        <v>8779</v>
      </c>
      <c r="K761">
        <v>1379.0630000000001</v>
      </c>
      <c r="L761">
        <v>38</v>
      </c>
      <c r="M761">
        <v>1</v>
      </c>
      <c r="N761" t="e">
        <v>#N/A</v>
      </c>
      <c r="R761">
        <f>VLOOKUP(H761,'[1]算法匹配所有结果汇总(保留时间未归一）'!$H:$O,8,0)</f>
        <v>3</v>
      </c>
    </row>
    <row r="762" spans="1:18" x14ac:dyDescent="0.15">
      <c r="A762">
        <v>92</v>
      </c>
      <c r="B762" t="s">
        <v>1023</v>
      </c>
      <c r="C762">
        <v>1351.8213000000001</v>
      </c>
      <c r="D762">
        <v>0.38</v>
      </c>
      <c r="E762" t="s">
        <v>2591</v>
      </c>
      <c r="F762">
        <v>7.37</v>
      </c>
      <c r="G762">
        <v>10209</v>
      </c>
      <c r="H762" t="s">
        <v>4337</v>
      </c>
      <c r="I762" t="s">
        <v>6568</v>
      </c>
      <c r="J762" t="s">
        <v>8780</v>
      </c>
      <c r="K762">
        <v>24248.525900000001</v>
      </c>
      <c r="L762">
        <v>38</v>
      </c>
      <c r="M762">
        <v>1</v>
      </c>
      <c r="N762" t="e">
        <v>#N/A</v>
      </c>
      <c r="R762">
        <f>VLOOKUP(H762,'[1]算法匹配所有结果汇总(保留时间未归一）'!$H:$O,8,0)</f>
        <v>6</v>
      </c>
    </row>
    <row r="763" spans="1:18" x14ac:dyDescent="0.15">
      <c r="A763">
        <v>129</v>
      </c>
      <c r="B763" t="s">
        <v>1024</v>
      </c>
      <c r="C763">
        <v>1329.8321000000001</v>
      </c>
      <c r="D763">
        <v>0.62</v>
      </c>
      <c r="E763" t="s">
        <v>2592</v>
      </c>
      <c r="F763">
        <v>7.44</v>
      </c>
      <c r="G763">
        <v>112771</v>
      </c>
      <c r="H763" t="s">
        <v>4338</v>
      </c>
      <c r="I763" t="s">
        <v>6569</v>
      </c>
      <c r="J763" t="s">
        <v>8781</v>
      </c>
      <c r="K763">
        <v>12043.816500000001</v>
      </c>
      <c r="L763">
        <v>55.8</v>
      </c>
      <c r="M763">
        <v>0.83</v>
      </c>
      <c r="N763" t="e">
        <v>#N/A</v>
      </c>
      <c r="R763">
        <f>VLOOKUP(H763,'[1]算法匹配所有结果汇总(保留时间未归一）'!$H:$O,8,0)</f>
        <v>5</v>
      </c>
    </row>
    <row r="764" spans="1:18" x14ac:dyDescent="0.15">
      <c r="A764">
        <v>128</v>
      </c>
      <c r="B764" t="s">
        <v>1025</v>
      </c>
      <c r="C764">
        <v>1329.8321000000001</v>
      </c>
      <c r="D764">
        <v>0.62</v>
      </c>
      <c r="E764" t="s">
        <v>2592</v>
      </c>
      <c r="F764">
        <v>7.44</v>
      </c>
      <c r="G764">
        <v>112771</v>
      </c>
      <c r="H764" t="s">
        <v>4339</v>
      </c>
      <c r="I764" t="s">
        <v>6570</v>
      </c>
      <c r="J764" t="s">
        <v>8782</v>
      </c>
      <c r="K764">
        <v>14598.462799999999</v>
      </c>
      <c r="L764">
        <v>62</v>
      </c>
      <c r="M764">
        <v>1</v>
      </c>
      <c r="N764" t="e">
        <v>#N/A</v>
      </c>
      <c r="R764">
        <f>VLOOKUP(H764,'[1]算法匹配所有结果汇总(保留时间未归一）'!$H:$O,8,0)</f>
        <v>5</v>
      </c>
    </row>
    <row r="765" spans="1:18" x14ac:dyDescent="0.15">
      <c r="A765">
        <v>83</v>
      </c>
      <c r="B765" t="s">
        <v>1026</v>
      </c>
      <c r="C765">
        <v>1341.8408999999999</v>
      </c>
      <c r="D765">
        <v>0.46</v>
      </c>
      <c r="E765" t="s">
        <v>2593</v>
      </c>
      <c r="F765">
        <v>7.9710000000000001</v>
      </c>
      <c r="G765">
        <v>100941</v>
      </c>
      <c r="H765" t="s">
        <v>4340</v>
      </c>
      <c r="I765" t="s">
        <v>6571</v>
      </c>
      <c r="J765" t="s">
        <v>8783</v>
      </c>
      <c r="K765">
        <v>10948.621999999999</v>
      </c>
      <c r="L765">
        <v>46</v>
      </c>
      <c r="M765">
        <v>1</v>
      </c>
      <c r="N765" t="e">
        <v>#N/A</v>
      </c>
      <c r="R765">
        <f>VLOOKUP(H765,'[1]算法匹配所有结果汇总(保留时间未归一）'!$H:$O,8,0)</f>
        <v>6</v>
      </c>
    </row>
    <row r="766" spans="1:18" x14ac:dyDescent="0.15">
      <c r="A766">
        <v>221</v>
      </c>
      <c r="B766" t="s">
        <v>1027</v>
      </c>
      <c r="C766">
        <v>1325.9001000000001</v>
      </c>
      <c r="D766">
        <v>0.46</v>
      </c>
      <c r="E766" t="s">
        <v>2594</v>
      </c>
      <c r="F766">
        <v>8.7850000000000001</v>
      </c>
      <c r="G766">
        <v>300631</v>
      </c>
      <c r="H766" t="s">
        <v>4341</v>
      </c>
      <c r="I766" t="s">
        <v>6572</v>
      </c>
      <c r="J766" t="s">
        <v>8784</v>
      </c>
      <c r="K766">
        <v>47265.890500000001</v>
      </c>
      <c r="L766">
        <v>46</v>
      </c>
      <c r="M766">
        <v>1</v>
      </c>
      <c r="N766" t="e">
        <v>#N/A</v>
      </c>
      <c r="R766">
        <f>VLOOKUP(H766,'[1]算法匹配所有结果汇总(保留时间未归一）'!$H:$O,8,0)</f>
        <v>1</v>
      </c>
    </row>
    <row r="767" spans="1:18" x14ac:dyDescent="0.15">
      <c r="A767">
        <v>222</v>
      </c>
      <c r="B767" t="s">
        <v>1028</v>
      </c>
      <c r="C767">
        <v>1347.8815</v>
      </c>
      <c r="D767">
        <v>0.38</v>
      </c>
      <c r="E767" t="s">
        <v>2595</v>
      </c>
      <c r="F767">
        <v>8.7850000000000001</v>
      </c>
      <c r="G767">
        <v>300631</v>
      </c>
      <c r="H767" t="s">
        <v>4342</v>
      </c>
      <c r="I767" t="s">
        <v>6573</v>
      </c>
      <c r="J767" t="s">
        <v>8785</v>
      </c>
      <c r="K767">
        <v>17653.342499999999</v>
      </c>
      <c r="L767">
        <v>38</v>
      </c>
      <c r="M767">
        <v>1</v>
      </c>
      <c r="N767" t="e">
        <v>#N/A</v>
      </c>
      <c r="R767">
        <f>VLOOKUP(H767,'[1]算法匹配所有结果汇总(保留时间未归一）'!$H:$O,8,0)</f>
        <v>1</v>
      </c>
    </row>
    <row r="768" spans="1:18" x14ac:dyDescent="0.15">
      <c r="A768">
        <v>84</v>
      </c>
      <c r="B768" t="s">
        <v>1029</v>
      </c>
      <c r="C768">
        <v>1353.8389</v>
      </c>
      <c r="D768">
        <v>0.38</v>
      </c>
      <c r="E768" t="s">
        <v>2596</v>
      </c>
      <c r="F768">
        <v>8.0429999999999993</v>
      </c>
      <c r="G768">
        <v>268729</v>
      </c>
      <c r="H768" t="s">
        <v>4343</v>
      </c>
      <c r="I768" t="s">
        <v>6574</v>
      </c>
      <c r="J768" t="s">
        <v>8786</v>
      </c>
      <c r="K768">
        <v>177496.772</v>
      </c>
      <c r="L768">
        <v>38</v>
      </c>
      <c r="M768">
        <v>1</v>
      </c>
      <c r="N768" t="e">
        <v>#N/A</v>
      </c>
      <c r="R768">
        <f>VLOOKUP(H768,'[1]算法匹配所有结果汇总(保留时间未归一）'!$H:$O,8,0)</f>
        <v>6</v>
      </c>
    </row>
    <row r="769" spans="1:18" x14ac:dyDescent="0.15">
      <c r="A769">
        <v>101</v>
      </c>
      <c r="B769" t="s">
        <v>1030</v>
      </c>
      <c r="C769">
        <v>889.52850000000001</v>
      </c>
      <c r="D769">
        <v>0.38</v>
      </c>
      <c r="E769" t="s">
        <v>2597</v>
      </c>
      <c r="F769">
        <v>7.2229999999999999</v>
      </c>
      <c r="G769">
        <v>268729</v>
      </c>
      <c r="H769" t="s">
        <v>4344</v>
      </c>
      <c r="I769" t="s">
        <v>6575</v>
      </c>
      <c r="J769" t="s">
        <v>8787</v>
      </c>
      <c r="K769">
        <v>1722.4976999999999</v>
      </c>
      <c r="L769">
        <v>38</v>
      </c>
      <c r="M769">
        <v>1</v>
      </c>
      <c r="N769" t="e">
        <v>#N/A</v>
      </c>
      <c r="R769">
        <f>VLOOKUP(H769,'[1]算法匹配所有结果汇总(保留时间未归一）'!$H:$O,8,0)</f>
        <v>5</v>
      </c>
    </row>
    <row r="770" spans="1:18" x14ac:dyDescent="0.15">
      <c r="A770">
        <v>90</v>
      </c>
      <c r="B770" t="s">
        <v>1031</v>
      </c>
      <c r="C770">
        <v>879.54089999999997</v>
      </c>
      <c r="D770">
        <v>0.38</v>
      </c>
      <c r="E770" t="s">
        <v>2598</v>
      </c>
      <c r="F770">
        <v>3.4860000000000002</v>
      </c>
      <c r="G770">
        <v>309927</v>
      </c>
      <c r="H770" t="s">
        <v>4345</v>
      </c>
      <c r="I770" t="s">
        <v>6576</v>
      </c>
      <c r="J770" t="s">
        <v>8788</v>
      </c>
      <c r="K770">
        <v>2253.0612000000001</v>
      </c>
      <c r="L770">
        <v>38</v>
      </c>
      <c r="M770">
        <v>1</v>
      </c>
      <c r="N770" t="e">
        <v>#N/A</v>
      </c>
      <c r="R770">
        <f>VLOOKUP(H770,'[1]算法匹配所有结果汇总(保留时间未归一）'!$H:$O,8,0)</f>
        <v>4</v>
      </c>
    </row>
    <row r="771" spans="1:18" x14ac:dyDescent="0.15">
      <c r="A771">
        <v>118</v>
      </c>
      <c r="B771" t="s">
        <v>1032</v>
      </c>
      <c r="C771">
        <v>901.52549999999997</v>
      </c>
      <c r="D771">
        <v>0.38</v>
      </c>
      <c r="E771" t="s">
        <v>2599</v>
      </c>
      <c r="F771">
        <v>3.4910000000000001</v>
      </c>
      <c r="G771">
        <v>309927</v>
      </c>
      <c r="H771" t="s">
        <v>4346</v>
      </c>
      <c r="I771" t="s">
        <v>6577</v>
      </c>
      <c r="J771" t="s">
        <v>8789</v>
      </c>
      <c r="K771">
        <v>1465.6206</v>
      </c>
      <c r="L771">
        <v>38</v>
      </c>
      <c r="M771">
        <v>1</v>
      </c>
      <c r="N771" t="e">
        <v>#N/A</v>
      </c>
      <c r="R771">
        <f>VLOOKUP(H771,'[1]算法匹配所有结果汇总(保留时间未归一）'!$H:$O,8,0)</f>
        <v>4</v>
      </c>
    </row>
    <row r="772" spans="1:18" x14ac:dyDescent="0.15">
      <c r="A772">
        <v>223</v>
      </c>
      <c r="B772" t="s">
        <v>1033</v>
      </c>
      <c r="C772">
        <v>1017.6823000000001</v>
      </c>
      <c r="D772">
        <v>0.38</v>
      </c>
      <c r="E772" t="s">
        <v>2600</v>
      </c>
      <c r="F772">
        <v>10.48</v>
      </c>
      <c r="G772">
        <v>95608</v>
      </c>
      <c r="H772" t="s">
        <v>4347</v>
      </c>
      <c r="I772" t="s">
        <v>6578</v>
      </c>
      <c r="J772" t="s">
        <v>8790</v>
      </c>
      <c r="K772">
        <v>9738.0838999999996</v>
      </c>
      <c r="L772">
        <v>38</v>
      </c>
      <c r="M772">
        <v>1</v>
      </c>
      <c r="N772" t="e">
        <v>#N/A</v>
      </c>
      <c r="R772">
        <f>VLOOKUP(H772,'[1]算法匹配所有结果汇总(保留时间未归一）'!$H:$O,8,0)</f>
        <v>2</v>
      </c>
    </row>
    <row r="773" spans="1:18" x14ac:dyDescent="0.15">
      <c r="A773">
        <v>203</v>
      </c>
      <c r="B773" t="s">
        <v>1034</v>
      </c>
      <c r="C773">
        <v>1017.682</v>
      </c>
      <c r="D773">
        <v>0.46</v>
      </c>
      <c r="E773" t="s">
        <v>2600</v>
      </c>
      <c r="F773">
        <v>10.515000000000001</v>
      </c>
      <c r="G773">
        <v>55191</v>
      </c>
      <c r="H773" t="s">
        <v>4348</v>
      </c>
      <c r="I773" t="s">
        <v>6579</v>
      </c>
      <c r="J773" t="s">
        <v>8791</v>
      </c>
      <c r="K773">
        <v>21410.9103</v>
      </c>
      <c r="L773">
        <v>46</v>
      </c>
      <c r="M773">
        <v>1</v>
      </c>
      <c r="N773" t="e">
        <v>#N/A</v>
      </c>
      <c r="R773">
        <f>VLOOKUP(H773,'[1]算法匹配所有结果汇总(保留时间未归一）'!$H:$O,8,0)</f>
        <v>1</v>
      </c>
    </row>
    <row r="774" spans="1:18" x14ac:dyDescent="0.15">
      <c r="A774">
        <v>87</v>
      </c>
      <c r="B774" t="s">
        <v>1035</v>
      </c>
      <c r="C774">
        <v>1520.921</v>
      </c>
      <c r="D774">
        <v>0.53</v>
      </c>
      <c r="E774" t="s">
        <v>2601</v>
      </c>
      <c r="F774">
        <v>7.8490000000000002</v>
      </c>
      <c r="G774">
        <v>660937</v>
      </c>
      <c r="H774" t="s">
        <v>4349</v>
      </c>
      <c r="I774" t="s">
        <v>6580</v>
      </c>
      <c r="J774" t="s">
        <v>8792</v>
      </c>
      <c r="K774">
        <v>131005.14509999999</v>
      </c>
      <c r="L774">
        <v>53</v>
      </c>
      <c r="M774">
        <v>1</v>
      </c>
      <c r="N774" t="e">
        <v>#N/A</v>
      </c>
      <c r="R774">
        <f>VLOOKUP(H774,'[1]算法匹配所有结果汇总(保留时间未归一）'!$H:$O,8,0)</f>
        <v>6</v>
      </c>
    </row>
    <row r="775" spans="1:18" x14ac:dyDescent="0.15">
      <c r="A775">
        <v>94</v>
      </c>
      <c r="B775" t="s">
        <v>1036</v>
      </c>
      <c r="C775">
        <v>1384.7791</v>
      </c>
      <c r="D775">
        <v>0.47</v>
      </c>
      <c r="E775" t="s">
        <v>2602</v>
      </c>
      <c r="F775">
        <v>5.306</v>
      </c>
      <c r="G775">
        <v>392355</v>
      </c>
      <c r="H775" t="s">
        <v>4350</v>
      </c>
      <c r="I775" t="s">
        <v>6581</v>
      </c>
      <c r="J775" t="s">
        <v>8793</v>
      </c>
      <c r="K775">
        <v>74044.649799999999</v>
      </c>
      <c r="L775">
        <v>47</v>
      </c>
      <c r="M775">
        <v>1</v>
      </c>
      <c r="N775" t="e">
        <v>#N/A</v>
      </c>
      <c r="R775">
        <f>VLOOKUP(H775,'[1]算法匹配所有结果汇总(保留时间未归一）'!$H:$O,8,0)</f>
        <v>6</v>
      </c>
    </row>
    <row r="776" spans="1:18" x14ac:dyDescent="0.15">
      <c r="A776">
        <v>81</v>
      </c>
      <c r="B776" t="s">
        <v>1037</v>
      </c>
      <c r="C776">
        <v>1496.9065000000001</v>
      </c>
      <c r="D776">
        <v>0.94</v>
      </c>
      <c r="E776" t="s">
        <v>2603</v>
      </c>
      <c r="F776">
        <v>7.5540000000000003</v>
      </c>
      <c r="G776">
        <v>135914</v>
      </c>
      <c r="H776" t="s">
        <v>4351</v>
      </c>
      <c r="I776" t="s">
        <v>6582</v>
      </c>
      <c r="J776" t="s">
        <v>8794</v>
      </c>
      <c r="K776">
        <v>474996.28279999999</v>
      </c>
      <c r="L776">
        <v>94</v>
      </c>
      <c r="M776">
        <v>1</v>
      </c>
      <c r="N776" t="e">
        <v>#N/A</v>
      </c>
      <c r="R776">
        <f>VLOOKUP(H776,'[1]算法匹配所有结果汇总(保留时间未归一）'!$H:$O,8,0)</f>
        <v>6</v>
      </c>
    </row>
    <row r="777" spans="1:18" x14ac:dyDescent="0.15">
      <c r="A777">
        <v>92</v>
      </c>
      <c r="B777" t="s">
        <v>1038</v>
      </c>
      <c r="C777">
        <v>1532.9070999999999</v>
      </c>
      <c r="D777">
        <v>0.47</v>
      </c>
      <c r="E777" t="s">
        <v>2604</v>
      </c>
      <c r="F777">
        <v>7.9489999999999998</v>
      </c>
      <c r="G777">
        <v>100941</v>
      </c>
      <c r="H777" t="s">
        <v>4352</v>
      </c>
      <c r="I777" t="s">
        <v>6583</v>
      </c>
      <c r="J777" t="s">
        <v>8795</v>
      </c>
      <c r="K777">
        <v>100253.9953</v>
      </c>
      <c r="L777">
        <v>37.6</v>
      </c>
      <c r="M777">
        <v>1</v>
      </c>
      <c r="N777" t="e">
        <v>#N/A</v>
      </c>
      <c r="R777">
        <f>VLOOKUP(H777,'[1]算法匹配所有结果汇总(保留时间未归一）'!$H:$O,8,0)</f>
        <v>6</v>
      </c>
    </row>
    <row r="778" spans="1:18" x14ac:dyDescent="0.15">
      <c r="A778">
        <v>90</v>
      </c>
      <c r="B778" t="s">
        <v>1039</v>
      </c>
      <c r="C778">
        <v>1532.9070999999999</v>
      </c>
      <c r="D778">
        <v>0.47</v>
      </c>
      <c r="E778" t="s">
        <v>2604</v>
      </c>
      <c r="F778">
        <v>7.9489999999999998</v>
      </c>
      <c r="G778">
        <v>100941</v>
      </c>
      <c r="H778" t="s">
        <v>4353</v>
      </c>
      <c r="I778" t="s">
        <v>6584</v>
      </c>
      <c r="J778" t="s">
        <v>8796</v>
      </c>
      <c r="K778">
        <v>100283.07859999999</v>
      </c>
      <c r="L778">
        <v>47</v>
      </c>
      <c r="M778">
        <v>1</v>
      </c>
      <c r="N778" t="e">
        <v>#N/A</v>
      </c>
      <c r="R778">
        <f>VLOOKUP(H778,'[1]算法匹配所有结果汇总(保留时间未归一）'!$H:$O,8,0)</f>
        <v>6</v>
      </c>
    </row>
    <row r="779" spans="1:18" x14ac:dyDescent="0.15">
      <c r="A779">
        <v>97</v>
      </c>
      <c r="B779" t="s">
        <v>1040</v>
      </c>
      <c r="C779">
        <v>1490.8589999999999</v>
      </c>
      <c r="D779">
        <v>0.59</v>
      </c>
      <c r="E779" t="s">
        <v>2605</v>
      </c>
      <c r="F779">
        <v>6.7919999999999998</v>
      </c>
      <c r="G779">
        <v>293044</v>
      </c>
      <c r="H779" t="s">
        <v>4354</v>
      </c>
      <c r="I779" t="s">
        <v>6585</v>
      </c>
      <c r="J779" t="s">
        <v>8797</v>
      </c>
      <c r="K779">
        <v>5818.2521999999999</v>
      </c>
      <c r="L779">
        <v>59</v>
      </c>
      <c r="M779">
        <v>1</v>
      </c>
      <c r="N779" t="e">
        <v>#N/A</v>
      </c>
      <c r="R779">
        <f>VLOOKUP(H779,'[1]算法匹配所有结果汇总(保留时间未归一）'!$H:$O,8,0)</f>
        <v>6</v>
      </c>
    </row>
    <row r="780" spans="1:18" x14ac:dyDescent="0.15">
      <c r="A780">
        <v>75</v>
      </c>
      <c r="B780" t="s">
        <v>1041</v>
      </c>
      <c r="C780">
        <v>1406.7625</v>
      </c>
      <c r="D780">
        <v>0.47</v>
      </c>
      <c r="E780" t="s">
        <v>2606</v>
      </c>
      <c r="F780">
        <v>5.306</v>
      </c>
      <c r="G780">
        <v>392355</v>
      </c>
      <c r="H780" t="s">
        <v>4355</v>
      </c>
      <c r="I780" t="s">
        <v>6586</v>
      </c>
      <c r="J780" t="s">
        <v>8798</v>
      </c>
      <c r="K780">
        <v>80645.2644</v>
      </c>
      <c r="L780">
        <v>47</v>
      </c>
      <c r="M780">
        <v>1</v>
      </c>
      <c r="N780" t="e">
        <v>#N/A</v>
      </c>
      <c r="R780">
        <f>VLOOKUP(H780,'[1]算法匹配所有结果汇总(保留时间未归一）'!$H:$O,8,0)</f>
        <v>6</v>
      </c>
    </row>
    <row r="781" spans="1:18" x14ac:dyDescent="0.15">
      <c r="A781">
        <v>133</v>
      </c>
      <c r="B781" t="s">
        <v>1042</v>
      </c>
      <c r="C781">
        <v>1494.8887</v>
      </c>
      <c r="D781">
        <v>0.47</v>
      </c>
      <c r="E781" t="s">
        <v>2607</v>
      </c>
      <c r="F781">
        <v>7.0620000000000003</v>
      </c>
      <c r="G781">
        <v>140163</v>
      </c>
      <c r="H781" t="s">
        <v>4356</v>
      </c>
      <c r="I781" t="s">
        <v>6587</v>
      </c>
      <c r="J781" t="s">
        <v>8799</v>
      </c>
      <c r="K781">
        <v>4340.9377999999997</v>
      </c>
      <c r="L781">
        <v>47</v>
      </c>
      <c r="M781">
        <v>1</v>
      </c>
      <c r="N781" t="e">
        <v>#N/A</v>
      </c>
      <c r="R781">
        <f>VLOOKUP(H781,'[1]算法匹配所有结果汇总(保留时间未归一）'!$H:$O,8,0)</f>
        <v>5</v>
      </c>
    </row>
    <row r="782" spans="1:18" x14ac:dyDescent="0.15">
      <c r="A782">
        <v>84</v>
      </c>
      <c r="B782" t="s">
        <v>1043</v>
      </c>
      <c r="C782">
        <v>1518.8960999999999</v>
      </c>
      <c r="D782">
        <v>0.59</v>
      </c>
      <c r="E782" t="s">
        <v>2608</v>
      </c>
      <c r="F782">
        <v>7.5759999999999996</v>
      </c>
      <c r="G782">
        <v>140163</v>
      </c>
      <c r="H782" t="s">
        <v>4357</v>
      </c>
      <c r="I782" t="s">
        <v>6588</v>
      </c>
      <c r="J782" t="s">
        <v>8800</v>
      </c>
      <c r="K782">
        <v>214065.1059</v>
      </c>
      <c r="L782">
        <v>59</v>
      </c>
      <c r="M782">
        <v>1</v>
      </c>
      <c r="N782" t="e">
        <v>#N/A</v>
      </c>
      <c r="R782">
        <f>VLOOKUP(H782,'[1]算法匹配所有结果汇总(保留时间未归一）'!$H:$O,8,0)</f>
        <v>6</v>
      </c>
    </row>
    <row r="783" spans="1:18" x14ac:dyDescent="0.15">
      <c r="A783">
        <v>182</v>
      </c>
      <c r="B783" t="s">
        <v>1044</v>
      </c>
      <c r="C783">
        <v>1342.9264000000001</v>
      </c>
      <c r="D783">
        <v>0.53</v>
      </c>
      <c r="E783" t="s">
        <v>2609</v>
      </c>
      <c r="F783">
        <v>8.7680000000000007</v>
      </c>
      <c r="G783">
        <v>300631</v>
      </c>
      <c r="H783" t="s">
        <v>4358</v>
      </c>
      <c r="I783" t="s">
        <v>6589</v>
      </c>
      <c r="J783" t="s">
        <v>8801</v>
      </c>
      <c r="K783">
        <v>1758.4748</v>
      </c>
      <c r="L783">
        <v>53</v>
      </c>
      <c r="M783">
        <v>1</v>
      </c>
      <c r="N783" t="e">
        <v>#N/A</v>
      </c>
      <c r="R783">
        <f>VLOOKUP(H783,'[1]算法匹配所有结果汇总(保留时间未归一）'!$H:$O,8,0)</f>
        <v>1</v>
      </c>
    </row>
    <row r="784" spans="1:18" x14ac:dyDescent="0.15">
      <c r="A784">
        <v>116</v>
      </c>
      <c r="B784" t="s">
        <v>1045</v>
      </c>
      <c r="C784">
        <v>1407.7652</v>
      </c>
      <c r="D784">
        <v>0.41</v>
      </c>
      <c r="E784" t="s">
        <v>2610</v>
      </c>
      <c r="F784">
        <v>5.3479999999999999</v>
      </c>
      <c r="G784">
        <v>7282</v>
      </c>
      <c r="H784" t="s">
        <v>4359</v>
      </c>
      <c r="I784" t="s">
        <v>6590</v>
      </c>
      <c r="J784" t="s">
        <v>8802</v>
      </c>
      <c r="K784">
        <v>1524.5017</v>
      </c>
      <c r="L784">
        <v>41</v>
      </c>
      <c r="M784">
        <v>1</v>
      </c>
      <c r="N784" t="e">
        <v>#N/A</v>
      </c>
      <c r="R784">
        <f>VLOOKUP(H784,'[1]算法匹配所有结果汇总(保留时间未归一）'!$H:$O,8,0)</f>
        <v>5</v>
      </c>
    </row>
    <row r="785" spans="1:18" x14ac:dyDescent="0.15">
      <c r="A785">
        <v>100</v>
      </c>
      <c r="B785" t="s">
        <v>1046</v>
      </c>
      <c r="C785">
        <v>1465.8507999999999</v>
      </c>
      <c r="D785">
        <v>0.35</v>
      </c>
      <c r="E785" t="s">
        <v>2611</v>
      </c>
      <c r="F785">
        <v>6.2130000000000001</v>
      </c>
      <c r="G785">
        <v>119608</v>
      </c>
      <c r="H785" t="s">
        <v>4360</v>
      </c>
      <c r="I785" t="s">
        <v>6591</v>
      </c>
      <c r="J785" t="s">
        <v>8803</v>
      </c>
      <c r="K785">
        <v>9693.3431</v>
      </c>
      <c r="L785">
        <v>35</v>
      </c>
      <c r="M785">
        <v>1</v>
      </c>
      <c r="N785" t="e">
        <v>#N/A</v>
      </c>
      <c r="R785">
        <f>VLOOKUP(H785,'[1]算法匹配所有结果汇总(保留时间未归一）'!$H:$O,8,0)</f>
        <v>6</v>
      </c>
    </row>
    <row r="786" spans="1:18" x14ac:dyDescent="0.15">
      <c r="A786">
        <v>98</v>
      </c>
      <c r="B786" t="s">
        <v>1047</v>
      </c>
      <c r="C786">
        <v>1024.6799000000001</v>
      </c>
      <c r="D786">
        <v>0.77</v>
      </c>
      <c r="E786" t="s">
        <v>2612</v>
      </c>
      <c r="F786">
        <v>6.3949999999999996</v>
      </c>
      <c r="G786">
        <v>76311</v>
      </c>
      <c r="H786" t="s">
        <v>4361</v>
      </c>
      <c r="I786" t="s">
        <v>6592</v>
      </c>
      <c r="J786" t="s">
        <v>8804</v>
      </c>
      <c r="K786">
        <v>8400.2574999999997</v>
      </c>
      <c r="L786">
        <v>61.6</v>
      </c>
      <c r="M786">
        <v>0.37</v>
      </c>
      <c r="N786" t="e">
        <v>#N/A</v>
      </c>
      <c r="R786">
        <f>VLOOKUP(H786,'[1]算法匹配所有结果汇总(保留时间未归一）'!$H:$O,8,0)</f>
        <v>4</v>
      </c>
    </row>
    <row r="787" spans="1:18" x14ac:dyDescent="0.15">
      <c r="A787">
        <v>96</v>
      </c>
      <c r="B787" t="s">
        <v>1048</v>
      </c>
      <c r="C787">
        <v>1024.6799000000001</v>
      </c>
      <c r="D787">
        <v>0.77</v>
      </c>
      <c r="E787" t="s">
        <v>2612</v>
      </c>
      <c r="F787">
        <v>6.3949999999999996</v>
      </c>
      <c r="G787">
        <v>76311</v>
      </c>
      <c r="H787" t="s">
        <v>4362</v>
      </c>
      <c r="I787" t="s">
        <v>6593</v>
      </c>
      <c r="J787" t="s">
        <v>8805</v>
      </c>
      <c r="K787">
        <v>22531.434300000001</v>
      </c>
      <c r="L787">
        <v>77</v>
      </c>
      <c r="M787">
        <v>1</v>
      </c>
      <c r="N787" t="e">
        <v>#N/A</v>
      </c>
      <c r="R787">
        <f>VLOOKUP(H787,'[1]算法匹配所有结果汇总(保留时间未归一）'!$H:$O,8,0)</f>
        <v>4</v>
      </c>
    </row>
    <row r="788" spans="1:18" x14ac:dyDescent="0.15">
      <c r="A788">
        <v>111</v>
      </c>
      <c r="B788" t="s">
        <v>1049</v>
      </c>
      <c r="C788">
        <v>1052.7108000000001</v>
      </c>
      <c r="D788">
        <v>0.77</v>
      </c>
      <c r="E788" t="s">
        <v>2613</v>
      </c>
      <c r="F788">
        <v>7.1520000000000001</v>
      </c>
      <c r="G788">
        <v>10209</v>
      </c>
      <c r="H788" t="s">
        <v>4363</v>
      </c>
      <c r="I788" t="s">
        <v>6594</v>
      </c>
      <c r="J788" t="s">
        <v>8806</v>
      </c>
      <c r="K788">
        <v>11851.126700000001</v>
      </c>
      <c r="L788">
        <v>77</v>
      </c>
      <c r="M788">
        <v>1</v>
      </c>
      <c r="N788" t="e">
        <v>#N/A</v>
      </c>
      <c r="R788">
        <f>VLOOKUP(H788,'[1]算法匹配所有结果汇总(保留时间未归一）'!$H:$O,8,0)</f>
        <v>4</v>
      </c>
    </row>
    <row r="789" spans="1:18" x14ac:dyDescent="0.15">
      <c r="A789">
        <v>110</v>
      </c>
      <c r="B789" t="s">
        <v>1050</v>
      </c>
      <c r="C789">
        <v>1046.6622</v>
      </c>
      <c r="D789">
        <v>0.69</v>
      </c>
      <c r="E789" t="s">
        <v>2614</v>
      </c>
      <c r="F789">
        <v>6.2880000000000003</v>
      </c>
      <c r="G789">
        <v>443896</v>
      </c>
      <c r="H789" t="s">
        <v>4364</v>
      </c>
      <c r="I789" t="s">
        <v>6595</v>
      </c>
      <c r="J789" t="s">
        <v>8807</v>
      </c>
      <c r="K789">
        <v>25061.691900000002</v>
      </c>
      <c r="L789">
        <v>69</v>
      </c>
      <c r="M789">
        <v>1</v>
      </c>
      <c r="N789" t="e">
        <v>#N/A</v>
      </c>
      <c r="R789">
        <f>VLOOKUP(H789,'[1]算法匹配所有结果汇总(保留时间未归一）'!$H:$O,8,0)</f>
        <v>5</v>
      </c>
    </row>
    <row r="790" spans="1:18" x14ac:dyDescent="0.15">
      <c r="A790">
        <v>76</v>
      </c>
      <c r="B790" t="s">
        <v>1051</v>
      </c>
      <c r="C790">
        <v>1044.6523</v>
      </c>
      <c r="D790">
        <v>0.54</v>
      </c>
      <c r="E790" t="s">
        <v>2615</v>
      </c>
      <c r="F790">
        <v>6.024</v>
      </c>
      <c r="G790">
        <v>29122</v>
      </c>
      <c r="H790" t="s">
        <v>4365</v>
      </c>
      <c r="I790" t="s">
        <v>6596</v>
      </c>
      <c r="J790" t="s">
        <v>8808</v>
      </c>
      <c r="K790">
        <v>14427.3339</v>
      </c>
      <c r="L790">
        <v>43.2</v>
      </c>
      <c r="M790">
        <v>0.95</v>
      </c>
      <c r="N790" t="e">
        <v>#N/A</v>
      </c>
      <c r="R790">
        <f>VLOOKUP(H790,'[1]算法匹配所有结果汇总(保留时间未归一）'!$H:$O,8,0)</f>
        <v>6</v>
      </c>
    </row>
    <row r="791" spans="1:18" x14ac:dyDescent="0.15">
      <c r="A791">
        <v>140</v>
      </c>
      <c r="B791" t="s">
        <v>1052</v>
      </c>
      <c r="C791">
        <v>944.52110000000005</v>
      </c>
      <c r="D791">
        <v>0.46</v>
      </c>
      <c r="E791" t="s">
        <v>2616</v>
      </c>
      <c r="F791">
        <v>7.93</v>
      </c>
      <c r="G791">
        <v>35564</v>
      </c>
      <c r="H791" t="s">
        <v>4366</v>
      </c>
      <c r="I791" t="s">
        <v>6597</v>
      </c>
      <c r="J791" t="s">
        <v>8809</v>
      </c>
      <c r="K791">
        <v>24543.828099999999</v>
      </c>
      <c r="L791">
        <v>41.4</v>
      </c>
      <c r="M791">
        <v>1</v>
      </c>
      <c r="N791" t="e">
        <v>#N/A</v>
      </c>
      <c r="R791">
        <f>VLOOKUP(H791,'[1]算法匹配所有结果汇总(保留时间未归一）'!$H:$O,8,0)</f>
        <v>3</v>
      </c>
    </row>
    <row r="792" spans="1:18" x14ac:dyDescent="0.15">
      <c r="A792">
        <v>111</v>
      </c>
      <c r="B792" t="s">
        <v>1053</v>
      </c>
      <c r="C792">
        <v>1046.6622</v>
      </c>
      <c r="D792">
        <v>0.69</v>
      </c>
      <c r="E792" t="s">
        <v>2614</v>
      </c>
      <c r="F792">
        <v>6.2880000000000003</v>
      </c>
      <c r="G792">
        <v>443896</v>
      </c>
      <c r="H792" t="s">
        <v>4367</v>
      </c>
      <c r="I792" t="s">
        <v>6598</v>
      </c>
      <c r="J792" t="s">
        <v>8810</v>
      </c>
      <c r="K792">
        <v>23864.154999999999</v>
      </c>
      <c r="L792">
        <v>62.1</v>
      </c>
      <c r="M792">
        <v>0.95</v>
      </c>
      <c r="N792" t="e">
        <v>#N/A</v>
      </c>
      <c r="R792">
        <f>VLOOKUP(H792,'[1]算法匹配所有结果汇总(保留时间未归一）'!$H:$O,8,0)</f>
        <v>5</v>
      </c>
    </row>
    <row r="793" spans="1:18" x14ac:dyDescent="0.15">
      <c r="A793">
        <v>139</v>
      </c>
      <c r="B793" t="s">
        <v>1057</v>
      </c>
      <c r="C793">
        <v>944.52110000000005</v>
      </c>
      <c r="D793">
        <v>0.46</v>
      </c>
      <c r="E793" t="s">
        <v>2616</v>
      </c>
      <c r="F793">
        <v>7.93</v>
      </c>
      <c r="G793">
        <v>35564</v>
      </c>
      <c r="H793" t="s">
        <v>4371</v>
      </c>
      <c r="I793" t="s">
        <v>6602</v>
      </c>
      <c r="J793" t="s">
        <v>8814</v>
      </c>
      <c r="K793">
        <v>24557.578099999999</v>
      </c>
      <c r="L793">
        <v>46</v>
      </c>
      <c r="M793">
        <v>1</v>
      </c>
      <c r="N793" t="e">
        <v>#N/A</v>
      </c>
      <c r="R793">
        <f>VLOOKUP(H793,'[1]算法匹配所有结果汇总(保留时间未归一）'!$H:$O,8,0)</f>
        <v>3</v>
      </c>
    </row>
    <row r="794" spans="1:18" x14ac:dyDescent="0.15">
      <c r="A794">
        <v>141</v>
      </c>
      <c r="B794" t="s">
        <v>1058</v>
      </c>
      <c r="C794">
        <v>944.52110000000005</v>
      </c>
      <c r="D794">
        <v>0.38</v>
      </c>
      <c r="E794" t="s">
        <v>2616</v>
      </c>
      <c r="F794">
        <v>7.93</v>
      </c>
      <c r="G794">
        <v>35564</v>
      </c>
      <c r="H794" t="s">
        <v>4372</v>
      </c>
      <c r="I794" t="s">
        <v>6603</v>
      </c>
      <c r="J794" t="s">
        <v>8815</v>
      </c>
      <c r="K794">
        <v>24523.578099999999</v>
      </c>
      <c r="L794">
        <v>30.4</v>
      </c>
      <c r="M794">
        <v>1</v>
      </c>
      <c r="N794" t="e">
        <v>#N/A</v>
      </c>
      <c r="R794">
        <f>VLOOKUP(H794,'[1]算法匹配所有结果汇总(保留时间未归一）'!$H:$O,8,0)</f>
        <v>3</v>
      </c>
    </row>
    <row r="795" spans="1:18" x14ac:dyDescent="0.15">
      <c r="A795">
        <v>119</v>
      </c>
      <c r="B795" t="s">
        <v>1059</v>
      </c>
      <c r="C795">
        <v>1044.6434999999999</v>
      </c>
      <c r="D795">
        <v>0.69</v>
      </c>
      <c r="E795" t="s">
        <v>2615</v>
      </c>
      <c r="F795">
        <v>6.0819999999999999</v>
      </c>
      <c r="G795">
        <v>8218</v>
      </c>
      <c r="H795" t="s">
        <v>4373</v>
      </c>
      <c r="I795" t="s">
        <v>6604</v>
      </c>
      <c r="J795" t="s">
        <v>8816</v>
      </c>
      <c r="K795">
        <v>17543.343000000001</v>
      </c>
      <c r="L795">
        <v>62.1</v>
      </c>
      <c r="M795">
        <v>0.46</v>
      </c>
      <c r="N795" t="e">
        <v>#N/A</v>
      </c>
      <c r="R795">
        <f>VLOOKUP(H795,'[1]算法匹配所有结果汇总(保留时间未归一）'!$H:$O,8,0)</f>
        <v>5</v>
      </c>
    </row>
    <row r="796" spans="1:18" x14ac:dyDescent="0.15">
      <c r="A796">
        <v>138</v>
      </c>
      <c r="B796" t="s">
        <v>1060</v>
      </c>
      <c r="C796">
        <v>1100.7040999999999</v>
      </c>
      <c r="D796">
        <v>0.38</v>
      </c>
      <c r="E796" t="s">
        <v>2618</v>
      </c>
      <c r="F796">
        <v>7.6079999999999997</v>
      </c>
      <c r="G796">
        <v>660937</v>
      </c>
      <c r="H796" t="s">
        <v>4374</v>
      </c>
      <c r="I796" t="s">
        <v>6605</v>
      </c>
      <c r="J796" t="s">
        <v>8817</v>
      </c>
      <c r="K796">
        <v>4965.8683000000001</v>
      </c>
      <c r="L796">
        <v>38</v>
      </c>
      <c r="M796">
        <v>1</v>
      </c>
      <c r="N796" t="e">
        <v>#N/A</v>
      </c>
      <c r="R796">
        <f>VLOOKUP(H796,'[1]算法匹配所有结果汇总(保留时间未归一）'!$H:$O,8,0)</f>
        <v>4</v>
      </c>
    </row>
    <row r="797" spans="1:18" x14ac:dyDescent="0.15">
      <c r="A797">
        <v>125</v>
      </c>
      <c r="B797" t="s">
        <v>1061</v>
      </c>
      <c r="C797">
        <v>1072.6750999999999</v>
      </c>
      <c r="D797">
        <v>0.46</v>
      </c>
      <c r="E797" t="s">
        <v>2617</v>
      </c>
      <c r="F797">
        <v>6.7389999999999999</v>
      </c>
      <c r="G797">
        <v>75833</v>
      </c>
      <c r="H797" t="s">
        <v>4375</v>
      </c>
      <c r="I797" t="s">
        <v>6606</v>
      </c>
      <c r="J797" t="s">
        <v>8818</v>
      </c>
      <c r="K797">
        <v>6963.0599000000002</v>
      </c>
      <c r="L797">
        <v>36.799999999999997</v>
      </c>
      <c r="M797">
        <v>0.21</v>
      </c>
      <c r="N797" t="e">
        <v>#N/A</v>
      </c>
      <c r="R797">
        <f>VLOOKUP(H797,'[1]算法匹配所有结果汇总(保留时间未归一）'!$H:$O,8,0)</f>
        <v>5</v>
      </c>
    </row>
    <row r="798" spans="1:18" x14ac:dyDescent="0.15">
      <c r="A798">
        <v>101</v>
      </c>
      <c r="B798" t="s">
        <v>1062</v>
      </c>
      <c r="C798">
        <v>944.51969999999994</v>
      </c>
      <c r="D798">
        <v>0.38</v>
      </c>
      <c r="E798" t="s">
        <v>2616</v>
      </c>
      <c r="F798">
        <v>3.464</v>
      </c>
      <c r="G798">
        <v>309927</v>
      </c>
      <c r="H798" t="s">
        <v>4376</v>
      </c>
      <c r="I798" t="s">
        <v>6607</v>
      </c>
      <c r="J798" t="s">
        <v>8819</v>
      </c>
      <c r="K798">
        <v>1511.5515</v>
      </c>
      <c r="L798">
        <v>38</v>
      </c>
      <c r="M798">
        <v>1</v>
      </c>
      <c r="N798" t="e">
        <v>#N/A</v>
      </c>
      <c r="R798">
        <f>VLOOKUP(H798,'[1]算法匹配所有结果汇总(保留时间未归一）'!$H:$O,8,0)</f>
        <v>4</v>
      </c>
    </row>
    <row r="799" spans="1:18" x14ac:dyDescent="0.15">
      <c r="A799">
        <v>136</v>
      </c>
      <c r="B799" t="s">
        <v>1063</v>
      </c>
      <c r="C799">
        <v>1054.6288999999999</v>
      </c>
      <c r="D799">
        <v>0.46</v>
      </c>
      <c r="E799" t="s">
        <v>2619</v>
      </c>
      <c r="F799">
        <v>5.2720000000000002</v>
      </c>
      <c r="G799">
        <v>29122</v>
      </c>
      <c r="H799" t="s">
        <v>4377</v>
      </c>
      <c r="I799" t="s">
        <v>6608</v>
      </c>
      <c r="J799" t="s">
        <v>8820</v>
      </c>
      <c r="K799">
        <v>1348.1284000000001</v>
      </c>
      <c r="L799">
        <v>41.4</v>
      </c>
      <c r="M799">
        <v>0.6</v>
      </c>
      <c r="N799" t="e">
        <v>#N/A</v>
      </c>
      <c r="R799">
        <f>VLOOKUP(H799,'[1]算法匹配所有结果汇总(保留时间未归一）'!$H:$O,8,0)</f>
        <v>4</v>
      </c>
    </row>
    <row r="800" spans="1:18" x14ac:dyDescent="0.15">
      <c r="A800">
        <v>135</v>
      </c>
      <c r="B800" t="s">
        <v>1064</v>
      </c>
      <c r="C800">
        <v>1054.6288999999999</v>
      </c>
      <c r="D800">
        <v>0.54</v>
      </c>
      <c r="E800" t="s">
        <v>2619</v>
      </c>
      <c r="F800">
        <v>5.2720000000000002</v>
      </c>
      <c r="G800">
        <v>29122</v>
      </c>
      <c r="H800" t="s">
        <v>4378</v>
      </c>
      <c r="I800" t="s">
        <v>6609</v>
      </c>
      <c r="J800" t="s">
        <v>8821</v>
      </c>
      <c r="K800">
        <v>2265.4351999999999</v>
      </c>
      <c r="L800">
        <v>54</v>
      </c>
      <c r="M800">
        <v>1</v>
      </c>
      <c r="N800" t="e">
        <v>#N/A</v>
      </c>
      <c r="R800">
        <f>VLOOKUP(H800,'[1]算法匹配所有结果汇总(保留时间未归一）'!$H:$O,8,0)</f>
        <v>4</v>
      </c>
    </row>
    <row r="801" spans="1:18" x14ac:dyDescent="0.15">
      <c r="A801">
        <v>55</v>
      </c>
      <c r="B801" t="s">
        <v>1065</v>
      </c>
      <c r="C801">
        <v>798.45519999999999</v>
      </c>
      <c r="D801">
        <v>0.43</v>
      </c>
      <c r="E801" t="s">
        <v>1065</v>
      </c>
      <c r="F801">
        <v>5.7229999999999999</v>
      </c>
      <c r="G801">
        <v>7282</v>
      </c>
      <c r="H801" t="s">
        <v>4379</v>
      </c>
      <c r="I801" t="s">
        <v>6610</v>
      </c>
      <c r="J801" t="s">
        <v>8822</v>
      </c>
      <c r="K801">
        <v>225.22919999999999</v>
      </c>
      <c r="L801">
        <v>43</v>
      </c>
      <c r="M801">
        <v>1</v>
      </c>
      <c r="N801" t="e">
        <v>#N/A</v>
      </c>
      <c r="R801">
        <f>VLOOKUP(H801,'[1]算法匹配所有结果汇总(保留时间未归一）'!$H:$O,8,0)</f>
        <v>6</v>
      </c>
    </row>
    <row r="802" spans="1:18" x14ac:dyDescent="0.15">
      <c r="A802">
        <v>57</v>
      </c>
      <c r="B802" t="s">
        <v>1066</v>
      </c>
      <c r="C802">
        <v>806.41849999999999</v>
      </c>
      <c r="D802">
        <v>0.43</v>
      </c>
      <c r="E802" t="s">
        <v>1066</v>
      </c>
      <c r="F802">
        <v>5.5449999999999999</v>
      </c>
      <c r="G802">
        <v>104112</v>
      </c>
      <c r="H802" t="s">
        <v>4380</v>
      </c>
      <c r="I802" t="s">
        <v>6611</v>
      </c>
      <c r="J802" t="s">
        <v>8823</v>
      </c>
      <c r="K802">
        <v>508.75</v>
      </c>
      <c r="L802">
        <v>43</v>
      </c>
      <c r="M802">
        <v>1</v>
      </c>
      <c r="N802" t="e">
        <v>#N/A</v>
      </c>
      <c r="R802">
        <f>VLOOKUP(H802,'[1]算法匹配所有结果汇总(保留时间未归一）'!$H:$O,8,0)</f>
        <v>6</v>
      </c>
    </row>
    <row r="803" spans="1:18" x14ac:dyDescent="0.15">
      <c r="A803">
        <v>180</v>
      </c>
      <c r="B803" t="s">
        <v>1067</v>
      </c>
      <c r="C803">
        <v>1211.8186000000001</v>
      </c>
      <c r="D803">
        <v>0.46</v>
      </c>
      <c r="E803" t="s">
        <v>2620</v>
      </c>
      <c r="F803">
        <v>6.9660000000000002</v>
      </c>
      <c r="G803">
        <v>11654</v>
      </c>
      <c r="H803" t="s">
        <v>4335</v>
      </c>
      <c r="I803" t="s">
        <v>6566</v>
      </c>
      <c r="J803" t="s">
        <v>8824</v>
      </c>
      <c r="K803">
        <v>5691.2129999999997</v>
      </c>
      <c r="L803">
        <v>46</v>
      </c>
      <c r="M803">
        <v>1</v>
      </c>
      <c r="N803" t="e">
        <v>#N/A</v>
      </c>
      <c r="R803">
        <f>VLOOKUP(H803,'[1]算法匹配所有结果汇总(保留时间未归一）'!$H:$O,8,0)</f>
        <v>1</v>
      </c>
    </row>
    <row r="804" spans="1:18" x14ac:dyDescent="0.15">
      <c r="A804">
        <v>126</v>
      </c>
      <c r="B804" t="s">
        <v>1068</v>
      </c>
      <c r="C804">
        <v>1101.7086999999999</v>
      </c>
      <c r="D804">
        <v>0.46</v>
      </c>
      <c r="E804" t="s">
        <v>2621</v>
      </c>
      <c r="F804">
        <v>7.468</v>
      </c>
      <c r="G804">
        <v>112771</v>
      </c>
      <c r="H804" t="s">
        <v>4381</v>
      </c>
      <c r="I804" t="s">
        <v>6612</v>
      </c>
      <c r="J804" t="s">
        <v>8825</v>
      </c>
      <c r="K804">
        <v>3041.3362000000002</v>
      </c>
      <c r="L804">
        <v>41.4</v>
      </c>
      <c r="M804">
        <v>0.78</v>
      </c>
      <c r="N804" t="e">
        <v>#N/A</v>
      </c>
      <c r="R804">
        <f>VLOOKUP(H804,'[1]算法匹配所有结果汇总(保留时间未归一）'!$H:$O,8,0)</f>
        <v>5</v>
      </c>
    </row>
    <row r="805" spans="1:18" x14ac:dyDescent="0.15">
      <c r="A805">
        <v>0</v>
      </c>
      <c r="B805" t="s">
        <v>1069</v>
      </c>
      <c r="C805">
        <v>390.25040000000001</v>
      </c>
      <c r="D805">
        <v>0.8</v>
      </c>
      <c r="E805" t="s">
        <v>1069</v>
      </c>
      <c r="F805">
        <v>3.55</v>
      </c>
      <c r="G805">
        <v>42539</v>
      </c>
      <c r="H805" t="s">
        <v>4382</v>
      </c>
      <c r="I805" t="s">
        <v>6613</v>
      </c>
      <c r="J805" t="s">
        <v>8826</v>
      </c>
      <c r="K805">
        <v>175.31549999999999</v>
      </c>
      <c r="L805">
        <v>80</v>
      </c>
      <c r="M805">
        <v>1</v>
      </c>
      <c r="N805" t="e">
        <v>#N/A</v>
      </c>
      <c r="R805">
        <f>VLOOKUP(H805,'[1]算法匹配所有结果汇总(保留时间未归一）'!$H:$O,8,0)</f>
        <v>1</v>
      </c>
    </row>
    <row r="806" spans="1:18" x14ac:dyDescent="0.15">
      <c r="A806">
        <v>3</v>
      </c>
      <c r="B806" t="s">
        <v>1070</v>
      </c>
      <c r="C806">
        <v>404.2636</v>
      </c>
      <c r="D806">
        <v>0.4</v>
      </c>
      <c r="E806" t="s">
        <v>1070</v>
      </c>
      <c r="F806">
        <v>3.5390000000000001</v>
      </c>
      <c r="G806">
        <v>42539</v>
      </c>
      <c r="H806" t="s">
        <v>4383</v>
      </c>
      <c r="I806" t="s">
        <v>6614</v>
      </c>
      <c r="J806" t="s">
        <v>8827</v>
      </c>
      <c r="K806">
        <v>153.24619999999999</v>
      </c>
      <c r="L806">
        <v>40</v>
      </c>
      <c r="M806">
        <v>1</v>
      </c>
      <c r="N806" t="e">
        <v>#N/A</v>
      </c>
      <c r="R806">
        <f>VLOOKUP(H806,'[1]算法匹配所有结果汇总(保留时间未归一）'!$H:$O,8,0)</f>
        <v>1</v>
      </c>
    </row>
    <row r="807" spans="1:18" x14ac:dyDescent="0.15">
      <c r="A807">
        <v>7</v>
      </c>
      <c r="B807" t="s">
        <v>1071</v>
      </c>
      <c r="C807">
        <v>444.2953</v>
      </c>
      <c r="D807">
        <v>0.6</v>
      </c>
      <c r="E807" t="s">
        <v>1071</v>
      </c>
      <c r="F807">
        <v>3.9449999999999998</v>
      </c>
      <c r="G807">
        <v>15024</v>
      </c>
      <c r="H807" t="s">
        <v>4384</v>
      </c>
      <c r="I807" t="s">
        <v>6615</v>
      </c>
      <c r="J807" t="s">
        <v>8828</v>
      </c>
      <c r="K807">
        <v>410.75830000000002</v>
      </c>
      <c r="L807">
        <v>60</v>
      </c>
      <c r="M807">
        <v>1</v>
      </c>
      <c r="N807" t="e">
        <v>#N/A</v>
      </c>
      <c r="R807">
        <f>VLOOKUP(H807,'[1]算法匹配所有结果汇总(保留时间未归一）'!$H:$O,8,0)</f>
        <v>1</v>
      </c>
    </row>
    <row r="808" spans="1:18" x14ac:dyDescent="0.15">
      <c r="A808">
        <v>126</v>
      </c>
      <c r="B808" t="s">
        <v>1072</v>
      </c>
      <c r="C808">
        <v>1249.7481</v>
      </c>
      <c r="D808">
        <v>0.47</v>
      </c>
      <c r="E808" t="s">
        <v>2622</v>
      </c>
      <c r="F808">
        <v>6.0209999999999999</v>
      </c>
      <c r="G808">
        <v>8218</v>
      </c>
      <c r="H808" t="s">
        <v>4385</v>
      </c>
      <c r="I808" t="s">
        <v>6616</v>
      </c>
      <c r="J808" t="s">
        <v>8829</v>
      </c>
      <c r="K808">
        <v>18064.041000000001</v>
      </c>
      <c r="L808">
        <v>47</v>
      </c>
      <c r="M808">
        <v>1</v>
      </c>
      <c r="N808" t="e">
        <v>#N/A</v>
      </c>
      <c r="R808">
        <f>VLOOKUP(H808,'[1]算法匹配所有结果汇总(保留时间未归一）'!$H:$O,8,0)</f>
        <v>5</v>
      </c>
    </row>
    <row r="809" spans="1:18" x14ac:dyDescent="0.15">
      <c r="A809">
        <v>44</v>
      </c>
      <c r="B809" t="s">
        <v>1074</v>
      </c>
      <c r="C809">
        <v>556.38400000000001</v>
      </c>
      <c r="D809">
        <v>0.56000000000000005</v>
      </c>
      <c r="E809" t="s">
        <v>2624</v>
      </c>
      <c r="F809">
        <v>4.1219999999999999</v>
      </c>
      <c r="G809">
        <v>173744</v>
      </c>
      <c r="H809" t="s">
        <v>4388</v>
      </c>
      <c r="I809" t="s">
        <v>6619</v>
      </c>
      <c r="J809" t="s">
        <v>8832</v>
      </c>
      <c r="K809">
        <v>3896.3584000000001</v>
      </c>
      <c r="L809">
        <v>50.4</v>
      </c>
      <c r="M809">
        <v>0.93</v>
      </c>
      <c r="N809" t="e">
        <v>#N/A</v>
      </c>
      <c r="R809">
        <f>VLOOKUP(H809,'[1]算法匹配所有结果汇总(保留时间未归一）'!$H:$O,8,0)</f>
        <v>2</v>
      </c>
    </row>
    <row r="810" spans="1:18" x14ac:dyDescent="0.15">
      <c r="A810">
        <v>31</v>
      </c>
      <c r="B810" t="s">
        <v>1075</v>
      </c>
      <c r="C810">
        <v>574.43349999999998</v>
      </c>
      <c r="D810">
        <v>0.67</v>
      </c>
      <c r="E810" t="s">
        <v>2625</v>
      </c>
      <c r="F810">
        <v>9.6769999999999996</v>
      </c>
      <c r="G810">
        <v>478865</v>
      </c>
      <c r="H810" t="s">
        <v>4389</v>
      </c>
      <c r="I810" t="s">
        <v>6620</v>
      </c>
      <c r="J810" t="s">
        <v>8833</v>
      </c>
      <c r="K810">
        <v>4865.3018000000002</v>
      </c>
      <c r="L810">
        <v>67</v>
      </c>
      <c r="M810">
        <v>1</v>
      </c>
      <c r="N810" t="e">
        <v>#N/A</v>
      </c>
      <c r="R810">
        <f>VLOOKUP(H810,'[1]算法匹配所有结果汇总(保留时间未归一）'!$H:$O,8,0)</f>
        <v>3</v>
      </c>
    </row>
    <row r="811" spans="1:18" x14ac:dyDescent="0.15">
      <c r="A811">
        <v>54</v>
      </c>
      <c r="B811" t="s">
        <v>1077</v>
      </c>
      <c r="C811">
        <v>602.42600000000004</v>
      </c>
      <c r="D811">
        <v>0.56000000000000005</v>
      </c>
      <c r="E811" t="s">
        <v>2627</v>
      </c>
      <c r="F811">
        <v>9.4600000000000009</v>
      </c>
      <c r="G811">
        <v>56375</v>
      </c>
      <c r="H811" t="s">
        <v>4391</v>
      </c>
      <c r="I811" t="s">
        <v>6622</v>
      </c>
      <c r="J811" t="s">
        <v>8835</v>
      </c>
      <c r="K811">
        <v>1825.9086</v>
      </c>
      <c r="L811">
        <v>50.4</v>
      </c>
      <c r="M811">
        <v>0.92</v>
      </c>
      <c r="N811" t="e">
        <v>#N/A</v>
      </c>
      <c r="R811">
        <f>VLOOKUP(H811,'[1]算法匹配所有结果汇总(保留时间未归一）'!$H:$O,8,0)</f>
        <v>3</v>
      </c>
    </row>
    <row r="812" spans="1:18" x14ac:dyDescent="0.15">
      <c r="A812">
        <v>50</v>
      </c>
      <c r="B812" t="s">
        <v>1079</v>
      </c>
      <c r="C812">
        <v>558.39970000000005</v>
      </c>
      <c r="D812">
        <v>0.56000000000000005</v>
      </c>
      <c r="E812" t="s">
        <v>2623</v>
      </c>
      <c r="F812">
        <v>3.476</v>
      </c>
      <c r="G812">
        <v>309927</v>
      </c>
      <c r="H812" t="s">
        <v>4393</v>
      </c>
      <c r="I812" t="s">
        <v>6624</v>
      </c>
      <c r="J812" t="s">
        <v>8837</v>
      </c>
      <c r="K812">
        <v>14599.293</v>
      </c>
      <c r="L812">
        <v>50.4</v>
      </c>
      <c r="M812">
        <v>0.98</v>
      </c>
      <c r="N812" t="e">
        <v>#N/A</v>
      </c>
      <c r="R812">
        <f>VLOOKUP(H812,'[1]算法匹配所有结果汇总(保留时间未归一）'!$H:$O,8,0)</f>
        <v>2</v>
      </c>
    </row>
    <row r="813" spans="1:18" x14ac:dyDescent="0.15">
      <c r="A813">
        <v>45</v>
      </c>
      <c r="B813" t="s">
        <v>1080</v>
      </c>
      <c r="C813">
        <v>556.38400000000001</v>
      </c>
      <c r="D813">
        <v>0.56000000000000005</v>
      </c>
      <c r="E813" t="s">
        <v>2624</v>
      </c>
      <c r="F813">
        <v>4.1219999999999999</v>
      </c>
      <c r="G813">
        <v>173744</v>
      </c>
      <c r="H813" t="s">
        <v>4394</v>
      </c>
      <c r="I813" t="s">
        <v>6625</v>
      </c>
      <c r="J813" t="s">
        <v>8838</v>
      </c>
      <c r="K813">
        <v>3879.346</v>
      </c>
      <c r="L813">
        <v>44.8</v>
      </c>
      <c r="M813">
        <v>0.92</v>
      </c>
      <c r="N813" t="e">
        <v>#N/A</v>
      </c>
      <c r="R813">
        <f>VLOOKUP(H813,'[1]算法匹配所有结果汇总(保留时间未归一）'!$H:$O,8,0)</f>
        <v>2</v>
      </c>
    </row>
    <row r="814" spans="1:18" x14ac:dyDescent="0.15">
      <c r="A814">
        <v>32</v>
      </c>
      <c r="B814" t="s">
        <v>1081</v>
      </c>
      <c r="C814">
        <v>574.43349999999998</v>
      </c>
      <c r="D814">
        <v>0.67</v>
      </c>
      <c r="E814" t="s">
        <v>2625</v>
      </c>
      <c r="F814">
        <v>9.6769999999999996</v>
      </c>
      <c r="G814">
        <v>478865</v>
      </c>
      <c r="H814" t="s">
        <v>4395</v>
      </c>
      <c r="I814" t="s">
        <v>6626</v>
      </c>
      <c r="J814" t="s">
        <v>8839</v>
      </c>
      <c r="K814">
        <v>4811.1432999999997</v>
      </c>
      <c r="L814">
        <v>60.3</v>
      </c>
      <c r="M814">
        <v>0.99</v>
      </c>
      <c r="N814" t="e">
        <v>#N/A</v>
      </c>
      <c r="R814">
        <f>VLOOKUP(H814,'[1]算法匹配所有结果汇总(保留时间未归一）'!$H:$O,8,0)</f>
        <v>3</v>
      </c>
    </row>
    <row r="815" spans="1:18" x14ac:dyDescent="0.15">
      <c r="A815">
        <v>54</v>
      </c>
      <c r="B815" t="s">
        <v>1082</v>
      </c>
      <c r="C815">
        <v>572.41639999999995</v>
      </c>
      <c r="D815">
        <v>0.56000000000000005</v>
      </c>
      <c r="E815" t="s">
        <v>2626</v>
      </c>
      <c r="F815">
        <v>4.4889999999999999</v>
      </c>
      <c r="G815">
        <v>77583</v>
      </c>
      <c r="H815" t="s">
        <v>4396</v>
      </c>
      <c r="I815" t="s">
        <v>6627</v>
      </c>
      <c r="J815" t="s">
        <v>8840</v>
      </c>
      <c r="K815">
        <v>2510.8036999999999</v>
      </c>
      <c r="L815">
        <v>44.8</v>
      </c>
      <c r="M815">
        <v>0.97</v>
      </c>
      <c r="N815" t="e">
        <v>#N/A</v>
      </c>
      <c r="R815">
        <f>VLOOKUP(H815,'[1]算法匹配所有结果汇总(保留时间未归一）'!$H:$O,8,0)</f>
        <v>2</v>
      </c>
    </row>
    <row r="816" spans="1:18" x14ac:dyDescent="0.15">
      <c r="A816">
        <v>31</v>
      </c>
      <c r="B816" t="s">
        <v>1083</v>
      </c>
      <c r="C816">
        <v>568.38390000000004</v>
      </c>
      <c r="D816">
        <v>0.78</v>
      </c>
      <c r="E816" t="s">
        <v>2629</v>
      </c>
      <c r="F816">
        <v>4.0229999999999997</v>
      </c>
      <c r="G816">
        <v>19768</v>
      </c>
      <c r="H816" t="s">
        <v>4397</v>
      </c>
      <c r="I816" t="s">
        <v>6628</v>
      </c>
      <c r="J816" t="s">
        <v>8841</v>
      </c>
      <c r="K816">
        <v>5297.5757999999996</v>
      </c>
      <c r="L816">
        <v>70.2</v>
      </c>
      <c r="M816">
        <v>0.99</v>
      </c>
      <c r="N816" t="e">
        <v>#N/A</v>
      </c>
      <c r="R816">
        <f>VLOOKUP(H816,'[1]算法匹配所有结果汇总(保留时间未归一）'!$H:$O,8,0)</f>
        <v>1</v>
      </c>
    </row>
    <row r="817" spans="1:18" x14ac:dyDescent="0.15">
      <c r="A817">
        <v>52</v>
      </c>
      <c r="B817" t="s">
        <v>1084</v>
      </c>
      <c r="C817">
        <v>602.42600000000004</v>
      </c>
      <c r="D817">
        <v>0.67</v>
      </c>
      <c r="E817" t="s">
        <v>2627</v>
      </c>
      <c r="F817">
        <v>9.4600000000000009</v>
      </c>
      <c r="G817">
        <v>56375</v>
      </c>
      <c r="H817" t="s">
        <v>4398</v>
      </c>
      <c r="I817" t="s">
        <v>6629</v>
      </c>
      <c r="J817" t="s">
        <v>8842</v>
      </c>
      <c r="K817">
        <v>1977.2913000000001</v>
      </c>
      <c r="L817">
        <v>67</v>
      </c>
      <c r="M817">
        <v>1</v>
      </c>
      <c r="N817" t="e">
        <v>#N/A</v>
      </c>
      <c r="R817">
        <f>VLOOKUP(H817,'[1]算法匹配所有结果汇总(保留时间未归一）'!$H:$O,8,0)</f>
        <v>3</v>
      </c>
    </row>
    <row r="818" spans="1:18" x14ac:dyDescent="0.15">
      <c r="A818">
        <v>76</v>
      </c>
      <c r="B818" t="s">
        <v>1085</v>
      </c>
      <c r="C818">
        <v>752.56169999999997</v>
      </c>
      <c r="D818">
        <v>0.56000000000000005</v>
      </c>
      <c r="E818" t="s">
        <v>2630</v>
      </c>
      <c r="F818">
        <v>5.6210000000000004</v>
      </c>
      <c r="G818">
        <v>159861</v>
      </c>
      <c r="H818" t="s">
        <v>4399</v>
      </c>
      <c r="I818" t="s">
        <v>6630</v>
      </c>
      <c r="J818" t="s">
        <v>8843</v>
      </c>
      <c r="K818">
        <v>4379.9040000000005</v>
      </c>
      <c r="L818">
        <v>56</v>
      </c>
      <c r="M818">
        <v>1</v>
      </c>
      <c r="N818" t="e">
        <v>#N/A</v>
      </c>
      <c r="R818">
        <f>VLOOKUP(H818,'[1]算法匹配所有结果汇总(保留时间未归一）'!$H:$O,8,0)</f>
        <v>5</v>
      </c>
    </row>
    <row r="819" spans="1:18" x14ac:dyDescent="0.15">
      <c r="A819">
        <v>139</v>
      </c>
      <c r="B819" t="s">
        <v>1086</v>
      </c>
      <c r="C819">
        <v>756.62909999999999</v>
      </c>
      <c r="D819">
        <v>0.56000000000000005</v>
      </c>
      <c r="E819" t="s">
        <v>2631</v>
      </c>
      <c r="F819">
        <v>9.6349999999999998</v>
      </c>
      <c r="G819">
        <v>660937</v>
      </c>
      <c r="H819" t="s">
        <v>4400</v>
      </c>
      <c r="I819" t="s">
        <v>6631</v>
      </c>
      <c r="J819" t="s">
        <v>8844</v>
      </c>
      <c r="K819">
        <v>1536.5554999999999</v>
      </c>
      <c r="L819">
        <v>56</v>
      </c>
      <c r="M819">
        <v>1</v>
      </c>
      <c r="N819" t="e">
        <v>#N/A</v>
      </c>
      <c r="R819">
        <f>VLOOKUP(H819,'[1]算法匹配所有结果汇总(保留时间未归一）'!$H:$O,8,0)</f>
        <v>2</v>
      </c>
    </row>
    <row r="820" spans="1:18" x14ac:dyDescent="0.15">
      <c r="A820">
        <v>147</v>
      </c>
      <c r="B820" t="s">
        <v>1087</v>
      </c>
      <c r="C820">
        <v>812.65499999999997</v>
      </c>
      <c r="D820">
        <v>0.44</v>
      </c>
      <c r="E820" t="s">
        <v>2632</v>
      </c>
      <c r="F820">
        <v>13.352</v>
      </c>
      <c r="G820">
        <v>804657</v>
      </c>
      <c r="H820" t="s">
        <v>4401</v>
      </c>
      <c r="I820" t="s">
        <v>6632</v>
      </c>
      <c r="J820" t="s">
        <v>8845</v>
      </c>
      <c r="K820">
        <v>4465.7048999999997</v>
      </c>
      <c r="L820">
        <v>44</v>
      </c>
      <c r="M820">
        <v>1</v>
      </c>
      <c r="N820" t="e">
        <v>#N/A</v>
      </c>
      <c r="R820">
        <f>VLOOKUP(H820,'[1]算法匹配所有结果汇总(保留时间未归一）'!$H:$O,8,0)</f>
        <v>1</v>
      </c>
    </row>
    <row r="821" spans="1:18" x14ac:dyDescent="0.15">
      <c r="A821">
        <v>49</v>
      </c>
      <c r="B821" t="s">
        <v>1088</v>
      </c>
      <c r="C821">
        <v>558.39970000000005</v>
      </c>
      <c r="D821">
        <v>0.67</v>
      </c>
      <c r="E821" t="s">
        <v>2623</v>
      </c>
      <c r="F821">
        <v>3.476</v>
      </c>
      <c r="G821">
        <v>309927</v>
      </c>
      <c r="H821" t="s">
        <v>4402</v>
      </c>
      <c r="I821" t="s">
        <v>6633</v>
      </c>
      <c r="J821" t="s">
        <v>8846</v>
      </c>
      <c r="K821">
        <v>14842.536099999999</v>
      </c>
      <c r="L821">
        <v>67</v>
      </c>
      <c r="M821">
        <v>1</v>
      </c>
      <c r="N821" t="e">
        <v>#N/A</v>
      </c>
      <c r="R821">
        <f>VLOOKUP(H821,'[1]算法匹配所有结果汇总(保留时间未归一）'!$H:$O,8,0)</f>
        <v>2</v>
      </c>
    </row>
    <row r="822" spans="1:18" x14ac:dyDescent="0.15">
      <c r="A822">
        <v>44</v>
      </c>
      <c r="B822" t="s">
        <v>1089</v>
      </c>
      <c r="C822">
        <v>554.37030000000004</v>
      </c>
      <c r="D822">
        <v>0.67</v>
      </c>
      <c r="E822" t="s">
        <v>2633</v>
      </c>
      <c r="F822">
        <v>3.9169999999999998</v>
      </c>
      <c r="G822">
        <v>15024</v>
      </c>
      <c r="H822" t="s">
        <v>4403</v>
      </c>
      <c r="I822" t="s">
        <v>6634</v>
      </c>
      <c r="J822" t="s">
        <v>8847</v>
      </c>
      <c r="K822">
        <v>8218.3649000000005</v>
      </c>
      <c r="L822">
        <v>60.3</v>
      </c>
      <c r="M822">
        <v>1</v>
      </c>
      <c r="N822" t="e">
        <v>#N/A</v>
      </c>
      <c r="R822">
        <f>VLOOKUP(H822,'[1]算法匹配所有结果汇总(保留时间未归一）'!$H:$O,8,0)</f>
        <v>1</v>
      </c>
    </row>
    <row r="823" spans="1:18" x14ac:dyDescent="0.15">
      <c r="A823">
        <v>49</v>
      </c>
      <c r="B823" t="s">
        <v>1090</v>
      </c>
      <c r="C823">
        <v>584.41589999999997</v>
      </c>
      <c r="D823">
        <v>0.44</v>
      </c>
      <c r="E823" t="s">
        <v>2634</v>
      </c>
      <c r="F823">
        <v>4.9560000000000004</v>
      </c>
      <c r="G823">
        <v>172700</v>
      </c>
      <c r="H823" t="s">
        <v>4404</v>
      </c>
      <c r="I823" t="s">
        <v>6635</v>
      </c>
      <c r="J823" t="s">
        <v>8848</v>
      </c>
      <c r="K823">
        <v>1489.4898000000001</v>
      </c>
      <c r="L823">
        <v>39.6</v>
      </c>
      <c r="M823">
        <v>0.95</v>
      </c>
      <c r="N823" t="e">
        <v>#N/A</v>
      </c>
      <c r="R823">
        <f>VLOOKUP(H823,'[1]算法匹配所有结果汇总(保留时间未归一）'!$H:$O,8,0)</f>
        <v>2</v>
      </c>
    </row>
    <row r="824" spans="1:18" x14ac:dyDescent="0.15">
      <c r="A824">
        <v>111</v>
      </c>
      <c r="B824" t="s">
        <v>1091</v>
      </c>
      <c r="C824">
        <v>724.57150000000001</v>
      </c>
      <c r="D824">
        <v>1.33</v>
      </c>
      <c r="E824" t="s">
        <v>2635</v>
      </c>
      <c r="F824">
        <v>6.9980000000000002</v>
      </c>
      <c r="G824">
        <v>16000</v>
      </c>
      <c r="H824" t="s">
        <v>4405</v>
      </c>
      <c r="I824" t="s">
        <v>6636</v>
      </c>
      <c r="J824" t="s">
        <v>8849</v>
      </c>
      <c r="K824">
        <v>402491.33960000001</v>
      </c>
      <c r="L824">
        <v>133</v>
      </c>
      <c r="M824">
        <v>1</v>
      </c>
      <c r="N824" t="e">
        <v>#N/A</v>
      </c>
      <c r="R824">
        <f>VLOOKUP(H824,'[1]算法匹配所有结果汇总(保留时间未归一）'!$H:$O,8,0)</f>
        <v>2</v>
      </c>
    </row>
    <row r="825" spans="1:18" x14ac:dyDescent="0.15">
      <c r="A825">
        <v>77</v>
      </c>
      <c r="B825" t="s">
        <v>1092</v>
      </c>
      <c r="C825">
        <v>752.56169999999997</v>
      </c>
      <c r="D825">
        <v>0.56000000000000005</v>
      </c>
      <c r="E825" t="s">
        <v>2630</v>
      </c>
      <c r="F825">
        <v>5.6210000000000004</v>
      </c>
      <c r="G825">
        <v>159861</v>
      </c>
      <c r="H825" t="s">
        <v>4408</v>
      </c>
      <c r="I825" t="s">
        <v>6639</v>
      </c>
      <c r="J825" t="s">
        <v>8852</v>
      </c>
      <c r="K825">
        <v>2897.1594</v>
      </c>
      <c r="L825">
        <v>50.4</v>
      </c>
      <c r="M825">
        <v>0.66</v>
      </c>
      <c r="N825" t="e">
        <v>#N/A</v>
      </c>
      <c r="R825">
        <f>VLOOKUP(H825,'[1]算法匹配所有结果汇总(保留时间未归一）'!$H:$O,8,0)</f>
        <v>5</v>
      </c>
    </row>
    <row r="826" spans="1:18" x14ac:dyDescent="0.15">
      <c r="A826">
        <v>144</v>
      </c>
      <c r="B826" t="s">
        <v>1093</v>
      </c>
      <c r="C826">
        <v>782.65229999999997</v>
      </c>
      <c r="D826">
        <v>0.67</v>
      </c>
      <c r="E826" t="s">
        <v>2636</v>
      </c>
      <c r="F826">
        <v>14.007999999999999</v>
      </c>
      <c r="G826">
        <v>418864</v>
      </c>
      <c r="H826" t="s">
        <v>4409</v>
      </c>
      <c r="I826" t="s">
        <v>6640</v>
      </c>
      <c r="J826" t="s">
        <v>8853</v>
      </c>
      <c r="K826">
        <v>15071.3213</v>
      </c>
      <c r="L826">
        <v>67</v>
      </c>
      <c r="M826">
        <v>1</v>
      </c>
      <c r="N826" t="e">
        <v>#N/A</v>
      </c>
      <c r="R826">
        <f>VLOOKUP(H826,'[1]算法匹配所有结果汇总(保留时间未归一）'!$H:$O,8,0)</f>
        <v>2</v>
      </c>
    </row>
    <row r="827" spans="1:18" x14ac:dyDescent="0.15">
      <c r="A827">
        <v>131</v>
      </c>
      <c r="B827" t="s">
        <v>1094</v>
      </c>
      <c r="C827">
        <v>866.74339999999995</v>
      </c>
      <c r="D827">
        <v>0.67</v>
      </c>
      <c r="E827" t="s">
        <v>2637</v>
      </c>
      <c r="F827">
        <v>11.689</v>
      </c>
      <c r="G827">
        <v>140163</v>
      </c>
      <c r="H827" t="s">
        <v>4410</v>
      </c>
      <c r="I827" t="s">
        <v>6641</v>
      </c>
      <c r="J827" t="s">
        <v>8854</v>
      </c>
      <c r="K827">
        <v>2970.5839999999998</v>
      </c>
      <c r="L827">
        <v>67</v>
      </c>
      <c r="M827">
        <v>1</v>
      </c>
      <c r="N827" t="e">
        <v>#N/A</v>
      </c>
      <c r="R827">
        <f>VLOOKUP(H827,'[1]算法匹配所有结果汇总(保留时间未归一）'!$H:$O,8,0)</f>
        <v>1</v>
      </c>
    </row>
    <row r="828" spans="1:18" x14ac:dyDescent="0.15">
      <c r="A828">
        <v>43</v>
      </c>
      <c r="B828" t="s">
        <v>1095</v>
      </c>
      <c r="C828">
        <v>556.38400000000001</v>
      </c>
      <c r="D828">
        <v>0.56000000000000005</v>
      </c>
      <c r="E828" t="s">
        <v>2624</v>
      </c>
      <c r="F828">
        <v>4.1219999999999999</v>
      </c>
      <c r="G828">
        <v>173744</v>
      </c>
      <c r="H828" t="s">
        <v>4411</v>
      </c>
      <c r="I828" t="s">
        <v>6642</v>
      </c>
      <c r="J828" t="s">
        <v>8855</v>
      </c>
      <c r="K828">
        <v>4211.4414999999999</v>
      </c>
      <c r="L828">
        <v>56</v>
      </c>
      <c r="M828">
        <v>1</v>
      </c>
      <c r="N828" t="e">
        <v>#N/A</v>
      </c>
      <c r="R828">
        <f>VLOOKUP(H828,'[1]算法匹配所有结果汇总(保留时间未归一）'!$H:$O,8,0)</f>
        <v>2</v>
      </c>
    </row>
    <row r="829" spans="1:18" x14ac:dyDescent="0.15">
      <c r="A829">
        <v>48</v>
      </c>
      <c r="B829" t="s">
        <v>1097</v>
      </c>
      <c r="C829">
        <v>584.41589999999997</v>
      </c>
      <c r="D829">
        <v>0.44</v>
      </c>
      <c r="E829" t="s">
        <v>2634</v>
      </c>
      <c r="F829">
        <v>4.9560000000000004</v>
      </c>
      <c r="G829">
        <v>172700</v>
      </c>
      <c r="H829" t="s">
        <v>4413</v>
      </c>
      <c r="I829" t="s">
        <v>6644</v>
      </c>
      <c r="J829" t="s">
        <v>8857</v>
      </c>
      <c r="K829">
        <v>1573.9835</v>
      </c>
      <c r="L829">
        <v>44</v>
      </c>
      <c r="M829">
        <v>1</v>
      </c>
      <c r="N829" t="e">
        <v>#N/A</v>
      </c>
      <c r="R829">
        <f>VLOOKUP(H829,'[1]算法匹配所有结果汇总(保留时间未归一）'!$H:$O,8,0)</f>
        <v>2</v>
      </c>
    </row>
    <row r="830" spans="1:18" x14ac:dyDescent="0.15">
      <c r="A830">
        <v>78</v>
      </c>
      <c r="B830" t="s">
        <v>1098</v>
      </c>
      <c r="C830">
        <v>598.43169999999998</v>
      </c>
      <c r="D830">
        <v>0.56000000000000005</v>
      </c>
      <c r="E830" t="s">
        <v>2638</v>
      </c>
      <c r="F830">
        <v>4.4610000000000003</v>
      </c>
      <c r="G830">
        <v>77583</v>
      </c>
      <c r="H830" t="s">
        <v>4414</v>
      </c>
      <c r="I830" t="s">
        <v>6645</v>
      </c>
      <c r="J830" t="s">
        <v>8858</v>
      </c>
      <c r="K830">
        <v>2161.0531999999998</v>
      </c>
      <c r="L830">
        <v>50.4</v>
      </c>
      <c r="M830">
        <v>0.94</v>
      </c>
      <c r="N830" t="e">
        <v>#N/A</v>
      </c>
      <c r="R830">
        <f>VLOOKUP(H830,'[1]算法匹配所有结果汇总(保留时间未归一）'!$H:$O,8,0)</f>
        <v>2</v>
      </c>
    </row>
    <row r="831" spans="1:18" x14ac:dyDescent="0.15">
      <c r="A831">
        <v>50</v>
      </c>
      <c r="B831" t="s">
        <v>1099</v>
      </c>
      <c r="C831">
        <v>592.38879999999995</v>
      </c>
      <c r="D831">
        <v>0.67</v>
      </c>
      <c r="E831" t="s">
        <v>2639</v>
      </c>
      <c r="F831">
        <v>4.423</v>
      </c>
      <c r="G831">
        <v>17391</v>
      </c>
      <c r="H831" t="s">
        <v>4415</v>
      </c>
      <c r="I831" t="s">
        <v>6646</v>
      </c>
      <c r="J831" t="s">
        <v>8859</v>
      </c>
      <c r="K831">
        <v>4615.2893999999997</v>
      </c>
      <c r="L831">
        <v>60.3</v>
      </c>
      <c r="M831">
        <v>1</v>
      </c>
      <c r="N831" t="e">
        <v>#N/A</v>
      </c>
      <c r="R831">
        <f>VLOOKUP(H831,'[1]算法匹配所有结果汇总(保留时间未归一）'!$H:$O,8,0)</f>
        <v>1</v>
      </c>
    </row>
    <row r="832" spans="1:18" x14ac:dyDescent="0.15">
      <c r="A832">
        <v>43</v>
      </c>
      <c r="B832" t="s">
        <v>1101</v>
      </c>
      <c r="C832">
        <v>554.37030000000004</v>
      </c>
      <c r="D832">
        <v>0.67</v>
      </c>
      <c r="E832" t="s">
        <v>2633</v>
      </c>
      <c r="F832">
        <v>3.9169999999999998</v>
      </c>
      <c r="G832">
        <v>15024</v>
      </c>
      <c r="H832" t="s">
        <v>4417</v>
      </c>
      <c r="I832" t="s">
        <v>6648</v>
      </c>
      <c r="J832" t="s">
        <v>8861</v>
      </c>
      <c r="K832">
        <v>8232.8125</v>
      </c>
      <c r="L832">
        <v>67</v>
      </c>
      <c r="M832">
        <v>1</v>
      </c>
      <c r="N832" t="e">
        <v>#N/A</v>
      </c>
      <c r="R832">
        <f>VLOOKUP(H832,'[1]算法匹配所有结果汇总(保留时间未归一）'!$H:$O,8,0)</f>
        <v>1</v>
      </c>
    </row>
    <row r="833" spans="1:18" x14ac:dyDescent="0.15">
      <c r="A833">
        <v>14</v>
      </c>
      <c r="B833" t="s">
        <v>1102</v>
      </c>
      <c r="C833">
        <v>546.30539999999996</v>
      </c>
      <c r="D833">
        <v>0.78</v>
      </c>
      <c r="E833" t="s">
        <v>2641</v>
      </c>
      <c r="F833">
        <v>3.3029999999999999</v>
      </c>
      <c r="G833">
        <v>64945</v>
      </c>
      <c r="H833" t="s">
        <v>4418</v>
      </c>
      <c r="I833" t="s">
        <v>6649</v>
      </c>
      <c r="J833" t="s">
        <v>8862</v>
      </c>
      <c r="K833">
        <v>6627.1332000000002</v>
      </c>
      <c r="L833">
        <v>78</v>
      </c>
      <c r="M833">
        <v>1</v>
      </c>
      <c r="N833" t="e">
        <v>#N/A</v>
      </c>
      <c r="R833">
        <f>VLOOKUP(H833,'[1]算法匹配所有结果汇总(保留时间未归一）'!$H:$O,8,0)</f>
        <v>6</v>
      </c>
    </row>
    <row r="834" spans="1:18" x14ac:dyDescent="0.15">
      <c r="A834">
        <v>32</v>
      </c>
      <c r="B834" t="s">
        <v>1103</v>
      </c>
      <c r="C834">
        <v>568.38390000000004</v>
      </c>
      <c r="D834">
        <v>0.67</v>
      </c>
      <c r="E834" t="s">
        <v>2629</v>
      </c>
      <c r="F834">
        <v>4.0229999999999997</v>
      </c>
      <c r="G834">
        <v>19768</v>
      </c>
      <c r="H834" t="s">
        <v>4419</v>
      </c>
      <c r="I834" t="s">
        <v>6650</v>
      </c>
      <c r="J834" t="s">
        <v>8863</v>
      </c>
      <c r="K834">
        <v>5347.1036000000004</v>
      </c>
      <c r="L834">
        <v>67</v>
      </c>
      <c r="M834">
        <v>1</v>
      </c>
      <c r="N834" t="e">
        <v>#N/A</v>
      </c>
      <c r="R834">
        <f>VLOOKUP(H834,'[1]算法匹配所有结果汇总(保留时间未归一）'!$H:$O,8,0)</f>
        <v>1</v>
      </c>
    </row>
    <row r="835" spans="1:18" x14ac:dyDescent="0.15">
      <c r="A835">
        <v>88</v>
      </c>
      <c r="B835" t="s">
        <v>1104</v>
      </c>
      <c r="C835">
        <v>744.53470000000004</v>
      </c>
      <c r="D835">
        <v>0.89</v>
      </c>
      <c r="E835" t="s">
        <v>2642</v>
      </c>
      <c r="F835">
        <v>9.2759999999999998</v>
      </c>
      <c r="G835">
        <v>30765</v>
      </c>
      <c r="H835" t="s">
        <v>4420</v>
      </c>
      <c r="I835" t="s">
        <v>6651</v>
      </c>
      <c r="J835" t="s">
        <v>8864</v>
      </c>
      <c r="K835">
        <v>55934.504300000001</v>
      </c>
      <c r="L835">
        <v>89</v>
      </c>
      <c r="M835">
        <v>1</v>
      </c>
      <c r="N835" t="e">
        <v>#N/A</v>
      </c>
      <c r="R835">
        <f>VLOOKUP(H835,'[1]算法匹配所有结果汇总(保留时间未归一）'!$H:$O,8,0)</f>
        <v>3</v>
      </c>
    </row>
    <row r="836" spans="1:18" x14ac:dyDescent="0.15">
      <c r="A836">
        <v>63</v>
      </c>
      <c r="B836" t="s">
        <v>1105</v>
      </c>
      <c r="C836">
        <v>758.61220000000003</v>
      </c>
      <c r="D836">
        <v>0.89</v>
      </c>
      <c r="E836" t="s">
        <v>2643</v>
      </c>
      <c r="F836">
        <v>8.1649999999999991</v>
      </c>
      <c r="G836">
        <v>804657</v>
      </c>
      <c r="H836" t="s">
        <v>4421</v>
      </c>
      <c r="I836" t="s">
        <v>6652</v>
      </c>
      <c r="J836" t="s">
        <v>8865</v>
      </c>
      <c r="K836">
        <v>1596.1311000000001</v>
      </c>
      <c r="L836">
        <v>80.099999999999994</v>
      </c>
      <c r="M836">
        <v>0.89</v>
      </c>
      <c r="N836" t="e">
        <v>#N/A</v>
      </c>
      <c r="R836">
        <f>VLOOKUP(H836,'[1]算法匹配所有结果汇总(保留时间未归一）'!$H:$O,8,0)</f>
        <v>4</v>
      </c>
    </row>
    <row r="837" spans="1:18" x14ac:dyDescent="0.15">
      <c r="A837">
        <v>86</v>
      </c>
      <c r="B837" t="s">
        <v>1106</v>
      </c>
      <c r="C837">
        <v>700.57150000000001</v>
      </c>
      <c r="D837">
        <v>0.44</v>
      </c>
      <c r="E837" t="s">
        <v>2644</v>
      </c>
      <c r="F837">
        <v>14.243</v>
      </c>
      <c r="G837">
        <v>125980</v>
      </c>
      <c r="H837" t="s">
        <v>4422</v>
      </c>
      <c r="I837" t="s">
        <v>6653</v>
      </c>
      <c r="J837" t="s">
        <v>8866</v>
      </c>
      <c r="K837">
        <v>51673.778599999998</v>
      </c>
      <c r="L837">
        <v>44</v>
      </c>
      <c r="M837">
        <v>1</v>
      </c>
      <c r="N837" t="e">
        <v>#N/A</v>
      </c>
      <c r="R837">
        <f>VLOOKUP(H837,'[1]算法匹配所有结果汇总(保留时间未归一）'!$H:$O,8,0)</f>
        <v>1</v>
      </c>
    </row>
    <row r="838" spans="1:18" x14ac:dyDescent="0.15">
      <c r="A838">
        <v>153</v>
      </c>
      <c r="B838" t="s">
        <v>1107</v>
      </c>
      <c r="C838">
        <v>812.65480000000002</v>
      </c>
      <c r="D838">
        <v>1.22</v>
      </c>
      <c r="E838" t="s">
        <v>2632</v>
      </c>
      <c r="F838">
        <v>13.329000000000001</v>
      </c>
      <c r="G838">
        <v>84104</v>
      </c>
      <c r="H838" t="s">
        <v>4423</v>
      </c>
      <c r="I838" t="s">
        <v>6654</v>
      </c>
      <c r="J838" t="s">
        <v>8867</v>
      </c>
      <c r="K838">
        <v>52482.971899999997</v>
      </c>
      <c r="L838">
        <v>109.8</v>
      </c>
      <c r="M838">
        <v>1</v>
      </c>
      <c r="N838" t="e">
        <v>#N/A</v>
      </c>
      <c r="R838">
        <f>VLOOKUP(H838,'[1]算法匹配所有结果汇总(保留时间未归一）'!$H:$O,8,0)</f>
        <v>2</v>
      </c>
    </row>
    <row r="839" spans="1:18" x14ac:dyDescent="0.15">
      <c r="A839">
        <v>33</v>
      </c>
      <c r="B839" t="s">
        <v>1108</v>
      </c>
      <c r="C839">
        <v>674.42610000000002</v>
      </c>
      <c r="D839">
        <v>0.67</v>
      </c>
      <c r="E839" t="s">
        <v>2645</v>
      </c>
      <c r="F839">
        <v>5.3979999999999997</v>
      </c>
      <c r="G839">
        <v>7282</v>
      </c>
      <c r="H839" t="s">
        <v>4424</v>
      </c>
      <c r="I839" t="s">
        <v>6655</v>
      </c>
      <c r="J839" t="s">
        <v>8868</v>
      </c>
      <c r="K839">
        <v>2192.4423000000002</v>
      </c>
      <c r="L839">
        <v>60.3</v>
      </c>
      <c r="M839">
        <v>0.95</v>
      </c>
      <c r="N839" t="e">
        <v>#N/A</v>
      </c>
      <c r="R839">
        <f>VLOOKUP(H839,'[1]算法匹配所有结果汇总(保留时间未归一）'!$H:$O,8,0)</f>
        <v>5</v>
      </c>
    </row>
    <row r="840" spans="1:18" x14ac:dyDescent="0.15">
      <c r="A840">
        <v>82</v>
      </c>
      <c r="B840" t="s">
        <v>1109</v>
      </c>
      <c r="C840">
        <v>744.54319999999996</v>
      </c>
      <c r="D840">
        <v>0.67</v>
      </c>
      <c r="E840" t="s">
        <v>2642</v>
      </c>
      <c r="F840">
        <v>4.8159999999999998</v>
      </c>
      <c r="G840">
        <v>457502</v>
      </c>
      <c r="H840" t="s">
        <v>4425</v>
      </c>
      <c r="I840" t="s">
        <v>6656</v>
      </c>
      <c r="J840" t="s">
        <v>8869</v>
      </c>
      <c r="K840">
        <v>10634.957899999999</v>
      </c>
      <c r="L840">
        <v>67</v>
      </c>
      <c r="M840">
        <v>1</v>
      </c>
      <c r="N840" t="e">
        <v>#N/A</v>
      </c>
      <c r="R840">
        <f>VLOOKUP(H840,'[1]算法匹配所有结果汇总(保留时间未归一）'!$H:$O,8,0)</f>
        <v>4</v>
      </c>
    </row>
    <row r="841" spans="1:18" x14ac:dyDescent="0.15">
      <c r="A841">
        <v>59</v>
      </c>
      <c r="B841" t="s">
        <v>1110</v>
      </c>
      <c r="C841">
        <v>644.50969999999995</v>
      </c>
      <c r="D841">
        <v>0.56000000000000005</v>
      </c>
      <c r="E841" t="s">
        <v>2646</v>
      </c>
      <c r="F841">
        <v>8.8759999999999994</v>
      </c>
      <c r="G841">
        <v>9786</v>
      </c>
      <c r="H841" t="s">
        <v>4426</v>
      </c>
      <c r="I841" t="s">
        <v>6657</v>
      </c>
      <c r="J841" t="s">
        <v>8870</v>
      </c>
      <c r="K841">
        <v>2716.4861000000001</v>
      </c>
      <c r="L841">
        <v>56</v>
      </c>
      <c r="M841">
        <v>1</v>
      </c>
      <c r="N841" t="e">
        <v>#N/A</v>
      </c>
      <c r="R841">
        <f>VLOOKUP(H841,'[1]算法匹配所有结果汇总(保留时间未归一）'!$H:$O,8,0)</f>
        <v>3</v>
      </c>
    </row>
    <row r="842" spans="1:18" x14ac:dyDescent="0.15">
      <c r="A842">
        <v>65</v>
      </c>
      <c r="B842" t="s">
        <v>1111</v>
      </c>
      <c r="C842">
        <v>674.55949999999996</v>
      </c>
      <c r="D842">
        <v>0.56000000000000005</v>
      </c>
      <c r="E842" t="s">
        <v>2647</v>
      </c>
      <c r="F842">
        <v>9.5990000000000002</v>
      </c>
      <c r="G842">
        <v>89151</v>
      </c>
      <c r="H842" t="s">
        <v>4427</v>
      </c>
      <c r="I842" t="s">
        <v>6658</v>
      </c>
      <c r="J842" t="s">
        <v>8871</v>
      </c>
      <c r="K842">
        <v>1306.6204</v>
      </c>
      <c r="L842">
        <v>56</v>
      </c>
      <c r="M842">
        <v>1</v>
      </c>
      <c r="N842" t="e">
        <v>#N/A</v>
      </c>
      <c r="R842">
        <f>VLOOKUP(H842,'[1]算法匹配所有结果汇总(保留时间未归一）'!$H:$O,8,0)</f>
        <v>3</v>
      </c>
    </row>
    <row r="843" spans="1:18" x14ac:dyDescent="0.15">
      <c r="A843">
        <v>112</v>
      </c>
      <c r="B843" t="s">
        <v>1112</v>
      </c>
      <c r="C843">
        <v>718.58230000000003</v>
      </c>
      <c r="D843">
        <v>0.56000000000000005</v>
      </c>
      <c r="E843" t="s">
        <v>2648</v>
      </c>
      <c r="F843">
        <v>11.009</v>
      </c>
      <c r="G843">
        <v>212529</v>
      </c>
      <c r="H843" t="s">
        <v>4428</v>
      </c>
      <c r="I843" t="s">
        <v>6659</v>
      </c>
      <c r="J843" t="s">
        <v>8872</v>
      </c>
      <c r="K843">
        <v>53274.518199999999</v>
      </c>
      <c r="L843">
        <v>56</v>
      </c>
      <c r="M843">
        <v>1</v>
      </c>
      <c r="N843" t="e">
        <v>#N/A</v>
      </c>
      <c r="R843">
        <f>VLOOKUP(H843,'[1]算法匹配所有结果汇总(保留时间未归一）'!$H:$O,8,0)</f>
        <v>2</v>
      </c>
    </row>
    <row r="844" spans="1:18" x14ac:dyDescent="0.15">
      <c r="A844">
        <v>81</v>
      </c>
      <c r="B844" t="s">
        <v>1113</v>
      </c>
      <c r="C844">
        <v>712.57180000000005</v>
      </c>
      <c r="D844">
        <v>0.78</v>
      </c>
      <c r="E844" t="s">
        <v>2649</v>
      </c>
      <c r="F844">
        <v>11.474</v>
      </c>
      <c r="G844">
        <v>15317</v>
      </c>
      <c r="H844" t="s">
        <v>4429</v>
      </c>
      <c r="I844" t="s">
        <v>6660</v>
      </c>
      <c r="J844" t="s">
        <v>8873</v>
      </c>
      <c r="K844">
        <v>42363.965100000001</v>
      </c>
      <c r="L844">
        <v>70.2</v>
      </c>
      <c r="M844">
        <v>0.59</v>
      </c>
      <c r="N844" t="e">
        <v>#N/A</v>
      </c>
      <c r="R844">
        <f>VLOOKUP(H844,'[1]算法匹配所有结果汇总(保留时间未归一）'!$H:$O,8,0)</f>
        <v>3</v>
      </c>
    </row>
    <row r="845" spans="1:18" x14ac:dyDescent="0.15">
      <c r="A845">
        <v>124</v>
      </c>
      <c r="B845" t="s">
        <v>1114</v>
      </c>
      <c r="C845">
        <v>812.65459999999996</v>
      </c>
      <c r="D845">
        <v>0.56000000000000005</v>
      </c>
      <c r="E845" t="s">
        <v>2632</v>
      </c>
      <c r="F845">
        <v>17.126000000000001</v>
      </c>
      <c r="G845">
        <v>804657</v>
      </c>
      <c r="H845" t="s">
        <v>4430</v>
      </c>
      <c r="I845" t="s">
        <v>6661</v>
      </c>
      <c r="J845" t="s">
        <v>8874</v>
      </c>
      <c r="K845">
        <v>1440.3612000000001</v>
      </c>
      <c r="L845">
        <v>56</v>
      </c>
      <c r="M845">
        <v>1</v>
      </c>
      <c r="N845" t="e">
        <v>#N/A</v>
      </c>
      <c r="R845">
        <f>VLOOKUP(H845,'[1]算法匹配所有结果汇总(保留时间未归一）'!$H:$O,8,0)</f>
        <v>3</v>
      </c>
    </row>
    <row r="846" spans="1:18" x14ac:dyDescent="0.15">
      <c r="A846">
        <v>100</v>
      </c>
      <c r="B846" t="s">
        <v>1116</v>
      </c>
      <c r="C846">
        <v>726.58640000000003</v>
      </c>
      <c r="D846">
        <v>0.89</v>
      </c>
      <c r="E846" t="s">
        <v>2651</v>
      </c>
      <c r="F846">
        <v>12.058</v>
      </c>
      <c r="G846">
        <v>164767</v>
      </c>
      <c r="H846" t="s">
        <v>4432</v>
      </c>
      <c r="I846" t="s">
        <v>6663</v>
      </c>
      <c r="J846" t="s">
        <v>8876</v>
      </c>
      <c r="K846">
        <v>182408.77179999999</v>
      </c>
      <c r="L846">
        <v>89</v>
      </c>
      <c r="M846">
        <v>1</v>
      </c>
      <c r="N846" t="e">
        <v>#N/A</v>
      </c>
      <c r="R846">
        <f>VLOOKUP(H846,'[1]算法匹配所有结果汇总(保留时间未归一）'!$H:$O,8,0)</f>
        <v>3</v>
      </c>
    </row>
    <row r="847" spans="1:18" x14ac:dyDescent="0.15">
      <c r="A847">
        <v>190</v>
      </c>
      <c r="B847" t="s">
        <v>1118</v>
      </c>
      <c r="C847">
        <v>910.80669999999998</v>
      </c>
      <c r="D847">
        <v>0.56000000000000005</v>
      </c>
      <c r="E847" t="s">
        <v>2652</v>
      </c>
      <c r="F847">
        <v>10.763999999999999</v>
      </c>
      <c r="G847">
        <v>69705</v>
      </c>
      <c r="H847" t="s">
        <v>4434</v>
      </c>
      <c r="I847" t="s">
        <v>6665</v>
      </c>
      <c r="J847" t="s">
        <v>8878</v>
      </c>
      <c r="K847">
        <v>1881.0395000000001</v>
      </c>
      <c r="L847">
        <v>56</v>
      </c>
      <c r="M847">
        <v>1</v>
      </c>
      <c r="N847" t="e">
        <v>#N/A</v>
      </c>
      <c r="R847">
        <f>VLOOKUP(H847,'[1]算法匹配所有结果汇总(保留时间未归一）'!$H:$O,8,0)</f>
        <v>2</v>
      </c>
    </row>
    <row r="848" spans="1:18" x14ac:dyDescent="0.15">
      <c r="A848">
        <v>32</v>
      </c>
      <c r="B848" t="s">
        <v>1119</v>
      </c>
      <c r="C848">
        <v>586.43129999999996</v>
      </c>
      <c r="D848">
        <v>0.44</v>
      </c>
      <c r="E848" t="s">
        <v>2653</v>
      </c>
      <c r="F848">
        <v>9.7319999999999993</v>
      </c>
      <c r="G848">
        <v>457502</v>
      </c>
      <c r="H848" t="s">
        <v>4435</v>
      </c>
      <c r="I848" t="s">
        <v>6666</v>
      </c>
      <c r="J848" t="s">
        <v>8879</v>
      </c>
      <c r="K848">
        <v>1847.4214999999999</v>
      </c>
      <c r="L848">
        <v>44</v>
      </c>
      <c r="M848">
        <v>1</v>
      </c>
      <c r="N848" t="e">
        <v>#N/A</v>
      </c>
      <c r="R848">
        <f>VLOOKUP(H848,'[1]算法匹配所有结果汇总(保留时间未归一）'!$H:$O,8,0)</f>
        <v>3</v>
      </c>
    </row>
    <row r="849" spans="1:18" x14ac:dyDescent="0.15">
      <c r="A849">
        <v>83</v>
      </c>
      <c r="B849" t="s">
        <v>1121</v>
      </c>
      <c r="C849">
        <v>698.55640000000005</v>
      </c>
      <c r="D849">
        <v>0.67</v>
      </c>
      <c r="E849" t="s">
        <v>2655</v>
      </c>
      <c r="F849">
        <v>12.49</v>
      </c>
      <c r="G849">
        <v>408755</v>
      </c>
      <c r="H849" t="s">
        <v>4437</v>
      </c>
      <c r="I849" t="s">
        <v>6668</v>
      </c>
      <c r="J849" t="s">
        <v>8881</v>
      </c>
      <c r="K849">
        <v>66809.405599999998</v>
      </c>
      <c r="L849">
        <v>60.3</v>
      </c>
      <c r="M849">
        <v>1</v>
      </c>
      <c r="N849" t="e">
        <v>#N/A</v>
      </c>
      <c r="R849">
        <f>VLOOKUP(H849,'[1]算法匹配所有结果汇总(保留时间未归一）'!$H:$O,8,0)</f>
        <v>1</v>
      </c>
    </row>
    <row r="850" spans="1:18" x14ac:dyDescent="0.15">
      <c r="A850">
        <v>103</v>
      </c>
      <c r="B850" t="s">
        <v>1122</v>
      </c>
      <c r="C850">
        <v>734.51769999999999</v>
      </c>
      <c r="D850">
        <v>0.89</v>
      </c>
      <c r="E850" t="s">
        <v>2656</v>
      </c>
      <c r="F850">
        <v>10.662000000000001</v>
      </c>
      <c r="G850">
        <v>7282</v>
      </c>
      <c r="H850" t="s">
        <v>4438</v>
      </c>
      <c r="I850" t="s">
        <v>6669</v>
      </c>
      <c r="J850" t="s">
        <v>8882</v>
      </c>
      <c r="K850">
        <v>362805.14929999999</v>
      </c>
      <c r="L850">
        <v>80.099999999999994</v>
      </c>
      <c r="M850">
        <v>1</v>
      </c>
      <c r="N850" t="e">
        <v>#N/A</v>
      </c>
      <c r="R850">
        <f>VLOOKUP(H850,'[1]算法匹配所有结果汇总(保留时间未归一）'!$H:$O,8,0)</f>
        <v>3</v>
      </c>
    </row>
    <row r="851" spans="1:18" x14ac:dyDescent="0.15">
      <c r="A851">
        <v>90</v>
      </c>
      <c r="B851" t="s">
        <v>1124</v>
      </c>
      <c r="C851">
        <v>718.51919999999996</v>
      </c>
      <c r="D851">
        <v>0.89</v>
      </c>
      <c r="E851" t="s">
        <v>2658</v>
      </c>
      <c r="F851">
        <v>7.1769999999999996</v>
      </c>
      <c r="G851">
        <v>16367</v>
      </c>
      <c r="H851" t="s">
        <v>4441</v>
      </c>
      <c r="I851" t="s">
        <v>6672</v>
      </c>
      <c r="J851" t="s">
        <v>8885</v>
      </c>
      <c r="K851">
        <v>8172.29</v>
      </c>
      <c r="L851">
        <v>89</v>
      </c>
      <c r="M851">
        <v>1</v>
      </c>
      <c r="N851" t="e">
        <v>#N/A</v>
      </c>
      <c r="R851">
        <f>VLOOKUP(H851,'[1]算法匹配所有结果汇总(保留时间未归一）'!$H:$O,8,0)</f>
        <v>1</v>
      </c>
    </row>
    <row r="852" spans="1:18" x14ac:dyDescent="0.15">
      <c r="A852">
        <v>111</v>
      </c>
      <c r="B852" t="s">
        <v>1125</v>
      </c>
      <c r="C852">
        <v>694.52499999999998</v>
      </c>
      <c r="D852">
        <v>0.78</v>
      </c>
      <c r="E852" t="s">
        <v>2659</v>
      </c>
      <c r="F852">
        <v>6.141</v>
      </c>
      <c r="G852">
        <v>16367</v>
      </c>
      <c r="H852" t="s">
        <v>4442</v>
      </c>
      <c r="I852" t="s">
        <v>6673</v>
      </c>
      <c r="J852" t="s">
        <v>8886</v>
      </c>
      <c r="K852">
        <v>3150.9342000000001</v>
      </c>
      <c r="L852">
        <v>78</v>
      </c>
      <c r="M852">
        <v>1</v>
      </c>
      <c r="N852" t="e">
        <v>#N/A</v>
      </c>
      <c r="R852">
        <f>VLOOKUP(H852,'[1]算法匹配所有结果汇总(保留时间未归一）'!$H:$O,8,0)</f>
        <v>2</v>
      </c>
    </row>
    <row r="853" spans="1:18" x14ac:dyDescent="0.15">
      <c r="A853">
        <v>95</v>
      </c>
      <c r="B853" t="s">
        <v>1126</v>
      </c>
      <c r="C853">
        <v>744.63800000000003</v>
      </c>
      <c r="D853">
        <v>0.56000000000000005</v>
      </c>
      <c r="E853" t="s">
        <v>2660</v>
      </c>
      <c r="F853">
        <v>10.898999999999999</v>
      </c>
      <c r="G853">
        <v>75833</v>
      </c>
      <c r="H853" t="s">
        <v>4443</v>
      </c>
      <c r="I853" t="s">
        <v>6674</v>
      </c>
      <c r="J853" t="s">
        <v>8887</v>
      </c>
      <c r="K853">
        <v>1971.7810999999999</v>
      </c>
      <c r="L853">
        <v>50.4</v>
      </c>
      <c r="M853">
        <v>0.98</v>
      </c>
      <c r="N853" t="e">
        <v>#N/A</v>
      </c>
      <c r="R853">
        <f>VLOOKUP(H853,'[1]算法匹配所有结果汇总(保留时间未归一）'!$H:$O,8,0)</f>
        <v>1</v>
      </c>
    </row>
    <row r="854" spans="1:18" x14ac:dyDescent="0.15">
      <c r="A854">
        <v>99</v>
      </c>
      <c r="B854" t="s">
        <v>1127</v>
      </c>
      <c r="C854">
        <v>670.52459999999996</v>
      </c>
      <c r="D854">
        <v>0.67</v>
      </c>
      <c r="E854" t="s">
        <v>2661</v>
      </c>
      <c r="F854">
        <v>4.9630000000000001</v>
      </c>
      <c r="G854">
        <v>494325</v>
      </c>
      <c r="H854" t="s">
        <v>4444</v>
      </c>
      <c r="I854" t="s">
        <v>6675</v>
      </c>
      <c r="J854" t="s">
        <v>8888</v>
      </c>
      <c r="K854">
        <v>1097.171</v>
      </c>
      <c r="L854">
        <v>67</v>
      </c>
      <c r="M854">
        <v>1</v>
      </c>
      <c r="N854" t="e">
        <v>#N/A</v>
      </c>
      <c r="R854">
        <f>VLOOKUP(H854,'[1]算法匹配所有结果汇总(保留时间未归一）'!$H:$O,8,0)</f>
        <v>1</v>
      </c>
    </row>
    <row r="855" spans="1:18" x14ac:dyDescent="0.15">
      <c r="A855">
        <v>155</v>
      </c>
      <c r="B855" t="s">
        <v>1128</v>
      </c>
      <c r="C855">
        <v>812.65530000000001</v>
      </c>
      <c r="D855">
        <v>1.22</v>
      </c>
      <c r="E855" t="s">
        <v>2632</v>
      </c>
      <c r="F855">
        <v>12.606</v>
      </c>
      <c r="G855">
        <v>11005</v>
      </c>
      <c r="H855" t="s">
        <v>4445</v>
      </c>
      <c r="I855" t="s">
        <v>6676</v>
      </c>
      <c r="J855" t="s">
        <v>8889</v>
      </c>
      <c r="K855">
        <v>51381.731399999997</v>
      </c>
      <c r="L855">
        <v>122</v>
      </c>
      <c r="M855">
        <v>1</v>
      </c>
      <c r="N855" t="e">
        <v>#N/A</v>
      </c>
      <c r="R855">
        <f>VLOOKUP(H855,'[1]算法匹配所有结果汇总(保留时间未归一）'!$H:$O,8,0)</f>
        <v>2</v>
      </c>
    </row>
    <row r="856" spans="1:18" x14ac:dyDescent="0.15">
      <c r="A856">
        <v>95</v>
      </c>
      <c r="B856" t="s">
        <v>1129</v>
      </c>
      <c r="C856">
        <v>648.44730000000004</v>
      </c>
      <c r="D856">
        <v>0.78</v>
      </c>
      <c r="E856" t="s">
        <v>2662</v>
      </c>
      <c r="F856">
        <v>8.6609999999999996</v>
      </c>
      <c r="G856">
        <v>164767</v>
      </c>
      <c r="H856" t="s">
        <v>4446</v>
      </c>
      <c r="I856" t="s">
        <v>6677</v>
      </c>
      <c r="J856" t="s">
        <v>8890</v>
      </c>
      <c r="K856">
        <v>23955.9339</v>
      </c>
      <c r="L856">
        <v>78</v>
      </c>
      <c r="M856">
        <v>1</v>
      </c>
      <c r="N856" t="e">
        <v>#N/A</v>
      </c>
      <c r="R856">
        <f>VLOOKUP(H856,'[1]算法匹配所有结果汇总(保留时间未归一）'!$H:$O,8,0)</f>
        <v>2</v>
      </c>
    </row>
    <row r="857" spans="1:18" x14ac:dyDescent="0.15">
      <c r="A857">
        <v>55</v>
      </c>
      <c r="B857" t="s">
        <v>1130</v>
      </c>
      <c r="C857">
        <v>670.52499999999998</v>
      </c>
      <c r="D857">
        <v>0.78</v>
      </c>
      <c r="E857" t="s">
        <v>2661</v>
      </c>
      <c r="F857">
        <v>9.1709999999999994</v>
      </c>
      <c r="G857">
        <v>172700</v>
      </c>
      <c r="H857" t="s">
        <v>4447</v>
      </c>
      <c r="I857" t="s">
        <v>6678</v>
      </c>
      <c r="J857" t="s">
        <v>8891</v>
      </c>
      <c r="K857">
        <v>6287.2518</v>
      </c>
      <c r="L857">
        <v>78</v>
      </c>
      <c r="M857">
        <v>1</v>
      </c>
      <c r="N857" t="e">
        <v>#N/A</v>
      </c>
      <c r="R857">
        <f>VLOOKUP(H857,'[1]算法匹配所有结果汇总(保留时间未归一）'!$H:$O,8,0)</f>
        <v>3</v>
      </c>
    </row>
    <row r="858" spans="1:18" x14ac:dyDescent="0.15">
      <c r="A858">
        <v>126</v>
      </c>
      <c r="B858" t="s">
        <v>1131</v>
      </c>
      <c r="C858">
        <v>722.55600000000004</v>
      </c>
      <c r="D858">
        <v>0.89</v>
      </c>
      <c r="E858" t="s">
        <v>2663</v>
      </c>
      <c r="F858">
        <v>6.7030000000000003</v>
      </c>
      <c r="G858">
        <v>17549</v>
      </c>
      <c r="H858" t="s">
        <v>4448</v>
      </c>
      <c r="I858" t="s">
        <v>6679</v>
      </c>
      <c r="J858" t="s">
        <v>8892</v>
      </c>
      <c r="K858">
        <v>56349.8007</v>
      </c>
      <c r="L858">
        <v>80.099999999999994</v>
      </c>
      <c r="M858">
        <v>0.86</v>
      </c>
      <c r="N858" t="e">
        <v>#N/A</v>
      </c>
      <c r="R858">
        <f>VLOOKUP(H858,'[1]算法匹配所有结果汇总(保留时间未归一）'!$H:$O,8,0)</f>
        <v>2</v>
      </c>
    </row>
    <row r="859" spans="1:18" x14ac:dyDescent="0.15">
      <c r="A859">
        <v>114</v>
      </c>
      <c r="B859" t="s">
        <v>1132</v>
      </c>
      <c r="C859">
        <v>826.67049999999995</v>
      </c>
      <c r="D859">
        <v>0.67</v>
      </c>
      <c r="E859" t="s">
        <v>2664</v>
      </c>
      <c r="F859">
        <v>13.369</v>
      </c>
      <c r="G859">
        <v>34679</v>
      </c>
      <c r="H859" t="s">
        <v>4449</v>
      </c>
      <c r="I859" t="s">
        <v>6680</v>
      </c>
      <c r="J859" t="s">
        <v>8893</v>
      </c>
      <c r="K859">
        <v>1552.2902999999999</v>
      </c>
      <c r="L859">
        <v>60.3</v>
      </c>
      <c r="M859">
        <v>0.98</v>
      </c>
      <c r="N859" t="e">
        <v>#N/A</v>
      </c>
      <c r="R859">
        <f>VLOOKUP(H859,'[1]算法匹配所有结果汇总(保留时间未归一）'!$H:$O,8,0)</f>
        <v>1</v>
      </c>
    </row>
    <row r="860" spans="1:18" x14ac:dyDescent="0.15">
      <c r="A860">
        <v>27</v>
      </c>
      <c r="B860" t="s">
        <v>1133</v>
      </c>
      <c r="C860">
        <v>598.43179999999995</v>
      </c>
      <c r="D860">
        <v>0.56000000000000005</v>
      </c>
      <c r="E860" t="s">
        <v>2638</v>
      </c>
      <c r="F860">
        <v>4.4509999999999996</v>
      </c>
      <c r="G860">
        <v>57838</v>
      </c>
      <c r="H860" t="s">
        <v>4450</v>
      </c>
      <c r="I860" t="s">
        <v>6681</v>
      </c>
      <c r="J860" t="s">
        <v>8894</v>
      </c>
      <c r="K860">
        <v>1263.7039</v>
      </c>
      <c r="L860">
        <v>44.8</v>
      </c>
      <c r="M860">
        <v>0.95</v>
      </c>
      <c r="N860" t="e">
        <v>#N/A</v>
      </c>
      <c r="R860">
        <f>VLOOKUP(H860,'[1]算法匹配所有结果汇总(保留时间未归一）'!$H:$O,8,0)</f>
        <v>1</v>
      </c>
    </row>
    <row r="861" spans="1:18" x14ac:dyDescent="0.15">
      <c r="A861">
        <v>136</v>
      </c>
      <c r="B861" t="s">
        <v>1134</v>
      </c>
      <c r="C861">
        <v>718.51919999999996</v>
      </c>
      <c r="D861">
        <v>0.78</v>
      </c>
      <c r="E861" t="s">
        <v>2658</v>
      </c>
      <c r="F861">
        <v>6.827</v>
      </c>
      <c r="G861">
        <v>33717</v>
      </c>
      <c r="H861" t="s">
        <v>4451</v>
      </c>
      <c r="I861" t="s">
        <v>6682</v>
      </c>
      <c r="J861" t="s">
        <v>8895</v>
      </c>
      <c r="K861">
        <v>5635.6503000000002</v>
      </c>
      <c r="L861">
        <v>78</v>
      </c>
      <c r="M861">
        <v>1</v>
      </c>
      <c r="N861" t="e">
        <v>#N/A</v>
      </c>
      <c r="R861">
        <f>VLOOKUP(H861,'[1]算法匹配所有结果汇总(保留时间未归一）'!$H:$O,8,0)</f>
        <v>1</v>
      </c>
    </row>
    <row r="862" spans="1:18" x14ac:dyDescent="0.15">
      <c r="A862">
        <v>101</v>
      </c>
      <c r="B862" t="s">
        <v>1135</v>
      </c>
      <c r="C862">
        <v>766.5806</v>
      </c>
      <c r="D862">
        <v>0.67</v>
      </c>
      <c r="E862" t="s">
        <v>2665</v>
      </c>
      <c r="F862">
        <v>11.85</v>
      </c>
      <c r="G862">
        <v>54725</v>
      </c>
      <c r="H862" t="s">
        <v>4452</v>
      </c>
      <c r="I862" t="s">
        <v>6683</v>
      </c>
      <c r="J862" t="s">
        <v>8896</v>
      </c>
      <c r="K862">
        <v>3932.4023999999999</v>
      </c>
      <c r="L862">
        <v>60.3</v>
      </c>
      <c r="M862">
        <v>0.97</v>
      </c>
      <c r="N862" t="e">
        <v>#N/A</v>
      </c>
      <c r="R862">
        <f>VLOOKUP(H862,'[1]算法匹配所有结果汇总(保留时间未归一）'!$H:$O,8,0)</f>
        <v>1</v>
      </c>
    </row>
    <row r="863" spans="1:18" x14ac:dyDescent="0.15">
      <c r="A863">
        <v>183</v>
      </c>
      <c r="B863" t="s">
        <v>1136</v>
      </c>
      <c r="C863">
        <v>1175.0501999999999</v>
      </c>
      <c r="D863">
        <v>0.56000000000000005</v>
      </c>
      <c r="E863" t="s">
        <v>2666</v>
      </c>
      <c r="F863">
        <v>16.312000000000001</v>
      </c>
      <c r="G863">
        <v>23759</v>
      </c>
      <c r="H863" t="s">
        <v>4453</v>
      </c>
      <c r="I863" t="s">
        <v>6684</v>
      </c>
      <c r="J863" t="s">
        <v>8897</v>
      </c>
      <c r="K863">
        <v>3539.3022000000001</v>
      </c>
      <c r="L863">
        <v>56</v>
      </c>
      <c r="M863">
        <v>1</v>
      </c>
      <c r="N863" t="e">
        <v>#N/A</v>
      </c>
      <c r="R863">
        <f>VLOOKUP(H863,'[1]算法匹配所有结果汇总(保留时间未归一）'!$H:$O,8,0)</f>
        <v>1</v>
      </c>
    </row>
    <row r="864" spans="1:18" x14ac:dyDescent="0.15">
      <c r="A864">
        <v>180</v>
      </c>
      <c r="B864" t="s">
        <v>1137</v>
      </c>
      <c r="C864">
        <v>1173.0362</v>
      </c>
      <c r="D864">
        <v>0.44</v>
      </c>
      <c r="E864" t="s">
        <v>2667</v>
      </c>
      <c r="F864">
        <v>17.352</v>
      </c>
      <c r="G864">
        <v>34857</v>
      </c>
      <c r="H864" t="s">
        <v>4454</v>
      </c>
      <c r="I864" t="s">
        <v>6685</v>
      </c>
      <c r="J864" t="s">
        <v>8898</v>
      </c>
      <c r="K864">
        <v>1303.8579999999999</v>
      </c>
      <c r="L864">
        <v>39.6</v>
      </c>
      <c r="M864">
        <v>0.99</v>
      </c>
      <c r="N864" t="e">
        <v>#N/A</v>
      </c>
      <c r="R864">
        <f>VLOOKUP(H864,'[1]算法匹配所有结果汇总(保留时间未归一）'!$H:$O,8,0)</f>
        <v>1</v>
      </c>
    </row>
    <row r="865" spans="1:18" x14ac:dyDescent="0.15">
      <c r="A865">
        <v>215</v>
      </c>
      <c r="B865" t="s">
        <v>1138</v>
      </c>
      <c r="C865">
        <v>1199.0516</v>
      </c>
      <c r="D865">
        <v>0.67</v>
      </c>
      <c r="E865" t="s">
        <v>2668</v>
      </c>
      <c r="F865">
        <v>17.707999999999998</v>
      </c>
      <c r="G865">
        <v>16298</v>
      </c>
      <c r="H865" t="s">
        <v>4455</v>
      </c>
      <c r="I865" t="s">
        <v>6686</v>
      </c>
      <c r="J865" t="s">
        <v>8899</v>
      </c>
      <c r="K865">
        <v>1656.7923000000001</v>
      </c>
      <c r="L865">
        <v>60.3</v>
      </c>
      <c r="M865">
        <v>0.96</v>
      </c>
      <c r="N865" t="e">
        <v>#N/A</v>
      </c>
      <c r="R865">
        <f>VLOOKUP(H865,'[1]算法匹配所有结果汇总(保留时间未归一）'!$H:$O,8,0)</f>
        <v>1</v>
      </c>
    </row>
    <row r="866" spans="1:18" x14ac:dyDescent="0.15">
      <c r="A866">
        <v>129</v>
      </c>
      <c r="B866" t="s">
        <v>1139</v>
      </c>
      <c r="C866">
        <v>718.51930000000004</v>
      </c>
      <c r="D866">
        <v>0.78</v>
      </c>
      <c r="E866" t="s">
        <v>2658</v>
      </c>
      <c r="F866">
        <v>7.016</v>
      </c>
      <c r="G866">
        <v>11654</v>
      </c>
      <c r="H866" t="s">
        <v>4456</v>
      </c>
      <c r="I866" t="s">
        <v>6687</v>
      </c>
      <c r="J866" t="s">
        <v>8900</v>
      </c>
      <c r="K866">
        <v>4761.5532000000003</v>
      </c>
      <c r="L866">
        <v>78</v>
      </c>
      <c r="M866">
        <v>1</v>
      </c>
      <c r="N866" t="e">
        <v>#N/A</v>
      </c>
      <c r="R866">
        <f>VLOOKUP(H866,'[1]算法匹配所有结果汇总(保留时间未归一）'!$H:$O,8,0)</f>
        <v>1</v>
      </c>
    </row>
    <row r="867" spans="1:18" x14ac:dyDescent="0.15">
      <c r="A867">
        <v>185</v>
      </c>
      <c r="B867" t="s">
        <v>1140</v>
      </c>
      <c r="C867">
        <v>932.7903</v>
      </c>
      <c r="D867">
        <v>0.67</v>
      </c>
      <c r="E867" t="s">
        <v>2669</v>
      </c>
      <c r="F867">
        <v>10.843</v>
      </c>
      <c r="G867">
        <v>40314</v>
      </c>
      <c r="H867" t="s">
        <v>4457</v>
      </c>
      <c r="I867" t="s">
        <v>6688</v>
      </c>
      <c r="J867" t="s">
        <v>8901</v>
      </c>
      <c r="K867">
        <v>1923.0273999999999</v>
      </c>
      <c r="L867">
        <v>67</v>
      </c>
      <c r="M867">
        <v>1</v>
      </c>
      <c r="N867" t="e">
        <v>#N/A</v>
      </c>
      <c r="R867">
        <f>VLOOKUP(H867,'[1]算法匹配所有结果汇总(保留时间未归一）'!$H:$O,8,0)</f>
        <v>1</v>
      </c>
    </row>
    <row r="868" spans="1:18" x14ac:dyDescent="0.15">
      <c r="A868">
        <v>212</v>
      </c>
      <c r="B868" t="s">
        <v>1141</v>
      </c>
      <c r="C868">
        <v>1197.0356999999999</v>
      </c>
      <c r="D868">
        <v>0.56000000000000005</v>
      </c>
      <c r="E868" t="s">
        <v>2670</v>
      </c>
      <c r="F868">
        <v>16.724</v>
      </c>
      <c r="G868">
        <v>314460</v>
      </c>
      <c r="H868" t="s">
        <v>4458</v>
      </c>
      <c r="I868" t="s">
        <v>6689</v>
      </c>
      <c r="J868" t="s">
        <v>8902</v>
      </c>
      <c r="K868">
        <v>1607.3982000000001</v>
      </c>
      <c r="L868">
        <v>50.4</v>
      </c>
      <c r="M868">
        <v>0.99</v>
      </c>
      <c r="N868" t="e">
        <v>#N/A</v>
      </c>
      <c r="R868">
        <f>VLOOKUP(H868,'[1]算法匹配所有结果汇总(保留时间未归一）'!$H:$O,8,0)</f>
        <v>1</v>
      </c>
    </row>
    <row r="869" spans="1:18" x14ac:dyDescent="0.15">
      <c r="A869">
        <v>209</v>
      </c>
      <c r="B869" t="s">
        <v>1142</v>
      </c>
      <c r="C869">
        <v>1195.0201999999999</v>
      </c>
      <c r="D869">
        <v>0.67</v>
      </c>
      <c r="E869" t="s">
        <v>2671</v>
      </c>
      <c r="F869">
        <v>16.027000000000001</v>
      </c>
      <c r="G869">
        <v>50833</v>
      </c>
      <c r="H869" t="s">
        <v>4459</v>
      </c>
      <c r="I869" t="s">
        <v>6690</v>
      </c>
      <c r="J869" t="s">
        <v>8903</v>
      </c>
      <c r="K869">
        <v>2820.7991999999999</v>
      </c>
      <c r="L869">
        <v>60.3</v>
      </c>
      <c r="M869">
        <v>0.98</v>
      </c>
      <c r="N869" t="e">
        <v>#N/A</v>
      </c>
      <c r="R869">
        <f>VLOOKUP(H869,'[1]算法匹配所有结果汇总(保留时间未归一）'!$H:$O,8,0)</f>
        <v>2</v>
      </c>
    </row>
    <row r="870" spans="1:18" x14ac:dyDescent="0.15">
      <c r="A870">
        <v>71</v>
      </c>
      <c r="B870" t="s">
        <v>1143</v>
      </c>
      <c r="C870">
        <v>686.5539</v>
      </c>
      <c r="D870">
        <v>0.56000000000000005</v>
      </c>
      <c r="E870" t="s">
        <v>2672</v>
      </c>
      <c r="F870">
        <v>5.3250000000000002</v>
      </c>
      <c r="G870">
        <v>56375</v>
      </c>
      <c r="H870" t="s">
        <v>4460</v>
      </c>
      <c r="I870" t="s">
        <v>6691</v>
      </c>
      <c r="J870" t="s">
        <v>8904</v>
      </c>
      <c r="K870">
        <v>751.31799999999998</v>
      </c>
      <c r="L870">
        <v>44.8</v>
      </c>
      <c r="M870">
        <v>0.55000000000000004</v>
      </c>
      <c r="N870" t="e">
        <v>#N/A</v>
      </c>
      <c r="R870">
        <f>VLOOKUP(H870,'[1]算法匹配所有结果汇总(保留时间未归一）'!$H:$O,8,0)</f>
        <v>1</v>
      </c>
    </row>
    <row r="871" spans="1:18" x14ac:dyDescent="0.15">
      <c r="A871">
        <v>73</v>
      </c>
      <c r="B871" t="s">
        <v>1144</v>
      </c>
      <c r="C871">
        <v>754.61289999999997</v>
      </c>
      <c r="D871">
        <v>0.67</v>
      </c>
      <c r="E871" t="s">
        <v>2673</v>
      </c>
      <c r="F871">
        <v>5.9169999999999998</v>
      </c>
      <c r="G871">
        <v>36199</v>
      </c>
      <c r="H871" t="s">
        <v>4461</v>
      </c>
      <c r="I871" t="s">
        <v>6692</v>
      </c>
      <c r="J871" t="s">
        <v>8905</v>
      </c>
      <c r="K871">
        <v>46854.387300000002</v>
      </c>
      <c r="L871">
        <v>60.3</v>
      </c>
      <c r="M871">
        <v>1</v>
      </c>
      <c r="N871" t="e">
        <v>#N/A</v>
      </c>
      <c r="R871">
        <f>VLOOKUP(H871,'[1]算法匹配所有结果汇总(保留时间未归一）'!$H:$O,8,0)</f>
        <v>4</v>
      </c>
    </row>
    <row r="872" spans="1:18" x14ac:dyDescent="0.15">
      <c r="A872">
        <v>59</v>
      </c>
      <c r="B872" t="s">
        <v>1145</v>
      </c>
      <c r="C872">
        <v>630.45719999999994</v>
      </c>
      <c r="D872">
        <v>0.44</v>
      </c>
      <c r="E872" t="s">
        <v>2674</v>
      </c>
      <c r="F872">
        <v>7.2160000000000002</v>
      </c>
      <c r="G872">
        <v>16367</v>
      </c>
      <c r="H872" t="s">
        <v>4462</v>
      </c>
      <c r="I872" t="s">
        <v>6693</v>
      </c>
      <c r="J872" t="s">
        <v>8906</v>
      </c>
      <c r="K872">
        <v>10847.6036</v>
      </c>
      <c r="L872">
        <v>44</v>
      </c>
      <c r="M872">
        <v>1</v>
      </c>
      <c r="N872" t="e">
        <v>#N/A</v>
      </c>
      <c r="R872">
        <f>VLOOKUP(H872,'[1]算法匹配所有结果汇总(保留时间未归一）'!$H:$O,8,0)</f>
        <v>1</v>
      </c>
    </row>
    <row r="873" spans="1:18" x14ac:dyDescent="0.15">
      <c r="A873">
        <v>76</v>
      </c>
      <c r="B873" t="s">
        <v>1146</v>
      </c>
      <c r="C873">
        <v>658.48839999999996</v>
      </c>
      <c r="D873">
        <v>0.78</v>
      </c>
      <c r="E873" t="s">
        <v>2675</v>
      </c>
      <c r="F873">
        <v>9.5120000000000005</v>
      </c>
      <c r="G873">
        <v>54725</v>
      </c>
      <c r="H873" t="s">
        <v>4463</v>
      </c>
      <c r="I873" t="s">
        <v>6694</v>
      </c>
      <c r="J873" t="s">
        <v>8907</v>
      </c>
      <c r="K873">
        <v>9113.4130999999998</v>
      </c>
      <c r="L873">
        <v>70.2</v>
      </c>
      <c r="M873">
        <v>0.98</v>
      </c>
      <c r="N873" t="e">
        <v>#N/A</v>
      </c>
      <c r="R873">
        <f>VLOOKUP(H873,'[1]算法匹配所有结果汇总(保留时间未归一）'!$H:$O,8,0)</f>
        <v>2</v>
      </c>
    </row>
    <row r="874" spans="1:18" x14ac:dyDescent="0.15">
      <c r="A874">
        <v>62</v>
      </c>
      <c r="B874" t="s">
        <v>1148</v>
      </c>
      <c r="C874">
        <v>656.5095</v>
      </c>
      <c r="D874">
        <v>0.56000000000000005</v>
      </c>
      <c r="E874" t="s">
        <v>2677</v>
      </c>
      <c r="F874">
        <v>9.6430000000000007</v>
      </c>
      <c r="G874">
        <v>12868</v>
      </c>
      <c r="H874" t="s">
        <v>4465</v>
      </c>
      <c r="I874" t="s">
        <v>6696</v>
      </c>
      <c r="J874" t="s">
        <v>8909</v>
      </c>
      <c r="K874">
        <v>2880.2822999999999</v>
      </c>
      <c r="L874">
        <v>56</v>
      </c>
      <c r="M874">
        <v>1</v>
      </c>
      <c r="N874" t="e">
        <v>#N/A</v>
      </c>
      <c r="R874">
        <f>VLOOKUP(H874,'[1]算法匹配所有结果汇总(保留时间未归一）'!$H:$O,8,0)</f>
        <v>3</v>
      </c>
    </row>
    <row r="875" spans="1:18" x14ac:dyDescent="0.15">
      <c r="A875">
        <v>38</v>
      </c>
      <c r="B875" t="s">
        <v>1150</v>
      </c>
      <c r="C875">
        <v>696.50490000000002</v>
      </c>
      <c r="D875">
        <v>0.44</v>
      </c>
      <c r="E875" t="s">
        <v>2679</v>
      </c>
      <c r="F875">
        <v>11.798</v>
      </c>
      <c r="G875">
        <v>223738</v>
      </c>
      <c r="H875" t="s">
        <v>4467</v>
      </c>
      <c r="I875" t="s">
        <v>6698</v>
      </c>
      <c r="J875" t="s">
        <v>8911</v>
      </c>
      <c r="K875">
        <v>1491.6351999999999</v>
      </c>
      <c r="L875">
        <v>39.6</v>
      </c>
      <c r="M875">
        <v>0.87</v>
      </c>
      <c r="N875" t="e">
        <v>#N/A</v>
      </c>
      <c r="R875">
        <f>VLOOKUP(H875,'[1]算法匹配所有结果汇总(保留时间未归一）'!$H:$O,8,0)</f>
        <v>6</v>
      </c>
    </row>
    <row r="876" spans="1:18" x14ac:dyDescent="0.15">
      <c r="A876">
        <v>53</v>
      </c>
      <c r="B876" t="s">
        <v>1151</v>
      </c>
      <c r="C876">
        <v>694.49390000000005</v>
      </c>
      <c r="D876">
        <v>0.44</v>
      </c>
      <c r="E876" t="s">
        <v>2680</v>
      </c>
      <c r="F876">
        <v>12.12</v>
      </c>
      <c r="G876">
        <v>23759</v>
      </c>
      <c r="H876" t="s">
        <v>4468</v>
      </c>
      <c r="I876" t="s">
        <v>6699</v>
      </c>
      <c r="J876" t="s">
        <v>8912</v>
      </c>
      <c r="K876">
        <v>1708.7560000000001</v>
      </c>
      <c r="L876">
        <v>44</v>
      </c>
      <c r="M876">
        <v>1</v>
      </c>
      <c r="N876" t="e">
        <v>#N/A</v>
      </c>
      <c r="R876">
        <f>VLOOKUP(H876,'[1]算法匹配所有结果汇总(保留时间未归一）'!$H:$O,8,0)</f>
        <v>4</v>
      </c>
    </row>
    <row r="877" spans="1:18" x14ac:dyDescent="0.15">
      <c r="A877">
        <v>121</v>
      </c>
      <c r="B877" t="s">
        <v>1152</v>
      </c>
      <c r="C877">
        <v>700.57159999999999</v>
      </c>
      <c r="D877">
        <v>0.44</v>
      </c>
      <c r="E877" t="s">
        <v>2644</v>
      </c>
      <c r="F877">
        <v>13.045999999999999</v>
      </c>
      <c r="G877">
        <v>69705</v>
      </c>
      <c r="H877" t="s">
        <v>4469</v>
      </c>
      <c r="I877" t="s">
        <v>6700</v>
      </c>
      <c r="J877" t="s">
        <v>8913</v>
      </c>
      <c r="K877">
        <v>55943.034099999997</v>
      </c>
      <c r="L877">
        <v>39.6</v>
      </c>
      <c r="M877">
        <v>1</v>
      </c>
      <c r="N877" t="e">
        <v>#N/A</v>
      </c>
      <c r="R877">
        <f>VLOOKUP(H877,'[1]算法匹配所有结果汇总(保留时间未归一）'!$H:$O,8,0)</f>
        <v>1</v>
      </c>
    </row>
    <row r="878" spans="1:18" x14ac:dyDescent="0.15">
      <c r="A878">
        <v>118</v>
      </c>
      <c r="B878" t="s">
        <v>1153</v>
      </c>
      <c r="C878">
        <v>698.5548</v>
      </c>
      <c r="D878">
        <v>0.89</v>
      </c>
      <c r="E878" t="s">
        <v>2655</v>
      </c>
      <c r="F878">
        <v>6.6360000000000001</v>
      </c>
      <c r="G878">
        <v>264846</v>
      </c>
      <c r="H878" t="s">
        <v>4470</v>
      </c>
      <c r="I878" t="s">
        <v>6701</v>
      </c>
      <c r="J878" t="s">
        <v>8914</v>
      </c>
      <c r="K878">
        <v>64042.469400000002</v>
      </c>
      <c r="L878">
        <v>71.2</v>
      </c>
      <c r="M878">
        <v>0.56999999999999995</v>
      </c>
      <c r="N878" t="e">
        <v>#N/A</v>
      </c>
      <c r="R878">
        <f>VLOOKUP(H878,'[1]算法匹配所有结果汇总(保留时间未归一）'!$H:$O,8,0)</f>
        <v>2</v>
      </c>
    </row>
    <row r="879" spans="1:18" x14ac:dyDescent="0.15">
      <c r="A879">
        <v>86</v>
      </c>
      <c r="B879" t="s">
        <v>1154</v>
      </c>
      <c r="C879">
        <v>714.58839999999998</v>
      </c>
      <c r="D879">
        <v>0.56000000000000005</v>
      </c>
      <c r="E879" t="s">
        <v>2681</v>
      </c>
      <c r="F879">
        <v>12.334</v>
      </c>
      <c r="G879">
        <v>268729</v>
      </c>
      <c r="H879" t="s">
        <v>4471</v>
      </c>
      <c r="I879" t="s">
        <v>6702</v>
      </c>
      <c r="J879" t="s">
        <v>8915</v>
      </c>
      <c r="K879">
        <v>9983.9449999999997</v>
      </c>
      <c r="L879">
        <v>56</v>
      </c>
      <c r="M879">
        <v>1</v>
      </c>
      <c r="N879" t="e">
        <v>#N/A</v>
      </c>
      <c r="R879">
        <f>VLOOKUP(H879,'[1]算法匹配所有结果汇总(保留时间未归一）'!$H:$O,8,0)</f>
        <v>1</v>
      </c>
    </row>
    <row r="880" spans="1:18" x14ac:dyDescent="0.15">
      <c r="A880">
        <v>137</v>
      </c>
      <c r="B880" t="s">
        <v>1155</v>
      </c>
      <c r="C880">
        <v>738.58720000000005</v>
      </c>
      <c r="D880">
        <v>0.89</v>
      </c>
      <c r="E880" t="s">
        <v>2682</v>
      </c>
      <c r="F880">
        <v>7.4039999999999999</v>
      </c>
      <c r="G880">
        <v>8218</v>
      </c>
      <c r="H880" t="s">
        <v>4472</v>
      </c>
      <c r="I880" t="s">
        <v>6703</v>
      </c>
      <c r="J880" t="s">
        <v>8916</v>
      </c>
      <c r="K880">
        <v>86942.820699999997</v>
      </c>
      <c r="L880">
        <v>80.099999999999994</v>
      </c>
      <c r="M880">
        <v>0.63</v>
      </c>
      <c r="N880" t="e">
        <v>#N/A</v>
      </c>
      <c r="R880">
        <f>VLOOKUP(H880,'[1]算法匹配所有结果汇总(保留时间未归一）'!$H:$O,8,0)</f>
        <v>2</v>
      </c>
    </row>
    <row r="881" spans="1:18" x14ac:dyDescent="0.15">
      <c r="A881">
        <v>140</v>
      </c>
      <c r="B881" t="s">
        <v>1156</v>
      </c>
      <c r="C881">
        <v>756.62909999999999</v>
      </c>
      <c r="D881">
        <v>0.56000000000000005</v>
      </c>
      <c r="E881" t="s">
        <v>2631</v>
      </c>
      <c r="F881">
        <v>9.6349999999999998</v>
      </c>
      <c r="G881">
        <v>660937</v>
      </c>
      <c r="H881" t="s">
        <v>4474</v>
      </c>
      <c r="I881" t="s">
        <v>6705</v>
      </c>
      <c r="J881" t="s">
        <v>8918</v>
      </c>
      <c r="K881">
        <v>1483.1529</v>
      </c>
      <c r="L881">
        <v>44.8</v>
      </c>
      <c r="M881">
        <v>0.97</v>
      </c>
      <c r="N881" t="e">
        <v>#N/A</v>
      </c>
      <c r="R881">
        <f>VLOOKUP(H881,'[1]算法匹配所有结果汇总(保留时间未归一）'!$H:$O,8,0)</f>
        <v>2</v>
      </c>
    </row>
    <row r="882" spans="1:18" x14ac:dyDescent="0.15">
      <c r="A882">
        <v>85</v>
      </c>
      <c r="B882" t="s">
        <v>1157</v>
      </c>
      <c r="C882">
        <v>752.60450000000003</v>
      </c>
      <c r="D882">
        <v>0.67</v>
      </c>
      <c r="E882" t="s">
        <v>2657</v>
      </c>
      <c r="F882">
        <v>5.8559999999999999</v>
      </c>
      <c r="G882">
        <v>15317</v>
      </c>
      <c r="H882" t="s">
        <v>4475</v>
      </c>
      <c r="I882" t="s">
        <v>6706</v>
      </c>
      <c r="J882" t="s">
        <v>8919</v>
      </c>
      <c r="K882">
        <v>24580.798699999999</v>
      </c>
      <c r="L882">
        <v>60.3</v>
      </c>
      <c r="M882">
        <v>1</v>
      </c>
      <c r="N882" t="e">
        <v>#N/A</v>
      </c>
      <c r="R882">
        <f>VLOOKUP(H882,'[1]算法匹配所有结果汇总(保留时间未归一）'!$H:$O,8,0)</f>
        <v>4</v>
      </c>
    </row>
    <row r="883" spans="1:18" x14ac:dyDescent="0.15">
      <c r="A883">
        <v>40</v>
      </c>
      <c r="B883" t="s">
        <v>1158</v>
      </c>
      <c r="C883">
        <v>750.58680000000004</v>
      </c>
      <c r="D883">
        <v>0.56000000000000005</v>
      </c>
      <c r="E883" t="s">
        <v>2683</v>
      </c>
      <c r="F883">
        <v>6.6749999999999998</v>
      </c>
      <c r="G883">
        <v>36199</v>
      </c>
      <c r="H883" t="s">
        <v>4476</v>
      </c>
      <c r="I883" t="s">
        <v>6707</v>
      </c>
      <c r="J883" t="s">
        <v>8920</v>
      </c>
      <c r="K883">
        <v>1460.8105</v>
      </c>
      <c r="L883">
        <v>44.8</v>
      </c>
      <c r="M883">
        <v>0.19</v>
      </c>
      <c r="N883" t="e">
        <v>#N/A</v>
      </c>
      <c r="R883">
        <f>VLOOKUP(H883,'[1]算法匹配所有结果汇总(保留时间未归一）'!$H:$O,8,0)</f>
        <v>6</v>
      </c>
    </row>
    <row r="884" spans="1:18" x14ac:dyDescent="0.15">
      <c r="A884">
        <v>98</v>
      </c>
      <c r="B884" t="s">
        <v>1159</v>
      </c>
      <c r="C884">
        <v>766.57939999999996</v>
      </c>
      <c r="D884">
        <v>0.78</v>
      </c>
      <c r="E884" t="s">
        <v>2665</v>
      </c>
      <c r="F884">
        <v>12.579000000000001</v>
      </c>
      <c r="G884">
        <v>112771</v>
      </c>
      <c r="H884" t="s">
        <v>4478</v>
      </c>
      <c r="I884" t="s">
        <v>6709</v>
      </c>
      <c r="J884" t="s">
        <v>8922</v>
      </c>
      <c r="K884">
        <v>3846.5886</v>
      </c>
      <c r="L884">
        <v>54.6</v>
      </c>
      <c r="M884">
        <v>0.98</v>
      </c>
      <c r="N884" t="e">
        <v>#N/A</v>
      </c>
      <c r="R884">
        <f>VLOOKUP(H884,'[1]算法匹配所有结果汇总(保留时间未归一）'!$H:$O,8,0)</f>
        <v>1</v>
      </c>
    </row>
    <row r="885" spans="1:18" x14ac:dyDescent="0.15">
      <c r="A885">
        <v>106</v>
      </c>
      <c r="B885" t="s">
        <v>1160</v>
      </c>
      <c r="C885">
        <v>794.61620000000005</v>
      </c>
      <c r="D885">
        <v>0.78</v>
      </c>
      <c r="E885" t="s">
        <v>2684</v>
      </c>
      <c r="F885">
        <v>11.984</v>
      </c>
      <c r="G885">
        <v>660937</v>
      </c>
      <c r="H885" t="s">
        <v>4479</v>
      </c>
      <c r="I885" t="s">
        <v>6710</v>
      </c>
      <c r="J885" t="s">
        <v>8923</v>
      </c>
      <c r="K885">
        <v>115334.0242</v>
      </c>
      <c r="L885">
        <v>62.4</v>
      </c>
      <c r="M885">
        <v>1</v>
      </c>
      <c r="N885" t="e">
        <v>#N/A</v>
      </c>
      <c r="R885">
        <f>VLOOKUP(H885,'[1]算法匹配所有结果汇总(保留时间未归一）'!$H:$O,8,0)</f>
        <v>1</v>
      </c>
    </row>
    <row r="886" spans="1:18" x14ac:dyDescent="0.15">
      <c r="A886">
        <v>148</v>
      </c>
      <c r="B886" t="s">
        <v>1161</v>
      </c>
      <c r="C886">
        <v>814.67039999999997</v>
      </c>
      <c r="D886">
        <v>0.67</v>
      </c>
      <c r="E886" t="s">
        <v>2685</v>
      </c>
      <c r="F886">
        <v>11.872999999999999</v>
      </c>
      <c r="G886">
        <v>660937</v>
      </c>
      <c r="H886" t="s">
        <v>4480</v>
      </c>
      <c r="I886" t="s">
        <v>6711</v>
      </c>
      <c r="J886" t="s">
        <v>8924</v>
      </c>
      <c r="K886">
        <v>7548.8531999999996</v>
      </c>
      <c r="L886">
        <v>53.6</v>
      </c>
      <c r="M886">
        <v>0.96</v>
      </c>
      <c r="N886" t="e">
        <v>#N/A</v>
      </c>
      <c r="R886">
        <f>VLOOKUP(H886,'[1]算法匹配所有结果汇总(保留时间未归一）'!$H:$O,8,0)</f>
        <v>1</v>
      </c>
    </row>
    <row r="887" spans="1:18" x14ac:dyDescent="0.15">
      <c r="A887">
        <v>153</v>
      </c>
      <c r="B887" t="s">
        <v>1162</v>
      </c>
      <c r="C887">
        <v>820.62919999999997</v>
      </c>
      <c r="D887">
        <v>0.56000000000000005</v>
      </c>
      <c r="E887" t="s">
        <v>2686</v>
      </c>
      <c r="F887">
        <v>11.867000000000001</v>
      </c>
      <c r="G887">
        <v>54725</v>
      </c>
      <c r="H887" t="s">
        <v>4481</v>
      </c>
      <c r="I887" t="s">
        <v>6712</v>
      </c>
      <c r="J887" t="s">
        <v>8925</v>
      </c>
      <c r="K887">
        <v>33151.351199999997</v>
      </c>
      <c r="L887">
        <v>50.4</v>
      </c>
      <c r="M887">
        <v>1</v>
      </c>
      <c r="N887" t="e">
        <v>#N/A</v>
      </c>
      <c r="R887">
        <f>VLOOKUP(H887,'[1]算法匹配所有结果汇总(保留时间未归一）'!$H:$O,8,0)</f>
        <v>1</v>
      </c>
    </row>
    <row r="888" spans="1:18" x14ac:dyDescent="0.15">
      <c r="A888">
        <v>203</v>
      </c>
      <c r="B888" t="s">
        <v>1164</v>
      </c>
      <c r="C888">
        <v>1171.0178000000001</v>
      </c>
      <c r="D888">
        <v>0.56000000000000005</v>
      </c>
      <c r="E888" t="s">
        <v>2687</v>
      </c>
      <c r="F888">
        <v>7.9880000000000004</v>
      </c>
      <c r="G888">
        <v>293044</v>
      </c>
      <c r="H888" t="s">
        <v>4484</v>
      </c>
      <c r="I888" t="s">
        <v>6715</v>
      </c>
      <c r="J888" t="s">
        <v>8928</v>
      </c>
      <c r="K888">
        <v>506.00970000000001</v>
      </c>
      <c r="L888">
        <v>50.4</v>
      </c>
      <c r="M888">
        <v>0.98</v>
      </c>
      <c r="N888" t="e">
        <v>#N/A</v>
      </c>
      <c r="R888">
        <f>VLOOKUP(H888,'[1]算法匹配所有结果汇总(保留时间未归一）'!$H:$O,8,0)</f>
        <v>2</v>
      </c>
    </row>
    <row r="889" spans="1:18" x14ac:dyDescent="0.15">
      <c r="A889">
        <v>219</v>
      </c>
      <c r="B889" t="s">
        <v>1165</v>
      </c>
      <c r="C889">
        <v>1201.0672</v>
      </c>
      <c r="D889">
        <v>0.44</v>
      </c>
      <c r="E889" t="s">
        <v>2688</v>
      </c>
      <c r="F889">
        <v>18.86</v>
      </c>
      <c r="G889">
        <v>52108</v>
      </c>
      <c r="H889" t="s">
        <v>4485</v>
      </c>
      <c r="I889" t="s">
        <v>6716</v>
      </c>
      <c r="J889" t="s">
        <v>8929</v>
      </c>
      <c r="K889">
        <v>941.16110000000003</v>
      </c>
      <c r="L889">
        <v>39.6</v>
      </c>
      <c r="M889">
        <v>0.93</v>
      </c>
      <c r="N889" t="e">
        <v>#N/A</v>
      </c>
      <c r="R889">
        <f>VLOOKUP(H889,'[1]算法匹配所有结果汇总(保留时间未归一）'!$H:$O,8,0)</f>
        <v>1</v>
      </c>
    </row>
    <row r="890" spans="1:18" x14ac:dyDescent="0.15">
      <c r="A890">
        <v>60</v>
      </c>
      <c r="B890" t="s">
        <v>1166</v>
      </c>
      <c r="C890">
        <v>658.48850000000004</v>
      </c>
      <c r="D890">
        <v>0.44</v>
      </c>
      <c r="E890" t="s">
        <v>2675</v>
      </c>
      <c r="F890">
        <v>9.5310000000000006</v>
      </c>
      <c r="G890">
        <v>14646</v>
      </c>
      <c r="H890" t="s">
        <v>4486</v>
      </c>
      <c r="I890" t="s">
        <v>6717</v>
      </c>
      <c r="J890" t="s">
        <v>8930</v>
      </c>
      <c r="K890">
        <v>4783.7257</v>
      </c>
      <c r="L890">
        <v>35.200000000000003</v>
      </c>
      <c r="M890">
        <v>0.98</v>
      </c>
      <c r="N890" t="e">
        <v>#N/A</v>
      </c>
      <c r="R890">
        <f>VLOOKUP(H890,'[1]算法匹配所有结果汇总(保留时间未归一）'!$H:$O,8,0)</f>
        <v>1</v>
      </c>
    </row>
    <row r="891" spans="1:18" x14ac:dyDescent="0.15">
      <c r="A891">
        <v>76</v>
      </c>
      <c r="B891" t="s">
        <v>1168</v>
      </c>
      <c r="C891">
        <v>712.53570000000002</v>
      </c>
      <c r="D891">
        <v>0.89</v>
      </c>
      <c r="E891" t="s">
        <v>2689</v>
      </c>
      <c r="F891">
        <v>10.673</v>
      </c>
      <c r="G891">
        <v>29122</v>
      </c>
      <c r="H891" t="s">
        <v>4489</v>
      </c>
      <c r="I891" t="s">
        <v>6720</v>
      </c>
      <c r="J891" t="s">
        <v>8932</v>
      </c>
      <c r="K891">
        <v>42400.166799999999</v>
      </c>
      <c r="L891">
        <v>89</v>
      </c>
      <c r="M891">
        <v>1</v>
      </c>
      <c r="N891" t="e">
        <v>#N/A</v>
      </c>
      <c r="R891">
        <f>VLOOKUP(H891,'[1]算法匹配所有结果汇总(保留时间未归一）'!$H:$O,8,0)</f>
        <v>3</v>
      </c>
    </row>
    <row r="892" spans="1:18" x14ac:dyDescent="0.15">
      <c r="A892">
        <v>73</v>
      </c>
      <c r="B892" t="s">
        <v>1171</v>
      </c>
      <c r="C892">
        <v>708.54070000000002</v>
      </c>
      <c r="D892">
        <v>0.67</v>
      </c>
      <c r="E892" t="s">
        <v>2690</v>
      </c>
      <c r="F892">
        <v>10.561</v>
      </c>
      <c r="G892">
        <v>14528</v>
      </c>
      <c r="H892" t="s">
        <v>4492</v>
      </c>
      <c r="I892" t="s">
        <v>6723</v>
      </c>
      <c r="J892" t="s">
        <v>8935</v>
      </c>
      <c r="K892">
        <v>26912.553800000002</v>
      </c>
      <c r="L892">
        <v>67</v>
      </c>
      <c r="M892">
        <v>1</v>
      </c>
      <c r="N892" t="e">
        <v>#N/A</v>
      </c>
      <c r="R892">
        <f>VLOOKUP(H892,'[1]算法匹配所有结果汇总(保留时间未归一）'!$H:$O,8,0)</f>
        <v>3</v>
      </c>
    </row>
    <row r="893" spans="1:18" x14ac:dyDescent="0.15">
      <c r="A893">
        <v>133</v>
      </c>
      <c r="B893" t="s">
        <v>1173</v>
      </c>
      <c r="C893">
        <v>742.58759999999995</v>
      </c>
      <c r="D893">
        <v>0.89</v>
      </c>
      <c r="E893" t="s">
        <v>2692</v>
      </c>
      <c r="F893">
        <v>7.1150000000000002</v>
      </c>
      <c r="G893">
        <v>14584</v>
      </c>
      <c r="H893" t="s">
        <v>4494</v>
      </c>
      <c r="I893" t="s">
        <v>6725</v>
      </c>
      <c r="J893" t="s">
        <v>8937</v>
      </c>
      <c r="K893">
        <v>8069.4835000000003</v>
      </c>
      <c r="L893">
        <v>80.099999999999994</v>
      </c>
      <c r="M893">
        <v>0.89</v>
      </c>
      <c r="N893" t="e">
        <v>#N/A</v>
      </c>
      <c r="R893">
        <f>VLOOKUP(H893,'[1]算法匹配所有结果汇总(保留时间未归一）'!$H:$O,8,0)</f>
        <v>2</v>
      </c>
    </row>
    <row r="894" spans="1:18" x14ac:dyDescent="0.15">
      <c r="A894">
        <v>112</v>
      </c>
      <c r="B894" t="s">
        <v>1174</v>
      </c>
      <c r="C894">
        <v>724.57150000000001</v>
      </c>
      <c r="D894">
        <v>1.33</v>
      </c>
      <c r="E894" t="s">
        <v>2635</v>
      </c>
      <c r="F894">
        <v>6.9980000000000002</v>
      </c>
      <c r="G894">
        <v>16000</v>
      </c>
      <c r="H894" t="s">
        <v>4495</v>
      </c>
      <c r="I894" t="s">
        <v>6726</v>
      </c>
      <c r="J894" t="s">
        <v>8938</v>
      </c>
      <c r="K894">
        <v>292333.90700000001</v>
      </c>
      <c r="L894">
        <v>119.7</v>
      </c>
      <c r="M894">
        <v>0.73</v>
      </c>
      <c r="N894" t="e">
        <v>#N/A</v>
      </c>
      <c r="R894">
        <f>VLOOKUP(H894,'[1]算法匹配所有结果汇总(保留时间未归一）'!$H:$O,8,0)</f>
        <v>2</v>
      </c>
    </row>
    <row r="895" spans="1:18" x14ac:dyDescent="0.15">
      <c r="A895">
        <v>35</v>
      </c>
      <c r="B895" t="s">
        <v>1176</v>
      </c>
      <c r="C895">
        <v>738.55010000000004</v>
      </c>
      <c r="D895">
        <v>0.44</v>
      </c>
      <c r="E895" t="s">
        <v>2693</v>
      </c>
      <c r="F895">
        <v>8.766</v>
      </c>
      <c r="G895">
        <v>206949</v>
      </c>
      <c r="H895" t="s">
        <v>4499</v>
      </c>
      <c r="I895" t="s">
        <v>6730</v>
      </c>
      <c r="J895" t="s">
        <v>8942</v>
      </c>
      <c r="K895">
        <v>1331.8015</v>
      </c>
      <c r="L895">
        <v>44</v>
      </c>
      <c r="M895">
        <v>1</v>
      </c>
      <c r="N895" t="e">
        <v>#N/A</v>
      </c>
      <c r="R895">
        <f>VLOOKUP(H895,'[1]算法匹配所有结果汇总(保留时间未归一）'!$H:$O,8,0)</f>
        <v>6</v>
      </c>
    </row>
    <row r="896" spans="1:18" x14ac:dyDescent="0.15">
      <c r="A896">
        <v>115</v>
      </c>
      <c r="B896" t="s">
        <v>1177</v>
      </c>
      <c r="C896">
        <v>718.51930000000004</v>
      </c>
      <c r="D896">
        <v>1.44</v>
      </c>
      <c r="E896" t="s">
        <v>2658</v>
      </c>
      <c r="F896">
        <v>7.1760000000000002</v>
      </c>
      <c r="G896">
        <v>14646</v>
      </c>
      <c r="H896" t="s">
        <v>4500</v>
      </c>
      <c r="I896" t="s">
        <v>6731</v>
      </c>
      <c r="J896" t="s">
        <v>8943</v>
      </c>
      <c r="K896">
        <v>8271.3348999999998</v>
      </c>
      <c r="L896">
        <v>144</v>
      </c>
      <c r="M896">
        <v>1</v>
      </c>
      <c r="N896" t="e">
        <v>#N/A</v>
      </c>
      <c r="R896">
        <f>VLOOKUP(H896,'[1]算法匹配所有结果汇总(保留时间未归一）'!$H:$O,8,0)</f>
        <v>2</v>
      </c>
    </row>
    <row r="897" spans="1:18" x14ac:dyDescent="0.15">
      <c r="A897">
        <v>97</v>
      </c>
      <c r="B897" t="s">
        <v>1179</v>
      </c>
      <c r="C897">
        <v>754.58259999999996</v>
      </c>
      <c r="D897">
        <v>0.89</v>
      </c>
      <c r="E897" t="s">
        <v>2694</v>
      </c>
      <c r="F897">
        <v>11.585000000000001</v>
      </c>
      <c r="G897">
        <v>55191</v>
      </c>
      <c r="H897" t="s">
        <v>4503</v>
      </c>
      <c r="I897" t="s">
        <v>6734</v>
      </c>
      <c r="J897" t="s">
        <v>8946</v>
      </c>
      <c r="K897">
        <v>22254.093799999999</v>
      </c>
      <c r="L897">
        <v>71.2</v>
      </c>
      <c r="M897">
        <v>0.83</v>
      </c>
      <c r="N897" t="e">
        <v>#N/A</v>
      </c>
      <c r="R897">
        <f>VLOOKUP(H897,'[1]算法匹配所有结果汇总(保留时间未归一）'!$H:$O,8,0)</f>
        <v>3</v>
      </c>
    </row>
    <row r="898" spans="1:18" x14ac:dyDescent="0.15">
      <c r="A898">
        <v>128</v>
      </c>
      <c r="B898" t="s">
        <v>1181</v>
      </c>
      <c r="C898">
        <v>734.55399999999997</v>
      </c>
      <c r="D898">
        <v>0.89</v>
      </c>
      <c r="E898" t="s">
        <v>2696</v>
      </c>
      <c r="F898">
        <v>6.8419999999999996</v>
      </c>
      <c r="G898">
        <v>119608</v>
      </c>
      <c r="H898" t="s">
        <v>4506</v>
      </c>
      <c r="I898" t="s">
        <v>6737</v>
      </c>
      <c r="J898" t="s">
        <v>8948</v>
      </c>
      <c r="K898">
        <v>919117.17379999999</v>
      </c>
      <c r="L898">
        <v>71.2</v>
      </c>
      <c r="M898">
        <v>0.99</v>
      </c>
      <c r="N898" t="e">
        <v>#N/A</v>
      </c>
      <c r="R898">
        <f>VLOOKUP(H898,'[1]算法匹配所有结果汇总(保留时间未归一）'!$H:$O,8,0)</f>
        <v>2</v>
      </c>
    </row>
    <row r="899" spans="1:18" x14ac:dyDescent="0.15">
      <c r="A899">
        <v>56</v>
      </c>
      <c r="B899" t="s">
        <v>1182</v>
      </c>
      <c r="C899">
        <v>750.55619999999999</v>
      </c>
      <c r="D899">
        <v>1.22</v>
      </c>
      <c r="E899" t="s">
        <v>2697</v>
      </c>
      <c r="F899">
        <v>6.6470000000000002</v>
      </c>
      <c r="G899">
        <v>14584</v>
      </c>
      <c r="H899" t="s">
        <v>4507</v>
      </c>
      <c r="I899" t="s">
        <v>6738</v>
      </c>
      <c r="J899" t="s">
        <v>8949</v>
      </c>
      <c r="K899">
        <v>90531.407699999996</v>
      </c>
      <c r="L899">
        <v>109.8</v>
      </c>
      <c r="M899">
        <v>0.99</v>
      </c>
      <c r="N899" t="e">
        <v>#N/A</v>
      </c>
      <c r="R899">
        <f>VLOOKUP(H899,'[1]算法匹配所有结果汇总(保留时间未归一）'!$H:$O,8,0)</f>
        <v>6</v>
      </c>
    </row>
    <row r="900" spans="1:18" x14ac:dyDescent="0.15">
      <c r="A900">
        <v>97</v>
      </c>
      <c r="B900" t="s">
        <v>1184</v>
      </c>
      <c r="C900">
        <v>750.58450000000005</v>
      </c>
      <c r="D900">
        <v>0.78</v>
      </c>
      <c r="E900" t="s">
        <v>2683</v>
      </c>
      <c r="F900">
        <v>12.364000000000001</v>
      </c>
      <c r="G900">
        <v>10209</v>
      </c>
      <c r="H900" t="s">
        <v>4510</v>
      </c>
      <c r="I900" t="s">
        <v>6741</v>
      </c>
      <c r="J900" t="s">
        <v>8952</v>
      </c>
      <c r="K900">
        <v>24367.065699999999</v>
      </c>
      <c r="L900">
        <v>78</v>
      </c>
      <c r="M900">
        <v>1</v>
      </c>
      <c r="N900" t="e">
        <v>#N/A</v>
      </c>
      <c r="R900">
        <f>VLOOKUP(H900,'[1]算法匹配所有结果汇总(保留时间未归一）'!$H:$O,8,0)</f>
        <v>3</v>
      </c>
    </row>
    <row r="901" spans="1:18" x14ac:dyDescent="0.15">
      <c r="A901">
        <v>99</v>
      </c>
      <c r="B901" t="s">
        <v>1185</v>
      </c>
      <c r="C901">
        <v>764.56460000000004</v>
      </c>
      <c r="D901">
        <v>0.78</v>
      </c>
      <c r="E901" t="s">
        <v>2699</v>
      </c>
      <c r="F901">
        <v>11.502000000000001</v>
      </c>
      <c r="G901">
        <v>36199</v>
      </c>
      <c r="H901" t="s">
        <v>4511</v>
      </c>
      <c r="I901" t="s">
        <v>6742</v>
      </c>
      <c r="J901" t="s">
        <v>8953</v>
      </c>
      <c r="K901">
        <v>17781.852500000001</v>
      </c>
      <c r="L901">
        <v>54.6</v>
      </c>
      <c r="M901">
        <v>0.99</v>
      </c>
      <c r="N901" t="e">
        <v>#N/A</v>
      </c>
      <c r="R901">
        <f>VLOOKUP(H901,'[1]算法匹配所有结果汇总(保留时间未归一）'!$H:$O,8,0)</f>
        <v>3</v>
      </c>
    </row>
    <row r="902" spans="1:18" x14ac:dyDescent="0.15">
      <c r="A902">
        <v>154</v>
      </c>
      <c r="B902" t="s">
        <v>1187</v>
      </c>
      <c r="C902">
        <v>820.62919999999997</v>
      </c>
      <c r="D902">
        <v>0.44</v>
      </c>
      <c r="E902" t="s">
        <v>2686</v>
      </c>
      <c r="F902">
        <v>11.867000000000001</v>
      </c>
      <c r="G902">
        <v>54725</v>
      </c>
      <c r="H902" t="s">
        <v>4514</v>
      </c>
      <c r="I902" t="s">
        <v>6745</v>
      </c>
      <c r="J902" t="s">
        <v>8956</v>
      </c>
      <c r="K902">
        <v>33197.816599999998</v>
      </c>
      <c r="L902">
        <v>44</v>
      </c>
      <c r="M902">
        <v>1</v>
      </c>
      <c r="N902" t="e">
        <v>#N/A</v>
      </c>
      <c r="R902">
        <f>VLOOKUP(H902,'[1]算法匹配所有结果汇总(保留时间未归一）'!$H:$O,8,0)</f>
        <v>1</v>
      </c>
    </row>
    <row r="903" spans="1:18" x14ac:dyDescent="0.15">
      <c r="A903">
        <v>111</v>
      </c>
      <c r="B903" t="s">
        <v>1188</v>
      </c>
      <c r="C903">
        <v>818.61389999999994</v>
      </c>
      <c r="D903">
        <v>0.56000000000000005</v>
      </c>
      <c r="E903" t="s">
        <v>2701</v>
      </c>
      <c r="F903">
        <v>12.64</v>
      </c>
      <c r="G903">
        <v>206949</v>
      </c>
      <c r="H903" t="s">
        <v>4515</v>
      </c>
      <c r="I903" t="s">
        <v>6746</v>
      </c>
      <c r="J903" t="s">
        <v>8957</v>
      </c>
      <c r="K903">
        <v>157877.56080000001</v>
      </c>
      <c r="L903">
        <v>50.4</v>
      </c>
      <c r="M903">
        <v>1</v>
      </c>
      <c r="N903" t="e">
        <v>#N/A</v>
      </c>
      <c r="R903">
        <f>VLOOKUP(H903,'[1]算法匹配所有结果汇总(保留时间未归一）'!$H:$O,8,0)</f>
        <v>1</v>
      </c>
    </row>
    <row r="904" spans="1:18" x14ac:dyDescent="0.15">
      <c r="A904">
        <v>173</v>
      </c>
      <c r="B904" t="s">
        <v>1190</v>
      </c>
      <c r="C904">
        <v>922.80160000000001</v>
      </c>
      <c r="D904">
        <v>0.44</v>
      </c>
      <c r="E904" t="s">
        <v>2703</v>
      </c>
      <c r="F904">
        <v>12.624000000000001</v>
      </c>
      <c r="G904">
        <v>112771</v>
      </c>
      <c r="H904" t="s">
        <v>4517</v>
      </c>
      <c r="I904" t="s">
        <v>6748</v>
      </c>
      <c r="J904" t="s">
        <v>8959</v>
      </c>
      <c r="K904">
        <v>3187.0432000000001</v>
      </c>
      <c r="L904">
        <v>44</v>
      </c>
      <c r="M904">
        <v>1</v>
      </c>
      <c r="N904" t="e">
        <v>#N/A</v>
      </c>
      <c r="R904">
        <f>VLOOKUP(H904,'[1]算法匹配所有结果汇总(保留时间未归一）'!$H:$O,8,0)</f>
        <v>1</v>
      </c>
    </row>
    <row r="905" spans="1:18" x14ac:dyDescent="0.15">
      <c r="A905">
        <v>209</v>
      </c>
      <c r="B905" t="s">
        <v>1191</v>
      </c>
      <c r="C905">
        <v>1140.9722999999999</v>
      </c>
      <c r="D905">
        <v>0.67</v>
      </c>
      <c r="E905" t="s">
        <v>2704</v>
      </c>
      <c r="F905">
        <v>6.9420000000000002</v>
      </c>
      <c r="G905">
        <v>159861</v>
      </c>
      <c r="H905" t="s">
        <v>4518</v>
      </c>
      <c r="I905" t="s">
        <v>6749</v>
      </c>
      <c r="J905" t="s">
        <v>8960</v>
      </c>
      <c r="K905">
        <v>2578.2316000000001</v>
      </c>
      <c r="L905">
        <v>60.3</v>
      </c>
      <c r="M905">
        <v>0.82</v>
      </c>
      <c r="N905" t="e">
        <v>#N/A</v>
      </c>
      <c r="R905">
        <f>VLOOKUP(H905,'[1]算法匹配所有结果汇总(保留时间未归一）'!$H:$O,8,0)</f>
        <v>2</v>
      </c>
    </row>
    <row r="906" spans="1:18" x14ac:dyDescent="0.15">
      <c r="A906">
        <v>90</v>
      </c>
      <c r="B906" t="s">
        <v>1192</v>
      </c>
      <c r="C906">
        <v>748.53319999999997</v>
      </c>
      <c r="D906">
        <v>1.44</v>
      </c>
      <c r="E906" t="s">
        <v>2698</v>
      </c>
      <c r="F906">
        <v>10.555999999999999</v>
      </c>
      <c r="G906">
        <v>14528</v>
      </c>
      <c r="H906" t="s">
        <v>4520</v>
      </c>
      <c r="I906" t="s">
        <v>6751</v>
      </c>
      <c r="J906" t="s">
        <v>8962</v>
      </c>
      <c r="K906">
        <v>2553733.4671999998</v>
      </c>
      <c r="L906">
        <v>144</v>
      </c>
      <c r="M906">
        <v>1</v>
      </c>
      <c r="N906" t="e">
        <v>#N/A</v>
      </c>
      <c r="R906">
        <f>VLOOKUP(H906,'[1]算法匹配所有结果汇总(保留时间未归一）'!$H:$O,8,0)</f>
        <v>3</v>
      </c>
    </row>
    <row r="907" spans="1:18" x14ac:dyDescent="0.15">
      <c r="A907">
        <v>155</v>
      </c>
      <c r="B907" t="s">
        <v>1193</v>
      </c>
      <c r="C907">
        <v>820.62890000000004</v>
      </c>
      <c r="D907">
        <v>0.67</v>
      </c>
      <c r="E907" t="s">
        <v>2686</v>
      </c>
      <c r="F907">
        <v>11.837999999999999</v>
      </c>
      <c r="G907">
        <v>53622</v>
      </c>
      <c r="H907" t="s">
        <v>4521</v>
      </c>
      <c r="I907" t="s">
        <v>6752</v>
      </c>
      <c r="J907" t="s">
        <v>8963</v>
      </c>
      <c r="K907">
        <v>31195.765100000001</v>
      </c>
      <c r="L907">
        <v>53.6</v>
      </c>
      <c r="M907">
        <v>1</v>
      </c>
      <c r="N907" t="e">
        <v>#N/A</v>
      </c>
      <c r="R907">
        <f>VLOOKUP(H907,'[1]算法匹配所有结果汇总(保留时间未归一）'!$H:$O,8,0)</f>
        <v>2</v>
      </c>
    </row>
    <row r="908" spans="1:18" x14ac:dyDescent="0.15">
      <c r="A908">
        <v>43</v>
      </c>
      <c r="B908" t="s">
        <v>1194</v>
      </c>
      <c r="C908">
        <v>722.55520000000001</v>
      </c>
      <c r="D908">
        <v>0.56000000000000005</v>
      </c>
      <c r="E908" t="s">
        <v>2663</v>
      </c>
      <c r="F908">
        <v>4.2869999999999999</v>
      </c>
      <c r="G908">
        <v>139669</v>
      </c>
      <c r="H908" t="s">
        <v>4522</v>
      </c>
      <c r="I908" t="s">
        <v>6753</v>
      </c>
      <c r="J908" t="s">
        <v>8964</v>
      </c>
      <c r="K908">
        <v>1096.2219</v>
      </c>
      <c r="L908">
        <v>50.4</v>
      </c>
      <c r="M908">
        <v>0.75</v>
      </c>
      <c r="N908" t="e">
        <v>#N/A</v>
      </c>
      <c r="R908">
        <f>VLOOKUP(H908,'[1]算法匹配所有结果汇总(保留时间未归一）'!$H:$O,8,0)</f>
        <v>4</v>
      </c>
    </row>
    <row r="909" spans="1:18" x14ac:dyDescent="0.15">
      <c r="A909">
        <v>120</v>
      </c>
      <c r="B909" t="s">
        <v>1195</v>
      </c>
      <c r="C909">
        <v>700.57159999999999</v>
      </c>
      <c r="D909">
        <v>0.44</v>
      </c>
      <c r="E909" t="s">
        <v>2644</v>
      </c>
      <c r="F909">
        <v>13.045999999999999</v>
      </c>
      <c r="G909">
        <v>69705</v>
      </c>
      <c r="H909" t="s">
        <v>4523</v>
      </c>
      <c r="I909" t="s">
        <v>6754</v>
      </c>
      <c r="J909" t="s">
        <v>8965</v>
      </c>
      <c r="K909">
        <v>55980.621200000001</v>
      </c>
      <c r="L909">
        <v>44</v>
      </c>
      <c r="M909">
        <v>1</v>
      </c>
      <c r="N909" t="e">
        <v>#N/A</v>
      </c>
      <c r="R909">
        <f>VLOOKUP(H909,'[1]算法匹配所有结果汇总(保留时间未归一）'!$H:$O,8,0)</f>
        <v>1</v>
      </c>
    </row>
    <row r="910" spans="1:18" x14ac:dyDescent="0.15">
      <c r="A910">
        <v>44</v>
      </c>
      <c r="B910" t="s">
        <v>1196</v>
      </c>
      <c r="C910">
        <v>722.55520000000001</v>
      </c>
      <c r="D910">
        <v>0.44</v>
      </c>
      <c r="E910" t="s">
        <v>2663</v>
      </c>
      <c r="F910">
        <v>4.2869999999999999</v>
      </c>
      <c r="G910">
        <v>139669</v>
      </c>
      <c r="H910" t="s">
        <v>4524</v>
      </c>
      <c r="I910" t="s">
        <v>6755</v>
      </c>
      <c r="J910" t="s">
        <v>8966</v>
      </c>
      <c r="K910">
        <v>1458.0308</v>
      </c>
      <c r="L910">
        <v>44</v>
      </c>
      <c r="M910">
        <v>1</v>
      </c>
      <c r="N910" t="e">
        <v>#N/A</v>
      </c>
      <c r="R910">
        <f>VLOOKUP(H910,'[1]算法匹配所有结果汇总(保留时间未归一）'!$H:$O,8,0)</f>
        <v>4</v>
      </c>
    </row>
    <row r="911" spans="1:18" x14ac:dyDescent="0.15">
      <c r="A911">
        <v>167</v>
      </c>
      <c r="B911" t="s">
        <v>1197</v>
      </c>
      <c r="C911">
        <v>880.71820000000002</v>
      </c>
      <c r="D911">
        <v>0.44</v>
      </c>
      <c r="E911" t="s">
        <v>2705</v>
      </c>
      <c r="F911">
        <v>13.813000000000001</v>
      </c>
      <c r="G911">
        <v>418864</v>
      </c>
      <c r="H911" t="s">
        <v>4525</v>
      </c>
      <c r="I911" t="s">
        <v>6756</v>
      </c>
      <c r="J911" t="s">
        <v>8967</v>
      </c>
      <c r="K911">
        <v>6960.1491999999998</v>
      </c>
      <c r="L911">
        <v>39.6</v>
      </c>
      <c r="M911">
        <v>0.99</v>
      </c>
      <c r="N911" t="e">
        <v>#N/A</v>
      </c>
      <c r="R911">
        <f>VLOOKUP(H911,'[1]算法匹配所有结果汇总(保留时间未归一）'!$H:$O,8,0)</f>
        <v>2</v>
      </c>
    </row>
    <row r="912" spans="1:18" x14ac:dyDescent="0.15">
      <c r="A912">
        <v>133</v>
      </c>
      <c r="B912" t="s">
        <v>1198</v>
      </c>
      <c r="C912">
        <v>712.57180000000005</v>
      </c>
      <c r="D912">
        <v>0.89</v>
      </c>
      <c r="E912" t="s">
        <v>2649</v>
      </c>
      <c r="F912">
        <v>6.8479999999999999</v>
      </c>
      <c r="G912">
        <v>159861</v>
      </c>
      <c r="H912" t="s">
        <v>4526</v>
      </c>
      <c r="I912" t="s">
        <v>6757</v>
      </c>
      <c r="J912" t="s">
        <v>8968</v>
      </c>
      <c r="K912">
        <v>235402.44459999999</v>
      </c>
      <c r="L912">
        <v>89</v>
      </c>
      <c r="M912">
        <v>1</v>
      </c>
      <c r="N912" t="e">
        <v>#N/A</v>
      </c>
      <c r="R912">
        <f>VLOOKUP(H912,'[1]算法匹配所有结果汇总(保留时间未归一）'!$H:$O,8,0)</f>
        <v>2</v>
      </c>
    </row>
    <row r="913" spans="1:18" x14ac:dyDescent="0.15">
      <c r="A913">
        <v>88</v>
      </c>
      <c r="B913" t="s">
        <v>1199</v>
      </c>
      <c r="C913">
        <v>710.55640000000005</v>
      </c>
      <c r="D913">
        <v>0.89</v>
      </c>
      <c r="E913" t="s">
        <v>2706</v>
      </c>
      <c r="F913">
        <v>11.129</v>
      </c>
      <c r="G913">
        <v>14584</v>
      </c>
      <c r="H913" t="s">
        <v>4529</v>
      </c>
      <c r="I913" t="s">
        <v>6760</v>
      </c>
      <c r="J913" t="s">
        <v>8971</v>
      </c>
      <c r="K913">
        <v>1277180.1495999999</v>
      </c>
      <c r="L913">
        <v>89</v>
      </c>
      <c r="M913">
        <v>1</v>
      </c>
      <c r="N913" t="e">
        <v>#N/A</v>
      </c>
      <c r="R913">
        <f>VLOOKUP(H913,'[1]算法匹配所有结果汇总(保留时间未归一）'!$H:$O,8,0)</f>
        <v>3</v>
      </c>
    </row>
    <row r="914" spans="1:18" x14ac:dyDescent="0.15">
      <c r="A914">
        <v>118</v>
      </c>
      <c r="B914" t="s">
        <v>1203</v>
      </c>
      <c r="C914">
        <v>718.51959999999997</v>
      </c>
      <c r="D914">
        <v>1.33</v>
      </c>
      <c r="E914" t="s">
        <v>2658</v>
      </c>
      <c r="F914">
        <v>7.4260000000000002</v>
      </c>
      <c r="G914">
        <v>15317</v>
      </c>
      <c r="H914" t="s">
        <v>4535</v>
      </c>
      <c r="I914" t="s">
        <v>6766</v>
      </c>
      <c r="J914" t="s">
        <v>8977</v>
      </c>
      <c r="K914">
        <v>8220.5210000000006</v>
      </c>
      <c r="L914">
        <v>133</v>
      </c>
      <c r="M914">
        <v>1</v>
      </c>
      <c r="N914" t="e">
        <v>#N/A</v>
      </c>
      <c r="R914">
        <f>VLOOKUP(H914,'[1]算法匹配所有结果汇总(保留时间未归一）'!$H:$O,8,0)</f>
        <v>2</v>
      </c>
    </row>
    <row r="915" spans="1:18" x14ac:dyDescent="0.15">
      <c r="A915">
        <v>136</v>
      </c>
      <c r="B915" t="s">
        <v>1205</v>
      </c>
      <c r="C915">
        <v>738.58720000000005</v>
      </c>
      <c r="D915">
        <v>0.89</v>
      </c>
      <c r="E915" t="s">
        <v>2682</v>
      </c>
      <c r="F915">
        <v>7.4039999999999999</v>
      </c>
      <c r="G915">
        <v>8218</v>
      </c>
      <c r="H915" t="s">
        <v>4538</v>
      </c>
      <c r="I915" t="s">
        <v>6769</v>
      </c>
      <c r="J915" t="s">
        <v>8980</v>
      </c>
      <c r="K915">
        <v>137265.40549999999</v>
      </c>
      <c r="L915">
        <v>89</v>
      </c>
      <c r="M915">
        <v>1</v>
      </c>
      <c r="N915" t="e">
        <v>#N/A</v>
      </c>
      <c r="R915">
        <f>VLOOKUP(H915,'[1]算法匹配所有结果汇总(保留时间未归一）'!$H:$O,8,0)</f>
        <v>2</v>
      </c>
    </row>
    <row r="916" spans="1:18" x14ac:dyDescent="0.15">
      <c r="A916">
        <v>56</v>
      </c>
      <c r="B916" t="s">
        <v>1207</v>
      </c>
      <c r="C916">
        <v>734.5548</v>
      </c>
      <c r="D916">
        <v>0.89</v>
      </c>
      <c r="E916" t="s">
        <v>2696</v>
      </c>
      <c r="F916">
        <v>7.0519999999999996</v>
      </c>
      <c r="G916">
        <v>164767</v>
      </c>
      <c r="H916" t="s">
        <v>4542</v>
      </c>
      <c r="I916" t="s">
        <v>6773</v>
      </c>
      <c r="J916" t="s">
        <v>8984</v>
      </c>
      <c r="K916">
        <v>107350.181</v>
      </c>
      <c r="L916">
        <v>89</v>
      </c>
      <c r="M916">
        <v>1</v>
      </c>
      <c r="N916" t="e">
        <v>#N/A</v>
      </c>
      <c r="R916">
        <f>VLOOKUP(H916,'[1]算法匹配所有结果汇总(保留时间未归一）'!$H:$O,8,0)</f>
        <v>4</v>
      </c>
    </row>
    <row r="917" spans="1:18" x14ac:dyDescent="0.15">
      <c r="A917">
        <v>126</v>
      </c>
      <c r="B917" t="s">
        <v>1212</v>
      </c>
      <c r="C917">
        <v>710.55650000000003</v>
      </c>
      <c r="D917">
        <v>0.78</v>
      </c>
      <c r="E917" t="s">
        <v>2706</v>
      </c>
      <c r="F917">
        <v>6.6310000000000002</v>
      </c>
      <c r="G917">
        <v>264846</v>
      </c>
      <c r="H917" t="s">
        <v>4548</v>
      </c>
      <c r="I917" t="s">
        <v>6779</v>
      </c>
      <c r="J917" t="s">
        <v>8990</v>
      </c>
      <c r="K917">
        <v>237368.96059999999</v>
      </c>
      <c r="L917">
        <v>62.4</v>
      </c>
      <c r="M917">
        <v>0.59</v>
      </c>
      <c r="N917" t="e">
        <v>#N/A</v>
      </c>
      <c r="R917">
        <f>VLOOKUP(H917,'[1]算法匹配所有结果汇总(保留时间未归一）'!$H:$O,8,0)</f>
        <v>2</v>
      </c>
    </row>
    <row r="918" spans="1:18" x14ac:dyDescent="0.15">
      <c r="A918">
        <v>133</v>
      </c>
      <c r="B918" t="s">
        <v>1213</v>
      </c>
      <c r="C918">
        <v>718.52779999999996</v>
      </c>
      <c r="D918">
        <v>0.89</v>
      </c>
      <c r="E918" t="s">
        <v>2658</v>
      </c>
      <c r="F918">
        <v>7.6210000000000004</v>
      </c>
      <c r="G918">
        <v>443896</v>
      </c>
      <c r="H918" t="s">
        <v>4549</v>
      </c>
      <c r="I918" t="s">
        <v>6780</v>
      </c>
      <c r="J918" t="s">
        <v>8991</v>
      </c>
      <c r="K918">
        <v>1877.4232</v>
      </c>
      <c r="L918">
        <v>71.2</v>
      </c>
      <c r="M918">
        <v>0.63</v>
      </c>
      <c r="N918" t="e">
        <v>#N/A</v>
      </c>
      <c r="R918">
        <f>VLOOKUP(H918,'[1]算法匹配所有结果汇总(保留时间未归一）'!$H:$O,8,0)</f>
        <v>2</v>
      </c>
    </row>
    <row r="919" spans="1:18" x14ac:dyDescent="0.15">
      <c r="A919">
        <v>112</v>
      </c>
      <c r="B919" t="s">
        <v>1214</v>
      </c>
      <c r="C919">
        <v>748.53319999999997</v>
      </c>
      <c r="D919">
        <v>0.89</v>
      </c>
      <c r="E919" t="s">
        <v>2698</v>
      </c>
      <c r="F919">
        <v>10.555999999999999</v>
      </c>
      <c r="G919">
        <v>14528</v>
      </c>
      <c r="H919" t="s">
        <v>4550</v>
      </c>
      <c r="I919" t="s">
        <v>6781</v>
      </c>
      <c r="J919" t="s">
        <v>8992</v>
      </c>
      <c r="K919">
        <v>40853.691200000001</v>
      </c>
      <c r="L919">
        <v>89</v>
      </c>
      <c r="M919">
        <v>1</v>
      </c>
      <c r="N919" t="e">
        <v>#N/A</v>
      </c>
      <c r="R919">
        <f>VLOOKUP(H919,'[1]算法匹配所有结果汇总(保留时间未归一）'!$H:$O,8,0)</f>
        <v>3</v>
      </c>
    </row>
    <row r="920" spans="1:18" x14ac:dyDescent="0.15">
      <c r="A920">
        <v>128</v>
      </c>
      <c r="B920" t="s">
        <v>1215</v>
      </c>
      <c r="C920">
        <v>846.64430000000004</v>
      </c>
      <c r="D920">
        <v>0.56000000000000005</v>
      </c>
      <c r="E920" t="s">
        <v>2710</v>
      </c>
      <c r="F920">
        <v>8.9019999999999992</v>
      </c>
      <c r="G920">
        <v>16000</v>
      </c>
      <c r="H920" t="s">
        <v>4551</v>
      </c>
      <c r="I920" t="s">
        <v>6782</v>
      </c>
      <c r="J920" t="s">
        <v>8993</v>
      </c>
      <c r="K920">
        <v>1325.8099</v>
      </c>
      <c r="L920">
        <v>50.4</v>
      </c>
      <c r="M920">
        <v>0.91</v>
      </c>
      <c r="N920" t="e">
        <v>#N/A</v>
      </c>
      <c r="R920">
        <f>VLOOKUP(H920,'[1]算法匹配所有结果汇总(保留时间未归一）'!$H:$O,8,0)</f>
        <v>1</v>
      </c>
    </row>
    <row r="921" spans="1:18" x14ac:dyDescent="0.15">
      <c r="A921">
        <v>151</v>
      </c>
      <c r="B921" t="s">
        <v>1216</v>
      </c>
      <c r="C921">
        <v>798.67499999999995</v>
      </c>
      <c r="D921">
        <v>0.44</v>
      </c>
      <c r="E921" t="s">
        <v>2711</v>
      </c>
      <c r="F921">
        <v>14.019</v>
      </c>
      <c r="G921">
        <v>434745</v>
      </c>
      <c r="H921" t="s">
        <v>4552</v>
      </c>
      <c r="I921" t="s">
        <v>6783</v>
      </c>
      <c r="J921" t="s">
        <v>8994</v>
      </c>
      <c r="K921">
        <v>539.58130000000006</v>
      </c>
      <c r="L921">
        <v>44</v>
      </c>
      <c r="M921">
        <v>1</v>
      </c>
      <c r="N921" t="e">
        <v>#N/A</v>
      </c>
      <c r="R921">
        <f>VLOOKUP(H921,'[1]算法匹配所有结果汇总(保留时间未归一）'!$H:$O,8,0)</f>
        <v>2</v>
      </c>
    </row>
    <row r="922" spans="1:18" x14ac:dyDescent="0.15">
      <c r="A922">
        <v>43</v>
      </c>
      <c r="B922" t="s">
        <v>1217</v>
      </c>
      <c r="C922">
        <v>664.47720000000004</v>
      </c>
      <c r="D922">
        <v>0.44</v>
      </c>
      <c r="E922" t="s">
        <v>2712</v>
      </c>
      <c r="F922">
        <v>12.12</v>
      </c>
      <c r="G922">
        <v>34099</v>
      </c>
      <c r="H922" t="s">
        <v>4553</v>
      </c>
      <c r="I922" t="s">
        <v>6784</v>
      </c>
      <c r="J922" t="s">
        <v>8995</v>
      </c>
      <c r="K922">
        <v>434.67849999999999</v>
      </c>
      <c r="L922">
        <v>44</v>
      </c>
      <c r="M922">
        <v>1</v>
      </c>
      <c r="N922" t="e">
        <v>#N/A</v>
      </c>
      <c r="R922">
        <f>VLOOKUP(H922,'[1]算法匹配所有结果汇总(保留时间未归一）'!$H:$O,8,0)</f>
        <v>4</v>
      </c>
    </row>
    <row r="923" spans="1:18" x14ac:dyDescent="0.15">
      <c r="A923">
        <v>30</v>
      </c>
      <c r="B923" t="s">
        <v>1218</v>
      </c>
      <c r="C923">
        <v>700.57219999999995</v>
      </c>
      <c r="D923">
        <v>0.78</v>
      </c>
      <c r="E923" t="s">
        <v>2644</v>
      </c>
      <c r="F923">
        <v>12.978</v>
      </c>
      <c r="G923">
        <v>84104</v>
      </c>
      <c r="H923" t="s">
        <v>4554</v>
      </c>
      <c r="I923" t="s">
        <v>6785</v>
      </c>
      <c r="J923" t="s">
        <v>8996</v>
      </c>
      <c r="K923">
        <v>6050.2161999999998</v>
      </c>
      <c r="L923">
        <v>78</v>
      </c>
      <c r="M923">
        <v>1</v>
      </c>
      <c r="N923" t="e">
        <v>#N/A</v>
      </c>
      <c r="R923">
        <f>VLOOKUP(H923,'[1]算法匹配所有结果汇总(保留时间未归一）'!$H:$O,8,0)</f>
        <v>6</v>
      </c>
    </row>
    <row r="924" spans="1:18" x14ac:dyDescent="0.15">
      <c r="A924">
        <v>65</v>
      </c>
      <c r="B924" t="s">
        <v>1219</v>
      </c>
      <c r="C924">
        <v>730.57730000000004</v>
      </c>
      <c r="D924">
        <v>0.44</v>
      </c>
      <c r="E924" t="s">
        <v>2713</v>
      </c>
      <c r="F924">
        <v>9.1660000000000004</v>
      </c>
      <c r="G924">
        <v>87720</v>
      </c>
      <c r="H924" t="s">
        <v>4555</v>
      </c>
      <c r="I924" t="s">
        <v>6786</v>
      </c>
      <c r="J924" t="s">
        <v>8997</v>
      </c>
      <c r="K924">
        <v>1576.0907999999999</v>
      </c>
      <c r="L924">
        <v>44</v>
      </c>
      <c r="M924">
        <v>1</v>
      </c>
      <c r="N924" t="e">
        <v>#N/A</v>
      </c>
      <c r="R924">
        <f>VLOOKUP(H924,'[1]算法匹配所有结果汇总(保留时间未归一）'!$H:$O,8,0)</f>
        <v>4</v>
      </c>
    </row>
    <row r="925" spans="1:18" x14ac:dyDescent="0.15">
      <c r="A925">
        <v>145</v>
      </c>
      <c r="B925" t="s">
        <v>1220</v>
      </c>
      <c r="C925">
        <v>814.67039999999997</v>
      </c>
      <c r="D925">
        <v>0.67</v>
      </c>
      <c r="E925" t="s">
        <v>2685</v>
      </c>
      <c r="F925">
        <v>11.849</v>
      </c>
      <c r="G925">
        <v>87720</v>
      </c>
      <c r="H925" t="s">
        <v>4556</v>
      </c>
      <c r="I925" t="s">
        <v>6787</v>
      </c>
      <c r="J925" t="s">
        <v>8998</v>
      </c>
      <c r="K925">
        <v>945.07</v>
      </c>
      <c r="L925">
        <v>53.6</v>
      </c>
      <c r="M925">
        <v>0.9</v>
      </c>
      <c r="N925" t="e">
        <v>#N/A</v>
      </c>
      <c r="R925">
        <f>VLOOKUP(H925,'[1]算法匹配所有结果汇总(保留时间未归一）'!$H:$O,8,0)</f>
        <v>2</v>
      </c>
    </row>
    <row r="926" spans="1:18" x14ac:dyDescent="0.15">
      <c r="A926">
        <v>208</v>
      </c>
      <c r="B926" t="s">
        <v>1221</v>
      </c>
      <c r="C926">
        <v>916.76390000000004</v>
      </c>
      <c r="D926">
        <v>0.67</v>
      </c>
      <c r="E926" t="s">
        <v>2714</v>
      </c>
      <c r="F926">
        <v>11.61</v>
      </c>
      <c r="G926">
        <v>53622</v>
      </c>
      <c r="H926" t="s">
        <v>4557</v>
      </c>
      <c r="I926" t="s">
        <v>6788</v>
      </c>
      <c r="J926" t="s">
        <v>8999</v>
      </c>
      <c r="K926">
        <v>17068.0497</v>
      </c>
      <c r="L926">
        <v>67</v>
      </c>
      <c r="M926">
        <v>1</v>
      </c>
      <c r="N926" t="e">
        <v>#N/A</v>
      </c>
      <c r="R926">
        <f>VLOOKUP(H926,'[1]算法匹配所有结果汇总(保留时间未归一）'!$H:$O,8,0)</f>
        <v>2</v>
      </c>
    </row>
    <row r="927" spans="1:18" x14ac:dyDescent="0.15">
      <c r="A927">
        <v>66</v>
      </c>
      <c r="B927" t="s">
        <v>1222</v>
      </c>
      <c r="C927">
        <v>742.58299999999997</v>
      </c>
      <c r="D927">
        <v>0.44</v>
      </c>
      <c r="E927" t="s">
        <v>2692</v>
      </c>
      <c r="F927">
        <v>8.0920000000000005</v>
      </c>
      <c r="G927">
        <v>544731</v>
      </c>
      <c r="H927" t="s">
        <v>4558</v>
      </c>
      <c r="I927" t="s">
        <v>6789</v>
      </c>
      <c r="J927" t="s">
        <v>9000</v>
      </c>
      <c r="K927">
        <v>2473.9466000000002</v>
      </c>
      <c r="L927">
        <v>39.6</v>
      </c>
      <c r="M927">
        <v>0.99</v>
      </c>
      <c r="N927" t="e">
        <v>#N/A</v>
      </c>
      <c r="R927">
        <f>VLOOKUP(H927,'[1]算法匹配所有结果汇总(保留时间未归一）'!$H:$O,8,0)</f>
        <v>4</v>
      </c>
    </row>
    <row r="928" spans="1:18" x14ac:dyDescent="0.15">
      <c r="A928">
        <v>73</v>
      </c>
      <c r="B928" t="s">
        <v>1223</v>
      </c>
      <c r="C928">
        <v>748.53449999999998</v>
      </c>
      <c r="D928">
        <v>0.89</v>
      </c>
      <c r="E928" t="s">
        <v>2698</v>
      </c>
      <c r="F928">
        <v>6.1619999999999999</v>
      </c>
      <c r="G928">
        <v>443896</v>
      </c>
      <c r="H928" t="s">
        <v>4559</v>
      </c>
      <c r="I928" t="s">
        <v>6790</v>
      </c>
      <c r="J928" t="s">
        <v>9001</v>
      </c>
      <c r="K928">
        <v>272593.30469999998</v>
      </c>
      <c r="L928">
        <v>71.2</v>
      </c>
      <c r="M928">
        <v>1</v>
      </c>
      <c r="N928" t="e">
        <v>#N/A</v>
      </c>
      <c r="R928">
        <f>VLOOKUP(H928,'[1]算法匹配所有结果汇总(保留时间未归一）'!$H:$O,8,0)</f>
        <v>4</v>
      </c>
    </row>
    <row r="929" spans="1:18" x14ac:dyDescent="0.15">
      <c r="A929">
        <v>65</v>
      </c>
      <c r="B929" t="s">
        <v>1224</v>
      </c>
      <c r="C929">
        <v>674.55619999999999</v>
      </c>
      <c r="D929">
        <v>0.89</v>
      </c>
      <c r="E929" t="s">
        <v>2647</v>
      </c>
      <c r="F929">
        <v>12.901999999999999</v>
      </c>
      <c r="G929">
        <v>544731</v>
      </c>
      <c r="H929" t="s">
        <v>4560</v>
      </c>
      <c r="I929" t="s">
        <v>6791</v>
      </c>
      <c r="J929" t="s">
        <v>9002</v>
      </c>
      <c r="K929">
        <v>63084.980600000003</v>
      </c>
      <c r="L929">
        <v>89</v>
      </c>
      <c r="M929">
        <v>1</v>
      </c>
      <c r="N929" t="e">
        <v>#N/A</v>
      </c>
      <c r="R929">
        <f>VLOOKUP(H929,'[1]算法匹配所有结果汇总(保留时间未归一）'!$H:$O,8,0)</f>
        <v>1</v>
      </c>
    </row>
    <row r="930" spans="1:18" x14ac:dyDescent="0.15">
      <c r="A930">
        <v>105</v>
      </c>
      <c r="B930" t="s">
        <v>1225</v>
      </c>
      <c r="C930">
        <v>670.52459999999996</v>
      </c>
      <c r="D930">
        <v>0.56000000000000005</v>
      </c>
      <c r="E930" t="s">
        <v>2661</v>
      </c>
      <c r="F930">
        <v>4.9279999999999999</v>
      </c>
      <c r="G930">
        <v>494325</v>
      </c>
      <c r="H930" t="s">
        <v>4561</v>
      </c>
      <c r="I930" t="s">
        <v>6792</v>
      </c>
      <c r="J930" t="s">
        <v>9003</v>
      </c>
      <c r="K930">
        <v>761.88310000000001</v>
      </c>
      <c r="L930">
        <v>56</v>
      </c>
      <c r="M930">
        <v>1</v>
      </c>
      <c r="N930" t="e">
        <v>#N/A</v>
      </c>
      <c r="R930">
        <f>VLOOKUP(H930,'[1]算法匹配所有结果汇总(保留时间未归一）'!$H:$O,8,0)</f>
        <v>2</v>
      </c>
    </row>
    <row r="931" spans="1:18" x14ac:dyDescent="0.15">
      <c r="A931">
        <v>210</v>
      </c>
      <c r="B931" t="s">
        <v>1226</v>
      </c>
      <c r="C931">
        <v>1197.0363</v>
      </c>
      <c r="D931">
        <v>0.67</v>
      </c>
      <c r="E931" t="s">
        <v>2670</v>
      </c>
      <c r="F931">
        <v>16.7</v>
      </c>
      <c r="G931">
        <v>52108</v>
      </c>
      <c r="H931" t="s">
        <v>4562</v>
      </c>
      <c r="I931" t="s">
        <v>6793</v>
      </c>
      <c r="J931" t="s">
        <v>9004</v>
      </c>
      <c r="K931">
        <v>1655.5386000000001</v>
      </c>
      <c r="L931">
        <v>53.6</v>
      </c>
      <c r="M931">
        <v>0.95</v>
      </c>
      <c r="N931" t="e">
        <v>#N/A</v>
      </c>
      <c r="R931">
        <f>VLOOKUP(H931,'[1]算法匹配所有结果汇总(保留时间未归一）'!$H:$O,8,0)</f>
        <v>2</v>
      </c>
    </row>
    <row r="932" spans="1:18" x14ac:dyDescent="0.15">
      <c r="A932">
        <v>206</v>
      </c>
      <c r="B932" t="s">
        <v>1227</v>
      </c>
      <c r="C932">
        <v>1199.0513000000001</v>
      </c>
      <c r="D932">
        <v>0.56000000000000005</v>
      </c>
      <c r="E932" t="s">
        <v>2668</v>
      </c>
      <c r="F932">
        <v>17.579000000000001</v>
      </c>
      <c r="G932">
        <v>52108</v>
      </c>
      <c r="H932" t="s">
        <v>4563</v>
      </c>
      <c r="I932" t="s">
        <v>6794</v>
      </c>
      <c r="J932" t="s">
        <v>9005</v>
      </c>
      <c r="K932">
        <v>1306.7039</v>
      </c>
      <c r="L932">
        <v>50.4</v>
      </c>
      <c r="M932">
        <v>0.81</v>
      </c>
      <c r="N932" t="e">
        <v>#N/A</v>
      </c>
      <c r="R932">
        <f>VLOOKUP(H932,'[1]算法匹配所有结果汇总(保留时间未归一）'!$H:$O,8,0)</f>
        <v>2</v>
      </c>
    </row>
    <row r="933" spans="1:18" x14ac:dyDescent="0.15">
      <c r="A933">
        <v>137</v>
      </c>
      <c r="B933" t="s">
        <v>1228</v>
      </c>
      <c r="C933">
        <v>884.79129999999998</v>
      </c>
      <c r="D933">
        <v>0.44</v>
      </c>
      <c r="E933" t="s">
        <v>2715</v>
      </c>
      <c r="F933">
        <v>10.648999999999999</v>
      </c>
      <c r="G933">
        <v>9611</v>
      </c>
      <c r="H933" t="s">
        <v>4564</v>
      </c>
      <c r="I933" t="s">
        <v>6795</v>
      </c>
      <c r="J933" t="s">
        <v>9006</v>
      </c>
      <c r="K933">
        <v>475.08010000000002</v>
      </c>
      <c r="L933">
        <v>44</v>
      </c>
      <c r="M933">
        <v>1</v>
      </c>
      <c r="N933" t="e">
        <v>#N/A</v>
      </c>
      <c r="R933">
        <f>VLOOKUP(H933,'[1]算法匹配所有结果汇总(保留时间未归一）'!$H:$O,8,0)</f>
        <v>1</v>
      </c>
    </row>
    <row r="934" spans="1:18" x14ac:dyDescent="0.15">
      <c r="A934">
        <v>54</v>
      </c>
      <c r="B934" t="s">
        <v>1229</v>
      </c>
      <c r="C934">
        <v>672.54089999999997</v>
      </c>
      <c r="D934">
        <v>0.44</v>
      </c>
      <c r="E934" t="s">
        <v>2678</v>
      </c>
      <c r="F934">
        <v>10.138999999999999</v>
      </c>
      <c r="G934">
        <v>787652</v>
      </c>
      <c r="H934" t="s">
        <v>4565</v>
      </c>
      <c r="I934" t="s">
        <v>6796</v>
      </c>
      <c r="J934" t="s">
        <v>9007</v>
      </c>
      <c r="K934">
        <v>1062.7765999999999</v>
      </c>
      <c r="L934">
        <v>44</v>
      </c>
      <c r="M934">
        <v>1</v>
      </c>
      <c r="N934" t="e">
        <v>#N/A</v>
      </c>
      <c r="R934">
        <f>VLOOKUP(H934,'[1]算法匹配所有结果汇总(保留时间未归一）'!$H:$O,8,0)</f>
        <v>3</v>
      </c>
    </row>
    <row r="935" spans="1:18" x14ac:dyDescent="0.15">
      <c r="A935">
        <v>150</v>
      </c>
      <c r="B935" t="s">
        <v>1230</v>
      </c>
      <c r="C935">
        <v>776.56479999999999</v>
      </c>
      <c r="D935">
        <v>0.78</v>
      </c>
      <c r="E935" t="s">
        <v>2716</v>
      </c>
      <c r="F935">
        <v>7.0590000000000002</v>
      </c>
      <c r="G935">
        <v>108768</v>
      </c>
      <c r="H935" t="s">
        <v>4566</v>
      </c>
      <c r="I935" t="s">
        <v>6797</v>
      </c>
      <c r="J935" t="s">
        <v>9008</v>
      </c>
      <c r="K935">
        <v>627137.77209999994</v>
      </c>
      <c r="L935">
        <v>70.2</v>
      </c>
      <c r="M935">
        <v>1</v>
      </c>
      <c r="N935" t="e">
        <v>#N/A</v>
      </c>
      <c r="R935">
        <f>VLOOKUP(H935,'[1]算法匹配所有结果汇总(保留时间未归一）'!$H:$O,8,0)</f>
        <v>2</v>
      </c>
    </row>
    <row r="936" spans="1:18" x14ac:dyDescent="0.15">
      <c r="A936">
        <v>68</v>
      </c>
      <c r="B936" t="s">
        <v>1231</v>
      </c>
      <c r="C936">
        <v>734.51919999999996</v>
      </c>
      <c r="D936">
        <v>0.78</v>
      </c>
      <c r="E936" t="s">
        <v>2656</v>
      </c>
      <c r="F936">
        <v>6.29</v>
      </c>
      <c r="G936">
        <v>443896</v>
      </c>
      <c r="H936" t="s">
        <v>4567</v>
      </c>
      <c r="I936" t="s">
        <v>6798</v>
      </c>
      <c r="J936" t="s">
        <v>9009</v>
      </c>
      <c r="K936">
        <v>48977.873599999999</v>
      </c>
      <c r="L936">
        <v>78</v>
      </c>
      <c r="M936">
        <v>1</v>
      </c>
      <c r="N936" t="e">
        <v>#N/A</v>
      </c>
      <c r="R936">
        <f>VLOOKUP(H936,'[1]算法匹配所有结果汇总(保留时间未归一）'!$H:$O,8,0)</f>
        <v>4</v>
      </c>
    </row>
    <row r="937" spans="1:18" x14ac:dyDescent="0.15">
      <c r="A937">
        <v>76</v>
      </c>
      <c r="B937" t="s">
        <v>1232</v>
      </c>
      <c r="C937">
        <v>776.56669999999997</v>
      </c>
      <c r="D937">
        <v>0.78</v>
      </c>
      <c r="E937" t="s">
        <v>2716</v>
      </c>
      <c r="F937">
        <v>7.2469999999999999</v>
      </c>
      <c r="G937">
        <v>538642</v>
      </c>
      <c r="H937" t="s">
        <v>4568</v>
      </c>
      <c r="I937" t="s">
        <v>6799</v>
      </c>
      <c r="J937" t="s">
        <v>9010</v>
      </c>
      <c r="K937">
        <v>45485.942499999997</v>
      </c>
      <c r="L937">
        <v>70.2</v>
      </c>
      <c r="M937">
        <v>0.99</v>
      </c>
      <c r="N937" t="e">
        <v>#N/A</v>
      </c>
      <c r="R937">
        <f>VLOOKUP(H937,'[1]算法匹配所有结果汇总(保留时间未归一）'!$H:$O,8,0)</f>
        <v>4</v>
      </c>
    </row>
    <row r="938" spans="1:18" x14ac:dyDescent="0.15">
      <c r="A938">
        <v>109</v>
      </c>
      <c r="B938" t="s">
        <v>1233</v>
      </c>
      <c r="C938">
        <v>776.56460000000004</v>
      </c>
      <c r="D938">
        <v>0.78</v>
      </c>
      <c r="E938" t="s">
        <v>2716</v>
      </c>
      <c r="F938">
        <v>11.590999999999999</v>
      </c>
      <c r="G938">
        <v>293044</v>
      </c>
      <c r="H938" t="s">
        <v>4569</v>
      </c>
      <c r="I938" t="s">
        <v>6800</v>
      </c>
      <c r="J938" t="s">
        <v>9011</v>
      </c>
      <c r="K938">
        <v>81563.027199999997</v>
      </c>
      <c r="L938">
        <v>78</v>
      </c>
      <c r="M938">
        <v>1</v>
      </c>
      <c r="N938" t="e">
        <v>#N/A</v>
      </c>
      <c r="R938">
        <f>VLOOKUP(H938,'[1]算法匹配所有结果汇总(保留时间未归一）'!$H:$O,8,0)</f>
        <v>3</v>
      </c>
    </row>
    <row r="939" spans="1:18" x14ac:dyDescent="0.15">
      <c r="A939">
        <v>141</v>
      </c>
      <c r="B939" t="s">
        <v>1234</v>
      </c>
      <c r="C939">
        <v>776.56479999999999</v>
      </c>
      <c r="D939">
        <v>0.78</v>
      </c>
      <c r="E939" t="s">
        <v>2716</v>
      </c>
      <c r="F939">
        <v>7.0590000000000002</v>
      </c>
      <c r="G939">
        <v>108768</v>
      </c>
      <c r="H939" t="s">
        <v>4570</v>
      </c>
      <c r="I939" t="s">
        <v>6801</v>
      </c>
      <c r="J939" t="s">
        <v>9012</v>
      </c>
      <c r="K939">
        <v>1018677.9521</v>
      </c>
      <c r="L939">
        <v>70.2</v>
      </c>
      <c r="M939">
        <v>1</v>
      </c>
      <c r="N939" t="e">
        <v>#N/A</v>
      </c>
      <c r="R939">
        <f>VLOOKUP(H939,'[1]算法匹配所有结果汇总(保留时间未归一）'!$H:$O,8,0)</f>
        <v>2</v>
      </c>
    </row>
    <row r="940" spans="1:18" x14ac:dyDescent="0.15">
      <c r="A940">
        <v>179</v>
      </c>
      <c r="B940" t="s">
        <v>1235</v>
      </c>
      <c r="C940">
        <v>896.78599999999994</v>
      </c>
      <c r="D940">
        <v>0.56000000000000005</v>
      </c>
      <c r="E940" t="s">
        <v>2717</v>
      </c>
      <c r="F940">
        <v>12.177</v>
      </c>
      <c r="G940">
        <v>35173</v>
      </c>
      <c r="H940" t="s">
        <v>4571</v>
      </c>
      <c r="I940" t="s">
        <v>6802</v>
      </c>
      <c r="J940" t="s">
        <v>9013</v>
      </c>
      <c r="K940">
        <v>3262.0140000000001</v>
      </c>
      <c r="L940">
        <v>56</v>
      </c>
      <c r="M940">
        <v>1</v>
      </c>
      <c r="N940" t="e">
        <v>#N/A</v>
      </c>
      <c r="R940">
        <f>VLOOKUP(H940,'[1]算法匹配所有结果汇总(保留时间未归一）'!$H:$O,8,0)</f>
        <v>2</v>
      </c>
    </row>
    <row r="941" spans="1:18" x14ac:dyDescent="0.15">
      <c r="A941">
        <v>59</v>
      </c>
      <c r="B941" t="s">
        <v>1236</v>
      </c>
      <c r="C941">
        <v>736.54070000000002</v>
      </c>
      <c r="D941">
        <v>0.44</v>
      </c>
      <c r="E941" t="s">
        <v>2718</v>
      </c>
      <c r="F941">
        <v>12.109</v>
      </c>
      <c r="G941">
        <v>434745</v>
      </c>
      <c r="H941" t="s">
        <v>4572</v>
      </c>
      <c r="I941" t="s">
        <v>6803</v>
      </c>
      <c r="J941" t="s">
        <v>9014</v>
      </c>
      <c r="K941">
        <v>4100.3312999999998</v>
      </c>
      <c r="L941">
        <v>44</v>
      </c>
      <c r="M941">
        <v>1</v>
      </c>
      <c r="N941" t="e">
        <v>#N/A</v>
      </c>
      <c r="R941">
        <f>VLOOKUP(H941,'[1]算法匹配所有结果汇总(保留时间未归一）'!$H:$O,8,0)</f>
        <v>4</v>
      </c>
    </row>
    <row r="942" spans="1:18" x14ac:dyDescent="0.15">
      <c r="A942">
        <v>160</v>
      </c>
      <c r="B942" t="s">
        <v>1237</v>
      </c>
      <c r="C942">
        <v>824.69899999999996</v>
      </c>
      <c r="D942">
        <v>0.44</v>
      </c>
      <c r="E942" t="s">
        <v>2719</v>
      </c>
      <c r="F942">
        <v>15.382</v>
      </c>
      <c r="G942">
        <v>16298</v>
      </c>
      <c r="H942" t="s">
        <v>4573</v>
      </c>
      <c r="I942" t="s">
        <v>6804</v>
      </c>
      <c r="J942" t="s">
        <v>9015</v>
      </c>
      <c r="K942">
        <v>2944.5488</v>
      </c>
      <c r="L942">
        <v>44</v>
      </c>
      <c r="M942">
        <v>1</v>
      </c>
      <c r="N942" t="e">
        <v>#N/A</v>
      </c>
      <c r="R942">
        <f>VLOOKUP(H942,'[1]算法匹配所有结果汇总(保留时间未归一）'!$H:$O,8,0)</f>
        <v>2</v>
      </c>
    </row>
    <row r="943" spans="1:18" x14ac:dyDescent="0.15">
      <c r="A943">
        <v>102</v>
      </c>
      <c r="B943" t="s">
        <v>1238</v>
      </c>
      <c r="C943">
        <v>758.55700000000002</v>
      </c>
      <c r="D943">
        <v>0.44</v>
      </c>
      <c r="E943" t="s">
        <v>2720</v>
      </c>
      <c r="F943">
        <v>13.547000000000001</v>
      </c>
      <c r="G943">
        <v>34679</v>
      </c>
      <c r="H943" t="s">
        <v>4574</v>
      </c>
      <c r="I943" t="s">
        <v>6805</v>
      </c>
      <c r="J943" t="s">
        <v>9016</v>
      </c>
      <c r="K943">
        <v>354.19830000000002</v>
      </c>
      <c r="L943">
        <v>44</v>
      </c>
      <c r="M943">
        <v>1</v>
      </c>
      <c r="N943" t="e">
        <v>#N/A</v>
      </c>
      <c r="R943">
        <f>VLOOKUP(H943,'[1]算法匹配所有结果汇总(保留时间未归一）'!$H:$O,8,0)</f>
        <v>1</v>
      </c>
    </row>
    <row r="944" spans="1:18" x14ac:dyDescent="0.15">
      <c r="A944">
        <v>217</v>
      </c>
      <c r="B944" t="s">
        <v>1239</v>
      </c>
      <c r="C944">
        <v>1140.9722999999999</v>
      </c>
      <c r="D944">
        <v>0.56000000000000005</v>
      </c>
      <c r="E944" t="s">
        <v>2704</v>
      </c>
      <c r="F944">
        <v>6.9420000000000002</v>
      </c>
      <c r="G944">
        <v>159861</v>
      </c>
      <c r="H944" t="s">
        <v>4575</v>
      </c>
      <c r="I944" t="s">
        <v>6806</v>
      </c>
      <c r="J944" t="s">
        <v>9017</v>
      </c>
      <c r="K944">
        <v>1086.6237000000001</v>
      </c>
      <c r="L944">
        <v>39.200000000000003</v>
      </c>
      <c r="M944">
        <v>0.96</v>
      </c>
      <c r="N944" t="e">
        <v>#N/A</v>
      </c>
      <c r="R944">
        <f>VLOOKUP(H944,'[1]算法匹配所有结果汇总(保留时间未归一）'!$H:$O,8,0)</f>
        <v>2</v>
      </c>
    </row>
    <row r="945" spans="1:18" x14ac:dyDescent="0.15">
      <c r="A945">
        <v>192</v>
      </c>
      <c r="B945" t="s">
        <v>1240</v>
      </c>
      <c r="C945">
        <v>940.81259999999997</v>
      </c>
      <c r="D945">
        <v>0.67</v>
      </c>
      <c r="E945" t="s">
        <v>2721</v>
      </c>
      <c r="F945">
        <v>15.611000000000001</v>
      </c>
      <c r="G945">
        <v>84089</v>
      </c>
      <c r="H945" t="s">
        <v>4576</v>
      </c>
      <c r="I945" t="s">
        <v>6807</v>
      </c>
      <c r="J945" t="s">
        <v>9018</v>
      </c>
      <c r="K945">
        <v>1260.5383999999999</v>
      </c>
      <c r="L945">
        <v>67</v>
      </c>
      <c r="M945">
        <v>1</v>
      </c>
      <c r="N945" t="e">
        <v>#N/A</v>
      </c>
      <c r="R945">
        <f>VLOOKUP(H945,'[1]算法匹配所有结果汇总(保留时间未归一）'!$H:$O,8,0)</f>
        <v>1</v>
      </c>
    </row>
    <row r="946" spans="1:18" x14ac:dyDescent="0.15">
      <c r="A946">
        <v>195</v>
      </c>
      <c r="B946" t="s">
        <v>1241</v>
      </c>
      <c r="C946">
        <v>942.82870000000003</v>
      </c>
      <c r="D946">
        <v>0.44</v>
      </c>
      <c r="E946" t="s">
        <v>2722</v>
      </c>
      <c r="F946">
        <v>16.545999999999999</v>
      </c>
      <c r="G946">
        <v>23759</v>
      </c>
      <c r="H946" t="s">
        <v>4577</v>
      </c>
      <c r="I946" t="s">
        <v>6808</v>
      </c>
      <c r="J946" t="s">
        <v>9019</v>
      </c>
      <c r="K946">
        <v>773.72159999999997</v>
      </c>
      <c r="L946">
        <v>39.6</v>
      </c>
      <c r="M946">
        <v>1</v>
      </c>
      <c r="N946" t="e">
        <v>#N/A</v>
      </c>
      <c r="R946">
        <f>VLOOKUP(H946,'[1]算法匹配所有结果汇总(保留时间未归一）'!$H:$O,8,0)</f>
        <v>1</v>
      </c>
    </row>
    <row r="947" spans="1:18" x14ac:dyDescent="0.15">
      <c r="A947">
        <v>172</v>
      </c>
      <c r="B947" t="s">
        <v>1242</v>
      </c>
      <c r="C947">
        <v>884.69309999999996</v>
      </c>
      <c r="D947">
        <v>0.56000000000000005</v>
      </c>
      <c r="E947" t="s">
        <v>2723</v>
      </c>
      <c r="F947">
        <v>12.032999999999999</v>
      </c>
      <c r="G947">
        <v>223738</v>
      </c>
      <c r="H947" t="s">
        <v>4578</v>
      </c>
      <c r="I947" t="s">
        <v>6809</v>
      </c>
      <c r="J947" t="s">
        <v>9020</v>
      </c>
      <c r="K947">
        <v>838.17859999999996</v>
      </c>
      <c r="L947">
        <v>56</v>
      </c>
      <c r="M947">
        <v>1</v>
      </c>
      <c r="N947" t="e">
        <v>#N/A</v>
      </c>
      <c r="R947">
        <f>VLOOKUP(H947,'[1]算法匹配所有结果汇总(保留时间未归一）'!$H:$O,8,0)</f>
        <v>2</v>
      </c>
    </row>
    <row r="948" spans="1:18" x14ac:dyDescent="0.15">
      <c r="A948">
        <v>144</v>
      </c>
      <c r="B948" t="s">
        <v>1243</v>
      </c>
      <c r="C948">
        <v>796.63189999999997</v>
      </c>
      <c r="D948">
        <v>0.44</v>
      </c>
      <c r="E948" t="s">
        <v>2724</v>
      </c>
      <c r="F948">
        <v>13.334</v>
      </c>
      <c r="G948">
        <v>84104</v>
      </c>
      <c r="H948" t="s">
        <v>4579</v>
      </c>
      <c r="I948" t="s">
        <v>6810</v>
      </c>
      <c r="J948" t="s">
        <v>9021</v>
      </c>
      <c r="K948">
        <v>151271.97320000001</v>
      </c>
      <c r="L948">
        <v>35.200000000000003</v>
      </c>
      <c r="M948">
        <v>1</v>
      </c>
      <c r="N948" t="e">
        <v>#N/A</v>
      </c>
      <c r="R948">
        <f>VLOOKUP(H948,'[1]算法匹配所有结果汇总(保留时间未归一）'!$H:$O,8,0)</f>
        <v>2</v>
      </c>
    </row>
    <row r="949" spans="1:18" x14ac:dyDescent="0.15">
      <c r="A949">
        <v>92</v>
      </c>
      <c r="B949" t="s">
        <v>1244</v>
      </c>
      <c r="C949">
        <v>658.56110000000001</v>
      </c>
      <c r="D949">
        <v>0.56999999999999995</v>
      </c>
      <c r="E949" t="s">
        <v>2725</v>
      </c>
      <c r="F949">
        <v>5.8029999999999999</v>
      </c>
      <c r="G949">
        <v>22393</v>
      </c>
      <c r="H949" t="s">
        <v>4580</v>
      </c>
      <c r="I949" t="s">
        <v>6811</v>
      </c>
      <c r="J949" t="s">
        <v>9022</v>
      </c>
      <c r="K949">
        <v>790.08889999999997</v>
      </c>
      <c r="L949">
        <v>57</v>
      </c>
      <c r="M949">
        <v>1</v>
      </c>
      <c r="N949" t="e">
        <v>#N/A</v>
      </c>
      <c r="R949">
        <f>VLOOKUP(H949,'[1]算法匹配所有结果汇总(保留时间未归一）'!$H:$O,8,0)</f>
        <v>1</v>
      </c>
    </row>
    <row r="950" spans="1:18" x14ac:dyDescent="0.15">
      <c r="A950">
        <v>38</v>
      </c>
      <c r="B950" t="s">
        <v>1245</v>
      </c>
      <c r="C950">
        <v>540.38930000000005</v>
      </c>
      <c r="D950">
        <v>0.71</v>
      </c>
      <c r="E950" t="s">
        <v>2726</v>
      </c>
      <c r="F950">
        <v>4.5439999999999996</v>
      </c>
      <c r="G950">
        <v>234547</v>
      </c>
      <c r="H950" t="s">
        <v>4581</v>
      </c>
      <c r="I950" t="s">
        <v>6812</v>
      </c>
      <c r="J950" t="s">
        <v>9023</v>
      </c>
      <c r="K950">
        <v>8237.3852000000006</v>
      </c>
      <c r="L950">
        <v>56.8</v>
      </c>
      <c r="M950">
        <v>0.98</v>
      </c>
      <c r="N950" t="e">
        <v>#N/A</v>
      </c>
      <c r="R950">
        <f>VLOOKUP(H950,'[1]算法匹配所有结果汇总(保留时间未归一）'!$H:$O,8,0)</f>
        <v>2</v>
      </c>
    </row>
    <row r="951" spans="1:18" x14ac:dyDescent="0.15">
      <c r="A951">
        <v>36</v>
      </c>
      <c r="B951" t="s">
        <v>1246</v>
      </c>
      <c r="C951">
        <v>540.38930000000005</v>
      </c>
      <c r="D951">
        <v>0.86</v>
      </c>
      <c r="E951" t="s">
        <v>2726</v>
      </c>
      <c r="F951">
        <v>4.5439999999999996</v>
      </c>
      <c r="G951">
        <v>234547</v>
      </c>
      <c r="H951" t="s">
        <v>4582</v>
      </c>
      <c r="I951" t="s">
        <v>6813</v>
      </c>
      <c r="J951" t="s">
        <v>9024</v>
      </c>
      <c r="K951">
        <v>8387.3348000000005</v>
      </c>
      <c r="L951">
        <v>77.400000000000006</v>
      </c>
      <c r="M951">
        <v>1</v>
      </c>
      <c r="N951" t="e">
        <v>#N/A</v>
      </c>
      <c r="R951">
        <f>VLOOKUP(H951,'[1]算法匹配所有结果汇总(保留时间未归一）'!$H:$O,8,0)</f>
        <v>2</v>
      </c>
    </row>
    <row r="952" spans="1:18" x14ac:dyDescent="0.15">
      <c r="A952">
        <v>15</v>
      </c>
      <c r="B952" t="s">
        <v>1247</v>
      </c>
      <c r="C952">
        <v>610.46789999999999</v>
      </c>
      <c r="D952">
        <v>0.56999999999999995</v>
      </c>
      <c r="E952" t="s">
        <v>2727</v>
      </c>
      <c r="F952">
        <v>4.9610000000000003</v>
      </c>
      <c r="G952">
        <v>89151</v>
      </c>
      <c r="H952" t="s">
        <v>4583</v>
      </c>
      <c r="I952" t="s">
        <v>6814</v>
      </c>
      <c r="J952" t="s">
        <v>9025</v>
      </c>
      <c r="K952">
        <v>2040.1446000000001</v>
      </c>
      <c r="L952">
        <v>57</v>
      </c>
      <c r="M952">
        <v>1</v>
      </c>
      <c r="N952" t="e">
        <v>#N/A</v>
      </c>
      <c r="R952">
        <f>VLOOKUP(H952,'[1]算法匹配所有结果汇总(保留时间未归一）'!$H:$O,8,0)</f>
        <v>6</v>
      </c>
    </row>
    <row r="953" spans="1:18" x14ac:dyDescent="0.15">
      <c r="A953">
        <v>37</v>
      </c>
      <c r="B953" t="s">
        <v>1248</v>
      </c>
      <c r="C953">
        <v>540.38930000000005</v>
      </c>
      <c r="D953">
        <v>0.71</v>
      </c>
      <c r="E953" t="s">
        <v>2726</v>
      </c>
      <c r="F953">
        <v>4.5439999999999996</v>
      </c>
      <c r="G953">
        <v>234547</v>
      </c>
      <c r="H953" t="s">
        <v>4584</v>
      </c>
      <c r="I953" t="s">
        <v>6815</v>
      </c>
      <c r="J953" t="s">
        <v>9026</v>
      </c>
      <c r="K953">
        <v>8395.2124999999996</v>
      </c>
      <c r="L953">
        <v>71</v>
      </c>
      <c r="M953">
        <v>1</v>
      </c>
      <c r="N953" t="e">
        <v>#N/A</v>
      </c>
      <c r="R953">
        <f>VLOOKUP(H953,'[1]算法匹配所有结果汇总(保留时间未归一）'!$H:$O,8,0)</f>
        <v>2</v>
      </c>
    </row>
    <row r="954" spans="1:18" x14ac:dyDescent="0.15">
      <c r="A954">
        <v>4</v>
      </c>
      <c r="B954" t="s">
        <v>1249</v>
      </c>
      <c r="C954">
        <v>546.34649999999999</v>
      </c>
      <c r="D954">
        <v>0.43</v>
      </c>
      <c r="E954" t="s">
        <v>2728</v>
      </c>
      <c r="F954">
        <v>3.42</v>
      </c>
      <c r="G954">
        <v>17391</v>
      </c>
      <c r="H954" t="s">
        <v>4585</v>
      </c>
      <c r="I954" t="s">
        <v>6816</v>
      </c>
      <c r="J954" t="s">
        <v>9027</v>
      </c>
      <c r="K954">
        <v>1808.7098000000001</v>
      </c>
      <c r="L954">
        <v>43</v>
      </c>
      <c r="M954">
        <v>1</v>
      </c>
      <c r="N954" t="e">
        <v>#N/A</v>
      </c>
      <c r="R954">
        <f>VLOOKUP(H954,'[1]算法匹配所有结果汇总(保留时间未归一）'!$H:$O,8,0)</f>
        <v>6</v>
      </c>
    </row>
    <row r="955" spans="1:18" x14ac:dyDescent="0.15">
      <c r="A955">
        <v>8</v>
      </c>
      <c r="B955" t="s">
        <v>1250</v>
      </c>
      <c r="C955">
        <v>564.39110000000005</v>
      </c>
      <c r="D955">
        <v>0.43</v>
      </c>
      <c r="E955" t="s">
        <v>2729</v>
      </c>
      <c r="F955">
        <v>3.12</v>
      </c>
      <c r="G955">
        <v>309927</v>
      </c>
      <c r="H955" t="s">
        <v>4586</v>
      </c>
      <c r="I955" t="s">
        <v>6817</v>
      </c>
      <c r="J955" t="s">
        <v>9028</v>
      </c>
      <c r="K955">
        <v>1332.2901999999999</v>
      </c>
      <c r="L955">
        <v>43</v>
      </c>
      <c r="M955">
        <v>1</v>
      </c>
      <c r="N955" t="e">
        <v>#N/A</v>
      </c>
      <c r="R955">
        <f>VLOOKUP(H955,'[1]算法匹配所有结果汇总(保留时间未归一）'!$H:$O,8,0)</f>
        <v>6</v>
      </c>
    </row>
    <row r="956" spans="1:18" x14ac:dyDescent="0.15">
      <c r="A956">
        <v>58</v>
      </c>
      <c r="B956" t="s">
        <v>1251</v>
      </c>
      <c r="C956">
        <v>680.54589999999996</v>
      </c>
      <c r="D956">
        <v>0.86</v>
      </c>
      <c r="E956" t="s">
        <v>2730</v>
      </c>
      <c r="F956">
        <v>11.151</v>
      </c>
      <c r="G956">
        <v>14584</v>
      </c>
      <c r="H956" t="s">
        <v>4587</v>
      </c>
      <c r="I956" t="s">
        <v>6818</v>
      </c>
      <c r="J956" t="s">
        <v>9029</v>
      </c>
      <c r="K956">
        <v>34096.783499999998</v>
      </c>
      <c r="L956">
        <v>86</v>
      </c>
      <c r="M956">
        <v>1</v>
      </c>
      <c r="N956" t="e">
        <v>#N/A</v>
      </c>
      <c r="R956">
        <f>VLOOKUP(H956,'[1]算法匹配所有结果汇总(保留时间未归一）'!$H:$O,8,0)</f>
        <v>3</v>
      </c>
    </row>
    <row r="957" spans="1:18" x14ac:dyDescent="0.15">
      <c r="A957">
        <v>68</v>
      </c>
      <c r="B957" t="s">
        <v>1252</v>
      </c>
      <c r="C957">
        <v>656.54589999999996</v>
      </c>
      <c r="D957">
        <v>0.56999999999999995</v>
      </c>
      <c r="E957" t="s">
        <v>2731</v>
      </c>
      <c r="F957">
        <v>6.2320000000000002</v>
      </c>
      <c r="G957">
        <v>11599</v>
      </c>
      <c r="H957" t="s">
        <v>4588</v>
      </c>
      <c r="I957" t="s">
        <v>6819</v>
      </c>
      <c r="J957" t="s">
        <v>9030</v>
      </c>
      <c r="K957">
        <v>1454.3155999999999</v>
      </c>
      <c r="L957">
        <v>57</v>
      </c>
      <c r="M957">
        <v>1</v>
      </c>
      <c r="N957" t="e">
        <v>#N/A</v>
      </c>
      <c r="R957">
        <f>VLOOKUP(H957,'[1]算法匹配所有结果汇总(保留时间未归一）'!$H:$O,8,0)</f>
        <v>1</v>
      </c>
    </row>
    <row r="958" spans="1:18" x14ac:dyDescent="0.15">
      <c r="A958">
        <v>128</v>
      </c>
      <c r="B958" t="s">
        <v>1253</v>
      </c>
      <c r="C958">
        <v>712.60900000000004</v>
      </c>
      <c r="D958">
        <v>0.43</v>
      </c>
      <c r="E958" t="s">
        <v>2732</v>
      </c>
      <c r="F958">
        <v>14.063000000000001</v>
      </c>
      <c r="G958">
        <v>434745</v>
      </c>
      <c r="H958" t="s">
        <v>4589</v>
      </c>
      <c r="I958" t="s">
        <v>6820</v>
      </c>
      <c r="J958" t="s">
        <v>9031</v>
      </c>
      <c r="K958">
        <v>63267.467400000001</v>
      </c>
      <c r="L958">
        <v>43</v>
      </c>
      <c r="M958">
        <v>1</v>
      </c>
      <c r="N958" t="e">
        <v>#N/A</v>
      </c>
      <c r="R958">
        <f>VLOOKUP(H958,'[1]算法匹配所有结果汇总(保留时间未归一）'!$H:$O,8,0)</f>
        <v>2</v>
      </c>
    </row>
    <row r="959" spans="1:18" x14ac:dyDescent="0.15">
      <c r="A959">
        <v>31</v>
      </c>
      <c r="B959" t="s">
        <v>1254</v>
      </c>
      <c r="C959">
        <v>606.43949999999995</v>
      </c>
      <c r="D959">
        <v>0.56999999999999995</v>
      </c>
      <c r="E959" t="s">
        <v>2733</v>
      </c>
      <c r="F959">
        <v>4.952</v>
      </c>
      <c r="G959">
        <v>494325</v>
      </c>
      <c r="H959" t="s">
        <v>4590</v>
      </c>
      <c r="I959" t="s">
        <v>6821</v>
      </c>
      <c r="J959" t="s">
        <v>9032</v>
      </c>
      <c r="K959">
        <v>1903.4677999999999</v>
      </c>
      <c r="L959">
        <v>51.3</v>
      </c>
      <c r="M959">
        <v>0.94</v>
      </c>
      <c r="N959" t="e">
        <v>#N/A</v>
      </c>
      <c r="R959">
        <f>VLOOKUP(H959,'[1]算法匹配所有结果汇总(保留时间未归一）'!$H:$O,8,0)</f>
        <v>1</v>
      </c>
    </row>
    <row r="960" spans="1:18" x14ac:dyDescent="0.15">
      <c r="A960">
        <v>72</v>
      </c>
      <c r="B960" t="s">
        <v>1255</v>
      </c>
      <c r="C960">
        <v>678.52859999999998</v>
      </c>
      <c r="D960">
        <v>0.43</v>
      </c>
      <c r="E960" t="s">
        <v>2734</v>
      </c>
      <c r="F960">
        <v>8.77</v>
      </c>
      <c r="G960">
        <v>77583</v>
      </c>
      <c r="H960" t="s">
        <v>4591</v>
      </c>
      <c r="I960" t="s">
        <v>6822</v>
      </c>
      <c r="J960" t="s">
        <v>9033</v>
      </c>
      <c r="K960">
        <v>1359.8667</v>
      </c>
      <c r="L960">
        <v>43</v>
      </c>
      <c r="M960">
        <v>1</v>
      </c>
      <c r="N960" t="e">
        <v>#N/A</v>
      </c>
      <c r="R960">
        <f>VLOOKUP(H960,'[1]算法匹配所有结果汇总(保留时间未归一）'!$H:$O,8,0)</f>
        <v>3</v>
      </c>
    </row>
    <row r="961" spans="1:18" x14ac:dyDescent="0.15">
      <c r="A961">
        <v>30</v>
      </c>
      <c r="B961" t="s">
        <v>1256</v>
      </c>
      <c r="C961">
        <v>606.43949999999995</v>
      </c>
      <c r="D961">
        <v>0.71</v>
      </c>
      <c r="E961" t="s">
        <v>2733</v>
      </c>
      <c r="F961">
        <v>4.952</v>
      </c>
      <c r="G961">
        <v>494325</v>
      </c>
      <c r="H961" t="s">
        <v>4592</v>
      </c>
      <c r="I961" t="s">
        <v>6823</v>
      </c>
      <c r="J961" t="s">
        <v>9034</v>
      </c>
      <c r="K961">
        <v>2021.4940999999999</v>
      </c>
      <c r="L961">
        <v>71</v>
      </c>
      <c r="M961">
        <v>1</v>
      </c>
      <c r="N961" t="e">
        <v>#N/A</v>
      </c>
      <c r="R961">
        <f>VLOOKUP(H961,'[1]算法匹配所有结果汇总(保留时间未归一）'!$H:$O,8,0)</f>
        <v>1</v>
      </c>
    </row>
    <row r="962" spans="1:18" x14ac:dyDescent="0.15">
      <c r="A962">
        <v>32</v>
      </c>
      <c r="B962" t="s">
        <v>1257</v>
      </c>
      <c r="C962">
        <v>548.35879999999997</v>
      </c>
      <c r="D962">
        <v>0.71</v>
      </c>
      <c r="E962" t="s">
        <v>2735</v>
      </c>
      <c r="F962">
        <v>4.4569999999999999</v>
      </c>
      <c r="G962">
        <v>57838</v>
      </c>
      <c r="H962" t="s">
        <v>4593</v>
      </c>
      <c r="I962" t="s">
        <v>6824</v>
      </c>
      <c r="J962" t="s">
        <v>9035</v>
      </c>
      <c r="K962">
        <v>8075.7235000000001</v>
      </c>
      <c r="L962">
        <v>63.9</v>
      </c>
      <c r="M962">
        <v>0.99</v>
      </c>
      <c r="N962" t="e">
        <v>#N/A</v>
      </c>
      <c r="R962">
        <f>VLOOKUP(H962,'[1]算法匹配所有结果汇总(保留时间未归一）'!$H:$O,8,0)</f>
        <v>1</v>
      </c>
    </row>
    <row r="963" spans="1:18" x14ac:dyDescent="0.15">
      <c r="A963">
        <v>62</v>
      </c>
      <c r="B963" t="s">
        <v>1261</v>
      </c>
      <c r="C963">
        <v>736.60640000000001</v>
      </c>
      <c r="D963">
        <v>0.56999999999999995</v>
      </c>
      <c r="E963" t="s">
        <v>2738</v>
      </c>
      <c r="F963">
        <v>8.1760000000000002</v>
      </c>
      <c r="G963">
        <v>804657</v>
      </c>
      <c r="H963" t="s">
        <v>4597</v>
      </c>
      <c r="I963" t="s">
        <v>6828</v>
      </c>
      <c r="J963" t="s">
        <v>9039</v>
      </c>
      <c r="K963">
        <v>11078.802900000001</v>
      </c>
      <c r="L963">
        <v>57</v>
      </c>
      <c r="M963">
        <v>1</v>
      </c>
      <c r="N963" t="e">
        <v>#N/A</v>
      </c>
      <c r="R963">
        <f>VLOOKUP(H963,'[1]算法匹配所有结果汇总(保留时间未归一）'!$H:$O,8,0)</f>
        <v>4</v>
      </c>
    </row>
    <row r="964" spans="1:18" x14ac:dyDescent="0.15">
      <c r="A964">
        <v>86</v>
      </c>
      <c r="B964" t="s">
        <v>1262</v>
      </c>
      <c r="C964">
        <v>658.56119999999999</v>
      </c>
      <c r="D964">
        <v>0.43</v>
      </c>
      <c r="E964" t="s">
        <v>2725</v>
      </c>
      <c r="F964">
        <v>7.1159999999999997</v>
      </c>
      <c r="G964">
        <v>16367</v>
      </c>
      <c r="H964" t="s">
        <v>4598</v>
      </c>
      <c r="I964" t="s">
        <v>6829</v>
      </c>
      <c r="J964" t="s">
        <v>9040</v>
      </c>
      <c r="K964">
        <v>630.81769999999995</v>
      </c>
      <c r="L964">
        <v>43</v>
      </c>
      <c r="M964">
        <v>1</v>
      </c>
      <c r="N964" t="e">
        <v>#N/A</v>
      </c>
      <c r="R964">
        <f>VLOOKUP(H964,'[1]算法匹配所有结果汇总(保留时间未归一）'!$H:$O,8,0)</f>
        <v>1</v>
      </c>
    </row>
    <row r="965" spans="1:18" x14ac:dyDescent="0.15">
      <c r="A965">
        <v>46</v>
      </c>
      <c r="B965" t="s">
        <v>1263</v>
      </c>
      <c r="C965">
        <v>664.51329999999996</v>
      </c>
      <c r="D965">
        <v>0.43</v>
      </c>
      <c r="E965" t="s">
        <v>2739</v>
      </c>
      <c r="F965">
        <v>12.114000000000001</v>
      </c>
      <c r="G965">
        <v>434745</v>
      </c>
      <c r="H965" t="s">
        <v>4599</v>
      </c>
      <c r="I965" t="s">
        <v>6830</v>
      </c>
      <c r="J965" t="s">
        <v>9041</v>
      </c>
      <c r="K965">
        <v>2260.8409999999999</v>
      </c>
      <c r="L965">
        <v>43</v>
      </c>
      <c r="M965">
        <v>1</v>
      </c>
      <c r="N965" t="e">
        <v>#N/A</v>
      </c>
      <c r="R965">
        <f>VLOOKUP(H965,'[1]算法匹配所有结果汇总(保留时间未归一）'!$H:$O,8,0)</f>
        <v>4</v>
      </c>
    </row>
    <row r="966" spans="1:18" x14ac:dyDescent="0.15">
      <c r="A966">
        <v>26</v>
      </c>
      <c r="B966" t="s">
        <v>1266</v>
      </c>
      <c r="C966">
        <v>600.48099999999999</v>
      </c>
      <c r="D966">
        <v>0.43</v>
      </c>
      <c r="E966" t="s">
        <v>2736</v>
      </c>
      <c r="F966">
        <v>4.8440000000000003</v>
      </c>
      <c r="G966">
        <v>89291</v>
      </c>
      <c r="H966" t="s">
        <v>4602</v>
      </c>
      <c r="I966" t="s">
        <v>6833</v>
      </c>
      <c r="J966" t="s">
        <v>9044</v>
      </c>
      <c r="K966">
        <v>603.82590000000005</v>
      </c>
      <c r="L966">
        <v>38.700000000000003</v>
      </c>
      <c r="M966">
        <v>0.96</v>
      </c>
      <c r="N966" t="e">
        <v>#N/A</v>
      </c>
      <c r="R966">
        <f>VLOOKUP(H966,'[1]算法匹配所有结果汇总(保留时间未归一）'!$H:$O,8,0)</f>
        <v>6</v>
      </c>
    </row>
    <row r="967" spans="1:18" x14ac:dyDescent="0.15">
      <c r="A967">
        <v>80</v>
      </c>
      <c r="B967" t="s">
        <v>1267</v>
      </c>
      <c r="C967">
        <v>656.54560000000004</v>
      </c>
      <c r="D967">
        <v>1</v>
      </c>
      <c r="E967" t="s">
        <v>2731</v>
      </c>
      <c r="F967">
        <v>7.66</v>
      </c>
      <c r="G967">
        <v>443896</v>
      </c>
      <c r="H967" t="s">
        <v>4603</v>
      </c>
      <c r="I967" t="s">
        <v>6834</v>
      </c>
      <c r="J967" t="s">
        <v>9045</v>
      </c>
      <c r="K967">
        <v>1227.4206999999999</v>
      </c>
      <c r="L967">
        <v>70</v>
      </c>
      <c r="M967">
        <v>0.82</v>
      </c>
      <c r="N967" t="e">
        <v>#N/A</v>
      </c>
      <c r="R967">
        <f>VLOOKUP(H967,'[1]算法匹配所有结果汇总(保留时间未归一）'!$H:$O,8,0)</f>
        <v>2</v>
      </c>
    </row>
    <row r="968" spans="1:18" x14ac:dyDescent="0.15">
      <c r="A968">
        <v>79</v>
      </c>
      <c r="B968" t="s">
        <v>1268</v>
      </c>
      <c r="C968">
        <v>656.54560000000004</v>
      </c>
      <c r="D968">
        <v>1</v>
      </c>
      <c r="E968" t="s">
        <v>2731</v>
      </c>
      <c r="F968">
        <v>7.66</v>
      </c>
      <c r="G968">
        <v>443896</v>
      </c>
      <c r="H968" t="s">
        <v>4604</v>
      </c>
      <c r="I968" t="s">
        <v>6835</v>
      </c>
      <c r="J968" t="s">
        <v>9046</v>
      </c>
      <c r="K968">
        <v>1365.4623999999999</v>
      </c>
      <c r="L968">
        <v>90</v>
      </c>
      <c r="M968">
        <v>0.91</v>
      </c>
      <c r="N968" t="e">
        <v>#N/A</v>
      </c>
      <c r="R968">
        <f>VLOOKUP(H968,'[1]算法匹配所有结果汇总(保留时间未归一）'!$H:$O,8,0)</f>
        <v>2</v>
      </c>
    </row>
    <row r="969" spans="1:18" x14ac:dyDescent="0.15">
      <c r="A969">
        <v>129</v>
      </c>
      <c r="B969" t="s">
        <v>1269</v>
      </c>
      <c r="C969">
        <v>712.60900000000004</v>
      </c>
      <c r="D969">
        <v>0.43</v>
      </c>
      <c r="E969" t="s">
        <v>2732</v>
      </c>
      <c r="F969">
        <v>14.063000000000001</v>
      </c>
      <c r="G969">
        <v>434745</v>
      </c>
      <c r="H969" t="s">
        <v>4605</v>
      </c>
      <c r="I969" t="s">
        <v>6836</v>
      </c>
      <c r="J969" t="s">
        <v>9047</v>
      </c>
      <c r="K969">
        <v>63245.556700000001</v>
      </c>
      <c r="L969">
        <v>38.700000000000003</v>
      </c>
      <c r="M969">
        <v>1</v>
      </c>
      <c r="N969" t="e">
        <v>#N/A</v>
      </c>
      <c r="R969">
        <f>VLOOKUP(H969,'[1]算法匹配所有结果汇总(保留时间未归一）'!$H:$O,8,0)</f>
        <v>2</v>
      </c>
    </row>
    <row r="970" spans="1:18" x14ac:dyDescent="0.15">
      <c r="A970">
        <v>125</v>
      </c>
      <c r="B970" t="s">
        <v>1270</v>
      </c>
      <c r="C970">
        <v>866.77940000000001</v>
      </c>
      <c r="D970">
        <v>0.56999999999999995</v>
      </c>
      <c r="E970" t="s">
        <v>2737</v>
      </c>
      <c r="F970">
        <v>11.678000000000001</v>
      </c>
      <c r="G970">
        <v>140163</v>
      </c>
      <c r="H970" t="s">
        <v>4606</v>
      </c>
      <c r="I970" t="s">
        <v>6837</v>
      </c>
      <c r="J970" t="s">
        <v>9048</v>
      </c>
      <c r="K970">
        <v>849.86350000000004</v>
      </c>
      <c r="L970">
        <v>45.6</v>
      </c>
      <c r="M970">
        <v>0.92</v>
      </c>
      <c r="N970" t="e">
        <v>#N/A</v>
      </c>
      <c r="R970">
        <f>VLOOKUP(H970,'[1]算法匹配所有结果汇总(保留时间未归一）'!$H:$O,8,0)</f>
        <v>1</v>
      </c>
    </row>
    <row r="971" spans="1:18" x14ac:dyDescent="0.15">
      <c r="A971">
        <v>41</v>
      </c>
      <c r="B971" t="s">
        <v>1271</v>
      </c>
      <c r="C971">
        <v>610.4674</v>
      </c>
      <c r="D971">
        <v>0.56999999999999995</v>
      </c>
      <c r="E971" t="s">
        <v>2727</v>
      </c>
      <c r="F971">
        <v>5.1749999999999998</v>
      </c>
      <c r="G971">
        <v>30765</v>
      </c>
      <c r="H971" t="s">
        <v>4607</v>
      </c>
      <c r="I971" t="s">
        <v>6838</v>
      </c>
      <c r="J971" t="s">
        <v>9049</v>
      </c>
      <c r="K971">
        <v>4273.5335999999998</v>
      </c>
      <c r="L971">
        <v>51.3</v>
      </c>
      <c r="M971">
        <v>0.89</v>
      </c>
      <c r="N971" t="e">
        <v>#N/A</v>
      </c>
      <c r="R971">
        <f>VLOOKUP(H971,'[1]算法匹配所有结果汇总(保留时间未归一）'!$H:$O,8,0)</f>
        <v>1</v>
      </c>
    </row>
    <row r="972" spans="1:18" x14ac:dyDescent="0.15">
      <c r="A972">
        <v>83</v>
      </c>
      <c r="B972" t="s">
        <v>1272</v>
      </c>
      <c r="C972">
        <v>654.52980000000002</v>
      </c>
      <c r="D972">
        <v>0.71</v>
      </c>
      <c r="E972" t="s">
        <v>2742</v>
      </c>
      <c r="F972">
        <v>7.0940000000000003</v>
      </c>
      <c r="G972">
        <v>107852</v>
      </c>
      <c r="H972" t="s">
        <v>4608</v>
      </c>
      <c r="I972" t="s">
        <v>6839</v>
      </c>
      <c r="J972" t="s">
        <v>9050</v>
      </c>
      <c r="K972">
        <v>3582.2136</v>
      </c>
      <c r="L972">
        <v>71</v>
      </c>
      <c r="M972">
        <v>1</v>
      </c>
      <c r="N972" t="e">
        <v>#N/A</v>
      </c>
      <c r="R972">
        <f>VLOOKUP(H972,'[1]算法匹配所有结果汇总(保留时间未归一）'!$H:$O,8,0)</f>
        <v>1</v>
      </c>
    </row>
    <row r="973" spans="1:18" x14ac:dyDescent="0.15">
      <c r="A973">
        <v>87</v>
      </c>
      <c r="B973" t="s">
        <v>1273</v>
      </c>
      <c r="C973">
        <v>682.56129999999996</v>
      </c>
      <c r="D973">
        <v>0.56999999999999995</v>
      </c>
      <c r="E973" t="s">
        <v>2743</v>
      </c>
      <c r="F973">
        <v>15.882</v>
      </c>
      <c r="G973">
        <v>50833</v>
      </c>
      <c r="H973" t="s">
        <v>4609</v>
      </c>
      <c r="I973" t="s">
        <v>6840</v>
      </c>
      <c r="J973" t="s">
        <v>9051</v>
      </c>
      <c r="K973">
        <v>174417.3536</v>
      </c>
      <c r="L973">
        <v>57</v>
      </c>
      <c r="M973">
        <v>1</v>
      </c>
      <c r="N973" t="e">
        <v>#N/A</v>
      </c>
      <c r="R973">
        <f>VLOOKUP(H973,'[1]算法匹配所有结果汇总(保留时间未归一）'!$H:$O,8,0)</f>
        <v>2</v>
      </c>
    </row>
    <row r="974" spans="1:18" x14ac:dyDescent="0.15">
      <c r="A974">
        <v>101</v>
      </c>
      <c r="B974" t="s">
        <v>1274</v>
      </c>
      <c r="C974">
        <v>694.56230000000005</v>
      </c>
      <c r="D974">
        <v>0.86</v>
      </c>
      <c r="E974" t="s">
        <v>2744</v>
      </c>
      <c r="F974">
        <v>6.9589999999999996</v>
      </c>
      <c r="G974">
        <v>300631</v>
      </c>
      <c r="H974" t="s">
        <v>4610</v>
      </c>
      <c r="I974" t="s">
        <v>6841</v>
      </c>
      <c r="J974" t="s">
        <v>9052</v>
      </c>
      <c r="K974">
        <v>117585.3698</v>
      </c>
      <c r="L974">
        <v>60.2</v>
      </c>
      <c r="M974">
        <v>0.5</v>
      </c>
      <c r="N974" t="e">
        <v>#N/A</v>
      </c>
      <c r="R974">
        <f>VLOOKUP(H974,'[1]算法匹配所有结果汇总(保留时间未归一）'!$H:$O,8,0)</f>
        <v>2</v>
      </c>
    </row>
    <row r="975" spans="1:18" x14ac:dyDescent="0.15">
      <c r="A975">
        <v>184</v>
      </c>
      <c r="B975" t="s">
        <v>1275</v>
      </c>
      <c r="C975">
        <v>860.73339999999996</v>
      </c>
      <c r="D975">
        <v>0.56999999999999995</v>
      </c>
      <c r="E975" t="s">
        <v>2745</v>
      </c>
      <c r="F975">
        <v>12.622</v>
      </c>
      <c r="G975">
        <v>143355</v>
      </c>
      <c r="H975" t="s">
        <v>4611</v>
      </c>
      <c r="I975" t="s">
        <v>6842</v>
      </c>
      <c r="J975" t="s">
        <v>9053</v>
      </c>
      <c r="K975">
        <v>3839.1035000000002</v>
      </c>
      <c r="L975">
        <v>51.3</v>
      </c>
      <c r="M975">
        <v>0.92</v>
      </c>
      <c r="N975" t="e">
        <v>#N/A</v>
      </c>
      <c r="R975">
        <f>VLOOKUP(H975,'[1]算法匹配所有结果汇总(保留时间未归一）'!$H:$O,8,0)</f>
        <v>2</v>
      </c>
    </row>
    <row r="976" spans="1:18" x14ac:dyDescent="0.15">
      <c r="A976">
        <v>184</v>
      </c>
      <c r="B976" t="s">
        <v>1276</v>
      </c>
      <c r="C976">
        <v>898.74890000000005</v>
      </c>
      <c r="D976">
        <v>0.71</v>
      </c>
      <c r="E976" t="s">
        <v>2746</v>
      </c>
      <c r="F976">
        <v>15.565</v>
      </c>
      <c r="G976">
        <v>16298</v>
      </c>
      <c r="H976" t="s">
        <v>4612</v>
      </c>
      <c r="I976" t="s">
        <v>6843</v>
      </c>
      <c r="J976" t="s">
        <v>9054</v>
      </c>
      <c r="K976">
        <v>37513.035100000001</v>
      </c>
      <c r="L976">
        <v>71</v>
      </c>
      <c r="M976">
        <v>1</v>
      </c>
      <c r="N976" t="e">
        <v>#N/A</v>
      </c>
      <c r="R976">
        <f>VLOOKUP(H976,'[1]算法匹配所有结果汇总(保留时间未归一）'!$H:$O,8,0)</f>
        <v>2</v>
      </c>
    </row>
    <row r="977" spans="1:18" x14ac:dyDescent="0.15">
      <c r="A977">
        <v>63</v>
      </c>
      <c r="B977" t="s">
        <v>1278</v>
      </c>
      <c r="C977">
        <v>666.5326</v>
      </c>
      <c r="D977">
        <v>0.56999999999999995</v>
      </c>
      <c r="E977" t="s">
        <v>2747</v>
      </c>
      <c r="F977">
        <v>5.8979999999999997</v>
      </c>
      <c r="G977">
        <v>68297</v>
      </c>
      <c r="H977" t="s">
        <v>4614</v>
      </c>
      <c r="I977" t="s">
        <v>6845</v>
      </c>
      <c r="J977" t="s">
        <v>9056</v>
      </c>
      <c r="K977">
        <v>17480.411599999999</v>
      </c>
      <c r="L977">
        <v>51.3</v>
      </c>
      <c r="M977">
        <v>1</v>
      </c>
      <c r="N977" t="e">
        <v>#N/A</v>
      </c>
      <c r="R977">
        <f>VLOOKUP(H977,'[1]算法匹配所有结果汇总(保留时间未归一）'!$H:$O,8,0)</f>
        <v>1</v>
      </c>
    </row>
    <row r="978" spans="1:18" x14ac:dyDescent="0.15">
      <c r="A978">
        <v>49</v>
      </c>
      <c r="B978" t="s">
        <v>1279</v>
      </c>
      <c r="C978">
        <v>662.50049999999999</v>
      </c>
      <c r="D978">
        <v>0.71</v>
      </c>
      <c r="E978" t="s">
        <v>2748</v>
      </c>
      <c r="F978">
        <v>12.653</v>
      </c>
      <c r="G978">
        <v>538642</v>
      </c>
      <c r="H978" t="s">
        <v>4615</v>
      </c>
      <c r="I978" t="s">
        <v>6846</v>
      </c>
      <c r="J978" t="s">
        <v>9057</v>
      </c>
      <c r="K978">
        <v>29839.6495</v>
      </c>
      <c r="L978">
        <v>63.9</v>
      </c>
      <c r="M978">
        <v>0.98</v>
      </c>
      <c r="N978" t="e">
        <v>#N/A</v>
      </c>
      <c r="R978">
        <f>VLOOKUP(H978,'[1]算法匹配所有结果汇总(保留时间未归一）'!$H:$O,8,0)</f>
        <v>3</v>
      </c>
    </row>
    <row r="979" spans="1:18" x14ac:dyDescent="0.15">
      <c r="A979">
        <v>65</v>
      </c>
      <c r="B979" t="s">
        <v>1281</v>
      </c>
      <c r="C979">
        <v>788.64430000000004</v>
      </c>
      <c r="D979">
        <v>0.56999999999999995</v>
      </c>
      <c r="E979" t="s">
        <v>2749</v>
      </c>
      <c r="F979">
        <v>8.4909999999999997</v>
      </c>
      <c r="G979">
        <v>143355</v>
      </c>
      <c r="H979" t="s">
        <v>4617</v>
      </c>
      <c r="I979" t="s">
        <v>6848</v>
      </c>
      <c r="J979" t="s">
        <v>9059</v>
      </c>
      <c r="K979">
        <v>3208.4814999999999</v>
      </c>
      <c r="L979">
        <v>45.6</v>
      </c>
      <c r="M979">
        <v>0.81</v>
      </c>
      <c r="N979" t="e">
        <v>#N/A</v>
      </c>
      <c r="R979">
        <f>VLOOKUP(H979,'[1]算法匹配所有结果汇总(保留时间未归一）'!$H:$O,8,0)</f>
        <v>5</v>
      </c>
    </row>
    <row r="980" spans="1:18" x14ac:dyDescent="0.15">
      <c r="A980">
        <v>185</v>
      </c>
      <c r="B980" t="s">
        <v>1282</v>
      </c>
      <c r="C980">
        <v>860.73339999999996</v>
      </c>
      <c r="D980">
        <v>0.56999999999999995</v>
      </c>
      <c r="E980" t="s">
        <v>2745</v>
      </c>
      <c r="F980">
        <v>12.622</v>
      </c>
      <c r="G980">
        <v>143355</v>
      </c>
      <c r="H980" t="s">
        <v>4618</v>
      </c>
      <c r="I980" t="s">
        <v>6849</v>
      </c>
      <c r="J980" t="s">
        <v>9060</v>
      </c>
      <c r="K980">
        <v>2403.0565999999999</v>
      </c>
      <c r="L980">
        <v>45.6</v>
      </c>
      <c r="M980">
        <v>0.56999999999999995</v>
      </c>
      <c r="N980" t="e">
        <v>#N/A</v>
      </c>
      <c r="R980">
        <f>VLOOKUP(H980,'[1]算法匹配所有结果汇总(保留时间未归一）'!$H:$O,8,0)</f>
        <v>2</v>
      </c>
    </row>
    <row r="981" spans="1:18" x14ac:dyDescent="0.15">
      <c r="A981">
        <v>185</v>
      </c>
      <c r="B981" t="s">
        <v>1283</v>
      </c>
      <c r="C981">
        <v>898.74890000000005</v>
      </c>
      <c r="D981">
        <v>0.71</v>
      </c>
      <c r="E981" t="s">
        <v>2746</v>
      </c>
      <c r="F981">
        <v>15.565</v>
      </c>
      <c r="G981">
        <v>16298</v>
      </c>
      <c r="H981" t="s">
        <v>4619</v>
      </c>
      <c r="I981" t="s">
        <v>6850</v>
      </c>
      <c r="J981" t="s">
        <v>9061</v>
      </c>
      <c r="K981">
        <v>18458.366099999999</v>
      </c>
      <c r="L981">
        <v>63.9</v>
      </c>
      <c r="M981">
        <v>0.49</v>
      </c>
      <c r="N981" t="e">
        <v>#N/A</v>
      </c>
      <c r="R981">
        <f>VLOOKUP(H981,'[1]算法匹配所有结果汇总(保留时间未归一）'!$H:$O,8,0)</f>
        <v>2</v>
      </c>
    </row>
    <row r="982" spans="1:18" x14ac:dyDescent="0.15">
      <c r="A982">
        <v>107</v>
      </c>
      <c r="B982" t="s">
        <v>1284</v>
      </c>
      <c r="C982">
        <v>670.56110000000001</v>
      </c>
      <c r="D982">
        <v>0.86</v>
      </c>
      <c r="E982" t="s">
        <v>2750</v>
      </c>
      <c r="F982">
        <v>15.999000000000001</v>
      </c>
      <c r="G982">
        <v>50833</v>
      </c>
      <c r="H982" t="s">
        <v>4620</v>
      </c>
      <c r="I982" t="s">
        <v>6851</v>
      </c>
      <c r="J982" t="s">
        <v>9062</v>
      </c>
      <c r="K982">
        <v>157855.5246</v>
      </c>
      <c r="L982">
        <v>86</v>
      </c>
      <c r="M982">
        <v>1</v>
      </c>
      <c r="N982" t="e">
        <v>#N/A</v>
      </c>
      <c r="R982">
        <f>VLOOKUP(H982,'[1]算法匹配所有结果汇总(保留时间未归一）'!$H:$O,8,0)</f>
        <v>2</v>
      </c>
    </row>
    <row r="983" spans="1:18" x14ac:dyDescent="0.15">
      <c r="A983">
        <v>99</v>
      </c>
      <c r="B983" t="s">
        <v>1285</v>
      </c>
      <c r="C983">
        <v>694.56230000000005</v>
      </c>
      <c r="D983">
        <v>0.86</v>
      </c>
      <c r="E983" t="s">
        <v>2744</v>
      </c>
      <c r="F983">
        <v>6.9589999999999996</v>
      </c>
      <c r="G983">
        <v>300631</v>
      </c>
      <c r="H983" t="s">
        <v>4621</v>
      </c>
      <c r="I983" t="s">
        <v>6852</v>
      </c>
      <c r="J983" t="s">
        <v>9063</v>
      </c>
      <c r="K983">
        <v>232966.8965</v>
      </c>
      <c r="L983">
        <v>86</v>
      </c>
      <c r="M983">
        <v>1</v>
      </c>
      <c r="N983" t="e">
        <v>#N/A</v>
      </c>
      <c r="R983">
        <f>VLOOKUP(H983,'[1]算法匹配所有结果汇总(保留时间未归一）'!$H:$O,8,0)</f>
        <v>2</v>
      </c>
    </row>
    <row r="984" spans="1:18" x14ac:dyDescent="0.15">
      <c r="A984">
        <v>63</v>
      </c>
      <c r="B984" t="s">
        <v>1286</v>
      </c>
      <c r="C984">
        <v>788.64430000000004</v>
      </c>
      <c r="D984">
        <v>0.56999999999999995</v>
      </c>
      <c r="E984" t="s">
        <v>2749</v>
      </c>
      <c r="F984">
        <v>8.4909999999999997</v>
      </c>
      <c r="G984">
        <v>143355</v>
      </c>
      <c r="H984" t="s">
        <v>4623</v>
      </c>
      <c r="I984" t="s">
        <v>6854</v>
      </c>
      <c r="J984" t="s">
        <v>9064</v>
      </c>
      <c r="K984">
        <v>3945.1574999999998</v>
      </c>
      <c r="L984">
        <v>57</v>
      </c>
      <c r="M984">
        <v>1</v>
      </c>
      <c r="N984" t="e">
        <v>#N/A</v>
      </c>
      <c r="R984">
        <f>VLOOKUP(H984,'[1]算法匹配所有结果汇总(保留时间未归一）'!$H:$O,8,0)</f>
        <v>5</v>
      </c>
    </row>
    <row r="985" spans="1:18" x14ac:dyDescent="0.15">
      <c r="A985">
        <v>72</v>
      </c>
      <c r="B985" t="s">
        <v>1287</v>
      </c>
      <c r="C985">
        <v>802.65089999999998</v>
      </c>
      <c r="D985">
        <v>0.71</v>
      </c>
      <c r="E985" t="s">
        <v>2751</v>
      </c>
      <c r="F985">
        <v>8.7970000000000006</v>
      </c>
      <c r="G985">
        <v>180258</v>
      </c>
      <c r="H985" t="s">
        <v>4624</v>
      </c>
      <c r="I985" t="s">
        <v>6855</v>
      </c>
      <c r="J985" t="s">
        <v>9065</v>
      </c>
      <c r="K985">
        <v>16159.384</v>
      </c>
      <c r="L985">
        <v>71</v>
      </c>
      <c r="M985">
        <v>1</v>
      </c>
      <c r="N985" t="e">
        <v>#N/A</v>
      </c>
      <c r="R985">
        <f>VLOOKUP(H985,'[1]算法匹配所有结果汇总(保留时间未归一）'!$H:$O,8,0)</f>
        <v>5</v>
      </c>
    </row>
    <row r="986" spans="1:18" x14ac:dyDescent="0.15">
      <c r="A986">
        <v>166</v>
      </c>
      <c r="B986" t="s">
        <v>1288</v>
      </c>
      <c r="C986">
        <v>866.69050000000004</v>
      </c>
      <c r="D986">
        <v>0.56999999999999995</v>
      </c>
      <c r="E986" t="s">
        <v>2752</v>
      </c>
      <c r="F986">
        <v>12.606</v>
      </c>
      <c r="G986">
        <v>11005</v>
      </c>
      <c r="H986" t="s">
        <v>4625</v>
      </c>
      <c r="I986" t="s">
        <v>6856</v>
      </c>
      <c r="J986" t="s">
        <v>9066</v>
      </c>
      <c r="K986">
        <v>21819.2451</v>
      </c>
      <c r="L986">
        <v>45.6</v>
      </c>
      <c r="M986">
        <v>1</v>
      </c>
      <c r="N986" t="e">
        <v>#N/A</v>
      </c>
      <c r="R986">
        <f>VLOOKUP(H986,'[1]算法匹配所有结果汇总(保留时间未归一）'!$H:$O,8,0)</f>
        <v>2</v>
      </c>
    </row>
    <row r="987" spans="1:18" x14ac:dyDescent="0.15">
      <c r="A987">
        <v>62</v>
      </c>
      <c r="B987" t="s">
        <v>1290</v>
      </c>
      <c r="C987">
        <v>666.5326</v>
      </c>
      <c r="D987">
        <v>0.56999999999999995</v>
      </c>
      <c r="E987" t="s">
        <v>2747</v>
      </c>
      <c r="F987">
        <v>5.8979999999999997</v>
      </c>
      <c r="G987">
        <v>68297</v>
      </c>
      <c r="H987" t="s">
        <v>4627</v>
      </c>
      <c r="I987" t="s">
        <v>6858</v>
      </c>
      <c r="J987" t="s">
        <v>9068</v>
      </c>
      <c r="K987">
        <v>17550.077700000002</v>
      </c>
      <c r="L987">
        <v>57</v>
      </c>
      <c r="M987">
        <v>1</v>
      </c>
      <c r="N987" t="e">
        <v>#N/A</v>
      </c>
      <c r="R987">
        <f>VLOOKUP(H987,'[1]算法匹配所有结果汇总(保留时间未归一）'!$H:$O,8,0)</f>
        <v>1</v>
      </c>
    </row>
    <row r="988" spans="1:18" x14ac:dyDescent="0.15">
      <c r="A988">
        <v>49</v>
      </c>
      <c r="B988" t="s">
        <v>1291</v>
      </c>
      <c r="C988">
        <v>736.60680000000002</v>
      </c>
      <c r="D988">
        <v>0.56999999999999995</v>
      </c>
      <c r="E988" t="s">
        <v>2738</v>
      </c>
      <c r="F988">
        <v>8.1310000000000002</v>
      </c>
      <c r="G988">
        <v>69705</v>
      </c>
      <c r="H988" t="s">
        <v>4628</v>
      </c>
      <c r="I988" t="s">
        <v>6859</v>
      </c>
      <c r="J988" t="s">
        <v>9069</v>
      </c>
      <c r="K988">
        <v>47812.351300000002</v>
      </c>
      <c r="L988">
        <v>51.3</v>
      </c>
      <c r="M988">
        <v>1</v>
      </c>
      <c r="N988" t="e">
        <v>#N/A</v>
      </c>
      <c r="R988">
        <f>VLOOKUP(H988,'[1]算法匹配所有结果汇总(保留时间未归一）'!$H:$O,8,0)</f>
        <v>4</v>
      </c>
    </row>
    <row r="989" spans="1:18" x14ac:dyDescent="0.15">
      <c r="A989">
        <v>138</v>
      </c>
      <c r="B989" t="s">
        <v>1292</v>
      </c>
      <c r="C989">
        <v>800.63869999999997</v>
      </c>
      <c r="D989">
        <v>0.71</v>
      </c>
      <c r="E989" t="s">
        <v>2754</v>
      </c>
      <c r="F989">
        <v>10.265000000000001</v>
      </c>
      <c r="G989">
        <v>76311</v>
      </c>
      <c r="H989" t="s">
        <v>4629</v>
      </c>
      <c r="I989" t="s">
        <v>6860</v>
      </c>
      <c r="J989" t="s">
        <v>9070</v>
      </c>
      <c r="K989">
        <v>5429.8458000000001</v>
      </c>
      <c r="L989">
        <v>71</v>
      </c>
      <c r="M989">
        <v>1</v>
      </c>
      <c r="N989" t="e">
        <v>#N/A</v>
      </c>
      <c r="R989">
        <f>VLOOKUP(H989,'[1]算法匹配所有结果汇总(保留时间未归一）'!$H:$O,8,0)</f>
        <v>1</v>
      </c>
    </row>
    <row r="990" spans="1:18" x14ac:dyDescent="0.15">
      <c r="A990">
        <v>154</v>
      </c>
      <c r="B990" t="s">
        <v>1293</v>
      </c>
      <c r="C990">
        <v>838.65419999999995</v>
      </c>
      <c r="D990">
        <v>0.71</v>
      </c>
      <c r="E990" t="s">
        <v>2755</v>
      </c>
      <c r="F990">
        <v>10.090999999999999</v>
      </c>
      <c r="G990">
        <v>408755</v>
      </c>
      <c r="H990" t="s">
        <v>4630</v>
      </c>
      <c r="I990" t="s">
        <v>6861</v>
      </c>
      <c r="J990" t="s">
        <v>9071</v>
      </c>
      <c r="K990">
        <v>9393.2227999999996</v>
      </c>
      <c r="L990">
        <v>63.9</v>
      </c>
      <c r="M990">
        <v>0.99</v>
      </c>
      <c r="N990" t="e">
        <v>#N/A</v>
      </c>
      <c r="R990">
        <f>VLOOKUP(H990,'[1]算法匹配所有结果汇总(保留时间未归一）'!$H:$O,8,0)</f>
        <v>2</v>
      </c>
    </row>
    <row r="991" spans="1:18" x14ac:dyDescent="0.15">
      <c r="A991">
        <v>109</v>
      </c>
      <c r="B991" t="s">
        <v>1294</v>
      </c>
      <c r="C991">
        <v>672.57690000000002</v>
      </c>
      <c r="D991">
        <v>0.43</v>
      </c>
      <c r="E991" t="s">
        <v>2756</v>
      </c>
      <c r="F991">
        <v>16.984000000000002</v>
      </c>
      <c r="G991">
        <v>52108</v>
      </c>
      <c r="H991" t="s">
        <v>4631</v>
      </c>
      <c r="I991" t="s">
        <v>6862</v>
      </c>
      <c r="J991" t="s">
        <v>9072</v>
      </c>
      <c r="K991">
        <v>410006.42080000002</v>
      </c>
      <c r="L991">
        <v>43</v>
      </c>
      <c r="M991">
        <v>1</v>
      </c>
      <c r="N991" t="e">
        <v>#N/A</v>
      </c>
      <c r="R991">
        <f>VLOOKUP(H991,'[1]算法匹配所有结果汇总(保留时间未归一）'!$H:$O,8,0)</f>
        <v>2</v>
      </c>
    </row>
    <row r="992" spans="1:18" x14ac:dyDescent="0.15">
      <c r="A992">
        <v>89</v>
      </c>
      <c r="B992" t="s">
        <v>1295</v>
      </c>
      <c r="C992">
        <v>656.54510000000005</v>
      </c>
      <c r="D992">
        <v>1.43</v>
      </c>
      <c r="E992" t="s">
        <v>2731</v>
      </c>
      <c r="F992">
        <v>5.5190000000000001</v>
      </c>
      <c r="G992">
        <v>12868</v>
      </c>
      <c r="H992" t="s">
        <v>4632</v>
      </c>
      <c r="I992" t="s">
        <v>6863</v>
      </c>
      <c r="J992" t="s">
        <v>9073</v>
      </c>
      <c r="K992">
        <v>2500.9702000000002</v>
      </c>
      <c r="L992">
        <v>143</v>
      </c>
      <c r="M992">
        <v>1</v>
      </c>
      <c r="N992" t="e">
        <v>#N/A</v>
      </c>
      <c r="R992">
        <f>VLOOKUP(H992,'[1]算法匹配所有结果汇总(保留时间未归一）'!$H:$O,8,0)</f>
        <v>1</v>
      </c>
    </row>
    <row r="993" spans="1:18" x14ac:dyDescent="0.15">
      <c r="A993">
        <v>24</v>
      </c>
      <c r="B993" t="s">
        <v>1296</v>
      </c>
      <c r="C993">
        <v>688.51689999999996</v>
      </c>
      <c r="D993">
        <v>0.43</v>
      </c>
      <c r="E993" t="s">
        <v>2757</v>
      </c>
      <c r="F993">
        <v>4.3550000000000004</v>
      </c>
      <c r="G993">
        <v>139669</v>
      </c>
      <c r="H993" t="s">
        <v>4634</v>
      </c>
      <c r="I993" t="s">
        <v>6865</v>
      </c>
      <c r="J993" t="s">
        <v>9075</v>
      </c>
      <c r="K993">
        <v>1239.8722</v>
      </c>
      <c r="L993">
        <v>43</v>
      </c>
      <c r="M993">
        <v>1</v>
      </c>
      <c r="N993" t="e">
        <v>#N/A</v>
      </c>
      <c r="R993">
        <f>VLOOKUP(H993,'[1]算法匹配所有结果汇总(保留时间未归一）'!$H:$O,8,0)</f>
        <v>6</v>
      </c>
    </row>
    <row r="994" spans="1:18" x14ac:dyDescent="0.15">
      <c r="A994">
        <v>202</v>
      </c>
      <c r="B994" t="s">
        <v>1297</v>
      </c>
      <c r="C994">
        <v>900.76469999999995</v>
      </c>
      <c r="D994">
        <v>0.86</v>
      </c>
      <c r="E994" t="s">
        <v>2758</v>
      </c>
      <c r="F994">
        <v>16.510999999999999</v>
      </c>
      <c r="G994">
        <v>52108</v>
      </c>
      <c r="H994" t="s">
        <v>4635</v>
      </c>
      <c r="I994" t="s">
        <v>6866</v>
      </c>
      <c r="J994" t="s">
        <v>9076</v>
      </c>
      <c r="K994">
        <v>13247.4161</v>
      </c>
      <c r="L994">
        <v>77.400000000000006</v>
      </c>
      <c r="M994">
        <v>0.52</v>
      </c>
      <c r="N994" t="e">
        <v>#N/A</v>
      </c>
      <c r="R994">
        <f>VLOOKUP(H994,'[1]算法匹配所有结果汇总(保留时间未归一）'!$H:$O,8,0)</f>
        <v>2</v>
      </c>
    </row>
    <row r="995" spans="1:18" x14ac:dyDescent="0.15">
      <c r="A995">
        <v>113</v>
      </c>
      <c r="B995" t="s">
        <v>1298</v>
      </c>
      <c r="C995">
        <v>700.60810000000004</v>
      </c>
      <c r="D995">
        <v>0.43</v>
      </c>
      <c r="E995" t="s">
        <v>2759</v>
      </c>
      <c r="F995">
        <v>18.465</v>
      </c>
      <c r="G995">
        <v>52108</v>
      </c>
      <c r="H995" t="s">
        <v>4636</v>
      </c>
      <c r="I995" t="s">
        <v>6867</v>
      </c>
      <c r="J995" t="s">
        <v>9077</v>
      </c>
      <c r="K995">
        <v>197981.67189999999</v>
      </c>
      <c r="L995">
        <v>43</v>
      </c>
      <c r="M995">
        <v>1</v>
      </c>
      <c r="N995" t="e">
        <v>#N/A</v>
      </c>
      <c r="R995">
        <f>VLOOKUP(H995,'[1]算法匹配所有结果汇总(保留时间未归一）'!$H:$O,8,0)</f>
        <v>1</v>
      </c>
    </row>
    <row r="996" spans="1:18" x14ac:dyDescent="0.15">
      <c r="A996">
        <v>173</v>
      </c>
      <c r="B996" t="s">
        <v>1299</v>
      </c>
      <c r="C996">
        <v>854.68650000000002</v>
      </c>
      <c r="D996">
        <v>0.71</v>
      </c>
      <c r="E996" t="s">
        <v>2760</v>
      </c>
      <c r="F996">
        <v>11.053000000000001</v>
      </c>
      <c r="G996">
        <v>804657</v>
      </c>
      <c r="H996" t="s">
        <v>4637</v>
      </c>
      <c r="I996" t="s">
        <v>6868</v>
      </c>
      <c r="J996" t="s">
        <v>9078</v>
      </c>
      <c r="K996">
        <v>1790.9459999999999</v>
      </c>
      <c r="L996">
        <v>63.9</v>
      </c>
      <c r="M996">
        <v>0.19</v>
      </c>
      <c r="N996" t="e">
        <v>#N/A</v>
      </c>
      <c r="R996">
        <f>VLOOKUP(H996,'[1]算法匹配所有结果汇总(保留时间未归一）'!$H:$O,8,0)</f>
        <v>2</v>
      </c>
    </row>
    <row r="997" spans="1:18" x14ac:dyDescent="0.15">
      <c r="A997">
        <v>74</v>
      </c>
      <c r="B997" t="s">
        <v>1300</v>
      </c>
      <c r="C997">
        <v>690.53250000000003</v>
      </c>
      <c r="D997">
        <v>0.56999999999999995</v>
      </c>
      <c r="E997" t="s">
        <v>2761</v>
      </c>
      <c r="F997">
        <v>8.3510000000000009</v>
      </c>
      <c r="G997">
        <v>119608</v>
      </c>
      <c r="H997" t="s">
        <v>4638</v>
      </c>
      <c r="I997" t="s">
        <v>6869</v>
      </c>
      <c r="J997" t="s">
        <v>9079</v>
      </c>
      <c r="K997">
        <v>1642.4761000000001</v>
      </c>
      <c r="L997">
        <v>57</v>
      </c>
      <c r="M997">
        <v>1</v>
      </c>
      <c r="N997" t="e">
        <v>#N/A</v>
      </c>
      <c r="R997">
        <f>VLOOKUP(H997,'[1]算法匹配所有结果汇总(保留时间未归一）'!$H:$O,8,0)</f>
        <v>1</v>
      </c>
    </row>
    <row r="998" spans="1:18" x14ac:dyDescent="0.15">
      <c r="A998">
        <v>82</v>
      </c>
      <c r="B998" t="s">
        <v>1301</v>
      </c>
      <c r="C998">
        <v>870.71810000000005</v>
      </c>
      <c r="D998">
        <v>0.43</v>
      </c>
      <c r="E998" t="s">
        <v>2762</v>
      </c>
      <c r="F998">
        <v>5.2549999999999999</v>
      </c>
      <c r="G998">
        <v>29122</v>
      </c>
      <c r="H998" t="s">
        <v>4639</v>
      </c>
      <c r="I998" t="s">
        <v>6870</v>
      </c>
      <c r="J998" t="s">
        <v>9080</v>
      </c>
      <c r="K998">
        <v>470.39170000000001</v>
      </c>
      <c r="L998">
        <v>43</v>
      </c>
      <c r="M998">
        <v>1</v>
      </c>
      <c r="N998" t="e">
        <v>#N/A</v>
      </c>
      <c r="R998">
        <f>VLOOKUP(H998,'[1]算法匹配所有结果汇总(保留时间未归一）'!$H:$O,8,0)</f>
        <v>4</v>
      </c>
    </row>
    <row r="999" spans="1:18" x14ac:dyDescent="0.15">
      <c r="A999">
        <v>189</v>
      </c>
      <c r="B999" t="s">
        <v>1302</v>
      </c>
      <c r="C999">
        <v>912.7654</v>
      </c>
      <c r="D999">
        <v>0.56999999999999995</v>
      </c>
      <c r="E999" t="s">
        <v>2763</v>
      </c>
      <c r="F999">
        <v>12.896000000000001</v>
      </c>
      <c r="G999">
        <v>544731</v>
      </c>
      <c r="H999" t="s">
        <v>4640</v>
      </c>
      <c r="I999" t="s">
        <v>6871</v>
      </c>
      <c r="J999" t="s">
        <v>9081</v>
      </c>
      <c r="K999">
        <v>2816.0156000000002</v>
      </c>
      <c r="L999">
        <v>57</v>
      </c>
      <c r="M999">
        <v>1</v>
      </c>
      <c r="N999" t="e">
        <v>#N/A</v>
      </c>
      <c r="R999">
        <f>VLOOKUP(H999,'[1]算法匹配所有结果汇总(保留时间未归一）'!$H:$O,8,0)</f>
        <v>1</v>
      </c>
    </row>
    <row r="1000" spans="1:18" x14ac:dyDescent="0.15">
      <c r="A1000">
        <v>105</v>
      </c>
      <c r="B1000" t="s">
        <v>1303</v>
      </c>
      <c r="C1000">
        <v>672.577</v>
      </c>
      <c r="D1000">
        <v>0.43</v>
      </c>
      <c r="E1000" t="s">
        <v>2756</v>
      </c>
      <c r="F1000">
        <v>17.007000000000001</v>
      </c>
      <c r="G1000">
        <v>27235</v>
      </c>
      <c r="H1000" t="s">
        <v>4641</v>
      </c>
      <c r="I1000" t="s">
        <v>6872</v>
      </c>
      <c r="J1000" t="s">
        <v>9082</v>
      </c>
      <c r="K1000">
        <v>478443.95</v>
      </c>
      <c r="L1000">
        <v>43</v>
      </c>
      <c r="M1000">
        <v>1</v>
      </c>
      <c r="N1000" t="e">
        <v>#N/A</v>
      </c>
      <c r="R1000">
        <f>VLOOKUP(H1000,'[1]算法匹配所有结果汇总(保留时间未归一）'!$H:$O,8,0)</f>
        <v>1</v>
      </c>
    </row>
    <row r="1001" spans="1:18" x14ac:dyDescent="0.15">
      <c r="A1001">
        <v>118</v>
      </c>
      <c r="B1001" t="s">
        <v>1304</v>
      </c>
      <c r="C1001">
        <v>694.56140000000005</v>
      </c>
      <c r="D1001">
        <v>0.86</v>
      </c>
      <c r="E1001" t="s">
        <v>2744</v>
      </c>
      <c r="F1001">
        <v>6.8310000000000004</v>
      </c>
      <c r="G1001">
        <v>119608</v>
      </c>
      <c r="H1001" t="s">
        <v>4642</v>
      </c>
      <c r="I1001" t="s">
        <v>6873</v>
      </c>
      <c r="J1001" t="s">
        <v>9083</v>
      </c>
      <c r="K1001">
        <v>1377.4829</v>
      </c>
      <c r="L1001">
        <v>51.6</v>
      </c>
      <c r="M1001">
        <v>0.3</v>
      </c>
      <c r="N1001" t="e">
        <v>#N/A</v>
      </c>
      <c r="R1001">
        <f>VLOOKUP(H1001,'[1]算法匹配所有结果汇总(保留时间未归一）'!$H:$O,8,0)</f>
        <v>2</v>
      </c>
    </row>
    <row r="1002" spans="1:18" x14ac:dyDescent="0.15">
      <c r="A1002">
        <v>116</v>
      </c>
      <c r="B1002" t="s">
        <v>1305</v>
      </c>
      <c r="C1002">
        <v>694.56140000000005</v>
      </c>
      <c r="D1002">
        <v>0.86</v>
      </c>
      <c r="E1002" t="s">
        <v>2744</v>
      </c>
      <c r="F1002">
        <v>6.8310000000000004</v>
      </c>
      <c r="G1002">
        <v>119608</v>
      </c>
      <c r="H1002" t="s">
        <v>4643</v>
      </c>
      <c r="I1002" t="s">
        <v>6874</v>
      </c>
      <c r="J1002" t="s">
        <v>9084</v>
      </c>
      <c r="K1002">
        <v>4631.4220999999998</v>
      </c>
      <c r="L1002">
        <v>86</v>
      </c>
      <c r="M1002">
        <v>1</v>
      </c>
      <c r="N1002" t="e">
        <v>#N/A</v>
      </c>
      <c r="R1002">
        <f>VLOOKUP(H1002,'[1]算法匹配所有结果汇总(保留时间未归一）'!$H:$O,8,0)</f>
        <v>2</v>
      </c>
    </row>
    <row r="1003" spans="1:18" x14ac:dyDescent="0.15">
      <c r="A1003">
        <v>216</v>
      </c>
      <c r="B1003" t="s">
        <v>1306</v>
      </c>
      <c r="C1003">
        <v>1018.9402</v>
      </c>
      <c r="D1003">
        <v>0.43</v>
      </c>
      <c r="E1003" t="s">
        <v>2764</v>
      </c>
      <c r="F1003">
        <v>17.007000000000001</v>
      </c>
      <c r="G1003">
        <v>27235</v>
      </c>
      <c r="H1003" t="s">
        <v>4644</v>
      </c>
      <c r="I1003" t="s">
        <v>6875</v>
      </c>
      <c r="J1003" t="s">
        <v>9085</v>
      </c>
      <c r="K1003">
        <v>2809.4449</v>
      </c>
      <c r="L1003">
        <v>43</v>
      </c>
      <c r="M1003">
        <v>1</v>
      </c>
      <c r="N1003" t="e">
        <v>#N/A</v>
      </c>
      <c r="R1003">
        <f>VLOOKUP(H1003,'[1]算法匹配所有结果汇总(保留时间未归一）'!$H:$O,8,0)</f>
        <v>1</v>
      </c>
    </row>
    <row r="1004" spans="1:18" x14ac:dyDescent="0.15">
      <c r="A1004">
        <v>30</v>
      </c>
      <c r="B1004" t="s">
        <v>1307</v>
      </c>
      <c r="C1004">
        <v>688.51419999999996</v>
      </c>
      <c r="D1004">
        <v>0.43</v>
      </c>
      <c r="E1004" t="s">
        <v>2757</v>
      </c>
      <c r="F1004">
        <v>4.516</v>
      </c>
      <c r="G1004">
        <v>59030</v>
      </c>
      <c r="H1004" t="s">
        <v>4645</v>
      </c>
      <c r="I1004" t="s">
        <v>6876</v>
      </c>
      <c r="J1004" t="s">
        <v>9086</v>
      </c>
      <c r="K1004">
        <v>1672.6280999999999</v>
      </c>
      <c r="L1004">
        <v>43</v>
      </c>
      <c r="M1004">
        <v>1</v>
      </c>
      <c r="N1004" t="e">
        <v>#N/A</v>
      </c>
      <c r="R1004">
        <f>VLOOKUP(H1004,'[1]算法匹配所有结果汇总(保留时间未归一）'!$H:$O,8,0)</f>
        <v>6</v>
      </c>
    </row>
    <row r="1005" spans="1:18" x14ac:dyDescent="0.15">
      <c r="A1005">
        <v>106</v>
      </c>
      <c r="B1005" t="s">
        <v>1308</v>
      </c>
      <c r="C1005">
        <v>714.62519999999995</v>
      </c>
      <c r="D1005">
        <v>0.56999999999999995</v>
      </c>
      <c r="E1005" t="s">
        <v>2765</v>
      </c>
      <c r="F1005">
        <v>14.881</v>
      </c>
      <c r="G1005">
        <v>27235</v>
      </c>
      <c r="H1005" t="s">
        <v>4646</v>
      </c>
      <c r="I1005" t="s">
        <v>6877</v>
      </c>
      <c r="J1005" t="s">
        <v>9087</v>
      </c>
      <c r="K1005">
        <v>667.37950000000001</v>
      </c>
      <c r="L1005">
        <v>57</v>
      </c>
      <c r="M1005">
        <v>1</v>
      </c>
      <c r="N1005" t="e">
        <v>#N/A</v>
      </c>
      <c r="R1005">
        <f>VLOOKUP(H1005,'[1]算法匹配所有结果汇总(保留时间未归一）'!$H:$O,8,0)</f>
        <v>2</v>
      </c>
    </row>
    <row r="1006" spans="1:18" x14ac:dyDescent="0.15">
      <c r="A1006">
        <v>163</v>
      </c>
      <c r="B1006" t="s">
        <v>1309</v>
      </c>
      <c r="C1006">
        <v>854.77959999999996</v>
      </c>
      <c r="D1006">
        <v>0.43</v>
      </c>
      <c r="E1006" t="s">
        <v>2766</v>
      </c>
      <c r="F1006">
        <v>11.711</v>
      </c>
      <c r="G1006">
        <v>140163</v>
      </c>
      <c r="H1006" t="s">
        <v>4647</v>
      </c>
      <c r="I1006" t="s">
        <v>6878</v>
      </c>
      <c r="J1006" t="s">
        <v>9088</v>
      </c>
      <c r="K1006">
        <v>893.41229999999996</v>
      </c>
      <c r="L1006">
        <v>43</v>
      </c>
      <c r="M1006">
        <v>1</v>
      </c>
      <c r="N1006" t="e">
        <v>#N/A</v>
      </c>
      <c r="R1006">
        <f>VLOOKUP(H1006,'[1]算法匹配所有结果汇总(保留时间未归一）'!$H:$O,8,0)</f>
        <v>1</v>
      </c>
    </row>
    <row r="1007" spans="1:18" x14ac:dyDescent="0.15">
      <c r="A1007">
        <v>55</v>
      </c>
      <c r="B1007" t="s">
        <v>1310</v>
      </c>
      <c r="C1007">
        <v>608.39509999999996</v>
      </c>
      <c r="D1007">
        <v>0.55000000000000004</v>
      </c>
      <c r="E1007" t="s">
        <v>2767</v>
      </c>
      <c r="F1007">
        <v>7.7610000000000001</v>
      </c>
      <c r="G1007">
        <v>29122</v>
      </c>
      <c r="H1007" t="s">
        <v>4648</v>
      </c>
      <c r="I1007" t="s">
        <v>6879</v>
      </c>
      <c r="J1007" t="s">
        <v>9089</v>
      </c>
      <c r="K1007">
        <v>2450.6237000000001</v>
      </c>
      <c r="L1007">
        <v>55</v>
      </c>
      <c r="M1007">
        <v>1</v>
      </c>
      <c r="N1007" t="e">
        <v>#N/A</v>
      </c>
      <c r="R1007">
        <f>VLOOKUP(H1007,'[1]算法匹配所有结果汇总(保留时间未归一）'!$H:$O,8,0)</f>
        <v>1</v>
      </c>
    </row>
    <row r="1008" spans="1:18" x14ac:dyDescent="0.15">
      <c r="A1008">
        <v>47</v>
      </c>
      <c r="B1008" t="s">
        <v>1311</v>
      </c>
      <c r="C1008">
        <v>590.42610000000002</v>
      </c>
      <c r="D1008">
        <v>0.45</v>
      </c>
      <c r="E1008" t="s">
        <v>2768</v>
      </c>
      <c r="F1008">
        <v>8.8260000000000005</v>
      </c>
      <c r="G1008">
        <v>234547</v>
      </c>
      <c r="H1008" t="s">
        <v>4649</v>
      </c>
      <c r="I1008" t="s">
        <v>6880</v>
      </c>
      <c r="J1008" t="s">
        <v>9090</v>
      </c>
      <c r="K1008">
        <v>7411.4852000000001</v>
      </c>
      <c r="L1008">
        <v>36</v>
      </c>
      <c r="M1008">
        <v>0.96</v>
      </c>
      <c r="N1008" t="e">
        <v>#N/A</v>
      </c>
      <c r="R1008">
        <f>VLOOKUP(H1008,'[1]算法匹配所有结果汇总(保留时间未归一）'!$H:$O,8,0)</f>
        <v>3</v>
      </c>
    </row>
    <row r="1009" spans="1:18" x14ac:dyDescent="0.15">
      <c r="A1009">
        <v>53</v>
      </c>
      <c r="B1009" t="s">
        <v>1312</v>
      </c>
      <c r="C1009">
        <v>602.42600000000004</v>
      </c>
      <c r="D1009">
        <v>0.55000000000000004</v>
      </c>
      <c r="E1009" t="s">
        <v>2769</v>
      </c>
      <c r="F1009">
        <v>9.4600000000000009</v>
      </c>
      <c r="G1009">
        <v>56375</v>
      </c>
      <c r="H1009" t="s">
        <v>4398</v>
      </c>
      <c r="I1009" t="s">
        <v>6629</v>
      </c>
      <c r="J1009" t="s">
        <v>9091</v>
      </c>
      <c r="K1009">
        <v>1977.2913000000001</v>
      </c>
      <c r="L1009">
        <v>55</v>
      </c>
      <c r="M1009">
        <v>1</v>
      </c>
      <c r="N1009" t="e">
        <v>#N/A</v>
      </c>
      <c r="R1009">
        <f>VLOOKUP(H1009,'[1]算法匹配所有结果汇总(保留时间未归一）'!$H:$O,8,0)</f>
        <v>3</v>
      </c>
    </row>
    <row r="1010" spans="1:18" x14ac:dyDescent="0.15">
      <c r="A1010">
        <v>35</v>
      </c>
      <c r="B1010" t="s">
        <v>1313</v>
      </c>
      <c r="C1010">
        <v>620.47289999999998</v>
      </c>
      <c r="D1010">
        <v>0.36</v>
      </c>
      <c r="E1010" t="s">
        <v>2770</v>
      </c>
      <c r="F1010">
        <v>11.746</v>
      </c>
      <c r="G1010">
        <v>9611</v>
      </c>
      <c r="H1010" t="s">
        <v>4650</v>
      </c>
      <c r="I1010" t="s">
        <v>6881</v>
      </c>
      <c r="J1010" t="s">
        <v>9092</v>
      </c>
      <c r="K1010">
        <v>5580.6977999999999</v>
      </c>
      <c r="L1010">
        <v>36</v>
      </c>
      <c r="M1010">
        <v>1</v>
      </c>
      <c r="N1010" t="e">
        <v>#N/A</v>
      </c>
      <c r="R1010">
        <f>VLOOKUP(H1010,'[1]算法匹配所有结果汇总(保留时间未归一）'!$H:$O,8,0)</f>
        <v>3</v>
      </c>
    </row>
    <row r="1011" spans="1:18" x14ac:dyDescent="0.15">
      <c r="A1011">
        <v>98</v>
      </c>
      <c r="B1011" t="s">
        <v>1314</v>
      </c>
      <c r="C1011">
        <v>664.45709999999997</v>
      </c>
      <c r="D1011">
        <v>0.45</v>
      </c>
      <c r="E1011" t="s">
        <v>2771</v>
      </c>
      <c r="F1011">
        <v>8.7910000000000004</v>
      </c>
      <c r="G1011">
        <v>16000</v>
      </c>
      <c r="H1011" t="s">
        <v>4651</v>
      </c>
      <c r="I1011" t="s">
        <v>6882</v>
      </c>
      <c r="J1011" t="s">
        <v>9093</v>
      </c>
      <c r="K1011">
        <v>711859.74179999996</v>
      </c>
      <c r="L1011">
        <v>45</v>
      </c>
      <c r="M1011">
        <v>1</v>
      </c>
      <c r="N1011" t="e">
        <v>#N/A</v>
      </c>
      <c r="R1011">
        <f>VLOOKUP(H1011,'[1]算法匹配所有结果汇总(保留时间未归一）'!$H:$O,8,0)</f>
        <v>1</v>
      </c>
    </row>
    <row r="1012" spans="1:18" x14ac:dyDescent="0.15">
      <c r="A1012">
        <v>138</v>
      </c>
      <c r="B1012" t="s">
        <v>1315</v>
      </c>
      <c r="C1012">
        <v>744.5942</v>
      </c>
      <c r="D1012">
        <v>0.45</v>
      </c>
      <c r="E1012" t="s">
        <v>2772</v>
      </c>
      <c r="F1012">
        <v>11.428000000000001</v>
      </c>
      <c r="G1012">
        <v>538642</v>
      </c>
      <c r="H1012" t="s">
        <v>4652</v>
      </c>
      <c r="I1012" t="s">
        <v>6883</v>
      </c>
      <c r="J1012" t="s">
        <v>9094</v>
      </c>
      <c r="K1012">
        <v>6124.0268999999998</v>
      </c>
      <c r="L1012">
        <v>45</v>
      </c>
      <c r="M1012">
        <v>1</v>
      </c>
      <c r="N1012" t="e">
        <v>#N/A</v>
      </c>
      <c r="R1012">
        <f>VLOOKUP(H1012,'[1]算法匹配所有结果汇总(保留时间未归一）'!$H:$O,8,0)</f>
        <v>1</v>
      </c>
    </row>
    <row r="1013" spans="1:18" x14ac:dyDescent="0.15">
      <c r="A1013">
        <v>78</v>
      </c>
      <c r="B1013" t="s">
        <v>1316</v>
      </c>
      <c r="C1013">
        <v>752.56169999999997</v>
      </c>
      <c r="D1013">
        <v>0.45</v>
      </c>
      <c r="E1013" t="s">
        <v>2773</v>
      </c>
      <c r="F1013">
        <v>5.6210000000000004</v>
      </c>
      <c r="G1013">
        <v>159861</v>
      </c>
      <c r="H1013" t="s">
        <v>4399</v>
      </c>
      <c r="I1013" t="s">
        <v>6630</v>
      </c>
      <c r="J1013" t="s">
        <v>9095</v>
      </c>
      <c r="K1013">
        <v>4379.9040000000005</v>
      </c>
      <c r="L1013">
        <v>45</v>
      </c>
      <c r="M1013">
        <v>1</v>
      </c>
      <c r="N1013" t="e">
        <v>#N/A</v>
      </c>
      <c r="R1013">
        <f>VLOOKUP(H1013,'[1]算法匹配所有结果汇总(保留时间未归一）'!$H:$O,8,0)</f>
        <v>5</v>
      </c>
    </row>
    <row r="1014" spans="1:18" x14ac:dyDescent="0.15">
      <c r="A1014">
        <v>65</v>
      </c>
      <c r="B1014" t="s">
        <v>1318</v>
      </c>
      <c r="C1014">
        <v>876.71209999999996</v>
      </c>
      <c r="D1014">
        <v>0.36</v>
      </c>
      <c r="E1014" t="s">
        <v>2775</v>
      </c>
      <c r="F1014">
        <v>14.608000000000001</v>
      </c>
      <c r="G1014">
        <v>84089</v>
      </c>
      <c r="H1014" t="s">
        <v>4654</v>
      </c>
      <c r="I1014" t="s">
        <v>6885</v>
      </c>
      <c r="J1014" t="s">
        <v>9097</v>
      </c>
      <c r="K1014">
        <v>10377.8941</v>
      </c>
      <c r="L1014">
        <v>36</v>
      </c>
      <c r="M1014">
        <v>1</v>
      </c>
      <c r="N1014" t="e">
        <v>#N/A</v>
      </c>
      <c r="R1014">
        <f>VLOOKUP(H1014,'[1]算法匹配所有结果汇总(保留时间未归一）'!$H:$O,8,0)</f>
        <v>6</v>
      </c>
    </row>
    <row r="1015" spans="1:18" x14ac:dyDescent="0.15">
      <c r="A1015">
        <v>183</v>
      </c>
      <c r="B1015" t="s">
        <v>1319</v>
      </c>
      <c r="C1015">
        <v>904.74450000000002</v>
      </c>
      <c r="D1015">
        <v>0.45</v>
      </c>
      <c r="E1015" t="s">
        <v>2776</v>
      </c>
      <c r="F1015">
        <v>15.582000000000001</v>
      </c>
      <c r="G1015">
        <v>16298</v>
      </c>
      <c r="H1015" t="s">
        <v>4655</v>
      </c>
      <c r="I1015" t="s">
        <v>6886</v>
      </c>
      <c r="J1015" t="s">
        <v>9098</v>
      </c>
      <c r="K1015">
        <v>270441.45679999999</v>
      </c>
      <c r="L1015">
        <v>45</v>
      </c>
      <c r="M1015">
        <v>1</v>
      </c>
      <c r="N1015" t="e">
        <v>#N/A</v>
      </c>
      <c r="R1015">
        <f>VLOOKUP(H1015,'[1]算法匹配所有结果汇总(保留时间未归一）'!$H:$O,8,0)</f>
        <v>2</v>
      </c>
    </row>
    <row r="1016" spans="1:18" x14ac:dyDescent="0.15">
      <c r="A1016">
        <v>46</v>
      </c>
      <c r="B1016" t="s">
        <v>1322</v>
      </c>
      <c r="C1016">
        <v>590.42610000000002</v>
      </c>
      <c r="D1016">
        <v>0.55000000000000004</v>
      </c>
      <c r="E1016" t="s">
        <v>2768</v>
      </c>
      <c r="F1016">
        <v>8.8260000000000005</v>
      </c>
      <c r="G1016">
        <v>234547</v>
      </c>
      <c r="H1016" t="s">
        <v>4658</v>
      </c>
      <c r="I1016" t="s">
        <v>6889</v>
      </c>
      <c r="J1016" t="s">
        <v>9101</v>
      </c>
      <c r="K1016">
        <v>7711.8037999999997</v>
      </c>
      <c r="L1016">
        <v>55</v>
      </c>
      <c r="M1016">
        <v>1</v>
      </c>
      <c r="N1016" t="e">
        <v>#N/A</v>
      </c>
      <c r="R1016">
        <f>VLOOKUP(H1016,'[1]算法匹配所有结果汇总(保留时间未归一）'!$H:$O,8,0)</f>
        <v>3</v>
      </c>
    </row>
    <row r="1017" spans="1:18" x14ac:dyDescent="0.15">
      <c r="A1017">
        <v>50</v>
      </c>
      <c r="B1017" t="s">
        <v>1323</v>
      </c>
      <c r="C1017">
        <v>634.45240000000001</v>
      </c>
      <c r="D1017">
        <v>0.55000000000000004</v>
      </c>
      <c r="E1017" t="s">
        <v>2778</v>
      </c>
      <c r="F1017">
        <v>8.7919999999999998</v>
      </c>
      <c r="G1017">
        <v>77583</v>
      </c>
      <c r="H1017" t="s">
        <v>4659</v>
      </c>
      <c r="I1017" t="s">
        <v>6890</v>
      </c>
      <c r="J1017" t="s">
        <v>9102</v>
      </c>
      <c r="K1017">
        <v>15713.716899999999</v>
      </c>
      <c r="L1017">
        <v>49.5</v>
      </c>
      <c r="M1017">
        <v>1</v>
      </c>
      <c r="N1017" t="e">
        <v>#N/A</v>
      </c>
      <c r="R1017">
        <f>VLOOKUP(H1017,'[1]算法匹配所有结果汇总(保留时间未归一）'!$H:$O,8,0)</f>
        <v>3</v>
      </c>
    </row>
    <row r="1018" spans="1:18" x14ac:dyDescent="0.15">
      <c r="A1018">
        <v>51</v>
      </c>
      <c r="B1018" t="s">
        <v>1324</v>
      </c>
      <c r="C1018">
        <v>632.47310000000004</v>
      </c>
      <c r="D1018">
        <v>0.55000000000000004</v>
      </c>
      <c r="E1018" t="s">
        <v>2779</v>
      </c>
      <c r="F1018">
        <v>7.7539999999999996</v>
      </c>
      <c r="G1018">
        <v>76311</v>
      </c>
      <c r="H1018" t="s">
        <v>4660</v>
      </c>
      <c r="I1018" t="s">
        <v>6891</v>
      </c>
      <c r="J1018" t="s">
        <v>9103</v>
      </c>
      <c r="K1018">
        <v>13422.5617</v>
      </c>
      <c r="L1018">
        <v>55</v>
      </c>
      <c r="M1018">
        <v>1</v>
      </c>
      <c r="N1018" t="e">
        <v>#N/A</v>
      </c>
      <c r="R1018">
        <f>VLOOKUP(H1018,'[1]算法匹配所有结果汇总(保留时间未归一）'!$H:$O,8,0)</f>
        <v>2</v>
      </c>
    </row>
    <row r="1019" spans="1:18" x14ac:dyDescent="0.15">
      <c r="A1019">
        <v>139</v>
      </c>
      <c r="B1019" t="s">
        <v>1325</v>
      </c>
      <c r="C1019">
        <v>796.59550000000002</v>
      </c>
      <c r="D1019">
        <v>0.82</v>
      </c>
      <c r="E1019" t="s">
        <v>2774</v>
      </c>
      <c r="F1019">
        <v>11.247999999999999</v>
      </c>
      <c r="G1019">
        <v>34679</v>
      </c>
      <c r="H1019" t="s">
        <v>4661</v>
      </c>
      <c r="I1019" t="s">
        <v>6892</v>
      </c>
      <c r="J1019" t="s">
        <v>9104</v>
      </c>
      <c r="K1019">
        <v>14131.170099999999</v>
      </c>
      <c r="L1019">
        <v>73.8</v>
      </c>
      <c r="M1019">
        <v>1</v>
      </c>
      <c r="N1019" t="e">
        <v>#N/A</v>
      </c>
      <c r="R1019">
        <f>VLOOKUP(H1019,'[1]算法匹配所有结果汇总(保留时间未归一）'!$H:$O,8,0)</f>
        <v>2</v>
      </c>
    </row>
    <row r="1020" spans="1:18" x14ac:dyDescent="0.15">
      <c r="A1020">
        <v>80</v>
      </c>
      <c r="B1020" t="s">
        <v>1327</v>
      </c>
      <c r="C1020">
        <v>884.6893</v>
      </c>
      <c r="D1020">
        <v>0.36</v>
      </c>
      <c r="E1020" t="s">
        <v>2781</v>
      </c>
      <c r="F1020">
        <v>6.68</v>
      </c>
      <c r="G1020">
        <v>443896</v>
      </c>
      <c r="H1020" t="s">
        <v>4663</v>
      </c>
      <c r="I1020" t="s">
        <v>6894</v>
      </c>
      <c r="J1020" t="s">
        <v>9106</v>
      </c>
      <c r="K1020">
        <v>1342.1854000000001</v>
      </c>
      <c r="L1020">
        <v>36</v>
      </c>
      <c r="M1020">
        <v>1</v>
      </c>
      <c r="N1020" t="e">
        <v>#N/A</v>
      </c>
      <c r="R1020">
        <f>VLOOKUP(H1020,'[1]算法匹配所有结果汇总(保留时间未归一）'!$H:$O,8,0)</f>
        <v>6</v>
      </c>
    </row>
    <row r="1021" spans="1:18" x14ac:dyDescent="0.15">
      <c r="A1021">
        <v>65</v>
      </c>
      <c r="B1021" t="s">
        <v>1328</v>
      </c>
      <c r="C1021">
        <v>568.35109999999997</v>
      </c>
      <c r="D1021">
        <v>0.91</v>
      </c>
      <c r="E1021" t="s">
        <v>2782</v>
      </c>
      <c r="F1021">
        <v>3.871</v>
      </c>
      <c r="G1021">
        <v>19768</v>
      </c>
      <c r="H1021" t="s">
        <v>4664</v>
      </c>
      <c r="I1021" t="s">
        <v>6895</v>
      </c>
      <c r="J1021" t="s">
        <v>9107</v>
      </c>
      <c r="K1021">
        <v>4696.7857000000004</v>
      </c>
      <c r="L1021">
        <v>72.8</v>
      </c>
      <c r="M1021">
        <v>0.92</v>
      </c>
      <c r="N1021" t="e">
        <v>#N/A</v>
      </c>
      <c r="R1021">
        <f>VLOOKUP(H1021,'[1]算法匹配所有结果汇总(保留时间未归一）'!$H:$O,8,0)</f>
        <v>2</v>
      </c>
    </row>
    <row r="1022" spans="1:18" x14ac:dyDescent="0.15">
      <c r="A1022">
        <v>63</v>
      </c>
      <c r="B1022" t="s">
        <v>1329</v>
      </c>
      <c r="C1022">
        <v>586.39570000000003</v>
      </c>
      <c r="D1022">
        <v>0.64</v>
      </c>
      <c r="E1022" t="s">
        <v>2783</v>
      </c>
      <c r="F1022">
        <v>4.3109999999999999</v>
      </c>
      <c r="G1022">
        <v>57838</v>
      </c>
      <c r="H1022" t="s">
        <v>4665</v>
      </c>
      <c r="I1022" t="s">
        <v>6896</v>
      </c>
      <c r="J1022" t="s">
        <v>9108</v>
      </c>
      <c r="K1022">
        <v>2444.7600000000002</v>
      </c>
      <c r="L1022">
        <v>51.2</v>
      </c>
      <c r="M1022">
        <v>0.89</v>
      </c>
      <c r="N1022" t="e">
        <v>#N/A</v>
      </c>
      <c r="R1022">
        <f>VLOOKUP(H1022,'[1]算法匹配所有结果汇总(保留时间未归一）'!$H:$O,8,0)</f>
        <v>2</v>
      </c>
    </row>
    <row r="1023" spans="1:18" x14ac:dyDescent="0.15">
      <c r="A1023">
        <v>59</v>
      </c>
      <c r="B1023" t="s">
        <v>1330</v>
      </c>
      <c r="C1023">
        <v>658.48850000000004</v>
      </c>
      <c r="D1023">
        <v>0.36</v>
      </c>
      <c r="E1023" t="s">
        <v>2784</v>
      </c>
      <c r="F1023">
        <v>9.5310000000000006</v>
      </c>
      <c r="G1023">
        <v>14646</v>
      </c>
      <c r="H1023" t="s">
        <v>4666</v>
      </c>
      <c r="I1023" t="s">
        <v>6897</v>
      </c>
      <c r="J1023" t="s">
        <v>9109</v>
      </c>
      <c r="K1023">
        <v>4905.1018000000004</v>
      </c>
      <c r="L1023">
        <v>36</v>
      </c>
      <c r="M1023">
        <v>1</v>
      </c>
      <c r="N1023" t="e">
        <v>#N/A</v>
      </c>
      <c r="R1023">
        <f>VLOOKUP(H1023,'[1]算法匹配所有结果汇总(保留时间未归一）'!$H:$O,8,0)</f>
        <v>1</v>
      </c>
    </row>
    <row r="1024" spans="1:18" x14ac:dyDescent="0.15">
      <c r="A1024">
        <v>75</v>
      </c>
      <c r="B1024" t="s">
        <v>1331</v>
      </c>
      <c r="C1024">
        <v>702.51549999999997</v>
      </c>
      <c r="D1024">
        <v>0.73</v>
      </c>
      <c r="E1024" t="s">
        <v>2785</v>
      </c>
      <c r="F1024">
        <v>8.3190000000000008</v>
      </c>
      <c r="G1024">
        <v>436796</v>
      </c>
      <c r="H1024" t="s">
        <v>4668</v>
      </c>
      <c r="I1024" t="s">
        <v>6899</v>
      </c>
      <c r="J1024" t="s">
        <v>9111</v>
      </c>
      <c r="K1024">
        <v>6264.1013000000003</v>
      </c>
      <c r="L1024">
        <v>73</v>
      </c>
      <c r="M1024">
        <v>1</v>
      </c>
      <c r="N1024" t="e">
        <v>#N/A</v>
      </c>
      <c r="R1024">
        <f>VLOOKUP(H1024,'[1]算法匹配所有结果汇总(保留时间未归一）'!$H:$O,8,0)</f>
        <v>3</v>
      </c>
    </row>
    <row r="1025" spans="1:18" x14ac:dyDescent="0.15">
      <c r="A1025">
        <v>63</v>
      </c>
      <c r="B1025" t="s">
        <v>1332</v>
      </c>
      <c r="C1025">
        <v>568.35109999999997</v>
      </c>
      <c r="D1025">
        <v>0.91</v>
      </c>
      <c r="E1025" t="s">
        <v>2782</v>
      </c>
      <c r="F1025">
        <v>3.871</v>
      </c>
      <c r="G1025">
        <v>19768</v>
      </c>
      <c r="H1025" t="s">
        <v>4669</v>
      </c>
      <c r="I1025" t="s">
        <v>6900</v>
      </c>
      <c r="J1025" t="s">
        <v>9112</v>
      </c>
      <c r="K1025">
        <v>5125.3976000000002</v>
      </c>
      <c r="L1025">
        <v>91</v>
      </c>
      <c r="M1025">
        <v>1</v>
      </c>
      <c r="N1025" t="e">
        <v>#N/A</v>
      </c>
      <c r="R1025">
        <f>VLOOKUP(H1025,'[1]算法匹配所有结果汇总(保留时间未归一）'!$H:$O,8,0)</f>
        <v>2</v>
      </c>
    </row>
    <row r="1026" spans="1:18" x14ac:dyDescent="0.15">
      <c r="A1026">
        <v>61</v>
      </c>
      <c r="B1026" t="s">
        <v>1333</v>
      </c>
      <c r="C1026">
        <v>586.39570000000003</v>
      </c>
      <c r="D1026">
        <v>0.82</v>
      </c>
      <c r="E1026" t="s">
        <v>2783</v>
      </c>
      <c r="F1026">
        <v>4.3109999999999999</v>
      </c>
      <c r="G1026">
        <v>57838</v>
      </c>
      <c r="H1026" t="s">
        <v>4670</v>
      </c>
      <c r="I1026" t="s">
        <v>6901</v>
      </c>
      <c r="J1026" t="s">
        <v>9113</v>
      </c>
      <c r="K1026">
        <v>2737.5273999999999</v>
      </c>
      <c r="L1026">
        <v>82</v>
      </c>
      <c r="M1026">
        <v>1</v>
      </c>
      <c r="N1026" t="e">
        <v>#N/A</v>
      </c>
      <c r="R1026">
        <f>VLOOKUP(H1026,'[1]算法匹配所有结果汇总(保留时间未归一）'!$H:$O,8,0)</f>
        <v>2</v>
      </c>
    </row>
    <row r="1027" spans="1:18" x14ac:dyDescent="0.15">
      <c r="A1027">
        <v>95</v>
      </c>
      <c r="B1027" t="s">
        <v>1334</v>
      </c>
      <c r="C1027">
        <v>658.45320000000004</v>
      </c>
      <c r="D1027">
        <v>0.64</v>
      </c>
      <c r="E1027" t="s">
        <v>2786</v>
      </c>
      <c r="F1027">
        <v>6.3209999999999997</v>
      </c>
      <c r="G1027">
        <v>11599</v>
      </c>
      <c r="H1027" t="s">
        <v>4671</v>
      </c>
      <c r="I1027" t="s">
        <v>6902</v>
      </c>
      <c r="J1027" t="s">
        <v>9114</v>
      </c>
      <c r="K1027">
        <v>25589.607499999998</v>
      </c>
      <c r="L1027">
        <v>57.6</v>
      </c>
      <c r="M1027">
        <v>1</v>
      </c>
      <c r="N1027" t="e">
        <v>#N/A</v>
      </c>
      <c r="R1027">
        <f>VLOOKUP(H1027,'[1]算法匹配所有结果汇总(保留时间未归一）'!$H:$O,8,0)</f>
        <v>1</v>
      </c>
    </row>
    <row r="1028" spans="1:18" x14ac:dyDescent="0.15">
      <c r="A1028">
        <v>23</v>
      </c>
      <c r="B1028" t="s">
        <v>1335</v>
      </c>
      <c r="C1028">
        <v>652.41179999999997</v>
      </c>
      <c r="D1028">
        <v>0.82</v>
      </c>
      <c r="E1028" t="s">
        <v>2787</v>
      </c>
      <c r="F1028">
        <v>3.0950000000000002</v>
      </c>
      <c r="G1028">
        <v>454688</v>
      </c>
      <c r="H1028" t="s">
        <v>4672</v>
      </c>
      <c r="I1028" t="s">
        <v>6903</v>
      </c>
      <c r="J1028" t="s">
        <v>9115</v>
      </c>
      <c r="K1028">
        <v>4928.9005999999999</v>
      </c>
      <c r="L1028">
        <v>73.8</v>
      </c>
      <c r="M1028">
        <v>0.98</v>
      </c>
      <c r="N1028" t="e">
        <v>#N/A</v>
      </c>
      <c r="R1028">
        <f>VLOOKUP(H1028,'[1]算法匹配所有结果汇总(保留时间未归一）'!$H:$O,8,0)</f>
        <v>5</v>
      </c>
    </row>
    <row r="1029" spans="1:18" x14ac:dyDescent="0.15">
      <c r="A1029">
        <v>175</v>
      </c>
      <c r="B1029" t="s">
        <v>1336</v>
      </c>
      <c r="C1029">
        <v>1076.8997999999999</v>
      </c>
      <c r="D1029">
        <v>0.36</v>
      </c>
      <c r="E1029" t="s">
        <v>2777</v>
      </c>
      <c r="F1029">
        <v>18.398</v>
      </c>
      <c r="G1029">
        <v>50833</v>
      </c>
      <c r="H1029" t="s">
        <v>4673</v>
      </c>
      <c r="I1029" t="s">
        <v>6904</v>
      </c>
      <c r="J1029" t="s">
        <v>9116</v>
      </c>
      <c r="K1029">
        <v>6902.2156000000004</v>
      </c>
      <c r="L1029">
        <v>32.4</v>
      </c>
      <c r="M1029">
        <v>0.97</v>
      </c>
      <c r="N1029" t="e">
        <v>#N/A</v>
      </c>
      <c r="R1029">
        <f>VLOOKUP(H1029,'[1]算法匹配所有结果汇总(保留时间未归一）'!$H:$O,8,0)</f>
        <v>1</v>
      </c>
    </row>
    <row r="1030" spans="1:18" x14ac:dyDescent="0.15">
      <c r="A1030">
        <v>64</v>
      </c>
      <c r="B1030" t="s">
        <v>1337</v>
      </c>
      <c r="C1030">
        <v>568.35109999999997</v>
      </c>
      <c r="D1030">
        <v>0.91</v>
      </c>
      <c r="E1030" t="s">
        <v>2782</v>
      </c>
      <c r="F1030">
        <v>3.871</v>
      </c>
      <c r="G1030">
        <v>19768</v>
      </c>
      <c r="H1030" t="s">
        <v>4674</v>
      </c>
      <c r="I1030" t="s">
        <v>6905</v>
      </c>
      <c r="J1030" t="s">
        <v>9117</v>
      </c>
      <c r="K1030">
        <v>4992.4425000000001</v>
      </c>
      <c r="L1030">
        <v>81.900000000000006</v>
      </c>
      <c r="M1030">
        <v>0.97</v>
      </c>
      <c r="N1030" t="e">
        <v>#N/A</v>
      </c>
      <c r="R1030">
        <f>VLOOKUP(H1030,'[1]算法匹配所有结果汇总(保留时间未归一）'!$H:$O,8,0)</f>
        <v>2</v>
      </c>
    </row>
    <row r="1031" spans="1:18" x14ac:dyDescent="0.15">
      <c r="A1031">
        <v>34</v>
      </c>
      <c r="B1031" t="s">
        <v>1338</v>
      </c>
      <c r="C1031">
        <v>578.29579999999999</v>
      </c>
      <c r="D1031">
        <v>0.36</v>
      </c>
      <c r="E1031" t="s">
        <v>2788</v>
      </c>
      <c r="F1031">
        <v>8.1790000000000003</v>
      </c>
      <c r="G1031">
        <v>17549</v>
      </c>
      <c r="H1031" t="s">
        <v>4675</v>
      </c>
      <c r="I1031" t="s">
        <v>6906</v>
      </c>
      <c r="J1031" t="s">
        <v>9118</v>
      </c>
      <c r="K1031">
        <v>848.50819999999999</v>
      </c>
      <c r="L1031">
        <v>36</v>
      </c>
      <c r="M1031">
        <v>1</v>
      </c>
      <c r="N1031" t="e">
        <v>#N/A</v>
      </c>
      <c r="R1031">
        <f>VLOOKUP(H1031,'[1]算法匹配所有结果汇总(保留时间未归一）'!$H:$O,8,0)</f>
        <v>1</v>
      </c>
    </row>
    <row r="1032" spans="1:18" x14ac:dyDescent="0.15">
      <c r="A1032">
        <v>28</v>
      </c>
      <c r="B1032" t="s">
        <v>1339</v>
      </c>
      <c r="C1032">
        <v>622.39689999999996</v>
      </c>
      <c r="D1032">
        <v>0.73</v>
      </c>
      <c r="E1032" t="s">
        <v>2789</v>
      </c>
      <c r="F1032">
        <v>3.2080000000000002</v>
      </c>
      <c r="G1032">
        <v>5562</v>
      </c>
      <c r="H1032" t="s">
        <v>4676</v>
      </c>
      <c r="I1032" t="s">
        <v>6907</v>
      </c>
      <c r="J1032" t="s">
        <v>9119</v>
      </c>
      <c r="K1032">
        <v>2957.1363999999999</v>
      </c>
      <c r="L1032">
        <v>73</v>
      </c>
      <c r="M1032">
        <v>1</v>
      </c>
      <c r="N1032" t="e">
        <v>#N/A</v>
      </c>
      <c r="R1032">
        <f>VLOOKUP(H1032,'[1]算法匹配所有结果汇总(保留时间未归一）'!$H:$O,8,0)</f>
        <v>4</v>
      </c>
    </row>
    <row r="1033" spans="1:18" x14ac:dyDescent="0.15">
      <c r="A1033">
        <v>22</v>
      </c>
      <c r="B1033" t="s">
        <v>1340</v>
      </c>
      <c r="C1033">
        <v>652.41060000000004</v>
      </c>
      <c r="D1033">
        <v>0.64</v>
      </c>
      <c r="E1033" t="s">
        <v>2787</v>
      </c>
      <c r="F1033">
        <v>3.202</v>
      </c>
      <c r="G1033">
        <v>5562</v>
      </c>
      <c r="H1033" t="s">
        <v>4677</v>
      </c>
      <c r="I1033" t="s">
        <v>6908</v>
      </c>
      <c r="J1033" t="s">
        <v>9120</v>
      </c>
      <c r="K1033">
        <v>3405.9992000000002</v>
      </c>
      <c r="L1033">
        <v>57.6</v>
      </c>
      <c r="M1033">
        <v>0.96</v>
      </c>
      <c r="N1033" t="e">
        <v>#N/A</v>
      </c>
      <c r="R1033">
        <f>VLOOKUP(H1033,'[1]算法匹配所有结果汇总(保留时间未归一）'!$H:$O,8,0)</f>
        <v>4</v>
      </c>
    </row>
    <row r="1034" spans="1:18" x14ac:dyDescent="0.15">
      <c r="A1034">
        <v>54</v>
      </c>
      <c r="B1034" t="s">
        <v>1341</v>
      </c>
      <c r="C1034">
        <v>724.49929999999995</v>
      </c>
      <c r="D1034">
        <v>0.36</v>
      </c>
      <c r="E1034" t="s">
        <v>2790</v>
      </c>
      <c r="F1034">
        <v>4.7359999999999998</v>
      </c>
      <c r="G1034">
        <v>478865</v>
      </c>
      <c r="H1034" t="s">
        <v>4678</v>
      </c>
      <c r="I1034" t="s">
        <v>6909</v>
      </c>
      <c r="J1034" t="s">
        <v>9121</v>
      </c>
      <c r="K1034">
        <v>1506.0844</v>
      </c>
      <c r="L1034">
        <v>36</v>
      </c>
      <c r="M1034">
        <v>1</v>
      </c>
      <c r="N1034" t="e">
        <v>#N/A</v>
      </c>
      <c r="R1034">
        <f>VLOOKUP(H1034,'[1]算法匹配所有结果汇总(保留时间未归一）'!$H:$O,8,0)</f>
        <v>5</v>
      </c>
    </row>
    <row r="1035" spans="1:18" x14ac:dyDescent="0.15">
      <c r="A1035">
        <v>91</v>
      </c>
      <c r="B1035" t="s">
        <v>1342</v>
      </c>
      <c r="C1035">
        <v>766.54089999999997</v>
      </c>
      <c r="D1035">
        <v>0.36</v>
      </c>
      <c r="E1035" t="s">
        <v>2791</v>
      </c>
      <c r="F1035">
        <v>4.2590000000000003</v>
      </c>
      <c r="G1035">
        <v>172700</v>
      </c>
      <c r="H1035" t="s">
        <v>4679</v>
      </c>
      <c r="I1035" t="s">
        <v>6910</v>
      </c>
      <c r="J1035" t="s">
        <v>9122</v>
      </c>
      <c r="K1035">
        <v>1595.0183</v>
      </c>
      <c r="L1035">
        <v>36</v>
      </c>
      <c r="M1035">
        <v>1</v>
      </c>
      <c r="N1035" t="e">
        <v>#N/A</v>
      </c>
      <c r="R1035">
        <f>VLOOKUP(H1035,'[1]算法匹配所有结果汇总(保留时间未归一）'!$H:$O,8,0)</f>
        <v>4</v>
      </c>
    </row>
    <row r="1036" spans="1:18" x14ac:dyDescent="0.15">
      <c r="A1036">
        <v>119</v>
      </c>
      <c r="B1036" t="s">
        <v>1343</v>
      </c>
      <c r="C1036">
        <v>820.63170000000002</v>
      </c>
      <c r="D1036">
        <v>0.82</v>
      </c>
      <c r="E1036" t="s">
        <v>2792</v>
      </c>
      <c r="F1036">
        <v>7.4939999999999998</v>
      </c>
      <c r="G1036">
        <v>37550</v>
      </c>
      <c r="H1036" t="s">
        <v>4680</v>
      </c>
      <c r="I1036" t="s">
        <v>6911</v>
      </c>
      <c r="J1036" t="s">
        <v>9123</v>
      </c>
      <c r="K1036">
        <v>3619.9281999999998</v>
      </c>
      <c r="L1036">
        <v>73.8</v>
      </c>
      <c r="M1036">
        <v>0.86</v>
      </c>
      <c r="N1036" t="e">
        <v>#N/A</v>
      </c>
      <c r="R1036">
        <f>VLOOKUP(H1036,'[1]算法匹配所有结果汇总(保留时间未归一）'!$H:$O,8,0)</f>
        <v>1</v>
      </c>
    </row>
    <row r="1037" spans="1:18" x14ac:dyDescent="0.15">
      <c r="A1037">
        <v>47</v>
      </c>
      <c r="B1037" t="s">
        <v>1344</v>
      </c>
      <c r="C1037">
        <v>632.47289999999998</v>
      </c>
      <c r="D1037">
        <v>0.45</v>
      </c>
      <c r="E1037" t="s">
        <v>2779</v>
      </c>
      <c r="F1037">
        <v>7.7110000000000003</v>
      </c>
      <c r="G1037">
        <v>7282</v>
      </c>
      <c r="H1037" t="s">
        <v>4681</v>
      </c>
      <c r="I1037" t="s">
        <v>6912</v>
      </c>
      <c r="J1037" t="s">
        <v>9124</v>
      </c>
      <c r="K1037">
        <v>14076.390299999999</v>
      </c>
      <c r="L1037">
        <v>40.5</v>
      </c>
      <c r="M1037">
        <v>0.99</v>
      </c>
      <c r="N1037" t="e">
        <v>#N/A</v>
      </c>
      <c r="R1037">
        <f>VLOOKUP(H1037,'[1]算法匹配所有结果汇总(保留时间未归一）'!$H:$O,8,0)</f>
        <v>1</v>
      </c>
    </row>
    <row r="1038" spans="1:18" x14ac:dyDescent="0.15">
      <c r="A1038">
        <v>152</v>
      </c>
      <c r="B1038" t="s">
        <v>1345</v>
      </c>
      <c r="C1038">
        <v>812.65480000000002</v>
      </c>
      <c r="D1038">
        <v>1.27</v>
      </c>
      <c r="E1038" t="s">
        <v>2793</v>
      </c>
      <c r="F1038">
        <v>13.329000000000001</v>
      </c>
      <c r="G1038">
        <v>84104</v>
      </c>
      <c r="H1038" t="s">
        <v>4682</v>
      </c>
      <c r="I1038" t="s">
        <v>6913</v>
      </c>
      <c r="J1038" t="s">
        <v>9125</v>
      </c>
      <c r="K1038">
        <v>52702.740899999997</v>
      </c>
      <c r="L1038">
        <v>127</v>
      </c>
      <c r="M1038">
        <v>1</v>
      </c>
      <c r="N1038" t="e">
        <v>#N/A</v>
      </c>
      <c r="R1038">
        <f>VLOOKUP(H1038,'[1]算法匹配所有结果汇总(保留时间未归一）'!$H:$O,8,0)</f>
        <v>2</v>
      </c>
    </row>
    <row r="1039" spans="1:18" x14ac:dyDescent="0.15">
      <c r="A1039">
        <v>154</v>
      </c>
      <c r="B1039" t="s">
        <v>1346</v>
      </c>
      <c r="C1039">
        <v>860.67550000000006</v>
      </c>
      <c r="D1039">
        <v>0.64</v>
      </c>
      <c r="E1039" t="s">
        <v>2794</v>
      </c>
      <c r="F1039">
        <v>11.455</v>
      </c>
      <c r="G1039">
        <v>135914</v>
      </c>
      <c r="H1039" t="s">
        <v>4683</v>
      </c>
      <c r="I1039" t="s">
        <v>6914</v>
      </c>
      <c r="J1039" t="s">
        <v>9126</v>
      </c>
      <c r="K1039">
        <v>2394.3377</v>
      </c>
      <c r="L1039">
        <v>64</v>
      </c>
      <c r="M1039">
        <v>1</v>
      </c>
      <c r="N1039" t="e">
        <v>#N/A</v>
      </c>
      <c r="R1039">
        <f>VLOOKUP(H1039,'[1]算法匹配所有结果汇总(保留时间未归一）'!$H:$O,8,0)</f>
        <v>1</v>
      </c>
    </row>
    <row r="1040" spans="1:18" x14ac:dyDescent="0.15">
      <c r="A1040">
        <v>155</v>
      </c>
      <c r="B1040" t="s">
        <v>1347</v>
      </c>
      <c r="C1040">
        <v>860.67550000000006</v>
      </c>
      <c r="D1040">
        <v>0.64</v>
      </c>
      <c r="E1040" t="s">
        <v>2794</v>
      </c>
      <c r="F1040">
        <v>11.455</v>
      </c>
      <c r="G1040">
        <v>135914</v>
      </c>
      <c r="H1040" t="s">
        <v>4684</v>
      </c>
      <c r="I1040" t="s">
        <v>6915</v>
      </c>
      <c r="J1040" t="s">
        <v>9127</v>
      </c>
      <c r="K1040">
        <v>2312.6615000000002</v>
      </c>
      <c r="L1040">
        <v>51.2</v>
      </c>
      <c r="M1040">
        <v>0.97</v>
      </c>
      <c r="N1040" t="e">
        <v>#N/A</v>
      </c>
      <c r="R1040">
        <f>VLOOKUP(H1040,'[1]算法匹配所有结果汇总(保留时间未归一）'!$H:$O,8,0)</f>
        <v>1</v>
      </c>
    </row>
    <row r="1041" spans="1:18" x14ac:dyDescent="0.15">
      <c r="A1041">
        <v>92</v>
      </c>
      <c r="B1041" t="s">
        <v>1348</v>
      </c>
      <c r="C1041">
        <v>842.67229999999995</v>
      </c>
      <c r="D1041">
        <v>0.91</v>
      </c>
      <c r="E1041" t="s">
        <v>2795</v>
      </c>
      <c r="F1041">
        <v>7.0670000000000002</v>
      </c>
      <c r="G1041">
        <v>54725</v>
      </c>
      <c r="H1041" t="s">
        <v>4685</v>
      </c>
      <c r="I1041" t="s">
        <v>6916</v>
      </c>
      <c r="J1041" t="s">
        <v>9128</v>
      </c>
      <c r="K1041">
        <v>69695.007700000002</v>
      </c>
      <c r="L1041">
        <v>91</v>
      </c>
      <c r="M1041">
        <v>1</v>
      </c>
      <c r="N1041" t="e">
        <v>#N/A</v>
      </c>
      <c r="R1041">
        <f>VLOOKUP(H1041,'[1]算法匹配所有结果汇总(保留时间未归一）'!$H:$O,8,0)</f>
        <v>5</v>
      </c>
    </row>
    <row r="1042" spans="1:18" x14ac:dyDescent="0.15">
      <c r="A1042">
        <v>130</v>
      </c>
      <c r="B1042" t="s">
        <v>1349</v>
      </c>
      <c r="C1042">
        <v>744.5335</v>
      </c>
      <c r="D1042">
        <v>0.64</v>
      </c>
      <c r="E1042" t="s">
        <v>2796</v>
      </c>
      <c r="F1042">
        <v>4.9279999999999999</v>
      </c>
      <c r="G1042">
        <v>494325</v>
      </c>
      <c r="H1042" t="s">
        <v>4686</v>
      </c>
      <c r="I1042" t="s">
        <v>6917</v>
      </c>
      <c r="J1042" t="s">
        <v>9129</v>
      </c>
      <c r="K1042">
        <v>6514.5519000000004</v>
      </c>
      <c r="L1042">
        <v>57.6</v>
      </c>
      <c r="M1042">
        <v>0.92</v>
      </c>
      <c r="N1042" t="e">
        <v>#N/A</v>
      </c>
      <c r="R1042">
        <f>VLOOKUP(H1042,'[1]算法匹配所有结果汇总(保留时间未归一）'!$H:$O,8,0)</f>
        <v>2</v>
      </c>
    </row>
    <row r="1043" spans="1:18" x14ac:dyDescent="0.15">
      <c r="A1043">
        <v>72</v>
      </c>
      <c r="B1043" t="s">
        <v>1350</v>
      </c>
      <c r="C1043">
        <v>658.45320000000004</v>
      </c>
      <c r="D1043">
        <v>0.55000000000000004</v>
      </c>
      <c r="E1043" t="s">
        <v>2786</v>
      </c>
      <c r="F1043">
        <v>6.3140000000000001</v>
      </c>
      <c r="G1043">
        <v>14528</v>
      </c>
      <c r="H1043" t="s">
        <v>4687</v>
      </c>
      <c r="I1043" t="s">
        <v>6918</v>
      </c>
      <c r="J1043" t="s">
        <v>9130</v>
      </c>
      <c r="K1043">
        <v>16095.085300000001</v>
      </c>
      <c r="L1043">
        <v>55</v>
      </c>
      <c r="M1043">
        <v>1</v>
      </c>
      <c r="N1043" t="e">
        <v>#N/A</v>
      </c>
      <c r="R1043">
        <f>VLOOKUP(H1043,'[1]算法匹配所有结果汇总(保留时间未归一）'!$H:$O,8,0)</f>
        <v>2</v>
      </c>
    </row>
    <row r="1044" spans="1:18" x14ac:dyDescent="0.15">
      <c r="A1044">
        <v>123</v>
      </c>
      <c r="B1044" t="s">
        <v>1351</v>
      </c>
      <c r="C1044">
        <v>734.51760000000002</v>
      </c>
      <c r="D1044">
        <v>1.45</v>
      </c>
      <c r="E1044" t="s">
        <v>2797</v>
      </c>
      <c r="F1044">
        <v>6.008</v>
      </c>
      <c r="G1044">
        <v>11654</v>
      </c>
      <c r="H1044" t="s">
        <v>4688</v>
      </c>
      <c r="I1044" t="s">
        <v>6919</v>
      </c>
      <c r="J1044" t="s">
        <v>9131</v>
      </c>
      <c r="K1044">
        <v>389470.84889999998</v>
      </c>
      <c r="L1044">
        <v>116</v>
      </c>
      <c r="M1044">
        <v>1</v>
      </c>
      <c r="N1044" t="e">
        <v>#N/A</v>
      </c>
      <c r="R1044">
        <f>VLOOKUP(H1044,'[1]算法匹配所有结果汇总(保留时间未归一）'!$H:$O,8,0)</f>
        <v>2</v>
      </c>
    </row>
    <row r="1045" spans="1:18" x14ac:dyDescent="0.15">
      <c r="A1045">
        <v>57</v>
      </c>
      <c r="B1045" t="s">
        <v>1354</v>
      </c>
      <c r="C1045">
        <v>678.47850000000005</v>
      </c>
      <c r="D1045">
        <v>0.64</v>
      </c>
      <c r="E1045" t="s">
        <v>2799</v>
      </c>
      <c r="F1045">
        <v>8.77</v>
      </c>
      <c r="G1045">
        <v>77583</v>
      </c>
      <c r="H1045" t="s">
        <v>4691</v>
      </c>
      <c r="I1045" t="s">
        <v>6922</v>
      </c>
      <c r="J1045" t="s">
        <v>9134</v>
      </c>
      <c r="K1045">
        <v>26795.848900000001</v>
      </c>
      <c r="L1045">
        <v>64</v>
      </c>
      <c r="M1045">
        <v>1</v>
      </c>
      <c r="N1045" t="e">
        <v>#N/A</v>
      </c>
      <c r="R1045">
        <f>VLOOKUP(H1045,'[1]算法匹配所有结果汇总(保留时间未归一）'!$H:$O,8,0)</f>
        <v>3</v>
      </c>
    </row>
    <row r="1046" spans="1:18" x14ac:dyDescent="0.15">
      <c r="A1046">
        <v>142</v>
      </c>
      <c r="B1046" t="s">
        <v>1356</v>
      </c>
      <c r="C1046">
        <v>764.56529999999998</v>
      </c>
      <c r="D1046">
        <v>0.82</v>
      </c>
      <c r="E1046" t="s">
        <v>2800</v>
      </c>
      <c r="F1046">
        <v>7.2039999999999997</v>
      </c>
      <c r="G1046">
        <v>14646</v>
      </c>
      <c r="H1046" t="s">
        <v>4693</v>
      </c>
      <c r="I1046" t="s">
        <v>6924</v>
      </c>
      <c r="J1046" t="s">
        <v>9136</v>
      </c>
      <c r="K1046">
        <v>88083.142300000007</v>
      </c>
      <c r="L1046">
        <v>65.599999999999994</v>
      </c>
      <c r="M1046">
        <v>1</v>
      </c>
      <c r="N1046" t="e">
        <v>#N/A</v>
      </c>
      <c r="R1046">
        <f>VLOOKUP(H1046,'[1]算法匹配所有结果汇总(保留时间未归一）'!$H:$O,8,0)</f>
        <v>2</v>
      </c>
    </row>
    <row r="1047" spans="1:18" x14ac:dyDescent="0.15">
      <c r="A1047">
        <v>150</v>
      </c>
      <c r="B1047" t="s">
        <v>1357</v>
      </c>
      <c r="C1047">
        <v>816.65650000000005</v>
      </c>
      <c r="D1047">
        <v>0.45</v>
      </c>
      <c r="E1047" t="s">
        <v>2801</v>
      </c>
      <c r="F1047">
        <v>5.7530000000000001</v>
      </c>
      <c r="G1047">
        <v>392355</v>
      </c>
      <c r="H1047" t="s">
        <v>4694</v>
      </c>
      <c r="I1047" t="s">
        <v>6925</v>
      </c>
      <c r="J1047" t="s">
        <v>9137</v>
      </c>
      <c r="K1047">
        <v>773.7912</v>
      </c>
      <c r="L1047">
        <v>45</v>
      </c>
      <c r="M1047">
        <v>1</v>
      </c>
      <c r="N1047" t="e">
        <v>#N/A</v>
      </c>
      <c r="R1047">
        <f>VLOOKUP(H1047,'[1]算法匹配所有结果汇总(保留时间未归一）'!$H:$O,8,0)</f>
        <v>1</v>
      </c>
    </row>
    <row r="1048" spans="1:18" x14ac:dyDescent="0.15">
      <c r="A1048">
        <v>159</v>
      </c>
      <c r="B1048" t="s">
        <v>1358</v>
      </c>
      <c r="C1048">
        <v>830.67100000000005</v>
      </c>
      <c r="D1048">
        <v>0.36</v>
      </c>
      <c r="E1048" t="s">
        <v>2780</v>
      </c>
      <c r="F1048">
        <v>5.8090000000000002</v>
      </c>
      <c r="G1048">
        <v>22393</v>
      </c>
      <c r="H1048" t="s">
        <v>4695</v>
      </c>
      <c r="I1048" t="s">
        <v>6926</v>
      </c>
      <c r="J1048" t="s">
        <v>9138</v>
      </c>
      <c r="K1048">
        <v>721.25239999999997</v>
      </c>
      <c r="L1048">
        <v>36</v>
      </c>
      <c r="M1048">
        <v>1</v>
      </c>
      <c r="N1048" t="e">
        <v>#N/A</v>
      </c>
      <c r="R1048">
        <f>VLOOKUP(H1048,'[1]算法匹配所有结果汇总(保留时间未归一）'!$H:$O,8,0)</f>
        <v>1</v>
      </c>
    </row>
    <row r="1049" spans="1:18" x14ac:dyDescent="0.15">
      <c r="A1049">
        <v>102</v>
      </c>
      <c r="B1049" t="s">
        <v>1359</v>
      </c>
      <c r="C1049">
        <v>766.54380000000003</v>
      </c>
      <c r="D1049">
        <v>1.36</v>
      </c>
      <c r="E1049" t="s">
        <v>2791</v>
      </c>
      <c r="F1049">
        <v>10.406000000000001</v>
      </c>
      <c r="G1049">
        <v>107852</v>
      </c>
      <c r="H1049" t="s">
        <v>4696</v>
      </c>
      <c r="I1049" t="s">
        <v>6927</v>
      </c>
      <c r="J1049" t="s">
        <v>9139</v>
      </c>
      <c r="K1049">
        <v>262526.4731</v>
      </c>
      <c r="L1049">
        <v>136</v>
      </c>
      <c r="M1049">
        <v>1</v>
      </c>
      <c r="N1049" t="e">
        <v>#N/A</v>
      </c>
      <c r="R1049">
        <f>VLOOKUP(H1049,'[1]算法匹配所有结果汇总(保留时间未归一）'!$H:$O,8,0)</f>
        <v>3</v>
      </c>
    </row>
    <row r="1050" spans="1:18" x14ac:dyDescent="0.15">
      <c r="A1050">
        <v>147</v>
      </c>
      <c r="B1050" t="s">
        <v>1360</v>
      </c>
      <c r="C1050">
        <v>812.65480000000002</v>
      </c>
      <c r="D1050">
        <v>0.55000000000000004</v>
      </c>
      <c r="E1050" t="s">
        <v>2793</v>
      </c>
      <c r="F1050">
        <v>13.34</v>
      </c>
      <c r="G1050">
        <v>84104</v>
      </c>
      <c r="H1050" t="s">
        <v>4697</v>
      </c>
      <c r="I1050" t="s">
        <v>6928</v>
      </c>
      <c r="J1050" t="s">
        <v>9140</v>
      </c>
      <c r="K1050">
        <v>2952.7707999999998</v>
      </c>
      <c r="L1050">
        <v>55</v>
      </c>
      <c r="M1050">
        <v>1</v>
      </c>
      <c r="N1050" t="e">
        <v>#N/A</v>
      </c>
      <c r="R1050">
        <f>VLOOKUP(H1050,'[1]算法匹配所有结果汇总(保留时间未归一）'!$H:$O,8,0)</f>
        <v>2</v>
      </c>
    </row>
    <row r="1051" spans="1:18" x14ac:dyDescent="0.15">
      <c r="A1051">
        <v>117</v>
      </c>
      <c r="B1051" t="s">
        <v>1361</v>
      </c>
      <c r="C1051">
        <v>700.49770000000001</v>
      </c>
      <c r="D1051">
        <v>0.64</v>
      </c>
      <c r="E1051" t="s">
        <v>2802</v>
      </c>
      <c r="F1051">
        <v>4.4400000000000004</v>
      </c>
      <c r="G1051">
        <v>17391</v>
      </c>
      <c r="H1051" t="s">
        <v>4698</v>
      </c>
      <c r="I1051" t="s">
        <v>6929</v>
      </c>
      <c r="J1051" t="s">
        <v>9141</v>
      </c>
      <c r="K1051">
        <v>2676.4623000000001</v>
      </c>
      <c r="L1051">
        <v>57.6</v>
      </c>
      <c r="M1051">
        <v>0.99</v>
      </c>
      <c r="N1051" t="e">
        <v>#N/A</v>
      </c>
      <c r="R1051">
        <f>VLOOKUP(H1051,'[1]算法匹配所有结果汇总(保留时间未归一）'!$H:$O,8,0)</f>
        <v>1</v>
      </c>
    </row>
    <row r="1052" spans="1:18" x14ac:dyDescent="0.15">
      <c r="A1052">
        <v>15</v>
      </c>
      <c r="B1052" t="s">
        <v>1362</v>
      </c>
      <c r="C1052">
        <v>626.38520000000005</v>
      </c>
      <c r="D1052">
        <v>0.45</v>
      </c>
      <c r="E1052" t="s">
        <v>2803</v>
      </c>
      <c r="F1052">
        <v>10.608000000000001</v>
      </c>
      <c r="G1052">
        <v>87720</v>
      </c>
      <c r="H1052" t="s">
        <v>4699</v>
      </c>
      <c r="I1052" t="s">
        <v>6930</v>
      </c>
      <c r="J1052" t="s">
        <v>9142</v>
      </c>
      <c r="K1052">
        <v>1591.59</v>
      </c>
      <c r="L1052">
        <v>45</v>
      </c>
      <c r="M1052">
        <v>1</v>
      </c>
      <c r="N1052" t="e">
        <v>#N/A</v>
      </c>
      <c r="R1052">
        <f>VLOOKUP(H1052,'[1]算法匹配所有结果汇总(保留时间未归一）'!$H:$O,8,0)</f>
        <v>6</v>
      </c>
    </row>
    <row r="1053" spans="1:18" x14ac:dyDescent="0.15">
      <c r="A1053">
        <v>96</v>
      </c>
      <c r="B1053" t="s">
        <v>1363</v>
      </c>
      <c r="C1053">
        <v>726.47720000000004</v>
      </c>
      <c r="D1053">
        <v>0.55000000000000004</v>
      </c>
      <c r="E1053" t="s">
        <v>2804</v>
      </c>
      <c r="F1053">
        <v>4.2679999999999998</v>
      </c>
      <c r="G1053">
        <v>173744</v>
      </c>
      <c r="H1053" t="s">
        <v>4700</v>
      </c>
      <c r="I1053" t="s">
        <v>6931</v>
      </c>
      <c r="J1053" t="s">
        <v>9143</v>
      </c>
      <c r="K1053">
        <v>5540.4254000000001</v>
      </c>
      <c r="L1053">
        <v>55</v>
      </c>
      <c r="M1053">
        <v>1</v>
      </c>
      <c r="N1053" t="e">
        <v>#N/A</v>
      </c>
      <c r="R1053">
        <f>VLOOKUP(H1053,'[1]算法匹配所有结果汇总(保留时间未归一）'!$H:$O,8,0)</f>
        <v>1</v>
      </c>
    </row>
    <row r="1054" spans="1:18" x14ac:dyDescent="0.15">
      <c r="A1054">
        <v>38</v>
      </c>
      <c r="B1054" t="s">
        <v>1364</v>
      </c>
      <c r="C1054">
        <v>664.46040000000005</v>
      </c>
      <c r="D1054">
        <v>1.0900000000000001</v>
      </c>
      <c r="E1054" t="s">
        <v>2771</v>
      </c>
      <c r="F1054">
        <v>8.9550000000000001</v>
      </c>
      <c r="G1054">
        <v>53622</v>
      </c>
      <c r="H1054" t="s">
        <v>4701</v>
      </c>
      <c r="I1054" t="s">
        <v>6932</v>
      </c>
      <c r="J1054" t="s">
        <v>9144</v>
      </c>
      <c r="K1054">
        <v>276566.6531</v>
      </c>
      <c r="L1054">
        <v>87.2</v>
      </c>
      <c r="M1054">
        <v>1</v>
      </c>
      <c r="N1054" t="e">
        <v>#N/A</v>
      </c>
      <c r="R1054">
        <f>VLOOKUP(H1054,'[1]算法匹配所有结果汇总(保留时间未归一）'!$H:$O,8,0)</f>
        <v>4</v>
      </c>
    </row>
    <row r="1055" spans="1:18" x14ac:dyDescent="0.15">
      <c r="A1055">
        <v>148</v>
      </c>
      <c r="B1055" t="s">
        <v>1365</v>
      </c>
      <c r="C1055">
        <v>796.63149999999996</v>
      </c>
      <c r="D1055">
        <v>0.45</v>
      </c>
      <c r="E1055" t="s">
        <v>2805</v>
      </c>
      <c r="F1055">
        <v>12.6</v>
      </c>
      <c r="G1055">
        <v>11005</v>
      </c>
      <c r="H1055" t="s">
        <v>4702</v>
      </c>
      <c r="I1055" t="s">
        <v>6933</v>
      </c>
      <c r="J1055" t="s">
        <v>9145</v>
      </c>
      <c r="K1055">
        <v>1310.5509999999999</v>
      </c>
      <c r="L1055">
        <v>45</v>
      </c>
      <c r="M1055">
        <v>1</v>
      </c>
      <c r="N1055" t="e">
        <v>#N/A</v>
      </c>
      <c r="R1055">
        <f>VLOOKUP(H1055,'[1]算法匹配所有结果汇总(保留时间未归一）'!$H:$O,8,0)</f>
        <v>2</v>
      </c>
    </row>
    <row r="1056" spans="1:18" x14ac:dyDescent="0.15">
      <c r="A1056">
        <v>159</v>
      </c>
      <c r="B1056" t="s">
        <v>1366</v>
      </c>
      <c r="C1056">
        <v>904.74459999999999</v>
      </c>
      <c r="D1056">
        <v>0.55000000000000004</v>
      </c>
      <c r="E1056" t="s">
        <v>2776</v>
      </c>
      <c r="F1056">
        <v>15.617000000000001</v>
      </c>
      <c r="G1056">
        <v>418864</v>
      </c>
      <c r="H1056" t="s">
        <v>4703</v>
      </c>
      <c r="I1056" t="s">
        <v>6934</v>
      </c>
      <c r="J1056" t="s">
        <v>9146</v>
      </c>
      <c r="K1056">
        <v>399839.84110000002</v>
      </c>
      <c r="L1056">
        <v>49.5</v>
      </c>
      <c r="M1056">
        <v>1</v>
      </c>
      <c r="N1056" t="e">
        <v>#N/A</v>
      </c>
      <c r="R1056">
        <f>VLOOKUP(H1056,'[1]算法匹配所有结果汇总(保留时间未归一）'!$H:$O,8,0)</f>
        <v>1</v>
      </c>
    </row>
    <row r="1057" spans="1:18" x14ac:dyDescent="0.15">
      <c r="A1057">
        <v>39</v>
      </c>
      <c r="B1057" t="s">
        <v>1367</v>
      </c>
      <c r="C1057">
        <v>664.4615</v>
      </c>
      <c r="D1057">
        <v>0.91</v>
      </c>
      <c r="E1057" t="s">
        <v>2771</v>
      </c>
      <c r="F1057">
        <v>12.009</v>
      </c>
      <c r="G1057">
        <v>84089</v>
      </c>
      <c r="H1057" t="s">
        <v>4704</v>
      </c>
      <c r="I1057" t="s">
        <v>6935</v>
      </c>
      <c r="J1057" t="s">
        <v>9147</v>
      </c>
      <c r="K1057">
        <v>276362.41749999998</v>
      </c>
      <c r="L1057">
        <v>91</v>
      </c>
      <c r="M1057">
        <v>1</v>
      </c>
      <c r="N1057" t="e">
        <v>#N/A</v>
      </c>
      <c r="R1057">
        <f>VLOOKUP(H1057,'[1]算法匹配所有结果汇总(保留时间未归一）'!$H:$O,8,0)</f>
        <v>4</v>
      </c>
    </row>
    <row r="1058" spans="1:18" x14ac:dyDescent="0.15">
      <c r="A1058">
        <v>62</v>
      </c>
      <c r="B1058" t="s">
        <v>1368</v>
      </c>
      <c r="C1058">
        <v>716.56060000000002</v>
      </c>
      <c r="D1058">
        <v>0.45</v>
      </c>
      <c r="E1058" t="s">
        <v>2806</v>
      </c>
      <c r="F1058">
        <v>4.782</v>
      </c>
      <c r="G1058">
        <v>457502</v>
      </c>
      <c r="H1058" t="s">
        <v>4705</v>
      </c>
      <c r="I1058" t="s">
        <v>6936</v>
      </c>
      <c r="J1058" t="s">
        <v>9148</v>
      </c>
      <c r="K1058">
        <v>1913.8597</v>
      </c>
      <c r="L1058">
        <v>45</v>
      </c>
      <c r="M1058">
        <v>1</v>
      </c>
      <c r="N1058" t="e">
        <v>#N/A</v>
      </c>
      <c r="R1058">
        <f>VLOOKUP(H1058,'[1]算法匹配所有结果汇总(保留时间未归一）'!$H:$O,8,0)</f>
        <v>4</v>
      </c>
    </row>
    <row r="1059" spans="1:18" x14ac:dyDescent="0.15">
      <c r="A1059">
        <v>115</v>
      </c>
      <c r="B1059" t="s">
        <v>1369</v>
      </c>
      <c r="C1059">
        <v>826.67049999999995</v>
      </c>
      <c r="D1059">
        <v>0.55000000000000004</v>
      </c>
      <c r="E1059" t="s">
        <v>2807</v>
      </c>
      <c r="F1059">
        <v>13.369</v>
      </c>
      <c r="G1059">
        <v>34679</v>
      </c>
      <c r="H1059" t="s">
        <v>4449</v>
      </c>
      <c r="I1059" t="s">
        <v>6680</v>
      </c>
      <c r="J1059" t="s">
        <v>9149</v>
      </c>
      <c r="K1059">
        <v>1552.2902999999999</v>
      </c>
      <c r="L1059">
        <v>49.5</v>
      </c>
      <c r="M1059">
        <v>0.98</v>
      </c>
      <c r="N1059" t="e">
        <v>#N/A</v>
      </c>
      <c r="R1059">
        <f>VLOOKUP(H1059,'[1]算法匹配所有结果汇总(保留时间未归一）'!$H:$O,8,0)</f>
        <v>1</v>
      </c>
    </row>
    <row r="1060" spans="1:18" x14ac:dyDescent="0.15">
      <c r="A1060">
        <v>152</v>
      </c>
      <c r="B1060" t="s">
        <v>1370</v>
      </c>
      <c r="C1060">
        <v>902.72889999999995</v>
      </c>
      <c r="D1060">
        <v>0.64</v>
      </c>
      <c r="E1060" t="s">
        <v>2808</v>
      </c>
      <c r="F1060">
        <v>14.798999999999999</v>
      </c>
      <c r="G1060">
        <v>180258</v>
      </c>
      <c r="H1060" t="s">
        <v>4706</v>
      </c>
      <c r="I1060" t="s">
        <v>6937</v>
      </c>
      <c r="J1060" t="s">
        <v>9150</v>
      </c>
      <c r="K1060">
        <v>480172.2058</v>
      </c>
      <c r="L1060">
        <v>64</v>
      </c>
      <c r="M1060">
        <v>1</v>
      </c>
      <c r="N1060" t="e">
        <v>#N/A</v>
      </c>
      <c r="R1060">
        <f>VLOOKUP(H1060,'[1]算法匹配所有结果汇总(保留时间未归一）'!$H:$O,8,0)</f>
        <v>1</v>
      </c>
    </row>
    <row r="1061" spans="1:18" x14ac:dyDescent="0.15">
      <c r="A1061">
        <v>197</v>
      </c>
      <c r="B1061" t="s">
        <v>1371</v>
      </c>
      <c r="C1061">
        <v>898.73389999999995</v>
      </c>
      <c r="D1061">
        <v>0.45</v>
      </c>
      <c r="E1061" t="s">
        <v>2809</v>
      </c>
      <c r="F1061">
        <v>17.401</v>
      </c>
      <c r="G1061">
        <v>52108</v>
      </c>
      <c r="H1061" t="s">
        <v>4707</v>
      </c>
      <c r="I1061" t="s">
        <v>6938</v>
      </c>
      <c r="J1061" t="s">
        <v>9151</v>
      </c>
      <c r="K1061">
        <v>21054.800899999998</v>
      </c>
      <c r="L1061">
        <v>40.5</v>
      </c>
      <c r="M1061">
        <v>0.98</v>
      </c>
      <c r="N1061" t="e">
        <v>#N/A</v>
      </c>
      <c r="R1061">
        <f>VLOOKUP(H1061,'[1]算法匹配所有结果汇总(保留时间未归一）'!$H:$O,8,0)</f>
        <v>2</v>
      </c>
    </row>
    <row r="1062" spans="1:18" x14ac:dyDescent="0.15">
      <c r="A1062">
        <v>107</v>
      </c>
      <c r="B1062" t="s">
        <v>1372</v>
      </c>
      <c r="C1062">
        <v>686.51930000000004</v>
      </c>
      <c r="D1062">
        <v>0.45</v>
      </c>
      <c r="E1062" t="s">
        <v>2810</v>
      </c>
      <c r="F1062">
        <v>4.9459999999999997</v>
      </c>
      <c r="G1062">
        <v>494325</v>
      </c>
      <c r="H1062" t="s">
        <v>4708</v>
      </c>
      <c r="I1062" t="s">
        <v>6939</v>
      </c>
      <c r="J1062" t="s">
        <v>9152</v>
      </c>
      <c r="K1062">
        <v>2582.8341</v>
      </c>
      <c r="L1062">
        <v>40.5</v>
      </c>
      <c r="M1062">
        <v>1</v>
      </c>
      <c r="N1062" t="e">
        <v>#N/A</v>
      </c>
      <c r="R1062">
        <f>VLOOKUP(H1062,'[1]算法匹配所有结果汇总(保留时间未归一）'!$H:$O,8,0)</f>
        <v>1</v>
      </c>
    </row>
    <row r="1063" spans="1:18" x14ac:dyDescent="0.15">
      <c r="A1063">
        <v>190</v>
      </c>
      <c r="B1063" t="s">
        <v>1373</v>
      </c>
      <c r="C1063">
        <v>880.71820000000002</v>
      </c>
      <c r="D1063">
        <v>0.73</v>
      </c>
      <c r="E1063" t="s">
        <v>2811</v>
      </c>
      <c r="F1063">
        <v>13.807</v>
      </c>
      <c r="G1063">
        <v>418864</v>
      </c>
      <c r="H1063" t="s">
        <v>4709</v>
      </c>
      <c r="I1063" t="s">
        <v>6940</v>
      </c>
      <c r="J1063" t="s">
        <v>9153</v>
      </c>
      <c r="K1063">
        <v>7184.1454000000003</v>
      </c>
      <c r="L1063">
        <v>58.4</v>
      </c>
      <c r="M1063">
        <v>0.96</v>
      </c>
      <c r="N1063" t="e">
        <v>#N/A</v>
      </c>
      <c r="R1063">
        <f>VLOOKUP(H1063,'[1]算法匹配所有结果汇总(保留时间未归一）'!$H:$O,8,0)</f>
        <v>2</v>
      </c>
    </row>
    <row r="1064" spans="1:18" x14ac:dyDescent="0.15">
      <c r="A1064">
        <v>155</v>
      </c>
      <c r="B1064" t="s">
        <v>1374</v>
      </c>
      <c r="C1064">
        <v>892.68690000000004</v>
      </c>
      <c r="D1064">
        <v>0.45</v>
      </c>
      <c r="E1064" t="s">
        <v>2812</v>
      </c>
      <c r="F1064">
        <v>14.638</v>
      </c>
      <c r="G1064">
        <v>143355</v>
      </c>
      <c r="H1064" t="s">
        <v>4710</v>
      </c>
      <c r="I1064" t="s">
        <v>6941</v>
      </c>
      <c r="J1064" t="s">
        <v>9154</v>
      </c>
      <c r="K1064">
        <v>24760.161599999999</v>
      </c>
      <c r="L1064">
        <v>40.5</v>
      </c>
      <c r="M1064">
        <v>0.99</v>
      </c>
      <c r="N1064" t="e">
        <v>#N/A</v>
      </c>
      <c r="R1064">
        <f>VLOOKUP(H1064,'[1]算法匹配所有结果汇总(保留时间未归一）'!$H:$O,8,0)</f>
        <v>1</v>
      </c>
    </row>
    <row r="1065" spans="1:18" x14ac:dyDescent="0.15">
      <c r="A1065">
        <v>204</v>
      </c>
      <c r="B1065" t="s">
        <v>1375</v>
      </c>
      <c r="C1065">
        <v>978.83270000000005</v>
      </c>
      <c r="D1065">
        <v>0.64</v>
      </c>
      <c r="E1065" t="s">
        <v>2813</v>
      </c>
      <c r="F1065">
        <v>12.401</v>
      </c>
      <c r="G1065">
        <v>268729</v>
      </c>
      <c r="H1065" t="s">
        <v>4711</v>
      </c>
      <c r="I1065" t="s">
        <v>6942</v>
      </c>
      <c r="J1065" t="s">
        <v>9155</v>
      </c>
      <c r="K1065">
        <v>1936.8239000000001</v>
      </c>
      <c r="L1065">
        <v>64</v>
      </c>
      <c r="M1065">
        <v>1</v>
      </c>
      <c r="N1065" t="e">
        <v>#N/A</v>
      </c>
      <c r="R1065">
        <f>VLOOKUP(H1065,'[1]算法匹配所有结果汇总(保留时间未归一）'!$H:$O,8,0)</f>
        <v>1</v>
      </c>
    </row>
    <row r="1066" spans="1:18" x14ac:dyDescent="0.15">
      <c r="A1066">
        <v>203</v>
      </c>
      <c r="B1066" t="s">
        <v>1376</v>
      </c>
      <c r="C1066">
        <v>1149.0358000000001</v>
      </c>
      <c r="D1066">
        <v>0.36</v>
      </c>
      <c r="E1066" t="s">
        <v>2814</v>
      </c>
      <c r="F1066">
        <v>15.795</v>
      </c>
      <c r="G1066">
        <v>418864</v>
      </c>
      <c r="H1066" t="s">
        <v>4712</v>
      </c>
      <c r="I1066" t="s">
        <v>6943</v>
      </c>
      <c r="J1066" t="s">
        <v>9156</v>
      </c>
      <c r="K1066">
        <v>1337.3069</v>
      </c>
      <c r="L1066">
        <v>36</v>
      </c>
      <c r="M1066">
        <v>1</v>
      </c>
      <c r="N1066" t="e">
        <v>#N/A</v>
      </c>
      <c r="R1066">
        <f>VLOOKUP(H1066,'[1]算法匹配所有结果汇总(保留时间未归一）'!$H:$O,8,0)</f>
        <v>1</v>
      </c>
    </row>
    <row r="1067" spans="1:18" x14ac:dyDescent="0.15">
      <c r="A1067">
        <v>184</v>
      </c>
      <c r="B1067" t="s">
        <v>1377</v>
      </c>
      <c r="C1067">
        <v>1175.0501999999999</v>
      </c>
      <c r="D1067">
        <v>0.45</v>
      </c>
      <c r="E1067" t="s">
        <v>2815</v>
      </c>
      <c r="F1067">
        <v>16.312000000000001</v>
      </c>
      <c r="G1067">
        <v>23759</v>
      </c>
      <c r="H1067" t="s">
        <v>4453</v>
      </c>
      <c r="I1067" t="s">
        <v>6684</v>
      </c>
      <c r="J1067" t="s">
        <v>9157</v>
      </c>
      <c r="K1067">
        <v>3539.3022000000001</v>
      </c>
      <c r="L1067">
        <v>45</v>
      </c>
      <c r="M1067">
        <v>1</v>
      </c>
      <c r="N1067" t="e">
        <v>#N/A</v>
      </c>
      <c r="R1067">
        <f>VLOOKUP(H1067,'[1]算法匹配所有结果汇总(保留时间未归一）'!$H:$O,8,0)</f>
        <v>1</v>
      </c>
    </row>
    <row r="1068" spans="1:18" x14ac:dyDescent="0.15">
      <c r="A1068">
        <v>216</v>
      </c>
      <c r="B1068" t="s">
        <v>1378</v>
      </c>
      <c r="C1068">
        <v>1199.0516</v>
      </c>
      <c r="D1068">
        <v>0.55000000000000004</v>
      </c>
      <c r="E1068" t="s">
        <v>2816</v>
      </c>
      <c r="F1068">
        <v>17.707999999999998</v>
      </c>
      <c r="G1068">
        <v>16298</v>
      </c>
      <c r="H1068" t="s">
        <v>4455</v>
      </c>
      <c r="I1068" t="s">
        <v>6686</v>
      </c>
      <c r="J1068" t="s">
        <v>9159</v>
      </c>
      <c r="K1068">
        <v>1656.7923000000001</v>
      </c>
      <c r="L1068">
        <v>49.5</v>
      </c>
      <c r="M1068">
        <v>0.96</v>
      </c>
      <c r="N1068" t="e">
        <v>#N/A</v>
      </c>
      <c r="R1068">
        <f>VLOOKUP(H1068,'[1]算法匹配所有结果汇总(保留时间未归一）'!$H:$O,8,0)</f>
        <v>1</v>
      </c>
    </row>
    <row r="1069" spans="1:18" x14ac:dyDescent="0.15">
      <c r="A1069">
        <v>169</v>
      </c>
      <c r="B1069" t="s">
        <v>1379</v>
      </c>
      <c r="C1069">
        <v>834.60860000000002</v>
      </c>
      <c r="D1069">
        <v>0.82</v>
      </c>
      <c r="E1069" t="s">
        <v>2817</v>
      </c>
      <c r="F1069">
        <v>11.042</v>
      </c>
      <c r="G1069">
        <v>804657</v>
      </c>
      <c r="H1069" t="s">
        <v>4714</v>
      </c>
      <c r="I1069" t="s">
        <v>6945</v>
      </c>
      <c r="J1069" t="s">
        <v>9160</v>
      </c>
      <c r="K1069">
        <v>50726.4427</v>
      </c>
      <c r="L1069">
        <v>82</v>
      </c>
      <c r="M1069">
        <v>1</v>
      </c>
      <c r="N1069" t="e">
        <v>#N/A</v>
      </c>
      <c r="R1069">
        <f>VLOOKUP(H1069,'[1]算法匹配所有结果汇总(保留时间未归一）'!$H:$O,8,0)</f>
        <v>2</v>
      </c>
    </row>
    <row r="1070" spans="1:18" x14ac:dyDescent="0.15">
      <c r="A1070">
        <v>194</v>
      </c>
      <c r="B1070" t="s">
        <v>1380</v>
      </c>
      <c r="C1070">
        <v>934.77080000000001</v>
      </c>
      <c r="D1070">
        <v>0.64</v>
      </c>
      <c r="E1070" t="s">
        <v>2818</v>
      </c>
      <c r="F1070">
        <v>9.2750000000000004</v>
      </c>
      <c r="G1070">
        <v>14584</v>
      </c>
      <c r="H1070" t="s">
        <v>4715</v>
      </c>
      <c r="I1070" t="s">
        <v>6946</v>
      </c>
      <c r="J1070" t="s">
        <v>9161</v>
      </c>
      <c r="K1070">
        <v>1787.1243999999999</v>
      </c>
      <c r="L1070">
        <v>64</v>
      </c>
      <c r="M1070">
        <v>1</v>
      </c>
      <c r="N1070" t="e">
        <v>#N/A</v>
      </c>
      <c r="R1070">
        <f>VLOOKUP(H1070,'[1]算法匹配所有结果汇总(保留时间未归一）'!$H:$O,8,0)</f>
        <v>1</v>
      </c>
    </row>
    <row r="1071" spans="1:18" x14ac:dyDescent="0.15">
      <c r="A1071">
        <v>213</v>
      </c>
      <c r="B1071" t="s">
        <v>1381</v>
      </c>
      <c r="C1071">
        <v>1197.0356999999999</v>
      </c>
      <c r="D1071">
        <v>0.45</v>
      </c>
      <c r="E1071" t="s">
        <v>2819</v>
      </c>
      <c r="F1071">
        <v>16.724</v>
      </c>
      <c r="G1071">
        <v>314460</v>
      </c>
      <c r="H1071" t="s">
        <v>4458</v>
      </c>
      <c r="I1071" t="s">
        <v>6689</v>
      </c>
      <c r="J1071" t="s">
        <v>9162</v>
      </c>
      <c r="K1071">
        <v>1607.3982000000001</v>
      </c>
      <c r="L1071">
        <v>40.5</v>
      </c>
      <c r="M1071">
        <v>0.99</v>
      </c>
      <c r="N1071" t="e">
        <v>#N/A</v>
      </c>
      <c r="R1071">
        <f>VLOOKUP(H1071,'[1]算法匹配所有结果汇总(保留时间未归一）'!$H:$O,8,0)</f>
        <v>1</v>
      </c>
    </row>
    <row r="1072" spans="1:18" x14ac:dyDescent="0.15">
      <c r="A1072">
        <v>208</v>
      </c>
      <c r="B1072" t="s">
        <v>1382</v>
      </c>
      <c r="C1072">
        <v>1195.0201999999999</v>
      </c>
      <c r="D1072">
        <v>0.64</v>
      </c>
      <c r="E1072" t="s">
        <v>2820</v>
      </c>
      <c r="F1072">
        <v>16.027000000000001</v>
      </c>
      <c r="G1072">
        <v>50833</v>
      </c>
      <c r="H1072" t="s">
        <v>4716</v>
      </c>
      <c r="I1072" t="s">
        <v>6947</v>
      </c>
      <c r="J1072" t="s">
        <v>9163</v>
      </c>
      <c r="K1072">
        <v>2891.1464000000001</v>
      </c>
      <c r="L1072">
        <v>64</v>
      </c>
      <c r="M1072">
        <v>1</v>
      </c>
      <c r="N1072" t="e">
        <v>#N/A</v>
      </c>
      <c r="R1072">
        <f>VLOOKUP(H1072,'[1]算法匹配所有结果汇总(保留时间未归一）'!$H:$O,8,0)</f>
        <v>2</v>
      </c>
    </row>
    <row r="1073" spans="1:18" x14ac:dyDescent="0.15">
      <c r="A1073">
        <v>170</v>
      </c>
      <c r="B1073" t="s">
        <v>1383</v>
      </c>
      <c r="C1073">
        <v>834.60860000000002</v>
      </c>
      <c r="D1073">
        <v>0.82</v>
      </c>
      <c r="E1073" t="s">
        <v>2817</v>
      </c>
      <c r="F1073">
        <v>11.042</v>
      </c>
      <c r="G1073">
        <v>804657</v>
      </c>
      <c r="H1073" t="s">
        <v>4717</v>
      </c>
      <c r="I1073" t="s">
        <v>6948</v>
      </c>
      <c r="J1073" t="s">
        <v>9164</v>
      </c>
      <c r="K1073">
        <v>50701.4902</v>
      </c>
      <c r="L1073">
        <v>73.8</v>
      </c>
      <c r="M1073">
        <v>1</v>
      </c>
      <c r="N1073" t="e">
        <v>#N/A</v>
      </c>
      <c r="R1073">
        <f>VLOOKUP(H1073,'[1]算法匹配所有结果汇总(保留时间未归一）'!$H:$O,8,0)</f>
        <v>2</v>
      </c>
    </row>
    <row r="1074" spans="1:18" x14ac:dyDescent="0.15">
      <c r="A1074">
        <v>195</v>
      </c>
      <c r="B1074" t="s">
        <v>1384</v>
      </c>
      <c r="C1074">
        <v>934.77080000000001</v>
      </c>
      <c r="D1074">
        <v>0.55000000000000004</v>
      </c>
      <c r="E1074" t="s">
        <v>2818</v>
      </c>
      <c r="F1074">
        <v>9.2750000000000004</v>
      </c>
      <c r="G1074">
        <v>14584</v>
      </c>
      <c r="H1074" t="s">
        <v>4718</v>
      </c>
      <c r="I1074" t="s">
        <v>6949</v>
      </c>
      <c r="J1074" t="s">
        <v>9165</v>
      </c>
      <c r="K1074">
        <v>1457.6632</v>
      </c>
      <c r="L1074">
        <v>49.5</v>
      </c>
      <c r="M1074">
        <v>0.82</v>
      </c>
      <c r="N1074" t="e">
        <v>#N/A</v>
      </c>
      <c r="R1074">
        <f>VLOOKUP(H1074,'[1]算法匹配所有结果汇总(保留时间未归一）'!$H:$O,8,0)</f>
        <v>1</v>
      </c>
    </row>
    <row r="1075" spans="1:18" x14ac:dyDescent="0.15">
      <c r="A1075">
        <v>26</v>
      </c>
      <c r="B1075" t="s">
        <v>11231</v>
      </c>
      <c r="C1075">
        <v>664.45699999999999</v>
      </c>
      <c r="D1075">
        <v>1.27</v>
      </c>
      <c r="E1075" t="s">
        <v>2771</v>
      </c>
      <c r="F1075">
        <v>13.882</v>
      </c>
      <c r="G1075">
        <v>34099</v>
      </c>
      <c r="H1075" t="s">
        <v>4723</v>
      </c>
      <c r="I1075" t="s">
        <v>6954</v>
      </c>
      <c r="J1075" t="s">
        <v>9170</v>
      </c>
      <c r="K1075">
        <v>448769.3542</v>
      </c>
      <c r="L1075">
        <v>127</v>
      </c>
      <c r="M1075">
        <v>1</v>
      </c>
      <c r="N1075" t="e">
        <v>#N/A</v>
      </c>
      <c r="R1075">
        <f>VLOOKUP(H1075,'[1]算法匹配所有结果汇总(保留时间未归一）'!$H:$O,8,0)</f>
        <v>5</v>
      </c>
    </row>
    <row r="1076" spans="1:18" x14ac:dyDescent="0.15">
      <c r="A1076" s="3">
        <v>21</v>
      </c>
      <c r="B1076" s="3" t="s">
        <v>1386</v>
      </c>
      <c r="C1076" s="3">
        <v>648.46669999999995</v>
      </c>
      <c r="D1076" s="3">
        <v>0.36</v>
      </c>
      <c r="E1076" s="3" t="s">
        <v>2822</v>
      </c>
      <c r="F1076" s="3">
        <v>15.597</v>
      </c>
      <c r="G1076" s="3">
        <v>52108</v>
      </c>
      <c r="H1076" s="3" t="s">
        <v>4724</v>
      </c>
      <c r="I1076" s="3" t="s">
        <v>6955</v>
      </c>
      <c r="J1076" s="3" t="s">
        <v>9171</v>
      </c>
      <c r="K1076" s="3">
        <v>30760.0281</v>
      </c>
      <c r="L1076" s="3">
        <v>36</v>
      </c>
      <c r="M1076" s="3">
        <v>1</v>
      </c>
      <c r="N1076" s="3" t="e">
        <v>#N/A</v>
      </c>
      <c r="R1076">
        <f>VLOOKUP(H1076,'[1]算法匹配所有结果汇总(保留时间未归一）'!$H:$O,8,0)</f>
        <v>4</v>
      </c>
    </row>
    <row r="1077" spans="1:18" x14ac:dyDescent="0.15">
      <c r="A1077">
        <v>97</v>
      </c>
      <c r="B1077" t="s">
        <v>1388</v>
      </c>
      <c r="C1077">
        <v>658.45330000000001</v>
      </c>
      <c r="D1077">
        <v>0.91</v>
      </c>
      <c r="E1077" t="s">
        <v>2786</v>
      </c>
      <c r="F1077">
        <v>5.9909999999999997</v>
      </c>
      <c r="G1077">
        <v>11654</v>
      </c>
      <c r="H1077" t="s">
        <v>4727</v>
      </c>
      <c r="I1077" t="s">
        <v>6958</v>
      </c>
      <c r="J1077" t="s">
        <v>9174</v>
      </c>
      <c r="K1077">
        <v>16238.9674</v>
      </c>
      <c r="L1077">
        <v>91</v>
      </c>
      <c r="M1077">
        <v>1</v>
      </c>
      <c r="N1077" t="e">
        <v>#N/A</v>
      </c>
      <c r="R1077">
        <f>VLOOKUP(H1077,'[1]算法匹配所有结果汇总(保留时间未归一）'!$H:$O,8,0)</f>
        <v>2</v>
      </c>
    </row>
    <row r="1078" spans="1:18" x14ac:dyDescent="0.15">
      <c r="A1078">
        <v>75</v>
      </c>
      <c r="B1078" t="s">
        <v>1390</v>
      </c>
      <c r="C1078">
        <v>658.48839999999996</v>
      </c>
      <c r="D1078">
        <v>0.82</v>
      </c>
      <c r="E1078" t="s">
        <v>2784</v>
      </c>
      <c r="F1078">
        <v>9.5120000000000005</v>
      </c>
      <c r="G1078">
        <v>54725</v>
      </c>
      <c r="H1078" t="s">
        <v>4729</v>
      </c>
      <c r="I1078" t="s">
        <v>6960</v>
      </c>
      <c r="J1078" t="s">
        <v>9176</v>
      </c>
      <c r="K1078">
        <v>9316.6663000000008</v>
      </c>
      <c r="L1078">
        <v>82</v>
      </c>
      <c r="M1078">
        <v>1</v>
      </c>
      <c r="N1078" t="e">
        <v>#N/A</v>
      </c>
      <c r="R1078">
        <f>VLOOKUP(H1078,'[1]算法匹配所有结果汇总(保留时间未归一）'!$H:$O,8,0)</f>
        <v>2</v>
      </c>
    </row>
    <row r="1079" spans="1:18" x14ac:dyDescent="0.15">
      <c r="A1079">
        <v>29</v>
      </c>
      <c r="B1079" t="s">
        <v>1391</v>
      </c>
      <c r="C1079">
        <v>688.53020000000004</v>
      </c>
      <c r="D1079">
        <v>0.36</v>
      </c>
      <c r="E1079" t="s">
        <v>2825</v>
      </c>
      <c r="F1079">
        <v>4.9450000000000003</v>
      </c>
      <c r="G1079">
        <v>89151</v>
      </c>
      <c r="H1079" t="s">
        <v>4730</v>
      </c>
      <c r="I1079" t="s">
        <v>6961</v>
      </c>
      <c r="J1079" t="s">
        <v>9177</v>
      </c>
      <c r="K1079">
        <v>2261.5232000000001</v>
      </c>
      <c r="L1079">
        <v>32.4</v>
      </c>
      <c r="M1079">
        <v>0.77</v>
      </c>
      <c r="N1079" t="e">
        <v>#N/A</v>
      </c>
      <c r="R1079">
        <f>VLOOKUP(H1079,'[1]算法匹配所有结果汇总(保留时间未归一）'!$H:$O,8,0)</f>
        <v>6</v>
      </c>
    </row>
    <row r="1080" spans="1:18" x14ac:dyDescent="0.15">
      <c r="A1080">
        <v>113</v>
      </c>
      <c r="B1080" t="s">
        <v>1392</v>
      </c>
      <c r="C1080">
        <v>686.51980000000003</v>
      </c>
      <c r="D1080">
        <v>0.45</v>
      </c>
      <c r="E1080" t="s">
        <v>2810</v>
      </c>
      <c r="F1080">
        <v>4.9279999999999999</v>
      </c>
      <c r="G1080">
        <v>494325</v>
      </c>
      <c r="H1080" t="s">
        <v>4731</v>
      </c>
      <c r="I1080" t="s">
        <v>6962</v>
      </c>
      <c r="J1080" t="s">
        <v>9178</v>
      </c>
      <c r="K1080">
        <v>2551.4301999999998</v>
      </c>
      <c r="L1080">
        <v>45</v>
      </c>
      <c r="M1080">
        <v>1</v>
      </c>
      <c r="N1080" t="e">
        <v>#N/A</v>
      </c>
      <c r="R1080">
        <f>VLOOKUP(H1080,'[1]算法匹配所有结果汇总(保留时间未归一）'!$H:$O,8,0)</f>
        <v>2</v>
      </c>
    </row>
    <row r="1081" spans="1:18" x14ac:dyDescent="0.15">
      <c r="A1081">
        <v>37</v>
      </c>
      <c r="B1081" t="s">
        <v>1393</v>
      </c>
      <c r="C1081">
        <v>696.50490000000002</v>
      </c>
      <c r="D1081">
        <v>0.45</v>
      </c>
      <c r="E1081" t="s">
        <v>2826</v>
      </c>
      <c r="F1081">
        <v>11.798</v>
      </c>
      <c r="G1081">
        <v>223738</v>
      </c>
      <c r="H1081" t="s">
        <v>4732</v>
      </c>
      <c r="I1081" t="s">
        <v>6963</v>
      </c>
      <c r="J1081" t="s">
        <v>9179</v>
      </c>
      <c r="K1081">
        <v>1707.8082999999999</v>
      </c>
      <c r="L1081">
        <v>45</v>
      </c>
      <c r="M1081">
        <v>1</v>
      </c>
      <c r="N1081" t="e">
        <v>#N/A</v>
      </c>
      <c r="R1081">
        <f>VLOOKUP(H1081,'[1]算法匹配所有结果汇总(保留时间未归一）'!$H:$O,8,0)</f>
        <v>6</v>
      </c>
    </row>
    <row r="1082" spans="1:18" x14ac:dyDescent="0.15">
      <c r="A1082">
        <v>42</v>
      </c>
      <c r="B1082" t="s">
        <v>1395</v>
      </c>
      <c r="C1082">
        <v>734.57629999999995</v>
      </c>
      <c r="D1082">
        <v>0.82</v>
      </c>
      <c r="E1082" t="s">
        <v>2828</v>
      </c>
      <c r="F1082">
        <v>5.4290000000000003</v>
      </c>
      <c r="G1082">
        <v>22393</v>
      </c>
      <c r="H1082" t="s">
        <v>4734</v>
      </c>
      <c r="I1082" t="s">
        <v>6965</v>
      </c>
      <c r="J1082" t="s">
        <v>9181</v>
      </c>
      <c r="K1082">
        <v>19870.918099999999</v>
      </c>
      <c r="L1082">
        <v>82</v>
      </c>
      <c r="M1082">
        <v>1</v>
      </c>
      <c r="N1082" t="e">
        <v>#N/A</v>
      </c>
      <c r="R1082">
        <f>VLOOKUP(H1082,'[1]算法匹配所有结果汇总(保留时间未归一）'!$H:$O,8,0)</f>
        <v>6</v>
      </c>
    </row>
    <row r="1083" spans="1:18" x14ac:dyDescent="0.15">
      <c r="A1083">
        <v>100</v>
      </c>
      <c r="B1083" t="s">
        <v>1396</v>
      </c>
      <c r="C1083">
        <v>748.59289999999999</v>
      </c>
      <c r="D1083">
        <v>0.64</v>
      </c>
      <c r="E1083" t="s">
        <v>2829</v>
      </c>
      <c r="F1083">
        <v>10.476000000000001</v>
      </c>
      <c r="G1083">
        <v>76311</v>
      </c>
      <c r="H1083" t="s">
        <v>4735</v>
      </c>
      <c r="I1083" t="s">
        <v>6966</v>
      </c>
      <c r="J1083" t="s">
        <v>9182</v>
      </c>
      <c r="K1083">
        <v>51769.053200000002</v>
      </c>
      <c r="L1083">
        <v>51.2</v>
      </c>
      <c r="M1083">
        <v>1</v>
      </c>
      <c r="N1083" t="e">
        <v>#N/A</v>
      </c>
      <c r="R1083">
        <f>VLOOKUP(H1083,'[1]算法匹配所有结果汇总(保留时间未归一）'!$H:$O,8,0)</f>
        <v>1</v>
      </c>
    </row>
    <row r="1084" spans="1:18" x14ac:dyDescent="0.15">
      <c r="A1084">
        <v>50</v>
      </c>
      <c r="B1084" t="s">
        <v>11233</v>
      </c>
      <c r="C1084">
        <v>764.58339999999998</v>
      </c>
      <c r="D1084">
        <v>0.73</v>
      </c>
      <c r="E1084" t="s">
        <v>11232</v>
      </c>
      <c r="F1084">
        <v>12.472</v>
      </c>
      <c r="G1084">
        <v>180258</v>
      </c>
      <c r="H1084" t="s">
        <v>4736</v>
      </c>
      <c r="I1084" t="s">
        <v>6967</v>
      </c>
      <c r="J1084" t="s">
        <v>9183</v>
      </c>
      <c r="K1084">
        <v>1573.9268</v>
      </c>
      <c r="L1084">
        <v>73</v>
      </c>
      <c r="M1084">
        <v>1</v>
      </c>
      <c r="N1084" t="e">
        <v>#N/A</v>
      </c>
      <c r="R1084">
        <f>VLOOKUP(H1084,'[1]算法匹配所有结果汇总(保留时间未归一）'!$H:$O,8,0)</f>
        <v>6</v>
      </c>
    </row>
    <row r="1085" spans="1:18" x14ac:dyDescent="0.15">
      <c r="A1085">
        <v>59</v>
      </c>
      <c r="B1085" t="s">
        <v>1398</v>
      </c>
      <c r="C1085">
        <v>760.63049999999998</v>
      </c>
      <c r="D1085">
        <v>0.73</v>
      </c>
      <c r="E1085" t="s">
        <v>2832</v>
      </c>
      <c r="F1085">
        <v>5.6340000000000003</v>
      </c>
      <c r="G1085">
        <v>33717</v>
      </c>
      <c r="H1085" t="s">
        <v>4738</v>
      </c>
      <c r="I1085" t="s">
        <v>6969</v>
      </c>
      <c r="J1085" t="s">
        <v>9185</v>
      </c>
      <c r="K1085">
        <v>9280.2651000000005</v>
      </c>
      <c r="L1085">
        <v>73</v>
      </c>
      <c r="M1085">
        <v>1</v>
      </c>
      <c r="N1085" t="e">
        <v>#N/A</v>
      </c>
      <c r="R1085">
        <f>VLOOKUP(H1085,'[1]算法匹配所有结果汇总(保留时间未归一）'!$H:$O,8,0)</f>
        <v>6</v>
      </c>
    </row>
    <row r="1086" spans="1:18" x14ac:dyDescent="0.15">
      <c r="A1086">
        <v>144</v>
      </c>
      <c r="B1086" t="s">
        <v>1400</v>
      </c>
      <c r="C1086">
        <v>766.57939999999996</v>
      </c>
      <c r="D1086">
        <v>0.36</v>
      </c>
      <c r="E1086" t="s">
        <v>2834</v>
      </c>
      <c r="F1086">
        <v>12.122999999999999</v>
      </c>
      <c r="G1086">
        <v>100941</v>
      </c>
      <c r="H1086" t="s">
        <v>4477</v>
      </c>
      <c r="I1086" t="s">
        <v>6708</v>
      </c>
      <c r="J1086" t="s">
        <v>9187</v>
      </c>
      <c r="K1086">
        <v>2728.1024000000002</v>
      </c>
      <c r="L1086">
        <v>32.4</v>
      </c>
      <c r="M1086">
        <v>0.93</v>
      </c>
      <c r="N1086" t="e">
        <v>#N/A</v>
      </c>
      <c r="R1086">
        <f>VLOOKUP(H1086,'[1]算法匹配所有结果汇总(保留时间未归一）'!$H:$O,8,0)</f>
        <v>1</v>
      </c>
    </row>
    <row r="1087" spans="1:18" x14ac:dyDescent="0.15">
      <c r="A1087">
        <v>59</v>
      </c>
      <c r="B1087" t="s">
        <v>1401</v>
      </c>
      <c r="C1087">
        <v>818.66520000000003</v>
      </c>
      <c r="D1087">
        <v>0.45</v>
      </c>
      <c r="E1087" t="s">
        <v>2835</v>
      </c>
      <c r="F1087">
        <v>6.8029999999999999</v>
      </c>
      <c r="G1087">
        <v>293044</v>
      </c>
      <c r="H1087" t="s">
        <v>4740</v>
      </c>
      <c r="I1087" t="s">
        <v>6971</v>
      </c>
      <c r="J1087" t="s">
        <v>9188</v>
      </c>
      <c r="K1087">
        <v>5033.5859</v>
      </c>
      <c r="L1087">
        <v>45</v>
      </c>
      <c r="M1087">
        <v>1</v>
      </c>
      <c r="N1087" t="e">
        <v>#N/A</v>
      </c>
      <c r="R1087">
        <f>VLOOKUP(H1087,'[1]算法匹配所有结果汇总(保留时间未归一）'!$H:$O,8,0)</f>
        <v>6</v>
      </c>
    </row>
    <row r="1088" spans="1:18" x14ac:dyDescent="0.15">
      <c r="A1088">
        <v>149</v>
      </c>
      <c r="B1088" t="s">
        <v>1403</v>
      </c>
      <c r="C1088">
        <v>796.63149999999996</v>
      </c>
      <c r="D1088">
        <v>0.55000000000000004</v>
      </c>
      <c r="E1088" t="s">
        <v>2805</v>
      </c>
      <c r="F1088">
        <v>12.6</v>
      </c>
      <c r="G1088">
        <v>11005</v>
      </c>
      <c r="H1088" t="s">
        <v>4743</v>
      </c>
      <c r="I1088" t="s">
        <v>6974</v>
      </c>
      <c r="J1088" t="s">
        <v>9191</v>
      </c>
      <c r="K1088">
        <v>1125.4657</v>
      </c>
      <c r="L1088">
        <v>44</v>
      </c>
      <c r="M1088">
        <v>0.86</v>
      </c>
      <c r="N1088" t="e">
        <v>#N/A</v>
      </c>
      <c r="R1088">
        <f>VLOOKUP(H1088,'[1]算法匹配所有结果汇总(保留时间未归一）'!$H:$O,8,0)</f>
        <v>2</v>
      </c>
    </row>
    <row r="1089" spans="1:18" x14ac:dyDescent="0.15">
      <c r="A1089">
        <v>105</v>
      </c>
      <c r="B1089" t="s">
        <v>1404</v>
      </c>
      <c r="C1089">
        <v>794.61620000000005</v>
      </c>
      <c r="D1089">
        <v>0.73</v>
      </c>
      <c r="E1089" t="s">
        <v>2836</v>
      </c>
      <c r="F1089">
        <v>11.984</v>
      </c>
      <c r="G1089">
        <v>660937</v>
      </c>
      <c r="H1089" t="s">
        <v>4744</v>
      </c>
      <c r="I1089" t="s">
        <v>6975</v>
      </c>
      <c r="J1089" t="s">
        <v>9192</v>
      </c>
      <c r="K1089">
        <v>115413.1265</v>
      </c>
      <c r="L1089">
        <v>65.7</v>
      </c>
      <c r="M1089">
        <v>1</v>
      </c>
      <c r="N1089" t="e">
        <v>#N/A</v>
      </c>
      <c r="R1089">
        <f>VLOOKUP(H1089,'[1]算法匹配所有结果汇总(保留时间未归一）'!$H:$O,8,0)</f>
        <v>1</v>
      </c>
    </row>
    <row r="1090" spans="1:18" x14ac:dyDescent="0.15">
      <c r="A1090">
        <v>96</v>
      </c>
      <c r="B1090" t="s">
        <v>1405</v>
      </c>
      <c r="C1090">
        <v>830.67079999999999</v>
      </c>
      <c r="D1090">
        <v>0.82</v>
      </c>
      <c r="E1090" t="s">
        <v>2780</v>
      </c>
      <c r="F1090">
        <v>7.7240000000000002</v>
      </c>
      <c r="G1090">
        <v>212529</v>
      </c>
      <c r="H1090" t="s">
        <v>4746</v>
      </c>
      <c r="I1090" t="s">
        <v>6977</v>
      </c>
      <c r="J1090" t="s">
        <v>9194</v>
      </c>
      <c r="K1090">
        <v>27469.570100000001</v>
      </c>
      <c r="L1090">
        <v>65.599999999999994</v>
      </c>
      <c r="M1090">
        <v>0.69</v>
      </c>
      <c r="N1090" t="e">
        <v>#N/A</v>
      </c>
      <c r="R1090">
        <f>VLOOKUP(H1090,'[1]算法匹配所有结果汇总(保留时间未归一）'!$H:$O,8,0)</f>
        <v>5</v>
      </c>
    </row>
    <row r="1091" spans="1:18" x14ac:dyDescent="0.15">
      <c r="A1091">
        <v>158</v>
      </c>
      <c r="B1091" t="s">
        <v>1410</v>
      </c>
      <c r="C1091">
        <v>904.74459999999999</v>
      </c>
      <c r="D1091">
        <v>0.55000000000000004</v>
      </c>
      <c r="E1091" t="s">
        <v>2776</v>
      </c>
      <c r="F1091">
        <v>15.617000000000001</v>
      </c>
      <c r="G1091">
        <v>418864</v>
      </c>
      <c r="H1091" t="s">
        <v>4754</v>
      </c>
      <c r="I1091" t="s">
        <v>6985</v>
      </c>
      <c r="J1091" t="s">
        <v>9202</v>
      </c>
      <c r="K1091">
        <v>399871.78850000002</v>
      </c>
      <c r="L1091">
        <v>55</v>
      </c>
      <c r="M1091">
        <v>1</v>
      </c>
      <c r="N1091" t="e">
        <v>#N/A</v>
      </c>
      <c r="R1091">
        <f>VLOOKUP(H1091,'[1]算法匹配所有结果汇总(保留时间未归一）'!$H:$O,8,0)</f>
        <v>1</v>
      </c>
    </row>
    <row r="1092" spans="1:18" x14ac:dyDescent="0.15">
      <c r="A1092">
        <v>71</v>
      </c>
      <c r="B1092" t="s">
        <v>1411</v>
      </c>
      <c r="C1092">
        <v>902.73559999999998</v>
      </c>
      <c r="D1092">
        <v>0.45</v>
      </c>
      <c r="E1092" t="s">
        <v>2808</v>
      </c>
      <c r="F1092">
        <v>14.769</v>
      </c>
      <c r="G1092">
        <v>434745</v>
      </c>
      <c r="H1092" t="s">
        <v>4755</v>
      </c>
      <c r="I1092" t="s">
        <v>6986</v>
      </c>
      <c r="J1092" t="s">
        <v>9203</v>
      </c>
      <c r="K1092">
        <v>56822.925999999999</v>
      </c>
      <c r="L1092">
        <v>45</v>
      </c>
      <c r="M1092">
        <v>1</v>
      </c>
      <c r="N1092" t="e">
        <v>#N/A</v>
      </c>
      <c r="R1092">
        <f>VLOOKUP(H1092,'[1]算法匹配所有结果汇总(保留时间未归一）'!$H:$O,8,0)</f>
        <v>6</v>
      </c>
    </row>
    <row r="1093" spans="1:18" x14ac:dyDescent="0.15">
      <c r="A1093">
        <v>200</v>
      </c>
      <c r="B1093" t="s">
        <v>1412</v>
      </c>
      <c r="C1093">
        <v>900.71310000000005</v>
      </c>
      <c r="D1093">
        <v>0.36</v>
      </c>
      <c r="E1093" t="s">
        <v>2840</v>
      </c>
      <c r="F1093">
        <v>14.151999999999999</v>
      </c>
      <c r="G1093">
        <v>34099</v>
      </c>
      <c r="H1093" t="s">
        <v>4756</v>
      </c>
      <c r="I1093" t="s">
        <v>6987</v>
      </c>
      <c r="J1093" t="s">
        <v>9204</v>
      </c>
      <c r="K1093">
        <v>83605.131899999993</v>
      </c>
      <c r="L1093">
        <v>36</v>
      </c>
      <c r="M1093">
        <v>1</v>
      </c>
      <c r="N1093" t="e">
        <v>#N/A</v>
      </c>
      <c r="R1093">
        <f>VLOOKUP(H1093,'[1]算法匹配所有结果汇总(保留时间未归一）'!$H:$O,8,0)</f>
        <v>2</v>
      </c>
    </row>
    <row r="1094" spans="1:18" x14ac:dyDescent="0.15">
      <c r="A1094">
        <v>164</v>
      </c>
      <c r="B1094" t="s">
        <v>1413</v>
      </c>
      <c r="C1094">
        <v>882.7</v>
      </c>
      <c r="D1094">
        <v>0.73</v>
      </c>
      <c r="E1094" t="s">
        <v>2841</v>
      </c>
      <c r="F1094">
        <v>12.772</v>
      </c>
      <c r="G1094">
        <v>143355</v>
      </c>
      <c r="H1094" t="s">
        <v>4757</v>
      </c>
      <c r="I1094" t="s">
        <v>6988</v>
      </c>
      <c r="J1094" t="s">
        <v>9205</v>
      </c>
      <c r="K1094">
        <v>12017.809800000001</v>
      </c>
      <c r="L1094">
        <v>58.4</v>
      </c>
      <c r="M1094">
        <v>0.98</v>
      </c>
      <c r="N1094" t="e">
        <v>#N/A</v>
      </c>
      <c r="R1094">
        <f>VLOOKUP(H1094,'[1]算法匹配所有结果汇总(保留时间未归一）'!$H:$O,8,0)</f>
        <v>2</v>
      </c>
    </row>
    <row r="1095" spans="1:18" x14ac:dyDescent="0.15">
      <c r="A1095">
        <v>183</v>
      </c>
      <c r="B1095" t="s">
        <v>1415</v>
      </c>
      <c r="C1095">
        <v>896.71810000000005</v>
      </c>
      <c r="D1095">
        <v>0.55000000000000004</v>
      </c>
      <c r="E1095" t="s">
        <v>2842</v>
      </c>
      <c r="F1095">
        <v>16.260999999999999</v>
      </c>
      <c r="G1095">
        <v>52108</v>
      </c>
      <c r="H1095" t="s">
        <v>4759</v>
      </c>
      <c r="I1095" t="s">
        <v>6990</v>
      </c>
      <c r="J1095" t="s">
        <v>9207</v>
      </c>
      <c r="K1095">
        <v>33550.974600000001</v>
      </c>
      <c r="L1095">
        <v>38.5</v>
      </c>
      <c r="M1095">
        <v>0.99</v>
      </c>
      <c r="N1095" t="e">
        <v>#N/A</v>
      </c>
      <c r="R1095">
        <f>VLOOKUP(H1095,'[1]算法匹配所有结果汇总(保留时间未归一）'!$H:$O,8,0)</f>
        <v>2</v>
      </c>
    </row>
    <row r="1096" spans="1:18" x14ac:dyDescent="0.15">
      <c r="A1096">
        <v>220</v>
      </c>
      <c r="B1096" t="s">
        <v>1417</v>
      </c>
      <c r="C1096">
        <v>1201.0672</v>
      </c>
      <c r="D1096">
        <v>0.36</v>
      </c>
      <c r="E1096" t="s">
        <v>2844</v>
      </c>
      <c r="F1096">
        <v>18.86</v>
      </c>
      <c r="G1096">
        <v>52108</v>
      </c>
      <c r="H1096" t="s">
        <v>4485</v>
      </c>
      <c r="I1096" t="s">
        <v>6716</v>
      </c>
      <c r="J1096" t="s">
        <v>9209</v>
      </c>
      <c r="K1096">
        <v>941.16110000000003</v>
      </c>
      <c r="L1096">
        <v>32.4</v>
      </c>
      <c r="M1096">
        <v>0.93</v>
      </c>
      <c r="N1096" t="e">
        <v>#N/A</v>
      </c>
      <c r="R1096">
        <f>VLOOKUP(H1096,'[1]算法匹配所有结果汇总(保留时间未归一）'!$H:$O,8,0)</f>
        <v>1</v>
      </c>
    </row>
    <row r="1097" spans="1:18" x14ac:dyDescent="0.15">
      <c r="A1097">
        <v>38</v>
      </c>
      <c r="B1097" t="s">
        <v>1418</v>
      </c>
      <c r="C1097">
        <v>648.46749999999997</v>
      </c>
      <c r="D1097">
        <v>0.45</v>
      </c>
      <c r="E1097" t="s">
        <v>2822</v>
      </c>
      <c r="F1097">
        <v>13.433</v>
      </c>
      <c r="G1097">
        <v>7449</v>
      </c>
      <c r="H1097" t="s">
        <v>4763</v>
      </c>
      <c r="I1097" t="s">
        <v>6994</v>
      </c>
      <c r="J1097" t="s">
        <v>9212</v>
      </c>
      <c r="K1097">
        <v>4871.7856000000002</v>
      </c>
      <c r="L1097">
        <v>40.5</v>
      </c>
      <c r="M1097">
        <v>0.95</v>
      </c>
      <c r="N1097" t="e">
        <v>#N/A</v>
      </c>
      <c r="R1097">
        <f>VLOOKUP(H1097,'[1]算法匹配所有结果汇总(保留时间未归一）'!$H:$O,8,0)</f>
        <v>4</v>
      </c>
    </row>
    <row r="1098" spans="1:18" x14ac:dyDescent="0.15">
      <c r="A1098">
        <v>28</v>
      </c>
      <c r="B1098" t="s">
        <v>11234</v>
      </c>
      <c r="C1098">
        <v>664.45699999999999</v>
      </c>
      <c r="D1098">
        <v>1.18</v>
      </c>
      <c r="E1098" t="s">
        <v>2771</v>
      </c>
      <c r="F1098">
        <v>13.882</v>
      </c>
      <c r="G1098">
        <v>34099</v>
      </c>
      <c r="H1098" t="s">
        <v>4764</v>
      </c>
      <c r="I1098" t="s">
        <v>6995</v>
      </c>
      <c r="J1098" t="s">
        <v>9213</v>
      </c>
      <c r="K1098">
        <v>447708.33350000001</v>
      </c>
      <c r="L1098">
        <v>94.4</v>
      </c>
      <c r="M1098">
        <v>1</v>
      </c>
      <c r="N1098" t="e">
        <v>#N/A</v>
      </c>
      <c r="R1098">
        <f>VLOOKUP(H1098,'[1]算法匹配所有结果汇总(保留时间未归一）'!$H:$O,8,0)</f>
        <v>5</v>
      </c>
    </row>
    <row r="1099" spans="1:18" x14ac:dyDescent="0.15">
      <c r="A1099">
        <v>102</v>
      </c>
      <c r="B1099" t="s">
        <v>1419</v>
      </c>
      <c r="C1099">
        <v>660.50419999999997</v>
      </c>
      <c r="D1099">
        <v>0.64</v>
      </c>
      <c r="E1099" t="s">
        <v>2845</v>
      </c>
      <c r="F1099">
        <v>10.102</v>
      </c>
      <c r="G1099">
        <v>408755</v>
      </c>
      <c r="H1099" t="s">
        <v>4766</v>
      </c>
      <c r="I1099" t="s">
        <v>6997</v>
      </c>
      <c r="J1099" t="s">
        <v>9215</v>
      </c>
      <c r="K1099">
        <v>4804.4718999999996</v>
      </c>
      <c r="L1099">
        <v>64</v>
      </c>
      <c r="M1099">
        <v>1</v>
      </c>
      <c r="N1099" t="e">
        <v>#N/A</v>
      </c>
      <c r="R1099">
        <f>VLOOKUP(H1099,'[1]算法匹配所有结果汇总(保留时间未归一）'!$H:$O,8,0)</f>
        <v>2</v>
      </c>
    </row>
    <row r="1100" spans="1:18" x14ac:dyDescent="0.15">
      <c r="A1100">
        <v>38</v>
      </c>
      <c r="B1100" t="s">
        <v>1420</v>
      </c>
      <c r="C1100">
        <v>674.48289999999997</v>
      </c>
      <c r="D1100">
        <v>0.36</v>
      </c>
      <c r="E1100" t="s">
        <v>2846</v>
      </c>
      <c r="F1100">
        <v>7.0389999999999997</v>
      </c>
      <c r="G1100">
        <v>140163</v>
      </c>
      <c r="H1100" t="s">
        <v>4767</v>
      </c>
      <c r="I1100" t="s">
        <v>6998</v>
      </c>
      <c r="J1100" t="s">
        <v>9216</v>
      </c>
      <c r="K1100">
        <v>781.42700000000002</v>
      </c>
      <c r="L1100">
        <v>36</v>
      </c>
      <c r="M1100">
        <v>1</v>
      </c>
      <c r="N1100" t="e">
        <v>#N/A</v>
      </c>
      <c r="R1100">
        <f>VLOOKUP(H1100,'[1]算法匹配所有结果汇总(保留时间未归一）'!$H:$O,8,0)</f>
        <v>5</v>
      </c>
    </row>
    <row r="1101" spans="1:18" x14ac:dyDescent="0.15">
      <c r="A1101">
        <v>27</v>
      </c>
      <c r="B1101" t="s">
        <v>1421</v>
      </c>
      <c r="C1101">
        <v>686.44650000000001</v>
      </c>
      <c r="D1101">
        <v>0.36</v>
      </c>
      <c r="E1101" t="s">
        <v>2847</v>
      </c>
      <c r="F1101">
        <v>12.127000000000001</v>
      </c>
      <c r="G1101">
        <v>143355</v>
      </c>
      <c r="H1101" t="s">
        <v>4768</v>
      </c>
      <c r="I1101" t="s">
        <v>6999</v>
      </c>
      <c r="J1101" t="s">
        <v>9217</v>
      </c>
      <c r="K1101">
        <v>35254.638899999998</v>
      </c>
      <c r="L1101">
        <v>36</v>
      </c>
      <c r="M1101">
        <v>1</v>
      </c>
      <c r="N1101" t="e">
        <v>#N/A</v>
      </c>
      <c r="R1101">
        <f>VLOOKUP(H1101,'[1]算法匹配所有结果汇总(保留时间未归一）'!$H:$O,8,0)</f>
        <v>6</v>
      </c>
    </row>
    <row r="1102" spans="1:18" x14ac:dyDescent="0.15">
      <c r="A1102">
        <v>28</v>
      </c>
      <c r="B1102" t="s">
        <v>1422</v>
      </c>
      <c r="C1102">
        <v>688.53020000000004</v>
      </c>
      <c r="D1102">
        <v>0.45</v>
      </c>
      <c r="E1102" t="s">
        <v>2825</v>
      </c>
      <c r="F1102">
        <v>4.9450000000000003</v>
      </c>
      <c r="G1102">
        <v>89151</v>
      </c>
      <c r="H1102" t="s">
        <v>4769</v>
      </c>
      <c r="I1102" t="s">
        <v>7000</v>
      </c>
      <c r="J1102" t="s">
        <v>9218</v>
      </c>
      <c r="K1102">
        <v>2918.9025000000001</v>
      </c>
      <c r="L1102">
        <v>45</v>
      </c>
      <c r="M1102">
        <v>1</v>
      </c>
      <c r="N1102" t="e">
        <v>#N/A</v>
      </c>
      <c r="R1102">
        <f>VLOOKUP(H1102,'[1]算法匹配所有结果汇总(保留时间未归一）'!$H:$O,8,0)</f>
        <v>6</v>
      </c>
    </row>
    <row r="1103" spans="1:18" x14ac:dyDescent="0.15">
      <c r="A1103">
        <v>139</v>
      </c>
      <c r="B1103" t="s">
        <v>1423</v>
      </c>
      <c r="C1103">
        <v>720.52790000000005</v>
      </c>
      <c r="D1103">
        <v>0.64</v>
      </c>
      <c r="E1103" t="s">
        <v>2848</v>
      </c>
      <c r="F1103">
        <v>6.9880000000000004</v>
      </c>
      <c r="G1103">
        <v>11654</v>
      </c>
      <c r="H1103" t="s">
        <v>4770</v>
      </c>
      <c r="I1103" t="s">
        <v>7001</v>
      </c>
      <c r="J1103" t="s">
        <v>9219</v>
      </c>
      <c r="K1103">
        <v>2319.0713000000001</v>
      </c>
      <c r="L1103">
        <v>64</v>
      </c>
      <c r="M1103">
        <v>1</v>
      </c>
      <c r="N1103" t="e">
        <v>#N/A</v>
      </c>
      <c r="R1103">
        <f>VLOOKUP(H1103,'[1]算法匹配所有结果汇总(保留时间未归一）'!$H:$O,8,0)</f>
        <v>1</v>
      </c>
    </row>
    <row r="1104" spans="1:18" x14ac:dyDescent="0.15">
      <c r="A1104">
        <v>139</v>
      </c>
      <c r="B1104" t="s">
        <v>1427</v>
      </c>
      <c r="C1104">
        <v>744.5942</v>
      </c>
      <c r="D1104">
        <v>0.64</v>
      </c>
      <c r="E1104" t="s">
        <v>2772</v>
      </c>
      <c r="F1104">
        <v>11.428000000000001</v>
      </c>
      <c r="G1104">
        <v>538642</v>
      </c>
      <c r="H1104" t="s">
        <v>4773</v>
      </c>
      <c r="I1104" t="s">
        <v>7004</v>
      </c>
      <c r="J1104" t="s">
        <v>9223</v>
      </c>
      <c r="K1104">
        <v>5858.2242999999999</v>
      </c>
      <c r="L1104">
        <v>44.8</v>
      </c>
      <c r="M1104">
        <v>0.96</v>
      </c>
      <c r="N1104" t="e">
        <v>#N/A</v>
      </c>
      <c r="R1104">
        <f>VLOOKUP(H1104,'[1]算法匹配所有结果汇总(保留时间未归一）'!$H:$O,8,0)</f>
        <v>1</v>
      </c>
    </row>
    <row r="1105" spans="1:18" x14ac:dyDescent="0.15">
      <c r="A1105">
        <v>132</v>
      </c>
      <c r="B1105" t="s">
        <v>1429</v>
      </c>
      <c r="C1105">
        <v>742.58759999999995</v>
      </c>
      <c r="D1105">
        <v>0.82</v>
      </c>
      <c r="E1105" t="s">
        <v>2852</v>
      </c>
      <c r="F1105">
        <v>7.1150000000000002</v>
      </c>
      <c r="G1105">
        <v>14584</v>
      </c>
      <c r="H1105" t="s">
        <v>4775</v>
      </c>
      <c r="I1105" t="s">
        <v>7006</v>
      </c>
      <c r="J1105" t="s">
        <v>9225</v>
      </c>
      <c r="K1105">
        <v>9059.3636000000006</v>
      </c>
      <c r="L1105">
        <v>82</v>
      </c>
      <c r="M1105">
        <v>1</v>
      </c>
      <c r="N1105" t="e">
        <v>#N/A</v>
      </c>
      <c r="R1105">
        <f>VLOOKUP(H1105,'[1]算法匹配所有结果汇总(保留时间未归一）'!$H:$O,8,0)</f>
        <v>2</v>
      </c>
    </row>
    <row r="1106" spans="1:18" x14ac:dyDescent="0.15">
      <c r="A1106">
        <v>37</v>
      </c>
      <c r="B1106" t="s">
        <v>1430</v>
      </c>
      <c r="C1106">
        <v>738.55010000000004</v>
      </c>
      <c r="D1106">
        <v>0.36</v>
      </c>
      <c r="E1106" t="s">
        <v>2853</v>
      </c>
      <c r="F1106">
        <v>8.766</v>
      </c>
      <c r="G1106">
        <v>206949</v>
      </c>
      <c r="H1106" t="s">
        <v>4499</v>
      </c>
      <c r="I1106" t="s">
        <v>6730</v>
      </c>
      <c r="J1106" t="s">
        <v>9226</v>
      </c>
      <c r="K1106">
        <v>1331.8015</v>
      </c>
      <c r="L1106">
        <v>36</v>
      </c>
      <c r="M1106">
        <v>1</v>
      </c>
      <c r="N1106" t="e">
        <v>#N/A</v>
      </c>
      <c r="R1106">
        <f>VLOOKUP(H1106,'[1]算法匹配所有结果汇总(保留时间未归一）'!$H:$O,8,0)</f>
        <v>6</v>
      </c>
    </row>
    <row r="1107" spans="1:18" x14ac:dyDescent="0.15">
      <c r="A1107">
        <v>64</v>
      </c>
      <c r="B1107" t="s">
        <v>1431</v>
      </c>
      <c r="C1107">
        <v>758.61220000000003</v>
      </c>
      <c r="D1107">
        <v>0.73</v>
      </c>
      <c r="E1107" t="s">
        <v>2854</v>
      </c>
      <c r="F1107">
        <v>8.1649999999999991</v>
      </c>
      <c r="G1107">
        <v>804657</v>
      </c>
      <c r="H1107" t="s">
        <v>4776</v>
      </c>
      <c r="I1107" t="s">
        <v>7007</v>
      </c>
      <c r="J1107" t="s">
        <v>9227</v>
      </c>
      <c r="K1107">
        <v>1797.4731999999999</v>
      </c>
      <c r="L1107">
        <v>73</v>
      </c>
      <c r="M1107">
        <v>1</v>
      </c>
      <c r="N1107" t="e">
        <v>#N/A</v>
      </c>
      <c r="R1107">
        <f>VLOOKUP(H1107,'[1]算法匹配所有结果汇总(保留时间未归一）'!$H:$O,8,0)</f>
        <v>4</v>
      </c>
    </row>
    <row r="1108" spans="1:18" x14ac:dyDescent="0.15">
      <c r="A1108">
        <v>144</v>
      </c>
      <c r="B1108" t="s">
        <v>1436</v>
      </c>
      <c r="C1108">
        <v>812.61969999999997</v>
      </c>
      <c r="D1108">
        <v>0.64</v>
      </c>
      <c r="E1108" t="s">
        <v>2857</v>
      </c>
      <c r="F1108">
        <v>11.266</v>
      </c>
      <c r="G1108">
        <v>10209</v>
      </c>
      <c r="H1108" t="s">
        <v>4783</v>
      </c>
      <c r="I1108" t="s">
        <v>7014</v>
      </c>
      <c r="J1108" t="s">
        <v>9234</v>
      </c>
      <c r="K1108">
        <v>4585.2726000000002</v>
      </c>
      <c r="L1108">
        <v>64</v>
      </c>
      <c r="M1108">
        <v>1</v>
      </c>
      <c r="N1108" t="e">
        <v>#N/A</v>
      </c>
      <c r="R1108">
        <f>VLOOKUP(H1108,'[1]算法匹配所有结果汇总(保留时间未归一）'!$H:$O,8,0)</f>
        <v>1</v>
      </c>
    </row>
    <row r="1109" spans="1:18" x14ac:dyDescent="0.15">
      <c r="A1109">
        <v>117</v>
      </c>
      <c r="B1109" t="s">
        <v>1437</v>
      </c>
      <c r="C1109">
        <v>814.67039999999997</v>
      </c>
      <c r="D1109">
        <v>0.36</v>
      </c>
      <c r="E1109" t="s">
        <v>2858</v>
      </c>
      <c r="F1109">
        <v>11.872999999999999</v>
      </c>
      <c r="G1109">
        <v>54725</v>
      </c>
      <c r="H1109" t="s">
        <v>4784</v>
      </c>
      <c r="I1109" t="s">
        <v>7015</v>
      </c>
      <c r="J1109" t="s">
        <v>9235</v>
      </c>
      <c r="K1109">
        <v>6564.1907000000001</v>
      </c>
      <c r="L1109">
        <v>36</v>
      </c>
      <c r="M1109">
        <v>1</v>
      </c>
      <c r="N1109" t="e">
        <v>#N/A</v>
      </c>
      <c r="R1109">
        <f>VLOOKUP(H1109,'[1]算法匹配所有结果汇总(保留时间未归一）'!$H:$O,8,0)</f>
        <v>1</v>
      </c>
    </row>
    <row r="1110" spans="1:18" x14ac:dyDescent="0.15">
      <c r="A1110">
        <v>95</v>
      </c>
      <c r="B1110" t="s">
        <v>1438</v>
      </c>
      <c r="C1110">
        <v>830.67079999999999</v>
      </c>
      <c r="D1110">
        <v>0.82</v>
      </c>
      <c r="E1110" t="s">
        <v>2780</v>
      </c>
      <c r="F1110">
        <v>7.7240000000000002</v>
      </c>
      <c r="G1110">
        <v>212529</v>
      </c>
      <c r="H1110" t="s">
        <v>4785</v>
      </c>
      <c r="I1110" t="s">
        <v>7016</v>
      </c>
      <c r="J1110" t="s">
        <v>9236</v>
      </c>
      <c r="K1110">
        <v>40031.505400000002</v>
      </c>
      <c r="L1110">
        <v>82</v>
      </c>
      <c r="M1110">
        <v>1</v>
      </c>
      <c r="N1110" t="e">
        <v>#N/A</v>
      </c>
      <c r="R1110">
        <f>VLOOKUP(H1110,'[1]算法匹配所有结果汇总(保留时间未归一）'!$H:$O,8,0)</f>
        <v>5</v>
      </c>
    </row>
    <row r="1111" spans="1:18" x14ac:dyDescent="0.15">
      <c r="A1111">
        <v>89</v>
      </c>
      <c r="B1111" t="s">
        <v>1440</v>
      </c>
      <c r="C1111">
        <v>842.67139999999995</v>
      </c>
      <c r="D1111">
        <v>1.0900000000000001</v>
      </c>
      <c r="E1111" t="s">
        <v>2795</v>
      </c>
      <c r="F1111">
        <v>7.4290000000000003</v>
      </c>
      <c r="G1111">
        <v>112771</v>
      </c>
      <c r="H1111" t="s">
        <v>4791</v>
      </c>
      <c r="I1111" t="s">
        <v>7022</v>
      </c>
      <c r="J1111" t="s">
        <v>9242</v>
      </c>
      <c r="K1111">
        <v>89191.672699999996</v>
      </c>
      <c r="L1111">
        <v>109</v>
      </c>
      <c r="M1111">
        <v>1</v>
      </c>
      <c r="N1111" t="e">
        <v>#N/A</v>
      </c>
      <c r="R1111">
        <f>VLOOKUP(H1111,'[1]算法匹配所有结果汇总(保留时间未归一）'!$H:$O,8,0)</f>
        <v>5</v>
      </c>
    </row>
    <row r="1112" spans="1:18" x14ac:dyDescent="0.15">
      <c r="A1112">
        <v>154</v>
      </c>
      <c r="B1112" t="s">
        <v>1441</v>
      </c>
      <c r="C1112">
        <v>820.62890000000004</v>
      </c>
      <c r="D1112">
        <v>0.55000000000000004</v>
      </c>
      <c r="E1112" t="s">
        <v>2792</v>
      </c>
      <c r="F1112">
        <v>11.837999999999999</v>
      </c>
      <c r="G1112">
        <v>53622</v>
      </c>
      <c r="H1112" t="s">
        <v>4792</v>
      </c>
      <c r="I1112" t="s">
        <v>7023</v>
      </c>
      <c r="J1112" t="s">
        <v>9243</v>
      </c>
      <c r="K1112">
        <v>31246.6309</v>
      </c>
      <c r="L1112">
        <v>55</v>
      </c>
      <c r="M1112">
        <v>1</v>
      </c>
      <c r="N1112" t="e">
        <v>#N/A</v>
      </c>
      <c r="R1112">
        <f>VLOOKUP(H1112,'[1]算法匹配所有结果汇总(保留时间未归一）'!$H:$O,8,0)</f>
        <v>2</v>
      </c>
    </row>
    <row r="1113" spans="1:18" x14ac:dyDescent="0.15">
      <c r="A1113">
        <v>153</v>
      </c>
      <c r="B1113" t="s">
        <v>1444</v>
      </c>
      <c r="C1113">
        <v>902.72889999999995</v>
      </c>
      <c r="D1113">
        <v>0.64</v>
      </c>
      <c r="E1113" t="s">
        <v>2808</v>
      </c>
      <c r="F1113">
        <v>14.798999999999999</v>
      </c>
      <c r="G1113">
        <v>180258</v>
      </c>
      <c r="H1113" t="s">
        <v>4795</v>
      </c>
      <c r="I1113" t="s">
        <v>7026</v>
      </c>
      <c r="J1113" t="s">
        <v>9246</v>
      </c>
      <c r="K1113">
        <v>479968.06949999998</v>
      </c>
      <c r="L1113">
        <v>57.6</v>
      </c>
      <c r="M1113">
        <v>1</v>
      </c>
      <c r="N1113" t="e">
        <v>#N/A</v>
      </c>
      <c r="R1113">
        <f>VLOOKUP(H1113,'[1]算法匹配所有结果汇总(保留时间未归一）'!$H:$O,8,0)</f>
        <v>1</v>
      </c>
    </row>
    <row r="1114" spans="1:18" x14ac:dyDescent="0.15">
      <c r="A1114">
        <v>134</v>
      </c>
      <c r="B1114" t="s">
        <v>1445</v>
      </c>
      <c r="C1114">
        <v>880.7183</v>
      </c>
      <c r="D1114">
        <v>0.64</v>
      </c>
      <c r="E1114" t="s">
        <v>2811</v>
      </c>
      <c r="F1114">
        <v>13.848000000000001</v>
      </c>
      <c r="G1114">
        <v>87720</v>
      </c>
      <c r="H1114" t="s">
        <v>4797</v>
      </c>
      <c r="I1114" t="s">
        <v>7028</v>
      </c>
      <c r="J1114" t="s">
        <v>9248</v>
      </c>
      <c r="K1114">
        <v>7864.7573000000002</v>
      </c>
      <c r="L1114">
        <v>64</v>
      </c>
      <c r="M1114">
        <v>1</v>
      </c>
      <c r="N1114" t="e">
        <v>#N/A</v>
      </c>
      <c r="R1114">
        <f>VLOOKUP(H1114,'[1]算法匹配所有结果汇总(保留时间未归一）'!$H:$O,8,0)</f>
        <v>1</v>
      </c>
    </row>
    <row r="1115" spans="1:18" x14ac:dyDescent="0.15">
      <c r="A1115">
        <v>29</v>
      </c>
      <c r="B1115" t="s">
        <v>1447</v>
      </c>
      <c r="C1115">
        <v>666.41539999999998</v>
      </c>
      <c r="D1115">
        <v>0.36</v>
      </c>
      <c r="E1115" t="s">
        <v>2860</v>
      </c>
      <c r="F1115">
        <v>4.931</v>
      </c>
      <c r="G1115">
        <v>5533</v>
      </c>
      <c r="H1115" t="s">
        <v>4799</v>
      </c>
      <c r="I1115" t="s">
        <v>7030</v>
      </c>
      <c r="J1115" t="s">
        <v>9250</v>
      </c>
      <c r="K1115">
        <v>13840.941000000001</v>
      </c>
      <c r="L1115">
        <v>36</v>
      </c>
      <c r="M1115">
        <v>1</v>
      </c>
      <c r="N1115" t="e">
        <v>#N/A</v>
      </c>
      <c r="R1115">
        <f>VLOOKUP(H1115,'[1]算法匹配所有结果汇总(保留时间未归一）'!$H:$O,8,0)</f>
        <v>5</v>
      </c>
    </row>
    <row r="1116" spans="1:18" x14ac:dyDescent="0.15">
      <c r="A1116">
        <v>108</v>
      </c>
      <c r="B1116" t="s">
        <v>1448</v>
      </c>
      <c r="C1116">
        <v>686.51930000000004</v>
      </c>
      <c r="D1116">
        <v>0.36</v>
      </c>
      <c r="E1116" t="s">
        <v>2810</v>
      </c>
      <c r="F1116">
        <v>4.9459999999999997</v>
      </c>
      <c r="G1116">
        <v>494325</v>
      </c>
      <c r="H1116" t="s">
        <v>4800</v>
      </c>
      <c r="I1116" t="s">
        <v>7031</v>
      </c>
      <c r="J1116" t="s">
        <v>9251</v>
      </c>
      <c r="K1116">
        <v>2590.6154000000001</v>
      </c>
      <c r="L1116">
        <v>36</v>
      </c>
      <c r="M1116">
        <v>1</v>
      </c>
      <c r="N1116" t="e">
        <v>#N/A</v>
      </c>
      <c r="R1116">
        <f>VLOOKUP(H1116,'[1]算法匹配所有结果汇总(保留时间未归一）'!$H:$O,8,0)</f>
        <v>1</v>
      </c>
    </row>
    <row r="1117" spans="1:18" x14ac:dyDescent="0.15">
      <c r="A1117">
        <v>45</v>
      </c>
      <c r="B1117" t="s">
        <v>1449</v>
      </c>
      <c r="C1117">
        <v>698.48389999999995</v>
      </c>
      <c r="D1117">
        <v>0.55000000000000004</v>
      </c>
      <c r="E1117" t="s">
        <v>2849</v>
      </c>
      <c r="F1117">
        <v>6.6890000000000001</v>
      </c>
      <c r="G1117">
        <v>40314</v>
      </c>
      <c r="H1117" t="s">
        <v>4801</v>
      </c>
      <c r="I1117" t="s">
        <v>7032</v>
      </c>
      <c r="J1117" t="s">
        <v>9252</v>
      </c>
      <c r="K1117">
        <v>9164.2692000000006</v>
      </c>
      <c r="L1117">
        <v>44</v>
      </c>
      <c r="M1117">
        <v>0.73</v>
      </c>
      <c r="N1117" t="e">
        <v>#N/A</v>
      </c>
      <c r="R1117">
        <f>VLOOKUP(H1117,'[1]算法匹配所有结果汇总(保留时间未归一）'!$H:$O,8,0)</f>
        <v>5</v>
      </c>
    </row>
    <row r="1118" spans="1:18" x14ac:dyDescent="0.15">
      <c r="A1118">
        <v>65</v>
      </c>
      <c r="B1118" t="s">
        <v>1450</v>
      </c>
      <c r="C1118">
        <v>738.55160000000001</v>
      </c>
      <c r="D1118">
        <v>0.45</v>
      </c>
      <c r="E1118" t="s">
        <v>2853</v>
      </c>
      <c r="F1118">
        <v>8.9550000000000001</v>
      </c>
      <c r="G1118">
        <v>53622</v>
      </c>
      <c r="H1118" t="s">
        <v>4802</v>
      </c>
      <c r="I1118" t="s">
        <v>7033</v>
      </c>
      <c r="J1118" t="s">
        <v>9253</v>
      </c>
      <c r="K1118">
        <v>1320.1169</v>
      </c>
      <c r="L1118">
        <v>45</v>
      </c>
      <c r="M1118">
        <v>1</v>
      </c>
      <c r="N1118" t="e">
        <v>#N/A</v>
      </c>
      <c r="R1118">
        <f>VLOOKUP(H1118,'[1]算法匹配所有结果汇总(保留时间未归一）'!$H:$O,8,0)</f>
        <v>4</v>
      </c>
    </row>
    <row r="1119" spans="1:18" x14ac:dyDescent="0.15">
      <c r="A1119">
        <v>94</v>
      </c>
      <c r="B1119" t="s">
        <v>1451</v>
      </c>
      <c r="C1119">
        <v>748.5335</v>
      </c>
      <c r="D1119">
        <v>1.27</v>
      </c>
      <c r="E1119" t="s">
        <v>2861</v>
      </c>
      <c r="F1119">
        <v>10.923</v>
      </c>
      <c r="G1119">
        <v>300631</v>
      </c>
      <c r="H1119" t="s">
        <v>4804</v>
      </c>
      <c r="I1119" t="s">
        <v>7035</v>
      </c>
      <c r="J1119" t="s">
        <v>9255</v>
      </c>
      <c r="K1119">
        <v>2553941.1595000001</v>
      </c>
      <c r="L1119">
        <v>114.3</v>
      </c>
      <c r="M1119">
        <v>1</v>
      </c>
      <c r="N1119" t="e">
        <v>#N/A</v>
      </c>
      <c r="R1119">
        <f>VLOOKUP(H1119,'[1]算法匹配所有结果汇总(保留时间未归一）'!$H:$O,8,0)</f>
        <v>3</v>
      </c>
    </row>
    <row r="1120" spans="1:18" x14ac:dyDescent="0.15">
      <c r="A1120">
        <v>57</v>
      </c>
      <c r="B1120" t="s">
        <v>1452</v>
      </c>
      <c r="C1120">
        <v>776.56470000000002</v>
      </c>
      <c r="D1120">
        <v>0.55000000000000004</v>
      </c>
      <c r="E1120" t="s">
        <v>2862</v>
      </c>
      <c r="F1120">
        <v>7.1390000000000002</v>
      </c>
      <c r="G1120">
        <v>100941</v>
      </c>
      <c r="H1120" t="s">
        <v>4805</v>
      </c>
      <c r="I1120" t="s">
        <v>7036</v>
      </c>
      <c r="J1120" t="s">
        <v>9256</v>
      </c>
      <c r="K1120">
        <v>4268.3454000000002</v>
      </c>
      <c r="L1120">
        <v>55</v>
      </c>
      <c r="M1120">
        <v>1</v>
      </c>
      <c r="N1120" t="e">
        <v>#N/A</v>
      </c>
      <c r="R1120">
        <f>VLOOKUP(H1120,'[1]算法匹配所有结果汇总(保留时间未归一）'!$H:$O,8,0)</f>
        <v>5</v>
      </c>
    </row>
    <row r="1121" spans="1:18" x14ac:dyDescent="0.15">
      <c r="A1121">
        <v>91</v>
      </c>
      <c r="B1121" t="s">
        <v>1453</v>
      </c>
      <c r="C1121">
        <v>842.67139999999995</v>
      </c>
      <c r="D1121">
        <v>1</v>
      </c>
      <c r="E1121" t="s">
        <v>2795</v>
      </c>
      <c r="F1121">
        <v>7.4290000000000003</v>
      </c>
      <c r="G1121">
        <v>112771</v>
      </c>
      <c r="H1121" t="s">
        <v>4806</v>
      </c>
      <c r="I1121" t="s">
        <v>7037</v>
      </c>
      <c r="J1121" t="s">
        <v>9257</v>
      </c>
      <c r="K1121">
        <v>70440.468999999997</v>
      </c>
      <c r="L1121">
        <v>70</v>
      </c>
      <c r="M1121">
        <v>0.79</v>
      </c>
      <c r="N1121" t="e">
        <v>#N/A</v>
      </c>
      <c r="R1121">
        <f>VLOOKUP(H1121,'[1]算法匹配所有结果汇总(保留时间未归一）'!$H:$O,8,0)</f>
        <v>5</v>
      </c>
    </row>
    <row r="1122" spans="1:18" x14ac:dyDescent="0.15">
      <c r="A1122">
        <v>153</v>
      </c>
      <c r="B1122" t="s">
        <v>1454</v>
      </c>
      <c r="C1122">
        <v>820.62890000000004</v>
      </c>
      <c r="D1122">
        <v>0.64</v>
      </c>
      <c r="E1122" t="s">
        <v>2792</v>
      </c>
      <c r="F1122">
        <v>11.837999999999999</v>
      </c>
      <c r="G1122">
        <v>53622</v>
      </c>
      <c r="H1122" t="s">
        <v>4807</v>
      </c>
      <c r="I1122" t="s">
        <v>7038</v>
      </c>
      <c r="J1122" t="s">
        <v>9258</v>
      </c>
      <c r="K1122">
        <v>31216.015100000001</v>
      </c>
      <c r="L1122">
        <v>57.6</v>
      </c>
      <c r="M1122">
        <v>1</v>
      </c>
      <c r="N1122" t="e">
        <v>#N/A</v>
      </c>
      <c r="R1122">
        <f>VLOOKUP(H1122,'[1]算法匹配所有结果汇总(保留时间未归一）'!$H:$O,8,0)</f>
        <v>2</v>
      </c>
    </row>
    <row r="1123" spans="1:18" x14ac:dyDescent="0.15">
      <c r="A1123">
        <v>178</v>
      </c>
      <c r="B1123" t="s">
        <v>1455</v>
      </c>
      <c r="C1123">
        <v>900.71310000000005</v>
      </c>
      <c r="D1123">
        <v>0.36</v>
      </c>
      <c r="E1123" t="s">
        <v>2840</v>
      </c>
      <c r="F1123">
        <v>14.164999999999999</v>
      </c>
      <c r="G1123">
        <v>35173</v>
      </c>
      <c r="H1123" t="s">
        <v>4808</v>
      </c>
      <c r="I1123" t="s">
        <v>7039</v>
      </c>
      <c r="J1123" t="s">
        <v>9259</v>
      </c>
      <c r="K1123">
        <v>160969.875</v>
      </c>
      <c r="L1123">
        <v>36</v>
      </c>
      <c r="M1123">
        <v>1</v>
      </c>
      <c r="N1123" t="e">
        <v>#N/A</v>
      </c>
      <c r="R1123">
        <f>VLOOKUP(H1123,'[1]算法匹配所有结果汇总(保留时间未归一）'!$H:$O,8,0)</f>
        <v>1</v>
      </c>
    </row>
    <row r="1124" spans="1:18" x14ac:dyDescent="0.15">
      <c r="A1124">
        <v>101</v>
      </c>
      <c r="B1124" t="s">
        <v>1457</v>
      </c>
      <c r="C1124">
        <v>658.45399999999995</v>
      </c>
      <c r="D1124">
        <v>0.82</v>
      </c>
      <c r="E1124" t="s">
        <v>2786</v>
      </c>
      <c r="F1124">
        <v>5.774</v>
      </c>
      <c r="G1124">
        <v>787652</v>
      </c>
      <c r="H1124" t="s">
        <v>4810</v>
      </c>
      <c r="I1124" t="s">
        <v>7041</v>
      </c>
      <c r="J1124" t="s">
        <v>9261</v>
      </c>
      <c r="K1124">
        <v>16132.9092</v>
      </c>
      <c r="L1124">
        <v>73.8</v>
      </c>
      <c r="M1124">
        <v>1</v>
      </c>
      <c r="N1124" t="e">
        <v>#N/A</v>
      </c>
      <c r="R1124">
        <f>VLOOKUP(H1124,'[1]算法匹配所有结果汇总(保留时间未归一）'!$H:$O,8,0)</f>
        <v>2</v>
      </c>
    </row>
    <row r="1125" spans="1:18" x14ac:dyDescent="0.15">
      <c r="A1125">
        <v>103</v>
      </c>
      <c r="B1125" t="s">
        <v>1458</v>
      </c>
      <c r="C1125">
        <v>766.54380000000003</v>
      </c>
      <c r="D1125">
        <v>1.45</v>
      </c>
      <c r="E1125" t="s">
        <v>2791</v>
      </c>
      <c r="F1125">
        <v>10.406000000000001</v>
      </c>
      <c r="G1125">
        <v>107852</v>
      </c>
      <c r="H1125" t="s">
        <v>4811</v>
      </c>
      <c r="I1125" t="s">
        <v>7042</v>
      </c>
      <c r="J1125" t="s">
        <v>9262</v>
      </c>
      <c r="K1125">
        <v>262523.75630000001</v>
      </c>
      <c r="L1125">
        <v>130.5</v>
      </c>
      <c r="M1125">
        <v>1</v>
      </c>
      <c r="N1125" t="e">
        <v>#N/A</v>
      </c>
      <c r="R1125">
        <f>VLOOKUP(H1125,'[1]算法匹配所有结果汇总(保留时间未归一）'!$H:$O,8,0)</f>
        <v>3</v>
      </c>
    </row>
    <row r="1126" spans="1:18" x14ac:dyDescent="0.15">
      <c r="A1126">
        <v>135</v>
      </c>
      <c r="B1126" t="s">
        <v>1459</v>
      </c>
      <c r="C1126">
        <v>748.53340000000003</v>
      </c>
      <c r="D1126">
        <v>0.73</v>
      </c>
      <c r="E1126" t="s">
        <v>2861</v>
      </c>
      <c r="F1126">
        <v>6.024</v>
      </c>
      <c r="G1126">
        <v>107852</v>
      </c>
      <c r="H1126" t="s">
        <v>4812</v>
      </c>
      <c r="I1126" t="s">
        <v>7043</v>
      </c>
      <c r="J1126" t="s">
        <v>9263</v>
      </c>
      <c r="K1126">
        <v>16555.034899999999</v>
      </c>
      <c r="L1126">
        <v>73</v>
      </c>
      <c r="M1126">
        <v>1</v>
      </c>
      <c r="N1126" t="e">
        <v>#N/A</v>
      </c>
      <c r="R1126">
        <f>VLOOKUP(H1126,'[1]算法匹配所有结果汇总(保留时间未归一）'!$H:$O,8,0)</f>
        <v>2</v>
      </c>
    </row>
    <row r="1127" spans="1:18" x14ac:dyDescent="0.15">
      <c r="A1127">
        <v>106</v>
      </c>
      <c r="B1127" t="s">
        <v>1460</v>
      </c>
      <c r="C1127">
        <v>764.52819999999997</v>
      </c>
      <c r="D1127">
        <v>0.73</v>
      </c>
      <c r="E1127" t="s">
        <v>2863</v>
      </c>
      <c r="F1127">
        <v>10.093999999999999</v>
      </c>
      <c r="G1127">
        <v>11599</v>
      </c>
      <c r="H1127" t="s">
        <v>4813</v>
      </c>
      <c r="I1127" t="s">
        <v>7044</v>
      </c>
      <c r="J1127" t="s">
        <v>9264</v>
      </c>
      <c r="K1127">
        <v>36831.402900000001</v>
      </c>
      <c r="L1127">
        <v>73</v>
      </c>
      <c r="M1127">
        <v>1</v>
      </c>
      <c r="N1127" t="e">
        <v>#N/A</v>
      </c>
      <c r="R1127">
        <f>VLOOKUP(H1127,'[1]算法匹配所有结果汇总(保留时间未归一）'!$H:$O,8,0)</f>
        <v>3</v>
      </c>
    </row>
    <row r="1128" spans="1:18" x14ac:dyDescent="0.15">
      <c r="A1128">
        <v>126</v>
      </c>
      <c r="B1128" t="s">
        <v>1462</v>
      </c>
      <c r="C1128">
        <v>854.6336</v>
      </c>
      <c r="D1128">
        <v>0.55000000000000004</v>
      </c>
      <c r="E1128" t="s">
        <v>2864</v>
      </c>
      <c r="F1128">
        <v>6.5490000000000004</v>
      </c>
      <c r="G1128">
        <v>19661</v>
      </c>
      <c r="H1128" t="s">
        <v>4815</v>
      </c>
      <c r="I1128" t="s">
        <v>7046</v>
      </c>
      <c r="J1128" t="s">
        <v>9266</v>
      </c>
      <c r="K1128">
        <v>4804.2748000000001</v>
      </c>
      <c r="L1128">
        <v>55</v>
      </c>
      <c r="M1128">
        <v>1</v>
      </c>
      <c r="N1128" t="e">
        <v>#N/A</v>
      </c>
      <c r="R1128">
        <f>VLOOKUP(H1128,'[1]算法匹配所有结果汇总(保留时间未归一）'!$H:$O,8,0)</f>
        <v>1</v>
      </c>
    </row>
    <row r="1129" spans="1:18" x14ac:dyDescent="0.15">
      <c r="A1129">
        <v>150</v>
      </c>
      <c r="B1129" t="s">
        <v>1463</v>
      </c>
      <c r="C1129">
        <v>818.61379999999997</v>
      </c>
      <c r="D1129">
        <v>0.45</v>
      </c>
      <c r="E1129" t="s">
        <v>2865</v>
      </c>
      <c r="F1129">
        <v>13.364000000000001</v>
      </c>
      <c r="G1129">
        <v>34679</v>
      </c>
      <c r="H1129" t="s">
        <v>4816</v>
      </c>
      <c r="I1129" t="s">
        <v>7047</v>
      </c>
      <c r="J1129" t="s">
        <v>9267</v>
      </c>
      <c r="K1129">
        <v>225293.18169999999</v>
      </c>
      <c r="L1129">
        <v>45</v>
      </c>
      <c r="M1129">
        <v>1</v>
      </c>
      <c r="N1129" t="e">
        <v>#N/A</v>
      </c>
      <c r="R1129">
        <f>VLOOKUP(H1129,'[1]算法匹配所有结果汇总(保留时间未归一）'!$H:$O,8,0)</f>
        <v>1</v>
      </c>
    </row>
    <row r="1130" spans="1:18" x14ac:dyDescent="0.15">
      <c r="A1130">
        <v>209</v>
      </c>
      <c r="B1130" t="s">
        <v>1465</v>
      </c>
      <c r="C1130">
        <v>1076.9003</v>
      </c>
      <c r="D1130">
        <v>0.36</v>
      </c>
      <c r="E1130" t="s">
        <v>2777</v>
      </c>
      <c r="F1130">
        <v>18.347000000000001</v>
      </c>
      <c r="G1130">
        <v>52108</v>
      </c>
      <c r="H1130" t="s">
        <v>4818</v>
      </c>
      <c r="I1130" t="s">
        <v>7049</v>
      </c>
      <c r="J1130" t="s">
        <v>9269</v>
      </c>
      <c r="K1130">
        <v>5298.3477000000003</v>
      </c>
      <c r="L1130">
        <v>36</v>
      </c>
      <c r="M1130">
        <v>1</v>
      </c>
      <c r="N1130" t="e">
        <v>#N/A</v>
      </c>
      <c r="R1130">
        <f>VLOOKUP(H1130,'[1]算法匹配所有结果汇总(保留时间未归一）'!$H:$O,8,0)</f>
        <v>2</v>
      </c>
    </row>
    <row r="1131" spans="1:18" x14ac:dyDescent="0.15">
      <c r="A1131">
        <v>128</v>
      </c>
      <c r="B1131" t="s">
        <v>1466</v>
      </c>
      <c r="C1131">
        <v>854.6336</v>
      </c>
      <c r="D1131">
        <v>0.45</v>
      </c>
      <c r="E1131" t="s">
        <v>2864</v>
      </c>
      <c r="F1131">
        <v>6.5490000000000004</v>
      </c>
      <c r="G1131">
        <v>19661</v>
      </c>
      <c r="H1131" t="s">
        <v>4819</v>
      </c>
      <c r="I1131" t="s">
        <v>7050</v>
      </c>
      <c r="J1131" t="s">
        <v>9270</v>
      </c>
      <c r="K1131">
        <v>4710.5290999999997</v>
      </c>
      <c r="L1131">
        <v>40.5</v>
      </c>
      <c r="M1131">
        <v>0.98</v>
      </c>
      <c r="N1131" t="e">
        <v>#N/A</v>
      </c>
      <c r="R1131">
        <f>VLOOKUP(H1131,'[1]算法匹配所有结果汇总(保留时间未归一）'!$H:$O,8,0)</f>
        <v>1</v>
      </c>
    </row>
    <row r="1132" spans="1:18" x14ac:dyDescent="0.15">
      <c r="A1132">
        <v>157</v>
      </c>
      <c r="B1132" t="s">
        <v>1467</v>
      </c>
      <c r="C1132">
        <v>852.61900000000003</v>
      </c>
      <c r="D1132">
        <v>0.45</v>
      </c>
      <c r="E1132" t="s">
        <v>2867</v>
      </c>
      <c r="F1132">
        <v>5.9630000000000001</v>
      </c>
      <c r="G1132">
        <v>33717</v>
      </c>
      <c r="H1132" t="s">
        <v>4820</v>
      </c>
      <c r="I1132" t="s">
        <v>7051</v>
      </c>
      <c r="J1132" t="s">
        <v>9271</v>
      </c>
      <c r="K1132">
        <v>2736.4443999999999</v>
      </c>
      <c r="L1132">
        <v>45</v>
      </c>
      <c r="M1132">
        <v>1</v>
      </c>
      <c r="N1132" t="e">
        <v>#N/A</v>
      </c>
      <c r="R1132">
        <f>VLOOKUP(H1132,'[1]算法匹配所有结果汇总(保留时间未归一）'!$H:$O,8,0)</f>
        <v>2</v>
      </c>
    </row>
    <row r="1133" spans="1:18" x14ac:dyDescent="0.15">
      <c r="A1133">
        <v>204</v>
      </c>
      <c r="B1133" t="s">
        <v>1468</v>
      </c>
      <c r="C1133">
        <v>1171.0178000000001</v>
      </c>
      <c r="D1133">
        <v>0.36</v>
      </c>
      <c r="E1133" t="s">
        <v>2868</v>
      </c>
      <c r="F1133">
        <v>7.9880000000000004</v>
      </c>
      <c r="G1133">
        <v>293044</v>
      </c>
      <c r="H1133" t="s">
        <v>4821</v>
      </c>
      <c r="I1133" t="s">
        <v>7052</v>
      </c>
      <c r="J1133" t="s">
        <v>9272</v>
      </c>
      <c r="K1133">
        <v>514.45989999999995</v>
      </c>
      <c r="L1133">
        <v>36</v>
      </c>
      <c r="M1133">
        <v>1</v>
      </c>
      <c r="N1133" t="e">
        <v>#N/A</v>
      </c>
      <c r="R1133">
        <f>VLOOKUP(H1133,'[1]算法匹配所有结果汇总(保留时间未归一）'!$H:$O,8,0)</f>
        <v>2</v>
      </c>
    </row>
    <row r="1134" spans="1:18" x14ac:dyDescent="0.15">
      <c r="A1134">
        <v>131</v>
      </c>
      <c r="B1134" t="s">
        <v>1469</v>
      </c>
      <c r="C1134">
        <v>876.71310000000005</v>
      </c>
      <c r="D1134">
        <v>0.73</v>
      </c>
      <c r="E1134" t="s">
        <v>2775</v>
      </c>
      <c r="F1134">
        <v>14.66</v>
      </c>
      <c r="G1134">
        <v>12180</v>
      </c>
      <c r="H1134" t="s">
        <v>4822</v>
      </c>
      <c r="I1134" t="s">
        <v>7053</v>
      </c>
      <c r="J1134" t="s">
        <v>9273</v>
      </c>
      <c r="K1134">
        <v>156633.67910000001</v>
      </c>
      <c r="L1134">
        <v>65.7</v>
      </c>
      <c r="M1134">
        <v>1</v>
      </c>
      <c r="N1134" t="e">
        <v>#N/A</v>
      </c>
      <c r="R1134">
        <f>VLOOKUP(H1134,'[1]算法匹配所有结果汇总(保留时间未归一）'!$H:$O,8,0)</f>
        <v>1</v>
      </c>
    </row>
    <row r="1135" spans="1:18" x14ac:dyDescent="0.15">
      <c r="A1135">
        <v>199</v>
      </c>
      <c r="B1135" t="s">
        <v>1470</v>
      </c>
      <c r="C1135">
        <v>900.71310000000005</v>
      </c>
      <c r="D1135">
        <v>0.45</v>
      </c>
      <c r="E1135" t="s">
        <v>2840</v>
      </c>
      <c r="F1135">
        <v>14.151999999999999</v>
      </c>
      <c r="G1135">
        <v>34099</v>
      </c>
      <c r="H1135" t="s">
        <v>4823</v>
      </c>
      <c r="I1135" t="s">
        <v>7054</v>
      </c>
      <c r="J1135" t="s">
        <v>9274</v>
      </c>
      <c r="K1135">
        <v>83285.8842</v>
      </c>
      <c r="L1135">
        <v>40.5</v>
      </c>
      <c r="M1135">
        <v>1</v>
      </c>
      <c r="N1135" t="e">
        <v>#N/A</v>
      </c>
      <c r="R1135">
        <f>VLOOKUP(H1135,'[1]算法匹配所有结果汇总(保留时间未归一）'!$H:$O,8,0)</f>
        <v>2</v>
      </c>
    </row>
    <row r="1136" spans="1:18" x14ac:dyDescent="0.15">
      <c r="A1136">
        <v>166</v>
      </c>
      <c r="B1136" t="s">
        <v>1471</v>
      </c>
      <c r="C1136">
        <v>880.71820000000002</v>
      </c>
      <c r="D1136">
        <v>0.55000000000000004</v>
      </c>
      <c r="E1136" t="s">
        <v>2811</v>
      </c>
      <c r="F1136">
        <v>13.813000000000001</v>
      </c>
      <c r="G1136">
        <v>418864</v>
      </c>
      <c r="H1136" t="s">
        <v>4824</v>
      </c>
      <c r="I1136" t="s">
        <v>7055</v>
      </c>
      <c r="J1136" t="s">
        <v>9275</v>
      </c>
      <c r="K1136">
        <v>7055.2325000000001</v>
      </c>
      <c r="L1136">
        <v>55</v>
      </c>
      <c r="M1136">
        <v>1</v>
      </c>
      <c r="N1136" t="e">
        <v>#N/A</v>
      </c>
      <c r="R1136">
        <f>VLOOKUP(H1136,'[1]算法匹配所有结果汇总(保留时间未归一）'!$H:$O,8,0)</f>
        <v>2</v>
      </c>
    </row>
    <row r="1137" spans="1:18" x14ac:dyDescent="0.15">
      <c r="A1137">
        <v>89</v>
      </c>
      <c r="B1137" t="s">
        <v>1472</v>
      </c>
      <c r="C1137">
        <v>660.50429999999994</v>
      </c>
      <c r="D1137">
        <v>0.45</v>
      </c>
      <c r="E1137" t="s">
        <v>2845</v>
      </c>
      <c r="F1137">
        <v>10.137</v>
      </c>
      <c r="G1137">
        <v>443896</v>
      </c>
      <c r="H1137" t="s">
        <v>4825</v>
      </c>
      <c r="I1137" t="s">
        <v>7056</v>
      </c>
      <c r="J1137" t="s">
        <v>9276</v>
      </c>
      <c r="K1137">
        <v>4056.8879999999999</v>
      </c>
      <c r="L1137">
        <v>45</v>
      </c>
      <c r="M1137">
        <v>1</v>
      </c>
      <c r="N1137" t="e">
        <v>#N/A</v>
      </c>
      <c r="R1137">
        <f>VLOOKUP(H1137,'[1]算法匹配所有结果汇总(保留时间未归一）'!$H:$O,8,0)</f>
        <v>1</v>
      </c>
    </row>
    <row r="1138" spans="1:18" x14ac:dyDescent="0.15">
      <c r="A1138">
        <v>117</v>
      </c>
      <c r="B1138" t="s">
        <v>1473</v>
      </c>
      <c r="C1138">
        <v>688.53150000000005</v>
      </c>
      <c r="D1138">
        <v>0.45</v>
      </c>
      <c r="E1138" t="s">
        <v>2825</v>
      </c>
      <c r="F1138">
        <v>8.6129999999999995</v>
      </c>
      <c r="G1138">
        <v>159861</v>
      </c>
      <c r="H1138" t="s">
        <v>4826</v>
      </c>
      <c r="I1138" t="s">
        <v>7057</v>
      </c>
      <c r="J1138" t="s">
        <v>9277</v>
      </c>
      <c r="K1138">
        <v>16473.875499999998</v>
      </c>
      <c r="L1138">
        <v>45</v>
      </c>
      <c r="M1138">
        <v>1</v>
      </c>
      <c r="N1138" t="e">
        <v>#N/A</v>
      </c>
      <c r="R1138">
        <f>VLOOKUP(H1138,'[1]算法匹配所有结果汇总(保留时间未归一）'!$H:$O,8,0)</f>
        <v>1</v>
      </c>
    </row>
    <row r="1139" spans="1:18" x14ac:dyDescent="0.15">
      <c r="A1139">
        <v>91</v>
      </c>
      <c r="B1139" t="s">
        <v>1474</v>
      </c>
      <c r="C1139">
        <v>744.56140000000005</v>
      </c>
      <c r="D1139">
        <v>0.82</v>
      </c>
      <c r="E1139" t="s">
        <v>2869</v>
      </c>
      <c r="F1139">
        <v>10.406000000000001</v>
      </c>
      <c r="G1139">
        <v>107852</v>
      </c>
      <c r="H1139" t="s">
        <v>4827</v>
      </c>
      <c r="I1139" t="s">
        <v>7058</v>
      </c>
      <c r="J1139" t="s">
        <v>9278</v>
      </c>
      <c r="K1139">
        <v>16092.3174</v>
      </c>
      <c r="L1139">
        <v>82</v>
      </c>
      <c r="M1139">
        <v>1</v>
      </c>
      <c r="N1139" t="e">
        <v>#N/A</v>
      </c>
      <c r="R1139">
        <f>VLOOKUP(H1139,'[1]算法匹配所有结果汇总(保留时间未归一）'!$H:$O,8,0)</f>
        <v>3</v>
      </c>
    </row>
    <row r="1140" spans="1:18" x14ac:dyDescent="0.15">
      <c r="A1140">
        <v>135</v>
      </c>
      <c r="B1140" t="s">
        <v>1477</v>
      </c>
      <c r="C1140">
        <v>754.58280000000002</v>
      </c>
      <c r="D1140">
        <v>0.91</v>
      </c>
      <c r="E1140" t="s">
        <v>2872</v>
      </c>
      <c r="F1140">
        <v>7.07</v>
      </c>
      <c r="G1140">
        <v>108768</v>
      </c>
      <c r="H1140" t="s">
        <v>4832</v>
      </c>
      <c r="I1140" t="s">
        <v>7063</v>
      </c>
      <c r="J1140" t="s">
        <v>9283</v>
      </c>
      <c r="K1140">
        <v>38226.671699999999</v>
      </c>
      <c r="L1140">
        <v>91</v>
      </c>
      <c r="M1140">
        <v>1</v>
      </c>
      <c r="N1140" t="e">
        <v>#N/A</v>
      </c>
      <c r="R1140">
        <f>VLOOKUP(H1140,'[1]算法匹配所有结果汇总(保留时间未归一）'!$H:$O,8,0)</f>
        <v>2</v>
      </c>
    </row>
    <row r="1141" spans="1:18" x14ac:dyDescent="0.15">
      <c r="A1141">
        <v>147</v>
      </c>
      <c r="B1141" t="s">
        <v>1480</v>
      </c>
      <c r="C1141">
        <v>814.67039999999997</v>
      </c>
      <c r="D1141">
        <v>0.55000000000000004</v>
      </c>
      <c r="E1141" t="s">
        <v>2858</v>
      </c>
      <c r="F1141">
        <v>11.872999999999999</v>
      </c>
      <c r="G1141">
        <v>660937</v>
      </c>
      <c r="H1141" t="s">
        <v>4834</v>
      </c>
      <c r="I1141" t="s">
        <v>7065</v>
      </c>
      <c r="J1141" t="s">
        <v>9286</v>
      </c>
      <c r="K1141">
        <v>7895.0517</v>
      </c>
      <c r="L1141">
        <v>55</v>
      </c>
      <c r="M1141">
        <v>1</v>
      </c>
      <c r="N1141" t="e">
        <v>#N/A</v>
      </c>
      <c r="R1141">
        <f>VLOOKUP(H1141,'[1]算法匹配所有结果汇总(保留时间未归一）'!$H:$O,8,0)</f>
        <v>1</v>
      </c>
    </row>
    <row r="1142" spans="1:18" x14ac:dyDescent="0.15">
      <c r="A1142">
        <v>144</v>
      </c>
      <c r="B1142" t="s">
        <v>1481</v>
      </c>
      <c r="C1142">
        <v>812.65530000000001</v>
      </c>
      <c r="D1142">
        <v>0.64</v>
      </c>
      <c r="E1142" t="s">
        <v>2793</v>
      </c>
      <c r="F1142">
        <v>12.635</v>
      </c>
      <c r="G1142">
        <v>206949</v>
      </c>
      <c r="H1142" t="s">
        <v>4835</v>
      </c>
      <c r="I1142" t="s">
        <v>7066</v>
      </c>
      <c r="J1142" t="s">
        <v>9287</v>
      </c>
      <c r="K1142">
        <v>20044.737799999999</v>
      </c>
      <c r="L1142">
        <v>57.6</v>
      </c>
      <c r="M1142">
        <v>0.99</v>
      </c>
      <c r="N1142" t="e">
        <v>#N/A</v>
      </c>
      <c r="R1142">
        <f>VLOOKUP(H1142,'[1]算法匹配所有结果汇总(保留时间未归一）'!$H:$O,8,0)</f>
        <v>1</v>
      </c>
    </row>
    <row r="1143" spans="1:18" x14ac:dyDescent="0.15">
      <c r="A1143">
        <v>179</v>
      </c>
      <c r="B1143" t="s">
        <v>1482</v>
      </c>
      <c r="C1143">
        <v>940.81259999999997</v>
      </c>
      <c r="D1143">
        <v>0.55000000000000004</v>
      </c>
      <c r="E1143" t="s">
        <v>2874</v>
      </c>
      <c r="F1143">
        <v>15.611000000000001</v>
      </c>
      <c r="G1143">
        <v>84089</v>
      </c>
      <c r="H1143" t="s">
        <v>4836</v>
      </c>
      <c r="I1143" t="s">
        <v>7067</v>
      </c>
      <c r="J1143" t="s">
        <v>9288</v>
      </c>
      <c r="K1143">
        <v>1690.3846000000001</v>
      </c>
      <c r="L1143">
        <v>55</v>
      </c>
      <c r="M1143">
        <v>1</v>
      </c>
      <c r="N1143" t="e">
        <v>#N/A</v>
      </c>
      <c r="R1143">
        <f>VLOOKUP(H1143,'[1]算法匹配所有结果汇总(保留时间未归一）'!$H:$O,8,0)</f>
        <v>1</v>
      </c>
    </row>
    <row r="1144" spans="1:18" x14ac:dyDescent="0.15">
      <c r="A1144">
        <v>203</v>
      </c>
      <c r="B1144" t="s">
        <v>1483</v>
      </c>
      <c r="C1144">
        <v>980.81730000000005</v>
      </c>
      <c r="D1144">
        <v>0.55000000000000004</v>
      </c>
      <c r="E1144" t="s">
        <v>2875</v>
      </c>
      <c r="F1144">
        <v>13.631</v>
      </c>
      <c r="G1144">
        <v>53622</v>
      </c>
      <c r="H1144" t="s">
        <v>4837</v>
      </c>
      <c r="I1144" t="s">
        <v>7068</v>
      </c>
      <c r="J1144" t="s">
        <v>9289</v>
      </c>
      <c r="K1144">
        <v>792.63980000000004</v>
      </c>
      <c r="L1144">
        <v>44</v>
      </c>
      <c r="M1144">
        <v>0.75</v>
      </c>
      <c r="N1144" t="e">
        <v>#N/A</v>
      </c>
      <c r="R1144">
        <f>VLOOKUP(H1144,'[1]算法匹配所有结果汇总(保留时间未归一）'!$H:$O,8,0)</f>
        <v>1</v>
      </c>
    </row>
    <row r="1145" spans="1:18" x14ac:dyDescent="0.15">
      <c r="A1145">
        <v>113</v>
      </c>
      <c r="B1145" t="s">
        <v>1484</v>
      </c>
      <c r="C1145">
        <v>748.53319999999997</v>
      </c>
      <c r="D1145">
        <v>0.73</v>
      </c>
      <c r="E1145" t="s">
        <v>2861</v>
      </c>
      <c r="F1145">
        <v>10.555999999999999</v>
      </c>
      <c r="G1145">
        <v>14528</v>
      </c>
      <c r="H1145" t="s">
        <v>4550</v>
      </c>
      <c r="I1145" t="s">
        <v>6781</v>
      </c>
      <c r="J1145" t="s">
        <v>9290</v>
      </c>
      <c r="K1145">
        <v>40853.691200000001</v>
      </c>
      <c r="L1145">
        <v>73</v>
      </c>
      <c r="M1145">
        <v>1</v>
      </c>
      <c r="N1145" t="e">
        <v>#N/A</v>
      </c>
      <c r="R1145">
        <f>VLOOKUP(H1145,'[1]算法匹配所有结果汇总(保留时间未归一）'!$H:$O,8,0)</f>
        <v>3</v>
      </c>
    </row>
    <row r="1146" spans="1:18" x14ac:dyDescent="0.15">
      <c r="A1146">
        <v>120</v>
      </c>
      <c r="B1146" t="s">
        <v>1485</v>
      </c>
      <c r="C1146">
        <v>842.66989999999998</v>
      </c>
      <c r="D1146">
        <v>0.55000000000000004</v>
      </c>
      <c r="E1146" t="s">
        <v>2795</v>
      </c>
      <c r="F1146">
        <v>5.859</v>
      </c>
      <c r="G1146">
        <v>68297</v>
      </c>
      <c r="H1146" t="s">
        <v>4838</v>
      </c>
      <c r="I1146" t="s">
        <v>7069</v>
      </c>
      <c r="J1146" t="s">
        <v>9291</v>
      </c>
      <c r="K1146">
        <v>791.74649999999997</v>
      </c>
      <c r="L1146">
        <v>49.5</v>
      </c>
      <c r="M1146">
        <v>0.91</v>
      </c>
      <c r="N1146" t="e">
        <v>#N/A</v>
      </c>
      <c r="R1146">
        <f>VLOOKUP(H1146,'[1]算法匹配所有结果汇总(保留时间未归一）'!$H:$O,8,0)</f>
        <v>1</v>
      </c>
    </row>
    <row r="1147" spans="1:18" x14ac:dyDescent="0.15">
      <c r="A1147">
        <v>193</v>
      </c>
      <c r="B1147" t="s">
        <v>1486</v>
      </c>
      <c r="C1147">
        <v>938.79589999999996</v>
      </c>
      <c r="D1147">
        <v>0.36</v>
      </c>
      <c r="E1147" t="s">
        <v>2876</v>
      </c>
      <c r="F1147">
        <v>14.775</v>
      </c>
      <c r="G1147">
        <v>314460</v>
      </c>
      <c r="H1147" t="s">
        <v>4839</v>
      </c>
      <c r="I1147" t="s">
        <v>7070</v>
      </c>
      <c r="J1147" t="s">
        <v>9292</v>
      </c>
      <c r="K1147">
        <v>3569.2251000000001</v>
      </c>
      <c r="L1147">
        <v>36</v>
      </c>
      <c r="M1147">
        <v>1</v>
      </c>
      <c r="N1147" t="e">
        <v>#N/A</v>
      </c>
      <c r="R1147">
        <f>VLOOKUP(H1147,'[1]算法匹配所有结果汇总(保留时间未归一）'!$H:$O,8,0)</f>
        <v>2</v>
      </c>
    </row>
    <row r="1148" spans="1:18" x14ac:dyDescent="0.15">
      <c r="A1148">
        <v>91</v>
      </c>
      <c r="B1148" t="s">
        <v>1487</v>
      </c>
      <c r="C1148">
        <v>964.74170000000004</v>
      </c>
      <c r="D1148">
        <v>0.45</v>
      </c>
      <c r="E1148" t="s">
        <v>2877</v>
      </c>
      <c r="F1148">
        <v>13.59</v>
      </c>
      <c r="G1148">
        <v>19952</v>
      </c>
      <c r="H1148" t="s">
        <v>4840</v>
      </c>
      <c r="I1148" t="s">
        <v>7071</v>
      </c>
      <c r="J1148" t="s">
        <v>9293</v>
      </c>
      <c r="K1148">
        <v>49100.775500000003</v>
      </c>
      <c r="L1148">
        <v>45</v>
      </c>
      <c r="M1148">
        <v>1</v>
      </c>
      <c r="N1148" t="e">
        <v>#N/A</v>
      </c>
      <c r="R1148">
        <f>VLOOKUP(H1148,'[1]算法匹配所有结果汇总(保留时间未归一）'!$H:$O,8,0)</f>
        <v>6</v>
      </c>
    </row>
    <row r="1149" spans="1:18" x14ac:dyDescent="0.15">
      <c r="A1149">
        <v>204</v>
      </c>
      <c r="B1149" t="s">
        <v>1488</v>
      </c>
      <c r="C1149">
        <v>980.81730000000005</v>
      </c>
      <c r="D1149">
        <v>0.36</v>
      </c>
      <c r="E1149" t="s">
        <v>2875</v>
      </c>
      <c r="F1149">
        <v>13.631</v>
      </c>
      <c r="G1149">
        <v>53622</v>
      </c>
      <c r="H1149" t="s">
        <v>4841</v>
      </c>
      <c r="I1149" t="s">
        <v>7072</v>
      </c>
      <c r="J1149" t="s">
        <v>9294</v>
      </c>
      <c r="K1149">
        <v>1059.9776999999999</v>
      </c>
      <c r="L1149">
        <v>36</v>
      </c>
      <c r="M1149">
        <v>1</v>
      </c>
      <c r="N1149" t="e">
        <v>#N/A</v>
      </c>
      <c r="R1149">
        <f>VLOOKUP(H1149,'[1]算法匹配所有结果汇总(保留时间未归一）'!$H:$O,8,0)</f>
        <v>1</v>
      </c>
    </row>
    <row r="1150" spans="1:18" x14ac:dyDescent="0.15">
      <c r="A1150">
        <v>97</v>
      </c>
      <c r="B1150" t="s">
        <v>1489</v>
      </c>
      <c r="C1150">
        <v>766.51059999999995</v>
      </c>
      <c r="D1150">
        <v>0.45</v>
      </c>
      <c r="E1150" t="s">
        <v>2878</v>
      </c>
      <c r="F1150">
        <v>10.89</v>
      </c>
      <c r="G1150">
        <v>159861</v>
      </c>
      <c r="H1150" t="s">
        <v>4842</v>
      </c>
      <c r="I1150" t="s">
        <v>7073</v>
      </c>
      <c r="J1150" t="s">
        <v>9295</v>
      </c>
      <c r="K1150">
        <v>7031.8549999999996</v>
      </c>
      <c r="L1150">
        <v>45</v>
      </c>
      <c r="M1150">
        <v>1</v>
      </c>
      <c r="N1150" t="e">
        <v>#N/A</v>
      </c>
      <c r="R1150">
        <f>VLOOKUP(H1150,'[1]算法匹配所有结果汇总(保留时间未归一）'!$H:$O,8,0)</f>
        <v>3</v>
      </c>
    </row>
    <row r="1151" spans="1:18" x14ac:dyDescent="0.15">
      <c r="A1151">
        <v>132</v>
      </c>
      <c r="B1151" t="s">
        <v>1490</v>
      </c>
      <c r="C1151">
        <v>748.53330000000005</v>
      </c>
      <c r="D1151">
        <v>0.73</v>
      </c>
      <c r="E1151" t="s">
        <v>2861</v>
      </c>
      <c r="F1151">
        <v>6.3360000000000003</v>
      </c>
      <c r="G1151">
        <v>14528</v>
      </c>
      <c r="H1151" t="s">
        <v>4843</v>
      </c>
      <c r="I1151" t="s">
        <v>7074</v>
      </c>
      <c r="J1151" t="s">
        <v>9296</v>
      </c>
      <c r="K1151">
        <v>312301.94449999998</v>
      </c>
      <c r="L1151">
        <v>73</v>
      </c>
      <c r="M1151">
        <v>1</v>
      </c>
      <c r="N1151" t="e">
        <v>#N/A</v>
      </c>
      <c r="R1151">
        <f>VLOOKUP(H1151,'[1]算法匹配所有结果汇总(保留时间未归一）'!$H:$O,8,0)</f>
        <v>2</v>
      </c>
    </row>
    <row r="1152" spans="1:18" x14ac:dyDescent="0.15">
      <c r="A1152">
        <v>108</v>
      </c>
      <c r="B1152" t="s">
        <v>1491</v>
      </c>
      <c r="C1152">
        <v>676.40359999999998</v>
      </c>
      <c r="D1152">
        <v>0.45</v>
      </c>
      <c r="E1152" t="s">
        <v>2879</v>
      </c>
      <c r="F1152">
        <v>5.8070000000000004</v>
      </c>
      <c r="G1152">
        <v>787652</v>
      </c>
      <c r="H1152" t="s">
        <v>4844</v>
      </c>
      <c r="I1152" t="s">
        <v>7075</v>
      </c>
      <c r="J1152" t="s">
        <v>9297</v>
      </c>
      <c r="K1152">
        <v>1260.5938000000001</v>
      </c>
      <c r="L1152">
        <v>45</v>
      </c>
      <c r="M1152">
        <v>1</v>
      </c>
      <c r="N1152" t="e">
        <v>#N/A</v>
      </c>
      <c r="R1152">
        <f>VLOOKUP(H1152,'[1]算法匹配所有结果汇总(保留时间未归一）'!$H:$O,8,0)</f>
        <v>2</v>
      </c>
    </row>
    <row r="1153" spans="1:18" x14ac:dyDescent="0.15">
      <c r="A1153">
        <v>89</v>
      </c>
      <c r="B1153" t="s">
        <v>1492</v>
      </c>
      <c r="C1153">
        <v>712.49879999999996</v>
      </c>
      <c r="D1153">
        <v>0.55000000000000004</v>
      </c>
      <c r="E1153" t="s">
        <v>2880</v>
      </c>
      <c r="F1153">
        <v>4.4619999999999997</v>
      </c>
      <c r="G1153">
        <v>57838</v>
      </c>
      <c r="H1153" t="s">
        <v>4845</v>
      </c>
      <c r="I1153" t="s">
        <v>7076</v>
      </c>
      <c r="J1153" t="s">
        <v>9298</v>
      </c>
      <c r="K1153">
        <v>6685.1990999999998</v>
      </c>
      <c r="L1153">
        <v>55</v>
      </c>
      <c r="M1153">
        <v>1</v>
      </c>
      <c r="N1153" t="e">
        <v>#N/A</v>
      </c>
      <c r="R1153">
        <f>VLOOKUP(H1153,'[1]算法匹配所有结果汇总(保留时间未归一）'!$H:$O,8,0)</f>
        <v>1</v>
      </c>
    </row>
    <row r="1154" spans="1:18" x14ac:dyDescent="0.15">
      <c r="A1154">
        <v>105</v>
      </c>
      <c r="B1154" t="s">
        <v>1494</v>
      </c>
      <c r="C1154">
        <v>766.57939999999996</v>
      </c>
      <c r="D1154">
        <v>0.36</v>
      </c>
      <c r="E1154" t="s">
        <v>2834</v>
      </c>
      <c r="F1154">
        <v>12.579000000000001</v>
      </c>
      <c r="G1154">
        <v>112771</v>
      </c>
      <c r="H1154" t="s">
        <v>4847</v>
      </c>
      <c r="I1154" t="s">
        <v>7078</v>
      </c>
      <c r="J1154" t="s">
        <v>9300</v>
      </c>
      <c r="K1154">
        <v>2263.5940999999998</v>
      </c>
      <c r="L1154">
        <v>36</v>
      </c>
      <c r="M1154">
        <v>1</v>
      </c>
      <c r="N1154" t="e">
        <v>#N/A</v>
      </c>
      <c r="R1154">
        <f>VLOOKUP(H1154,'[1]算法匹配所有结果汇总(保留时间未归一）'!$H:$O,8,0)</f>
        <v>1</v>
      </c>
    </row>
    <row r="1155" spans="1:18" x14ac:dyDescent="0.15">
      <c r="A1155">
        <v>163</v>
      </c>
      <c r="B1155" t="s">
        <v>1495</v>
      </c>
      <c r="C1155">
        <v>866.63469999999995</v>
      </c>
      <c r="D1155">
        <v>0.36</v>
      </c>
      <c r="E1155" t="s">
        <v>2881</v>
      </c>
      <c r="F1155">
        <v>6.2359999999999998</v>
      </c>
      <c r="G1155">
        <v>37550</v>
      </c>
      <c r="H1155" t="s">
        <v>4848</v>
      </c>
      <c r="I1155" t="s">
        <v>7079</v>
      </c>
      <c r="J1155" t="s">
        <v>9301</v>
      </c>
      <c r="K1155">
        <v>1288.0373</v>
      </c>
      <c r="L1155">
        <v>36</v>
      </c>
      <c r="M1155">
        <v>1</v>
      </c>
      <c r="N1155" t="e">
        <v>#N/A</v>
      </c>
      <c r="R1155">
        <f>VLOOKUP(H1155,'[1]算法匹配所有结果汇总(保留时间未归一）'!$H:$O,8,0)</f>
        <v>2</v>
      </c>
    </row>
    <row r="1156" spans="1:18" x14ac:dyDescent="0.15">
      <c r="A1156">
        <v>212</v>
      </c>
      <c r="B1156" t="s">
        <v>1496</v>
      </c>
      <c r="C1156">
        <v>1166.9881</v>
      </c>
      <c r="D1156">
        <v>0.36</v>
      </c>
      <c r="E1156" t="s">
        <v>2882</v>
      </c>
      <c r="F1156">
        <v>7.02</v>
      </c>
      <c r="G1156">
        <v>16000</v>
      </c>
      <c r="H1156" t="s">
        <v>4849</v>
      </c>
      <c r="I1156" t="s">
        <v>7080</v>
      </c>
      <c r="J1156" t="s">
        <v>9302</v>
      </c>
      <c r="K1156">
        <v>460.48610000000002</v>
      </c>
      <c r="L1156">
        <v>36</v>
      </c>
      <c r="M1156">
        <v>1</v>
      </c>
      <c r="N1156" t="e">
        <v>#N/A</v>
      </c>
      <c r="R1156">
        <f>VLOOKUP(H1156,'[1]算法匹配所有结果汇总(保留时间未归一）'!$H:$O,8,0)</f>
        <v>2</v>
      </c>
    </row>
    <row r="1157" spans="1:18" x14ac:dyDescent="0.15">
      <c r="A1157">
        <v>136</v>
      </c>
      <c r="B1157" t="s">
        <v>1497</v>
      </c>
      <c r="C1157">
        <v>904.74400000000003</v>
      </c>
      <c r="D1157">
        <v>0.36</v>
      </c>
      <c r="E1157" t="s">
        <v>2776</v>
      </c>
      <c r="F1157">
        <v>20.091000000000001</v>
      </c>
      <c r="G1157">
        <v>35173</v>
      </c>
      <c r="H1157" t="s">
        <v>4850</v>
      </c>
      <c r="I1157" t="s">
        <v>7081</v>
      </c>
      <c r="J1157" t="s">
        <v>9303</v>
      </c>
      <c r="K1157">
        <v>89177.097200000004</v>
      </c>
      <c r="L1157">
        <v>36</v>
      </c>
      <c r="M1157">
        <v>1</v>
      </c>
      <c r="N1157" t="e">
        <v>#N/A</v>
      </c>
      <c r="R1157">
        <f>VLOOKUP(H1157,'[1]算法匹配所有结果汇总(保留时间未归一）'!$H:$O,8,0)</f>
        <v>3</v>
      </c>
    </row>
    <row r="1158" spans="1:18" x14ac:dyDescent="0.15">
      <c r="A1158">
        <v>61</v>
      </c>
      <c r="B1158" t="s">
        <v>1498</v>
      </c>
      <c r="C1158">
        <v>744.56349999999998</v>
      </c>
      <c r="D1158">
        <v>0.55000000000000004</v>
      </c>
      <c r="E1158" t="s">
        <v>2869</v>
      </c>
      <c r="F1158">
        <v>8.6259999999999994</v>
      </c>
      <c r="G1158">
        <v>827265</v>
      </c>
      <c r="H1158" t="s">
        <v>4851</v>
      </c>
      <c r="I1158" t="s">
        <v>7082</v>
      </c>
      <c r="J1158" t="s">
        <v>9304</v>
      </c>
      <c r="K1158">
        <v>4537.8186999999998</v>
      </c>
      <c r="L1158">
        <v>49.5</v>
      </c>
      <c r="M1158">
        <v>0.85</v>
      </c>
      <c r="N1158" t="e">
        <v>#N/A</v>
      </c>
      <c r="R1158">
        <f>VLOOKUP(H1158,'[1]算法匹配所有结果汇总(保留时间未归一）'!$H:$O,8,0)</f>
        <v>4</v>
      </c>
    </row>
    <row r="1159" spans="1:18" x14ac:dyDescent="0.15">
      <c r="A1159">
        <v>77</v>
      </c>
      <c r="B1159" t="s">
        <v>1499</v>
      </c>
      <c r="C1159">
        <v>742.55200000000002</v>
      </c>
      <c r="D1159">
        <v>0.36</v>
      </c>
      <c r="E1159" t="s">
        <v>2883</v>
      </c>
      <c r="F1159">
        <v>7.992</v>
      </c>
      <c r="G1159">
        <v>112771</v>
      </c>
      <c r="H1159" t="s">
        <v>4852</v>
      </c>
      <c r="I1159" t="s">
        <v>7083</v>
      </c>
      <c r="J1159" t="s">
        <v>9305</v>
      </c>
      <c r="K1159">
        <v>1263.0237</v>
      </c>
      <c r="L1159">
        <v>36</v>
      </c>
      <c r="M1159">
        <v>1</v>
      </c>
      <c r="N1159" t="e">
        <v>#N/A</v>
      </c>
      <c r="R1159">
        <f>VLOOKUP(H1159,'[1]算法匹配所有结果汇总(保留时间未归一）'!$H:$O,8,0)</f>
        <v>4</v>
      </c>
    </row>
    <row r="1160" spans="1:18" x14ac:dyDescent="0.15">
      <c r="A1160">
        <v>65</v>
      </c>
      <c r="B1160" t="s">
        <v>1500</v>
      </c>
      <c r="C1160">
        <v>742.58299999999997</v>
      </c>
      <c r="D1160">
        <v>0.45</v>
      </c>
      <c r="E1160" t="s">
        <v>2852</v>
      </c>
      <c r="F1160">
        <v>8.0920000000000005</v>
      </c>
      <c r="G1160">
        <v>544731</v>
      </c>
      <c r="H1160" t="s">
        <v>4853</v>
      </c>
      <c r="I1160" t="s">
        <v>7084</v>
      </c>
      <c r="J1160" t="s">
        <v>9306</v>
      </c>
      <c r="K1160">
        <v>2510.0299</v>
      </c>
      <c r="L1160">
        <v>45</v>
      </c>
      <c r="M1160">
        <v>1</v>
      </c>
      <c r="N1160" t="e">
        <v>#N/A</v>
      </c>
      <c r="R1160">
        <f>VLOOKUP(H1160,'[1]算法匹配所有结果汇总(保留时间未归一）'!$H:$O,8,0)</f>
        <v>4</v>
      </c>
    </row>
    <row r="1161" spans="1:18" x14ac:dyDescent="0.15">
      <c r="A1161">
        <v>60</v>
      </c>
      <c r="B1161" t="s">
        <v>1501</v>
      </c>
      <c r="C1161">
        <v>744.56349999999998</v>
      </c>
      <c r="D1161">
        <v>0.64</v>
      </c>
      <c r="E1161" t="s">
        <v>2869</v>
      </c>
      <c r="F1161">
        <v>8.6259999999999994</v>
      </c>
      <c r="G1161">
        <v>827265</v>
      </c>
      <c r="H1161" t="s">
        <v>4854</v>
      </c>
      <c r="I1161" t="s">
        <v>7085</v>
      </c>
      <c r="J1161" t="s">
        <v>9307</v>
      </c>
      <c r="K1161">
        <v>5327.9808000000003</v>
      </c>
      <c r="L1161">
        <v>64</v>
      </c>
      <c r="M1161">
        <v>1</v>
      </c>
      <c r="N1161" t="e">
        <v>#N/A</v>
      </c>
      <c r="R1161">
        <f>VLOOKUP(H1161,'[1]算法匹配所有结果汇总(保留时间未归一）'!$H:$O,8,0)</f>
        <v>4</v>
      </c>
    </row>
    <row r="1162" spans="1:18" x14ac:dyDescent="0.15">
      <c r="A1162">
        <v>53</v>
      </c>
      <c r="B1162" t="s">
        <v>1502</v>
      </c>
      <c r="C1162">
        <v>740.52679999999998</v>
      </c>
      <c r="D1162">
        <v>0.45</v>
      </c>
      <c r="E1162" t="s">
        <v>2851</v>
      </c>
      <c r="F1162">
        <v>7.43</v>
      </c>
      <c r="G1162">
        <v>140163</v>
      </c>
      <c r="H1162" t="s">
        <v>4855</v>
      </c>
      <c r="I1162" t="s">
        <v>7086</v>
      </c>
      <c r="J1162" t="s">
        <v>9308</v>
      </c>
      <c r="K1162">
        <v>7585.942</v>
      </c>
      <c r="L1162">
        <v>45</v>
      </c>
      <c r="M1162">
        <v>1</v>
      </c>
      <c r="N1162" t="e">
        <v>#N/A</v>
      </c>
      <c r="R1162">
        <f>VLOOKUP(H1162,'[1]算法匹配所有结果汇总(保留时间未归一）'!$H:$O,8,0)</f>
        <v>4</v>
      </c>
    </row>
    <row r="1163" spans="1:18" x14ac:dyDescent="0.15">
      <c r="A1163">
        <v>71</v>
      </c>
      <c r="B1163" t="s">
        <v>1503</v>
      </c>
      <c r="C1163">
        <v>748.53449999999998</v>
      </c>
      <c r="D1163">
        <v>0.82</v>
      </c>
      <c r="E1163" t="s">
        <v>2861</v>
      </c>
      <c r="F1163">
        <v>6.1619999999999999</v>
      </c>
      <c r="G1163">
        <v>443896</v>
      </c>
      <c r="H1163" t="s">
        <v>4856</v>
      </c>
      <c r="I1163" t="s">
        <v>7087</v>
      </c>
      <c r="J1163" t="s">
        <v>9309</v>
      </c>
      <c r="K1163">
        <v>272805.52750000003</v>
      </c>
      <c r="L1163">
        <v>73.8</v>
      </c>
      <c r="M1163">
        <v>1</v>
      </c>
      <c r="N1163" t="e">
        <v>#N/A</v>
      </c>
      <c r="R1163">
        <f>VLOOKUP(H1163,'[1]算法匹配所有结果汇总(保留时间未归一）'!$H:$O,8,0)</f>
        <v>4</v>
      </c>
    </row>
    <row r="1164" spans="1:18" x14ac:dyDescent="0.15">
      <c r="A1164">
        <v>110</v>
      </c>
      <c r="B1164" t="s">
        <v>1504</v>
      </c>
      <c r="C1164">
        <v>776.56460000000004</v>
      </c>
      <c r="D1164">
        <v>0.64</v>
      </c>
      <c r="E1164" t="s">
        <v>2862</v>
      </c>
      <c r="F1164">
        <v>11.574</v>
      </c>
      <c r="G1164">
        <v>76311</v>
      </c>
      <c r="H1164" t="s">
        <v>4857</v>
      </c>
      <c r="I1164" t="s">
        <v>7088</v>
      </c>
      <c r="J1164" t="s">
        <v>9310</v>
      </c>
      <c r="K1164">
        <v>290394.17109999998</v>
      </c>
      <c r="L1164">
        <v>51.2</v>
      </c>
      <c r="M1164">
        <v>1</v>
      </c>
      <c r="N1164" t="e">
        <v>#N/A</v>
      </c>
      <c r="R1164">
        <f>VLOOKUP(H1164,'[1]算法匹配所有结果汇总(保留时间未归一）'!$H:$O,8,0)</f>
        <v>3</v>
      </c>
    </row>
    <row r="1165" spans="1:18" x14ac:dyDescent="0.15">
      <c r="A1165">
        <v>162</v>
      </c>
      <c r="B1165" t="s">
        <v>1505</v>
      </c>
      <c r="C1165">
        <v>882.7</v>
      </c>
      <c r="D1165">
        <v>0.82</v>
      </c>
      <c r="E1165" t="s">
        <v>2841</v>
      </c>
      <c r="F1165">
        <v>12.772</v>
      </c>
      <c r="G1165">
        <v>143355</v>
      </c>
      <c r="H1165" t="s">
        <v>4858</v>
      </c>
      <c r="I1165" t="s">
        <v>7089</v>
      </c>
      <c r="J1165" t="s">
        <v>9311</v>
      </c>
      <c r="K1165">
        <v>12074.033299999999</v>
      </c>
      <c r="L1165">
        <v>73.8</v>
      </c>
      <c r="M1165">
        <v>0.98</v>
      </c>
      <c r="N1165" t="e">
        <v>#N/A</v>
      </c>
      <c r="R1165">
        <f>VLOOKUP(H1165,'[1]算法匹配所有结果汇总(保留时间未归一）'!$H:$O,8,0)</f>
        <v>2</v>
      </c>
    </row>
    <row r="1166" spans="1:18" x14ac:dyDescent="0.15">
      <c r="A1166">
        <v>205</v>
      </c>
      <c r="B1166" t="s">
        <v>1506</v>
      </c>
      <c r="C1166">
        <v>924.74950000000001</v>
      </c>
      <c r="D1166">
        <v>0.36</v>
      </c>
      <c r="E1166" t="s">
        <v>2884</v>
      </c>
      <c r="F1166">
        <v>17.596</v>
      </c>
      <c r="G1166">
        <v>52108</v>
      </c>
      <c r="H1166" t="s">
        <v>4859</v>
      </c>
      <c r="I1166" t="s">
        <v>7090</v>
      </c>
      <c r="J1166" t="s">
        <v>9312</v>
      </c>
      <c r="K1166">
        <v>34701.818099999997</v>
      </c>
      <c r="L1166">
        <v>36</v>
      </c>
      <c r="M1166">
        <v>1</v>
      </c>
      <c r="N1166" t="e">
        <v>#N/A</v>
      </c>
      <c r="R1166">
        <f>VLOOKUP(H1166,'[1]算法匹配所有结果汇总(保留时间未归一）'!$H:$O,8,0)</f>
        <v>2</v>
      </c>
    </row>
    <row r="1167" spans="1:18" x14ac:dyDescent="0.15">
      <c r="A1167">
        <v>78</v>
      </c>
      <c r="B1167" t="s">
        <v>1507</v>
      </c>
      <c r="C1167">
        <v>742.55200000000002</v>
      </c>
      <c r="D1167">
        <v>0.36</v>
      </c>
      <c r="E1167" t="s">
        <v>2883</v>
      </c>
      <c r="F1167">
        <v>7.992</v>
      </c>
      <c r="G1167">
        <v>112771</v>
      </c>
      <c r="H1167" t="s">
        <v>4860</v>
      </c>
      <c r="I1167" t="s">
        <v>7091</v>
      </c>
      <c r="J1167" t="s">
        <v>9313</v>
      </c>
      <c r="K1167">
        <v>933.41899999999998</v>
      </c>
      <c r="L1167">
        <v>32.4</v>
      </c>
      <c r="M1167">
        <v>0.74</v>
      </c>
      <c r="N1167" t="e">
        <v>#N/A</v>
      </c>
      <c r="R1167">
        <f>VLOOKUP(H1167,'[1]算法匹配所有结果汇总(保留时间未归一）'!$H:$O,8,0)</f>
        <v>4</v>
      </c>
    </row>
    <row r="1168" spans="1:18" x14ac:dyDescent="0.15">
      <c r="A1168">
        <v>108</v>
      </c>
      <c r="B1168" t="s">
        <v>1508</v>
      </c>
      <c r="C1168">
        <v>776.56460000000004</v>
      </c>
      <c r="D1168">
        <v>0.73</v>
      </c>
      <c r="E1168" t="s">
        <v>2862</v>
      </c>
      <c r="F1168">
        <v>11.574</v>
      </c>
      <c r="G1168">
        <v>76311</v>
      </c>
      <c r="H1168" t="s">
        <v>4861</v>
      </c>
      <c r="I1168" t="s">
        <v>7092</v>
      </c>
      <c r="J1168" t="s">
        <v>9314</v>
      </c>
      <c r="K1168">
        <v>290413.95110000001</v>
      </c>
      <c r="L1168">
        <v>65.7</v>
      </c>
      <c r="M1168">
        <v>1</v>
      </c>
      <c r="N1168" t="e">
        <v>#N/A</v>
      </c>
      <c r="R1168">
        <f>VLOOKUP(H1168,'[1]算法匹配所有结果汇总(保留时间未归一）'!$H:$O,8,0)</f>
        <v>3</v>
      </c>
    </row>
    <row r="1169" spans="1:18" x14ac:dyDescent="0.15">
      <c r="A1169">
        <v>169</v>
      </c>
      <c r="B1169" t="s">
        <v>1509</v>
      </c>
      <c r="C1169">
        <v>886.67619999999999</v>
      </c>
      <c r="D1169">
        <v>0.45</v>
      </c>
      <c r="E1169" t="s">
        <v>2885</v>
      </c>
      <c r="F1169">
        <v>13.848000000000001</v>
      </c>
      <c r="G1169">
        <v>87720</v>
      </c>
      <c r="H1169" t="s">
        <v>4862</v>
      </c>
      <c r="I1169" t="s">
        <v>7093</v>
      </c>
      <c r="J1169" t="s">
        <v>9315</v>
      </c>
      <c r="K1169">
        <v>31723.3887</v>
      </c>
      <c r="L1169">
        <v>45</v>
      </c>
      <c r="M1169">
        <v>1</v>
      </c>
      <c r="N1169" t="e">
        <v>#N/A</v>
      </c>
      <c r="R1169">
        <f>VLOOKUP(H1169,'[1]算法匹配所有结果汇总(保留时间未归一）'!$H:$O,8,0)</f>
        <v>1</v>
      </c>
    </row>
    <row r="1170" spans="1:18" x14ac:dyDescent="0.15">
      <c r="A1170">
        <v>94</v>
      </c>
      <c r="B1170" t="s">
        <v>1511</v>
      </c>
      <c r="C1170">
        <v>750.54899999999998</v>
      </c>
      <c r="D1170">
        <v>0.91</v>
      </c>
      <c r="E1170" t="s">
        <v>2855</v>
      </c>
      <c r="F1170">
        <v>11.129</v>
      </c>
      <c r="G1170">
        <v>14584</v>
      </c>
      <c r="H1170" t="s">
        <v>4865</v>
      </c>
      <c r="I1170" t="s">
        <v>7096</v>
      </c>
      <c r="J1170" t="s">
        <v>9318</v>
      </c>
      <c r="K1170">
        <v>627245.13690000004</v>
      </c>
      <c r="L1170">
        <v>91</v>
      </c>
      <c r="M1170">
        <v>1</v>
      </c>
      <c r="N1170" t="e">
        <v>#N/A</v>
      </c>
      <c r="R1170">
        <f>VLOOKUP(H1170,'[1]算法匹配所有结果汇总(保留时间未归一）'!$H:$O,8,0)</f>
        <v>3</v>
      </c>
    </row>
    <row r="1171" spans="1:18" x14ac:dyDescent="0.15">
      <c r="A1171">
        <v>70</v>
      </c>
      <c r="B1171" t="s">
        <v>1512</v>
      </c>
      <c r="C1171">
        <v>748.53679999999997</v>
      </c>
      <c r="D1171">
        <v>0.82</v>
      </c>
      <c r="E1171" t="s">
        <v>2861</v>
      </c>
      <c r="F1171">
        <v>6.4960000000000004</v>
      </c>
      <c r="G1171">
        <v>55191</v>
      </c>
      <c r="H1171" t="s">
        <v>4866</v>
      </c>
      <c r="I1171" t="s">
        <v>7097</v>
      </c>
      <c r="J1171" t="s">
        <v>9319</v>
      </c>
      <c r="K1171">
        <v>336185.18089999998</v>
      </c>
      <c r="L1171">
        <v>82</v>
      </c>
      <c r="M1171">
        <v>1</v>
      </c>
      <c r="N1171" t="e">
        <v>#N/A</v>
      </c>
      <c r="R1171">
        <f>VLOOKUP(H1171,'[1]算法匹配所有结果汇总(保留时间未归一）'!$H:$O,8,0)</f>
        <v>4</v>
      </c>
    </row>
    <row r="1172" spans="1:18" x14ac:dyDescent="0.15">
      <c r="A1172">
        <v>206</v>
      </c>
      <c r="B1172" t="s">
        <v>1515</v>
      </c>
      <c r="C1172">
        <v>1193.0044</v>
      </c>
      <c r="D1172">
        <v>0.45</v>
      </c>
      <c r="E1172" t="s">
        <v>2886</v>
      </c>
      <c r="F1172">
        <v>15.198</v>
      </c>
      <c r="G1172">
        <v>34857</v>
      </c>
      <c r="H1172" t="s">
        <v>4870</v>
      </c>
      <c r="I1172" t="s">
        <v>7101</v>
      </c>
      <c r="J1172" t="s">
        <v>9323</v>
      </c>
      <c r="K1172">
        <v>1379.2478000000001</v>
      </c>
      <c r="L1172">
        <v>45</v>
      </c>
      <c r="M1172">
        <v>1</v>
      </c>
      <c r="N1172" t="e">
        <v>#N/A</v>
      </c>
      <c r="R1172">
        <f>VLOOKUP(H1172,'[1]算法匹配所有结果汇总(保留时间未归一）'!$H:$O,8,0)</f>
        <v>2</v>
      </c>
    </row>
    <row r="1173" spans="1:18" x14ac:dyDescent="0.15">
      <c r="A1173">
        <v>158</v>
      </c>
      <c r="B1173" t="s">
        <v>1516</v>
      </c>
      <c r="C1173">
        <v>920.71839999999997</v>
      </c>
      <c r="D1173">
        <v>0.36</v>
      </c>
      <c r="E1173" t="s">
        <v>2887</v>
      </c>
      <c r="F1173">
        <v>15.617000000000001</v>
      </c>
      <c r="G1173">
        <v>418864</v>
      </c>
      <c r="H1173" t="s">
        <v>4871</v>
      </c>
      <c r="I1173" t="s">
        <v>7102</v>
      </c>
      <c r="J1173" t="s">
        <v>9324</v>
      </c>
      <c r="K1173">
        <v>61718.382100000003</v>
      </c>
      <c r="L1173">
        <v>36</v>
      </c>
      <c r="M1173">
        <v>1</v>
      </c>
      <c r="N1173" t="e">
        <v>#N/A</v>
      </c>
      <c r="R1173">
        <f>VLOOKUP(H1173,'[1]算法匹配所有结果汇总(保留时间未归一）'!$H:$O,8,0)</f>
        <v>1</v>
      </c>
    </row>
    <row r="1174" spans="1:18" x14ac:dyDescent="0.15">
      <c r="A1174">
        <v>181</v>
      </c>
      <c r="B1174" t="s">
        <v>1517</v>
      </c>
      <c r="C1174">
        <v>896.71810000000005</v>
      </c>
      <c r="D1174">
        <v>0.55000000000000004</v>
      </c>
      <c r="E1174" t="s">
        <v>2842</v>
      </c>
      <c r="F1174">
        <v>16.260999999999999</v>
      </c>
      <c r="G1174">
        <v>52108</v>
      </c>
      <c r="H1174" t="s">
        <v>4872</v>
      </c>
      <c r="I1174" t="s">
        <v>7103</v>
      </c>
      <c r="J1174" t="s">
        <v>9325</v>
      </c>
      <c r="K1174">
        <v>33778.311900000001</v>
      </c>
      <c r="L1174">
        <v>55</v>
      </c>
      <c r="M1174">
        <v>1</v>
      </c>
      <c r="N1174" t="e">
        <v>#N/A</v>
      </c>
      <c r="R1174">
        <f>VLOOKUP(H1174,'[1]算法匹配所有结果汇总(保留时间未归一）'!$H:$O,8,0)</f>
        <v>2</v>
      </c>
    </row>
    <row r="1175" spans="1:18" x14ac:dyDescent="0.15">
      <c r="A1175">
        <v>205</v>
      </c>
      <c r="B1175" t="s">
        <v>1518</v>
      </c>
      <c r="C1175">
        <v>1199.0513000000001</v>
      </c>
      <c r="D1175">
        <v>0.55000000000000004</v>
      </c>
      <c r="E1175" t="s">
        <v>2816</v>
      </c>
      <c r="F1175">
        <v>17.579000000000001</v>
      </c>
      <c r="G1175">
        <v>52108</v>
      </c>
      <c r="H1175" t="s">
        <v>4873</v>
      </c>
      <c r="I1175" t="s">
        <v>7104</v>
      </c>
      <c r="J1175" t="s">
        <v>9326</v>
      </c>
      <c r="K1175">
        <v>1606.1736000000001</v>
      </c>
      <c r="L1175">
        <v>55</v>
      </c>
      <c r="M1175">
        <v>1</v>
      </c>
      <c r="N1175" t="e">
        <v>#N/A</v>
      </c>
      <c r="R1175">
        <f>VLOOKUP(H1175,'[1]算法匹配所有结果汇总(保留时间未归一）'!$H:$O,8,0)</f>
        <v>2</v>
      </c>
    </row>
    <row r="1176" spans="1:18" x14ac:dyDescent="0.15">
      <c r="A1176">
        <v>209</v>
      </c>
      <c r="B1176" t="s">
        <v>1519</v>
      </c>
      <c r="C1176">
        <v>1197.0363</v>
      </c>
      <c r="D1176">
        <v>0.55000000000000004</v>
      </c>
      <c r="E1176" t="s">
        <v>2819</v>
      </c>
      <c r="F1176">
        <v>16.7</v>
      </c>
      <c r="G1176">
        <v>52108</v>
      </c>
      <c r="H1176" t="s">
        <v>4874</v>
      </c>
      <c r="I1176" t="s">
        <v>7105</v>
      </c>
      <c r="J1176" t="s">
        <v>9327</v>
      </c>
      <c r="K1176">
        <v>1744.0588</v>
      </c>
      <c r="L1176">
        <v>55</v>
      </c>
      <c r="M1176">
        <v>1</v>
      </c>
      <c r="N1176" t="e">
        <v>#N/A</v>
      </c>
      <c r="R1176">
        <f>VLOOKUP(H1176,'[1]算法匹配所有结果汇总(保留时间未归一）'!$H:$O,8,0)</f>
        <v>2</v>
      </c>
    </row>
    <row r="1177" spans="1:18" x14ac:dyDescent="0.15">
      <c r="A1177">
        <v>57</v>
      </c>
      <c r="B1177" t="s">
        <v>1520</v>
      </c>
      <c r="C1177">
        <v>744.5335</v>
      </c>
      <c r="D1177">
        <v>0.64</v>
      </c>
      <c r="E1177" t="s">
        <v>2796</v>
      </c>
      <c r="F1177">
        <v>4.8710000000000004</v>
      </c>
      <c r="G1177">
        <v>22393</v>
      </c>
      <c r="H1177" t="s">
        <v>4875</v>
      </c>
      <c r="I1177" t="s">
        <v>7106</v>
      </c>
      <c r="J1177" t="s">
        <v>9328</v>
      </c>
      <c r="K1177">
        <v>23852.261399999999</v>
      </c>
      <c r="L1177">
        <v>64</v>
      </c>
      <c r="M1177">
        <v>1</v>
      </c>
      <c r="N1177" t="e">
        <v>#N/A</v>
      </c>
      <c r="R1177">
        <f>VLOOKUP(H1177,'[1]算法匹配所有结果汇总(保留时间未归一）'!$H:$O,8,0)</f>
        <v>4</v>
      </c>
    </row>
    <row r="1178" spans="1:18" x14ac:dyDescent="0.15">
      <c r="A1178">
        <v>207</v>
      </c>
      <c r="B1178" t="s">
        <v>1521</v>
      </c>
      <c r="C1178">
        <v>1199.0513000000001</v>
      </c>
      <c r="D1178">
        <v>0.45</v>
      </c>
      <c r="E1178" t="s">
        <v>2816</v>
      </c>
      <c r="F1178">
        <v>17.579000000000001</v>
      </c>
      <c r="G1178">
        <v>52108</v>
      </c>
      <c r="H1178" t="s">
        <v>4876</v>
      </c>
      <c r="I1178" t="s">
        <v>7107</v>
      </c>
      <c r="J1178" t="s">
        <v>9329</v>
      </c>
      <c r="K1178">
        <v>1245.6438000000001</v>
      </c>
      <c r="L1178">
        <v>36</v>
      </c>
      <c r="M1178">
        <v>0.78</v>
      </c>
      <c r="N1178" t="e">
        <v>#N/A</v>
      </c>
      <c r="R1178">
        <f>VLOOKUP(H1178,'[1]算法匹配所有结果汇总(保留时间未归一）'!$H:$O,8,0)</f>
        <v>2</v>
      </c>
    </row>
    <row r="1179" spans="1:18" x14ac:dyDescent="0.15">
      <c r="A1179">
        <v>214</v>
      </c>
      <c r="B1179" t="s">
        <v>1522</v>
      </c>
      <c r="C1179">
        <v>1197.0354</v>
      </c>
      <c r="D1179">
        <v>0.36</v>
      </c>
      <c r="E1179" t="s">
        <v>2819</v>
      </c>
      <c r="F1179">
        <v>16.483000000000001</v>
      </c>
      <c r="G1179">
        <v>52108</v>
      </c>
      <c r="H1179" t="s">
        <v>4877</v>
      </c>
      <c r="I1179" t="s">
        <v>7108</v>
      </c>
      <c r="J1179" t="s">
        <v>9330</v>
      </c>
      <c r="K1179">
        <v>963.95399999999995</v>
      </c>
      <c r="L1179">
        <v>32.4</v>
      </c>
      <c r="M1179">
        <v>0.49</v>
      </c>
      <c r="N1179" t="e">
        <v>#N/A</v>
      </c>
      <c r="R1179">
        <f>VLOOKUP(H1179,'[1]算法匹配所有结果汇总(保留时间未归一）'!$H:$O,8,0)</f>
        <v>2</v>
      </c>
    </row>
    <row r="1180" spans="1:18" x14ac:dyDescent="0.15">
      <c r="A1180">
        <v>202</v>
      </c>
      <c r="B1180" t="s">
        <v>1523</v>
      </c>
      <c r="C1180">
        <v>920.7183</v>
      </c>
      <c r="D1180">
        <v>0.36</v>
      </c>
      <c r="E1180" t="s">
        <v>2887</v>
      </c>
      <c r="F1180">
        <v>15.576000000000001</v>
      </c>
      <c r="G1180">
        <v>16298</v>
      </c>
      <c r="H1180" t="s">
        <v>4878</v>
      </c>
      <c r="I1180" t="s">
        <v>7109</v>
      </c>
      <c r="J1180" t="s">
        <v>9331</v>
      </c>
      <c r="K1180">
        <v>711.79830000000004</v>
      </c>
      <c r="L1180">
        <v>36</v>
      </c>
      <c r="M1180">
        <v>1</v>
      </c>
      <c r="N1180" t="e">
        <v>#N/A</v>
      </c>
      <c r="R1180">
        <f>VLOOKUP(H1180,'[1]算法匹配所有结果汇总(保留时间未归一）'!$H:$O,8,0)</f>
        <v>2</v>
      </c>
    </row>
    <row r="1181" spans="1:18" x14ac:dyDescent="0.15">
      <c r="A1181">
        <v>42</v>
      </c>
      <c r="B1181" t="s">
        <v>1524</v>
      </c>
      <c r="C1181">
        <v>736.55430000000001</v>
      </c>
      <c r="D1181">
        <v>0.64</v>
      </c>
      <c r="E1181" t="s">
        <v>2888</v>
      </c>
      <c r="F1181">
        <v>12.772</v>
      </c>
      <c r="G1181">
        <v>84104</v>
      </c>
      <c r="H1181" t="s">
        <v>4879</v>
      </c>
      <c r="I1181" t="s">
        <v>7110</v>
      </c>
      <c r="J1181" t="s">
        <v>9332</v>
      </c>
      <c r="K1181">
        <v>2103.8281999999999</v>
      </c>
      <c r="L1181">
        <v>64</v>
      </c>
      <c r="M1181">
        <v>1</v>
      </c>
      <c r="N1181" t="e">
        <v>#N/A</v>
      </c>
      <c r="R1181">
        <f>VLOOKUP(H1181,'[1]算法匹配所有结果汇总(保留时间未归一）'!$H:$O,8,0)</f>
        <v>6</v>
      </c>
    </row>
    <row r="1182" spans="1:18" x14ac:dyDescent="0.15">
      <c r="A1182">
        <v>99</v>
      </c>
      <c r="B1182" t="s">
        <v>1525</v>
      </c>
      <c r="C1182">
        <v>748.59289999999999</v>
      </c>
      <c r="D1182">
        <v>0.64</v>
      </c>
      <c r="E1182" t="s">
        <v>2829</v>
      </c>
      <c r="F1182">
        <v>10.476000000000001</v>
      </c>
      <c r="G1182">
        <v>76311</v>
      </c>
      <c r="H1182" t="s">
        <v>4880</v>
      </c>
      <c r="I1182" t="s">
        <v>7111</v>
      </c>
      <c r="J1182" t="s">
        <v>9333</v>
      </c>
      <c r="K1182">
        <v>51821.519899999999</v>
      </c>
      <c r="L1182">
        <v>64</v>
      </c>
      <c r="M1182">
        <v>1</v>
      </c>
      <c r="N1182" t="e">
        <v>#N/A</v>
      </c>
      <c r="R1182">
        <f>VLOOKUP(H1182,'[1]算法匹配所有结果汇总(保留时间未归一）'!$H:$O,8,0)</f>
        <v>1</v>
      </c>
    </row>
    <row r="1183" spans="1:18" x14ac:dyDescent="0.15">
      <c r="A1183">
        <v>94</v>
      </c>
      <c r="B1183" t="s">
        <v>1526</v>
      </c>
      <c r="C1183">
        <v>804.62199999999996</v>
      </c>
      <c r="D1183">
        <v>0.91</v>
      </c>
      <c r="E1183" t="s">
        <v>2889</v>
      </c>
      <c r="F1183">
        <v>4.71</v>
      </c>
      <c r="G1183">
        <v>12868</v>
      </c>
      <c r="H1183" t="s">
        <v>4881</v>
      </c>
      <c r="I1183" t="s">
        <v>7112</v>
      </c>
      <c r="J1183" t="s">
        <v>9334</v>
      </c>
      <c r="K1183">
        <v>4515.5526</v>
      </c>
      <c r="L1183">
        <v>91</v>
      </c>
      <c r="M1183">
        <v>1</v>
      </c>
      <c r="N1183" t="e">
        <v>#N/A</v>
      </c>
      <c r="R1183">
        <f>VLOOKUP(H1183,'[1]算法匹配所有结果汇总(保留时间未归一）'!$H:$O,8,0)</f>
        <v>4</v>
      </c>
    </row>
    <row r="1184" spans="1:18" x14ac:dyDescent="0.15">
      <c r="A1184">
        <v>148</v>
      </c>
      <c r="B1184" t="s">
        <v>1527</v>
      </c>
      <c r="C1184">
        <v>896.7183</v>
      </c>
      <c r="D1184">
        <v>0.45</v>
      </c>
      <c r="E1184" t="s">
        <v>2842</v>
      </c>
      <c r="F1184">
        <v>16.29</v>
      </c>
      <c r="G1184">
        <v>23759</v>
      </c>
      <c r="H1184" t="s">
        <v>4882</v>
      </c>
      <c r="I1184" t="s">
        <v>7113</v>
      </c>
      <c r="J1184" t="s">
        <v>9335</v>
      </c>
      <c r="K1184">
        <v>43703.381999999998</v>
      </c>
      <c r="L1184">
        <v>45</v>
      </c>
      <c r="M1184">
        <v>1</v>
      </c>
      <c r="N1184" t="e">
        <v>#N/A</v>
      </c>
      <c r="R1184">
        <f>VLOOKUP(H1184,'[1]算法匹配所有结果汇总(保留时间未归一）'!$H:$O,8,0)</f>
        <v>1</v>
      </c>
    </row>
    <row r="1185" spans="1:18" x14ac:dyDescent="0.15">
      <c r="A1185">
        <v>67</v>
      </c>
      <c r="B1185" t="s">
        <v>1528</v>
      </c>
      <c r="C1185">
        <v>744.55700000000002</v>
      </c>
      <c r="D1185">
        <v>0.45</v>
      </c>
      <c r="E1185" t="s">
        <v>2869</v>
      </c>
      <c r="F1185">
        <v>4.899</v>
      </c>
      <c r="G1185">
        <v>5533</v>
      </c>
      <c r="H1185" t="s">
        <v>4883</v>
      </c>
      <c r="I1185" t="s">
        <v>7114</v>
      </c>
      <c r="J1185" t="s">
        <v>9336</v>
      </c>
      <c r="K1185">
        <v>794.84680000000003</v>
      </c>
      <c r="L1185">
        <v>40.5</v>
      </c>
      <c r="M1185">
        <v>0.99</v>
      </c>
      <c r="N1185" t="e">
        <v>#N/A</v>
      </c>
      <c r="R1185">
        <f>VLOOKUP(H1185,'[1]算法匹配所有结果汇总(保留时间未归一）'!$H:$O,8,0)</f>
        <v>4</v>
      </c>
    </row>
    <row r="1186" spans="1:18" x14ac:dyDescent="0.15">
      <c r="A1186">
        <v>66</v>
      </c>
      <c r="B1186" t="s">
        <v>1529</v>
      </c>
      <c r="C1186">
        <v>758.61320000000001</v>
      </c>
      <c r="D1186">
        <v>0.82</v>
      </c>
      <c r="E1186" t="s">
        <v>2854</v>
      </c>
      <c r="F1186">
        <v>8.1530000000000005</v>
      </c>
      <c r="G1186">
        <v>212529</v>
      </c>
      <c r="H1186" t="s">
        <v>4884</v>
      </c>
      <c r="I1186" t="s">
        <v>7115</v>
      </c>
      <c r="J1186" t="s">
        <v>9337</v>
      </c>
      <c r="K1186">
        <v>2110.7482</v>
      </c>
      <c r="L1186">
        <v>73.8</v>
      </c>
      <c r="M1186">
        <v>0.76</v>
      </c>
      <c r="N1186" t="e">
        <v>#N/A</v>
      </c>
      <c r="R1186">
        <f>VLOOKUP(H1186,'[1]算法匹配所有结果汇总(保留时间未归一）'!$H:$O,8,0)</f>
        <v>4</v>
      </c>
    </row>
    <row r="1187" spans="1:18" x14ac:dyDescent="0.15">
      <c r="A1187">
        <v>140</v>
      </c>
      <c r="B1187" t="s">
        <v>1530</v>
      </c>
      <c r="C1187">
        <v>872.68299999999999</v>
      </c>
      <c r="D1187">
        <v>0.55000000000000004</v>
      </c>
      <c r="E1187" t="s">
        <v>2890</v>
      </c>
      <c r="F1187">
        <v>11.756</v>
      </c>
      <c r="G1187">
        <v>140163</v>
      </c>
      <c r="H1187" t="s">
        <v>4885</v>
      </c>
      <c r="I1187" t="s">
        <v>7116</v>
      </c>
      <c r="J1187" t="s">
        <v>9338</v>
      </c>
      <c r="K1187">
        <v>1727.5193999999999</v>
      </c>
      <c r="L1187">
        <v>49.5</v>
      </c>
      <c r="M1187">
        <v>0.77</v>
      </c>
      <c r="N1187" t="e">
        <v>#N/A</v>
      </c>
      <c r="R1187">
        <f>VLOOKUP(H1187,'[1]算法匹配所有结果汇总(保留时间未归一）'!$H:$O,8,0)</f>
        <v>1</v>
      </c>
    </row>
    <row r="1188" spans="1:18" x14ac:dyDescent="0.15">
      <c r="A1188">
        <v>145</v>
      </c>
      <c r="B1188" t="s">
        <v>1531</v>
      </c>
      <c r="C1188">
        <v>766.58029999999997</v>
      </c>
      <c r="D1188">
        <v>0.82</v>
      </c>
      <c r="E1188" t="s">
        <v>2834</v>
      </c>
      <c r="F1188">
        <v>11.816000000000001</v>
      </c>
      <c r="G1188">
        <v>53622</v>
      </c>
      <c r="H1188" t="s">
        <v>4886</v>
      </c>
      <c r="I1188" t="s">
        <v>7117</v>
      </c>
      <c r="J1188" t="s">
        <v>9339</v>
      </c>
      <c r="K1188">
        <v>1820.6585</v>
      </c>
      <c r="L1188">
        <v>82</v>
      </c>
      <c r="M1188">
        <v>1</v>
      </c>
      <c r="N1188" t="e">
        <v>#N/A</v>
      </c>
      <c r="R1188">
        <f>VLOOKUP(H1188,'[1]算法匹配所有结果汇总(保留时间未归一）'!$H:$O,8,0)</f>
        <v>2</v>
      </c>
    </row>
    <row r="1189" spans="1:18" x14ac:dyDescent="0.15">
      <c r="A1189">
        <v>113</v>
      </c>
      <c r="B1189" t="s">
        <v>1532</v>
      </c>
      <c r="C1189">
        <v>812.65530000000001</v>
      </c>
      <c r="D1189">
        <v>0.55000000000000004</v>
      </c>
      <c r="E1189" t="s">
        <v>2793</v>
      </c>
      <c r="F1189">
        <v>12.635</v>
      </c>
      <c r="G1189">
        <v>206949</v>
      </c>
      <c r="H1189" t="s">
        <v>4887</v>
      </c>
      <c r="I1189" t="s">
        <v>7118</v>
      </c>
      <c r="J1189" t="s">
        <v>9340</v>
      </c>
      <c r="K1189">
        <v>28630.592799999999</v>
      </c>
      <c r="L1189">
        <v>55</v>
      </c>
      <c r="M1189">
        <v>1</v>
      </c>
      <c r="N1189" t="e">
        <v>#N/A</v>
      </c>
      <c r="R1189">
        <f>VLOOKUP(H1189,'[1]算法匹配所有结果汇总(保留时间未归一）'!$H:$O,8,0)</f>
        <v>1</v>
      </c>
    </row>
    <row r="1190" spans="1:18" x14ac:dyDescent="0.15">
      <c r="A1190">
        <v>120</v>
      </c>
      <c r="B1190" t="s">
        <v>1533</v>
      </c>
      <c r="C1190">
        <v>910.69500000000005</v>
      </c>
      <c r="D1190">
        <v>0.36</v>
      </c>
      <c r="E1190" t="s">
        <v>2891</v>
      </c>
      <c r="F1190">
        <v>9.65</v>
      </c>
      <c r="G1190">
        <v>223738</v>
      </c>
      <c r="H1190" t="s">
        <v>4889</v>
      </c>
      <c r="I1190" t="s">
        <v>7120</v>
      </c>
      <c r="J1190" t="s">
        <v>9342</v>
      </c>
      <c r="K1190">
        <v>1899.0686000000001</v>
      </c>
      <c r="L1190">
        <v>36</v>
      </c>
      <c r="M1190">
        <v>1</v>
      </c>
      <c r="N1190" t="e">
        <v>#N/A</v>
      </c>
      <c r="R1190">
        <f>VLOOKUP(H1190,'[1]算法匹配所有结果汇总(保留时间未归一）'!$H:$O,8,0)</f>
        <v>4</v>
      </c>
    </row>
    <row r="1191" spans="1:18" x14ac:dyDescent="0.15">
      <c r="A1191">
        <v>151</v>
      </c>
      <c r="B1191" t="s">
        <v>1534</v>
      </c>
      <c r="C1191">
        <v>812.61959999999999</v>
      </c>
      <c r="D1191">
        <v>0.55000000000000004</v>
      </c>
      <c r="E1191" t="s">
        <v>2857</v>
      </c>
      <c r="F1191">
        <v>11.266</v>
      </c>
      <c r="G1191">
        <v>10209</v>
      </c>
      <c r="H1191" t="s">
        <v>4890</v>
      </c>
      <c r="I1191" t="s">
        <v>7121</v>
      </c>
      <c r="J1191" t="s">
        <v>9343</v>
      </c>
      <c r="K1191">
        <v>7762.7416999999996</v>
      </c>
      <c r="L1191">
        <v>55</v>
      </c>
      <c r="M1191">
        <v>1</v>
      </c>
      <c r="N1191" t="e">
        <v>#N/A</v>
      </c>
      <c r="R1191">
        <f>VLOOKUP(H1191,'[1]算法匹配所有结果汇总(保留时间未归一）'!$H:$O,8,0)</f>
        <v>1</v>
      </c>
    </row>
    <row r="1192" spans="1:18" x14ac:dyDescent="0.15">
      <c r="A1192">
        <v>112</v>
      </c>
      <c r="B1192" t="s">
        <v>1535</v>
      </c>
      <c r="C1192">
        <v>778.57989999999995</v>
      </c>
      <c r="D1192">
        <v>0.73</v>
      </c>
      <c r="E1192" t="s">
        <v>2856</v>
      </c>
      <c r="F1192">
        <v>11.935</v>
      </c>
      <c r="G1192">
        <v>75833</v>
      </c>
      <c r="H1192" t="s">
        <v>4891</v>
      </c>
      <c r="I1192" t="s">
        <v>7122</v>
      </c>
      <c r="J1192" t="s">
        <v>9344</v>
      </c>
      <c r="K1192">
        <v>110042.81230000001</v>
      </c>
      <c r="L1192">
        <v>73</v>
      </c>
      <c r="M1192">
        <v>1</v>
      </c>
      <c r="N1192" t="e">
        <v>#N/A</v>
      </c>
      <c r="R1192">
        <f>VLOOKUP(H1192,'[1]算法匹配所有结果汇总(保留时间未归一）'!$H:$O,8,0)</f>
        <v>3</v>
      </c>
    </row>
    <row r="1193" spans="1:18" x14ac:dyDescent="0.15">
      <c r="A1193">
        <v>77</v>
      </c>
      <c r="B1193" t="s">
        <v>1536</v>
      </c>
      <c r="C1193">
        <v>776.56669999999997</v>
      </c>
      <c r="D1193">
        <v>0.64</v>
      </c>
      <c r="E1193" t="s">
        <v>2862</v>
      </c>
      <c r="F1193">
        <v>7.2469999999999999</v>
      </c>
      <c r="G1193">
        <v>538642</v>
      </c>
      <c r="H1193" t="s">
        <v>4892</v>
      </c>
      <c r="I1193" t="s">
        <v>7123</v>
      </c>
      <c r="J1193" t="s">
        <v>9345</v>
      </c>
      <c r="K1193">
        <v>45813.438999999998</v>
      </c>
      <c r="L1193">
        <v>64</v>
      </c>
      <c r="M1193">
        <v>1</v>
      </c>
      <c r="N1193" t="e">
        <v>#N/A</v>
      </c>
      <c r="R1193">
        <f>VLOOKUP(H1193,'[1]算法匹配所有结果汇总(保留时间未归一）'!$H:$O,8,0)</f>
        <v>4</v>
      </c>
    </row>
    <row r="1194" spans="1:18" x14ac:dyDescent="0.15">
      <c r="A1194">
        <v>110</v>
      </c>
      <c r="B1194" t="s">
        <v>1537</v>
      </c>
      <c r="C1194">
        <v>776.56460000000004</v>
      </c>
      <c r="D1194">
        <v>0.64</v>
      </c>
      <c r="E1194" t="s">
        <v>2862</v>
      </c>
      <c r="F1194">
        <v>11.590999999999999</v>
      </c>
      <c r="G1194">
        <v>293044</v>
      </c>
      <c r="H1194" t="s">
        <v>4569</v>
      </c>
      <c r="I1194" t="s">
        <v>6800</v>
      </c>
      <c r="J1194" t="s">
        <v>9346</v>
      </c>
      <c r="K1194">
        <v>81563.027199999997</v>
      </c>
      <c r="L1194">
        <v>64</v>
      </c>
      <c r="M1194">
        <v>1</v>
      </c>
      <c r="N1194" t="e">
        <v>#N/A</v>
      </c>
      <c r="R1194">
        <f>VLOOKUP(H1194,'[1]算法匹配所有结果汇总(保留时间未归一）'!$H:$O,8,0)</f>
        <v>3</v>
      </c>
    </row>
    <row r="1195" spans="1:18" x14ac:dyDescent="0.15">
      <c r="A1195">
        <v>51</v>
      </c>
      <c r="B1195" t="s">
        <v>1538</v>
      </c>
      <c r="C1195">
        <v>720.46510000000001</v>
      </c>
      <c r="D1195">
        <v>0.36</v>
      </c>
      <c r="E1195" t="s">
        <v>2892</v>
      </c>
      <c r="F1195">
        <v>6.7060000000000004</v>
      </c>
      <c r="G1195">
        <v>75833</v>
      </c>
      <c r="H1195" t="s">
        <v>4893</v>
      </c>
      <c r="I1195" t="s">
        <v>7124</v>
      </c>
      <c r="J1195" t="s">
        <v>9347</v>
      </c>
      <c r="K1195">
        <v>8804.3772000000008</v>
      </c>
      <c r="L1195">
        <v>36</v>
      </c>
      <c r="M1195">
        <v>1</v>
      </c>
      <c r="N1195" t="e">
        <v>#N/A</v>
      </c>
      <c r="R1195">
        <f>VLOOKUP(H1195,'[1]算法匹配所有结果汇总(保留时间未归一）'!$H:$O,8,0)</f>
        <v>5</v>
      </c>
    </row>
    <row r="1196" spans="1:18" x14ac:dyDescent="0.15">
      <c r="A1196">
        <v>140</v>
      </c>
      <c r="B1196" t="s">
        <v>1539</v>
      </c>
      <c r="C1196">
        <v>776.56479999999999</v>
      </c>
      <c r="D1196">
        <v>0.73</v>
      </c>
      <c r="E1196" t="s">
        <v>2862</v>
      </c>
      <c r="F1196">
        <v>7.0590000000000002</v>
      </c>
      <c r="G1196">
        <v>108768</v>
      </c>
      <c r="H1196" t="s">
        <v>4894</v>
      </c>
      <c r="I1196" t="s">
        <v>7125</v>
      </c>
      <c r="J1196" t="s">
        <v>9348</v>
      </c>
      <c r="K1196">
        <v>1018797.0354000001</v>
      </c>
      <c r="L1196">
        <v>73</v>
      </c>
      <c r="M1196">
        <v>1</v>
      </c>
      <c r="N1196" t="e">
        <v>#N/A</v>
      </c>
      <c r="R1196">
        <f>VLOOKUP(H1196,'[1]算法匹配所有结果汇总(保留时间未归一）'!$H:$O,8,0)</f>
        <v>2</v>
      </c>
    </row>
    <row r="1197" spans="1:18" x14ac:dyDescent="0.15">
      <c r="A1197">
        <v>141</v>
      </c>
      <c r="B1197" t="s">
        <v>1540</v>
      </c>
      <c r="C1197">
        <v>812.62660000000005</v>
      </c>
      <c r="D1197">
        <v>0.55000000000000004</v>
      </c>
      <c r="E1197" t="s">
        <v>2857</v>
      </c>
      <c r="F1197">
        <v>11.055</v>
      </c>
      <c r="G1197">
        <v>164767</v>
      </c>
      <c r="H1197" t="s">
        <v>4895</v>
      </c>
      <c r="I1197" t="s">
        <v>7126</v>
      </c>
      <c r="J1197" t="s">
        <v>9349</v>
      </c>
      <c r="K1197">
        <v>17552.5494</v>
      </c>
      <c r="L1197">
        <v>55</v>
      </c>
      <c r="M1197">
        <v>1</v>
      </c>
      <c r="N1197" t="e">
        <v>#N/A</v>
      </c>
      <c r="R1197">
        <f>VLOOKUP(H1197,'[1]算法匹配所有结果汇总(保留时间未归一）'!$H:$O,8,0)</f>
        <v>1</v>
      </c>
    </row>
    <row r="1198" spans="1:18" x14ac:dyDescent="0.15">
      <c r="A1198">
        <v>93</v>
      </c>
      <c r="B1198" t="s">
        <v>1541</v>
      </c>
      <c r="C1198">
        <v>722.44330000000002</v>
      </c>
      <c r="D1198">
        <v>0.36</v>
      </c>
      <c r="E1198" t="s">
        <v>2893</v>
      </c>
      <c r="F1198">
        <v>3.3050000000000002</v>
      </c>
      <c r="G1198">
        <v>454688</v>
      </c>
      <c r="H1198" t="s">
        <v>4896</v>
      </c>
      <c r="I1198" t="s">
        <v>7127</v>
      </c>
      <c r="J1198" t="s">
        <v>9350</v>
      </c>
      <c r="K1198">
        <v>1792.0859</v>
      </c>
      <c r="L1198">
        <v>36</v>
      </c>
      <c r="M1198">
        <v>1</v>
      </c>
      <c r="N1198" t="e">
        <v>#N/A</v>
      </c>
      <c r="R1198">
        <f>VLOOKUP(H1198,'[1]算法匹配所有结果汇总(保留时间未归一）'!$H:$O,8,0)</f>
        <v>1</v>
      </c>
    </row>
    <row r="1199" spans="1:18" x14ac:dyDescent="0.15">
      <c r="A1199">
        <v>98</v>
      </c>
      <c r="B1199" t="s">
        <v>1542</v>
      </c>
      <c r="C1199">
        <v>844.68539999999996</v>
      </c>
      <c r="D1199">
        <v>1.36</v>
      </c>
      <c r="E1199" t="s">
        <v>2838</v>
      </c>
      <c r="F1199">
        <v>7.6230000000000002</v>
      </c>
      <c r="G1199">
        <v>544731</v>
      </c>
      <c r="H1199" t="s">
        <v>4897</v>
      </c>
      <c r="I1199" t="s">
        <v>7128</v>
      </c>
      <c r="J1199" t="s">
        <v>9351</v>
      </c>
      <c r="K1199">
        <v>128228.1781</v>
      </c>
      <c r="L1199">
        <v>136</v>
      </c>
      <c r="M1199">
        <v>1</v>
      </c>
      <c r="N1199" t="e">
        <v>#N/A</v>
      </c>
      <c r="R1199">
        <f>VLOOKUP(H1199,'[1]算法匹配所有结果汇总(保留时间未归一）'!$H:$O,8,0)</f>
        <v>5</v>
      </c>
    </row>
    <row r="1200" spans="1:18" x14ac:dyDescent="0.15">
      <c r="A1200">
        <v>60</v>
      </c>
      <c r="B1200" t="s">
        <v>1543</v>
      </c>
      <c r="C1200">
        <v>736.54070000000002</v>
      </c>
      <c r="D1200">
        <v>0.36</v>
      </c>
      <c r="E1200" t="s">
        <v>2894</v>
      </c>
      <c r="F1200">
        <v>12.109</v>
      </c>
      <c r="G1200">
        <v>434745</v>
      </c>
      <c r="H1200" t="s">
        <v>4572</v>
      </c>
      <c r="I1200" t="s">
        <v>6803</v>
      </c>
      <c r="J1200" t="s">
        <v>9352</v>
      </c>
      <c r="K1200">
        <v>4100.3312999999998</v>
      </c>
      <c r="L1200">
        <v>36</v>
      </c>
      <c r="M1200">
        <v>1</v>
      </c>
      <c r="N1200" t="e">
        <v>#N/A</v>
      </c>
      <c r="R1200">
        <f>VLOOKUP(H1200,'[1]算法匹配所有结果汇总(保留时间未归一）'!$H:$O,8,0)</f>
        <v>4</v>
      </c>
    </row>
    <row r="1201" spans="1:18" x14ac:dyDescent="0.15">
      <c r="A1201">
        <v>145</v>
      </c>
      <c r="B1201" t="s">
        <v>1544</v>
      </c>
      <c r="C1201">
        <v>796.63220000000001</v>
      </c>
      <c r="D1201">
        <v>0.73</v>
      </c>
      <c r="E1201" t="s">
        <v>2805</v>
      </c>
      <c r="F1201">
        <v>13.347</v>
      </c>
      <c r="G1201">
        <v>804657</v>
      </c>
      <c r="H1201" t="s">
        <v>4898</v>
      </c>
      <c r="I1201" t="s">
        <v>7129</v>
      </c>
      <c r="J1201" t="s">
        <v>9353</v>
      </c>
      <c r="K1201">
        <v>381129.85720000003</v>
      </c>
      <c r="L1201">
        <v>65.7</v>
      </c>
      <c r="M1201">
        <v>1</v>
      </c>
      <c r="N1201" t="e">
        <v>#N/A</v>
      </c>
      <c r="R1201">
        <f>VLOOKUP(H1201,'[1]算法匹配所有结果汇总(保留时间未归一）'!$H:$O,8,0)</f>
        <v>1</v>
      </c>
    </row>
    <row r="1202" spans="1:18" x14ac:dyDescent="0.15">
      <c r="A1202">
        <v>198</v>
      </c>
      <c r="B1202" t="s">
        <v>1545</v>
      </c>
      <c r="C1202">
        <v>924.74969999999996</v>
      </c>
      <c r="D1202">
        <v>0.36</v>
      </c>
      <c r="E1202" t="s">
        <v>2884</v>
      </c>
      <c r="F1202">
        <v>17.608000000000001</v>
      </c>
      <c r="G1202">
        <v>16298</v>
      </c>
      <c r="H1202" t="s">
        <v>4899</v>
      </c>
      <c r="I1202" t="s">
        <v>7130</v>
      </c>
      <c r="J1202" t="s">
        <v>9354</v>
      </c>
      <c r="K1202">
        <v>47665.615899999997</v>
      </c>
      <c r="L1202">
        <v>36</v>
      </c>
      <c r="M1202">
        <v>1</v>
      </c>
      <c r="N1202" t="e">
        <v>#N/A</v>
      </c>
      <c r="R1202">
        <f>VLOOKUP(H1202,'[1]算法匹配所有结果汇总(保留时间未归一）'!$H:$O,8,0)</f>
        <v>1</v>
      </c>
    </row>
    <row r="1203" spans="1:18" x14ac:dyDescent="0.15">
      <c r="A1203">
        <v>124</v>
      </c>
      <c r="B1203" t="s">
        <v>1546</v>
      </c>
      <c r="C1203">
        <v>734.51890000000003</v>
      </c>
      <c r="D1203">
        <v>1.36</v>
      </c>
      <c r="E1203" t="s">
        <v>2797</v>
      </c>
      <c r="F1203">
        <v>5.8739999999999997</v>
      </c>
      <c r="G1203">
        <v>19661</v>
      </c>
      <c r="H1203" t="s">
        <v>4900</v>
      </c>
      <c r="I1203" t="s">
        <v>7131</v>
      </c>
      <c r="J1203" t="s">
        <v>9355</v>
      </c>
      <c r="K1203">
        <v>389211.62530000001</v>
      </c>
      <c r="L1203">
        <v>136</v>
      </c>
      <c r="M1203">
        <v>1</v>
      </c>
      <c r="N1203" t="e">
        <v>#N/A</v>
      </c>
      <c r="R1203">
        <f>VLOOKUP(H1203,'[1]算法匹配所有结果汇总(保留时间未归一）'!$H:$O,8,0)</f>
        <v>2</v>
      </c>
    </row>
    <row r="1204" spans="1:18" x14ac:dyDescent="0.15">
      <c r="A1204">
        <v>104</v>
      </c>
      <c r="B1204" t="s">
        <v>1547</v>
      </c>
      <c r="C1204">
        <v>794.61620000000005</v>
      </c>
      <c r="D1204">
        <v>0.73</v>
      </c>
      <c r="E1204" t="s">
        <v>2836</v>
      </c>
      <c r="F1204">
        <v>11.984</v>
      </c>
      <c r="G1204">
        <v>660937</v>
      </c>
      <c r="H1204" t="s">
        <v>4901</v>
      </c>
      <c r="I1204" t="s">
        <v>7132</v>
      </c>
      <c r="J1204" t="s">
        <v>9356</v>
      </c>
      <c r="K1204">
        <v>115555.0301</v>
      </c>
      <c r="L1204">
        <v>73</v>
      </c>
      <c r="M1204">
        <v>1</v>
      </c>
      <c r="N1204" t="e">
        <v>#N/A</v>
      </c>
      <c r="R1204">
        <f>VLOOKUP(H1204,'[1]算法匹配所有结果汇总(保留时间未归一）'!$H:$O,8,0)</f>
        <v>1</v>
      </c>
    </row>
    <row r="1205" spans="1:18" x14ac:dyDescent="0.15">
      <c r="A1205">
        <v>140</v>
      </c>
      <c r="B1205" t="s">
        <v>1548</v>
      </c>
      <c r="C1205">
        <v>894.70259999999996</v>
      </c>
      <c r="D1205">
        <v>0.45</v>
      </c>
      <c r="E1205" t="s">
        <v>2895</v>
      </c>
      <c r="F1205">
        <v>15.388999999999999</v>
      </c>
      <c r="G1205">
        <v>84089</v>
      </c>
      <c r="H1205" t="s">
        <v>4902</v>
      </c>
      <c r="I1205" t="s">
        <v>7133</v>
      </c>
      <c r="J1205" t="s">
        <v>9357</v>
      </c>
      <c r="K1205">
        <v>58587.194799999997</v>
      </c>
      <c r="L1205">
        <v>45</v>
      </c>
      <c r="M1205">
        <v>1</v>
      </c>
      <c r="N1205" t="e">
        <v>#N/A</v>
      </c>
      <c r="R1205">
        <f>VLOOKUP(H1205,'[1]算法匹配所有结果汇总(保留时间未归一）'!$H:$O,8,0)</f>
        <v>1</v>
      </c>
    </row>
    <row r="1206" spans="1:18" x14ac:dyDescent="0.15">
      <c r="A1206">
        <v>118</v>
      </c>
      <c r="B1206" t="s">
        <v>1549</v>
      </c>
      <c r="C1206">
        <v>798.60230000000001</v>
      </c>
      <c r="D1206">
        <v>0.45</v>
      </c>
      <c r="E1206" t="s">
        <v>2896</v>
      </c>
      <c r="F1206">
        <v>13.927</v>
      </c>
      <c r="G1206">
        <v>268729</v>
      </c>
      <c r="H1206" t="s">
        <v>4903</v>
      </c>
      <c r="I1206" t="s">
        <v>7134</v>
      </c>
      <c r="J1206" t="s">
        <v>9358</v>
      </c>
      <c r="K1206">
        <v>1119.075</v>
      </c>
      <c r="L1206">
        <v>45</v>
      </c>
      <c r="M1206">
        <v>1</v>
      </c>
      <c r="N1206" t="e">
        <v>#N/A</v>
      </c>
      <c r="R1206">
        <f>VLOOKUP(H1206,'[1]算法匹配所有结果汇总(保留时间未归一）'!$H:$O,8,0)</f>
        <v>3</v>
      </c>
    </row>
    <row r="1207" spans="1:18" x14ac:dyDescent="0.15">
      <c r="A1207">
        <v>117</v>
      </c>
      <c r="B1207" t="s">
        <v>1550</v>
      </c>
      <c r="C1207">
        <v>834.60850000000005</v>
      </c>
      <c r="D1207">
        <v>0.55000000000000004</v>
      </c>
      <c r="E1207" t="s">
        <v>2817</v>
      </c>
      <c r="F1207">
        <v>11.077</v>
      </c>
      <c r="G1207">
        <v>164767</v>
      </c>
      <c r="H1207" t="s">
        <v>4904</v>
      </c>
      <c r="I1207" t="s">
        <v>7135</v>
      </c>
      <c r="J1207" t="s">
        <v>9359</v>
      </c>
      <c r="K1207">
        <v>54764.858399999997</v>
      </c>
      <c r="L1207">
        <v>55</v>
      </c>
      <c r="M1207">
        <v>1</v>
      </c>
      <c r="N1207" t="e">
        <v>#N/A</v>
      </c>
      <c r="R1207">
        <f>VLOOKUP(H1207,'[1]算法匹配所有结果汇总(保留时间未归一）'!$H:$O,8,0)</f>
        <v>1</v>
      </c>
    </row>
    <row r="1208" spans="1:18" x14ac:dyDescent="0.15">
      <c r="A1208">
        <v>63</v>
      </c>
      <c r="B1208" t="s">
        <v>1551</v>
      </c>
      <c r="C1208">
        <v>866.70219999999995</v>
      </c>
      <c r="D1208">
        <v>0.36</v>
      </c>
      <c r="E1208" t="s">
        <v>2897</v>
      </c>
      <c r="F1208">
        <v>12.611000000000001</v>
      </c>
      <c r="G1208">
        <v>180258</v>
      </c>
      <c r="H1208" t="s">
        <v>4905</v>
      </c>
      <c r="I1208" t="s">
        <v>7136</v>
      </c>
      <c r="J1208" t="s">
        <v>9360</v>
      </c>
      <c r="K1208">
        <v>21485.890800000001</v>
      </c>
      <c r="L1208">
        <v>36</v>
      </c>
      <c r="M1208">
        <v>1</v>
      </c>
      <c r="N1208" t="e">
        <v>#N/A</v>
      </c>
      <c r="R1208">
        <f>VLOOKUP(H1208,'[1]算法匹配所有结果汇总(保留时间未归一）'!$H:$O,8,0)</f>
        <v>6</v>
      </c>
    </row>
    <row r="1209" spans="1:18" x14ac:dyDescent="0.15">
      <c r="A1209">
        <v>148</v>
      </c>
      <c r="B1209" t="s">
        <v>1552</v>
      </c>
      <c r="C1209">
        <v>810.6105</v>
      </c>
      <c r="D1209">
        <v>0.45</v>
      </c>
      <c r="E1209" t="s">
        <v>2898</v>
      </c>
      <c r="F1209">
        <v>12.596</v>
      </c>
      <c r="G1209">
        <v>112771</v>
      </c>
      <c r="H1209" t="s">
        <v>4906</v>
      </c>
      <c r="I1209" t="s">
        <v>7137</v>
      </c>
      <c r="J1209" t="s">
        <v>9361</v>
      </c>
      <c r="K1209">
        <v>4036.1635999999999</v>
      </c>
      <c r="L1209">
        <v>45</v>
      </c>
      <c r="M1209">
        <v>1</v>
      </c>
      <c r="N1209" t="e">
        <v>#N/A</v>
      </c>
      <c r="R1209">
        <f>VLOOKUP(H1209,'[1]算法匹配所有结果汇总(保留时间未归一）'!$H:$O,8,0)</f>
        <v>1</v>
      </c>
    </row>
    <row r="1210" spans="1:18" x14ac:dyDescent="0.15">
      <c r="A1210">
        <v>142</v>
      </c>
      <c r="B1210" t="s">
        <v>1553</v>
      </c>
      <c r="C1210">
        <v>796.63189999999997</v>
      </c>
      <c r="D1210">
        <v>0.45</v>
      </c>
      <c r="E1210" t="s">
        <v>2805</v>
      </c>
      <c r="F1210">
        <v>13.334</v>
      </c>
      <c r="G1210">
        <v>84104</v>
      </c>
      <c r="H1210" t="s">
        <v>4907</v>
      </c>
      <c r="I1210" t="s">
        <v>7138</v>
      </c>
      <c r="J1210" t="s">
        <v>9362</v>
      </c>
      <c r="K1210">
        <v>151310.22320000001</v>
      </c>
      <c r="L1210">
        <v>45</v>
      </c>
      <c r="M1210">
        <v>1</v>
      </c>
      <c r="N1210" t="e">
        <v>#N/A</v>
      </c>
      <c r="R1210">
        <f>VLOOKUP(H1210,'[1]算法匹配所有结果汇总(保留时间未归一）'!$H:$O,8,0)</f>
        <v>2</v>
      </c>
    </row>
    <row r="1211" spans="1:18" x14ac:dyDescent="0.15">
      <c r="A1211">
        <v>153</v>
      </c>
      <c r="B1211" t="s">
        <v>1554</v>
      </c>
      <c r="C1211">
        <v>814.67039999999997</v>
      </c>
      <c r="D1211">
        <v>0.45</v>
      </c>
      <c r="E1211" t="s">
        <v>2858</v>
      </c>
      <c r="F1211">
        <v>11.849</v>
      </c>
      <c r="G1211">
        <v>87720</v>
      </c>
      <c r="H1211" t="s">
        <v>4908</v>
      </c>
      <c r="I1211" t="s">
        <v>7139</v>
      </c>
      <c r="J1211" t="s">
        <v>9363</v>
      </c>
      <c r="K1211">
        <v>929.97609999999997</v>
      </c>
      <c r="L1211">
        <v>45</v>
      </c>
      <c r="M1211">
        <v>1</v>
      </c>
      <c r="N1211" t="e">
        <v>#N/A</v>
      </c>
      <c r="R1211">
        <f>VLOOKUP(H1211,'[1]算法匹配所有结果汇总(保留时间未归一）'!$H:$O,8,0)</f>
        <v>2</v>
      </c>
    </row>
    <row r="1212" spans="1:18" x14ac:dyDescent="0.15">
      <c r="A1212">
        <v>165</v>
      </c>
      <c r="B1212" t="s">
        <v>1555</v>
      </c>
      <c r="C1212">
        <v>848.62419999999997</v>
      </c>
      <c r="D1212">
        <v>0.45</v>
      </c>
      <c r="E1212" t="s">
        <v>2899</v>
      </c>
      <c r="F1212">
        <v>11.978</v>
      </c>
      <c r="G1212">
        <v>660937</v>
      </c>
      <c r="H1212" t="s">
        <v>4909</v>
      </c>
      <c r="I1212" t="s">
        <v>7140</v>
      </c>
      <c r="J1212" t="s">
        <v>9364</v>
      </c>
      <c r="K1212">
        <v>42357.258399999999</v>
      </c>
      <c r="L1212">
        <v>40.5</v>
      </c>
      <c r="M1212">
        <v>1</v>
      </c>
      <c r="N1212" t="e">
        <v>#N/A</v>
      </c>
      <c r="R1212">
        <f>VLOOKUP(H1212,'[1]算法匹配所有结果汇总(保留时间未归一）'!$H:$O,8,0)</f>
        <v>1</v>
      </c>
    </row>
    <row r="1213" spans="1:18" x14ac:dyDescent="0.15">
      <c r="A1213">
        <v>79</v>
      </c>
      <c r="B1213" t="s">
        <v>1556</v>
      </c>
      <c r="C1213">
        <v>896.72069999999997</v>
      </c>
      <c r="D1213">
        <v>0.36</v>
      </c>
      <c r="E1213" t="s">
        <v>2842</v>
      </c>
      <c r="F1213">
        <v>16.66</v>
      </c>
      <c r="G1213">
        <v>52108</v>
      </c>
      <c r="H1213" t="s">
        <v>4910</v>
      </c>
      <c r="I1213" t="s">
        <v>7141</v>
      </c>
      <c r="J1213" t="s">
        <v>9365</v>
      </c>
      <c r="K1213">
        <v>3573.8908999999999</v>
      </c>
      <c r="L1213">
        <v>36</v>
      </c>
      <c r="M1213">
        <v>1</v>
      </c>
      <c r="N1213" t="e">
        <v>#N/A</v>
      </c>
      <c r="R1213">
        <f>VLOOKUP(H1213,'[1]算法匹配所有结果汇总(保留时间未归一）'!$H:$O,8,0)</f>
        <v>4</v>
      </c>
    </row>
    <row r="1214" spans="1:18" x14ac:dyDescent="0.15">
      <c r="A1214">
        <v>142</v>
      </c>
      <c r="B1214" t="s">
        <v>1557</v>
      </c>
      <c r="C1214">
        <v>766.57939999999996</v>
      </c>
      <c r="D1214">
        <v>0.45</v>
      </c>
      <c r="E1214" t="s">
        <v>2834</v>
      </c>
      <c r="F1214">
        <v>12.122999999999999</v>
      </c>
      <c r="G1214">
        <v>100941</v>
      </c>
      <c r="H1214" t="s">
        <v>4911</v>
      </c>
      <c r="I1214" t="s">
        <v>7142</v>
      </c>
      <c r="J1214" t="s">
        <v>9366</v>
      </c>
      <c r="K1214">
        <v>2935.8285000000001</v>
      </c>
      <c r="L1214">
        <v>45</v>
      </c>
      <c r="M1214">
        <v>1</v>
      </c>
      <c r="N1214" t="e">
        <v>#N/A</v>
      </c>
      <c r="R1214">
        <f>VLOOKUP(H1214,'[1]算法匹配所有结果汇总(保留时间未归一）'!$H:$O,8,0)</f>
        <v>1</v>
      </c>
    </row>
    <row r="1215" spans="1:18" x14ac:dyDescent="0.15">
      <c r="A1215">
        <v>148</v>
      </c>
      <c r="B1215" t="s">
        <v>1558</v>
      </c>
      <c r="C1215">
        <v>818.61379999999997</v>
      </c>
      <c r="D1215">
        <v>0.45</v>
      </c>
      <c r="E1215" t="s">
        <v>2865</v>
      </c>
      <c r="F1215">
        <v>12.606</v>
      </c>
      <c r="G1215">
        <v>11005</v>
      </c>
      <c r="H1215" t="s">
        <v>4912</v>
      </c>
      <c r="I1215" t="s">
        <v>7143</v>
      </c>
      <c r="J1215" t="s">
        <v>9367</v>
      </c>
      <c r="K1215">
        <v>65286.399899999997</v>
      </c>
      <c r="L1215">
        <v>45</v>
      </c>
      <c r="M1215">
        <v>1</v>
      </c>
      <c r="N1215" t="e">
        <v>#N/A</v>
      </c>
      <c r="R1215">
        <f>VLOOKUP(H1215,'[1]算法匹配所有结果汇总(保留时间未归一）'!$H:$O,8,0)</f>
        <v>2</v>
      </c>
    </row>
    <row r="1216" spans="1:18" x14ac:dyDescent="0.15">
      <c r="A1216">
        <v>193</v>
      </c>
      <c r="B1216" t="s">
        <v>1559</v>
      </c>
      <c r="C1216">
        <v>886.67629999999997</v>
      </c>
      <c r="D1216">
        <v>0.55000000000000004</v>
      </c>
      <c r="E1216" t="s">
        <v>2885</v>
      </c>
      <c r="F1216">
        <v>13.835000000000001</v>
      </c>
      <c r="G1216">
        <v>418864</v>
      </c>
      <c r="H1216" t="s">
        <v>4913</v>
      </c>
      <c r="I1216" t="s">
        <v>7144</v>
      </c>
      <c r="J1216" t="s">
        <v>9368</v>
      </c>
      <c r="K1216">
        <v>20745.799900000002</v>
      </c>
      <c r="L1216">
        <v>55</v>
      </c>
      <c r="M1216">
        <v>1</v>
      </c>
      <c r="N1216" t="e">
        <v>#N/A</v>
      </c>
      <c r="R1216">
        <f>VLOOKUP(H1216,'[1]算法匹配所有结果汇总(保留时间未归一）'!$H:$O,8,0)</f>
        <v>2</v>
      </c>
    </row>
    <row r="1217" spans="1:18" x14ac:dyDescent="0.15">
      <c r="A1217">
        <v>159</v>
      </c>
      <c r="B1217" t="s">
        <v>1560</v>
      </c>
      <c r="C1217">
        <v>812.61990000000003</v>
      </c>
      <c r="D1217">
        <v>0.82</v>
      </c>
      <c r="E1217" t="s">
        <v>2857</v>
      </c>
      <c r="F1217">
        <v>11.247999999999999</v>
      </c>
      <c r="G1217">
        <v>34679</v>
      </c>
      <c r="H1217" t="s">
        <v>4914</v>
      </c>
      <c r="I1217" t="s">
        <v>7145</v>
      </c>
      <c r="J1217" t="s">
        <v>9369</v>
      </c>
      <c r="K1217">
        <v>1152.2080000000001</v>
      </c>
      <c r="L1217">
        <v>82</v>
      </c>
      <c r="M1217">
        <v>1</v>
      </c>
      <c r="N1217" t="e">
        <v>#N/A</v>
      </c>
      <c r="R1217">
        <f>VLOOKUP(H1217,'[1]算法匹配所有结果汇总(保留时间未归一）'!$H:$O,8,0)</f>
        <v>2</v>
      </c>
    </row>
    <row r="1218" spans="1:18" x14ac:dyDescent="0.15">
      <c r="A1218">
        <v>104</v>
      </c>
      <c r="B1218" t="s">
        <v>1561</v>
      </c>
      <c r="C1218">
        <v>794.61620000000005</v>
      </c>
      <c r="D1218">
        <v>0.64</v>
      </c>
      <c r="E1218" t="s">
        <v>2836</v>
      </c>
      <c r="F1218">
        <v>11.066000000000001</v>
      </c>
      <c r="G1218">
        <v>164767</v>
      </c>
      <c r="H1218" t="s">
        <v>4915</v>
      </c>
      <c r="I1218" t="s">
        <v>7146</v>
      </c>
      <c r="J1218" t="s">
        <v>9370</v>
      </c>
      <c r="K1218">
        <v>43206.687299999998</v>
      </c>
      <c r="L1218">
        <v>64</v>
      </c>
      <c r="M1218">
        <v>1</v>
      </c>
      <c r="N1218" t="e">
        <v>#N/A</v>
      </c>
      <c r="R1218">
        <f>VLOOKUP(H1218,'[1]算法匹配所有结果汇总(保留时间未归一）'!$H:$O,8,0)</f>
        <v>1</v>
      </c>
    </row>
    <row r="1219" spans="1:18" x14ac:dyDescent="0.15">
      <c r="A1219">
        <v>149</v>
      </c>
      <c r="B1219" t="s">
        <v>1562</v>
      </c>
      <c r="C1219">
        <v>812.61990000000003</v>
      </c>
      <c r="D1219">
        <v>0.64</v>
      </c>
      <c r="E1219" t="s">
        <v>2857</v>
      </c>
      <c r="F1219">
        <v>11.247999999999999</v>
      </c>
      <c r="G1219">
        <v>34679</v>
      </c>
      <c r="H1219" t="s">
        <v>4916</v>
      </c>
      <c r="I1219" t="s">
        <v>7147</v>
      </c>
      <c r="J1219" t="s">
        <v>9371</v>
      </c>
      <c r="K1219">
        <v>4791.1275999999998</v>
      </c>
      <c r="L1219">
        <v>64</v>
      </c>
      <c r="M1219">
        <v>1</v>
      </c>
      <c r="N1219" t="e">
        <v>#N/A</v>
      </c>
      <c r="R1219">
        <f>VLOOKUP(H1219,'[1]算法匹配所有结果汇总(保留时间未归一）'!$H:$O,8,0)</f>
        <v>2</v>
      </c>
    </row>
    <row r="1220" spans="1:18" x14ac:dyDescent="0.15">
      <c r="A1220">
        <v>96</v>
      </c>
      <c r="B1220" t="s">
        <v>1563</v>
      </c>
      <c r="C1220">
        <v>808.58240000000001</v>
      </c>
      <c r="D1220">
        <v>0.55000000000000004</v>
      </c>
      <c r="E1220" t="s">
        <v>2900</v>
      </c>
      <c r="F1220">
        <v>8.391</v>
      </c>
      <c r="G1220">
        <v>11005</v>
      </c>
      <c r="H1220" t="s">
        <v>4917</v>
      </c>
      <c r="I1220" t="s">
        <v>7148</v>
      </c>
      <c r="J1220" t="s">
        <v>9372</v>
      </c>
      <c r="K1220">
        <v>98621.603099999993</v>
      </c>
      <c r="L1220">
        <v>55</v>
      </c>
      <c r="M1220">
        <v>1</v>
      </c>
      <c r="N1220" t="e">
        <v>#N/A</v>
      </c>
      <c r="R1220">
        <f>VLOOKUP(H1220,'[1]算法匹配所有结果汇总(保留时间未归一）'!$H:$O,8,0)</f>
        <v>5</v>
      </c>
    </row>
    <row r="1221" spans="1:18" x14ac:dyDescent="0.15">
      <c r="A1221">
        <v>104</v>
      </c>
      <c r="B1221" t="s">
        <v>1564</v>
      </c>
      <c r="C1221">
        <v>862.62689999999998</v>
      </c>
      <c r="D1221">
        <v>0.82</v>
      </c>
      <c r="E1221" t="s">
        <v>2901</v>
      </c>
      <c r="F1221">
        <v>6.8570000000000002</v>
      </c>
      <c r="G1221">
        <v>40314</v>
      </c>
      <c r="H1221" t="s">
        <v>4918</v>
      </c>
      <c r="I1221" t="s">
        <v>7149</v>
      </c>
      <c r="J1221" t="s">
        <v>9373</v>
      </c>
      <c r="K1221">
        <v>21819.121299999999</v>
      </c>
      <c r="L1221">
        <v>73.8</v>
      </c>
      <c r="M1221">
        <v>0.55000000000000004</v>
      </c>
      <c r="N1221" t="e">
        <v>#N/A</v>
      </c>
      <c r="R1221">
        <f>VLOOKUP(H1221,'[1]算法匹配所有结果汇总(保留时间未归一）'!$H:$O,8,0)</f>
        <v>4</v>
      </c>
    </row>
    <row r="1222" spans="1:18" x14ac:dyDescent="0.15">
      <c r="A1222">
        <v>91</v>
      </c>
      <c r="B1222" t="s">
        <v>1565</v>
      </c>
      <c r="C1222">
        <v>890.6626</v>
      </c>
      <c r="D1222">
        <v>0.82</v>
      </c>
      <c r="E1222" t="s">
        <v>2902</v>
      </c>
      <c r="F1222">
        <v>7.6689999999999996</v>
      </c>
      <c r="G1222">
        <v>100941</v>
      </c>
      <c r="H1222" t="s">
        <v>4919</v>
      </c>
      <c r="I1222" t="s">
        <v>7150</v>
      </c>
      <c r="J1222" t="s">
        <v>9374</v>
      </c>
      <c r="K1222">
        <v>9097.3273000000008</v>
      </c>
      <c r="L1222">
        <v>73.8</v>
      </c>
      <c r="M1222">
        <v>0.66</v>
      </c>
      <c r="N1222" t="e">
        <v>#N/A</v>
      </c>
      <c r="R1222">
        <f>VLOOKUP(H1222,'[1]算法匹配所有结果汇总(保留时间未归一）'!$H:$O,8,0)</f>
        <v>4</v>
      </c>
    </row>
    <row r="1223" spans="1:18" x14ac:dyDescent="0.15">
      <c r="A1223">
        <v>74</v>
      </c>
      <c r="B1223" t="s">
        <v>1566</v>
      </c>
      <c r="C1223">
        <v>760.48760000000004</v>
      </c>
      <c r="D1223">
        <v>0.36</v>
      </c>
      <c r="E1223" t="s">
        <v>2903</v>
      </c>
      <c r="F1223">
        <v>7.7859999999999996</v>
      </c>
      <c r="G1223">
        <v>268729</v>
      </c>
      <c r="H1223" t="s">
        <v>4920</v>
      </c>
      <c r="I1223" t="s">
        <v>7151</v>
      </c>
      <c r="J1223" t="s">
        <v>9375</v>
      </c>
      <c r="K1223">
        <v>3662.7012</v>
      </c>
      <c r="L1223">
        <v>36</v>
      </c>
      <c r="M1223">
        <v>1</v>
      </c>
      <c r="N1223" t="e">
        <v>#N/A</v>
      </c>
      <c r="R1223">
        <f>VLOOKUP(H1223,'[1]算法匹配所有结果汇总(保留时间未归一）'!$H:$O,8,0)</f>
        <v>4</v>
      </c>
    </row>
    <row r="1224" spans="1:18" x14ac:dyDescent="0.15">
      <c r="A1224">
        <v>76</v>
      </c>
      <c r="B1224" t="s">
        <v>1567</v>
      </c>
      <c r="C1224">
        <v>862.62800000000004</v>
      </c>
      <c r="D1224">
        <v>0.82</v>
      </c>
      <c r="E1224" t="s">
        <v>2901</v>
      </c>
      <c r="F1224">
        <v>6.8570000000000002</v>
      </c>
      <c r="G1224">
        <v>75833</v>
      </c>
      <c r="H1224" t="s">
        <v>4921</v>
      </c>
      <c r="I1224" t="s">
        <v>7152</v>
      </c>
      <c r="J1224" t="s">
        <v>9376</v>
      </c>
      <c r="K1224">
        <v>29303.368900000001</v>
      </c>
      <c r="L1224">
        <v>82</v>
      </c>
      <c r="M1224">
        <v>1</v>
      </c>
      <c r="N1224" t="e">
        <v>#N/A</v>
      </c>
      <c r="R1224">
        <f>VLOOKUP(H1224,'[1]算法匹配所有结果汇总(保留时间未归一）'!$H:$O,8,0)</f>
        <v>4</v>
      </c>
    </row>
    <row r="1225" spans="1:18" x14ac:dyDescent="0.15">
      <c r="A1225">
        <v>92</v>
      </c>
      <c r="B1225" t="s">
        <v>1568</v>
      </c>
      <c r="C1225">
        <v>890.6626</v>
      </c>
      <c r="D1225">
        <v>0.73</v>
      </c>
      <c r="E1225" t="s">
        <v>2902</v>
      </c>
      <c r="F1225">
        <v>7.6689999999999996</v>
      </c>
      <c r="G1225">
        <v>100941</v>
      </c>
      <c r="H1225" t="s">
        <v>4922</v>
      </c>
      <c r="I1225" t="s">
        <v>7153</v>
      </c>
      <c r="J1225" t="s">
        <v>9377</v>
      </c>
      <c r="K1225">
        <v>13784.5262</v>
      </c>
      <c r="L1225">
        <v>73</v>
      </c>
      <c r="M1225">
        <v>1</v>
      </c>
      <c r="N1225" t="e">
        <v>#N/A</v>
      </c>
      <c r="R1225">
        <f>VLOOKUP(H1225,'[1]算法匹配所有结果汇总(保留时间未归一）'!$H:$O,8,0)</f>
        <v>4</v>
      </c>
    </row>
    <row r="1226" spans="1:18" x14ac:dyDescent="0.15">
      <c r="A1226">
        <v>115</v>
      </c>
      <c r="B1226" t="s">
        <v>1569</v>
      </c>
      <c r="C1226">
        <v>884.60440000000006</v>
      </c>
      <c r="D1226">
        <v>0.55000000000000004</v>
      </c>
      <c r="E1226" t="s">
        <v>2904</v>
      </c>
      <c r="F1226">
        <v>6.6109999999999998</v>
      </c>
      <c r="G1226">
        <v>9611</v>
      </c>
      <c r="H1226" t="s">
        <v>4923</v>
      </c>
      <c r="I1226" t="s">
        <v>7154</v>
      </c>
      <c r="J1226" t="s">
        <v>9378</v>
      </c>
      <c r="K1226">
        <v>5335.1151</v>
      </c>
      <c r="L1226">
        <v>49.5</v>
      </c>
      <c r="M1226">
        <v>0.83</v>
      </c>
      <c r="N1226" t="e">
        <v>#N/A</v>
      </c>
      <c r="R1226">
        <f>VLOOKUP(H1226,'[1]算法匹配所有结果汇总(保留时间未归一）'!$H:$O,8,0)</f>
        <v>5</v>
      </c>
    </row>
    <row r="1227" spans="1:18" x14ac:dyDescent="0.15">
      <c r="A1227">
        <v>123</v>
      </c>
      <c r="B1227" t="s">
        <v>1570</v>
      </c>
      <c r="C1227">
        <v>882.59119999999996</v>
      </c>
      <c r="D1227">
        <v>0.73</v>
      </c>
      <c r="E1227" t="s">
        <v>2905</v>
      </c>
      <c r="F1227">
        <v>10.773</v>
      </c>
      <c r="G1227">
        <v>264846</v>
      </c>
      <c r="H1227" t="s">
        <v>4924</v>
      </c>
      <c r="I1227" t="s">
        <v>7155</v>
      </c>
      <c r="J1227" t="s">
        <v>9379</v>
      </c>
      <c r="K1227">
        <v>18239.788100000002</v>
      </c>
      <c r="L1227">
        <v>65.7</v>
      </c>
      <c r="M1227">
        <v>0.99</v>
      </c>
      <c r="N1227" t="e">
        <v>#N/A</v>
      </c>
      <c r="R1227">
        <f>VLOOKUP(H1227,'[1]算法匹配所有结果汇总(保留时间未归一）'!$H:$O,8,0)</f>
        <v>3</v>
      </c>
    </row>
    <row r="1228" spans="1:18" x14ac:dyDescent="0.15">
      <c r="A1228">
        <v>58</v>
      </c>
      <c r="B1228" t="s">
        <v>1571</v>
      </c>
      <c r="C1228">
        <v>774.45889999999997</v>
      </c>
      <c r="D1228">
        <v>0.55000000000000004</v>
      </c>
      <c r="E1228" t="s">
        <v>2906</v>
      </c>
      <c r="F1228">
        <v>4.194</v>
      </c>
      <c r="G1228">
        <v>30765</v>
      </c>
      <c r="H1228" t="s">
        <v>4925</v>
      </c>
      <c r="I1228" t="s">
        <v>7156</v>
      </c>
      <c r="J1228" t="s">
        <v>9380</v>
      </c>
      <c r="K1228">
        <v>18627.348600000001</v>
      </c>
      <c r="L1228">
        <v>49.5</v>
      </c>
      <c r="M1228">
        <v>0.99</v>
      </c>
      <c r="N1228" t="e">
        <v>#N/A</v>
      </c>
      <c r="R1228">
        <f>VLOOKUP(H1228,'[1]算法匹配所有结果汇总(保留时间未归一）'!$H:$O,8,0)</f>
        <v>6</v>
      </c>
    </row>
    <row r="1229" spans="1:18" x14ac:dyDescent="0.15">
      <c r="A1229">
        <v>50</v>
      </c>
      <c r="B1229" t="s">
        <v>1572</v>
      </c>
      <c r="C1229">
        <v>770.43629999999996</v>
      </c>
      <c r="D1229">
        <v>0.55000000000000004</v>
      </c>
      <c r="E1229" t="s">
        <v>2907</v>
      </c>
      <c r="F1229">
        <v>7.6369999999999996</v>
      </c>
      <c r="G1229">
        <v>140163</v>
      </c>
      <c r="H1229" t="s">
        <v>4926</v>
      </c>
      <c r="I1229" t="s">
        <v>7157</v>
      </c>
      <c r="J1229" t="s">
        <v>9381</v>
      </c>
      <c r="K1229">
        <v>136406.62160000001</v>
      </c>
      <c r="L1229">
        <v>55</v>
      </c>
      <c r="M1229">
        <v>1</v>
      </c>
      <c r="N1229" t="e">
        <v>#N/A</v>
      </c>
      <c r="R1229">
        <f>VLOOKUP(H1229,'[1]算法匹配所有结果汇总(保留时间未归一）'!$H:$O,8,0)</f>
        <v>6</v>
      </c>
    </row>
    <row r="1230" spans="1:18" x14ac:dyDescent="0.15">
      <c r="A1230">
        <v>85</v>
      </c>
      <c r="B1230" t="s">
        <v>1573</v>
      </c>
      <c r="C1230">
        <v>884.61159999999995</v>
      </c>
      <c r="D1230">
        <v>0.82</v>
      </c>
      <c r="E1230" t="s">
        <v>2904</v>
      </c>
      <c r="F1230">
        <v>6.8630000000000004</v>
      </c>
      <c r="G1230">
        <v>75833</v>
      </c>
      <c r="H1230" t="s">
        <v>4928</v>
      </c>
      <c r="I1230" t="s">
        <v>7159</v>
      </c>
      <c r="J1230" t="s">
        <v>9383</v>
      </c>
      <c r="K1230">
        <v>109208.0165</v>
      </c>
      <c r="L1230">
        <v>82</v>
      </c>
      <c r="M1230">
        <v>1</v>
      </c>
      <c r="N1230" t="e">
        <v>#N/A</v>
      </c>
      <c r="R1230">
        <f>VLOOKUP(H1230,'[1]算法匹配所有结果汇总(保留时间未归一）'!$H:$O,8,0)</f>
        <v>4</v>
      </c>
    </row>
    <row r="1231" spans="1:18" x14ac:dyDescent="0.15">
      <c r="A1231">
        <v>128</v>
      </c>
      <c r="B1231" t="s">
        <v>1575</v>
      </c>
      <c r="C1231">
        <v>910.62239999999997</v>
      </c>
      <c r="D1231">
        <v>0.64</v>
      </c>
      <c r="E1231" t="s">
        <v>2908</v>
      </c>
      <c r="F1231">
        <v>11.496</v>
      </c>
      <c r="G1231">
        <v>15317</v>
      </c>
      <c r="H1231" t="s">
        <v>4932</v>
      </c>
      <c r="I1231" t="s">
        <v>7163</v>
      </c>
      <c r="J1231" t="s">
        <v>9387</v>
      </c>
      <c r="K1231">
        <v>238311.55679999999</v>
      </c>
      <c r="L1231">
        <v>64</v>
      </c>
      <c r="M1231">
        <v>1</v>
      </c>
      <c r="N1231" t="e">
        <v>#N/A</v>
      </c>
      <c r="R1231">
        <f>VLOOKUP(H1231,'[1]算法匹配所有结果汇总(保留时间未归一）'!$H:$O,8,0)</f>
        <v>3</v>
      </c>
    </row>
    <row r="1232" spans="1:18" x14ac:dyDescent="0.15">
      <c r="A1232">
        <v>125</v>
      </c>
      <c r="B1232" t="s">
        <v>1576</v>
      </c>
      <c r="C1232">
        <v>884.60649999999998</v>
      </c>
      <c r="D1232">
        <v>0.64</v>
      </c>
      <c r="E1232" t="s">
        <v>2904</v>
      </c>
      <c r="F1232">
        <v>11.018000000000001</v>
      </c>
      <c r="G1232">
        <v>16000</v>
      </c>
      <c r="H1232" t="s">
        <v>4933</v>
      </c>
      <c r="I1232" t="s">
        <v>7164</v>
      </c>
      <c r="J1232" t="s">
        <v>9388</v>
      </c>
      <c r="K1232">
        <v>17075.059600000001</v>
      </c>
      <c r="L1232">
        <v>64</v>
      </c>
      <c r="M1232">
        <v>1</v>
      </c>
      <c r="N1232" t="e">
        <v>#N/A</v>
      </c>
      <c r="R1232">
        <f>VLOOKUP(H1232,'[1]算法匹配所有结果汇总(保留时间未归一）'!$H:$O,8,0)</f>
        <v>3</v>
      </c>
    </row>
    <row r="1233" spans="1:18" x14ac:dyDescent="0.15">
      <c r="A1233">
        <v>73</v>
      </c>
      <c r="B1233" t="s">
        <v>1577</v>
      </c>
      <c r="C1233">
        <v>1194.9312</v>
      </c>
      <c r="D1233">
        <v>0.64</v>
      </c>
      <c r="E1233" t="s">
        <v>2909</v>
      </c>
      <c r="F1233">
        <v>10.273999999999999</v>
      </c>
      <c r="G1233">
        <v>53622</v>
      </c>
      <c r="H1233" t="s">
        <v>4934</v>
      </c>
      <c r="I1233" t="s">
        <v>7165</v>
      </c>
      <c r="J1233" t="s">
        <v>9389</v>
      </c>
      <c r="K1233">
        <v>578.87530000000004</v>
      </c>
      <c r="L1233">
        <v>64</v>
      </c>
      <c r="M1233">
        <v>1</v>
      </c>
      <c r="N1233" t="e">
        <v>#N/A</v>
      </c>
      <c r="R1233">
        <f>VLOOKUP(H1233,'[1]算法匹配所有结果汇总(保留时间未归一）'!$H:$O,8,0)</f>
        <v>6</v>
      </c>
    </row>
    <row r="1234" spans="1:18" x14ac:dyDescent="0.15">
      <c r="A1234">
        <v>91</v>
      </c>
      <c r="B1234" t="s">
        <v>1578</v>
      </c>
      <c r="C1234">
        <v>746.43330000000003</v>
      </c>
      <c r="D1234">
        <v>0.45</v>
      </c>
      <c r="E1234" t="s">
        <v>2910</v>
      </c>
      <c r="F1234">
        <v>7.702</v>
      </c>
      <c r="G1234">
        <v>5562</v>
      </c>
      <c r="H1234" t="s">
        <v>4935</v>
      </c>
      <c r="I1234" t="s">
        <v>7166</v>
      </c>
      <c r="J1234" t="s">
        <v>9390</v>
      </c>
      <c r="K1234">
        <v>852.60950000000003</v>
      </c>
      <c r="L1234">
        <v>40.5</v>
      </c>
      <c r="M1234">
        <v>0.92</v>
      </c>
      <c r="N1234" t="e">
        <v>#N/A</v>
      </c>
      <c r="R1234">
        <f>VLOOKUP(H1234,'[1]算法匹配所有结果汇总(保留时间未归一）'!$H:$O,8,0)</f>
        <v>3</v>
      </c>
    </row>
    <row r="1235" spans="1:18" x14ac:dyDescent="0.15">
      <c r="A1235">
        <v>94</v>
      </c>
      <c r="B1235" t="s">
        <v>1579</v>
      </c>
      <c r="C1235">
        <v>828.51559999999995</v>
      </c>
      <c r="D1235">
        <v>0.36</v>
      </c>
      <c r="E1235" t="s">
        <v>2911</v>
      </c>
      <c r="F1235">
        <v>3.2010000000000001</v>
      </c>
      <c r="G1235">
        <v>64673</v>
      </c>
      <c r="H1235" t="s">
        <v>4936</v>
      </c>
      <c r="I1235" t="s">
        <v>7167</v>
      </c>
      <c r="J1235" t="s">
        <v>9391</v>
      </c>
      <c r="K1235">
        <v>1448.5039999999999</v>
      </c>
      <c r="L1235">
        <v>32.4</v>
      </c>
      <c r="M1235">
        <v>0.96</v>
      </c>
      <c r="N1235" t="e">
        <v>#N/A</v>
      </c>
      <c r="R1235">
        <f>VLOOKUP(H1235,'[1]算法匹配所有结果汇总(保留时间未归一）'!$H:$O,8,0)</f>
        <v>5</v>
      </c>
    </row>
    <row r="1236" spans="1:18" x14ac:dyDescent="0.15">
      <c r="A1236">
        <v>77</v>
      </c>
      <c r="B1236" t="s">
        <v>1580</v>
      </c>
      <c r="C1236">
        <v>1194.9294</v>
      </c>
      <c r="D1236">
        <v>0.55000000000000004</v>
      </c>
      <c r="E1236" t="s">
        <v>2909</v>
      </c>
      <c r="F1236">
        <v>10.33</v>
      </c>
      <c r="G1236">
        <v>53622</v>
      </c>
      <c r="H1236" t="s">
        <v>4937</v>
      </c>
      <c r="I1236" t="s">
        <v>7168</v>
      </c>
      <c r="J1236" t="s">
        <v>9392</v>
      </c>
      <c r="K1236">
        <v>1458.6129000000001</v>
      </c>
      <c r="L1236">
        <v>55</v>
      </c>
      <c r="M1236">
        <v>1</v>
      </c>
      <c r="N1236" t="e">
        <v>#N/A</v>
      </c>
      <c r="R1236">
        <f>VLOOKUP(H1236,'[1]算法匹配所有结果汇总(保留时间未归一）'!$H:$O,8,0)</f>
        <v>6</v>
      </c>
    </row>
    <row r="1237" spans="1:18" x14ac:dyDescent="0.15">
      <c r="A1237">
        <v>75</v>
      </c>
      <c r="B1237" t="s">
        <v>1581</v>
      </c>
      <c r="C1237">
        <v>806.56679999999994</v>
      </c>
      <c r="D1237">
        <v>0.55000000000000004</v>
      </c>
      <c r="E1237" t="s">
        <v>2912</v>
      </c>
      <c r="F1237">
        <v>7.7510000000000003</v>
      </c>
      <c r="G1237">
        <v>804657</v>
      </c>
      <c r="H1237" t="s">
        <v>4938</v>
      </c>
      <c r="I1237" t="s">
        <v>7169</v>
      </c>
      <c r="J1237" t="s">
        <v>9393</v>
      </c>
      <c r="K1237">
        <v>35103.763700000003</v>
      </c>
      <c r="L1237">
        <v>55</v>
      </c>
      <c r="M1237">
        <v>1</v>
      </c>
      <c r="N1237" t="e">
        <v>#N/A</v>
      </c>
      <c r="R1237">
        <f>VLOOKUP(H1237,'[1]算法匹配所有结果汇总(保留时间未归一）'!$H:$O,8,0)</f>
        <v>5</v>
      </c>
    </row>
    <row r="1238" spans="1:18" x14ac:dyDescent="0.15">
      <c r="A1238">
        <v>188</v>
      </c>
      <c r="B1238" t="s">
        <v>1582</v>
      </c>
      <c r="C1238">
        <v>904.63530000000003</v>
      </c>
      <c r="D1238">
        <v>0.55000000000000004</v>
      </c>
      <c r="E1238" t="s">
        <v>2913</v>
      </c>
      <c r="F1238">
        <v>7.4320000000000004</v>
      </c>
      <c r="G1238">
        <v>15317</v>
      </c>
      <c r="H1238" t="s">
        <v>4939</v>
      </c>
      <c r="I1238" t="s">
        <v>7170</v>
      </c>
      <c r="J1238" t="s">
        <v>9394</v>
      </c>
      <c r="K1238">
        <v>11145.753500000001</v>
      </c>
      <c r="L1238">
        <v>49.5</v>
      </c>
      <c r="M1238">
        <v>1</v>
      </c>
      <c r="N1238" t="e">
        <v>#N/A</v>
      </c>
      <c r="R1238">
        <f>VLOOKUP(H1238,'[1]算法匹配所有结果汇总(保留时间未归一）'!$H:$O,8,0)</f>
        <v>2</v>
      </c>
    </row>
    <row r="1239" spans="1:18" x14ac:dyDescent="0.15">
      <c r="A1239">
        <v>77</v>
      </c>
      <c r="B1239" t="s">
        <v>1583</v>
      </c>
      <c r="C1239">
        <v>882.59469999999999</v>
      </c>
      <c r="D1239">
        <v>0.45</v>
      </c>
      <c r="E1239" t="s">
        <v>2905</v>
      </c>
      <c r="F1239">
        <v>6.3079999999999998</v>
      </c>
      <c r="G1239">
        <v>159861</v>
      </c>
      <c r="H1239" t="s">
        <v>4940</v>
      </c>
      <c r="I1239" t="s">
        <v>7171</v>
      </c>
      <c r="J1239" t="s">
        <v>9395</v>
      </c>
      <c r="K1239">
        <v>17609.6734</v>
      </c>
      <c r="L1239">
        <v>45</v>
      </c>
      <c r="M1239">
        <v>1</v>
      </c>
      <c r="N1239" t="e">
        <v>#N/A</v>
      </c>
      <c r="R1239">
        <f>VLOOKUP(H1239,'[1]算法匹配所有结果汇总(保留时间未归一）'!$H:$O,8,0)</f>
        <v>6</v>
      </c>
    </row>
    <row r="1240" spans="1:18" x14ac:dyDescent="0.15">
      <c r="A1240">
        <v>81</v>
      </c>
      <c r="B1240" t="s">
        <v>1584</v>
      </c>
      <c r="C1240">
        <v>1194.9313</v>
      </c>
      <c r="D1240">
        <v>0.64</v>
      </c>
      <c r="E1240" t="s">
        <v>2909</v>
      </c>
      <c r="F1240">
        <v>10.141</v>
      </c>
      <c r="G1240">
        <v>804657</v>
      </c>
      <c r="H1240" t="s">
        <v>4941</v>
      </c>
      <c r="I1240" t="s">
        <v>7172</v>
      </c>
      <c r="J1240" t="s">
        <v>9396</v>
      </c>
      <c r="K1240">
        <v>1903.2860000000001</v>
      </c>
      <c r="L1240">
        <v>57.6</v>
      </c>
      <c r="M1240">
        <v>0.99</v>
      </c>
      <c r="N1240" t="e">
        <v>#N/A</v>
      </c>
      <c r="R1240">
        <f>VLOOKUP(H1240,'[1]算法匹配所有结果汇总(保留时间未归一）'!$H:$O,8,0)</f>
        <v>6</v>
      </c>
    </row>
    <row r="1241" spans="1:18" x14ac:dyDescent="0.15">
      <c r="A1241">
        <v>85</v>
      </c>
      <c r="B1241" t="s">
        <v>1585</v>
      </c>
      <c r="C1241">
        <v>780.55359999999996</v>
      </c>
      <c r="D1241">
        <v>0.36</v>
      </c>
      <c r="E1241" t="s">
        <v>2914</v>
      </c>
      <c r="F1241">
        <v>6.7670000000000003</v>
      </c>
      <c r="G1241">
        <v>164767</v>
      </c>
      <c r="H1241" t="s">
        <v>4942</v>
      </c>
      <c r="I1241" t="s">
        <v>7173</v>
      </c>
      <c r="J1241" t="s">
        <v>9397</v>
      </c>
      <c r="K1241">
        <v>45159.465199999999</v>
      </c>
      <c r="L1241">
        <v>36</v>
      </c>
      <c r="M1241">
        <v>1</v>
      </c>
      <c r="N1241" t="e">
        <v>#N/A</v>
      </c>
      <c r="R1241">
        <f>VLOOKUP(H1241,'[1]算法匹配所有结果汇总(保留时间未归一）'!$H:$O,8,0)</f>
        <v>5</v>
      </c>
    </row>
    <row r="1242" spans="1:18" x14ac:dyDescent="0.15">
      <c r="A1242">
        <v>106</v>
      </c>
      <c r="B1242" t="s">
        <v>1586</v>
      </c>
      <c r="C1242">
        <v>884.6046</v>
      </c>
      <c r="D1242">
        <v>1.0900000000000001</v>
      </c>
      <c r="E1242" t="s">
        <v>2904</v>
      </c>
      <c r="F1242">
        <v>6.6109999999999998</v>
      </c>
      <c r="G1242">
        <v>9611</v>
      </c>
      <c r="H1242" t="s">
        <v>4943</v>
      </c>
      <c r="I1242" t="s">
        <v>7174</v>
      </c>
      <c r="J1242" t="s">
        <v>9398</v>
      </c>
      <c r="K1242">
        <v>11325.071099999999</v>
      </c>
      <c r="L1242">
        <v>87.2</v>
      </c>
      <c r="M1242">
        <v>0.86</v>
      </c>
      <c r="N1242" t="e">
        <v>#N/A</v>
      </c>
      <c r="R1242">
        <f>VLOOKUP(H1242,'[1]算法匹配所有结果汇总(保留时间未归一）'!$H:$O,8,0)</f>
        <v>5</v>
      </c>
    </row>
    <row r="1243" spans="1:18" x14ac:dyDescent="0.15">
      <c r="A1243">
        <v>93</v>
      </c>
      <c r="B1243" t="s">
        <v>1587</v>
      </c>
      <c r="C1243">
        <v>912.64089999999999</v>
      </c>
      <c r="D1243">
        <v>0.73</v>
      </c>
      <c r="E1243" t="s">
        <v>2915</v>
      </c>
      <c r="F1243">
        <v>7.6689999999999996</v>
      </c>
      <c r="G1243">
        <v>100941</v>
      </c>
      <c r="H1243" t="s">
        <v>4944</v>
      </c>
      <c r="I1243" t="s">
        <v>7175</v>
      </c>
      <c r="J1243" t="s">
        <v>9399</v>
      </c>
      <c r="K1243">
        <v>28340.780699999999</v>
      </c>
      <c r="L1243">
        <v>65.7</v>
      </c>
      <c r="M1243">
        <v>0.78</v>
      </c>
      <c r="N1243" t="e">
        <v>#N/A</v>
      </c>
      <c r="R1243">
        <f>VLOOKUP(H1243,'[1]算法匹配所有结果汇总(保留时间未归一）'!$H:$O,8,0)</f>
        <v>4</v>
      </c>
    </row>
    <row r="1244" spans="1:18" x14ac:dyDescent="0.15">
      <c r="A1244">
        <v>98</v>
      </c>
      <c r="B1244" t="s">
        <v>1588</v>
      </c>
      <c r="C1244">
        <v>928.63099999999997</v>
      </c>
      <c r="D1244">
        <v>0.64</v>
      </c>
      <c r="E1244" t="s">
        <v>2916</v>
      </c>
      <c r="F1244">
        <v>7.43</v>
      </c>
      <c r="G1244">
        <v>140163</v>
      </c>
      <c r="H1244" t="s">
        <v>4945</v>
      </c>
      <c r="I1244" t="s">
        <v>7176</v>
      </c>
      <c r="J1244" t="s">
        <v>9400</v>
      </c>
      <c r="K1244">
        <v>8527.9670000000006</v>
      </c>
      <c r="L1244">
        <v>57.6</v>
      </c>
      <c r="M1244">
        <v>0.99</v>
      </c>
      <c r="N1244" t="e">
        <v>#N/A</v>
      </c>
      <c r="R1244">
        <f>VLOOKUP(H1244,'[1]算法匹配所有结果汇总(保留时间未归一）'!$H:$O,8,0)</f>
        <v>4</v>
      </c>
    </row>
    <row r="1245" spans="1:18" x14ac:dyDescent="0.15">
      <c r="A1245">
        <v>90</v>
      </c>
      <c r="B1245" t="s">
        <v>1589</v>
      </c>
      <c r="C1245">
        <v>804.55119999999999</v>
      </c>
      <c r="D1245">
        <v>0.55000000000000004</v>
      </c>
      <c r="E1245" t="s">
        <v>2917</v>
      </c>
      <c r="F1245">
        <v>7.2229999999999999</v>
      </c>
      <c r="G1245">
        <v>268729</v>
      </c>
      <c r="H1245" t="s">
        <v>4946</v>
      </c>
      <c r="I1245" t="s">
        <v>7177</v>
      </c>
      <c r="J1245" t="s">
        <v>9401</v>
      </c>
      <c r="K1245">
        <v>75004.83</v>
      </c>
      <c r="L1245">
        <v>49.5</v>
      </c>
      <c r="M1245">
        <v>0.99</v>
      </c>
      <c r="N1245" t="e">
        <v>#N/A</v>
      </c>
      <c r="R1245">
        <f>VLOOKUP(H1245,'[1]算法匹配所有结果汇总(保留时间未归一）'!$H:$O,8,0)</f>
        <v>5</v>
      </c>
    </row>
    <row r="1246" spans="1:18" x14ac:dyDescent="0.15">
      <c r="A1246">
        <v>104</v>
      </c>
      <c r="B1246" t="s">
        <v>1590</v>
      </c>
      <c r="C1246">
        <v>884.6046</v>
      </c>
      <c r="D1246">
        <v>1.0900000000000001</v>
      </c>
      <c r="E1246" t="s">
        <v>2904</v>
      </c>
      <c r="F1246">
        <v>6.6109999999999998</v>
      </c>
      <c r="G1246">
        <v>9611</v>
      </c>
      <c r="H1246" t="s">
        <v>4947</v>
      </c>
      <c r="I1246" t="s">
        <v>7178</v>
      </c>
      <c r="J1246" t="s">
        <v>9402</v>
      </c>
      <c r="K1246">
        <v>13101.4249</v>
      </c>
      <c r="L1246">
        <v>109</v>
      </c>
      <c r="M1246">
        <v>1</v>
      </c>
      <c r="N1246" t="e">
        <v>#N/A</v>
      </c>
      <c r="R1246">
        <f>VLOOKUP(H1246,'[1]算法匹配所有结果汇总(保留时间未归一）'!$H:$O,8,0)</f>
        <v>5</v>
      </c>
    </row>
    <row r="1247" spans="1:18" x14ac:dyDescent="0.15">
      <c r="A1247">
        <v>92</v>
      </c>
      <c r="B1247" t="s">
        <v>1591</v>
      </c>
      <c r="C1247">
        <v>912.64089999999999</v>
      </c>
      <c r="D1247">
        <v>0.73</v>
      </c>
      <c r="E1247" t="s">
        <v>2915</v>
      </c>
      <c r="F1247">
        <v>7.6689999999999996</v>
      </c>
      <c r="G1247">
        <v>100941</v>
      </c>
      <c r="H1247" t="s">
        <v>4948</v>
      </c>
      <c r="I1247" t="s">
        <v>7179</v>
      </c>
      <c r="J1247" t="s">
        <v>9403</v>
      </c>
      <c r="K1247">
        <v>36383.248500000002</v>
      </c>
      <c r="L1247">
        <v>73</v>
      </c>
      <c r="M1247">
        <v>1</v>
      </c>
      <c r="N1247" t="e">
        <v>#N/A</v>
      </c>
      <c r="R1247">
        <f>VLOOKUP(H1247,'[1]算法匹配所有结果汇总(保留时间未归一）'!$H:$O,8,0)</f>
        <v>4</v>
      </c>
    </row>
    <row r="1248" spans="1:18" x14ac:dyDescent="0.15">
      <c r="A1248">
        <v>89</v>
      </c>
      <c r="B1248" t="s">
        <v>1592</v>
      </c>
      <c r="C1248">
        <v>910.6232</v>
      </c>
      <c r="D1248">
        <v>0.73</v>
      </c>
      <c r="E1248" t="s">
        <v>2908</v>
      </c>
      <c r="F1248">
        <v>7.3630000000000004</v>
      </c>
      <c r="G1248">
        <v>135914</v>
      </c>
      <c r="H1248" t="s">
        <v>4950</v>
      </c>
      <c r="I1248" t="s">
        <v>7181</v>
      </c>
      <c r="J1248" t="s">
        <v>9405</v>
      </c>
      <c r="K1248">
        <v>25272.3737</v>
      </c>
      <c r="L1248">
        <v>73</v>
      </c>
      <c r="M1248">
        <v>1</v>
      </c>
      <c r="N1248" t="e">
        <v>#N/A</v>
      </c>
      <c r="R1248">
        <f>VLOOKUP(H1248,'[1]算法匹配所有结果汇总(保留时间未归一）'!$H:$O,8,0)</f>
        <v>4</v>
      </c>
    </row>
    <row r="1249" spans="1:18" x14ac:dyDescent="0.15">
      <c r="A1249">
        <v>110</v>
      </c>
      <c r="B1249" t="s">
        <v>1593</v>
      </c>
      <c r="C1249">
        <v>1086.8303000000001</v>
      </c>
      <c r="D1249">
        <v>0.45</v>
      </c>
      <c r="E1249" t="s">
        <v>2918</v>
      </c>
      <c r="F1249">
        <v>8.1199999999999992</v>
      </c>
      <c r="G1249">
        <v>544731</v>
      </c>
      <c r="H1249" t="s">
        <v>4951</v>
      </c>
      <c r="I1249" t="s">
        <v>7182</v>
      </c>
      <c r="J1249" t="s">
        <v>9406</v>
      </c>
      <c r="K1249">
        <v>1687.434</v>
      </c>
      <c r="L1249">
        <v>45</v>
      </c>
      <c r="M1249">
        <v>1</v>
      </c>
      <c r="N1249" t="e">
        <v>#N/A</v>
      </c>
      <c r="R1249">
        <f>VLOOKUP(H1249,'[1]算法匹配所有结果汇总(保留时间未归一）'!$H:$O,8,0)</f>
        <v>4</v>
      </c>
    </row>
    <row r="1250" spans="1:18" x14ac:dyDescent="0.15">
      <c r="A1250">
        <v>93</v>
      </c>
      <c r="B1250" t="s">
        <v>1594</v>
      </c>
      <c r="C1250">
        <v>806.56679999999994</v>
      </c>
      <c r="D1250">
        <v>0.45</v>
      </c>
      <c r="E1250" t="s">
        <v>2912</v>
      </c>
      <c r="F1250">
        <v>7.7510000000000003</v>
      </c>
      <c r="G1250">
        <v>804657</v>
      </c>
      <c r="H1250" t="s">
        <v>4952</v>
      </c>
      <c r="I1250" t="s">
        <v>7183</v>
      </c>
      <c r="J1250" t="s">
        <v>9407</v>
      </c>
      <c r="K1250">
        <v>40190.528400000003</v>
      </c>
      <c r="L1250">
        <v>45</v>
      </c>
      <c r="M1250">
        <v>1</v>
      </c>
      <c r="N1250" t="e">
        <v>#N/A</v>
      </c>
      <c r="R1250">
        <f>VLOOKUP(H1250,'[1]算法匹配所有结果汇总(保留时间未归一）'!$H:$O,8,0)</f>
        <v>5</v>
      </c>
    </row>
    <row r="1251" spans="1:18" x14ac:dyDescent="0.15">
      <c r="A1251">
        <v>89</v>
      </c>
      <c r="B1251" t="s">
        <v>1595</v>
      </c>
      <c r="C1251">
        <v>778.53880000000004</v>
      </c>
      <c r="D1251">
        <v>0.36</v>
      </c>
      <c r="E1251" t="s">
        <v>2919</v>
      </c>
      <c r="F1251">
        <v>6.4109999999999996</v>
      </c>
      <c r="G1251">
        <v>76311</v>
      </c>
      <c r="H1251" t="s">
        <v>4953</v>
      </c>
      <c r="I1251" t="s">
        <v>7184</v>
      </c>
      <c r="J1251" t="s">
        <v>9408</v>
      </c>
      <c r="K1251">
        <v>7134.5150000000003</v>
      </c>
      <c r="L1251">
        <v>36</v>
      </c>
      <c r="M1251">
        <v>1</v>
      </c>
      <c r="N1251" t="e">
        <v>#N/A</v>
      </c>
      <c r="R1251">
        <f>VLOOKUP(H1251,'[1]算法匹配所有结果汇总(保留时间未归一）'!$H:$O,8,0)</f>
        <v>5</v>
      </c>
    </row>
    <row r="1252" spans="1:18" x14ac:dyDescent="0.15">
      <c r="A1252">
        <v>52</v>
      </c>
      <c r="B1252" t="s">
        <v>1596</v>
      </c>
      <c r="C1252">
        <v>770.43629999999996</v>
      </c>
      <c r="D1252">
        <v>0.45</v>
      </c>
      <c r="E1252" t="s">
        <v>2907</v>
      </c>
      <c r="F1252">
        <v>7.6369999999999996</v>
      </c>
      <c r="G1252">
        <v>140163</v>
      </c>
      <c r="H1252" t="s">
        <v>4954</v>
      </c>
      <c r="I1252" t="s">
        <v>7185</v>
      </c>
      <c r="J1252" t="s">
        <v>9409</v>
      </c>
      <c r="K1252">
        <v>136159.56479999999</v>
      </c>
      <c r="L1252">
        <v>36</v>
      </c>
      <c r="M1252">
        <v>1</v>
      </c>
      <c r="N1252" t="e">
        <v>#N/A</v>
      </c>
      <c r="R1252">
        <f>VLOOKUP(H1252,'[1]算法匹配所有结果汇总(保留时间未归一）'!$H:$O,8,0)</f>
        <v>6</v>
      </c>
    </row>
    <row r="1253" spans="1:18" x14ac:dyDescent="0.15">
      <c r="A1253">
        <v>200</v>
      </c>
      <c r="B1253" t="s">
        <v>1597</v>
      </c>
      <c r="C1253">
        <v>954.67930000000001</v>
      </c>
      <c r="D1253">
        <v>0.82</v>
      </c>
      <c r="E1253" t="s">
        <v>2920</v>
      </c>
      <c r="F1253">
        <v>8.5609999999999999</v>
      </c>
      <c r="G1253">
        <v>164767</v>
      </c>
      <c r="H1253" t="s">
        <v>4955</v>
      </c>
      <c r="I1253" t="s">
        <v>7186</v>
      </c>
      <c r="J1253" t="s">
        <v>9410</v>
      </c>
      <c r="K1253">
        <v>15894.606900000001</v>
      </c>
      <c r="L1253">
        <v>73.8</v>
      </c>
      <c r="M1253">
        <v>1</v>
      </c>
      <c r="N1253" t="e">
        <v>#N/A</v>
      </c>
      <c r="R1253">
        <f>VLOOKUP(H1253,'[1]算法匹配所有结果汇总(保留时间未归一）'!$H:$O,8,0)</f>
        <v>2</v>
      </c>
    </row>
    <row r="1254" spans="1:18" x14ac:dyDescent="0.15">
      <c r="A1254">
        <v>86</v>
      </c>
      <c r="B1254" t="s">
        <v>1598</v>
      </c>
      <c r="C1254">
        <v>780.55359999999996</v>
      </c>
      <c r="D1254">
        <v>0.36</v>
      </c>
      <c r="E1254" t="s">
        <v>2914</v>
      </c>
      <c r="F1254">
        <v>6.7670000000000003</v>
      </c>
      <c r="G1254">
        <v>164767</v>
      </c>
      <c r="H1254" t="s">
        <v>4956</v>
      </c>
      <c r="I1254" t="s">
        <v>7187</v>
      </c>
      <c r="J1254" t="s">
        <v>9411</v>
      </c>
      <c r="K1254">
        <v>45063.745799999997</v>
      </c>
      <c r="L1254">
        <v>32.4</v>
      </c>
      <c r="M1254">
        <v>1</v>
      </c>
      <c r="N1254" t="e">
        <v>#N/A</v>
      </c>
      <c r="R1254">
        <f>VLOOKUP(H1254,'[1]算法匹配所有结果汇总(保留时间未归一）'!$H:$O,8,0)</f>
        <v>5</v>
      </c>
    </row>
    <row r="1255" spans="1:18" x14ac:dyDescent="0.15">
      <c r="A1255">
        <v>97</v>
      </c>
      <c r="B1255" t="s">
        <v>1599</v>
      </c>
      <c r="C1255">
        <v>808.58240000000001</v>
      </c>
      <c r="D1255">
        <v>0.55000000000000004</v>
      </c>
      <c r="E1255" t="s">
        <v>2900</v>
      </c>
      <c r="F1255">
        <v>8.391</v>
      </c>
      <c r="G1255">
        <v>11005</v>
      </c>
      <c r="H1255" t="s">
        <v>4957</v>
      </c>
      <c r="I1255" t="s">
        <v>7188</v>
      </c>
      <c r="J1255" t="s">
        <v>9412</v>
      </c>
      <c r="K1255">
        <v>98599.444799999997</v>
      </c>
      <c r="L1255">
        <v>49.5</v>
      </c>
      <c r="M1255">
        <v>1</v>
      </c>
      <c r="N1255" t="e">
        <v>#N/A</v>
      </c>
      <c r="R1255">
        <f>VLOOKUP(H1255,'[1]算法匹配所有结果汇总(保留时间未归一）'!$H:$O,8,0)</f>
        <v>5</v>
      </c>
    </row>
    <row r="1256" spans="1:18" x14ac:dyDescent="0.15">
      <c r="A1256">
        <v>98</v>
      </c>
      <c r="B1256" t="s">
        <v>1600</v>
      </c>
      <c r="C1256">
        <v>1201.0121999999999</v>
      </c>
      <c r="D1256">
        <v>0.36</v>
      </c>
      <c r="E1256" t="s">
        <v>2921</v>
      </c>
      <c r="F1256">
        <v>12.605</v>
      </c>
      <c r="G1256">
        <v>180258</v>
      </c>
      <c r="H1256" t="s">
        <v>4958</v>
      </c>
      <c r="I1256" t="s">
        <v>7189</v>
      </c>
      <c r="J1256" t="s">
        <v>9413</v>
      </c>
      <c r="K1256">
        <v>766.6644</v>
      </c>
      <c r="L1256">
        <v>36</v>
      </c>
      <c r="M1256">
        <v>1</v>
      </c>
      <c r="N1256" t="e">
        <v>#N/A</v>
      </c>
      <c r="R1256">
        <f>VLOOKUP(H1256,'[1]算法匹配所有结果汇总(保留时间未归一）'!$H:$O,8,0)</f>
        <v>6</v>
      </c>
    </row>
    <row r="1257" spans="1:18" x14ac:dyDescent="0.15">
      <c r="A1257">
        <v>49</v>
      </c>
      <c r="B1257" t="s">
        <v>1601</v>
      </c>
      <c r="C1257">
        <v>784.48009999999999</v>
      </c>
      <c r="D1257">
        <v>0.55000000000000004</v>
      </c>
      <c r="E1257" t="s">
        <v>2922</v>
      </c>
      <c r="F1257">
        <v>5.2060000000000004</v>
      </c>
      <c r="G1257">
        <v>478865</v>
      </c>
      <c r="H1257" t="s">
        <v>4959</v>
      </c>
      <c r="I1257" t="s">
        <v>7190</v>
      </c>
      <c r="J1257" t="s">
        <v>9414</v>
      </c>
      <c r="K1257">
        <v>6251.6961000000001</v>
      </c>
      <c r="L1257">
        <v>44</v>
      </c>
      <c r="M1257">
        <v>0.31</v>
      </c>
      <c r="N1257" t="e">
        <v>#N/A</v>
      </c>
      <c r="R1257">
        <f>VLOOKUP(H1257,'[1]算法匹配所有结果汇总(保留时间未归一）'!$H:$O,8,0)</f>
        <v>6</v>
      </c>
    </row>
    <row r="1258" spans="1:18" x14ac:dyDescent="0.15">
      <c r="A1258">
        <v>94</v>
      </c>
      <c r="B1258" t="s">
        <v>1602</v>
      </c>
      <c r="C1258">
        <v>806.56679999999994</v>
      </c>
      <c r="D1258">
        <v>0.45</v>
      </c>
      <c r="E1258" t="s">
        <v>2912</v>
      </c>
      <c r="F1258">
        <v>7.7510000000000003</v>
      </c>
      <c r="G1258">
        <v>804657</v>
      </c>
      <c r="H1258" t="s">
        <v>4960</v>
      </c>
      <c r="I1258" t="s">
        <v>7191</v>
      </c>
      <c r="J1258" t="s">
        <v>9415</v>
      </c>
      <c r="K1258">
        <v>40189.196300000003</v>
      </c>
      <c r="L1258">
        <v>40.5</v>
      </c>
      <c r="M1258">
        <v>1</v>
      </c>
      <c r="N1258" t="e">
        <v>#N/A</v>
      </c>
      <c r="R1258">
        <f>VLOOKUP(H1258,'[1]算法匹配所有结果汇总(保留时间未归一）'!$H:$O,8,0)</f>
        <v>5</v>
      </c>
    </row>
    <row r="1259" spans="1:18" x14ac:dyDescent="0.15">
      <c r="A1259">
        <v>92</v>
      </c>
      <c r="B1259" t="s">
        <v>1603</v>
      </c>
      <c r="C1259">
        <v>804.55119999999999</v>
      </c>
      <c r="D1259">
        <v>0.45</v>
      </c>
      <c r="E1259" t="s">
        <v>2917</v>
      </c>
      <c r="F1259">
        <v>7.2229999999999999</v>
      </c>
      <c r="G1259">
        <v>268729</v>
      </c>
      <c r="H1259" t="s">
        <v>4961</v>
      </c>
      <c r="I1259" t="s">
        <v>7192</v>
      </c>
      <c r="J1259" t="s">
        <v>9416</v>
      </c>
      <c r="K1259">
        <v>73290.4571</v>
      </c>
      <c r="L1259">
        <v>36</v>
      </c>
      <c r="M1259">
        <v>0.97</v>
      </c>
      <c r="N1259" t="e">
        <v>#N/A</v>
      </c>
      <c r="R1259">
        <f>VLOOKUP(H1259,'[1]算法匹配所有结果汇总(保留时间未归一）'!$H:$O,8,0)</f>
        <v>5</v>
      </c>
    </row>
    <row r="1260" spans="1:18" x14ac:dyDescent="0.15">
      <c r="A1260">
        <v>64</v>
      </c>
      <c r="B1260" t="s">
        <v>1604</v>
      </c>
      <c r="C1260">
        <v>828.50660000000005</v>
      </c>
      <c r="D1260">
        <v>0.36</v>
      </c>
      <c r="E1260" t="s">
        <v>2911</v>
      </c>
      <c r="F1260">
        <v>6.6580000000000004</v>
      </c>
      <c r="G1260">
        <v>177807</v>
      </c>
      <c r="H1260" t="s">
        <v>4962</v>
      </c>
      <c r="I1260" t="s">
        <v>7193</v>
      </c>
      <c r="J1260" t="s">
        <v>9417</v>
      </c>
      <c r="K1260">
        <v>4925.5447000000004</v>
      </c>
      <c r="L1260">
        <v>28.8</v>
      </c>
      <c r="M1260">
        <v>0.36</v>
      </c>
      <c r="N1260" t="e">
        <v>#N/A</v>
      </c>
      <c r="R1260">
        <f>VLOOKUP(H1260,'[1]算法匹配所有结果汇总(保留时间未归一）'!$H:$O,8,0)</f>
        <v>6</v>
      </c>
    </row>
    <row r="1261" spans="1:18" x14ac:dyDescent="0.15">
      <c r="A1261">
        <v>156</v>
      </c>
      <c r="B1261" t="s">
        <v>1605</v>
      </c>
      <c r="C1261">
        <v>834.58759999999995</v>
      </c>
      <c r="D1261">
        <v>0.45</v>
      </c>
      <c r="E1261" t="s">
        <v>2923</v>
      </c>
      <c r="F1261">
        <v>13.346</v>
      </c>
      <c r="G1261">
        <v>84104</v>
      </c>
      <c r="H1261" t="s">
        <v>4964</v>
      </c>
      <c r="I1261" t="s">
        <v>7195</v>
      </c>
      <c r="J1261" t="s">
        <v>9419</v>
      </c>
      <c r="K1261">
        <v>13679.466200000001</v>
      </c>
      <c r="L1261">
        <v>45</v>
      </c>
      <c r="M1261">
        <v>1</v>
      </c>
      <c r="N1261" t="e">
        <v>#N/A</v>
      </c>
      <c r="R1261">
        <f>VLOOKUP(H1261,'[1]算法匹配所有结果汇总(保留时间未归一）'!$H:$O,8,0)</f>
        <v>2</v>
      </c>
    </row>
    <row r="1262" spans="1:18" x14ac:dyDescent="0.15">
      <c r="A1262">
        <v>157</v>
      </c>
      <c r="B1262" t="s">
        <v>1606</v>
      </c>
      <c r="C1262">
        <v>850.58920000000001</v>
      </c>
      <c r="D1262">
        <v>0.55000000000000004</v>
      </c>
      <c r="E1262" t="s">
        <v>2924</v>
      </c>
      <c r="F1262">
        <v>11.087999999999999</v>
      </c>
      <c r="G1262">
        <v>164767</v>
      </c>
      <c r="H1262" t="s">
        <v>4965</v>
      </c>
      <c r="I1262" t="s">
        <v>7196</v>
      </c>
      <c r="J1262" t="s">
        <v>9420</v>
      </c>
      <c r="K1262">
        <v>6828.9818999999998</v>
      </c>
      <c r="L1262">
        <v>55</v>
      </c>
      <c r="M1262">
        <v>1</v>
      </c>
      <c r="N1262" t="e">
        <v>#N/A</v>
      </c>
      <c r="R1262">
        <f>VLOOKUP(H1262,'[1]算法匹配所有结果汇总(保留时间未归一）'!$H:$O,8,0)</f>
        <v>1</v>
      </c>
    </row>
    <row r="1263" spans="1:18" x14ac:dyDescent="0.15">
      <c r="A1263">
        <v>99</v>
      </c>
      <c r="B1263" t="s">
        <v>1607</v>
      </c>
      <c r="C1263">
        <v>832.58240000000001</v>
      </c>
      <c r="D1263">
        <v>0.55000000000000004</v>
      </c>
      <c r="E1263" t="s">
        <v>2925</v>
      </c>
      <c r="F1263">
        <v>7.9909999999999997</v>
      </c>
      <c r="G1263">
        <v>53622</v>
      </c>
      <c r="H1263" t="s">
        <v>4966</v>
      </c>
      <c r="I1263" t="s">
        <v>7197</v>
      </c>
      <c r="J1263" t="s">
        <v>9421</v>
      </c>
      <c r="K1263">
        <v>7011.7821000000004</v>
      </c>
      <c r="L1263">
        <v>55</v>
      </c>
      <c r="M1263">
        <v>1</v>
      </c>
      <c r="N1263" t="e">
        <v>#N/A</v>
      </c>
      <c r="R1263">
        <f>VLOOKUP(H1263,'[1]算法匹配所有结果汇总(保留时间未归一）'!$H:$O,8,0)</f>
        <v>5</v>
      </c>
    </row>
    <row r="1264" spans="1:18" x14ac:dyDescent="0.15">
      <c r="A1264">
        <v>76</v>
      </c>
      <c r="B1264" t="s">
        <v>1608</v>
      </c>
      <c r="C1264">
        <v>828.54690000000005</v>
      </c>
      <c r="D1264">
        <v>0.45</v>
      </c>
      <c r="E1264" t="s">
        <v>2926</v>
      </c>
      <c r="F1264">
        <v>6.641</v>
      </c>
      <c r="G1264">
        <v>14584</v>
      </c>
      <c r="H1264" t="s">
        <v>4967</v>
      </c>
      <c r="I1264" t="s">
        <v>7198</v>
      </c>
      <c r="J1264" t="s">
        <v>9422</v>
      </c>
      <c r="K1264">
        <v>1616.0305000000001</v>
      </c>
      <c r="L1264">
        <v>31.5</v>
      </c>
      <c r="M1264">
        <v>0.13</v>
      </c>
      <c r="N1264" t="e">
        <v>#N/A</v>
      </c>
      <c r="R1264">
        <f>VLOOKUP(H1264,'[1]算法匹配所有结果汇总(保留时间未归一）'!$H:$O,8,0)</f>
        <v>6</v>
      </c>
    </row>
    <row r="1265" spans="1:18" x14ac:dyDescent="0.15">
      <c r="A1265">
        <v>189</v>
      </c>
      <c r="B1265" t="s">
        <v>1609</v>
      </c>
      <c r="C1265">
        <v>910.62270000000001</v>
      </c>
      <c r="D1265">
        <v>0.91</v>
      </c>
      <c r="E1265" t="s">
        <v>2908</v>
      </c>
      <c r="F1265">
        <v>6.9870000000000001</v>
      </c>
      <c r="G1265">
        <v>300631</v>
      </c>
      <c r="H1265" t="s">
        <v>4968</v>
      </c>
      <c r="I1265" t="s">
        <v>7199</v>
      </c>
      <c r="J1265" t="s">
        <v>9423</v>
      </c>
      <c r="K1265">
        <v>143788.14799999999</v>
      </c>
      <c r="L1265">
        <v>91</v>
      </c>
      <c r="M1265">
        <v>1</v>
      </c>
      <c r="N1265" t="e">
        <v>#N/A</v>
      </c>
      <c r="R1265">
        <f>VLOOKUP(H1265,'[1]算法匹配所有结果汇总(保留时间未归一）'!$H:$O,8,0)</f>
        <v>2</v>
      </c>
    </row>
    <row r="1266" spans="1:18" x14ac:dyDescent="0.15">
      <c r="A1266">
        <v>114</v>
      </c>
      <c r="B1266" t="s">
        <v>1610</v>
      </c>
      <c r="C1266">
        <v>1194.925</v>
      </c>
      <c r="D1266">
        <v>0.91</v>
      </c>
      <c r="E1266" t="s">
        <v>2909</v>
      </c>
      <c r="F1266">
        <v>10.379</v>
      </c>
      <c r="G1266">
        <v>12180</v>
      </c>
      <c r="H1266" t="s">
        <v>4969</v>
      </c>
      <c r="I1266" t="s">
        <v>7200</v>
      </c>
      <c r="J1266" t="s">
        <v>9424</v>
      </c>
      <c r="K1266">
        <v>1072.4860000000001</v>
      </c>
      <c r="L1266">
        <v>81.900000000000006</v>
      </c>
      <c r="M1266">
        <v>0.98</v>
      </c>
      <c r="N1266" t="e">
        <v>#N/A</v>
      </c>
      <c r="R1266">
        <f>VLOOKUP(H1266,'[1]算法匹配所有结果汇总(保留时间未归一）'!$H:$O,8,0)</f>
        <v>4</v>
      </c>
    </row>
    <row r="1267" spans="1:18" x14ac:dyDescent="0.15">
      <c r="A1267">
        <v>65</v>
      </c>
      <c r="B1267" t="s">
        <v>1611</v>
      </c>
      <c r="C1267">
        <v>768.45180000000005</v>
      </c>
      <c r="D1267">
        <v>0.64</v>
      </c>
      <c r="E1267" t="s">
        <v>2927</v>
      </c>
      <c r="F1267">
        <v>6.524</v>
      </c>
      <c r="G1267">
        <v>300631</v>
      </c>
      <c r="H1267" t="s">
        <v>4970</v>
      </c>
      <c r="I1267" t="s">
        <v>7201</v>
      </c>
      <c r="J1267" t="s">
        <v>9425</v>
      </c>
      <c r="K1267">
        <v>6960.3954999999996</v>
      </c>
      <c r="L1267">
        <v>64</v>
      </c>
      <c r="M1267">
        <v>1</v>
      </c>
      <c r="N1267" t="e">
        <v>#N/A</v>
      </c>
      <c r="R1267">
        <f>VLOOKUP(H1267,'[1]算法匹配所有结果汇总(保留时间未归一）'!$H:$O,8,0)</f>
        <v>6</v>
      </c>
    </row>
    <row r="1268" spans="1:18" x14ac:dyDescent="0.15">
      <c r="A1268">
        <v>47</v>
      </c>
      <c r="B1268" t="s">
        <v>1612</v>
      </c>
      <c r="C1268">
        <v>784.48009999999999</v>
      </c>
      <c r="D1268">
        <v>0.55000000000000004</v>
      </c>
      <c r="E1268" t="s">
        <v>2922</v>
      </c>
      <c r="F1268">
        <v>5.2060000000000004</v>
      </c>
      <c r="G1268">
        <v>478865</v>
      </c>
      <c r="H1268" t="s">
        <v>4971</v>
      </c>
      <c r="I1268" t="s">
        <v>7202</v>
      </c>
      <c r="J1268" t="s">
        <v>9426</v>
      </c>
      <c r="K1268">
        <v>19999.287799999998</v>
      </c>
      <c r="L1268">
        <v>55</v>
      </c>
      <c r="M1268">
        <v>1</v>
      </c>
      <c r="N1268" t="e">
        <v>#N/A</v>
      </c>
      <c r="R1268">
        <f>VLOOKUP(H1268,'[1]算法匹配所有结果汇总(保留时间未归一）'!$H:$O,8,0)</f>
        <v>6</v>
      </c>
    </row>
    <row r="1269" spans="1:18" x14ac:dyDescent="0.15">
      <c r="A1269">
        <v>56</v>
      </c>
      <c r="B1269" t="s">
        <v>1613</v>
      </c>
      <c r="C1269">
        <v>798.46109999999999</v>
      </c>
      <c r="D1269">
        <v>0.55000000000000004</v>
      </c>
      <c r="E1269" t="s">
        <v>2928</v>
      </c>
      <c r="F1269">
        <v>5.5510000000000002</v>
      </c>
      <c r="G1269">
        <v>11599</v>
      </c>
      <c r="H1269" t="s">
        <v>4972</v>
      </c>
      <c r="I1269" t="s">
        <v>7203</v>
      </c>
      <c r="J1269" t="s">
        <v>9427</v>
      </c>
      <c r="K1269">
        <v>4431.2447000000002</v>
      </c>
      <c r="L1269">
        <v>49.5</v>
      </c>
      <c r="M1269">
        <v>0.11</v>
      </c>
      <c r="N1269" t="e">
        <v>#N/A</v>
      </c>
      <c r="R1269">
        <f>VLOOKUP(H1269,'[1]算法匹配所有结果汇总(保留时间未归一）'!$H:$O,8,0)</f>
        <v>6</v>
      </c>
    </row>
    <row r="1270" spans="1:18" x14ac:dyDescent="0.15">
      <c r="A1270">
        <v>78</v>
      </c>
      <c r="B1270" t="s">
        <v>1614</v>
      </c>
      <c r="C1270">
        <v>828.50660000000005</v>
      </c>
      <c r="D1270">
        <v>1</v>
      </c>
      <c r="E1270" t="s">
        <v>2911</v>
      </c>
      <c r="F1270">
        <v>6.6580000000000004</v>
      </c>
      <c r="G1270">
        <v>177807</v>
      </c>
      <c r="H1270" t="s">
        <v>4973</v>
      </c>
      <c r="I1270" t="s">
        <v>7204</v>
      </c>
      <c r="J1270" t="s">
        <v>9428</v>
      </c>
      <c r="K1270">
        <v>36913.9931</v>
      </c>
      <c r="L1270">
        <v>90</v>
      </c>
      <c r="M1270">
        <v>0.99</v>
      </c>
      <c r="N1270" t="e">
        <v>#N/A</v>
      </c>
      <c r="R1270">
        <f>VLOOKUP(H1270,'[1]算法匹配所有结果汇总(保留时间未归一）'!$H:$O,8,0)</f>
        <v>6</v>
      </c>
    </row>
    <row r="1271" spans="1:18" x14ac:dyDescent="0.15">
      <c r="A1271">
        <v>87</v>
      </c>
      <c r="B1271" t="s">
        <v>1615</v>
      </c>
      <c r="C1271">
        <v>832.58249999999998</v>
      </c>
      <c r="D1271">
        <v>0.45</v>
      </c>
      <c r="E1271" t="s">
        <v>2925</v>
      </c>
      <c r="F1271">
        <v>7.9909999999999997</v>
      </c>
      <c r="G1271">
        <v>53622</v>
      </c>
      <c r="H1271" t="s">
        <v>4974</v>
      </c>
      <c r="I1271" t="s">
        <v>7205</v>
      </c>
      <c r="J1271" t="s">
        <v>9429</v>
      </c>
      <c r="K1271">
        <v>8830.3057000000008</v>
      </c>
      <c r="L1271">
        <v>40.5</v>
      </c>
      <c r="M1271">
        <v>0.81</v>
      </c>
      <c r="N1271" t="e">
        <v>#N/A</v>
      </c>
      <c r="R1271">
        <f>VLOOKUP(H1271,'[1]算法匹配所有结果汇总(保留时间未归一）'!$H:$O,8,0)</f>
        <v>5</v>
      </c>
    </row>
    <row r="1272" spans="1:18" x14ac:dyDescent="0.15">
      <c r="A1272">
        <v>74</v>
      </c>
      <c r="B1272" t="s">
        <v>1616</v>
      </c>
      <c r="C1272">
        <v>828.54690000000005</v>
      </c>
      <c r="D1272">
        <v>0.45</v>
      </c>
      <c r="E1272" t="s">
        <v>2926</v>
      </c>
      <c r="F1272">
        <v>6.641</v>
      </c>
      <c r="G1272">
        <v>14584</v>
      </c>
      <c r="H1272" t="s">
        <v>4975</v>
      </c>
      <c r="I1272" t="s">
        <v>7206</v>
      </c>
      <c r="J1272" t="s">
        <v>9430</v>
      </c>
      <c r="K1272">
        <v>12779.791999999999</v>
      </c>
      <c r="L1272">
        <v>45</v>
      </c>
      <c r="M1272">
        <v>1</v>
      </c>
      <c r="N1272" t="e">
        <v>#N/A</v>
      </c>
      <c r="R1272">
        <f>VLOOKUP(H1272,'[1]算法匹配所有结果汇总(保留时间未归一）'!$H:$O,8,0)</f>
        <v>6</v>
      </c>
    </row>
    <row r="1273" spans="1:18" x14ac:dyDescent="0.15">
      <c r="A1273">
        <v>127</v>
      </c>
      <c r="B1273" t="s">
        <v>1617</v>
      </c>
      <c r="C1273">
        <v>882.59119999999996</v>
      </c>
      <c r="D1273">
        <v>0.36</v>
      </c>
      <c r="E1273" t="s">
        <v>2905</v>
      </c>
      <c r="F1273">
        <v>10.773</v>
      </c>
      <c r="G1273">
        <v>264846</v>
      </c>
      <c r="H1273" t="s">
        <v>4976</v>
      </c>
      <c r="I1273" t="s">
        <v>7207</v>
      </c>
      <c r="J1273" t="s">
        <v>9431</v>
      </c>
      <c r="K1273">
        <v>41077.6106</v>
      </c>
      <c r="L1273">
        <v>36</v>
      </c>
      <c r="M1273">
        <v>1</v>
      </c>
      <c r="N1273" t="e">
        <v>#N/A</v>
      </c>
      <c r="R1273">
        <f>VLOOKUP(H1273,'[1]算法匹配所有结果汇总(保留时间未归一）'!$H:$O,8,0)</f>
        <v>3</v>
      </c>
    </row>
    <row r="1274" spans="1:18" x14ac:dyDescent="0.15">
      <c r="A1274">
        <v>107</v>
      </c>
      <c r="B1274" t="s">
        <v>1618</v>
      </c>
      <c r="C1274">
        <v>910.62220000000002</v>
      </c>
      <c r="D1274">
        <v>0.36</v>
      </c>
      <c r="E1274" t="s">
        <v>2908</v>
      </c>
      <c r="F1274">
        <v>7.0060000000000002</v>
      </c>
      <c r="G1274">
        <v>135914</v>
      </c>
      <c r="H1274" t="s">
        <v>4977</v>
      </c>
      <c r="I1274" t="s">
        <v>7208</v>
      </c>
      <c r="J1274" t="s">
        <v>9432</v>
      </c>
      <c r="K1274">
        <v>4169.2034000000003</v>
      </c>
      <c r="L1274">
        <v>28.8</v>
      </c>
      <c r="M1274">
        <v>0.95</v>
      </c>
      <c r="N1274" t="e">
        <v>#N/A</v>
      </c>
      <c r="R1274">
        <f>VLOOKUP(H1274,'[1]算法匹配所有结果汇总(保留时间未归一）'!$H:$O,8,0)</f>
        <v>5</v>
      </c>
    </row>
    <row r="1275" spans="1:18" x14ac:dyDescent="0.15">
      <c r="A1275">
        <v>115</v>
      </c>
      <c r="B1275" t="s">
        <v>1619</v>
      </c>
      <c r="C1275">
        <v>1194.9247</v>
      </c>
      <c r="D1275">
        <v>0.36</v>
      </c>
      <c r="E1275" t="s">
        <v>2909</v>
      </c>
      <c r="F1275">
        <v>8.1590000000000007</v>
      </c>
      <c r="G1275">
        <v>212529</v>
      </c>
      <c r="H1275" t="s">
        <v>4978</v>
      </c>
      <c r="I1275" t="s">
        <v>7209</v>
      </c>
      <c r="J1275" t="s">
        <v>9433</v>
      </c>
      <c r="K1275">
        <v>1170.3494000000001</v>
      </c>
      <c r="L1275">
        <v>32.4</v>
      </c>
      <c r="M1275">
        <v>0.98</v>
      </c>
      <c r="N1275" t="e">
        <v>#N/A</v>
      </c>
      <c r="R1275">
        <f>VLOOKUP(H1275,'[1]算法匹配所有结果汇总(保留时间未归一）'!$H:$O,8,0)</f>
        <v>4</v>
      </c>
    </row>
    <row r="1276" spans="1:18" x14ac:dyDescent="0.15">
      <c r="A1276">
        <v>66</v>
      </c>
      <c r="B1276" t="s">
        <v>1620</v>
      </c>
      <c r="C1276">
        <v>768.45180000000005</v>
      </c>
      <c r="D1276">
        <v>0.64</v>
      </c>
      <c r="E1276" t="s">
        <v>2927</v>
      </c>
      <c r="F1276">
        <v>6.524</v>
      </c>
      <c r="G1276">
        <v>300631</v>
      </c>
      <c r="H1276" t="s">
        <v>4979</v>
      </c>
      <c r="I1276" t="s">
        <v>7210</v>
      </c>
      <c r="J1276" t="s">
        <v>9434</v>
      </c>
      <c r="K1276">
        <v>6455.8726999999999</v>
      </c>
      <c r="L1276">
        <v>57.6</v>
      </c>
      <c r="M1276">
        <v>0.93</v>
      </c>
      <c r="N1276" t="e">
        <v>#N/A</v>
      </c>
      <c r="R1276">
        <f>VLOOKUP(H1276,'[1]算法匹配所有结果汇总(保留时间未归一）'!$H:$O,8,0)</f>
        <v>6</v>
      </c>
    </row>
    <row r="1277" spans="1:18" x14ac:dyDescent="0.15">
      <c r="A1277">
        <v>95</v>
      </c>
      <c r="B1277" t="s">
        <v>1621</v>
      </c>
      <c r="C1277">
        <v>922.62810000000002</v>
      </c>
      <c r="D1277">
        <v>0.45</v>
      </c>
      <c r="E1277" t="s">
        <v>2929</v>
      </c>
      <c r="F1277">
        <v>3.5139999999999998</v>
      </c>
      <c r="G1277">
        <v>15024</v>
      </c>
      <c r="H1277" t="s">
        <v>4980</v>
      </c>
      <c r="I1277" t="s">
        <v>7211</v>
      </c>
      <c r="J1277" t="s">
        <v>9435</v>
      </c>
      <c r="K1277">
        <v>1153.6559</v>
      </c>
      <c r="L1277">
        <v>45</v>
      </c>
      <c r="M1277">
        <v>1</v>
      </c>
      <c r="N1277" t="e">
        <v>#N/A</v>
      </c>
      <c r="R1277">
        <f>VLOOKUP(H1277,'[1]算法匹配所有结果汇总(保留时间未归一）'!$H:$O,8,0)</f>
        <v>4</v>
      </c>
    </row>
    <row r="1278" spans="1:18" x14ac:dyDescent="0.15">
      <c r="A1278">
        <v>171</v>
      </c>
      <c r="B1278" t="s">
        <v>1622</v>
      </c>
      <c r="C1278">
        <v>1018.6854</v>
      </c>
      <c r="D1278">
        <v>0.36</v>
      </c>
      <c r="E1278" t="s">
        <v>2930</v>
      </c>
      <c r="F1278">
        <v>10.51</v>
      </c>
      <c r="G1278">
        <v>55191</v>
      </c>
      <c r="H1278" t="s">
        <v>4981</v>
      </c>
      <c r="I1278" t="s">
        <v>7212</v>
      </c>
      <c r="J1278" t="s">
        <v>9436</v>
      </c>
      <c r="K1278">
        <v>15092.433199999999</v>
      </c>
      <c r="L1278">
        <v>36</v>
      </c>
      <c r="M1278">
        <v>1</v>
      </c>
      <c r="N1278" t="e">
        <v>#N/A</v>
      </c>
      <c r="R1278">
        <f>VLOOKUP(H1278,'[1]算法匹配所有结果汇总(保留时间未归一）'!$H:$O,8,0)</f>
        <v>1</v>
      </c>
    </row>
    <row r="1279" spans="1:18" x14ac:dyDescent="0.15">
      <c r="A1279">
        <v>84</v>
      </c>
      <c r="B1279" t="s">
        <v>1623</v>
      </c>
      <c r="C1279">
        <v>804.55119999999999</v>
      </c>
      <c r="D1279">
        <v>0.36</v>
      </c>
      <c r="E1279" t="s">
        <v>2917</v>
      </c>
      <c r="F1279">
        <v>7.2229999999999999</v>
      </c>
      <c r="G1279">
        <v>268729</v>
      </c>
      <c r="H1279" t="s">
        <v>4982</v>
      </c>
      <c r="I1279" t="s">
        <v>7213</v>
      </c>
      <c r="J1279" t="s">
        <v>9437</v>
      </c>
      <c r="K1279">
        <v>82275.184999999998</v>
      </c>
      <c r="L1279">
        <v>36</v>
      </c>
      <c r="M1279">
        <v>1</v>
      </c>
      <c r="N1279" t="e">
        <v>#N/A</v>
      </c>
      <c r="R1279">
        <f>VLOOKUP(H1279,'[1]算法匹配所有结果汇总(保留时间未归一）'!$H:$O,8,0)</f>
        <v>5</v>
      </c>
    </row>
    <row r="1280" spans="1:18" x14ac:dyDescent="0.15">
      <c r="A1280">
        <v>196</v>
      </c>
      <c r="B1280" t="s">
        <v>1624</v>
      </c>
      <c r="C1280">
        <v>986.71370000000002</v>
      </c>
      <c r="D1280">
        <v>0.55000000000000004</v>
      </c>
      <c r="E1280" t="s">
        <v>2931</v>
      </c>
      <c r="F1280">
        <v>13.601000000000001</v>
      </c>
      <c r="G1280">
        <v>19952</v>
      </c>
      <c r="H1280" t="s">
        <v>4983</v>
      </c>
      <c r="I1280" t="s">
        <v>7214</v>
      </c>
      <c r="J1280" t="s">
        <v>9438</v>
      </c>
      <c r="K1280">
        <v>262385.86099999998</v>
      </c>
      <c r="L1280">
        <v>55</v>
      </c>
      <c r="M1280">
        <v>1</v>
      </c>
      <c r="N1280" t="e">
        <v>#N/A</v>
      </c>
      <c r="R1280">
        <f>VLOOKUP(H1280,'[1]算法匹配所有结果汇总(保留时间未归一）'!$H:$O,8,0)</f>
        <v>2</v>
      </c>
    </row>
    <row r="1281" spans="1:18" x14ac:dyDescent="0.15">
      <c r="A1281">
        <v>214</v>
      </c>
      <c r="B1281" t="s">
        <v>1625</v>
      </c>
      <c r="C1281">
        <v>1002.6876</v>
      </c>
      <c r="D1281">
        <v>0.36</v>
      </c>
      <c r="E1281" t="s">
        <v>2932</v>
      </c>
      <c r="F1281">
        <v>13.596</v>
      </c>
      <c r="G1281">
        <v>19952</v>
      </c>
      <c r="H1281" t="s">
        <v>4984</v>
      </c>
      <c r="I1281" t="s">
        <v>7215</v>
      </c>
      <c r="J1281" t="s">
        <v>9439</v>
      </c>
      <c r="K1281">
        <v>47248.718500000003</v>
      </c>
      <c r="L1281">
        <v>36</v>
      </c>
      <c r="M1281">
        <v>1</v>
      </c>
      <c r="N1281" t="e">
        <v>#N/A</v>
      </c>
      <c r="R1281">
        <f>VLOOKUP(H1281,'[1]算法匹配所有结果汇总(保留时间未归一）'!$H:$O,8,0)</f>
        <v>2</v>
      </c>
    </row>
    <row r="1282" spans="1:18" x14ac:dyDescent="0.15">
      <c r="A1282">
        <v>151</v>
      </c>
      <c r="B1282" t="s">
        <v>1626</v>
      </c>
      <c r="C1282">
        <v>800.51020000000005</v>
      </c>
      <c r="D1282">
        <v>0.45</v>
      </c>
      <c r="E1282" t="s">
        <v>2933</v>
      </c>
      <c r="F1282">
        <v>10.987</v>
      </c>
      <c r="G1282">
        <v>212529</v>
      </c>
      <c r="H1282" t="s">
        <v>4985</v>
      </c>
      <c r="I1282" t="s">
        <v>7216</v>
      </c>
      <c r="J1282" t="s">
        <v>9440</v>
      </c>
      <c r="K1282">
        <v>34998.918899999997</v>
      </c>
      <c r="L1282">
        <v>45</v>
      </c>
      <c r="M1282">
        <v>1</v>
      </c>
      <c r="N1282" t="e">
        <v>#N/A</v>
      </c>
      <c r="R1282">
        <f>VLOOKUP(H1282,'[1]算法匹配所有结果汇总(保留时间未归一）'!$H:$O,8,0)</f>
        <v>2</v>
      </c>
    </row>
    <row r="1283" spans="1:18" x14ac:dyDescent="0.15">
      <c r="A1283">
        <v>189</v>
      </c>
      <c r="B1283" t="s">
        <v>1627</v>
      </c>
      <c r="C1283">
        <v>1351.1342</v>
      </c>
      <c r="D1283">
        <v>0.36</v>
      </c>
      <c r="E1283" t="s">
        <v>2934</v>
      </c>
      <c r="F1283">
        <v>13.013</v>
      </c>
      <c r="G1283">
        <v>69705</v>
      </c>
      <c r="H1283" t="s">
        <v>4986</v>
      </c>
      <c r="I1283" t="s">
        <v>7217</v>
      </c>
      <c r="J1283" t="s">
        <v>9441</v>
      </c>
      <c r="K1283">
        <v>4494.3913000000002</v>
      </c>
      <c r="L1283">
        <v>36</v>
      </c>
      <c r="M1283">
        <v>1</v>
      </c>
      <c r="N1283" t="e">
        <v>#N/A</v>
      </c>
      <c r="R1283">
        <f>VLOOKUP(H1283,'[1]算法匹配所有结果汇总(保留时间未归一）'!$H:$O,8,0)</f>
        <v>1</v>
      </c>
    </row>
    <row r="1284" spans="1:18" x14ac:dyDescent="0.15">
      <c r="A1284">
        <v>129</v>
      </c>
      <c r="B1284" t="s">
        <v>1628</v>
      </c>
      <c r="C1284">
        <v>910.62239999999997</v>
      </c>
      <c r="D1284">
        <v>0.55000000000000004</v>
      </c>
      <c r="E1284" t="s">
        <v>2908</v>
      </c>
      <c r="F1284">
        <v>11.496</v>
      </c>
      <c r="G1284">
        <v>36199</v>
      </c>
      <c r="H1284" t="s">
        <v>4987</v>
      </c>
      <c r="I1284" t="s">
        <v>7218</v>
      </c>
      <c r="J1284" t="s">
        <v>9442</v>
      </c>
      <c r="K1284">
        <v>40063.682099999998</v>
      </c>
      <c r="L1284">
        <v>55</v>
      </c>
      <c r="M1284">
        <v>1</v>
      </c>
      <c r="N1284" t="e">
        <v>#N/A</v>
      </c>
      <c r="R1284">
        <f>VLOOKUP(H1284,'[1]算法匹配所有结果汇总(保留时间未归一）'!$H:$O,8,0)</f>
        <v>3</v>
      </c>
    </row>
    <row r="1285" spans="1:18" x14ac:dyDescent="0.15">
      <c r="A1285">
        <v>186</v>
      </c>
      <c r="B1285" t="s">
        <v>1629</v>
      </c>
      <c r="C1285">
        <v>1196.9491</v>
      </c>
      <c r="D1285">
        <v>0.36</v>
      </c>
      <c r="E1285" t="s">
        <v>2935</v>
      </c>
      <c r="F1285">
        <v>14.676</v>
      </c>
      <c r="G1285">
        <v>12180</v>
      </c>
      <c r="H1285" t="s">
        <v>4988</v>
      </c>
      <c r="I1285" t="s">
        <v>7219</v>
      </c>
      <c r="J1285" t="s">
        <v>9443</v>
      </c>
      <c r="K1285">
        <v>12005.766600000001</v>
      </c>
      <c r="L1285">
        <v>36</v>
      </c>
      <c r="M1285">
        <v>1</v>
      </c>
      <c r="N1285" t="e">
        <v>#N/A</v>
      </c>
      <c r="R1285">
        <f>VLOOKUP(H1285,'[1]算法匹配所有结果汇总(保留时间未归一）'!$H:$O,8,0)</f>
        <v>1</v>
      </c>
    </row>
    <row r="1286" spans="1:18" x14ac:dyDescent="0.15">
      <c r="A1286">
        <v>181</v>
      </c>
      <c r="B1286" t="s">
        <v>1630</v>
      </c>
      <c r="C1286">
        <v>882.58600000000001</v>
      </c>
      <c r="D1286">
        <v>0.45</v>
      </c>
      <c r="E1286" t="s">
        <v>2905</v>
      </c>
      <c r="F1286">
        <v>5.5289999999999999</v>
      </c>
      <c r="G1286">
        <v>22393</v>
      </c>
      <c r="H1286" t="s">
        <v>4989</v>
      </c>
      <c r="I1286" t="s">
        <v>7220</v>
      </c>
      <c r="J1286" t="s">
        <v>9444</v>
      </c>
      <c r="K1286">
        <v>2698.2491</v>
      </c>
      <c r="L1286">
        <v>45</v>
      </c>
      <c r="M1286">
        <v>1</v>
      </c>
      <c r="N1286" t="e">
        <v>#N/A</v>
      </c>
      <c r="R1286">
        <f>VLOOKUP(H1286,'[1]算法匹配所有结果汇总(保留时间未归一）'!$H:$O,8,0)</f>
        <v>2</v>
      </c>
    </row>
    <row r="1287" spans="1:18" x14ac:dyDescent="0.15">
      <c r="A1287">
        <v>224</v>
      </c>
      <c r="B1287" t="s">
        <v>1631</v>
      </c>
      <c r="C1287">
        <v>1377.1505999999999</v>
      </c>
      <c r="D1287">
        <v>0.36</v>
      </c>
      <c r="E1287" t="s">
        <v>2936</v>
      </c>
      <c r="F1287">
        <v>13.035</v>
      </c>
      <c r="G1287">
        <v>69705</v>
      </c>
      <c r="H1287" t="s">
        <v>4990</v>
      </c>
      <c r="I1287" t="s">
        <v>7221</v>
      </c>
      <c r="J1287" t="s">
        <v>9445</v>
      </c>
      <c r="K1287">
        <v>2592.0495999999998</v>
      </c>
      <c r="L1287">
        <v>36</v>
      </c>
      <c r="M1287">
        <v>1</v>
      </c>
      <c r="N1287" t="e">
        <v>#N/A</v>
      </c>
      <c r="R1287">
        <f>VLOOKUP(H1287,'[1]算法匹配所有结果汇总(保留时间未归一）'!$H:$O,8,0)</f>
        <v>1</v>
      </c>
    </row>
    <row r="1288" spans="1:18" x14ac:dyDescent="0.15">
      <c r="A1288">
        <v>104</v>
      </c>
      <c r="B1288" t="s">
        <v>1632</v>
      </c>
      <c r="C1288">
        <v>910.62630000000001</v>
      </c>
      <c r="D1288">
        <v>0.45</v>
      </c>
      <c r="E1288" t="s">
        <v>2908</v>
      </c>
      <c r="F1288">
        <v>4.569</v>
      </c>
      <c r="G1288">
        <v>89291</v>
      </c>
      <c r="H1288" t="s">
        <v>4991</v>
      </c>
      <c r="I1288" t="s">
        <v>7222</v>
      </c>
      <c r="J1288" t="s">
        <v>9446</v>
      </c>
      <c r="K1288">
        <v>1971.4960000000001</v>
      </c>
      <c r="L1288">
        <v>40.5</v>
      </c>
      <c r="M1288">
        <v>0.9</v>
      </c>
      <c r="N1288" t="e">
        <v>#N/A</v>
      </c>
      <c r="R1288">
        <f>VLOOKUP(H1288,'[1]算法匹配所有结果汇总(保留时间未归一）'!$H:$O,8,0)</f>
        <v>5</v>
      </c>
    </row>
    <row r="1289" spans="1:18" x14ac:dyDescent="0.15">
      <c r="A1289">
        <v>109</v>
      </c>
      <c r="B1289" t="s">
        <v>1633</v>
      </c>
      <c r="C1289">
        <v>924.6413</v>
      </c>
      <c r="D1289">
        <v>0.55000000000000004</v>
      </c>
      <c r="E1289" t="s">
        <v>2937</v>
      </c>
      <c r="F1289">
        <v>4.87</v>
      </c>
      <c r="G1289">
        <v>22393</v>
      </c>
      <c r="H1289" t="s">
        <v>4992</v>
      </c>
      <c r="I1289" t="s">
        <v>7223</v>
      </c>
      <c r="J1289" t="s">
        <v>9447</v>
      </c>
      <c r="K1289">
        <v>9310.1756000000005</v>
      </c>
      <c r="L1289">
        <v>55</v>
      </c>
      <c r="M1289">
        <v>1</v>
      </c>
      <c r="N1289" t="e">
        <v>#N/A</v>
      </c>
      <c r="R1289">
        <f>VLOOKUP(H1289,'[1]算法匹配所有结果汇总(保留时间未归一）'!$H:$O,8,0)</f>
        <v>5</v>
      </c>
    </row>
    <row r="1290" spans="1:18" x14ac:dyDescent="0.15">
      <c r="A1290">
        <v>168</v>
      </c>
      <c r="B1290" t="s">
        <v>1634</v>
      </c>
      <c r="C1290">
        <v>1002.6878</v>
      </c>
      <c r="D1290">
        <v>0.45</v>
      </c>
      <c r="E1290" t="s">
        <v>2932</v>
      </c>
      <c r="F1290">
        <v>13.647</v>
      </c>
      <c r="G1290">
        <v>53622</v>
      </c>
      <c r="H1290" t="s">
        <v>4993</v>
      </c>
      <c r="I1290" t="s">
        <v>7224</v>
      </c>
      <c r="J1290" t="s">
        <v>9448</v>
      </c>
      <c r="K1290">
        <v>62985.0213</v>
      </c>
      <c r="L1290">
        <v>45</v>
      </c>
      <c r="M1290">
        <v>1</v>
      </c>
      <c r="N1290" t="e">
        <v>#N/A</v>
      </c>
      <c r="R1290">
        <f>VLOOKUP(H1290,'[1]算法匹配所有结果汇总(保留时间未归一）'!$H:$O,8,0)</f>
        <v>1</v>
      </c>
    </row>
    <row r="1291" spans="1:18" x14ac:dyDescent="0.15">
      <c r="A1291">
        <v>218</v>
      </c>
      <c r="B1291" t="s">
        <v>1635</v>
      </c>
      <c r="C1291">
        <v>1202.9949999999999</v>
      </c>
      <c r="D1291">
        <v>0.45</v>
      </c>
      <c r="E1291" t="s">
        <v>2938</v>
      </c>
      <c r="F1291">
        <v>16.739999999999998</v>
      </c>
      <c r="G1291">
        <v>314460</v>
      </c>
      <c r="H1291" t="s">
        <v>4994</v>
      </c>
      <c r="I1291" t="s">
        <v>7225</v>
      </c>
      <c r="J1291" t="s">
        <v>9449</v>
      </c>
      <c r="K1291">
        <v>20474.401399999999</v>
      </c>
      <c r="L1291">
        <v>45</v>
      </c>
      <c r="M1291">
        <v>1</v>
      </c>
      <c r="N1291" t="e">
        <v>#N/A</v>
      </c>
      <c r="R1291">
        <f>VLOOKUP(H1291,'[1]算法匹配所有结果汇总(保留时间未归一）'!$H:$O,8,0)</f>
        <v>1</v>
      </c>
    </row>
    <row r="1292" spans="1:18" x14ac:dyDescent="0.15">
      <c r="A1292">
        <v>53</v>
      </c>
      <c r="B1292" t="s">
        <v>1636</v>
      </c>
      <c r="C1292">
        <v>788.54729999999995</v>
      </c>
      <c r="D1292">
        <v>0.67</v>
      </c>
      <c r="E1292" t="s">
        <v>2939</v>
      </c>
      <c r="F1292">
        <v>5.6289999999999996</v>
      </c>
      <c r="G1292">
        <v>19661</v>
      </c>
      <c r="H1292" t="s">
        <v>4995</v>
      </c>
      <c r="I1292" t="s">
        <v>7226</v>
      </c>
      <c r="J1292" t="s">
        <v>9450</v>
      </c>
      <c r="K1292">
        <v>18023.049200000001</v>
      </c>
      <c r="L1292">
        <v>67</v>
      </c>
      <c r="M1292">
        <v>1</v>
      </c>
      <c r="N1292" t="e">
        <v>#N/A</v>
      </c>
      <c r="R1292">
        <f>VLOOKUP(H1292,'[1]算法匹配所有结果汇总(保留时间未归一）'!$H:$O,8,0)</f>
        <v>6</v>
      </c>
    </row>
    <row r="1293" spans="1:18" x14ac:dyDescent="0.15">
      <c r="A1293">
        <v>116</v>
      </c>
      <c r="B1293" t="s">
        <v>1637</v>
      </c>
      <c r="C1293">
        <v>842.59870000000001</v>
      </c>
      <c r="D1293">
        <v>0.89</v>
      </c>
      <c r="E1293" t="s">
        <v>2940</v>
      </c>
      <c r="F1293">
        <v>10.795</v>
      </c>
      <c r="G1293">
        <v>17549</v>
      </c>
      <c r="H1293" t="s">
        <v>4996</v>
      </c>
      <c r="I1293" t="s">
        <v>7227</v>
      </c>
      <c r="J1293" t="s">
        <v>9451</v>
      </c>
      <c r="K1293">
        <v>18842.224300000002</v>
      </c>
      <c r="L1293">
        <v>80.099999999999994</v>
      </c>
      <c r="M1293">
        <v>0.18</v>
      </c>
      <c r="N1293" t="e">
        <v>#N/A</v>
      </c>
      <c r="R1293">
        <f>VLOOKUP(H1293,'[1]算法匹配所有结果汇总(保留时间未归一）'!$H:$O,8,0)</f>
        <v>3</v>
      </c>
    </row>
    <row r="1294" spans="1:18" x14ac:dyDescent="0.15">
      <c r="A1294">
        <v>130</v>
      </c>
      <c r="B1294" t="s">
        <v>1638</v>
      </c>
      <c r="C1294">
        <v>872.64469999999994</v>
      </c>
      <c r="D1294">
        <v>0.89</v>
      </c>
      <c r="E1294" t="s">
        <v>2941</v>
      </c>
      <c r="F1294">
        <v>11.773999999999999</v>
      </c>
      <c r="G1294">
        <v>40314</v>
      </c>
      <c r="H1294" t="s">
        <v>4997</v>
      </c>
      <c r="I1294" t="s">
        <v>7228</v>
      </c>
      <c r="J1294" t="s">
        <v>9452</v>
      </c>
      <c r="K1294">
        <v>37930.530500000001</v>
      </c>
      <c r="L1294">
        <v>89</v>
      </c>
      <c r="M1294">
        <v>1</v>
      </c>
      <c r="N1294" t="e">
        <v>#N/A</v>
      </c>
      <c r="R1294">
        <f>VLOOKUP(H1294,'[1]算法匹配所有结果汇总(保留时间未归一）'!$H:$O,8,0)</f>
        <v>3</v>
      </c>
    </row>
    <row r="1295" spans="1:18" x14ac:dyDescent="0.15">
      <c r="A1295">
        <v>87</v>
      </c>
      <c r="B1295" t="s">
        <v>1639</v>
      </c>
      <c r="C1295">
        <v>920.65170000000001</v>
      </c>
      <c r="D1295">
        <v>0.56000000000000005</v>
      </c>
      <c r="E1295" t="s">
        <v>2942</v>
      </c>
      <c r="F1295">
        <v>7.7469999999999999</v>
      </c>
      <c r="G1295">
        <v>268729</v>
      </c>
      <c r="H1295" t="s">
        <v>4998</v>
      </c>
      <c r="I1295" t="s">
        <v>7229</v>
      </c>
      <c r="J1295" t="s">
        <v>9453</v>
      </c>
      <c r="K1295">
        <v>3459.5517</v>
      </c>
      <c r="L1295">
        <v>56</v>
      </c>
      <c r="M1295">
        <v>1</v>
      </c>
      <c r="N1295" t="e">
        <v>#N/A</v>
      </c>
      <c r="R1295">
        <f>VLOOKUP(H1295,'[1]算法匹配所有结果汇总(保留时间未归一）'!$H:$O,8,0)</f>
        <v>4</v>
      </c>
    </row>
    <row r="1296" spans="1:18" x14ac:dyDescent="0.15">
      <c r="A1296">
        <v>94</v>
      </c>
      <c r="B1296" t="s">
        <v>1640</v>
      </c>
      <c r="C1296">
        <v>1004.7461</v>
      </c>
      <c r="D1296">
        <v>0.56000000000000005</v>
      </c>
      <c r="E1296" t="s">
        <v>2943</v>
      </c>
      <c r="F1296">
        <v>6.1340000000000003</v>
      </c>
      <c r="G1296">
        <v>443896</v>
      </c>
      <c r="H1296" t="s">
        <v>4999</v>
      </c>
      <c r="I1296" t="s">
        <v>7230</v>
      </c>
      <c r="J1296" t="s">
        <v>9454</v>
      </c>
      <c r="K1296">
        <v>42696.204100000003</v>
      </c>
      <c r="L1296">
        <v>44.8</v>
      </c>
      <c r="M1296">
        <v>0.54</v>
      </c>
      <c r="N1296" t="e">
        <v>#N/A</v>
      </c>
      <c r="R1296">
        <f>VLOOKUP(H1296,'[1]算法匹配所有结果汇总(保留时间未归一）'!$H:$O,8,0)</f>
        <v>4</v>
      </c>
    </row>
    <row r="1297" spans="1:18" x14ac:dyDescent="0.15">
      <c r="A1297">
        <v>93</v>
      </c>
      <c r="B1297" t="s">
        <v>1644</v>
      </c>
      <c r="C1297">
        <v>1004.7461</v>
      </c>
      <c r="D1297">
        <v>0.56000000000000005</v>
      </c>
      <c r="E1297" t="s">
        <v>2943</v>
      </c>
      <c r="F1297">
        <v>6.1340000000000003</v>
      </c>
      <c r="G1297">
        <v>443896</v>
      </c>
      <c r="H1297" t="s">
        <v>5004</v>
      </c>
      <c r="I1297" t="s">
        <v>7235</v>
      </c>
      <c r="J1297" t="s">
        <v>9459</v>
      </c>
      <c r="K1297">
        <v>79037.626600000003</v>
      </c>
      <c r="L1297">
        <v>56</v>
      </c>
      <c r="M1297">
        <v>1</v>
      </c>
      <c r="N1297" t="e">
        <v>#N/A</v>
      </c>
      <c r="R1297">
        <f>VLOOKUP(H1297,'[1]算法匹配所有结果汇总(保留时间未归一）'!$H:$O,8,0)</f>
        <v>4</v>
      </c>
    </row>
    <row r="1298" spans="1:18" x14ac:dyDescent="0.15">
      <c r="A1298">
        <v>99</v>
      </c>
      <c r="B1298" t="s">
        <v>1645</v>
      </c>
      <c r="C1298">
        <v>1030.7628999999999</v>
      </c>
      <c r="D1298">
        <v>0.56000000000000005</v>
      </c>
      <c r="E1298" t="s">
        <v>2946</v>
      </c>
      <c r="F1298">
        <v>6.6180000000000003</v>
      </c>
      <c r="G1298">
        <v>40314</v>
      </c>
      <c r="H1298" t="s">
        <v>5005</v>
      </c>
      <c r="I1298" t="s">
        <v>7236</v>
      </c>
      <c r="J1298" t="s">
        <v>9460</v>
      </c>
      <c r="K1298">
        <v>30117.827000000001</v>
      </c>
      <c r="L1298">
        <v>56</v>
      </c>
      <c r="M1298">
        <v>1</v>
      </c>
      <c r="N1298" t="e">
        <v>#N/A</v>
      </c>
      <c r="R1298">
        <f>VLOOKUP(H1298,'[1]算法匹配所有结果汇总(保留时间未归一）'!$H:$O,8,0)</f>
        <v>4</v>
      </c>
    </row>
    <row r="1299" spans="1:18" x14ac:dyDescent="0.15">
      <c r="A1299">
        <v>212</v>
      </c>
      <c r="B1299" t="s">
        <v>1646</v>
      </c>
      <c r="C1299">
        <v>1030.7529</v>
      </c>
      <c r="D1299">
        <v>0.44</v>
      </c>
      <c r="E1299" t="s">
        <v>2946</v>
      </c>
      <c r="F1299">
        <v>9.5530000000000008</v>
      </c>
      <c r="G1299">
        <v>177807</v>
      </c>
      <c r="H1299" t="s">
        <v>5006</v>
      </c>
      <c r="I1299" t="s">
        <v>7237</v>
      </c>
      <c r="J1299" t="s">
        <v>9461</v>
      </c>
      <c r="K1299">
        <v>1050.9494</v>
      </c>
      <c r="L1299">
        <v>44</v>
      </c>
      <c r="M1299">
        <v>1</v>
      </c>
      <c r="N1299" t="e">
        <v>#N/A</v>
      </c>
      <c r="R1299">
        <f>VLOOKUP(H1299,'[1]算法匹配所有结果汇总(保留时间未归一）'!$H:$O,8,0)</f>
        <v>1</v>
      </c>
    </row>
    <row r="1300" spans="1:18" x14ac:dyDescent="0.15">
      <c r="A1300">
        <v>36</v>
      </c>
      <c r="B1300" t="s">
        <v>1647</v>
      </c>
      <c r="C1300">
        <v>722.5068</v>
      </c>
      <c r="D1300">
        <v>1.44</v>
      </c>
      <c r="E1300" t="s">
        <v>2947</v>
      </c>
      <c r="F1300">
        <v>11.959</v>
      </c>
      <c r="G1300">
        <v>84104</v>
      </c>
      <c r="H1300" t="s">
        <v>5007</v>
      </c>
      <c r="I1300" t="s">
        <v>7238</v>
      </c>
      <c r="J1300" t="s">
        <v>9462</v>
      </c>
      <c r="K1300">
        <v>4546.4080999999996</v>
      </c>
      <c r="L1300">
        <v>144</v>
      </c>
      <c r="M1300">
        <v>1</v>
      </c>
      <c r="N1300" t="e">
        <v>#N/A</v>
      </c>
      <c r="R1300">
        <f>VLOOKUP(H1300,'[1]算法匹配所有结果汇总(保留时间未归一）'!$H:$O,8,0)</f>
        <v>4</v>
      </c>
    </row>
    <row r="1301" spans="1:18" x14ac:dyDescent="0.15">
      <c r="A1301">
        <v>71</v>
      </c>
      <c r="B1301" t="s">
        <v>1648</v>
      </c>
      <c r="C1301">
        <v>740.46090000000004</v>
      </c>
      <c r="D1301">
        <v>0.56000000000000005</v>
      </c>
      <c r="E1301" t="s">
        <v>2948</v>
      </c>
      <c r="F1301">
        <v>3.2130000000000001</v>
      </c>
      <c r="G1301">
        <v>5562</v>
      </c>
      <c r="H1301" t="s">
        <v>5008</v>
      </c>
      <c r="I1301" t="s">
        <v>7239</v>
      </c>
      <c r="J1301" t="s">
        <v>9463</v>
      </c>
      <c r="K1301">
        <v>2237.6484999999998</v>
      </c>
      <c r="L1301">
        <v>56</v>
      </c>
      <c r="M1301">
        <v>1</v>
      </c>
      <c r="N1301" t="e">
        <v>#N/A</v>
      </c>
      <c r="R1301">
        <f>VLOOKUP(H1301,'[1]算法匹配所有结果汇总(保留时间未归一）'!$H:$O,8,0)</f>
        <v>4</v>
      </c>
    </row>
    <row r="1302" spans="1:18" x14ac:dyDescent="0.15">
      <c r="A1302">
        <v>78</v>
      </c>
      <c r="B1302" t="s">
        <v>1649</v>
      </c>
      <c r="C1302">
        <v>808.51969999999994</v>
      </c>
      <c r="D1302">
        <v>0.44</v>
      </c>
      <c r="E1302" t="s">
        <v>2949</v>
      </c>
      <c r="F1302">
        <v>6.8</v>
      </c>
      <c r="G1302">
        <v>10209</v>
      </c>
      <c r="H1302" t="s">
        <v>5009</v>
      </c>
      <c r="I1302" t="s">
        <v>7240</v>
      </c>
      <c r="J1302" t="s">
        <v>9464</v>
      </c>
      <c r="K1302">
        <v>1869.6811</v>
      </c>
      <c r="L1302">
        <v>44</v>
      </c>
      <c r="M1302">
        <v>1</v>
      </c>
      <c r="N1302" t="e">
        <v>#N/A</v>
      </c>
      <c r="R1302">
        <f>VLOOKUP(H1302,'[1]算法匹配所有结果汇总(保留时间未归一）'!$H:$O,8,0)</f>
        <v>5</v>
      </c>
    </row>
    <row r="1303" spans="1:18" x14ac:dyDescent="0.15">
      <c r="A1303">
        <v>126</v>
      </c>
      <c r="B1303" t="s">
        <v>1651</v>
      </c>
      <c r="C1303">
        <v>938.69090000000006</v>
      </c>
      <c r="D1303">
        <v>0.44</v>
      </c>
      <c r="E1303" t="s">
        <v>2951</v>
      </c>
      <c r="F1303">
        <v>8.048</v>
      </c>
      <c r="G1303">
        <v>95608</v>
      </c>
      <c r="H1303" t="s">
        <v>5011</v>
      </c>
      <c r="I1303" t="s">
        <v>7242</v>
      </c>
      <c r="J1303" t="s">
        <v>9466</v>
      </c>
      <c r="K1303">
        <v>1433.7659000000001</v>
      </c>
      <c r="L1303">
        <v>44</v>
      </c>
      <c r="M1303">
        <v>1</v>
      </c>
      <c r="N1303" t="e">
        <v>#N/A</v>
      </c>
      <c r="R1303">
        <f>VLOOKUP(H1303,'[1]算法匹配所有结果汇总(保留时间未归一）'!$H:$O,8,0)</f>
        <v>4</v>
      </c>
    </row>
    <row r="1304" spans="1:18" x14ac:dyDescent="0.15">
      <c r="A1304">
        <v>102</v>
      </c>
      <c r="B1304" t="s">
        <v>1652</v>
      </c>
      <c r="C1304">
        <v>1058.7896000000001</v>
      </c>
      <c r="D1304">
        <v>0.89</v>
      </c>
      <c r="E1304" t="s">
        <v>2952</v>
      </c>
      <c r="F1304">
        <v>7.2409999999999997</v>
      </c>
      <c r="G1304">
        <v>538642</v>
      </c>
      <c r="H1304" t="s">
        <v>5012</v>
      </c>
      <c r="I1304" t="s">
        <v>7243</v>
      </c>
      <c r="J1304" t="s">
        <v>9467</v>
      </c>
      <c r="K1304">
        <v>19968.719000000001</v>
      </c>
      <c r="L1304">
        <v>89</v>
      </c>
      <c r="M1304">
        <v>1</v>
      </c>
      <c r="N1304" t="e">
        <v>#N/A</v>
      </c>
      <c r="R1304">
        <f>VLOOKUP(H1304,'[1]算法匹配所有结果汇总(保留时间未归一）'!$H:$O,8,0)</f>
        <v>4</v>
      </c>
    </row>
    <row r="1305" spans="1:18" x14ac:dyDescent="0.15">
      <c r="A1305">
        <v>183</v>
      </c>
      <c r="B1305" t="s">
        <v>1653</v>
      </c>
      <c r="C1305">
        <v>896.64509999999996</v>
      </c>
      <c r="D1305">
        <v>0.67</v>
      </c>
      <c r="E1305" t="s">
        <v>2953</v>
      </c>
      <c r="F1305">
        <v>10.254</v>
      </c>
      <c r="G1305">
        <v>443896</v>
      </c>
      <c r="H1305" t="s">
        <v>5013</v>
      </c>
      <c r="I1305" t="s">
        <v>7244</v>
      </c>
      <c r="J1305" t="s">
        <v>9468</v>
      </c>
      <c r="K1305">
        <v>30294.4542</v>
      </c>
      <c r="L1305">
        <v>67</v>
      </c>
      <c r="M1305">
        <v>1</v>
      </c>
      <c r="N1305" t="e">
        <v>#N/A</v>
      </c>
      <c r="R1305">
        <f>VLOOKUP(H1305,'[1]算法匹配所有结果汇总(保留时间未归一）'!$H:$O,8,0)</f>
        <v>1</v>
      </c>
    </row>
    <row r="1306" spans="1:18" x14ac:dyDescent="0.15">
      <c r="A1306">
        <v>127</v>
      </c>
      <c r="B1306" t="s">
        <v>1654</v>
      </c>
      <c r="C1306">
        <v>938.69090000000006</v>
      </c>
      <c r="D1306">
        <v>0.44</v>
      </c>
      <c r="E1306" t="s">
        <v>2951</v>
      </c>
      <c r="F1306">
        <v>8.048</v>
      </c>
      <c r="G1306">
        <v>95608</v>
      </c>
      <c r="H1306" t="s">
        <v>5014</v>
      </c>
      <c r="I1306" t="s">
        <v>7245</v>
      </c>
      <c r="J1306" t="s">
        <v>9469</v>
      </c>
      <c r="K1306">
        <v>1394.0510999999999</v>
      </c>
      <c r="L1306">
        <v>39.6</v>
      </c>
      <c r="M1306">
        <v>0.97</v>
      </c>
      <c r="N1306" t="e">
        <v>#N/A</v>
      </c>
      <c r="R1306">
        <f>VLOOKUP(H1306,'[1]算法匹配所有结果汇总(保留时间未归一）'!$H:$O,8,0)</f>
        <v>4</v>
      </c>
    </row>
    <row r="1307" spans="1:18" x14ac:dyDescent="0.15">
      <c r="A1307">
        <v>54</v>
      </c>
      <c r="B1307" t="s">
        <v>1655</v>
      </c>
      <c r="C1307">
        <v>788.54729999999995</v>
      </c>
      <c r="D1307">
        <v>0.67</v>
      </c>
      <c r="E1307" t="s">
        <v>2939</v>
      </c>
      <c r="F1307">
        <v>5.6289999999999996</v>
      </c>
      <c r="G1307">
        <v>19661</v>
      </c>
      <c r="H1307" t="s">
        <v>5015</v>
      </c>
      <c r="I1307" t="s">
        <v>7246</v>
      </c>
      <c r="J1307" t="s">
        <v>9470</v>
      </c>
      <c r="K1307">
        <v>3922.1867999999999</v>
      </c>
      <c r="L1307">
        <v>60.3</v>
      </c>
      <c r="M1307">
        <v>0.22</v>
      </c>
      <c r="N1307" t="e">
        <v>#N/A</v>
      </c>
      <c r="R1307">
        <f>VLOOKUP(H1307,'[1]算法匹配所有结果汇总(保留时间未归一）'!$H:$O,8,0)</f>
        <v>6</v>
      </c>
    </row>
    <row r="1308" spans="1:18" x14ac:dyDescent="0.15">
      <c r="A1308">
        <v>49</v>
      </c>
      <c r="B1308" t="s">
        <v>1656</v>
      </c>
      <c r="C1308">
        <v>756.4855</v>
      </c>
      <c r="D1308">
        <v>0.44</v>
      </c>
      <c r="E1308" t="s">
        <v>2954</v>
      </c>
      <c r="F1308">
        <v>6.6189999999999998</v>
      </c>
      <c r="G1308">
        <v>108768</v>
      </c>
      <c r="H1308" t="s">
        <v>5016</v>
      </c>
      <c r="I1308" t="s">
        <v>7247</v>
      </c>
      <c r="J1308" t="s">
        <v>9471</v>
      </c>
      <c r="K1308">
        <v>6226.6543000000001</v>
      </c>
      <c r="L1308">
        <v>39.6</v>
      </c>
      <c r="M1308">
        <v>0.31</v>
      </c>
      <c r="N1308" t="e">
        <v>#N/A</v>
      </c>
      <c r="R1308">
        <f>VLOOKUP(H1308,'[1]算法匹配所有结果汇总(保留时间未归一）'!$H:$O,8,0)</f>
        <v>6</v>
      </c>
    </row>
    <row r="1309" spans="1:18" x14ac:dyDescent="0.15">
      <c r="A1309">
        <v>48</v>
      </c>
      <c r="B1309" t="s">
        <v>1657</v>
      </c>
      <c r="C1309">
        <v>756.4855</v>
      </c>
      <c r="D1309">
        <v>0.44</v>
      </c>
      <c r="E1309" t="s">
        <v>2954</v>
      </c>
      <c r="F1309">
        <v>6.6189999999999998</v>
      </c>
      <c r="G1309">
        <v>108768</v>
      </c>
      <c r="H1309" t="s">
        <v>5017</v>
      </c>
      <c r="I1309" t="s">
        <v>7248</v>
      </c>
      <c r="J1309" t="s">
        <v>9472</v>
      </c>
      <c r="K1309">
        <v>20075.0065</v>
      </c>
      <c r="L1309">
        <v>44</v>
      </c>
      <c r="M1309">
        <v>1</v>
      </c>
      <c r="N1309" t="e">
        <v>#N/A</v>
      </c>
      <c r="R1309">
        <f>VLOOKUP(H1309,'[1]算法匹配所有结果汇总(保留时间未归一）'!$H:$O,8,0)</f>
        <v>6</v>
      </c>
    </row>
    <row r="1310" spans="1:18" x14ac:dyDescent="0.15">
      <c r="A1310">
        <v>98</v>
      </c>
      <c r="B1310" t="s">
        <v>1658</v>
      </c>
      <c r="C1310">
        <v>892.60990000000004</v>
      </c>
      <c r="D1310">
        <v>0.56000000000000005</v>
      </c>
      <c r="E1310" t="s">
        <v>2955</v>
      </c>
      <c r="F1310">
        <v>5.9160000000000004</v>
      </c>
      <c r="G1310">
        <v>8218</v>
      </c>
      <c r="H1310" t="s">
        <v>5018</v>
      </c>
      <c r="I1310" t="s">
        <v>7249</v>
      </c>
      <c r="J1310" t="s">
        <v>9473</v>
      </c>
      <c r="K1310">
        <v>39362.483200000002</v>
      </c>
      <c r="L1310">
        <v>56</v>
      </c>
      <c r="M1310">
        <v>1</v>
      </c>
      <c r="N1310" t="e">
        <v>#N/A</v>
      </c>
      <c r="R1310">
        <f>VLOOKUP(H1310,'[1]算法匹配所有结果汇总(保留时间未归一）'!$H:$O,8,0)</f>
        <v>5</v>
      </c>
    </row>
    <row r="1311" spans="1:18" x14ac:dyDescent="0.15">
      <c r="A1311">
        <v>112</v>
      </c>
      <c r="B1311" t="s">
        <v>1659</v>
      </c>
      <c r="C1311">
        <v>862.66110000000003</v>
      </c>
      <c r="D1311">
        <v>0.44</v>
      </c>
      <c r="E1311" t="s">
        <v>2956</v>
      </c>
      <c r="F1311">
        <v>16.074000000000002</v>
      </c>
      <c r="G1311">
        <v>69705</v>
      </c>
      <c r="H1311" t="s">
        <v>5019</v>
      </c>
      <c r="I1311" t="s">
        <v>7250</v>
      </c>
      <c r="J1311" t="s">
        <v>9474</v>
      </c>
      <c r="K1311">
        <v>28807.489600000001</v>
      </c>
      <c r="L1311">
        <v>44</v>
      </c>
      <c r="M1311">
        <v>1</v>
      </c>
      <c r="N1311" t="e">
        <v>#N/A</v>
      </c>
      <c r="R1311">
        <f>VLOOKUP(H1311,'[1]算法匹配所有结果汇总(保留时间未归一）'!$H:$O,8,0)</f>
        <v>3</v>
      </c>
    </row>
    <row r="1312" spans="1:18" x14ac:dyDescent="0.15">
      <c r="A1312">
        <v>99</v>
      </c>
      <c r="B1312" t="s">
        <v>1660</v>
      </c>
      <c r="C1312">
        <v>938.69749999999999</v>
      </c>
      <c r="D1312">
        <v>0.44</v>
      </c>
      <c r="E1312" t="s">
        <v>2951</v>
      </c>
      <c r="F1312">
        <v>7.9480000000000004</v>
      </c>
      <c r="G1312">
        <v>408755</v>
      </c>
      <c r="H1312" t="s">
        <v>5020</v>
      </c>
      <c r="I1312" t="s">
        <v>7251</v>
      </c>
      <c r="J1312" t="s">
        <v>9475</v>
      </c>
      <c r="K1312">
        <v>2041.8625</v>
      </c>
      <c r="L1312">
        <v>39.6</v>
      </c>
      <c r="M1312">
        <v>0.99</v>
      </c>
      <c r="N1312" t="e">
        <v>#N/A</v>
      </c>
      <c r="R1312">
        <f>VLOOKUP(H1312,'[1]算法匹配所有结果汇总(保留时间未归一）'!$H:$O,8,0)</f>
        <v>4</v>
      </c>
    </row>
    <row r="1313" spans="1:18" x14ac:dyDescent="0.15">
      <c r="A1313">
        <v>98</v>
      </c>
      <c r="B1313" t="s">
        <v>1661</v>
      </c>
      <c r="C1313">
        <v>938.69749999999999</v>
      </c>
      <c r="D1313">
        <v>0.44</v>
      </c>
      <c r="E1313" t="s">
        <v>2951</v>
      </c>
      <c r="F1313">
        <v>7.9480000000000004</v>
      </c>
      <c r="G1313">
        <v>408755</v>
      </c>
      <c r="H1313" t="s">
        <v>5021</v>
      </c>
      <c r="I1313" t="s">
        <v>7252</v>
      </c>
      <c r="J1313" t="s">
        <v>9476</v>
      </c>
      <c r="K1313">
        <v>2059.7087000000001</v>
      </c>
      <c r="L1313">
        <v>44</v>
      </c>
      <c r="M1313">
        <v>1</v>
      </c>
      <c r="N1313" t="e">
        <v>#N/A</v>
      </c>
      <c r="R1313">
        <f>VLOOKUP(H1313,'[1]算法匹配所有结果汇总(保留时间未归一）'!$H:$O,8,0)</f>
        <v>4</v>
      </c>
    </row>
    <row r="1314" spans="1:18" x14ac:dyDescent="0.15">
      <c r="A1314">
        <v>191</v>
      </c>
      <c r="B1314" t="s">
        <v>1662</v>
      </c>
      <c r="C1314">
        <v>916.71460000000002</v>
      </c>
      <c r="D1314">
        <v>0.67</v>
      </c>
      <c r="E1314" t="s">
        <v>2957</v>
      </c>
      <c r="F1314">
        <v>12.166</v>
      </c>
      <c r="G1314">
        <v>35173</v>
      </c>
      <c r="H1314" t="s">
        <v>5022</v>
      </c>
      <c r="I1314" t="s">
        <v>7253</v>
      </c>
      <c r="J1314" t="s">
        <v>9477</v>
      </c>
      <c r="K1314">
        <v>736.12139999999999</v>
      </c>
      <c r="L1314">
        <v>46.9</v>
      </c>
      <c r="M1314">
        <v>0.55000000000000004</v>
      </c>
      <c r="N1314" t="e">
        <v>#N/A</v>
      </c>
      <c r="R1314">
        <f>VLOOKUP(H1314,'[1]算法匹配所有结果汇总(保留时间未归一）'!$H:$O,8,0)</f>
        <v>2</v>
      </c>
    </row>
    <row r="1315" spans="1:18" x14ac:dyDescent="0.15">
      <c r="A1315">
        <v>206</v>
      </c>
      <c r="B1315" t="s">
        <v>1664</v>
      </c>
      <c r="C1315">
        <v>980.72680000000003</v>
      </c>
      <c r="D1315">
        <v>0.69</v>
      </c>
      <c r="E1315" t="s">
        <v>2959</v>
      </c>
      <c r="F1315">
        <v>10.507999999999999</v>
      </c>
      <c r="G1315">
        <v>95608</v>
      </c>
      <c r="H1315" t="s">
        <v>5024</v>
      </c>
      <c r="I1315" t="s">
        <v>7255</v>
      </c>
      <c r="J1315" t="s">
        <v>9479</v>
      </c>
      <c r="K1315">
        <v>180252.57889999999</v>
      </c>
      <c r="L1315">
        <v>69</v>
      </c>
      <c r="M1315">
        <v>1</v>
      </c>
      <c r="N1315" t="e">
        <v>#N/A</v>
      </c>
      <c r="R1315">
        <f>VLOOKUP(H1315,'[1]算法匹配所有结果汇总(保留时间未归一）'!$H:$O,8,0)</f>
        <v>2</v>
      </c>
    </row>
    <row r="1316" spans="1:18" x14ac:dyDescent="0.15">
      <c r="A1316">
        <v>162</v>
      </c>
      <c r="B1316" t="s">
        <v>1665</v>
      </c>
      <c r="C1316">
        <v>962.71600000000001</v>
      </c>
      <c r="D1316">
        <v>0.38</v>
      </c>
      <c r="E1316" t="s">
        <v>2960</v>
      </c>
      <c r="F1316">
        <v>10.526</v>
      </c>
      <c r="G1316">
        <v>293044</v>
      </c>
      <c r="H1316" t="s">
        <v>5025</v>
      </c>
      <c r="I1316" t="s">
        <v>7256</v>
      </c>
      <c r="J1316" t="s">
        <v>9480</v>
      </c>
      <c r="K1316">
        <v>82355.978400000007</v>
      </c>
      <c r="L1316">
        <v>38</v>
      </c>
      <c r="M1316">
        <v>1</v>
      </c>
      <c r="N1316" t="e">
        <v>#N/A</v>
      </c>
      <c r="R1316">
        <f>VLOOKUP(H1316,'[1]算法匹配所有结果汇总(保留时间未归一）'!$H:$O,8,0)</f>
        <v>1</v>
      </c>
    </row>
    <row r="1317" spans="1:18" x14ac:dyDescent="0.15">
      <c r="A1317">
        <v>201</v>
      </c>
      <c r="B1317" t="s">
        <v>1666</v>
      </c>
      <c r="C1317">
        <v>978.71119999999996</v>
      </c>
      <c r="D1317">
        <v>0.62</v>
      </c>
      <c r="E1317" t="s">
        <v>2961</v>
      </c>
      <c r="F1317">
        <v>7.7389999999999999</v>
      </c>
      <c r="G1317">
        <v>7282</v>
      </c>
      <c r="H1317" t="s">
        <v>5026</v>
      </c>
      <c r="I1317" t="s">
        <v>7257</v>
      </c>
      <c r="J1317" t="s">
        <v>9481</v>
      </c>
      <c r="K1317">
        <v>16990.870200000001</v>
      </c>
      <c r="L1317">
        <v>62</v>
      </c>
      <c r="M1317">
        <v>1</v>
      </c>
      <c r="N1317" t="e">
        <v>#N/A</v>
      </c>
      <c r="R1317">
        <f>VLOOKUP(H1317,'[1]算法匹配所有结果汇总(保留时间未归一）'!$H:$O,8,0)</f>
        <v>1</v>
      </c>
    </row>
    <row r="1318" spans="1:18" x14ac:dyDescent="0.15">
      <c r="A1318">
        <v>104</v>
      </c>
      <c r="B1318" t="s">
        <v>1667</v>
      </c>
      <c r="C1318">
        <v>990.67589999999996</v>
      </c>
      <c r="D1318">
        <v>0.46</v>
      </c>
      <c r="E1318" t="s">
        <v>2962</v>
      </c>
      <c r="F1318">
        <v>6.5570000000000004</v>
      </c>
      <c r="G1318">
        <v>9611</v>
      </c>
      <c r="H1318" t="s">
        <v>5027</v>
      </c>
      <c r="I1318" t="s">
        <v>7258</v>
      </c>
      <c r="J1318" t="s">
        <v>9482</v>
      </c>
      <c r="K1318">
        <v>2931.3789999999999</v>
      </c>
      <c r="L1318">
        <v>46</v>
      </c>
      <c r="M1318">
        <v>1</v>
      </c>
      <c r="N1318" t="e">
        <v>#N/A</v>
      </c>
      <c r="R1318">
        <f>VLOOKUP(H1318,'[1]算法匹配所有结果汇总(保留时间未归一）'!$H:$O,8,0)</f>
        <v>4</v>
      </c>
    </row>
    <row r="1319" spans="1:18" x14ac:dyDescent="0.15">
      <c r="A1319">
        <v>107</v>
      </c>
      <c r="B1319" t="s">
        <v>1669</v>
      </c>
      <c r="C1319">
        <v>1074.796</v>
      </c>
      <c r="D1319">
        <v>0.38</v>
      </c>
      <c r="E1319" t="s">
        <v>2964</v>
      </c>
      <c r="F1319">
        <v>7.0960000000000001</v>
      </c>
      <c r="G1319">
        <v>164767</v>
      </c>
      <c r="H1319" t="s">
        <v>5029</v>
      </c>
      <c r="I1319" t="s">
        <v>7260</v>
      </c>
      <c r="J1319" t="s">
        <v>9484</v>
      </c>
      <c r="K1319">
        <v>6374.8977000000004</v>
      </c>
      <c r="L1319">
        <v>38</v>
      </c>
      <c r="M1319">
        <v>1</v>
      </c>
      <c r="N1319" t="e">
        <v>#N/A</v>
      </c>
      <c r="R1319">
        <f>VLOOKUP(H1319,'[1]算法匹配所有结果汇总(保留时间未归一）'!$H:$O,8,0)</f>
        <v>4</v>
      </c>
    </row>
    <row r="1320" spans="1:18" x14ac:dyDescent="0.15">
      <c r="A1320">
        <v>56</v>
      </c>
      <c r="B1320" t="s">
        <v>1670</v>
      </c>
      <c r="C1320">
        <v>774.45889999999997</v>
      </c>
      <c r="D1320">
        <v>0.54</v>
      </c>
      <c r="E1320" t="s">
        <v>2965</v>
      </c>
      <c r="F1320">
        <v>4.194</v>
      </c>
      <c r="G1320">
        <v>30765</v>
      </c>
      <c r="H1320" t="s">
        <v>5030</v>
      </c>
      <c r="I1320" t="s">
        <v>7261</v>
      </c>
      <c r="J1320" t="s">
        <v>9485</v>
      </c>
      <c r="K1320">
        <v>18721.379799999999</v>
      </c>
      <c r="L1320">
        <v>54</v>
      </c>
      <c r="M1320">
        <v>1</v>
      </c>
      <c r="N1320" t="e">
        <v>#N/A</v>
      </c>
      <c r="R1320">
        <f>VLOOKUP(H1320,'[1]算法匹配所有结果汇总(保留时间未归一）'!$H:$O,8,0)</f>
        <v>6</v>
      </c>
    </row>
    <row r="1321" spans="1:18" x14ac:dyDescent="0.15">
      <c r="A1321">
        <v>59</v>
      </c>
      <c r="B1321" t="s">
        <v>1671</v>
      </c>
      <c r="C1321">
        <v>806.4538</v>
      </c>
      <c r="D1321">
        <v>0.38</v>
      </c>
      <c r="E1321" t="s">
        <v>2966</v>
      </c>
      <c r="F1321">
        <v>5.5730000000000004</v>
      </c>
      <c r="G1321">
        <v>787652</v>
      </c>
      <c r="H1321" t="s">
        <v>5031</v>
      </c>
      <c r="I1321" t="s">
        <v>7262</v>
      </c>
      <c r="J1321" t="s">
        <v>9486</v>
      </c>
      <c r="K1321">
        <v>30056.216799999998</v>
      </c>
      <c r="L1321">
        <v>38</v>
      </c>
      <c r="M1321">
        <v>1</v>
      </c>
      <c r="N1321" t="e">
        <v>#N/A</v>
      </c>
      <c r="R1321">
        <f>VLOOKUP(H1321,'[1]算法匹配所有结果汇总(保留时间未归一）'!$H:$O,8,0)</f>
        <v>6</v>
      </c>
    </row>
    <row r="1322" spans="1:18" x14ac:dyDescent="0.15">
      <c r="A1322">
        <v>172</v>
      </c>
      <c r="B1322" t="s">
        <v>1672</v>
      </c>
      <c r="C1322">
        <v>896.59739999999999</v>
      </c>
      <c r="D1322">
        <v>0.38</v>
      </c>
      <c r="E1322" t="s">
        <v>2967</v>
      </c>
      <c r="F1322">
        <v>7.8339999999999996</v>
      </c>
      <c r="G1322">
        <v>29122</v>
      </c>
      <c r="H1322" t="s">
        <v>5032</v>
      </c>
      <c r="I1322" t="s">
        <v>7263</v>
      </c>
      <c r="J1322" t="s">
        <v>9487</v>
      </c>
      <c r="K1322">
        <v>28886.670300000002</v>
      </c>
      <c r="L1322">
        <v>38</v>
      </c>
      <c r="M1322">
        <v>1</v>
      </c>
      <c r="N1322" t="e">
        <v>#N/A</v>
      </c>
      <c r="R1322">
        <f>VLOOKUP(H1322,'[1]算法匹配所有结果汇总(保留时间未归一）'!$H:$O,8,0)</f>
        <v>1</v>
      </c>
    </row>
    <row r="1323" spans="1:18" x14ac:dyDescent="0.15">
      <c r="A1323">
        <v>129</v>
      </c>
      <c r="B1323" t="s">
        <v>1673</v>
      </c>
      <c r="C1323">
        <v>962.64880000000005</v>
      </c>
      <c r="D1323">
        <v>0.38</v>
      </c>
      <c r="E1323" t="s">
        <v>2968</v>
      </c>
      <c r="F1323">
        <v>6.117</v>
      </c>
      <c r="G1323">
        <v>36199</v>
      </c>
      <c r="H1323" t="s">
        <v>5034</v>
      </c>
      <c r="I1323" t="s">
        <v>7265</v>
      </c>
      <c r="J1323" t="s">
        <v>9489</v>
      </c>
      <c r="K1323">
        <v>4261.7790999999997</v>
      </c>
      <c r="L1323">
        <v>38</v>
      </c>
      <c r="M1323">
        <v>1</v>
      </c>
      <c r="N1323" t="e">
        <v>#N/A</v>
      </c>
      <c r="R1323">
        <f>VLOOKUP(H1323,'[1]算法匹配所有结果汇总(保留时间未归一）'!$H:$O,8,0)</f>
        <v>4</v>
      </c>
    </row>
    <row r="1324" spans="1:18" x14ac:dyDescent="0.15">
      <c r="A1324">
        <v>78</v>
      </c>
      <c r="B1324" t="s">
        <v>1674</v>
      </c>
      <c r="C1324">
        <v>1194.9294</v>
      </c>
      <c r="D1324">
        <v>0.54</v>
      </c>
      <c r="E1324" t="s">
        <v>2969</v>
      </c>
      <c r="F1324">
        <v>10.33</v>
      </c>
      <c r="G1324">
        <v>53622</v>
      </c>
      <c r="H1324" t="s">
        <v>5035</v>
      </c>
      <c r="I1324" t="s">
        <v>7266</v>
      </c>
      <c r="J1324" t="s">
        <v>9490</v>
      </c>
      <c r="K1324">
        <v>1438.1602</v>
      </c>
      <c r="L1324">
        <v>48.6</v>
      </c>
      <c r="M1324">
        <v>0.99</v>
      </c>
      <c r="N1324" t="e">
        <v>#N/A</v>
      </c>
      <c r="R1324">
        <f>VLOOKUP(H1324,'[1]算法匹配所有结果汇总(保留时间未归一）'!$H:$O,8,0)</f>
        <v>6</v>
      </c>
    </row>
    <row r="1325" spans="1:18" x14ac:dyDescent="0.15">
      <c r="A1325">
        <v>90</v>
      </c>
      <c r="B1325" t="s">
        <v>1675</v>
      </c>
      <c r="C1325">
        <v>746.43330000000003</v>
      </c>
      <c r="D1325">
        <v>0.46</v>
      </c>
      <c r="E1325" t="s">
        <v>2970</v>
      </c>
      <c r="F1325">
        <v>7.702</v>
      </c>
      <c r="G1325">
        <v>5562</v>
      </c>
      <c r="H1325" t="s">
        <v>5036</v>
      </c>
      <c r="I1325" t="s">
        <v>7267</v>
      </c>
      <c r="J1325" t="s">
        <v>9491</v>
      </c>
      <c r="K1325">
        <v>928.69280000000003</v>
      </c>
      <c r="L1325">
        <v>46</v>
      </c>
      <c r="M1325">
        <v>1</v>
      </c>
      <c r="N1325" t="e">
        <v>#N/A</v>
      </c>
      <c r="R1325">
        <f>VLOOKUP(H1325,'[1]算法匹配所有结果汇总(保留时间未归一）'!$H:$O,8,0)</f>
        <v>3</v>
      </c>
    </row>
    <row r="1326" spans="1:18" x14ac:dyDescent="0.15">
      <c r="A1326">
        <v>78</v>
      </c>
      <c r="B1326" t="s">
        <v>1676</v>
      </c>
      <c r="C1326">
        <v>804.43650000000002</v>
      </c>
      <c r="D1326">
        <v>0.54</v>
      </c>
      <c r="E1326" t="s">
        <v>2971</v>
      </c>
      <c r="F1326">
        <v>3.2970000000000002</v>
      </c>
      <c r="G1326">
        <v>454688</v>
      </c>
      <c r="H1326" t="s">
        <v>5037</v>
      </c>
      <c r="I1326" t="s">
        <v>7268</v>
      </c>
      <c r="J1326" t="s">
        <v>9492</v>
      </c>
      <c r="K1326">
        <v>21415.690399999999</v>
      </c>
      <c r="L1326">
        <v>54</v>
      </c>
      <c r="M1326">
        <v>1</v>
      </c>
      <c r="N1326" t="e">
        <v>#N/A</v>
      </c>
      <c r="R1326">
        <f>VLOOKUP(H1326,'[1]算法匹配所有结果汇总(保留时间未归一）'!$H:$O,8,0)</f>
        <v>4</v>
      </c>
    </row>
    <row r="1327" spans="1:18" x14ac:dyDescent="0.15">
      <c r="A1327">
        <v>105</v>
      </c>
      <c r="B1327" t="s">
        <v>1677</v>
      </c>
      <c r="C1327">
        <v>990.67589999999996</v>
      </c>
      <c r="D1327">
        <v>0.38</v>
      </c>
      <c r="E1327" t="s">
        <v>2962</v>
      </c>
      <c r="F1327">
        <v>6.5570000000000004</v>
      </c>
      <c r="G1327">
        <v>9611</v>
      </c>
      <c r="H1327" t="s">
        <v>5038</v>
      </c>
      <c r="I1327" t="s">
        <v>7269</v>
      </c>
      <c r="J1327" t="s">
        <v>9493</v>
      </c>
      <c r="K1327">
        <v>1643.4443000000001</v>
      </c>
      <c r="L1327">
        <v>34.200000000000003</v>
      </c>
      <c r="M1327">
        <v>0.56000000000000005</v>
      </c>
      <c r="N1327" t="e">
        <v>#N/A</v>
      </c>
      <c r="R1327">
        <f>VLOOKUP(H1327,'[1]算法匹配所有结果汇总(保留时间未归一）'!$H:$O,8,0)</f>
        <v>4</v>
      </c>
    </row>
    <row r="1328" spans="1:18" x14ac:dyDescent="0.15">
      <c r="A1328">
        <v>209</v>
      </c>
      <c r="B1328" t="s">
        <v>1678</v>
      </c>
      <c r="C1328">
        <v>1002.7085</v>
      </c>
      <c r="D1328">
        <v>0.38</v>
      </c>
      <c r="E1328" t="s">
        <v>2972</v>
      </c>
      <c r="F1328">
        <v>10.521000000000001</v>
      </c>
      <c r="G1328">
        <v>293044</v>
      </c>
      <c r="H1328" t="s">
        <v>5039</v>
      </c>
      <c r="I1328" t="s">
        <v>7270</v>
      </c>
      <c r="J1328" t="s">
        <v>9494</v>
      </c>
      <c r="K1328">
        <v>82076.856199999995</v>
      </c>
      <c r="L1328">
        <v>38</v>
      </c>
      <c r="M1328">
        <v>1</v>
      </c>
      <c r="N1328" t="e">
        <v>#N/A</v>
      </c>
      <c r="R1328">
        <f>VLOOKUP(H1328,'[1]算法匹配所有结果汇总(保留时间未归一）'!$H:$O,8,0)</f>
        <v>1</v>
      </c>
    </row>
    <row r="1329" spans="1:18" x14ac:dyDescent="0.15">
      <c r="A1329">
        <v>79</v>
      </c>
      <c r="B1329" t="s">
        <v>1679</v>
      </c>
      <c r="C1329">
        <v>1194.9294</v>
      </c>
      <c r="D1329">
        <v>0.46</v>
      </c>
      <c r="E1329" t="s">
        <v>2969</v>
      </c>
      <c r="F1329">
        <v>10.33</v>
      </c>
      <c r="G1329">
        <v>53622</v>
      </c>
      <c r="H1329" t="s">
        <v>4937</v>
      </c>
      <c r="I1329" t="s">
        <v>7168</v>
      </c>
      <c r="J1329" t="s">
        <v>9495</v>
      </c>
      <c r="K1329">
        <v>1458.6129000000001</v>
      </c>
      <c r="L1329">
        <v>46</v>
      </c>
      <c r="M1329">
        <v>1</v>
      </c>
      <c r="N1329" t="e">
        <v>#N/A</v>
      </c>
      <c r="R1329">
        <f>VLOOKUP(H1329,'[1]算法匹配所有结果汇总(保留时间未归一）'!$H:$O,8,0)</f>
        <v>6</v>
      </c>
    </row>
    <row r="1330" spans="1:18" x14ac:dyDescent="0.15">
      <c r="A1330">
        <v>93</v>
      </c>
      <c r="B1330" t="s">
        <v>1680</v>
      </c>
      <c r="C1330">
        <v>828.51559999999995</v>
      </c>
      <c r="D1330">
        <v>0.38</v>
      </c>
      <c r="E1330" t="s">
        <v>2973</v>
      </c>
      <c r="F1330">
        <v>3.2010000000000001</v>
      </c>
      <c r="G1330">
        <v>64673</v>
      </c>
      <c r="H1330" t="s">
        <v>5040</v>
      </c>
      <c r="I1330" t="s">
        <v>7271</v>
      </c>
      <c r="J1330" t="s">
        <v>9496</v>
      </c>
      <c r="K1330">
        <v>1507.6276</v>
      </c>
      <c r="L1330">
        <v>38</v>
      </c>
      <c r="M1330">
        <v>1</v>
      </c>
      <c r="N1330" t="e">
        <v>#N/A</v>
      </c>
      <c r="R1330">
        <f>VLOOKUP(H1330,'[1]算法匹配所有结果汇总(保留时间未归一）'!$H:$O,8,0)</f>
        <v>5</v>
      </c>
    </row>
    <row r="1331" spans="1:18" x14ac:dyDescent="0.15">
      <c r="A1331">
        <v>133</v>
      </c>
      <c r="B1331" t="s">
        <v>1681</v>
      </c>
      <c r="C1331">
        <v>754.50210000000004</v>
      </c>
      <c r="D1331">
        <v>0.38</v>
      </c>
      <c r="E1331" t="s">
        <v>2974</v>
      </c>
      <c r="F1331">
        <v>4.7889999999999997</v>
      </c>
      <c r="G1331">
        <v>48067</v>
      </c>
      <c r="H1331" t="s">
        <v>5041</v>
      </c>
      <c r="I1331" t="s">
        <v>7272</v>
      </c>
      <c r="J1331" t="s">
        <v>9497</v>
      </c>
      <c r="K1331">
        <v>3226.7022999999999</v>
      </c>
      <c r="L1331">
        <v>38</v>
      </c>
      <c r="M1331">
        <v>1</v>
      </c>
      <c r="N1331" t="e">
        <v>#N/A</v>
      </c>
      <c r="R1331">
        <f>VLOOKUP(H1331,'[1]算法匹配所有结果汇总(保留时间未归一）'!$H:$O,8,0)</f>
        <v>2</v>
      </c>
    </row>
    <row r="1332" spans="1:18" x14ac:dyDescent="0.15">
      <c r="A1332">
        <v>146</v>
      </c>
      <c r="B1332" t="s">
        <v>1682</v>
      </c>
      <c r="C1332">
        <v>896.59739999999999</v>
      </c>
      <c r="D1332">
        <v>1.08</v>
      </c>
      <c r="E1332" t="s">
        <v>2967</v>
      </c>
      <c r="F1332">
        <v>7.8339999999999996</v>
      </c>
      <c r="G1332">
        <v>29122</v>
      </c>
      <c r="H1332" t="s">
        <v>5042</v>
      </c>
      <c r="I1332" t="s">
        <v>7273</v>
      </c>
      <c r="J1332" t="s">
        <v>9498</v>
      </c>
      <c r="K1332">
        <v>53866.0982</v>
      </c>
      <c r="L1332">
        <v>108</v>
      </c>
      <c r="M1332">
        <v>1</v>
      </c>
      <c r="N1332" t="e">
        <v>#N/A</v>
      </c>
      <c r="R1332">
        <f>VLOOKUP(H1332,'[1]算法匹配所有结果汇总(保留时间未归一）'!$H:$O,8,0)</f>
        <v>1</v>
      </c>
    </row>
    <row r="1333" spans="1:18" x14ac:dyDescent="0.15">
      <c r="A1333">
        <v>187</v>
      </c>
      <c r="B1333" t="s">
        <v>1683</v>
      </c>
      <c r="C1333">
        <v>904.63530000000003</v>
      </c>
      <c r="D1333">
        <v>0.54</v>
      </c>
      <c r="E1333" t="s">
        <v>2975</v>
      </c>
      <c r="F1333">
        <v>7.4320000000000004</v>
      </c>
      <c r="G1333">
        <v>15317</v>
      </c>
      <c r="H1333" t="s">
        <v>5043</v>
      </c>
      <c r="I1333" t="s">
        <v>7274</v>
      </c>
      <c r="J1333" t="s">
        <v>9499</v>
      </c>
      <c r="K1333">
        <v>11172.128500000001</v>
      </c>
      <c r="L1333">
        <v>54</v>
      </c>
      <c r="M1333">
        <v>1</v>
      </c>
      <c r="N1333" t="e">
        <v>#N/A</v>
      </c>
      <c r="R1333">
        <f>VLOOKUP(H1333,'[1]算法匹配所有结果汇总(保留时间未归一）'!$H:$O,8,0)</f>
        <v>2</v>
      </c>
    </row>
    <row r="1334" spans="1:18" x14ac:dyDescent="0.15">
      <c r="A1334">
        <v>132</v>
      </c>
      <c r="B1334" t="s">
        <v>1684</v>
      </c>
      <c r="C1334">
        <v>964.73099999999999</v>
      </c>
      <c r="D1334">
        <v>0.38</v>
      </c>
      <c r="E1334" t="s">
        <v>2976</v>
      </c>
      <c r="F1334">
        <v>18.094000000000001</v>
      </c>
      <c r="G1334">
        <v>827265</v>
      </c>
      <c r="H1334" t="s">
        <v>5044</v>
      </c>
      <c r="I1334" t="s">
        <v>7275</v>
      </c>
      <c r="J1334" t="s">
        <v>9500</v>
      </c>
      <c r="K1334">
        <v>19715.4833</v>
      </c>
      <c r="L1334">
        <v>38</v>
      </c>
      <c r="M1334">
        <v>1</v>
      </c>
      <c r="N1334" t="e">
        <v>#N/A</v>
      </c>
      <c r="R1334">
        <f>VLOOKUP(H1334,'[1]算法匹配所有结果汇总(保留时间未归一）'!$H:$O,8,0)</f>
        <v>3</v>
      </c>
    </row>
    <row r="1335" spans="1:18" x14ac:dyDescent="0.15">
      <c r="A1335">
        <v>80</v>
      </c>
      <c r="B1335" t="s">
        <v>1685</v>
      </c>
      <c r="C1335">
        <v>1194.9313</v>
      </c>
      <c r="D1335">
        <v>0.62</v>
      </c>
      <c r="E1335" t="s">
        <v>2969</v>
      </c>
      <c r="F1335">
        <v>10.141</v>
      </c>
      <c r="G1335">
        <v>804657</v>
      </c>
      <c r="H1335" t="s">
        <v>5045</v>
      </c>
      <c r="I1335" t="s">
        <v>7276</v>
      </c>
      <c r="J1335" t="s">
        <v>9501</v>
      </c>
      <c r="K1335">
        <v>1930.7860000000001</v>
      </c>
      <c r="L1335">
        <v>62</v>
      </c>
      <c r="M1335">
        <v>1</v>
      </c>
      <c r="N1335" t="e">
        <v>#N/A</v>
      </c>
      <c r="R1335">
        <f>VLOOKUP(H1335,'[1]算法匹配所有结果汇总(保留时间未归一）'!$H:$O,8,0)</f>
        <v>6</v>
      </c>
    </row>
    <row r="1336" spans="1:18" x14ac:dyDescent="0.15">
      <c r="A1336">
        <v>108</v>
      </c>
      <c r="B1336" t="s">
        <v>1686</v>
      </c>
      <c r="C1336">
        <v>872.54219999999998</v>
      </c>
      <c r="D1336">
        <v>0.46</v>
      </c>
      <c r="E1336" t="s">
        <v>2977</v>
      </c>
      <c r="F1336">
        <v>3.1949999999999998</v>
      </c>
      <c r="G1336">
        <v>64673</v>
      </c>
      <c r="H1336" t="s">
        <v>5046</v>
      </c>
      <c r="I1336" t="s">
        <v>7277</v>
      </c>
      <c r="J1336" t="s">
        <v>9502</v>
      </c>
      <c r="K1336">
        <v>1466.5775000000001</v>
      </c>
      <c r="L1336">
        <v>41.4</v>
      </c>
      <c r="M1336">
        <v>0.88</v>
      </c>
      <c r="N1336" t="e">
        <v>#N/A</v>
      </c>
      <c r="R1336">
        <f>VLOOKUP(H1336,'[1]算法匹配所有结果汇总(保留时间未归一）'!$H:$O,8,0)</f>
        <v>5</v>
      </c>
    </row>
    <row r="1337" spans="1:18" x14ac:dyDescent="0.15">
      <c r="A1337">
        <v>68</v>
      </c>
      <c r="B1337" t="s">
        <v>1687</v>
      </c>
      <c r="C1337">
        <v>774.46370000000002</v>
      </c>
      <c r="D1337">
        <v>0.77</v>
      </c>
      <c r="E1337" t="s">
        <v>2965</v>
      </c>
      <c r="F1337">
        <v>4.1820000000000004</v>
      </c>
      <c r="G1337">
        <v>172700</v>
      </c>
      <c r="H1337" t="s">
        <v>5047</v>
      </c>
      <c r="I1337" t="s">
        <v>7278</v>
      </c>
      <c r="J1337" t="s">
        <v>9503</v>
      </c>
      <c r="K1337">
        <v>13525.9229</v>
      </c>
      <c r="L1337">
        <v>69.3</v>
      </c>
      <c r="M1337">
        <v>1</v>
      </c>
      <c r="N1337" t="e">
        <v>#N/A</v>
      </c>
      <c r="R1337">
        <f>VLOOKUP(H1337,'[1]算法匹配所有结果汇总(保留时间未归一）'!$H:$O,8,0)</f>
        <v>6</v>
      </c>
    </row>
    <row r="1338" spans="1:18" x14ac:dyDescent="0.15">
      <c r="A1338">
        <v>109</v>
      </c>
      <c r="B1338" t="s">
        <v>1688</v>
      </c>
      <c r="C1338">
        <v>872.54219999999998</v>
      </c>
      <c r="D1338">
        <v>0.38</v>
      </c>
      <c r="E1338" t="s">
        <v>2977</v>
      </c>
      <c r="F1338">
        <v>3.1949999999999998</v>
      </c>
      <c r="G1338">
        <v>64673</v>
      </c>
      <c r="H1338" t="s">
        <v>5048</v>
      </c>
      <c r="I1338" t="s">
        <v>7279</v>
      </c>
      <c r="J1338" t="s">
        <v>9504</v>
      </c>
      <c r="K1338">
        <v>1663.9416000000001</v>
      </c>
      <c r="L1338">
        <v>38</v>
      </c>
      <c r="M1338">
        <v>1</v>
      </c>
      <c r="N1338" t="e">
        <v>#N/A</v>
      </c>
      <c r="R1338">
        <f>VLOOKUP(H1338,'[1]算法匹配所有结果汇总(保留时间未归一）'!$H:$O,8,0)</f>
        <v>5</v>
      </c>
    </row>
    <row r="1339" spans="1:18" x14ac:dyDescent="0.15">
      <c r="A1339">
        <v>192</v>
      </c>
      <c r="B1339" t="s">
        <v>1689</v>
      </c>
      <c r="C1339">
        <v>896.59820000000002</v>
      </c>
      <c r="D1339">
        <v>0.46</v>
      </c>
      <c r="E1339" t="s">
        <v>2967</v>
      </c>
      <c r="F1339">
        <v>8.5559999999999992</v>
      </c>
      <c r="G1339">
        <v>75833</v>
      </c>
      <c r="H1339" t="s">
        <v>5049</v>
      </c>
      <c r="I1339" t="s">
        <v>7280</v>
      </c>
      <c r="J1339" t="s">
        <v>9505</v>
      </c>
      <c r="K1339">
        <v>7831.1493</v>
      </c>
      <c r="L1339">
        <v>46</v>
      </c>
      <c r="M1339">
        <v>1</v>
      </c>
      <c r="N1339" t="e">
        <v>#N/A</v>
      </c>
      <c r="R1339">
        <f>VLOOKUP(H1339,'[1]算法匹配所有结果汇总(保留时间未归一）'!$H:$O,8,0)</f>
        <v>2</v>
      </c>
    </row>
    <row r="1340" spans="1:18" x14ac:dyDescent="0.15">
      <c r="A1340">
        <v>104</v>
      </c>
      <c r="B1340" t="s">
        <v>1690</v>
      </c>
      <c r="C1340">
        <v>894.61630000000002</v>
      </c>
      <c r="D1340">
        <v>0.69</v>
      </c>
      <c r="E1340" t="s">
        <v>2978</v>
      </c>
      <c r="F1340">
        <v>5.6369999999999996</v>
      </c>
      <c r="G1340">
        <v>159861</v>
      </c>
      <c r="H1340" t="s">
        <v>5050</v>
      </c>
      <c r="I1340" t="s">
        <v>7281</v>
      </c>
      <c r="J1340" t="s">
        <v>9506</v>
      </c>
      <c r="K1340">
        <v>4620.4264999999996</v>
      </c>
      <c r="L1340">
        <v>55.2</v>
      </c>
      <c r="M1340">
        <v>0.55000000000000004</v>
      </c>
      <c r="N1340" t="e">
        <v>#N/A</v>
      </c>
      <c r="R1340">
        <f>VLOOKUP(H1340,'[1]算法匹配所有结果汇总(保留时间未归一）'!$H:$O,8,0)</f>
        <v>5</v>
      </c>
    </row>
    <row r="1341" spans="1:18" x14ac:dyDescent="0.15">
      <c r="A1341">
        <v>123</v>
      </c>
      <c r="B1341" t="s">
        <v>1691</v>
      </c>
      <c r="C1341">
        <v>928.63099999999997</v>
      </c>
      <c r="D1341">
        <v>0.62</v>
      </c>
      <c r="E1341" t="s">
        <v>2979</v>
      </c>
      <c r="F1341">
        <v>7.4189999999999996</v>
      </c>
      <c r="G1341">
        <v>135914</v>
      </c>
      <c r="H1341" t="s">
        <v>5051</v>
      </c>
      <c r="I1341" t="s">
        <v>7282</v>
      </c>
      <c r="J1341" t="s">
        <v>9507</v>
      </c>
      <c r="K1341">
        <v>10548.3411</v>
      </c>
      <c r="L1341">
        <v>62</v>
      </c>
      <c r="M1341">
        <v>1</v>
      </c>
      <c r="N1341" t="e">
        <v>#N/A</v>
      </c>
      <c r="R1341">
        <f>VLOOKUP(H1341,'[1]算法匹配所有结果汇总(保留时间未归一）'!$H:$O,8,0)</f>
        <v>4</v>
      </c>
    </row>
    <row r="1342" spans="1:18" x14ac:dyDescent="0.15">
      <c r="A1342">
        <v>185</v>
      </c>
      <c r="B1342" t="s">
        <v>1692</v>
      </c>
      <c r="C1342">
        <v>964.73149999999998</v>
      </c>
      <c r="D1342">
        <v>0.46</v>
      </c>
      <c r="E1342" t="s">
        <v>2976</v>
      </c>
      <c r="F1342">
        <v>13.631</v>
      </c>
      <c r="G1342">
        <v>827265</v>
      </c>
      <c r="H1342" t="s">
        <v>5052</v>
      </c>
      <c r="I1342" t="s">
        <v>7283</v>
      </c>
      <c r="J1342" t="s">
        <v>9508</v>
      </c>
      <c r="K1342">
        <v>1161292.9088999999</v>
      </c>
      <c r="L1342">
        <v>46</v>
      </c>
      <c r="M1342">
        <v>1</v>
      </c>
      <c r="N1342" t="e">
        <v>#N/A</v>
      </c>
      <c r="R1342">
        <f>VLOOKUP(H1342,'[1]算法匹配所有结果汇总(保留时间未归一）'!$H:$O,8,0)</f>
        <v>1</v>
      </c>
    </row>
    <row r="1343" spans="1:18" x14ac:dyDescent="0.15">
      <c r="A1343">
        <v>56</v>
      </c>
      <c r="B1343" t="s">
        <v>1693</v>
      </c>
      <c r="C1343">
        <v>802.45669999999996</v>
      </c>
      <c r="D1343">
        <v>0.62</v>
      </c>
      <c r="E1343" t="s">
        <v>2980</v>
      </c>
      <c r="F1343">
        <v>6.1959999999999997</v>
      </c>
      <c r="G1343">
        <v>119608</v>
      </c>
      <c r="H1343" t="s">
        <v>5053</v>
      </c>
      <c r="I1343" t="s">
        <v>7284</v>
      </c>
      <c r="J1343" t="s">
        <v>9509</v>
      </c>
      <c r="K1343">
        <v>9621.1543000000001</v>
      </c>
      <c r="L1343">
        <v>55.8</v>
      </c>
      <c r="M1343">
        <v>0.1</v>
      </c>
      <c r="N1343" t="e">
        <v>#N/A</v>
      </c>
      <c r="R1343">
        <f>VLOOKUP(H1343,'[1]算法匹配所有结果汇总(保留时间未归一）'!$H:$O,8,0)</f>
        <v>6</v>
      </c>
    </row>
    <row r="1344" spans="1:18" x14ac:dyDescent="0.15">
      <c r="A1344">
        <v>176</v>
      </c>
      <c r="B1344" t="s">
        <v>1694</v>
      </c>
      <c r="C1344">
        <v>896.59789999999998</v>
      </c>
      <c r="D1344">
        <v>0.46</v>
      </c>
      <c r="E1344" t="s">
        <v>2967</v>
      </c>
      <c r="F1344">
        <v>7.8319999999999999</v>
      </c>
      <c r="G1344">
        <v>55191</v>
      </c>
      <c r="H1344" t="s">
        <v>5054</v>
      </c>
      <c r="I1344" t="s">
        <v>7285</v>
      </c>
      <c r="J1344" t="s">
        <v>9510</v>
      </c>
      <c r="K1344">
        <v>40256.320299999999</v>
      </c>
      <c r="L1344">
        <v>46</v>
      </c>
      <c r="M1344">
        <v>1</v>
      </c>
      <c r="N1344" t="e">
        <v>#N/A</v>
      </c>
      <c r="R1344">
        <f>VLOOKUP(H1344,'[1]算法匹配所有结果汇总(保留时间未归一）'!$H:$O,8,0)</f>
        <v>2</v>
      </c>
    </row>
    <row r="1345" spans="1:18" x14ac:dyDescent="0.15">
      <c r="A1345">
        <v>111</v>
      </c>
      <c r="B1345" t="s">
        <v>1695</v>
      </c>
      <c r="C1345">
        <v>1086.8303000000001</v>
      </c>
      <c r="D1345">
        <v>0.38</v>
      </c>
      <c r="E1345" t="s">
        <v>2981</v>
      </c>
      <c r="F1345">
        <v>8.1199999999999992</v>
      </c>
      <c r="G1345">
        <v>544731</v>
      </c>
      <c r="H1345" t="s">
        <v>4951</v>
      </c>
      <c r="I1345" t="s">
        <v>7182</v>
      </c>
      <c r="J1345" t="s">
        <v>9512</v>
      </c>
      <c r="K1345">
        <v>1687.434</v>
      </c>
      <c r="L1345">
        <v>38</v>
      </c>
      <c r="M1345">
        <v>1</v>
      </c>
      <c r="N1345" t="e">
        <v>#N/A</v>
      </c>
      <c r="R1345">
        <f>VLOOKUP(H1345,'[1]算法匹配所有结果汇总(保留时间未归一）'!$H:$O,8,0)</f>
        <v>4</v>
      </c>
    </row>
    <row r="1346" spans="1:18" x14ac:dyDescent="0.15">
      <c r="A1346">
        <v>197</v>
      </c>
      <c r="B1346" t="s">
        <v>1696</v>
      </c>
      <c r="C1346">
        <v>1002.7084</v>
      </c>
      <c r="D1346">
        <v>0.92</v>
      </c>
      <c r="E1346" t="s">
        <v>2972</v>
      </c>
      <c r="F1346">
        <v>10.86</v>
      </c>
      <c r="G1346">
        <v>40314</v>
      </c>
      <c r="H1346" t="s">
        <v>5056</v>
      </c>
      <c r="I1346" t="s">
        <v>7287</v>
      </c>
      <c r="J1346" t="s">
        <v>9513</v>
      </c>
      <c r="K1346">
        <v>90915.874299999996</v>
      </c>
      <c r="L1346">
        <v>92</v>
      </c>
      <c r="M1346">
        <v>1</v>
      </c>
      <c r="N1346" t="e">
        <v>#N/A</v>
      </c>
      <c r="R1346">
        <f>VLOOKUP(H1346,'[1]算法匹配所有结果汇总(保留时间未归一）'!$H:$O,8,0)</f>
        <v>1</v>
      </c>
    </row>
    <row r="1347" spans="1:18" x14ac:dyDescent="0.15">
      <c r="A1347">
        <v>51</v>
      </c>
      <c r="B1347" t="s">
        <v>1697</v>
      </c>
      <c r="C1347">
        <v>770.43629999999996</v>
      </c>
      <c r="D1347">
        <v>0.46</v>
      </c>
      <c r="E1347" t="s">
        <v>2982</v>
      </c>
      <c r="F1347">
        <v>7.6369999999999996</v>
      </c>
      <c r="G1347">
        <v>140163</v>
      </c>
      <c r="H1347" t="s">
        <v>5057</v>
      </c>
      <c r="I1347" t="s">
        <v>7288</v>
      </c>
      <c r="J1347" t="s">
        <v>9514</v>
      </c>
      <c r="K1347">
        <v>136182.06479999999</v>
      </c>
      <c r="L1347">
        <v>41.4</v>
      </c>
      <c r="M1347">
        <v>1</v>
      </c>
      <c r="N1347" t="e">
        <v>#N/A</v>
      </c>
      <c r="R1347">
        <f>VLOOKUP(H1347,'[1]算法匹配所有结果汇总(保留时间未归一）'!$H:$O,8,0)</f>
        <v>6</v>
      </c>
    </row>
    <row r="1348" spans="1:18" x14ac:dyDescent="0.15">
      <c r="A1348">
        <v>62</v>
      </c>
      <c r="B1348" t="s">
        <v>1698</v>
      </c>
      <c r="C1348">
        <v>828.53399999999999</v>
      </c>
      <c r="D1348">
        <v>0.54</v>
      </c>
      <c r="E1348" t="s">
        <v>2958</v>
      </c>
      <c r="F1348">
        <v>6.6749999999999998</v>
      </c>
      <c r="G1348">
        <v>36199</v>
      </c>
      <c r="H1348" t="s">
        <v>5058</v>
      </c>
      <c r="I1348" t="s">
        <v>7289</v>
      </c>
      <c r="J1348" t="s">
        <v>9515</v>
      </c>
      <c r="K1348">
        <v>752.16899999999998</v>
      </c>
      <c r="L1348">
        <v>54</v>
      </c>
      <c r="M1348">
        <v>1</v>
      </c>
      <c r="N1348" t="e">
        <v>#N/A</v>
      </c>
      <c r="R1348">
        <f>VLOOKUP(H1348,'[1]算法匹配所有结果汇总(保留时间未归一）'!$H:$O,8,0)</f>
        <v>6</v>
      </c>
    </row>
    <row r="1349" spans="1:18" x14ac:dyDescent="0.15">
      <c r="A1349">
        <v>158</v>
      </c>
      <c r="B1349" t="s">
        <v>1699</v>
      </c>
      <c r="C1349">
        <v>850.58920000000001</v>
      </c>
      <c r="D1349">
        <v>0.46</v>
      </c>
      <c r="E1349" t="s">
        <v>2983</v>
      </c>
      <c r="F1349">
        <v>11.087999999999999</v>
      </c>
      <c r="G1349">
        <v>164767</v>
      </c>
      <c r="H1349" t="s">
        <v>4965</v>
      </c>
      <c r="I1349" t="s">
        <v>7196</v>
      </c>
      <c r="J1349" t="s">
        <v>9516</v>
      </c>
      <c r="K1349">
        <v>6828.9818999999998</v>
      </c>
      <c r="L1349">
        <v>46</v>
      </c>
      <c r="M1349">
        <v>1</v>
      </c>
      <c r="N1349" t="e">
        <v>#N/A</v>
      </c>
      <c r="R1349">
        <f>VLOOKUP(H1349,'[1]算法匹配所有结果汇总(保留时间未归一）'!$H:$O,8,0)</f>
        <v>1</v>
      </c>
    </row>
    <row r="1350" spans="1:18" x14ac:dyDescent="0.15">
      <c r="A1350">
        <v>143</v>
      </c>
      <c r="B1350" t="s">
        <v>1700</v>
      </c>
      <c r="C1350">
        <v>896.59720000000004</v>
      </c>
      <c r="D1350">
        <v>1.46</v>
      </c>
      <c r="E1350" t="s">
        <v>2967</v>
      </c>
      <c r="F1350">
        <v>7.0880000000000001</v>
      </c>
      <c r="G1350">
        <v>107852</v>
      </c>
      <c r="H1350" t="s">
        <v>5059</v>
      </c>
      <c r="I1350" t="s">
        <v>7290</v>
      </c>
      <c r="J1350" t="s">
        <v>9517</v>
      </c>
      <c r="K1350">
        <v>27907.860100000002</v>
      </c>
      <c r="L1350">
        <v>146</v>
      </c>
      <c r="M1350">
        <v>1</v>
      </c>
      <c r="N1350" t="e">
        <v>#N/A</v>
      </c>
      <c r="R1350">
        <f>VLOOKUP(H1350,'[1]算法匹配所有结果汇总(保留时间未归一）'!$H:$O,8,0)</f>
        <v>1</v>
      </c>
    </row>
    <row r="1351" spans="1:18" x14ac:dyDescent="0.15">
      <c r="A1351">
        <v>90</v>
      </c>
      <c r="B1351" t="s">
        <v>1703</v>
      </c>
      <c r="C1351">
        <v>922.67830000000004</v>
      </c>
      <c r="D1351">
        <v>0.46</v>
      </c>
      <c r="E1351" t="s">
        <v>2985</v>
      </c>
      <c r="F1351">
        <v>8.0530000000000008</v>
      </c>
      <c r="G1351">
        <v>544731</v>
      </c>
      <c r="H1351" t="s">
        <v>5063</v>
      </c>
      <c r="I1351" t="s">
        <v>7294</v>
      </c>
      <c r="J1351" t="s">
        <v>9521</v>
      </c>
      <c r="K1351">
        <v>5581.4675999999999</v>
      </c>
      <c r="L1351">
        <v>46</v>
      </c>
      <c r="M1351">
        <v>1</v>
      </c>
      <c r="N1351" t="e">
        <v>#N/A</v>
      </c>
      <c r="R1351">
        <f>VLOOKUP(H1351,'[1]算法匹配所有结果汇总(保留时间未归一）'!$H:$O,8,0)</f>
        <v>4</v>
      </c>
    </row>
    <row r="1352" spans="1:18" x14ac:dyDescent="0.15">
      <c r="A1352">
        <v>189</v>
      </c>
      <c r="B1352" t="s">
        <v>1704</v>
      </c>
      <c r="C1352">
        <v>936.70039999999995</v>
      </c>
      <c r="D1352">
        <v>0.46</v>
      </c>
      <c r="E1352" t="s">
        <v>2986</v>
      </c>
      <c r="F1352">
        <v>12.935</v>
      </c>
      <c r="G1352">
        <v>544731</v>
      </c>
      <c r="H1352" t="s">
        <v>5064</v>
      </c>
      <c r="I1352" t="s">
        <v>7295</v>
      </c>
      <c r="J1352" t="s">
        <v>9522</v>
      </c>
      <c r="K1352">
        <v>42861.394899999999</v>
      </c>
      <c r="L1352">
        <v>46</v>
      </c>
      <c r="M1352">
        <v>1</v>
      </c>
      <c r="N1352" t="e">
        <v>#N/A</v>
      </c>
      <c r="R1352">
        <f>VLOOKUP(H1352,'[1]算法匹配所有结果汇总(保留时间未归一）'!$H:$O,8,0)</f>
        <v>1</v>
      </c>
    </row>
    <row r="1353" spans="1:18" x14ac:dyDescent="0.15">
      <c r="A1353">
        <v>104</v>
      </c>
      <c r="B1353" t="s">
        <v>1705</v>
      </c>
      <c r="C1353">
        <v>962.64610000000005</v>
      </c>
      <c r="D1353">
        <v>0.38</v>
      </c>
      <c r="E1353" t="s">
        <v>2968</v>
      </c>
      <c r="F1353">
        <v>8.2309999999999999</v>
      </c>
      <c r="G1353">
        <v>34679</v>
      </c>
      <c r="H1353" t="s">
        <v>5065</v>
      </c>
      <c r="I1353" t="s">
        <v>7296</v>
      </c>
      <c r="J1353" t="s">
        <v>9523</v>
      </c>
      <c r="K1353">
        <v>1485.0256999999999</v>
      </c>
      <c r="L1353">
        <v>38</v>
      </c>
      <c r="M1353">
        <v>1</v>
      </c>
      <c r="N1353" t="e">
        <v>#N/A</v>
      </c>
      <c r="R1353">
        <f>VLOOKUP(H1353,'[1]算法匹配所有结果汇总(保留时间未归一）'!$H:$O,8,0)</f>
        <v>4</v>
      </c>
    </row>
    <row r="1354" spans="1:18" x14ac:dyDescent="0.15">
      <c r="A1354">
        <v>101</v>
      </c>
      <c r="B1354" t="s">
        <v>1706</v>
      </c>
      <c r="C1354">
        <v>942.65239999999994</v>
      </c>
      <c r="D1354">
        <v>0.46</v>
      </c>
      <c r="E1354" t="s">
        <v>2987</v>
      </c>
      <c r="F1354">
        <v>4.1529999999999996</v>
      </c>
      <c r="G1354">
        <v>9786</v>
      </c>
      <c r="H1354" t="s">
        <v>5066</v>
      </c>
      <c r="I1354" t="s">
        <v>7297</v>
      </c>
      <c r="J1354" t="s">
        <v>9524</v>
      </c>
      <c r="K1354">
        <v>8703.8065000000006</v>
      </c>
      <c r="L1354">
        <v>46</v>
      </c>
      <c r="M1354">
        <v>1</v>
      </c>
      <c r="N1354" t="e">
        <v>#N/A</v>
      </c>
      <c r="R1354">
        <f>VLOOKUP(H1354,'[1]算法匹配所有结果汇总(保留时间未归一）'!$H:$O,8,0)</f>
        <v>4</v>
      </c>
    </row>
    <row r="1355" spans="1:18" x14ac:dyDescent="0.15">
      <c r="A1355">
        <v>204</v>
      </c>
      <c r="B1355" t="s">
        <v>1707</v>
      </c>
      <c r="C1355">
        <v>964.73199999999997</v>
      </c>
      <c r="D1355">
        <v>0.54</v>
      </c>
      <c r="E1355" t="s">
        <v>2976</v>
      </c>
      <c r="F1355">
        <v>13.596</v>
      </c>
      <c r="G1355">
        <v>19952</v>
      </c>
      <c r="H1355" t="s">
        <v>5067</v>
      </c>
      <c r="I1355" t="s">
        <v>7298</v>
      </c>
      <c r="J1355" t="s">
        <v>9525</v>
      </c>
      <c r="K1355">
        <v>4693.0807000000004</v>
      </c>
      <c r="L1355">
        <v>48.6</v>
      </c>
      <c r="M1355">
        <v>0.22</v>
      </c>
      <c r="N1355" t="e">
        <v>#N/A</v>
      </c>
      <c r="R1355">
        <f>VLOOKUP(H1355,'[1]算法匹配所有结果汇总(保留时间未归一）'!$H:$O,8,0)</f>
        <v>2</v>
      </c>
    </row>
    <row r="1356" spans="1:18" x14ac:dyDescent="0.15">
      <c r="A1356">
        <v>207</v>
      </c>
      <c r="B1356" t="s">
        <v>1708</v>
      </c>
      <c r="C1356">
        <v>980.72680000000003</v>
      </c>
      <c r="D1356">
        <v>0.69</v>
      </c>
      <c r="E1356" t="s">
        <v>2959</v>
      </c>
      <c r="F1356">
        <v>10.507999999999999</v>
      </c>
      <c r="G1356">
        <v>95608</v>
      </c>
      <c r="H1356" t="s">
        <v>5069</v>
      </c>
      <c r="I1356" t="s">
        <v>7300</v>
      </c>
      <c r="J1356" t="s">
        <v>9527</v>
      </c>
      <c r="K1356">
        <v>179004.0998</v>
      </c>
      <c r="L1356">
        <v>62.1</v>
      </c>
      <c r="M1356">
        <v>0.99</v>
      </c>
      <c r="N1356" t="e">
        <v>#N/A</v>
      </c>
      <c r="R1356">
        <f>VLOOKUP(H1356,'[1]算法匹配所有结果汇总(保留时间未归一）'!$H:$O,8,0)</f>
        <v>2</v>
      </c>
    </row>
    <row r="1357" spans="1:18" x14ac:dyDescent="0.15">
      <c r="A1357">
        <v>121</v>
      </c>
      <c r="B1357" t="s">
        <v>1709</v>
      </c>
      <c r="C1357">
        <v>978.7106</v>
      </c>
      <c r="D1357">
        <v>0.77</v>
      </c>
      <c r="E1357" t="s">
        <v>2961</v>
      </c>
      <c r="F1357">
        <v>7.5229999999999997</v>
      </c>
      <c r="G1357">
        <v>206949</v>
      </c>
      <c r="H1357" t="s">
        <v>5070</v>
      </c>
      <c r="I1357" t="s">
        <v>7301</v>
      </c>
      <c r="J1357" t="s">
        <v>9528</v>
      </c>
      <c r="K1357">
        <v>20302.075400000002</v>
      </c>
      <c r="L1357">
        <v>69.3</v>
      </c>
      <c r="M1357">
        <v>0.88</v>
      </c>
      <c r="N1357" t="e">
        <v>#N/A</v>
      </c>
      <c r="R1357">
        <f>VLOOKUP(H1357,'[1]算法匹配所有结果汇总(保留时间未归一）'!$H:$O,8,0)</f>
        <v>5</v>
      </c>
    </row>
    <row r="1358" spans="1:18" x14ac:dyDescent="0.15">
      <c r="A1358">
        <v>191</v>
      </c>
      <c r="B1358" t="s">
        <v>1710</v>
      </c>
      <c r="C1358">
        <v>994.74220000000003</v>
      </c>
      <c r="D1358">
        <v>0.62</v>
      </c>
      <c r="E1358" t="s">
        <v>2989</v>
      </c>
      <c r="F1358">
        <v>12.407</v>
      </c>
      <c r="G1358">
        <v>268729</v>
      </c>
      <c r="H1358" t="s">
        <v>5071</v>
      </c>
      <c r="I1358" t="s">
        <v>7302</v>
      </c>
      <c r="J1358" t="s">
        <v>9529</v>
      </c>
      <c r="K1358">
        <v>26776.408800000001</v>
      </c>
      <c r="L1358">
        <v>62</v>
      </c>
      <c r="M1358">
        <v>1</v>
      </c>
      <c r="N1358" t="e">
        <v>#N/A</v>
      </c>
      <c r="R1358">
        <f>VLOOKUP(H1358,'[1]算法匹配所有结果汇总(保留时间未归一）'!$H:$O,8,0)</f>
        <v>1</v>
      </c>
    </row>
    <row r="1359" spans="1:18" x14ac:dyDescent="0.15">
      <c r="A1359">
        <v>105</v>
      </c>
      <c r="B1359" t="s">
        <v>1712</v>
      </c>
      <c r="C1359">
        <v>1036.7845</v>
      </c>
      <c r="D1359">
        <v>0.46</v>
      </c>
      <c r="E1359" t="s">
        <v>2991</v>
      </c>
      <c r="F1359">
        <v>5.35</v>
      </c>
      <c r="G1359">
        <v>119608</v>
      </c>
      <c r="H1359" t="s">
        <v>5073</v>
      </c>
      <c r="I1359" t="s">
        <v>7304</v>
      </c>
      <c r="J1359" t="s">
        <v>9531</v>
      </c>
      <c r="K1359">
        <v>1200.7872</v>
      </c>
      <c r="L1359">
        <v>46</v>
      </c>
      <c r="M1359">
        <v>1</v>
      </c>
      <c r="N1359" t="e">
        <v>#N/A</v>
      </c>
      <c r="R1359">
        <f>VLOOKUP(H1359,'[1]算法匹配所有结果汇总(保留时间未归一）'!$H:$O,8,0)</f>
        <v>4</v>
      </c>
    </row>
    <row r="1360" spans="1:18" x14ac:dyDescent="0.15">
      <c r="A1360">
        <v>113</v>
      </c>
      <c r="B1360" t="s">
        <v>1713</v>
      </c>
      <c r="C1360">
        <v>1194.925</v>
      </c>
      <c r="D1360">
        <v>0.85</v>
      </c>
      <c r="E1360" t="s">
        <v>2969</v>
      </c>
      <c r="F1360">
        <v>10.379</v>
      </c>
      <c r="G1360">
        <v>12180</v>
      </c>
      <c r="H1360" t="s">
        <v>5074</v>
      </c>
      <c r="I1360" t="s">
        <v>7305</v>
      </c>
      <c r="J1360" t="s">
        <v>9532</v>
      </c>
      <c r="K1360">
        <v>1098.5693000000001</v>
      </c>
      <c r="L1360">
        <v>85</v>
      </c>
      <c r="M1360">
        <v>1</v>
      </c>
      <c r="N1360" t="e">
        <v>#N/A</v>
      </c>
      <c r="R1360">
        <f>VLOOKUP(H1360,'[1]算法匹配所有结果汇总(保留时间未归一）'!$H:$O,8,0)</f>
        <v>4</v>
      </c>
    </row>
    <row r="1361" spans="1:18" x14ac:dyDescent="0.15">
      <c r="A1361">
        <v>58</v>
      </c>
      <c r="B1361" t="s">
        <v>1714</v>
      </c>
      <c r="C1361">
        <v>802.45669999999996</v>
      </c>
      <c r="D1361">
        <v>0.62</v>
      </c>
      <c r="E1361" t="s">
        <v>2980</v>
      </c>
      <c r="F1361">
        <v>6.1959999999999997</v>
      </c>
      <c r="G1361">
        <v>119608</v>
      </c>
      <c r="H1361" t="s">
        <v>5075</v>
      </c>
      <c r="I1361" t="s">
        <v>7306</v>
      </c>
      <c r="J1361" t="s">
        <v>9533</v>
      </c>
      <c r="K1361">
        <v>4089.7510000000002</v>
      </c>
      <c r="L1361">
        <v>49.6</v>
      </c>
      <c r="M1361">
        <v>0.04</v>
      </c>
      <c r="N1361" t="e">
        <v>#N/A</v>
      </c>
      <c r="R1361">
        <f>VLOOKUP(H1361,'[1]算法匹配所有结果汇总(保留时间未归一）'!$H:$O,8,0)</f>
        <v>6</v>
      </c>
    </row>
    <row r="1362" spans="1:18" x14ac:dyDescent="0.15">
      <c r="A1362">
        <v>77</v>
      </c>
      <c r="B1362" t="s">
        <v>1716</v>
      </c>
      <c r="C1362">
        <v>828.50660000000005</v>
      </c>
      <c r="D1362">
        <v>0.92</v>
      </c>
      <c r="E1362" t="s">
        <v>2973</v>
      </c>
      <c r="F1362">
        <v>6.6580000000000004</v>
      </c>
      <c r="G1362">
        <v>177807</v>
      </c>
      <c r="H1362" t="s">
        <v>5078</v>
      </c>
      <c r="I1362" t="s">
        <v>7309</v>
      </c>
      <c r="J1362" t="s">
        <v>9536</v>
      </c>
      <c r="K1362">
        <v>37377.012699999999</v>
      </c>
      <c r="L1362">
        <v>92</v>
      </c>
      <c r="M1362">
        <v>1</v>
      </c>
      <c r="N1362" t="e">
        <v>#N/A</v>
      </c>
      <c r="R1362">
        <f>VLOOKUP(H1362,'[1]算法匹配所有结果汇总(保留时间未归一）'!$H:$O,8,0)</f>
        <v>6</v>
      </c>
    </row>
    <row r="1363" spans="1:18" x14ac:dyDescent="0.15">
      <c r="A1363">
        <v>144</v>
      </c>
      <c r="B1363" t="s">
        <v>1717</v>
      </c>
      <c r="C1363">
        <v>896.59720000000004</v>
      </c>
      <c r="D1363">
        <v>1.08</v>
      </c>
      <c r="E1363" t="s">
        <v>2967</v>
      </c>
      <c r="F1363">
        <v>7.0880000000000001</v>
      </c>
      <c r="G1363">
        <v>107852</v>
      </c>
      <c r="H1363" t="s">
        <v>5079</v>
      </c>
      <c r="I1363" t="s">
        <v>7310</v>
      </c>
      <c r="J1363" t="s">
        <v>9537</v>
      </c>
      <c r="K1363">
        <v>53861.278700000003</v>
      </c>
      <c r="L1363">
        <v>97.2</v>
      </c>
      <c r="M1363">
        <v>0.99</v>
      </c>
      <c r="N1363" t="e">
        <v>#N/A</v>
      </c>
      <c r="R1363">
        <f>VLOOKUP(H1363,'[1]算法匹配所有结果汇总(保留时间未归一）'!$H:$O,8,0)</f>
        <v>1</v>
      </c>
    </row>
    <row r="1364" spans="1:18" x14ac:dyDescent="0.15">
      <c r="A1364">
        <v>103</v>
      </c>
      <c r="B1364" t="s">
        <v>1718</v>
      </c>
      <c r="C1364">
        <v>894.61630000000002</v>
      </c>
      <c r="D1364">
        <v>0.77</v>
      </c>
      <c r="E1364" t="s">
        <v>2978</v>
      </c>
      <c r="F1364">
        <v>5.6369999999999996</v>
      </c>
      <c r="G1364">
        <v>159861</v>
      </c>
      <c r="H1364" t="s">
        <v>5080</v>
      </c>
      <c r="I1364" t="s">
        <v>7311</v>
      </c>
      <c r="J1364" t="s">
        <v>9538</v>
      </c>
      <c r="K1364">
        <v>4961.8795</v>
      </c>
      <c r="L1364">
        <v>69.3</v>
      </c>
      <c r="M1364">
        <v>0.59</v>
      </c>
      <c r="N1364" t="e">
        <v>#N/A</v>
      </c>
      <c r="R1364">
        <f>VLOOKUP(H1364,'[1]算法匹配所有结果汇总(保留时间未归一）'!$H:$O,8,0)</f>
        <v>5</v>
      </c>
    </row>
    <row r="1365" spans="1:18" x14ac:dyDescent="0.15">
      <c r="A1365">
        <v>74</v>
      </c>
      <c r="B1365" t="s">
        <v>1719</v>
      </c>
      <c r="C1365">
        <v>906.57690000000002</v>
      </c>
      <c r="D1365">
        <v>0.38</v>
      </c>
      <c r="E1365" t="s">
        <v>2993</v>
      </c>
      <c r="F1365">
        <v>5.3120000000000003</v>
      </c>
      <c r="G1365">
        <v>392355</v>
      </c>
      <c r="H1365" t="s">
        <v>5081</v>
      </c>
      <c r="I1365" t="s">
        <v>7312</v>
      </c>
      <c r="J1365" t="s">
        <v>9539</v>
      </c>
      <c r="K1365">
        <v>1703.7184</v>
      </c>
      <c r="L1365">
        <v>38</v>
      </c>
      <c r="M1365">
        <v>1</v>
      </c>
      <c r="N1365" t="e">
        <v>#N/A</v>
      </c>
      <c r="R1365">
        <f>VLOOKUP(H1365,'[1]算法匹配所有结果汇总(保留时间未归一）'!$H:$O,8,0)</f>
        <v>6</v>
      </c>
    </row>
    <row r="1366" spans="1:18" x14ac:dyDescent="0.15">
      <c r="A1366">
        <v>86</v>
      </c>
      <c r="B1366" t="s">
        <v>1721</v>
      </c>
      <c r="C1366">
        <v>906.64490000000001</v>
      </c>
      <c r="D1366">
        <v>0.69</v>
      </c>
      <c r="E1366" t="s">
        <v>2995</v>
      </c>
      <c r="F1366">
        <v>6.6970000000000001</v>
      </c>
      <c r="G1366">
        <v>76311</v>
      </c>
      <c r="H1366" t="s">
        <v>5083</v>
      </c>
      <c r="I1366" t="s">
        <v>7314</v>
      </c>
      <c r="J1366" t="s">
        <v>9541</v>
      </c>
      <c r="K1366">
        <v>1926.2488000000001</v>
      </c>
      <c r="L1366">
        <v>69</v>
      </c>
      <c r="M1366">
        <v>1</v>
      </c>
      <c r="N1366" t="e">
        <v>#N/A</v>
      </c>
      <c r="R1366">
        <f>VLOOKUP(H1366,'[1]算法匹配所有结果汇总(保留时间未归一）'!$H:$O,8,0)</f>
        <v>6</v>
      </c>
    </row>
    <row r="1367" spans="1:18" x14ac:dyDescent="0.15">
      <c r="A1367">
        <v>107</v>
      </c>
      <c r="B1367" t="s">
        <v>1722</v>
      </c>
      <c r="C1367">
        <v>922.64580000000001</v>
      </c>
      <c r="D1367">
        <v>0.85</v>
      </c>
      <c r="E1367" t="s">
        <v>2984</v>
      </c>
      <c r="F1367">
        <v>6.0990000000000002</v>
      </c>
      <c r="G1367">
        <v>15317</v>
      </c>
      <c r="H1367" t="s">
        <v>5085</v>
      </c>
      <c r="I1367" t="s">
        <v>7316</v>
      </c>
      <c r="J1367" t="s">
        <v>9543</v>
      </c>
      <c r="K1367">
        <v>55282.0818</v>
      </c>
      <c r="L1367">
        <v>85</v>
      </c>
      <c r="M1367">
        <v>1</v>
      </c>
      <c r="N1367" t="e">
        <v>#N/A</v>
      </c>
      <c r="R1367">
        <f>VLOOKUP(H1367,'[1]算法匹配所有结果汇总(保留时间未归一）'!$H:$O,8,0)</f>
        <v>5</v>
      </c>
    </row>
    <row r="1368" spans="1:18" x14ac:dyDescent="0.15">
      <c r="A1368">
        <v>194</v>
      </c>
      <c r="B1368" t="s">
        <v>1723</v>
      </c>
      <c r="C1368">
        <v>962.71600000000001</v>
      </c>
      <c r="D1368">
        <v>0.85</v>
      </c>
      <c r="E1368" t="s">
        <v>2960</v>
      </c>
      <c r="F1368">
        <v>10.848000000000001</v>
      </c>
      <c r="G1368">
        <v>212529</v>
      </c>
      <c r="H1368" t="s">
        <v>5086</v>
      </c>
      <c r="I1368" t="s">
        <v>7317</v>
      </c>
      <c r="J1368" t="s">
        <v>9544</v>
      </c>
      <c r="K1368">
        <v>64568.508500000004</v>
      </c>
      <c r="L1368">
        <v>85</v>
      </c>
      <c r="M1368">
        <v>1</v>
      </c>
      <c r="N1368" t="e">
        <v>#N/A</v>
      </c>
      <c r="R1368">
        <f>VLOOKUP(H1368,'[1]算法匹配所有结果汇总(保留时间未归一）'!$H:$O,8,0)</f>
        <v>2</v>
      </c>
    </row>
    <row r="1369" spans="1:18" x14ac:dyDescent="0.15">
      <c r="A1369">
        <v>120</v>
      </c>
      <c r="B1369" t="s">
        <v>1724</v>
      </c>
      <c r="C1369">
        <v>978.7106</v>
      </c>
      <c r="D1369">
        <v>0.85</v>
      </c>
      <c r="E1369" t="s">
        <v>2961</v>
      </c>
      <c r="F1369">
        <v>7.5229999999999997</v>
      </c>
      <c r="G1369">
        <v>206949</v>
      </c>
      <c r="H1369" t="s">
        <v>5087</v>
      </c>
      <c r="I1369" t="s">
        <v>7318</v>
      </c>
      <c r="J1369" t="s">
        <v>9545</v>
      </c>
      <c r="K1369">
        <v>23050.908200000002</v>
      </c>
      <c r="L1369">
        <v>85</v>
      </c>
      <c r="M1369">
        <v>1</v>
      </c>
      <c r="N1369" t="e">
        <v>#N/A</v>
      </c>
      <c r="R1369">
        <f>VLOOKUP(H1369,'[1]算法匹配所有结果汇总(保留时间未归一）'!$H:$O,8,0)</f>
        <v>5</v>
      </c>
    </row>
    <row r="1370" spans="1:18" x14ac:dyDescent="0.15">
      <c r="A1370">
        <v>112</v>
      </c>
      <c r="B1370" t="s">
        <v>1725</v>
      </c>
      <c r="C1370">
        <v>1006.7366</v>
      </c>
      <c r="D1370">
        <v>1.23</v>
      </c>
      <c r="E1370" t="s">
        <v>2990</v>
      </c>
      <c r="F1370">
        <v>7.657</v>
      </c>
      <c r="G1370">
        <v>69705</v>
      </c>
      <c r="H1370" t="s">
        <v>5088</v>
      </c>
      <c r="I1370" t="s">
        <v>7319</v>
      </c>
      <c r="J1370" t="s">
        <v>9546</v>
      </c>
      <c r="K1370">
        <v>66118.653099999996</v>
      </c>
      <c r="L1370">
        <v>123</v>
      </c>
      <c r="M1370">
        <v>1</v>
      </c>
      <c r="N1370" t="e">
        <v>#N/A</v>
      </c>
      <c r="R1370">
        <f>VLOOKUP(H1370,'[1]算法匹配所有结果汇总(保留时间未归一）'!$H:$O,8,0)</f>
        <v>5</v>
      </c>
    </row>
    <row r="1371" spans="1:18" x14ac:dyDescent="0.15">
      <c r="A1371">
        <v>55</v>
      </c>
      <c r="B1371" t="s">
        <v>1726</v>
      </c>
      <c r="C1371">
        <v>830.48990000000003</v>
      </c>
      <c r="D1371">
        <v>0.69</v>
      </c>
      <c r="E1371" t="s">
        <v>2992</v>
      </c>
      <c r="F1371">
        <v>7.298</v>
      </c>
      <c r="G1371">
        <v>164767</v>
      </c>
      <c r="H1371" t="s">
        <v>5089</v>
      </c>
      <c r="I1371" t="s">
        <v>7320</v>
      </c>
      <c r="J1371" t="s">
        <v>9547</v>
      </c>
      <c r="K1371">
        <v>2276.701</v>
      </c>
      <c r="L1371">
        <v>55.2</v>
      </c>
      <c r="M1371">
        <v>0.04</v>
      </c>
      <c r="N1371" t="e">
        <v>#N/A</v>
      </c>
      <c r="R1371">
        <f>VLOOKUP(H1371,'[1]算法匹配所有结果汇总(保留时间未归一）'!$H:$O,8,0)</f>
        <v>6</v>
      </c>
    </row>
    <row r="1372" spans="1:18" x14ac:dyDescent="0.15">
      <c r="A1372">
        <v>88</v>
      </c>
      <c r="B1372" t="s">
        <v>1727</v>
      </c>
      <c r="C1372">
        <v>986.71640000000002</v>
      </c>
      <c r="D1372">
        <v>0.38</v>
      </c>
      <c r="E1372" t="s">
        <v>2996</v>
      </c>
      <c r="F1372">
        <v>13.579000000000001</v>
      </c>
      <c r="G1372">
        <v>19952</v>
      </c>
      <c r="H1372" t="s">
        <v>5090</v>
      </c>
      <c r="I1372" t="s">
        <v>7321</v>
      </c>
      <c r="J1372" t="s">
        <v>9548</v>
      </c>
      <c r="K1372">
        <v>26268.713400000001</v>
      </c>
      <c r="L1372">
        <v>34.200000000000003</v>
      </c>
      <c r="M1372">
        <v>1</v>
      </c>
      <c r="N1372" t="e">
        <v>#N/A</v>
      </c>
      <c r="R1372">
        <f>VLOOKUP(H1372,'[1]算法匹配所有结果汇总(保留时间未归一）'!$H:$O,8,0)</f>
        <v>6</v>
      </c>
    </row>
    <row r="1373" spans="1:18" x14ac:dyDescent="0.15">
      <c r="A1373">
        <v>87</v>
      </c>
      <c r="B1373" t="s">
        <v>1728</v>
      </c>
      <c r="C1373">
        <v>816.47760000000005</v>
      </c>
      <c r="D1373">
        <v>0.46</v>
      </c>
      <c r="E1373" t="s">
        <v>2997</v>
      </c>
      <c r="F1373">
        <v>4.9749999999999996</v>
      </c>
      <c r="G1373">
        <v>104112</v>
      </c>
      <c r="H1373" t="s">
        <v>5091</v>
      </c>
      <c r="I1373" t="s">
        <v>7322</v>
      </c>
      <c r="J1373" t="s">
        <v>9549</v>
      </c>
      <c r="K1373">
        <v>821.51819999999998</v>
      </c>
      <c r="L1373">
        <v>46</v>
      </c>
      <c r="M1373">
        <v>1</v>
      </c>
      <c r="N1373" t="e">
        <v>#N/A</v>
      </c>
      <c r="R1373">
        <f>VLOOKUP(H1373,'[1]算法匹配所有结果汇总(保留时间未归一）'!$H:$O,8,0)</f>
        <v>5</v>
      </c>
    </row>
    <row r="1374" spans="1:18" x14ac:dyDescent="0.15">
      <c r="A1374">
        <v>86</v>
      </c>
      <c r="B1374" t="s">
        <v>1729</v>
      </c>
      <c r="C1374">
        <v>986.71640000000002</v>
      </c>
      <c r="D1374">
        <v>0.46</v>
      </c>
      <c r="E1374" t="s">
        <v>2996</v>
      </c>
      <c r="F1374">
        <v>13.579000000000001</v>
      </c>
      <c r="G1374">
        <v>19952</v>
      </c>
      <c r="H1374" t="s">
        <v>5092</v>
      </c>
      <c r="I1374" t="s">
        <v>7323</v>
      </c>
      <c r="J1374" t="s">
        <v>9550</v>
      </c>
      <c r="K1374">
        <v>26252.1384</v>
      </c>
      <c r="L1374">
        <v>36.799999999999997</v>
      </c>
      <c r="M1374">
        <v>1</v>
      </c>
      <c r="N1374" t="e">
        <v>#N/A</v>
      </c>
      <c r="R1374">
        <f>VLOOKUP(H1374,'[1]算法匹配所有结果汇总(保留时间未归一）'!$H:$O,8,0)</f>
        <v>6</v>
      </c>
    </row>
    <row r="1375" spans="1:18" x14ac:dyDescent="0.15">
      <c r="A1375">
        <v>188</v>
      </c>
      <c r="B1375" t="s">
        <v>1730</v>
      </c>
      <c r="C1375">
        <v>978.71090000000004</v>
      </c>
      <c r="D1375">
        <v>0.38</v>
      </c>
      <c r="E1375" t="s">
        <v>2961</v>
      </c>
      <c r="F1375">
        <v>11.266</v>
      </c>
      <c r="G1375">
        <v>10209</v>
      </c>
      <c r="H1375" t="s">
        <v>5093</v>
      </c>
      <c r="I1375" t="s">
        <v>7324</v>
      </c>
      <c r="J1375" t="s">
        <v>9551</v>
      </c>
      <c r="K1375">
        <v>14834.833199999999</v>
      </c>
      <c r="L1375">
        <v>38</v>
      </c>
      <c r="M1375">
        <v>1</v>
      </c>
      <c r="N1375" t="e">
        <v>#N/A</v>
      </c>
      <c r="R1375">
        <f>VLOOKUP(H1375,'[1]算法匹配所有结果汇总(保留时间未归一）'!$H:$O,8,0)</f>
        <v>1</v>
      </c>
    </row>
    <row r="1376" spans="1:18" x14ac:dyDescent="0.15">
      <c r="A1376">
        <v>202</v>
      </c>
      <c r="B1376" t="s">
        <v>1731</v>
      </c>
      <c r="C1376">
        <v>1048.7507000000001</v>
      </c>
      <c r="D1376">
        <v>0.54</v>
      </c>
      <c r="E1376" t="s">
        <v>2998</v>
      </c>
      <c r="F1376">
        <v>12.411</v>
      </c>
      <c r="G1376">
        <v>125980</v>
      </c>
      <c r="H1376" t="s">
        <v>5094</v>
      </c>
      <c r="I1376" t="s">
        <v>7325</v>
      </c>
      <c r="J1376" t="s">
        <v>9552</v>
      </c>
      <c r="K1376">
        <v>12337.962100000001</v>
      </c>
      <c r="L1376">
        <v>43.2</v>
      </c>
      <c r="M1376">
        <v>0.98</v>
      </c>
      <c r="N1376" t="e">
        <v>#N/A</v>
      </c>
      <c r="R1376">
        <f>VLOOKUP(H1376,'[1]算法匹配所有结果汇总(保留时间未归一）'!$H:$O,8,0)</f>
        <v>2</v>
      </c>
    </row>
    <row r="1377" spans="1:18" x14ac:dyDescent="0.15">
      <c r="A1377">
        <v>197</v>
      </c>
      <c r="B1377" t="s">
        <v>1732</v>
      </c>
      <c r="C1377">
        <v>1002.7085</v>
      </c>
      <c r="D1377">
        <v>0.46</v>
      </c>
      <c r="E1377" t="s">
        <v>2972</v>
      </c>
      <c r="F1377">
        <v>10.497</v>
      </c>
      <c r="G1377">
        <v>95608</v>
      </c>
      <c r="H1377" t="s">
        <v>5095</v>
      </c>
      <c r="I1377" t="s">
        <v>7326</v>
      </c>
      <c r="J1377" t="s">
        <v>9553</v>
      </c>
      <c r="K1377">
        <v>1490.7692999999999</v>
      </c>
      <c r="L1377">
        <v>46</v>
      </c>
      <c r="M1377">
        <v>1</v>
      </c>
      <c r="N1377" t="e">
        <v>#N/A</v>
      </c>
      <c r="R1377">
        <f>VLOOKUP(H1377,'[1]算法匹配所有结果汇总(保留时间未归一）'!$H:$O,8,0)</f>
        <v>2</v>
      </c>
    </row>
    <row r="1378" spans="1:18" x14ac:dyDescent="0.15">
      <c r="A1378">
        <v>200</v>
      </c>
      <c r="B1378" t="s">
        <v>1733</v>
      </c>
      <c r="C1378">
        <v>1048.7507000000001</v>
      </c>
      <c r="D1378">
        <v>0.54</v>
      </c>
      <c r="E1378" t="s">
        <v>2998</v>
      </c>
      <c r="F1378">
        <v>12.411</v>
      </c>
      <c r="G1378">
        <v>125980</v>
      </c>
      <c r="H1378" t="s">
        <v>5096</v>
      </c>
      <c r="I1378" t="s">
        <v>7327</v>
      </c>
      <c r="J1378" t="s">
        <v>9554</v>
      </c>
      <c r="K1378">
        <v>12653.3714</v>
      </c>
      <c r="L1378">
        <v>54</v>
      </c>
      <c r="M1378">
        <v>1</v>
      </c>
      <c r="N1378" t="e">
        <v>#N/A</v>
      </c>
      <c r="R1378">
        <f>VLOOKUP(H1378,'[1]算法匹配所有结果汇总(保留时间未归一）'!$H:$O,8,0)</f>
        <v>2</v>
      </c>
    </row>
    <row r="1379" spans="1:18" x14ac:dyDescent="0.15">
      <c r="A1379">
        <v>71</v>
      </c>
      <c r="B1379" t="s">
        <v>1734</v>
      </c>
      <c r="C1379">
        <v>826.46130000000005</v>
      </c>
      <c r="D1379">
        <v>0.62</v>
      </c>
      <c r="E1379" t="s">
        <v>2999</v>
      </c>
      <c r="F1379">
        <v>6.5579999999999998</v>
      </c>
      <c r="G1379">
        <v>16000</v>
      </c>
      <c r="H1379" t="s">
        <v>5097</v>
      </c>
      <c r="I1379" t="s">
        <v>7328</v>
      </c>
      <c r="J1379" t="s">
        <v>9555</v>
      </c>
      <c r="K1379">
        <v>55954.424599999998</v>
      </c>
      <c r="L1379">
        <v>62</v>
      </c>
      <c r="M1379">
        <v>1</v>
      </c>
      <c r="N1379" t="e">
        <v>#N/A</v>
      </c>
      <c r="R1379">
        <f>VLOOKUP(H1379,'[1]算法匹配所有结果汇总(保留时间未归一）'!$H:$O,8,0)</f>
        <v>6</v>
      </c>
    </row>
    <row r="1380" spans="1:18" x14ac:dyDescent="0.15">
      <c r="A1380">
        <v>68</v>
      </c>
      <c r="B1380" t="s">
        <v>1735</v>
      </c>
      <c r="C1380">
        <v>840.4778</v>
      </c>
      <c r="D1380">
        <v>0.62</v>
      </c>
      <c r="E1380" t="s">
        <v>3000</v>
      </c>
      <c r="F1380">
        <v>7.32</v>
      </c>
      <c r="G1380">
        <v>10209</v>
      </c>
      <c r="H1380" t="s">
        <v>5098</v>
      </c>
      <c r="I1380" t="s">
        <v>7329</v>
      </c>
      <c r="J1380" t="s">
        <v>9556</v>
      </c>
      <c r="K1380">
        <v>149464.79829999999</v>
      </c>
      <c r="L1380">
        <v>62</v>
      </c>
      <c r="M1380">
        <v>1</v>
      </c>
      <c r="N1380" t="e">
        <v>#N/A</v>
      </c>
      <c r="R1380">
        <f>VLOOKUP(H1380,'[1]算法匹配所有结果汇总(保留时间未归一）'!$H:$O,8,0)</f>
        <v>6</v>
      </c>
    </row>
    <row r="1381" spans="1:18" x14ac:dyDescent="0.15">
      <c r="A1381">
        <v>198</v>
      </c>
      <c r="B1381" t="s">
        <v>1736</v>
      </c>
      <c r="C1381">
        <v>1002.7085</v>
      </c>
      <c r="D1381">
        <v>0.46</v>
      </c>
      <c r="E1381" t="s">
        <v>2972</v>
      </c>
      <c r="F1381">
        <v>10.497</v>
      </c>
      <c r="G1381">
        <v>95608</v>
      </c>
      <c r="H1381" t="s">
        <v>5099</v>
      </c>
      <c r="I1381" t="s">
        <v>7330</v>
      </c>
      <c r="J1381" t="s">
        <v>9557</v>
      </c>
      <c r="K1381">
        <v>1061.2902999999999</v>
      </c>
      <c r="L1381">
        <v>36.799999999999997</v>
      </c>
      <c r="M1381">
        <v>0.71</v>
      </c>
      <c r="N1381" t="e">
        <v>#N/A</v>
      </c>
      <c r="R1381">
        <f>VLOOKUP(H1381,'[1]算法匹配所有结果汇总(保留时间未归一）'!$H:$O,8,0)</f>
        <v>2</v>
      </c>
    </row>
    <row r="1382" spans="1:18" x14ac:dyDescent="0.15">
      <c r="A1382">
        <v>69</v>
      </c>
      <c r="B1382" t="s">
        <v>1737</v>
      </c>
      <c r="C1382">
        <v>840.4778</v>
      </c>
      <c r="D1382">
        <v>0.62</v>
      </c>
      <c r="E1382" t="s">
        <v>3000</v>
      </c>
      <c r="F1382">
        <v>7.32</v>
      </c>
      <c r="G1382">
        <v>10209</v>
      </c>
      <c r="H1382" t="s">
        <v>5100</v>
      </c>
      <c r="I1382" t="s">
        <v>7331</v>
      </c>
      <c r="J1382" t="s">
        <v>9558</v>
      </c>
      <c r="K1382">
        <v>149359.59080000001</v>
      </c>
      <c r="L1382">
        <v>55.8</v>
      </c>
      <c r="M1382">
        <v>1</v>
      </c>
      <c r="N1382" t="e">
        <v>#N/A</v>
      </c>
      <c r="R1382">
        <f>VLOOKUP(H1382,'[1]算法匹配所有结果汇总(保留时间未归一）'!$H:$O,8,0)</f>
        <v>6</v>
      </c>
    </row>
    <row r="1383" spans="1:18" x14ac:dyDescent="0.15">
      <c r="A1383">
        <v>67</v>
      </c>
      <c r="B1383" t="s">
        <v>1738</v>
      </c>
      <c r="C1383">
        <v>1106.7329999999999</v>
      </c>
      <c r="D1383">
        <v>0.38</v>
      </c>
      <c r="E1383" t="s">
        <v>3001</v>
      </c>
      <c r="F1383">
        <v>6.0019999999999998</v>
      </c>
      <c r="G1383">
        <v>29122</v>
      </c>
      <c r="H1383" t="s">
        <v>5101</v>
      </c>
      <c r="I1383" t="s">
        <v>7332</v>
      </c>
      <c r="J1383" t="s">
        <v>9559</v>
      </c>
      <c r="K1383">
        <v>2913.9956000000002</v>
      </c>
      <c r="L1383">
        <v>38</v>
      </c>
      <c r="M1383">
        <v>1</v>
      </c>
      <c r="N1383" t="e">
        <v>#N/A</v>
      </c>
      <c r="R1383">
        <f>VLOOKUP(H1383,'[1]算法匹配所有结果汇总(保留时间未归一）'!$H:$O,8,0)</f>
        <v>6</v>
      </c>
    </row>
    <row r="1384" spans="1:18" x14ac:dyDescent="0.15">
      <c r="A1384">
        <v>143</v>
      </c>
      <c r="B1384" t="s">
        <v>1739</v>
      </c>
      <c r="C1384">
        <v>896.59720000000004</v>
      </c>
      <c r="D1384">
        <v>1</v>
      </c>
      <c r="E1384" t="s">
        <v>2967</v>
      </c>
      <c r="F1384">
        <v>7.0880000000000001</v>
      </c>
      <c r="G1384">
        <v>107852</v>
      </c>
      <c r="H1384" t="s">
        <v>5102</v>
      </c>
      <c r="I1384" t="s">
        <v>7333</v>
      </c>
      <c r="J1384" t="s">
        <v>9560</v>
      </c>
      <c r="K1384">
        <v>54214.2932</v>
      </c>
      <c r="L1384">
        <v>100</v>
      </c>
      <c r="M1384">
        <v>1</v>
      </c>
      <c r="N1384" t="e">
        <v>#N/A</v>
      </c>
      <c r="R1384">
        <f>VLOOKUP(H1384,'[1]算法匹配所有结果汇总(保留时间未归一）'!$H:$O,8,0)</f>
        <v>1</v>
      </c>
    </row>
    <row r="1385" spans="1:18" x14ac:dyDescent="0.15">
      <c r="A1385">
        <v>203</v>
      </c>
      <c r="B1385" t="s">
        <v>1740</v>
      </c>
      <c r="C1385">
        <v>964.73199999999997</v>
      </c>
      <c r="D1385">
        <v>0.54</v>
      </c>
      <c r="E1385" t="s">
        <v>2976</v>
      </c>
      <c r="F1385">
        <v>13.596</v>
      </c>
      <c r="G1385">
        <v>19952</v>
      </c>
      <c r="H1385" t="s">
        <v>5103</v>
      </c>
      <c r="I1385" t="s">
        <v>7334</v>
      </c>
      <c r="J1385" t="s">
        <v>9561</v>
      </c>
      <c r="K1385">
        <v>21643.186300000001</v>
      </c>
      <c r="L1385">
        <v>54</v>
      </c>
      <c r="M1385">
        <v>1</v>
      </c>
      <c r="N1385" t="e">
        <v>#N/A</v>
      </c>
      <c r="R1385">
        <f>VLOOKUP(H1385,'[1]算法匹配所有结果汇总(保留时间未归一）'!$H:$O,8,0)</f>
        <v>2</v>
      </c>
    </row>
    <row r="1386" spans="1:18" x14ac:dyDescent="0.15">
      <c r="A1386">
        <v>207</v>
      </c>
      <c r="B1386" t="s">
        <v>1741</v>
      </c>
      <c r="C1386">
        <v>980.72680000000003</v>
      </c>
      <c r="D1386">
        <v>0.77</v>
      </c>
      <c r="E1386" t="s">
        <v>2959</v>
      </c>
      <c r="F1386">
        <v>10.521000000000001</v>
      </c>
      <c r="G1386">
        <v>55191</v>
      </c>
      <c r="H1386" t="s">
        <v>5104</v>
      </c>
      <c r="I1386" t="s">
        <v>7335</v>
      </c>
      <c r="J1386" t="s">
        <v>9562</v>
      </c>
      <c r="K1386">
        <v>237884.64730000001</v>
      </c>
      <c r="L1386">
        <v>69.3</v>
      </c>
      <c r="M1386">
        <v>0.99</v>
      </c>
      <c r="N1386" t="e">
        <v>#N/A</v>
      </c>
      <c r="R1386">
        <f>VLOOKUP(H1386,'[1]算法匹配所有结果汇总(保留时间未归一）'!$H:$O,8,0)</f>
        <v>1</v>
      </c>
    </row>
    <row r="1387" spans="1:18" x14ac:dyDescent="0.15">
      <c r="A1387">
        <v>199</v>
      </c>
      <c r="B1387" t="s">
        <v>1742</v>
      </c>
      <c r="C1387">
        <v>994.74170000000004</v>
      </c>
      <c r="D1387">
        <v>0.46</v>
      </c>
      <c r="E1387" t="s">
        <v>2989</v>
      </c>
      <c r="F1387">
        <v>12.355</v>
      </c>
      <c r="G1387">
        <v>35173</v>
      </c>
      <c r="H1387" t="s">
        <v>5105</v>
      </c>
      <c r="I1387" t="s">
        <v>7336</v>
      </c>
      <c r="J1387" t="s">
        <v>9563</v>
      </c>
      <c r="K1387">
        <v>22384.4604</v>
      </c>
      <c r="L1387">
        <v>41.4</v>
      </c>
      <c r="M1387">
        <v>0.99</v>
      </c>
      <c r="N1387" t="e">
        <v>#N/A</v>
      </c>
      <c r="R1387">
        <f>VLOOKUP(H1387,'[1]算法匹配所有结果汇总(保留时间未归一）'!$H:$O,8,0)</f>
        <v>2</v>
      </c>
    </row>
    <row r="1388" spans="1:18" x14ac:dyDescent="0.15">
      <c r="A1388">
        <v>146</v>
      </c>
      <c r="B1388" t="s">
        <v>1743</v>
      </c>
      <c r="C1388">
        <v>896.59900000000005</v>
      </c>
      <c r="D1388">
        <v>1.46</v>
      </c>
      <c r="E1388" t="s">
        <v>2967</v>
      </c>
      <c r="F1388">
        <v>8.5350000000000001</v>
      </c>
      <c r="G1388">
        <v>159861</v>
      </c>
      <c r="H1388" t="s">
        <v>5106</v>
      </c>
      <c r="I1388" t="s">
        <v>7337</v>
      </c>
      <c r="J1388" t="s">
        <v>9564</v>
      </c>
      <c r="K1388">
        <v>27709.787199999999</v>
      </c>
      <c r="L1388">
        <v>146</v>
      </c>
      <c r="M1388">
        <v>1</v>
      </c>
      <c r="N1388" t="e">
        <v>#N/A</v>
      </c>
      <c r="R1388">
        <f>VLOOKUP(H1388,'[1]算法匹配所有结果汇总(保留时间未归一）'!$H:$O,8,0)</f>
        <v>1</v>
      </c>
    </row>
    <row r="1389" spans="1:18" x14ac:dyDescent="0.15">
      <c r="A1389">
        <v>115</v>
      </c>
      <c r="B1389" t="s">
        <v>1744</v>
      </c>
      <c r="C1389">
        <v>1006.7393</v>
      </c>
      <c r="D1389">
        <v>1.08</v>
      </c>
      <c r="E1389" t="s">
        <v>2990</v>
      </c>
      <c r="F1389">
        <v>8.3409999999999993</v>
      </c>
      <c r="G1389">
        <v>125980</v>
      </c>
      <c r="H1389" t="s">
        <v>5107</v>
      </c>
      <c r="I1389" t="s">
        <v>7338</v>
      </c>
      <c r="J1389" t="s">
        <v>9565</v>
      </c>
      <c r="K1389">
        <v>59804.9421</v>
      </c>
      <c r="L1389">
        <v>108</v>
      </c>
      <c r="M1389">
        <v>1</v>
      </c>
      <c r="N1389" t="e">
        <v>#N/A</v>
      </c>
      <c r="R1389">
        <f>VLOOKUP(H1389,'[1]算法匹配所有结果汇总(保留时间未归一）'!$H:$O,8,0)</f>
        <v>5</v>
      </c>
    </row>
    <row r="1390" spans="1:18" x14ac:dyDescent="0.15">
      <c r="A1390">
        <v>220</v>
      </c>
      <c r="B1390" t="s">
        <v>1745</v>
      </c>
      <c r="C1390">
        <v>1002.7083</v>
      </c>
      <c r="D1390">
        <v>0.54</v>
      </c>
      <c r="E1390" t="s">
        <v>2972</v>
      </c>
      <c r="F1390">
        <v>10.831</v>
      </c>
      <c r="G1390">
        <v>212529</v>
      </c>
      <c r="H1390" t="s">
        <v>5108</v>
      </c>
      <c r="I1390" t="s">
        <v>7339</v>
      </c>
      <c r="J1390" t="s">
        <v>9566</v>
      </c>
      <c r="K1390">
        <v>54165.001300000004</v>
      </c>
      <c r="L1390">
        <v>48.6</v>
      </c>
      <c r="M1390">
        <v>1</v>
      </c>
      <c r="N1390" t="e">
        <v>#N/A</v>
      </c>
      <c r="R1390">
        <f>VLOOKUP(H1390,'[1]算法匹配所有结果汇总(保留时间未归一）'!$H:$O,8,0)</f>
        <v>2</v>
      </c>
    </row>
    <row r="1391" spans="1:18" x14ac:dyDescent="0.15">
      <c r="A1391">
        <v>9</v>
      </c>
      <c r="B1391" t="s">
        <v>1746</v>
      </c>
      <c r="C1391">
        <v>407.26499999999999</v>
      </c>
      <c r="D1391">
        <v>0.56999999999999995</v>
      </c>
      <c r="E1391" t="s">
        <v>1746</v>
      </c>
      <c r="F1391">
        <v>3.5139999999999998</v>
      </c>
      <c r="G1391">
        <v>15024</v>
      </c>
      <c r="H1391" t="s">
        <v>5109</v>
      </c>
      <c r="I1391" t="s">
        <v>7340</v>
      </c>
      <c r="J1391" t="s">
        <v>9567</v>
      </c>
      <c r="K1391">
        <v>426.89499999999998</v>
      </c>
      <c r="L1391">
        <v>57</v>
      </c>
      <c r="M1391">
        <v>1</v>
      </c>
      <c r="N1391" t="e">
        <v>#N/A</v>
      </c>
      <c r="R1391">
        <f>VLOOKUP(H1391,'[1]算法匹配所有结果汇总(保留时间未归一）'!$H:$O,8,0)</f>
        <v>4</v>
      </c>
    </row>
    <row r="1392" spans="1:18" x14ac:dyDescent="0.15">
      <c r="A1392">
        <v>6</v>
      </c>
      <c r="B1392" t="s">
        <v>1747</v>
      </c>
      <c r="C1392">
        <v>425.31439999999998</v>
      </c>
      <c r="D1392">
        <v>0.43</v>
      </c>
      <c r="E1392" t="s">
        <v>1747</v>
      </c>
      <c r="F1392">
        <v>4.8019999999999996</v>
      </c>
      <c r="G1392">
        <v>48067</v>
      </c>
      <c r="H1392" t="s">
        <v>5110</v>
      </c>
      <c r="I1392" t="s">
        <v>7341</v>
      </c>
      <c r="J1392" t="s">
        <v>9568</v>
      </c>
      <c r="K1392">
        <v>1086.0150000000001</v>
      </c>
      <c r="L1392">
        <v>43</v>
      </c>
      <c r="M1392">
        <v>1</v>
      </c>
      <c r="N1392" t="e">
        <v>#N/A</v>
      </c>
      <c r="R1392">
        <f>VLOOKUP(H1392,'[1]算法匹配所有结果汇总(保留时间未归一）'!$H:$O,8,0)</f>
        <v>1</v>
      </c>
    </row>
    <row r="1393" spans="1:18" x14ac:dyDescent="0.15">
      <c r="A1393">
        <v>1</v>
      </c>
      <c r="B1393" t="s">
        <v>1748</v>
      </c>
      <c r="C1393">
        <v>467.35890000000001</v>
      </c>
      <c r="D1393">
        <v>0.56999999999999995</v>
      </c>
      <c r="E1393" t="s">
        <v>1748</v>
      </c>
      <c r="F1393">
        <v>4.1740000000000004</v>
      </c>
      <c r="G1393">
        <v>9786</v>
      </c>
      <c r="H1393" t="s">
        <v>5111</v>
      </c>
      <c r="I1393" t="s">
        <v>7342</v>
      </c>
      <c r="J1393" t="s">
        <v>9569</v>
      </c>
      <c r="K1393">
        <v>10400.08</v>
      </c>
      <c r="L1393">
        <v>57</v>
      </c>
      <c r="M1393">
        <v>1</v>
      </c>
      <c r="N1393" t="e">
        <v>#N/A</v>
      </c>
      <c r="R1393">
        <f>VLOOKUP(H1393,'[1]算法匹配所有结果汇总(保留时间未归一）'!$H:$O,8,0)</f>
        <v>5</v>
      </c>
    </row>
    <row r="1394" spans="1:18" x14ac:dyDescent="0.15">
      <c r="A1394">
        <v>30</v>
      </c>
      <c r="B1394" t="s">
        <v>1749</v>
      </c>
      <c r="C1394">
        <v>579.48739999999998</v>
      </c>
      <c r="D1394">
        <v>0.43</v>
      </c>
      <c r="E1394" t="s">
        <v>1749</v>
      </c>
      <c r="F1394">
        <v>11.574</v>
      </c>
      <c r="G1394">
        <v>76311</v>
      </c>
      <c r="H1394" t="s">
        <v>5113</v>
      </c>
      <c r="I1394" t="s">
        <v>7344</v>
      </c>
      <c r="J1394" t="s">
        <v>9571</v>
      </c>
      <c r="K1394">
        <v>639.62689999999998</v>
      </c>
      <c r="L1394">
        <v>43</v>
      </c>
      <c r="M1394">
        <v>1</v>
      </c>
      <c r="N1394" t="e">
        <v>#N/A</v>
      </c>
      <c r="R1394">
        <f>VLOOKUP(H1394,'[1]算法匹配所有结果汇总(保留时间未归一）'!$H:$O,8,0)</f>
        <v>3</v>
      </c>
    </row>
    <row r="1395" spans="1:18" x14ac:dyDescent="0.15">
      <c r="A1395">
        <v>55</v>
      </c>
      <c r="B1395" t="s">
        <v>1750</v>
      </c>
      <c r="C1395">
        <v>605.50229999999999</v>
      </c>
      <c r="D1395">
        <v>0.43</v>
      </c>
      <c r="E1395" t="s">
        <v>1750</v>
      </c>
      <c r="F1395">
        <v>11.763</v>
      </c>
      <c r="G1395">
        <v>9611</v>
      </c>
      <c r="H1395" t="s">
        <v>5114</v>
      </c>
      <c r="I1395" t="s">
        <v>7345</v>
      </c>
      <c r="J1395" t="s">
        <v>9572</v>
      </c>
      <c r="K1395">
        <v>379.69639999999998</v>
      </c>
      <c r="L1395">
        <v>43</v>
      </c>
      <c r="M1395">
        <v>1</v>
      </c>
      <c r="N1395" t="e">
        <v>#N/A</v>
      </c>
      <c r="R1395">
        <f>VLOOKUP(H1395,'[1]算法匹配所有结果汇总(保留时间未归一）'!$H:$O,8,0)</f>
        <v>3</v>
      </c>
    </row>
    <row r="1396" spans="1:18" x14ac:dyDescent="0.15">
      <c r="A1396">
        <v>0</v>
      </c>
      <c r="B1396" t="s">
        <v>1751</v>
      </c>
      <c r="C1396">
        <v>464.15539999999999</v>
      </c>
      <c r="D1396">
        <v>1.33</v>
      </c>
      <c r="E1396" t="s">
        <v>1751</v>
      </c>
      <c r="F1396">
        <v>3.234</v>
      </c>
      <c r="G1396">
        <v>35564</v>
      </c>
      <c r="H1396" t="s">
        <v>5115</v>
      </c>
      <c r="I1396" t="s">
        <v>7346</v>
      </c>
      <c r="J1396" t="s">
        <v>9573</v>
      </c>
      <c r="K1396">
        <v>1445.876</v>
      </c>
      <c r="L1396">
        <v>133</v>
      </c>
      <c r="M1396">
        <v>1</v>
      </c>
      <c r="N1396" t="e">
        <v>#N/A</v>
      </c>
      <c r="R1396">
        <f>VLOOKUP(H1396,'[1]算法匹配所有结果汇总(保留时间未归一）'!$H:$O,8,0)</f>
        <v>5</v>
      </c>
    </row>
    <row r="1397" spans="1:18" x14ac:dyDescent="0.15">
      <c r="A1397">
        <v>78</v>
      </c>
      <c r="B1397" t="s">
        <v>1752</v>
      </c>
      <c r="C1397">
        <v>1408.7771</v>
      </c>
      <c r="D1397">
        <v>0.38</v>
      </c>
      <c r="E1397" t="s">
        <v>3002</v>
      </c>
      <c r="F1397">
        <v>5.44</v>
      </c>
      <c r="G1397">
        <v>68297</v>
      </c>
      <c r="H1397" t="s">
        <v>5116</v>
      </c>
      <c r="I1397" t="s">
        <v>7347</v>
      </c>
      <c r="J1397" t="s">
        <v>9574</v>
      </c>
      <c r="K1397">
        <v>405.375</v>
      </c>
      <c r="L1397">
        <v>38</v>
      </c>
      <c r="M1397">
        <v>1</v>
      </c>
      <c r="N1397" t="e">
        <v>#N/A</v>
      </c>
      <c r="R1397">
        <f>VLOOKUP(H1397,'[1]算法匹配所有结果汇总(保留时间未归一）'!$H:$O,8,0)</f>
        <v>6</v>
      </c>
    </row>
    <row r="1398" spans="1:18" x14ac:dyDescent="0.15">
      <c r="A1398">
        <v>79</v>
      </c>
      <c r="B1398" t="s">
        <v>1753</v>
      </c>
      <c r="C1398">
        <v>1408.7771</v>
      </c>
      <c r="D1398">
        <v>0.38</v>
      </c>
      <c r="E1398" t="s">
        <v>3002</v>
      </c>
      <c r="F1398">
        <v>5.44</v>
      </c>
      <c r="G1398">
        <v>68297</v>
      </c>
      <c r="H1398" t="s">
        <v>5117</v>
      </c>
      <c r="I1398" t="s">
        <v>7348</v>
      </c>
      <c r="J1398" t="s">
        <v>9575</v>
      </c>
      <c r="K1398">
        <v>279.96899999999999</v>
      </c>
      <c r="L1398">
        <v>34.200000000000003</v>
      </c>
      <c r="M1398">
        <v>0.69</v>
      </c>
      <c r="N1398" t="e">
        <v>#N/A</v>
      </c>
      <c r="R1398">
        <f>VLOOKUP(H1398,'[1]算法匹配所有结果汇总(保留时间未归一）'!$H:$O,8,0)</f>
        <v>6</v>
      </c>
    </row>
    <row r="1399" spans="1:18" x14ac:dyDescent="0.15">
      <c r="A1399">
        <v>86</v>
      </c>
      <c r="B1399" t="s">
        <v>1754</v>
      </c>
      <c r="C1399">
        <v>1462.8293000000001</v>
      </c>
      <c r="D1399">
        <v>0.38</v>
      </c>
      <c r="E1399" t="s">
        <v>3003</v>
      </c>
      <c r="F1399">
        <v>6.1180000000000003</v>
      </c>
      <c r="G1399">
        <v>17549</v>
      </c>
      <c r="H1399" t="s">
        <v>5118</v>
      </c>
      <c r="I1399" t="s">
        <v>7349</v>
      </c>
      <c r="J1399" t="s">
        <v>9576</v>
      </c>
      <c r="K1399">
        <v>177.1884</v>
      </c>
      <c r="L1399">
        <v>34.200000000000003</v>
      </c>
      <c r="M1399">
        <v>0.57999999999999996</v>
      </c>
      <c r="N1399" t="e">
        <v>#N/A</v>
      </c>
      <c r="R1399">
        <f>VLOOKUP(H1399,'[1]算法匹配所有结果汇总(保留时间未归一）'!$H:$O,8,0)</f>
        <v>6</v>
      </c>
    </row>
    <row r="1400" spans="1:18" x14ac:dyDescent="0.15">
      <c r="A1400">
        <v>84</v>
      </c>
      <c r="B1400" t="s">
        <v>1755</v>
      </c>
      <c r="C1400">
        <v>1502.865</v>
      </c>
      <c r="D1400">
        <v>0.5</v>
      </c>
      <c r="E1400" t="s">
        <v>3004</v>
      </c>
      <c r="F1400">
        <v>6.5469999999999997</v>
      </c>
      <c r="G1400">
        <v>300631</v>
      </c>
      <c r="H1400" t="s">
        <v>5119</v>
      </c>
      <c r="I1400" t="s">
        <v>7350</v>
      </c>
      <c r="J1400" t="s">
        <v>9577</v>
      </c>
      <c r="K1400">
        <v>240.83799999999999</v>
      </c>
      <c r="L1400">
        <v>50</v>
      </c>
      <c r="M1400">
        <v>1</v>
      </c>
      <c r="N1400" t="e">
        <v>#N/A</v>
      </c>
      <c r="R1400">
        <f>VLOOKUP(H1400,'[1]算法匹配所有结果汇总(保留时间未归一）'!$H:$O,8,0)</f>
        <v>6</v>
      </c>
    </row>
    <row r="1401" spans="1:18" x14ac:dyDescent="0.15">
      <c r="A1401">
        <v>100</v>
      </c>
      <c r="B1401" t="s">
        <v>1756</v>
      </c>
      <c r="C1401">
        <v>1506.8884</v>
      </c>
      <c r="D1401">
        <v>0.5</v>
      </c>
      <c r="E1401" t="s">
        <v>3005</v>
      </c>
      <c r="F1401">
        <v>7.5090000000000003</v>
      </c>
      <c r="G1401">
        <v>538642</v>
      </c>
      <c r="H1401" t="s">
        <v>5120</v>
      </c>
      <c r="I1401" t="s">
        <v>7351</v>
      </c>
      <c r="J1401" t="s">
        <v>9578</v>
      </c>
      <c r="K1401">
        <v>126.27809999999999</v>
      </c>
      <c r="L1401">
        <v>45</v>
      </c>
      <c r="M1401">
        <v>0.01</v>
      </c>
      <c r="N1401" t="e">
        <v>#N/A</v>
      </c>
      <c r="R1401">
        <f>VLOOKUP(H1401,'[1]算法匹配所有结果汇总(保留时间未归一）'!$H:$O,8,0)</f>
        <v>6</v>
      </c>
    </row>
    <row r="1402" spans="1:18" x14ac:dyDescent="0.15">
      <c r="A1402">
        <v>221</v>
      </c>
      <c r="B1402" t="s">
        <v>1757</v>
      </c>
      <c r="C1402">
        <v>1204.5150000000001</v>
      </c>
      <c r="D1402">
        <v>0.38</v>
      </c>
      <c r="E1402" t="s">
        <v>3006</v>
      </c>
      <c r="F1402">
        <v>12.561999999999999</v>
      </c>
      <c r="G1402">
        <v>408755</v>
      </c>
      <c r="H1402" t="s">
        <v>5121</v>
      </c>
      <c r="I1402" t="s">
        <v>7352</v>
      </c>
      <c r="J1402" t="s">
        <v>9579</v>
      </c>
      <c r="K1402">
        <v>142.41669999999999</v>
      </c>
      <c r="L1402">
        <v>38</v>
      </c>
      <c r="M1402">
        <v>1</v>
      </c>
      <c r="N1402" t="e">
        <v>#N/A</v>
      </c>
      <c r="R1402">
        <f>VLOOKUP(H1402,'[1]算法匹配所有结果汇总(保留时间未归一）'!$H:$O,8,0)</f>
        <v>1</v>
      </c>
    </row>
    <row r="1403" spans="1:18" x14ac:dyDescent="0.15">
      <c r="A1403">
        <v>85</v>
      </c>
      <c r="B1403" t="s">
        <v>1758</v>
      </c>
      <c r="C1403">
        <v>1462.8293000000001</v>
      </c>
      <c r="D1403">
        <v>0.38</v>
      </c>
      <c r="E1403" t="s">
        <v>3003</v>
      </c>
      <c r="F1403">
        <v>6.1180000000000003</v>
      </c>
      <c r="G1403">
        <v>17549</v>
      </c>
      <c r="H1403" t="s">
        <v>5122</v>
      </c>
      <c r="I1403" t="s">
        <v>7353</v>
      </c>
      <c r="J1403" t="s">
        <v>9580</v>
      </c>
      <c r="K1403">
        <v>303.32580000000002</v>
      </c>
      <c r="L1403">
        <v>38</v>
      </c>
      <c r="M1403">
        <v>1</v>
      </c>
      <c r="N1403" t="e">
        <v>#N/A</v>
      </c>
      <c r="R1403">
        <f>VLOOKUP(H1403,'[1]算法匹配所有结果汇总(保留时间未归一）'!$H:$O,8,0)</f>
        <v>6</v>
      </c>
    </row>
    <row r="1404" spans="1:18" x14ac:dyDescent="0.15">
      <c r="A1404">
        <v>122</v>
      </c>
      <c r="B1404" t="s">
        <v>1759</v>
      </c>
      <c r="C1404">
        <v>1046.6804</v>
      </c>
      <c r="D1404">
        <v>0.38</v>
      </c>
      <c r="E1404" t="s">
        <v>3007</v>
      </c>
      <c r="F1404">
        <v>6.1829999999999998</v>
      </c>
      <c r="G1404">
        <v>15317</v>
      </c>
      <c r="H1404" t="s">
        <v>5123</v>
      </c>
      <c r="I1404" t="s">
        <v>7354</v>
      </c>
      <c r="J1404" t="s">
        <v>9581</v>
      </c>
      <c r="K1404">
        <v>440.66460000000001</v>
      </c>
      <c r="L1404">
        <v>38</v>
      </c>
      <c r="M1404">
        <v>1</v>
      </c>
      <c r="N1404" t="e">
        <v>#N/A</v>
      </c>
      <c r="R1404">
        <f>VLOOKUP(H1404,'[1]算法匹配所有结果汇总(保留时间未归一）'!$H:$O,8,0)</f>
        <v>5</v>
      </c>
    </row>
    <row r="1405" spans="1:18" x14ac:dyDescent="0.15">
      <c r="A1405">
        <v>114</v>
      </c>
      <c r="B1405" t="s">
        <v>1760</v>
      </c>
      <c r="C1405">
        <v>1080.6641999999999</v>
      </c>
      <c r="D1405">
        <v>0.38</v>
      </c>
      <c r="E1405" t="s">
        <v>3008</v>
      </c>
      <c r="F1405">
        <v>5.8040000000000003</v>
      </c>
      <c r="G1405">
        <v>14646</v>
      </c>
      <c r="H1405" t="s">
        <v>5124</v>
      </c>
      <c r="I1405" t="s">
        <v>7355</v>
      </c>
      <c r="J1405" t="s">
        <v>9582</v>
      </c>
      <c r="K1405">
        <v>1103.3877</v>
      </c>
      <c r="L1405">
        <v>34.200000000000003</v>
      </c>
      <c r="M1405">
        <v>0.26</v>
      </c>
      <c r="N1405" t="e">
        <v>#N/A</v>
      </c>
      <c r="R1405">
        <f>VLOOKUP(H1405,'[1]算法匹配所有结果汇总(保留时间未归一）'!$H:$O,8,0)</f>
        <v>5</v>
      </c>
    </row>
    <row r="1406" spans="1:18" x14ac:dyDescent="0.15">
      <c r="A1406">
        <v>116</v>
      </c>
      <c r="B1406" t="s">
        <v>1761</v>
      </c>
      <c r="C1406">
        <v>1154.7779</v>
      </c>
      <c r="D1406">
        <v>0.75</v>
      </c>
      <c r="E1406" t="s">
        <v>3009</v>
      </c>
      <c r="F1406">
        <v>7.9459999999999997</v>
      </c>
      <c r="G1406">
        <v>34679</v>
      </c>
      <c r="H1406" t="s">
        <v>5125</v>
      </c>
      <c r="I1406" t="s">
        <v>7356</v>
      </c>
      <c r="J1406" t="s">
        <v>9583</v>
      </c>
      <c r="K1406">
        <v>1323.2297000000001</v>
      </c>
      <c r="L1406">
        <v>45</v>
      </c>
      <c r="M1406">
        <v>0.11</v>
      </c>
      <c r="N1406" t="e">
        <v>#N/A</v>
      </c>
      <c r="R1406">
        <f>VLOOKUP(H1406,'[1]算法匹配所有结果汇总(保留时间未归一）'!$H:$O,8,0)</f>
        <v>5</v>
      </c>
    </row>
    <row r="1407" spans="1:18" x14ac:dyDescent="0.15">
      <c r="A1407">
        <v>119</v>
      </c>
      <c r="B1407" t="s">
        <v>1762</v>
      </c>
      <c r="C1407">
        <v>1168.7918999999999</v>
      </c>
      <c r="D1407">
        <v>0.75</v>
      </c>
      <c r="E1407" t="s">
        <v>3010</v>
      </c>
      <c r="F1407">
        <v>8.1020000000000003</v>
      </c>
      <c r="G1407">
        <v>87720</v>
      </c>
      <c r="H1407" t="s">
        <v>5126</v>
      </c>
      <c r="I1407" t="s">
        <v>7357</v>
      </c>
      <c r="J1407" t="s">
        <v>9584</v>
      </c>
      <c r="K1407">
        <v>3245.9059999999999</v>
      </c>
      <c r="L1407">
        <v>45</v>
      </c>
      <c r="M1407">
        <v>0.04</v>
      </c>
      <c r="N1407" t="e">
        <v>#N/A</v>
      </c>
      <c r="R1407">
        <f>VLOOKUP(H1407,'[1]算法匹配所有结果汇总(保留时间未归一）'!$H:$O,8,0)</f>
        <v>5</v>
      </c>
    </row>
    <row r="1408" spans="1:18" x14ac:dyDescent="0.15">
      <c r="A1408">
        <v>115</v>
      </c>
      <c r="B1408" t="s">
        <v>1765</v>
      </c>
      <c r="C1408">
        <v>1154.7779</v>
      </c>
      <c r="D1408">
        <v>0.75</v>
      </c>
      <c r="E1408" t="s">
        <v>3009</v>
      </c>
      <c r="F1408">
        <v>7.9459999999999997</v>
      </c>
      <c r="G1408">
        <v>34679</v>
      </c>
      <c r="H1408" t="s">
        <v>5129</v>
      </c>
      <c r="I1408" t="s">
        <v>7360</v>
      </c>
      <c r="J1408" t="s">
        <v>9587</v>
      </c>
      <c r="K1408">
        <v>11922.3876</v>
      </c>
      <c r="L1408">
        <v>75</v>
      </c>
      <c r="M1408">
        <v>1</v>
      </c>
      <c r="N1408" t="e">
        <v>#N/A</v>
      </c>
      <c r="R1408">
        <f>VLOOKUP(H1408,'[1]算法匹配所有结果汇总(保留时间未归一）'!$H:$O,8,0)</f>
        <v>5</v>
      </c>
    </row>
    <row r="1409" spans="1:18" x14ac:dyDescent="0.15">
      <c r="A1409">
        <v>118</v>
      </c>
      <c r="B1409" t="s">
        <v>1766</v>
      </c>
      <c r="C1409">
        <v>1168.7918999999999</v>
      </c>
      <c r="D1409">
        <v>0.75</v>
      </c>
      <c r="E1409" t="s">
        <v>3010</v>
      </c>
      <c r="F1409">
        <v>8.1020000000000003</v>
      </c>
      <c r="G1409">
        <v>87720</v>
      </c>
      <c r="H1409" t="s">
        <v>5130</v>
      </c>
      <c r="I1409" t="s">
        <v>7361</v>
      </c>
      <c r="J1409" t="s">
        <v>9588</v>
      </c>
      <c r="K1409">
        <v>78676.522899999996</v>
      </c>
      <c r="L1409">
        <v>75</v>
      </c>
      <c r="M1409">
        <v>1</v>
      </c>
      <c r="N1409" t="e">
        <v>#N/A</v>
      </c>
      <c r="R1409">
        <f>VLOOKUP(H1409,'[1]算法匹配所有结果汇总(保留时间未归一）'!$H:$O,8,0)</f>
        <v>5</v>
      </c>
    </row>
    <row r="1410" spans="1:18" x14ac:dyDescent="0.15">
      <c r="A1410">
        <v>89</v>
      </c>
      <c r="B1410" t="s">
        <v>1769</v>
      </c>
      <c r="C1410">
        <v>1216.7745</v>
      </c>
      <c r="D1410">
        <v>0.38</v>
      </c>
      <c r="E1410" t="s">
        <v>3014</v>
      </c>
      <c r="F1410">
        <v>10.124000000000001</v>
      </c>
      <c r="G1410">
        <v>212529</v>
      </c>
      <c r="H1410" t="s">
        <v>5133</v>
      </c>
      <c r="I1410" t="s">
        <v>7364</v>
      </c>
      <c r="J1410" t="s">
        <v>9591</v>
      </c>
      <c r="K1410">
        <v>280.86110000000002</v>
      </c>
      <c r="L1410">
        <v>38</v>
      </c>
      <c r="M1410">
        <v>1</v>
      </c>
      <c r="N1410" t="e">
        <v>#N/A</v>
      </c>
      <c r="R1410">
        <f>VLOOKUP(H1410,'[1]算法匹配所有结果汇总(保留时间未归一）'!$H:$O,8,0)</f>
        <v>6</v>
      </c>
    </row>
    <row r="1411" spans="1:18" x14ac:dyDescent="0.15">
      <c r="A1411">
        <v>109</v>
      </c>
      <c r="B1411" t="s">
        <v>1770</v>
      </c>
      <c r="C1411">
        <v>1076.6246000000001</v>
      </c>
      <c r="D1411">
        <v>0.38</v>
      </c>
      <c r="E1411" t="s">
        <v>3015</v>
      </c>
      <c r="F1411">
        <v>2.9620000000000002</v>
      </c>
      <c r="G1411">
        <v>5562</v>
      </c>
      <c r="H1411" t="s">
        <v>5134</v>
      </c>
      <c r="I1411" t="s">
        <v>7365</v>
      </c>
      <c r="J1411" t="s">
        <v>9592</v>
      </c>
      <c r="K1411">
        <v>253.7843</v>
      </c>
      <c r="L1411">
        <v>38</v>
      </c>
      <c r="M1411">
        <v>1</v>
      </c>
      <c r="N1411" t="e">
        <v>#N/A</v>
      </c>
      <c r="R1411">
        <f>VLOOKUP(H1411,'[1]算法匹配所有结果汇总(保留时间未归一）'!$H:$O,8,0)</f>
        <v>5</v>
      </c>
    </row>
    <row r="1412" spans="1:18" x14ac:dyDescent="0.15">
      <c r="A1412">
        <v>2</v>
      </c>
      <c r="B1412" t="s">
        <v>1771</v>
      </c>
      <c r="C1412">
        <v>313.29860000000002</v>
      </c>
      <c r="D1412">
        <v>0.67</v>
      </c>
      <c r="E1412" t="s">
        <v>1771</v>
      </c>
      <c r="F1412">
        <v>4.1529999999999996</v>
      </c>
      <c r="G1412">
        <v>9786</v>
      </c>
      <c r="H1412" t="s">
        <v>5135</v>
      </c>
      <c r="I1412" t="s">
        <v>7366</v>
      </c>
      <c r="J1412" t="s">
        <v>9593</v>
      </c>
      <c r="K1412">
        <v>8704.4953000000005</v>
      </c>
      <c r="L1412">
        <v>67</v>
      </c>
      <c r="M1412">
        <v>1</v>
      </c>
      <c r="N1412" t="e">
        <v>#N/A</v>
      </c>
      <c r="R1412">
        <f>VLOOKUP(H1412,'[1]算法匹配所有结果汇总(保留时间未归一）'!$H:$O,8,0)</f>
        <v>4</v>
      </c>
    </row>
    <row r="1413" spans="1:18" x14ac:dyDescent="0.15">
      <c r="A1413">
        <v>1</v>
      </c>
      <c r="B1413" t="s">
        <v>1772</v>
      </c>
      <c r="C1413">
        <v>309.26519999999999</v>
      </c>
      <c r="D1413">
        <v>0.67</v>
      </c>
      <c r="E1413" t="s">
        <v>1772</v>
      </c>
      <c r="F1413">
        <v>4.1159999999999997</v>
      </c>
      <c r="G1413">
        <v>64945</v>
      </c>
      <c r="H1413" t="s">
        <v>5136</v>
      </c>
      <c r="I1413" t="s">
        <v>7367</v>
      </c>
      <c r="J1413" t="s">
        <v>9594</v>
      </c>
      <c r="K1413">
        <v>2272.7970999999998</v>
      </c>
      <c r="L1413">
        <v>67</v>
      </c>
      <c r="M1413">
        <v>1</v>
      </c>
      <c r="N1413" t="e">
        <v>#N/A</v>
      </c>
      <c r="R1413">
        <f>VLOOKUP(H1413,'[1]算法匹配所有结果汇总(保留时间未归一）'!$H:$O,8,0)</f>
        <v>2</v>
      </c>
    </row>
    <row r="1414" spans="1:18" x14ac:dyDescent="0.15">
      <c r="A1414">
        <v>1</v>
      </c>
      <c r="B1414" t="s">
        <v>1773</v>
      </c>
      <c r="C1414">
        <v>343.34379999999999</v>
      </c>
      <c r="D1414">
        <v>0.67</v>
      </c>
      <c r="E1414" t="s">
        <v>1773</v>
      </c>
      <c r="F1414">
        <v>4.2859999999999996</v>
      </c>
      <c r="G1414">
        <v>7917</v>
      </c>
      <c r="H1414" t="s">
        <v>5137</v>
      </c>
      <c r="I1414" t="s">
        <v>7368</v>
      </c>
      <c r="J1414" t="s">
        <v>9595</v>
      </c>
      <c r="K1414">
        <v>1107.4777999999999</v>
      </c>
      <c r="L1414">
        <v>67</v>
      </c>
      <c r="M1414">
        <v>1</v>
      </c>
      <c r="N1414" t="e">
        <v>#N/A</v>
      </c>
      <c r="R1414">
        <f>VLOOKUP(H1414,'[1]算法匹配所有结果汇总(保留时间未归一）'!$H:$O,8,0)</f>
        <v>5</v>
      </c>
    </row>
    <row r="1415" spans="1:18" x14ac:dyDescent="0.15">
      <c r="A1415">
        <v>7</v>
      </c>
      <c r="B1415" t="s">
        <v>1774</v>
      </c>
      <c r="C1415">
        <v>393.36320000000001</v>
      </c>
      <c r="D1415">
        <v>0.67</v>
      </c>
      <c r="E1415" t="s">
        <v>1774</v>
      </c>
      <c r="F1415">
        <v>4.2309999999999999</v>
      </c>
      <c r="G1415">
        <v>494325</v>
      </c>
      <c r="H1415" t="s">
        <v>5138</v>
      </c>
      <c r="I1415" t="s">
        <v>7369</v>
      </c>
      <c r="J1415" t="s">
        <v>9596</v>
      </c>
      <c r="K1415">
        <v>235.98330000000001</v>
      </c>
      <c r="L1415">
        <v>67</v>
      </c>
      <c r="M1415">
        <v>1</v>
      </c>
      <c r="N1415" t="e">
        <v>#N/A</v>
      </c>
      <c r="R1415">
        <f>VLOOKUP(H1415,'[1]算法匹配所有结果汇总(保留时间未归一）'!$H:$O,8,0)</f>
        <v>4</v>
      </c>
    </row>
    <row r="1416" spans="1:18" x14ac:dyDescent="0.15">
      <c r="A1416">
        <v>8</v>
      </c>
      <c r="B1416" t="s">
        <v>1775</v>
      </c>
      <c r="C1416">
        <v>411.4076</v>
      </c>
      <c r="D1416">
        <v>0.67</v>
      </c>
      <c r="E1416" t="s">
        <v>1775</v>
      </c>
      <c r="F1416">
        <v>3.8639999999999999</v>
      </c>
      <c r="G1416">
        <v>17391</v>
      </c>
      <c r="H1416" t="s">
        <v>5139</v>
      </c>
      <c r="I1416" t="s">
        <v>7370</v>
      </c>
      <c r="J1416" t="s">
        <v>9597</v>
      </c>
      <c r="K1416">
        <v>64.083299999999994</v>
      </c>
      <c r="L1416">
        <v>67</v>
      </c>
      <c r="M1416">
        <v>1</v>
      </c>
      <c r="N1416" t="e">
        <v>#N/A</v>
      </c>
      <c r="R1416">
        <f>VLOOKUP(H1416,'[1]算法匹配所有结果汇总(保留时间未归一）'!$H:$O,8,0)</f>
        <v>4</v>
      </c>
    </row>
    <row r="1417" spans="1:18" x14ac:dyDescent="0.15">
      <c r="A1417">
        <v>2</v>
      </c>
      <c r="B1417" t="s">
        <v>1776</v>
      </c>
      <c r="C1417">
        <v>451.43790000000001</v>
      </c>
      <c r="D1417">
        <v>0.67</v>
      </c>
      <c r="E1417" t="s">
        <v>1776</v>
      </c>
      <c r="F1417">
        <v>4.0460000000000003</v>
      </c>
      <c r="G1417">
        <v>234547</v>
      </c>
      <c r="H1417" t="s">
        <v>5140</v>
      </c>
      <c r="I1417" t="s">
        <v>7371</v>
      </c>
      <c r="J1417" t="s">
        <v>9598</v>
      </c>
      <c r="K1417">
        <v>59</v>
      </c>
      <c r="L1417">
        <v>67</v>
      </c>
      <c r="M1417">
        <v>1</v>
      </c>
      <c r="N1417" t="e">
        <v>#N/A</v>
      </c>
      <c r="R1417">
        <f>VLOOKUP(H1417,'[1]算法匹配所有结果汇总(保留时间未归一）'!$H:$O,8,0)</f>
        <v>5</v>
      </c>
    </row>
    <row r="1418" spans="1:18" x14ac:dyDescent="0.15">
      <c r="A1418">
        <v>0</v>
      </c>
      <c r="B1418" t="s">
        <v>1777</v>
      </c>
      <c r="C1418">
        <v>258.24380000000002</v>
      </c>
      <c r="D1418">
        <v>0.67</v>
      </c>
      <c r="E1418" t="s">
        <v>1777</v>
      </c>
      <c r="F1418">
        <v>4.266</v>
      </c>
      <c r="G1418">
        <v>17391</v>
      </c>
      <c r="H1418" t="s">
        <v>5141</v>
      </c>
      <c r="I1418" t="s">
        <v>7372</v>
      </c>
      <c r="J1418" t="s">
        <v>9599</v>
      </c>
      <c r="K1418">
        <v>371.11189999999999</v>
      </c>
      <c r="L1418">
        <v>67</v>
      </c>
      <c r="M1418">
        <v>1</v>
      </c>
      <c r="N1418" t="e">
        <v>#N/A</v>
      </c>
      <c r="R1418">
        <f>VLOOKUP(H1418,'[1]算法匹配所有结果汇总(保留时间未归一）'!$H:$O,8,0)</f>
        <v>2</v>
      </c>
    </row>
    <row r="1419" spans="1:18" x14ac:dyDescent="0.15">
      <c r="A1419">
        <v>0</v>
      </c>
      <c r="B1419" t="s">
        <v>1778</v>
      </c>
      <c r="C1419">
        <v>272.25839999999999</v>
      </c>
      <c r="D1419">
        <v>0.67</v>
      </c>
      <c r="E1419" t="s">
        <v>1778</v>
      </c>
      <c r="F1419">
        <v>8.1359999999999992</v>
      </c>
      <c r="G1419">
        <v>309927</v>
      </c>
      <c r="H1419" t="s">
        <v>5143</v>
      </c>
      <c r="I1419" t="s">
        <v>7374</v>
      </c>
      <c r="J1419" t="s">
        <v>9601</v>
      </c>
      <c r="K1419">
        <v>17989.148399999998</v>
      </c>
      <c r="L1419">
        <v>67</v>
      </c>
      <c r="M1419">
        <v>1</v>
      </c>
      <c r="N1419" t="e">
        <v>#N/A</v>
      </c>
      <c r="R1419">
        <f>VLOOKUP(H1419,'[1]算法匹配所有结果汇总(保留时间未归一）'!$H:$O,8,0)</f>
        <v>3</v>
      </c>
    </row>
    <row r="1420" spans="1:18" x14ac:dyDescent="0.15">
      <c r="A1420">
        <v>0</v>
      </c>
      <c r="B1420" t="s">
        <v>1779</v>
      </c>
      <c r="C1420">
        <v>300.2901</v>
      </c>
      <c r="D1420">
        <v>0.67</v>
      </c>
      <c r="E1420" t="s">
        <v>1779</v>
      </c>
      <c r="F1420">
        <v>9.3209999999999997</v>
      </c>
      <c r="G1420">
        <v>139669</v>
      </c>
      <c r="H1420" t="s">
        <v>5145</v>
      </c>
      <c r="I1420" t="s">
        <v>7376</v>
      </c>
      <c r="J1420" t="s">
        <v>9602</v>
      </c>
      <c r="K1420">
        <v>13018.125</v>
      </c>
      <c r="L1420">
        <v>67</v>
      </c>
      <c r="M1420">
        <v>1</v>
      </c>
      <c r="N1420" t="e">
        <v>#N/A</v>
      </c>
      <c r="R1420">
        <f>VLOOKUP(H1420,'[1]算法匹配所有结果汇总(保留时间未归一）'!$H:$O,8,0)</f>
        <v>3</v>
      </c>
    </row>
    <row r="1421" spans="1:18" x14ac:dyDescent="0.15">
      <c r="A1421">
        <v>4</v>
      </c>
      <c r="B1421" t="s">
        <v>1780</v>
      </c>
      <c r="C1421">
        <v>322.274</v>
      </c>
      <c r="D1421">
        <v>0.67</v>
      </c>
      <c r="E1421" t="s">
        <v>1780</v>
      </c>
      <c r="F1421">
        <v>8.3970000000000002</v>
      </c>
      <c r="G1421">
        <v>19768</v>
      </c>
      <c r="H1421" t="s">
        <v>5146</v>
      </c>
      <c r="I1421" t="s">
        <v>7377</v>
      </c>
      <c r="J1421" t="s">
        <v>9603</v>
      </c>
      <c r="K1421">
        <v>419.95</v>
      </c>
      <c r="L1421">
        <v>67</v>
      </c>
      <c r="M1421">
        <v>1</v>
      </c>
      <c r="N1421" t="e">
        <v>#N/A</v>
      </c>
      <c r="R1421">
        <f>VLOOKUP(H1421,'[1]算法匹配所有结果汇总(保留时间未归一）'!$H:$O,8,0)</f>
        <v>3</v>
      </c>
    </row>
    <row r="1422" spans="1:18" x14ac:dyDescent="0.15">
      <c r="A1422">
        <v>2</v>
      </c>
      <c r="B1422" t="s">
        <v>1781</v>
      </c>
      <c r="C1422">
        <v>354.33589999999998</v>
      </c>
      <c r="D1422">
        <v>0.67</v>
      </c>
      <c r="E1422" t="s">
        <v>1781</v>
      </c>
      <c r="F1422">
        <v>4.7729999999999997</v>
      </c>
      <c r="G1422">
        <v>48067</v>
      </c>
      <c r="H1422" t="s">
        <v>5147</v>
      </c>
      <c r="I1422" t="s">
        <v>7378</v>
      </c>
      <c r="J1422" t="s">
        <v>9604</v>
      </c>
      <c r="K1422">
        <v>578.63030000000003</v>
      </c>
      <c r="L1422">
        <v>67</v>
      </c>
      <c r="M1422">
        <v>1</v>
      </c>
      <c r="N1422" t="e">
        <v>#N/A</v>
      </c>
      <c r="R1422">
        <f>VLOOKUP(H1422,'[1]算法匹配所有结果汇总(保留时间未归一）'!$H:$O,8,0)</f>
        <v>2</v>
      </c>
    </row>
    <row r="1423" spans="1:18" x14ac:dyDescent="0.15">
      <c r="A1423">
        <v>0</v>
      </c>
      <c r="B1423" t="s">
        <v>1782</v>
      </c>
      <c r="C1423">
        <v>352.32229999999998</v>
      </c>
      <c r="D1423">
        <v>0.67</v>
      </c>
      <c r="E1423" t="s">
        <v>1782</v>
      </c>
      <c r="F1423">
        <v>5.0620000000000003</v>
      </c>
      <c r="G1423">
        <v>59030</v>
      </c>
      <c r="H1423" t="s">
        <v>5148</v>
      </c>
      <c r="I1423" t="s">
        <v>7379</v>
      </c>
      <c r="J1423" t="s">
        <v>9605</v>
      </c>
      <c r="K1423">
        <v>387.34089999999998</v>
      </c>
      <c r="L1423">
        <v>67</v>
      </c>
      <c r="M1423">
        <v>1</v>
      </c>
      <c r="N1423" t="e">
        <v>#N/A</v>
      </c>
      <c r="R1423">
        <f>VLOOKUP(H1423,'[1]算法匹配所有结果汇总(保留时间未归一）'!$H:$O,8,0)</f>
        <v>2</v>
      </c>
    </row>
    <row r="1424" spans="1:18" x14ac:dyDescent="0.15">
      <c r="A1424">
        <v>1</v>
      </c>
      <c r="B1424" t="s">
        <v>1783</v>
      </c>
      <c r="C1424">
        <v>348.28890000000001</v>
      </c>
      <c r="D1424">
        <v>0.67</v>
      </c>
      <c r="E1424" t="s">
        <v>1783</v>
      </c>
      <c r="F1424">
        <v>4.194</v>
      </c>
      <c r="G1424">
        <v>173744</v>
      </c>
      <c r="H1424" t="s">
        <v>5149</v>
      </c>
      <c r="I1424" t="s">
        <v>7380</v>
      </c>
      <c r="J1424" t="s">
        <v>9606</v>
      </c>
      <c r="K1424">
        <v>123.1703</v>
      </c>
      <c r="L1424">
        <v>67</v>
      </c>
      <c r="M1424">
        <v>1</v>
      </c>
      <c r="N1424" t="e">
        <v>#N/A</v>
      </c>
      <c r="R1424">
        <f>VLOOKUP(H1424,'[1]算法匹配所有结果汇总(保留时间未归一）'!$H:$O,8,0)</f>
        <v>2</v>
      </c>
    </row>
    <row r="1425" spans="1:18" x14ac:dyDescent="0.15">
      <c r="A1425">
        <v>0</v>
      </c>
      <c r="B1425" t="s">
        <v>1784</v>
      </c>
      <c r="C1425">
        <v>364.32069999999999</v>
      </c>
      <c r="D1425">
        <v>0.67</v>
      </c>
      <c r="E1425" t="s">
        <v>1784</v>
      </c>
      <c r="F1425">
        <v>5.069</v>
      </c>
      <c r="G1425">
        <v>30765</v>
      </c>
      <c r="H1425" t="s">
        <v>5150</v>
      </c>
      <c r="I1425" t="s">
        <v>7381</v>
      </c>
      <c r="J1425" t="s">
        <v>9607</v>
      </c>
      <c r="K1425">
        <v>896.83969999999999</v>
      </c>
      <c r="L1425">
        <v>67</v>
      </c>
      <c r="M1425">
        <v>1</v>
      </c>
      <c r="N1425" t="e">
        <v>#N/A</v>
      </c>
      <c r="R1425">
        <f>VLOOKUP(H1425,'[1]算法匹配所有结果汇总(保留时间未归一）'!$H:$O,8,0)</f>
        <v>1</v>
      </c>
    </row>
    <row r="1426" spans="1:18" x14ac:dyDescent="0.15">
      <c r="A1426">
        <v>0</v>
      </c>
      <c r="B1426" t="s">
        <v>1785</v>
      </c>
      <c r="C1426">
        <v>384.38170000000002</v>
      </c>
      <c r="D1426">
        <v>0.67</v>
      </c>
      <c r="E1426" t="s">
        <v>1785</v>
      </c>
      <c r="F1426">
        <v>5.0949999999999998</v>
      </c>
      <c r="G1426">
        <v>12868</v>
      </c>
      <c r="H1426" t="s">
        <v>5151</v>
      </c>
      <c r="I1426" t="s">
        <v>7382</v>
      </c>
      <c r="J1426" t="s">
        <v>9608</v>
      </c>
      <c r="K1426">
        <v>138.4083</v>
      </c>
      <c r="L1426">
        <v>67</v>
      </c>
      <c r="M1426">
        <v>1</v>
      </c>
      <c r="N1426" t="e">
        <v>#N/A</v>
      </c>
      <c r="R1426">
        <f>VLOOKUP(H1426,'[1]算法匹配所有结果汇总(保留时间未归一）'!$H:$O,8,0)</f>
        <v>6</v>
      </c>
    </row>
    <row r="1427" spans="1:18" x14ac:dyDescent="0.15">
      <c r="A1427">
        <v>189</v>
      </c>
      <c r="B1427" t="s">
        <v>1786</v>
      </c>
      <c r="C1427">
        <v>891.76469999999995</v>
      </c>
      <c r="D1427">
        <v>0.75</v>
      </c>
      <c r="E1427" t="s">
        <v>3016</v>
      </c>
      <c r="F1427">
        <v>10.252000000000001</v>
      </c>
      <c r="G1427">
        <v>112771</v>
      </c>
      <c r="H1427" t="s">
        <v>5152</v>
      </c>
      <c r="I1427" t="s">
        <v>7383</v>
      </c>
      <c r="J1427" t="s">
        <v>9609</v>
      </c>
      <c r="K1427">
        <v>1712.2281</v>
      </c>
      <c r="L1427">
        <v>75</v>
      </c>
      <c r="M1427">
        <v>1</v>
      </c>
      <c r="N1427" t="e">
        <v>#N/A</v>
      </c>
      <c r="R1427">
        <f>VLOOKUP(H1427,'[1]算法匹配所有结果汇总(保留时间未归一）'!$H:$O,8,0)</f>
        <v>2</v>
      </c>
    </row>
    <row r="1428" spans="1:18" x14ac:dyDescent="0.15">
      <c r="A1428">
        <v>11</v>
      </c>
      <c r="B1428" t="s">
        <v>1787</v>
      </c>
      <c r="C1428">
        <v>647.45809999999994</v>
      </c>
      <c r="D1428">
        <v>0.38</v>
      </c>
      <c r="E1428" t="s">
        <v>3017</v>
      </c>
      <c r="F1428">
        <v>11.436999999999999</v>
      </c>
      <c r="G1428">
        <v>87720</v>
      </c>
      <c r="H1428" t="s">
        <v>5153</v>
      </c>
      <c r="I1428" t="s">
        <v>7384</v>
      </c>
      <c r="J1428" t="s">
        <v>9610</v>
      </c>
      <c r="K1428">
        <v>689.14059999999995</v>
      </c>
      <c r="L1428">
        <v>38</v>
      </c>
      <c r="M1428">
        <v>1</v>
      </c>
      <c r="N1428" t="e">
        <v>#N/A</v>
      </c>
      <c r="R1428">
        <f>VLOOKUP(H1428,'[1]算法匹配所有结果汇总(保留时间未归一）'!$H:$O,8,0)</f>
        <v>6</v>
      </c>
    </row>
    <row r="1429" spans="1:18" x14ac:dyDescent="0.15">
      <c r="A1429">
        <v>177</v>
      </c>
      <c r="B1429" t="s">
        <v>1788</v>
      </c>
      <c r="C1429">
        <v>1140.0145</v>
      </c>
      <c r="D1429">
        <v>0.38</v>
      </c>
      <c r="E1429" t="s">
        <v>3018</v>
      </c>
      <c r="F1429">
        <v>18.553999999999998</v>
      </c>
      <c r="G1429">
        <v>52108</v>
      </c>
      <c r="H1429" t="s">
        <v>5154</v>
      </c>
      <c r="I1429" t="s">
        <v>7385</v>
      </c>
      <c r="J1429" t="s">
        <v>9611</v>
      </c>
      <c r="K1429">
        <v>598.73879999999997</v>
      </c>
      <c r="L1429">
        <v>38</v>
      </c>
      <c r="M1429">
        <v>1</v>
      </c>
      <c r="N1429" t="e">
        <v>#N/A</v>
      </c>
      <c r="R1429">
        <f>VLOOKUP(H1429,'[1]算法匹配所有结果汇总(保留时间未归一）'!$H:$O,8,0)</f>
        <v>1</v>
      </c>
    </row>
    <row r="1430" spans="1:18" x14ac:dyDescent="0.15">
      <c r="A1430">
        <v>90</v>
      </c>
      <c r="B1430" t="s">
        <v>1789</v>
      </c>
      <c r="C1430">
        <v>689.49860000000001</v>
      </c>
      <c r="D1430">
        <v>0.5</v>
      </c>
      <c r="E1430" t="s">
        <v>3019</v>
      </c>
      <c r="F1430">
        <v>5.6130000000000004</v>
      </c>
      <c r="G1430">
        <v>5533</v>
      </c>
      <c r="H1430" t="s">
        <v>5155</v>
      </c>
      <c r="I1430" t="s">
        <v>7386</v>
      </c>
      <c r="J1430" t="s">
        <v>9612</v>
      </c>
      <c r="K1430">
        <v>8947.7309999999998</v>
      </c>
      <c r="L1430">
        <v>50</v>
      </c>
      <c r="M1430">
        <v>1</v>
      </c>
      <c r="N1430" t="e">
        <v>#N/A</v>
      </c>
      <c r="R1430">
        <f>VLOOKUP(H1430,'[1]算法匹配所有结果汇总(保留时间未归一）'!$H:$O,8,0)</f>
        <v>2</v>
      </c>
    </row>
    <row r="1431" spans="1:18" x14ac:dyDescent="0.15">
      <c r="A1431">
        <v>158</v>
      </c>
      <c r="B1431" t="s">
        <v>1790</v>
      </c>
      <c r="C1431">
        <v>893.78039999999999</v>
      </c>
      <c r="D1431">
        <v>0.62</v>
      </c>
      <c r="E1431" t="s">
        <v>3020</v>
      </c>
      <c r="F1431">
        <v>10.776999999999999</v>
      </c>
      <c r="G1431">
        <v>9611</v>
      </c>
      <c r="H1431" t="s">
        <v>3191</v>
      </c>
      <c r="I1431" t="s">
        <v>5422</v>
      </c>
      <c r="J1431" t="s">
        <v>9613</v>
      </c>
      <c r="K1431">
        <v>1906.6704999999999</v>
      </c>
      <c r="L1431">
        <v>55.8</v>
      </c>
      <c r="M1431">
        <v>0.98</v>
      </c>
      <c r="N1431" t="e">
        <v>#N/A</v>
      </c>
      <c r="R1431">
        <f>VLOOKUP(H1431,'[1]算法匹配所有结果汇总(保留时间未归一）'!$H:$O,8,0)</f>
        <v>1</v>
      </c>
    </row>
    <row r="1432" spans="1:18" x14ac:dyDescent="0.15">
      <c r="A1432">
        <v>76</v>
      </c>
      <c r="B1432" t="s">
        <v>1791</v>
      </c>
      <c r="C1432">
        <v>917.78020000000004</v>
      </c>
      <c r="D1432">
        <v>0.38</v>
      </c>
      <c r="E1432" t="s">
        <v>3021</v>
      </c>
      <c r="F1432">
        <v>14.725</v>
      </c>
      <c r="G1432">
        <v>418864</v>
      </c>
      <c r="H1432" t="s">
        <v>3194</v>
      </c>
      <c r="I1432" t="s">
        <v>5425</v>
      </c>
      <c r="J1432" t="s">
        <v>9614</v>
      </c>
      <c r="K1432">
        <v>447.64170000000001</v>
      </c>
      <c r="L1432">
        <v>38</v>
      </c>
      <c r="M1432">
        <v>1</v>
      </c>
      <c r="N1432" t="e">
        <v>#N/A</v>
      </c>
      <c r="R1432">
        <f>VLOOKUP(H1432,'[1]算法匹配所有结果汇总(保留时间未归一）'!$H:$O,8,0)</f>
        <v>6</v>
      </c>
    </row>
    <row r="1433" spans="1:18" x14ac:dyDescent="0.15">
      <c r="A1433">
        <v>77</v>
      </c>
      <c r="B1433" t="s">
        <v>1792</v>
      </c>
      <c r="C1433">
        <v>689.49839999999995</v>
      </c>
      <c r="D1433">
        <v>0.62</v>
      </c>
      <c r="E1433" t="s">
        <v>3019</v>
      </c>
      <c r="F1433">
        <v>5.6859999999999999</v>
      </c>
      <c r="G1433">
        <v>457502</v>
      </c>
      <c r="H1433" t="s">
        <v>5156</v>
      </c>
      <c r="I1433" t="s">
        <v>7387</v>
      </c>
      <c r="J1433" t="s">
        <v>9615</v>
      </c>
      <c r="K1433">
        <v>39227.184500000003</v>
      </c>
      <c r="L1433">
        <v>55.8</v>
      </c>
      <c r="M1433">
        <v>1</v>
      </c>
      <c r="N1433" t="e">
        <v>#N/A</v>
      </c>
      <c r="R1433">
        <f>VLOOKUP(H1433,'[1]算法匹配所有结果汇总(保留时间未归一）'!$H:$O,8,0)</f>
        <v>1</v>
      </c>
    </row>
    <row r="1434" spans="1:18" x14ac:dyDescent="0.15">
      <c r="A1434">
        <v>18</v>
      </c>
      <c r="B1434" t="s">
        <v>1793</v>
      </c>
      <c r="C1434">
        <v>665.50239999999997</v>
      </c>
      <c r="D1434">
        <v>0.5</v>
      </c>
      <c r="E1434" t="s">
        <v>3022</v>
      </c>
      <c r="F1434">
        <v>12.288</v>
      </c>
      <c r="G1434">
        <v>143355</v>
      </c>
      <c r="H1434" t="s">
        <v>5157</v>
      </c>
      <c r="I1434" t="s">
        <v>7388</v>
      </c>
      <c r="J1434" t="s">
        <v>9616</v>
      </c>
      <c r="K1434">
        <v>789.77110000000005</v>
      </c>
      <c r="L1434">
        <v>50</v>
      </c>
      <c r="M1434">
        <v>1</v>
      </c>
      <c r="N1434" t="e">
        <v>#N/A</v>
      </c>
      <c r="R1434">
        <f>VLOOKUP(H1434,'[1]算法匹配所有结果汇总(保留时间未归一）'!$H:$O,8,0)</f>
        <v>6</v>
      </c>
    </row>
    <row r="1435" spans="1:18" x14ac:dyDescent="0.15">
      <c r="A1435">
        <v>123</v>
      </c>
      <c r="B1435" t="s">
        <v>1794</v>
      </c>
      <c r="C1435">
        <v>703.51840000000004</v>
      </c>
      <c r="D1435">
        <v>0.62</v>
      </c>
      <c r="E1435" t="s">
        <v>3023</v>
      </c>
      <c r="F1435">
        <v>6.8250000000000002</v>
      </c>
      <c r="G1435">
        <v>119608</v>
      </c>
      <c r="H1435" t="s">
        <v>5158</v>
      </c>
      <c r="I1435" t="s">
        <v>7389</v>
      </c>
      <c r="J1435" t="s">
        <v>9617</v>
      </c>
      <c r="K1435">
        <v>5684.1922999999997</v>
      </c>
      <c r="L1435">
        <v>62</v>
      </c>
      <c r="M1435">
        <v>1</v>
      </c>
      <c r="N1435" t="e">
        <v>#N/A</v>
      </c>
      <c r="R1435">
        <f>VLOOKUP(H1435,'[1]算法匹配所有结果汇总(保留时间未归一）'!$H:$O,8,0)</f>
        <v>2</v>
      </c>
    </row>
    <row r="1436" spans="1:18" x14ac:dyDescent="0.15">
      <c r="A1436">
        <v>107</v>
      </c>
      <c r="B1436" t="s">
        <v>1795</v>
      </c>
      <c r="C1436">
        <v>795.67610000000002</v>
      </c>
      <c r="D1436">
        <v>0.5</v>
      </c>
      <c r="E1436" t="s">
        <v>3024</v>
      </c>
      <c r="F1436">
        <v>13.340999999999999</v>
      </c>
      <c r="G1436">
        <v>804657</v>
      </c>
      <c r="H1436" t="s">
        <v>5159</v>
      </c>
      <c r="I1436" t="s">
        <v>7390</v>
      </c>
      <c r="J1436" t="s">
        <v>9618</v>
      </c>
      <c r="K1436">
        <v>4824.0829000000003</v>
      </c>
      <c r="L1436">
        <v>50</v>
      </c>
      <c r="M1436">
        <v>1</v>
      </c>
      <c r="N1436" t="e">
        <v>#N/A</v>
      </c>
      <c r="R1436">
        <f>VLOOKUP(H1436,'[1]算法匹配所有结果汇总(保留时间未归一）'!$H:$O,8,0)</f>
        <v>1</v>
      </c>
    </row>
    <row r="1437" spans="1:18" x14ac:dyDescent="0.15">
      <c r="A1437">
        <v>58</v>
      </c>
      <c r="B1437" t="s">
        <v>1796</v>
      </c>
      <c r="C1437">
        <v>645.53359999999998</v>
      </c>
      <c r="D1437">
        <v>0.5</v>
      </c>
      <c r="E1437" t="s">
        <v>3025</v>
      </c>
      <c r="F1437">
        <v>10.113</v>
      </c>
      <c r="G1437">
        <v>408755</v>
      </c>
      <c r="H1437" t="s">
        <v>3211</v>
      </c>
      <c r="I1437" t="s">
        <v>5442</v>
      </c>
      <c r="J1437" t="s">
        <v>9619</v>
      </c>
      <c r="K1437">
        <v>14222.7235</v>
      </c>
      <c r="L1437">
        <v>50</v>
      </c>
      <c r="M1437">
        <v>1</v>
      </c>
      <c r="N1437" t="e">
        <v>#N/A</v>
      </c>
      <c r="R1437">
        <f>VLOOKUP(H1437,'[1]算法匹配所有结果汇总(保留时间未归一）'!$H:$O,8,0)</f>
        <v>2</v>
      </c>
    </row>
    <row r="1438" spans="1:18" x14ac:dyDescent="0.15">
      <c r="A1438">
        <v>88</v>
      </c>
      <c r="B1438" t="s">
        <v>1797</v>
      </c>
      <c r="C1438">
        <v>643.51790000000005</v>
      </c>
      <c r="D1438">
        <v>0.5</v>
      </c>
      <c r="E1438" t="s">
        <v>3026</v>
      </c>
      <c r="F1438">
        <v>9.5790000000000006</v>
      </c>
      <c r="G1438">
        <v>660937</v>
      </c>
      <c r="H1438" t="s">
        <v>5160</v>
      </c>
      <c r="I1438" t="s">
        <v>7391</v>
      </c>
      <c r="J1438" t="s">
        <v>9620</v>
      </c>
      <c r="K1438">
        <v>7161.5012999999999</v>
      </c>
      <c r="L1438">
        <v>45</v>
      </c>
      <c r="M1438">
        <v>0.9</v>
      </c>
      <c r="N1438" t="e">
        <v>#N/A</v>
      </c>
      <c r="R1438">
        <f>VLOOKUP(H1438,'[1]算法匹配所有结果汇总(保留时间未归一）'!$H:$O,8,0)</f>
        <v>2</v>
      </c>
    </row>
    <row r="1439" spans="1:18" x14ac:dyDescent="0.15">
      <c r="A1439">
        <v>152</v>
      </c>
      <c r="B1439" t="s">
        <v>1798</v>
      </c>
      <c r="C1439">
        <v>911.73320000000001</v>
      </c>
      <c r="D1439">
        <v>0.62</v>
      </c>
      <c r="E1439" t="s">
        <v>3027</v>
      </c>
      <c r="F1439">
        <v>14.476000000000001</v>
      </c>
      <c r="G1439">
        <v>143355</v>
      </c>
      <c r="H1439" t="s">
        <v>5161</v>
      </c>
      <c r="I1439" t="s">
        <v>7392</v>
      </c>
      <c r="J1439" t="s">
        <v>9621</v>
      </c>
      <c r="K1439">
        <v>1237.1628000000001</v>
      </c>
      <c r="L1439">
        <v>55.8</v>
      </c>
      <c r="M1439">
        <v>0.99</v>
      </c>
      <c r="N1439" t="e">
        <v>#N/A</v>
      </c>
      <c r="R1439">
        <f>VLOOKUP(H1439,'[1]算法匹配所有结果汇总(保留时间未归一）'!$H:$O,8,0)</f>
        <v>1</v>
      </c>
    </row>
    <row r="1440" spans="1:18" x14ac:dyDescent="0.15">
      <c r="A1440">
        <v>156</v>
      </c>
      <c r="B1440" t="s">
        <v>1799</v>
      </c>
      <c r="C1440">
        <v>795.67499999999995</v>
      </c>
      <c r="D1440">
        <v>0.5</v>
      </c>
      <c r="E1440" t="s">
        <v>3024</v>
      </c>
      <c r="F1440">
        <v>13.329000000000001</v>
      </c>
      <c r="G1440">
        <v>84104</v>
      </c>
      <c r="H1440" t="s">
        <v>5162</v>
      </c>
      <c r="I1440" t="s">
        <v>7393</v>
      </c>
      <c r="J1440" t="s">
        <v>9622</v>
      </c>
      <c r="K1440">
        <v>3363.2337000000002</v>
      </c>
      <c r="L1440">
        <v>50</v>
      </c>
      <c r="M1440">
        <v>1</v>
      </c>
      <c r="N1440" t="e">
        <v>#N/A</v>
      </c>
      <c r="R1440">
        <f>VLOOKUP(H1440,'[1]算法匹配所有结果汇总(保留时间未归一）'!$H:$O,8,0)</f>
        <v>2</v>
      </c>
    </row>
    <row r="1441" spans="1:18" x14ac:dyDescent="0.15">
      <c r="A1441">
        <v>0</v>
      </c>
      <c r="B1441" t="s">
        <v>1800</v>
      </c>
      <c r="C1441">
        <v>242.21119999999999</v>
      </c>
      <c r="D1441">
        <v>0.67</v>
      </c>
      <c r="E1441" t="s">
        <v>1800</v>
      </c>
      <c r="F1441">
        <v>3.5249999999999999</v>
      </c>
      <c r="G1441">
        <v>15024</v>
      </c>
      <c r="H1441" t="s">
        <v>5163</v>
      </c>
      <c r="I1441" t="s">
        <v>7394</v>
      </c>
      <c r="J1441" t="s">
        <v>9623</v>
      </c>
      <c r="K1441">
        <v>126.5312</v>
      </c>
      <c r="L1441">
        <v>67</v>
      </c>
      <c r="M1441">
        <v>1</v>
      </c>
      <c r="N1441" t="e">
        <v>#N/A</v>
      </c>
      <c r="R1441">
        <f>VLOOKUP(H1441,'[1]算法匹配所有结果汇总(保留时间未归一）'!$H:$O,8,0)</f>
        <v>4</v>
      </c>
    </row>
    <row r="1442" spans="1:18" x14ac:dyDescent="0.15">
      <c r="A1442">
        <v>31</v>
      </c>
      <c r="B1442" t="s">
        <v>1801</v>
      </c>
      <c r="C1442">
        <v>519.35910000000001</v>
      </c>
      <c r="D1442">
        <v>0.56000000000000005</v>
      </c>
      <c r="E1442" t="s">
        <v>3028</v>
      </c>
      <c r="F1442">
        <v>5.4009999999999998</v>
      </c>
      <c r="G1442">
        <v>478865</v>
      </c>
      <c r="H1442" t="s">
        <v>5164</v>
      </c>
      <c r="I1442" t="s">
        <v>7395</v>
      </c>
      <c r="J1442" t="s">
        <v>9624</v>
      </c>
      <c r="K1442">
        <v>13757.497799999999</v>
      </c>
      <c r="L1442">
        <v>56</v>
      </c>
      <c r="M1442">
        <v>1</v>
      </c>
      <c r="N1442" t="e">
        <v>#N/A</v>
      </c>
      <c r="R1442">
        <f>VLOOKUP(H1442,'[1]算法匹配所有结果汇总(保留时间未归一）'!$H:$O,8,0)</f>
        <v>2</v>
      </c>
    </row>
    <row r="1443" spans="1:18" x14ac:dyDescent="0.15">
      <c r="A1443">
        <v>148</v>
      </c>
      <c r="B1443" t="s">
        <v>1802</v>
      </c>
      <c r="C1443">
        <v>775.63490000000002</v>
      </c>
      <c r="D1443">
        <v>0.44</v>
      </c>
      <c r="E1443" t="s">
        <v>3029</v>
      </c>
      <c r="F1443">
        <v>12.85</v>
      </c>
      <c r="G1443">
        <v>12180</v>
      </c>
      <c r="H1443" t="s">
        <v>5165</v>
      </c>
      <c r="I1443" t="s">
        <v>7396</v>
      </c>
      <c r="J1443" t="s">
        <v>9625</v>
      </c>
      <c r="K1443">
        <v>467.2122</v>
      </c>
      <c r="L1443">
        <v>39.6</v>
      </c>
      <c r="M1443">
        <v>0.83</v>
      </c>
      <c r="N1443" t="e">
        <v>#N/A</v>
      </c>
      <c r="R1443">
        <f>VLOOKUP(H1443,'[1]算法匹配所有结果汇总(保留时间未归一）'!$H:$O,8,0)</f>
        <v>2</v>
      </c>
    </row>
    <row r="1444" spans="1:18" x14ac:dyDescent="0.15">
      <c r="A1444">
        <v>30</v>
      </c>
      <c r="B1444" t="s">
        <v>1803</v>
      </c>
      <c r="C1444">
        <v>519.35910000000001</v>
      </c>
      <c r="D1444">
        <v>0.78</v>
      </c>
      <c r="E1444" t="s">
        <v>3028</v>
      </c>
      <c r="F1444">
        <v>5.4009999999999998</v>
      </c>
      <c r="G1444">
        <v>478865</v>
      </c>
      <c r="H1444" t="s">
        <v>5166</v>
      </c>
      <c r="I1444" t="s">
        <v>7397</v>
      </c>
      <c r="J1444" t="s">
        <v>9626</v>
      </c>
      <c r="K1444">
        <v>13653.6862</v>
      </c>
      <c r="L1444">
        <v>70.2</v>
      </c>
      <c r="M1444">
        <v>0.99</v>
      </c>
      <c r="N1444" t="e">
        <v>#N/A</v>
      </c>
      <c r="R1444">
        <f>VLOOKUP(H1444,'[1]算法匹配所有结果汇总(保留时间未归一）'!$H:$O,8,0)</f>
        <v>2</v>
      </c>
    </row>
    <row r="1445" spans="1:18" x14ac:dyDescent="0.15">
      <c r="A1445">
        <v>97</v>
      </c>
      <c r="B1445" t="s">
        <v>1804</v>
      </c>
      <c r="C1445">
        <v>807.63760000000002</v>
      </c>
      <c r="D1445">
        <v>0.44</v>
      </c>
      <c r="E1445" t="s">
        <v>3030</v>
      </c>
      <c r="F1445">
        <v>5.1769999999999996</v>
      </c>
      <c r="G1445">
        <v>16367</v>
      </c>
      <c r="H1445" t="s">
        <v>5167</v>
      </c>
      <c r="I1445" t="s">
        <v>7398</v>
      </c>
      <c r="J1445" t="s">
        <v>9627</v>
      </c>
      <c r="K1445">
        <v>1169.3879999999999</v>
      </c>
      <c r="L1445">
        <v>44</v>
      </c>
      <c r="M1445">
        <v>1</v>
      </c>
      <c r="N1445" t="e">
        <v>#N/A</v>
      </c>
      <c r="R1445">
        <f>VLOOKUP(H1445,'[1]算法匹配所有结果汇总(保留时间未归一）'!$H:$O,8,0)</f>
        <v>4</v>
      </c>
    </row>
    <row r="1446" spans="1:18" x14ac:dyDescent="0.15">
      <c r="A1446">
        <v>23</v>
      </c>
      <c r="B1446" t="s">
        <v>1805</v>
      </c>
      <c r="C1446">
        <v>601.4384</v>
      </c>
      <c r="D1446">
        <v>0.44</v>
      </c>
      <c r="E1446" t="s">
        <v>3031</v>
      </c>
      <c r="F1446">
        <v>4.8710000000000004</v>
      </c>
      <c r="G1446">
        <v>22393</v>
      </c>
      <c r="H1446" t="s">
        <v>5168</v>
      </c>
      <c r="I1446" t="s">
        <v>7399</v>
      </c>
      <c r="J1446" t="s">
        <v>9628</v>
      </c>
      <c r="K1446">
        <v>1127.0408</v>
      </c>
      <c r="L1446">
        <v>35.200000000000003</v>
      </c>
      <c r="M1446">
        <v>0.6</v>
      </c>
      <c r="N1446" t="e">
        <v>#N/A</v>
      </c>
      <c r="R1446">
        <f>VLOOKUP(H1446,'[1]算法匹配所有结果汇总(保留时间未归一）'!$H:$O,8,0)</f>
        <v>4</v>
      </c>
    </row>
    <row r="1447" spans="1:18" x14ac:dyDescent="0.15">
      <c r="A1447">
        <v>22</v>
      </c>
      <c r="B1447" t="s">
        <v>1806</v>
      </c>
      <c r="C1447">
        <v>601.4384</v>
      </c>
      <c r="D1447">
        <v>0.56000000000000005</v>
      </c>
      <c r="E1447" t="s">
        <v>3031</v>
      </c>
      <c r="F1447">
        <v>4.8710000000000004</v>
      </c>
      <c r="G1447">
        <v>22393</v>
      </c>
      <c r="H1447" t="s">
        <v>5169</v>
      </c>
      <c r="I1447" t="s">
        <v>7400</v>
      </c>
      <c r="J1447" t="s">
        <v>9629</v>
      </c>
      <c r="K1447">
        <v>1874.451</v>
      </c>
      <c r="L1447">
        <v>56</v>
      </c>
      <c r="M1447">
        <v>1</v>
      </c>
      <c r="N1447" t="e">
        <v>#N/A</v>
      </c>
      <c r="R1447">
        <f>VLOOKUP(H1447,'[1]算法匹配所有结果汇总(保留时间未归一）'!$H:$O,8,0)</f>
        <v>4</v>
      </c>
    </row>
    <row r="1448" spans="1:18" x14ac:dyDescent="0.15">
      <c r="A1448">
        <v>33</v>
      </c>
      <c r="B1448" t="s">
        <v>1807</v>
      </c>
      <c r="C1448">
        <v>607.39089999999999</v>
      </c>
      <c r="D1448">
        <v>0.56000000000000005</v>
      </c>
      <c r="E1448" t="s">
        <v>3032</v>
      </c>
      <c r="F1448">
        <v>8.7739999999999991</v>
      </c>
      <c r="G1448">
        <v>300631</v>
      </c>
      <c r="H1448" t="s">
        <v>5170</v>
      </c>
      <c r="I1448" t="s">
        <v>7401</v>
      </c>
      <c r="J1448" t="s">
        <v>9630</v>
      </c>
      <c r="K1448">
        <v>600.52099999999996</v>
      </c>
      <c r="L1448">
        <v>56</v>
      </c>
      <c r="M1448">
        <v>1</v>
      </c>
      <c r="N1448" t="e">
        <v>#N/A</v>
      </c>
      <c r="R1448">
        <f>VLOOKUP(H1448,'[1]算法匹配所有结果汇总(保留时间未归一）'!$H:$O,8,0)</f>
        <v>1</v>
      </c>
    </row>
    <row r="1449" spans="1:18" x14ac:dyDescent="0.15">
      <c r="A1449">
        <v>24</v>
      </c>
      <c r="B1449" t="s">
        <v>1808</v>
      </c>
      <c r="C1449">
        <v>577.34029999999996</v>
      </c>
      <c r="D1449">
        <v>0.56000000000000005</v>
      </c>
      <c r="E1449" t="s">
        <v>3033</v>
      </c>
      <c r="F1449">
        <v>7.7110000000000003</v>
      </c>
      <c r="G1449">
        <v>7282</v>
      </c>
      <c r="H1449" t="s">
        <v>5171</v>
      </c>
      <c r="I1449" t="s">
        <v>7402</v>
      </c>
      <c r="J1449" t="s">
        <v>9631</v>
      </c>
      <c r="K1449">
        <v>985.39840000000004</v>
      </c>
      <c r="L1449">
        <v>56</v>
      </c>
      <c r="M1449">
        <v>1</v>
      </c>
      <c r="N1449" t="e">
        <v>#N/A</v>
      </c>
      <c r="R1449">
        <f>VLOOKUP(H1449,'[1]算法匹配所有结果汇总(保留时间未归一）'!$H:$O,8,0)</f>
        <v>1</v>
      </c>
    </row>
    <row r="1450" spans="1:18" x14ac:dyDescent="0.15">
      <c r="A1450">
        <v>40</v>
      </c>
      <c r="B1450" t="s">
        <v>1809</v>
      </c>
      <c r="C1450">
        <v>553.34199999999998</v>
      </c>
      <c r="D1450">
        <v>0.67</v>
      </c>
      <c r="E1450" t="s">
        <v>3034</v>
      </c>
      <c r="F1450">
        <v>8.1170000000000009</v>
      </c>
      <c r="G1450">
        <v>264846</v>
      </c>
      <c r="H1450" t="s">
        <v>5172</v>
      </c>
      <c r="I1450" t="s">
        <v>7403</v>
      </c>
      <c r="J1450" t="s">
        <v>9632</v>
      </c>
      <c r="K1450">
        <v>7699.2075999999997</v>
      </c>
      <c r="L1450">
        <v>67</v>
      </c>
      <c r="M1450">
        <v>1</v>
      </c>
      <c r="N1450" t="e">
        <v>#N/A</v>
      </c>
      <c r="R1450">
        <f>VLOOKUP(H1450,'[1]算法匹配所有结果汇总(保留时间未归一）'!$H:$O,8,0)</f>
        <v>1</v>
      </c>
    </row>
    <row r="1451" spans="1:18" x14ac:dyDescent="0.15">
      <c r="A1451">
        <v>74</v>
      </c>
      <c r="B1451" t="s">
        <v>1810</v>
      </c>
      <c r="C1451">
        <v>647.51080000000002</v>
      </c>
      <c r="D1451">
        <v>0.56000000000000005</v>
      </c>
      <c r="E1451" t="s">
        <v>3035</v>
      </c>
      <c r="F1451">
        <v>11.478</v>
      </c>
      <c r="G1451">
        <v>135914</v>
      </c>
      <c r="H1451" t="s">
        <v>5173</v>
      </c>
      <c r="I1451" t="s">
        <v>7404</v>
      </c>
      <c r="J1451" t="s">
        <v>9633</v>
      </c>
      <c r="K1451">
        <v>855.73270000000002</v>
      </c>
      <c r="L1451">
        <v>50.4</v>
      </c>
      <c r="M1451">
        <v>0.98</v>
      </c>
      <c r="N1451" t="e">
        <v>#N/A</v>
      </c>
      <c r="R1451">
        <f>VLOOKUP(H1451,'[1]算法匹配所有结果汇总(保留时间未归一）'!$H:$O,8,0)</f>
        <v>1</v>
      </c>
    </row>
    <row r="1452" spans="1:18" x14ac:dyDescent="0.15">
      <c r="A1452">
        <v>37</v>
      </c>
      <c r="B1452" t="s">
        <v>1811</v>
      </c>
      <c r="C1452">
        <v>661.52729999999997</v>
      </c>
      <c r="D1452">
        <v>0.56000000000000005</v>
      </c>
      <c r="E1452" t="s">
        <v>3036</v>
      </c>
      <c r="F1452">
        <v>7.1230000000000002</v>
      </c>
      <c r="G1452">
        <v>660937</v>
      </c>
      <c r="H1452" t="s">
        <v>5174</v>
      </c>
      <c r="I1452" t="s">
        <v>7405</v>
      </c>
      <c r="J1452" t="s">
        <v>9634</v>
      </c>
      <c r="K1452">
        <v>5601.3917000000001</v>
      </c>
      <c r="L1452">
        <v>56</v>
      </c>
      <c r="M1452">
        <v>1</v>
      </c>
      <c r="N1452" t="e">
        <v>#N/A</v>
      </c>
      <c r="R1452">
        <f>VLOOKUP(H1452,'[1]算法匹配所有结果汇总(保留时间未归一）'!$H:$O,8,0)</f>
        <v>5</v>
      </c>
    </row>
    <row r="1453" spans="1:18" x14ac:dyDescent="0.15">
      <c r="A1453">
        <v>19</v>
      </c>
      <c r="B1453" t="s">
        <v>1812</v>
      </c>
      <c r="C1453">
        <v>599.38139999999999</v>
      </c>
      <c r="D1453">
        <v>0.78</v>
      </c>
      <c r="E1453" t="s">
        <v>3037</v>
      </c>
      <c r="F1453">
        <v>4.5759999999999996</v>
      </c>
      <c r="G1453">
        <v>89151</v>
      </c>
      <c r="H1453" t="s">
        <v>5175</v>
      </c>
      <c r="I1453" t="s">
        <v>7406</v>
      </c>
      <c r="J1453" t="s">
        <v>9635</v>
      </c>
      <c r="K1453">
        <v>2047.3490999999999</v>
      </c>
      <c r="L1453">
        <v>70.2</v>
      </c>
      <c r="M1453">
        <v>0.98</v>
      </c>
      <c r="N1453" t="e">
        <v>#N/A</v>
      </c>
      <c r="R1453">
        <f>VLOOKUP(H1453,'[1]算法匹配所有结果汇总(保留时间未归一）'!$H:$O,8,0)</f>
        <v>4</v>
      </c>
    </row>
    <row r="1454" spans="1:18" x14ac:dyDescent="0.15">
      <c r="A1454">
        <v>84</v>
      </c>
      <c r="B1454" t="s">
        <v>1813</v>
      </c>
      <c r="C1454">
        <v>825.68380000000002</v>
      </c>
      <c r="D1454">
        <v>0.44</v>
      </c>
      <c r="E1454" t="s">
        <v>3038</v>
      </c>
      <c r="F1454">
        <v>5.2830000000000004</v>
      </c>
      <c r="G1454">
        <v>264846</v>
      </c>
      <c r="H1454" t="s">
        <v>5176</v>
      </c>
      <c r="I1454" t="s">
        <v>7407</v>
      </c>
      <c r="J1454" t="s">
        <v>9636</v>
      </c>
      <c r="K1454">
        <v>584.80629999999996</v>
      </c>
      <c r="L1454">
        <v>39.6</v>
      </c>
      <c r="M1454">
        <v>0.75</v>
      </c>
      <c r="N1454" t="e">
        <v>#N/A</v>
      </c>
      <c r="R1454">
        <f>VLOOKUP(H1454,'[1]算法匹配所有结果汇总(保留时间未归一）'!$H:$O,8,0)</f>
        <v>4</v>
      </c>
    </row>
    <row r="1455" spans="1:18" x14ac:dyDescent="0.15">
      <c r="A1455">
        <v>211</v>
      </c>
      <c r="B1455" t="s">
        <v>1814</v>
      </c>
      <c r="C1455">
        <v>927.78620000000001</v>
      </c>
      <c r="D1455">
        <v>0.44</v>
      </c>
      <c r="E1455" t="s">
        <v>3039</v>
      </c>
      <c r="F1455">
        <v>7.0810000000000004</v>
      </c>
      <c r="G1455">
        <v>14584</v>
      </c>
      <c r="H1455" t="s">
        <v>5177</v>
      </c>
      <c r="I1455" t="s">
        <v>7408</v>
      </c>
      <c r="J1455" t="s">
        <v>9637</v>
      </c>
      <c r="K1455">
        <v>627.07749999999999</v>
      </c>
      <c r="L1455">
        <v>44</v>
      </c>
      <c r="M1455">
        <v>1</v>
      </c>
      <c r="N1455" t="e">
        <v>#N/A</v>
      </c>
      <c r="R1455">
        <f>VLOOKUP(H1455,'[1]算法匹配所有结果汇总(保留时间未归一）'!$H:$O,8,0)</f>
        <v>2</v>
      </c>
    </row>
    <row r="1456" spans="1:18" x14ac:dyDescent="0.15">
      <c r="A1456">
        <v>182</v>
      </c>
      <c r="B1456" t="s">
        <v>1815</v>
      </c>
      <c r="C1456">
        <v>865.71540000000005</v>
      </c>
      <c r="D1456">
        <v>0.56000000000000005</v>
      </c>
      <c r="E1456" t="s">
        <v>3040</v>
      </c>
      <c r="F1456">
        <v>12.444000000000001</v>
      </c>
      <c r="G1456">
        <v>125980</v>
      </c>
      <c r="H1456" t="s">
        <v>3201</v>
      </c>
      <c r="I1456" t="s">
        <v>5432</v>
      </c>
      <c r="J1456" t="s">
        <v>9638</v>
      </c>
      <c r="K1456">
        <v>845.99670000000003</v>
      </c>
      <c r="L1456">
        <v>56</v>
      </c>
      <c r="M1456">
        <v>1</v>
      </c>
      <c r="N1456" t="e">
        <v>#N/A</v>
      </c>
      <c r="R1456">
        <f>VLOOKUP(H1456,'[1]算法匹配所有结果汇总(保留时间未归一）'!$H:$O,8,0)</f>
        <v>2</v>
      </c>
    </row>
    <row r="1457" spans="1:18" x14ac:dyDescent="0.15">
      <c r="A1457">
        <v>16</v>
      </c>
      <c r="B1457" t="s">
        <v>1816</v>
      </c>
      <c r="C1457">
        <v>597.36919999999998</v>
      </c>
      <c r="D1457">
        <v>0.44</v>
      </c>
      <c r="E1457" t="s">
        <v>3041</v>
      </c>
      <c r="F1457">
        <v>5.7169999999999996</v>
      </c>
      <c r="G1457">
        <v>8218</v>
      </c>
      <c r="H1457" t="s">
        <v>5178</v>
      </c>
      <c r="I1457" t="s">
        <v>7409</v>
      </c>
      <c r="J1457" t="s">
        <v>9639</v>
      </c>
      <c r="K1457">
        <v>606.36239999999998</v>
      </c>
      <c r="L1457">
        <v>44</v>
      </c>
      <c r="M1457">
        <v>1</v>
      </c>
      <c r="N1457" t="e">
        <v>#N/A</v>
      </c>
      <c r="R1457">
        <f>VLOOKUP(H1457,'[1]算法匹配所有结果汇总(保留时间未归一）'!$H:$O,8,0)</f>
        <v>4</v>
      </c>
    </row>
    <row r="1458" spans="1:18" x14ac:dyDescent="0.15">
      <c r="A1458">
        <v>122</v>
      </c>
      <c r="B1458" t="s">
        <v>1817</v>
      </c>
      <c r="C1458">
        <v>707.51170000000002</v>
      </c>
      <c r="D1458">
        <v>0.67</v>
      </c>
      <c r="E1458" t="s">
        <v>3042</v>
      </c>
      <c r="F1458">
        <v>6.008</v>
      </c>
      <c r="G1458">
        <v>11654</v>
      </c>
      <c r="H1458" t="s">
        <v>5179</v>
      </c>
      <c r="I1458" t="s">
        <v>7410</v>
      </c>
      <c r="J1458" t="s">
        <v>9640</v>
      </c>
      <c r="K1458">
        <v>15766.0617</v>
      </c>
      <c r="L1458">
        <v>67</v>
      </c>
      <c r="M1458">
        <v>1</v>
      </c>
      <c r="N1458" t="e">
        <v>#N/A</v>
      </c>
      <c r="R1458">
        <f>VLOOKUP(H1458,'[1]算法匹配所有结果汇总(保留时间未归一）'!$H:$O,8,0)</f>
        <v>2</v>
      </c>
    </row>
    <row r="1459" spans="1:18" x14ac:dyDescent="0.15">
      <c r="A1459">
        <v>81</v>
      </c>
      <c r="B1459" t="s">
        <v>1818</v>
      </c>
      <c r="C1459">
        <v>821.65060000000005</v>
      </c>
      <c r="D1459">
        <v>0.56000000000000005</v>
      </c>
      <c r="E1459" t="s">
        <v>3043</v>
      </c>
      <c r="F1459">
        <v>5.2380000000000004</v>
      </c>
      <c r="G1459">
        <v>7282</v>
      </c>
      <c r="H1459" t="s">
        <v>5180</v>
      </c>
      <c r="I1459" t="s">
        <v>7411</v>
      </c>
      <c r="J1459" t="s">
        <v>9641</v>
      </c>
      <c r="K1459">
        <v>746.57669999999996</v>
      </c>
      <c r="L1459">
        <v>50.4</v>
      </c>
      <c r="M1459">
        <v>0.98</v>
      </c>
      <c r="N1459" t="e">
        <v>#N/A</v>
      </c>
      <c r="R1459">
        <f>VLOOKUP(H1459,'[1]算法匹配所有结果汇总(保留时间未归一）'!$H:$O,8,0)</f>
        <v>4</v>
      </c>
    </row>
    <row r="1460" spans="1:18" x14ac:dyDescent="0.15">
      <c r="A1460">
        <v>83</v>
      </c>
      <c r="B1460" t="s">
        <v>1819</v>
      </c>
      <c r="C1460">
        <v>821.65060000000005</v>
      </c>
      <c r="D1460">
        <v>0.44</v>
      </c>
      <c r="E1460" t="s">
        <v>3043</v>
      </c>
      <c r="F1460">
        <v>5.2380000000000004</v>
      </c>
      <c r="G1460">
        <v>7282</v>
      </c>
      <c r="H1460" t="s">
        <v>5181</v>
      </c>
      <c r="I1460" t="s">
        <v>7412</v>
      </c>
      <c r="J1460" t="s">
        <v>9642</v>
      </c>
      <c r="K1460">
        <v>598.99149999999997</v>
      </c>
      <c r="L1460">
        <v>30.8</v>
      </c>
      <c r="M1460">
        <v>0.79</v>
      </c>
      <c r="N1460" t="e">
        <v>#N/A</v>
      </c>
      <c r="R1460">
        <f>VLOOKUP(H1460,'[1]算法匹配所有结果汇总(保留时间未归一）'!$H:$O,8,0)</f>
        <v>4</v>
      </c>
    </row>
    <row r="1461" spans="1:18" x14ac:dyDescent="0.15">
      <c r="A1461">
        <v>95</v>
      </c>
      <c r="B1461" t="s">
        <v>1820</v>
      </c>
      <c r="C1461">
        <v>663.45349999999996</v>
      </c>
      <c r="D1461">
        <v>0.56000000000000005</v>
      </c>
      <c r="E1461" t="s">
        <v>3044</v>
      </c>
      <c r="F1461">
        <v>17.085000000000001</v>
      </c>
      <c r="G1461">
        <v>7449</v>
      </c>
      <c r="H1461" t="s">
        <v>5182</v>
      </c>
      <c r="I1461" t="s">
        <v>7413</v>
      </c>
      <c r="J1461" t="s">
        <v>9643</v>
      </c>
      <c r="K1461">
        <v>825.51750000000004</v>
      </c>
      <c r="L1461">
        <v>50.4</v>
      </c>
      <c r="M1461">
        <v>0.95</v>
      </c>
      <c r="N1461" t="e">
        <v>#N/A</v>
      </c>
      <c r="R1461">
        <f>VLOOKUP(H1461,'[1]算法匹配所有结果汇总(保留时间未归一）'!$H:$O,8,0)</f>
        <v>1</v>
      </c>
    </row>
    <row r="1462" spans="1:18" x14ac:dyDescent="0.15">
      <c r="A1462">
        <v>147</v>
      </c>
      <c r="B1462" t="s">
        <v>1821</v>
      </c>
      <c r="C1462">
        <v>775.63490000000002</v>
      </c>
      <c r="D1462">
        <v>0.45</v>
      </c>
      <c r="E1462" t="s">
        <v>3045</v>
      </c>
      <c r="F1462">
        <v>12.85</v>
      </c>
      <c r="G1462">
        <v>12180</v>
      </c>
      <c r="H1462" t="s">
        <v>5183</v>
      </c>
      <c r="I1462" t="s">
        <v>7414</v>
      </c>
      <c r="J1462" t="s">
        <v>9644</v>
      </c>
      <c r="K1462">
        <v>563.76900000000001</v>
      </c>
      <c r="L1462">
        <v>45</v>
      </c>
      <c r="M1462">
        <v>1</v>
      </c>
      <c r="N1462" t="e">
        <v>#N/A</v>
      </c>
      <c r="R1462">
        <f>VLOOKUP(H1462,'[1]算法匹配所有结果汇总(保留时间未归一）'!$H:$O,8,0)</f>
        <v>2</v>
      </c>
    </row>
    <row r="1463" spans="1:18" x14ac:dyDescent="0.15">
      <c r="A1463">
        <v>8</v>
      </c>
      <c r="B1463" t="s">
        <v>1822</v>
      </c>
      <c r="C1463">
        <v>579.31460000000004</v>
      </c>
      <c r="D1463">
        <v>0.45</v>
      </c>
      <c r="E1463" t="s">
        <v>3046</v>
      </c>
      <c r="F1463">
        <v>4.0880000000000001</v>
      </c>
      <c r="G1463">
        <v>172700</v>
      </c>
      <c r="H1463" t="s">
        <v>5184</v>
      </c>
      <c r="I1463" t="s">
        <v>7415</v>
      </c>
      <c r="J1463" t="s">
        <v>9645</v>
      </c>
      <c r="K1463">
        <v>520.07799999999997</v>
      </c>
      <c r="L1463">
        <v>45</v>
      </c>
      <c r="M1463">
        <v>1</v>
      </c>
      <c r="N1463" t="e">
        <v>#N/A</v>
      </c>
      <c r="R1463">
        <f>VLOOKUP(H1463,'[1]算法匹配所有结果汇总(保留时间未归一）'!$H:$O,8,0)</f>
        <v>6</v>
      </c>
    </row>
    <row r="1464" spans="1:18" x14ac:dyDescent="0.15">
      <c r="A1464">
        <v>149</v>
      </c>
      <c r="B1464" t="s">
        <v>1823</v>
      </c>
      <c r="C1464">
        <v>775.63490000000002</v>
      </c>
      <c r="D1464">
        <v>0.45</v>
      </c>
      <c r="E1464" t="s">
        <v>3045</v>
      </c>
      <c r="F1464">
        <v>12.85</v>
      </c>
      <c r="G1464">
        <v>12180</v>
      </c>
      <c r="H1464" t="s">
        <v>5185</v>
      </c>
      <c r="I1464" t="s">
        <v>7416</v>
      </c>
      <c r="J1464" t="s">
        <v>9646</v>
      </c>
      <c r="K1464">
        <v>452.26830000000001</v>
      </c>
      <c r="L1464">
        <v>36</v>
      </c>
      <c r="M1464">
        <v>0.8</v>
      </c>
      <c r="N1464" t="e">
        <v>#N/A</v>
      </c>
      <c r="R1464">
        <f>VLOOKUP(H1464,'[1]算法匹配所有结果汇总(保留时间未归一）'!$H:$O,8,0)</f>
        <v>2</v>
      </c>
    </row>
    <row r="1465" spans="1:18" x14ac:dyDescent="0.15">
      <c r="A1465">
        <v>18</v>
      </c>
      <c r="B1465" t="s">
        <v>1824</v>
      </c>
      <c r="C1465">
        <v>599.38139999999999</v>
      </c>
      <c r="D1465">
        <v>0.73</v>
      </c>
      <c r="E1465" t="s">
        <v>3047</v>
      </c>
      <c r="F1465">
        <v>4.5759999999999996</v>
      </c>
      <c r="G1465">
        <v>89151</v>
      </c>
      <c r="H1465" t="s">
        <v>5186</v>
      </c>
      <c r="I1465" t="s">
        <v>7417</v>
      </c>
      <c r="J1465" t="s">
        <v>9647</v>
      </c>
      <c r="K1465">
        <v>2083.2240999999999</v>
      </c>
      <c r="L1465">
        <v>73</v>
      </c>
      <c r="M1465">
        <v>1</v>
      </c>
      <c r="N1465" t="e">
        <v>#N/A</v>
      </c>
      <c r="R1465">
        <f>VLOOKUP(H1465,'[1]算法匹配所有结果汇总(保留时间未归一）'!$H:$O,8,0)</f>
        <v>4</v>
      </c>
    </row>
    <row r="1466" spans="1:18" x14ac:dyDescent="0.15">
      <c r="A1466">
        <v>213</v>
      </c>
      <c r="B1466" t="s">
        <v>1825</v>
      </c>
      <c r="C1466">
        <v>927.78620000000001</v>
      </c>
      <c r="D1466">
        <v>0.36</v>
      </c>
      <c r="E1466" t="s">
        <v>3048</v>
      </c>
      <c r="F1466">
        <v>7.0810000000000004</v>
      </c>
      <c r="G1466">
        <v>14584</v>
      </c>
      <c r="H1466" t="s">
        <v>5177</v>
      </c>
      <c r="I1466" t="s">
        <v>7408</v>
      </c>
      <c r="J1466" t="s">
        <v>9648</v>
      </c>
      <c r="K1466">
        <v>627.07749999999999</v>
      </c>
      <c r="L1466">
        <v>36</v>
      </c>
      <c r="M1466">
        <v>1</v>
      </c>
      <c r="N1466" t="e">
        <v>#N/A</v>
      </c>
      <c r="R1466">
        <f>VLOOKUP(H1466,'[1]算法匹配所有结果汇总(保留时间未归一）'!$H:$O,8,0)</f>
        <v>2</v>
      </c>
    </row>
    <row r="1467" spans="1:18" x14ac:dyDescent="0.15">
      <c r="A1467">
        <v>153</v>
      </c>
      <c r="B1467" t="s">
        <v>1826</v>
      </c>
      <c r="C1467">
        <v>787.63390000000004</v>
      </c>
      <c r="D1467">
        <v>0.36</v>
      </c>
      <c r="E1467" t="s">
        <v>3049</v>
      </c>
      <c r="F1467">
        <v>12.689</v>
      </c>
      <c r="G1467">
        <v>143355</v>
      </c>
      <c r="H1467" t="s">
        <v>5187</v>
      </c>
      <c r="I1467" t="s">
        <v>7418</v>
      </c>
      <c r="J1467" t="s">
        <v>9649</v>
      </c>
      <c r="K1467">
        <v>750.28139999999996</v>
      </c>
      <c r="L1467">
        <v>36</v>
      </c>
      <c r="M1467">
        <v>1</v>
      </c>
      <c r="N1467" t="e">
        <v>#N/A</v>
      </c>
      <c r="R1467">
        <f>VLOOKUP(H1467,'[1]算法匹配所有结果汇总(保留时间未归一）'!$H:$O,8,0)</f>
        <v>2</v>
      </c>
    </row>
    <row r="1468" spans="1:18" x14ac:dyDescent="0.15">
      <c r="A1468">
        <v>150</v>
      </c>
      <c r="B1468" t="s">
        <v>1827</v>
      </c>
      <c r="C1468">
        <v>801.6499</v>
      </c>
      <c r="D1468">
        <v>0.55000000000000004</v>
      </c>
      <c r="E1468" t="s">
        <v>3050</v>
      </c>
      <c r="F1468">
        <v>12.994999999999999</v>
      </c>
      <c r="G1468">
        <v>12180</v>
      </c>
      <c r="H1468" t="s">
        <v>5188</v>
      </c>
      <c r="I1468" t="s">
        <v>7419</v>
      </c>
      <c r="J1468" t="s">
        <v>9650</v>
      </c>
      <c r="K1468">
        <v>880.33929999999998</v>
      </c>
      <c r="L1468">
        <v>49.5</v>
      </c>
      <c r="M1468">
        <v>0.9</v>
      </c>
      <c r="N1468" t="e">
        <v>#N/A</v>
      </c>
      <c r="R1468">
        <f>VLOOKUP(H1468,'[1]算法匹配所有结果汇总(保留时间未归一）'!$H:$O,8,0)</f>
        <v>2</v>
      </c>
    </row>
    <row r="1469" spans="1:18" x14ac:dyDescent="0.15">
      <c r="A1469">
        <v>133</v>
      </c>
      <c r="B1469" t="s">
        <v>1828</v>
      </c>
      <c r="C1469">
        <v>713.52679999999998</v>
      </c>
      <c r="D1469">
        <v>0.55000000000000004</v>
      </c>
      <c r="E1469" t="s">
        <v>3051</v>
      </c>
      <c r="F1469">
        <v>12.496</v>
      </c>
      <c r="G1469">
        <v>408755</v>
      </c>
      <c r="H1469" t="s">
        <v>5189</v>
      </c>
      <c r="I1469" t="s">
        <v>7420</v>
      </c>
      <c r="J1469" t="s">
        <v>9651</v>
      </c>
      <c r="K1469">
        <v>817.22990000000004</v>
      </c>
      <c r="L1469">
        <v>44</v>
      </c>
      <c r="M1469">
        <v>0.94</v>
      </c>
      <c r="N1469" t="e">
        <v>#N/A</v>
      </c>
      <c r="R1469">
        <f>VLOOKUP(H1469,'[1]算法匹配所有结果汇总(保留时间未归一）'!$H:$O,8,0)</f>
        <v>1</v>
      </c>
    </row>
    <row r="1470" spans="1:18" x14ac:dyDescent="0.15">
      <c r="A1470">
        <v>31</v>
      </c>
      <c r="B1470" t="s">
        <v>1829</v>
      </c>
      <c r="C1470">
        <v>552.37040000000002</v>
      </c>
      <c r="D1470">
        <v>0.4</v>
      </c>
      <c r="E1470" t="s">
        <v>3052</v>
      </c>
      <c r="F1470">
        <v>7.9729999999999999</v>
      </c>
      <c r="G1470">
        <v>264846</v>
      </c>
      <c r="H1470" t="s">
        <v>5190</v>
      </c>
      <c r="I1470" t="s">
        <v>7421</v>
      </c>
      <c r="J1470" t="s">
        <v>9652</v>
      </c>
      <c r="K1470">
        <v>891.92489999999998</v>
      </c>
      <c r="L1470">
        <v>40</v>
      </c>
      <c r="M1470">
        <v>1</v>
      </c>
      <c r="N1470" t="e">
        <v>#N/A</v>
      </c>
      <c r="R1470">
        <f>VLOOKUP(H1470,'[1]算法匹配所有结果汇总(保留时间未归一）'!$H:$O,8,0)</f>
        <v>1</v>
      </c>
    </row>
    <row r="1471" spans="1:18" x14ac:dyDescent="0.15">
      <c r="A1471">
        <v>10</v>
      </c>
      <c r="B1471" t="s">
        <v>1830</v>
      </c>
      <c r="C1471">
        <v>564.36879999999996</v>
      </c>
      <c r="D1471">
        <v>0.5</v>
      </c>
      <c r="E1471" t="s">
        <v>3053</v>
      </c>
      <c r="F1471">
        <v>3.081</v>
      </c>
      <c r="G1471">
        <v>35564</v>
      </c>
      <c r="H1471" t="s">
        <v>5191</v>
      </c>
      <c r="I1471" t="s">
        <v>7422</v>
      </c>
      <c r="J1471" t="s">
        <v>9653</v>
      </c>
      <c r="K1471">
        <v>788.69960000000003</v>
      </c>
      <c r="L1471">
        <v>50</v>
      </c>
      <c r="M1471">
        <v>1</v>
      </c>
      <c r="N1471" t="e">
        <v>#N/A</v>
      </c>
      <c r="R1471">
        <f>VLOOKUP(H1471,'[1]算法匹配所有结果汇总(保留时间未归一）'!$H:$O,8,0)</f>
        <v>6</v>
      </c>
    </row>
    <row r="1472" spans="1:18" x14ac:dyDescent="0.15">
      <c r="A1472">
        <v>75</v>
      </c>
      <c r="B1472" t="s">
        <v>1831</v>
      </c>
      <c r="C1472">
        <v>816.64769999999999</v>
      </c>
      <c r="D1472">
        <v>0.5</v>
      </c>
      <c r="E1472" t="s">
        <v>3054</v>
      </c>
      <c r="F1472">
        <v>5.5389999999999997</v>
      </c>
      <c r="G1472">
        <v>14584</v>
      </c>
      <c r="H1472" t="s">
        <v>5192</v>
      </c>
      <c r="I1472" t="s">
        <v>7423</v>
      </c>
      <c r="J1472" t="s">
        <v>9654</v>
      </c>
      <c r="K1472">
        <v>644.92809999999997</v>
      </c>
      <c r="L1472">
        <v>50</v>
      </c>
      <c r="M1472">
        <v>1</v>
      </c>
      <c r="N1472" t="e">
        <v>#N/A</v>
      </c>
      <c r="R1472">
        <f>VLOOKUP(H1472,'[1]算法匹配所有结果汇总(保留时间未归一）'!$H:$O,8,0)</f>
        <v>4</v>
      </c>
    </row>
    <row r="1473" spans="1:18" x14ac:dyDescent="0.15">
      <c r="A1473">
        <v>117</v>
      </c>
      <c r="B1473" t="s">
        <v>1832</v>
      </c>
      <c r="C1473">
        <v>720.5539</v>
      </c>
      <c r="D1473">
        <v>0.5</v>
      </c>
      <c r="E1473" t="s">
        <v>3055</v>
      </c>
      <c r="F1473">
        <v>8.5069999999999997</v>
      </c>
      <c r="G1473">
        <v>159861</v>
      </c>
      <c r="H1473" t="s">
        <v>5193</v>
      </c>
      <c r="I1473" t="s">
        <v>7424</v>
      </c>
      <c r="J1473" t="s">
        <v>9655</v>
      </c>
      <c r="K1473">
        <v>1267.6588999999999</v>
      </c>
      <c r="L1473">
        <v>50</v>
      </c>
      <c r="M1473">
        <v>1</v>
      </c>
      <c r="N1473" t="e">
        <v>#N/A</v>
      </c>
      <c r="R1473">
        <f>VLOOKUP(H1473,'[1]算法匹配所有结果汇总(保留时间未归一）'!$H:$O,8,0)</f>
        <v>1</v>
      </c>
    </row>
    <row r="1474" spans="1:18" x14ac:dyDescent="0.15">
      <c r="A1474">
        <v>92</v>
      </c>
      <c r="B1474" t="s">
        <v>1833</v>
      </c>
      <c r="C1474">
        <v>788.61590000000001</v>
      </c>
      <c r="D1474">
        <v>0.5</v>
      </c>
      <c r="E1474" t="s">
        <v>3056</v>
      </c>
      <c r="F1474">
        <v>8.9250000000000007</v>
      </c>
      <c r="G1474">
        <v>180258</v>
      </c>
      <c r="H1474" t="s">
        <v>5194</v>
      </c>
      <c r="I1474" t="s">
        <v>7425</v>
      </c>
      <c r="J1474" t="s">
        <v>9656</v>
      </c>
      <c r="K1474">
        <v>1318.9199000000001</v>
      </c>
      <c r="L1474">
        <v>45</v>
      </c>
      <c r="M1474">
        <v>0.74</v>
      </c>
      <c r="N1474" t="e">
        <v>#N/A</v>
      </c>
      <c r="R1474">
        <f>VLOOKUP(H1474,'[1]算法匹配所有结果汇总(保留时间未归一）'!$H:$O,8,0)</f>
        <v>5</v>
      </c>
    </row>
    <row r="1475" spans="1:18" x14ac:dyDescent="0.15">
      <c r="A1475">
        <v>63</v>
      </c>
      <c r="B1475" t="s">
        <v>1834</v>
      </c>
      <c r="C1475">
        <v>648.46199999999999</v>
      </c>
      <c r="D1475">
        <v>0.4</v>
      </c>
      <c r="E1475" t="s">
        <v>3057</v>
      </c>
      <c r="F1475">
        <v>11.448</v>
      </c>
      <c r="G1475">
        <v>827265</v>
      </c>
      <c r="H1475" t="s">
        <v>5195</v>
      </c>
      <c r="I1475" t="s">
        <v>7426</v>
      </c>
      <c r="J1475" t="s">
        <v>9657</v>
      </c>
      <c r="K1475">
        <v>1126.9139</v>
      </c>
      <c r="L1475">
        <v>40</v>
      </c>
      <c r="M1475">
        <v>1</v>
      </c>
      <c r="N1475" t="e">
        <v>#N/A</v>
      </c>
      <c r="R1475">
        <f>VLOOKUP(H1475,'[1]算法匹配所有结果汇总(保留时间未归一）'!$H:$O,8,0)</f>
        <v>2</v>
      </c>
    </row>
    <row r="1476" spans="1:18" x14ac:dyDescent="0.15">
      <c r="A1476">
        <v>170</v>
      </c>
      <c r="B1476" t="s">
        <v>1835</v>
      </c>
      <c r="C1476">
        <v>954.78750000000002</v>
      </c>
      <c r="D1476">
        <v>0.5</v>
      </c>
      <c r="E1476" t="s">
        <v>3058</v>
      </c>
      <c r="F1476">
        <v>13.191000000000001</v>
      </c>
      <c r="G1476">
        <v>212529</v>
      </c>
      <c r="H1476" t="s">
        <v>5196</v>
      </c>
      <c r="I1476" t="s">
        <v>7427</v>
      </c>
      <c r="J1476" t="s">
        <v>9658</v>
      </c>
      <c r="K1476">
        <v>704.26130000000001</v>
      </c>
      <c r="L1476">
        <v>50</v>
      </c>
      <c r="M1476">
        <v>1</v>
      </c>
      <c r="N1476" t="e">
        <v>#N/A</v>
      </c>
      <c r="R1476">
        <f>VLOOKUP(H1476,'[1]算法匹配所有结果汇总(保留时间未归一）'!$H:$O,8,0)</f>
        <v>1</v>
      </c>
    </row>
    <row r="1477" spans="1:18" x14ac:dyDescent="0.15">
      <c r="A1477">
        <v>90</v>
      </c>
      <c r="B1477" t="s">
        <v>1836</v>
      </c>
      <c r="C1477">
        <v>648.46199999999999</v>
      </c>
      <c r="D1477">
        <v>0.5</v>
      </c>
      <c r="E1477" t="s">
        <v>3057</v>
      </c>
      <c r="F1477">
        <v>11.448</v>
      </c>
      <c r="G1477">
        <v>827265</v>
      </c>
      <c r="H1477" t="s">
        <v>5197</v>
      </c>
      <c r="I1477" t="s">
        <v>7428</v>
      </c>
      <c r="J1477" t="s">
        <v>9659</v>
      </c>
      <c r="K1477">
        <v>1350.7251000000001</v>
      </c>
      <c r="L1477">
        <v>50</v>
      </c>
      <c r="M1477">
        <v>1</v>
      </c>
      <c r="N1477" t="e">
        <v>#N/A</v>
      </c>
      <c r="R1477">
        <f>VLOOKUP(H1477,'[1]算法匹配所有结果汇总(保留时间未归一）'!$H:$O,8,0)</f>
        <v>2</v>
      </c>
    </row>
    <row r="1478" spans="1:18" x14ac:dyDescent="0.15">
      <c r="A1478">
        <v>57</v>
      </c>
      <c r="B1478" t="s">
        <v>1837</v>
      </c>
      <c r="C1478">
        <v>648.46199999999999</v>
      </c>
      <c r="D1478">
        <v>0.5</v>
      </c>
      <c r="E1478" t="s">
        <v>3057</v>
      </c>
      <c r="F1478">
        <v>11.478</v>
      </c>
      <c r="G1478">
        <v>135914</v>
      </c>
      <c r="H1478" t="s">
        <v>5198</v>
      </c>
      <c r="I1478" t="s">
        <v>7429</v>
      </c>
      <c r="J1478" t="s">
        <v>9660</v>
      </c>
      <c r="K1478">
        <v>980.68529999999998</v>
      </c>
      <c r="L1478">
        <v>45</v>
      </c>
      <c r="M1478">
        <v>0.51</v>
      </c>
      <c r="N1478" t="e">
        <v>#N/A</v>
      </c>
      <c r="R1478">
        <f>VLOOKUP(H1478,'[1]算法匹配所有结果汇总(保留时间未归一）'!$H:$O,8,0)</f>
        <v>1</v>
      </c>
    </row>
    <row r="1479" spans="1:18" x14ac:dyDescent="0.15">
      <c r="A1479">
        <v>118</v>
      </c>
      <c r="B1479" t="s">
        <v>1838</v>
      </c>
      <c r="C1479">
        <v>720.5539</v>
      </c>
      <c r="D1479">
        <v>0.6</v>
      </c>
      <c r="E1479" t="s">
        <v>3055</v>
      </c>
      <c r="F1479">
        <v>8.5069999999999997</v>
      </c>
      <c r="G1479">
        <v>159861</v>
      </c>
      <c r="H1479" t="s">
        <v>5200</v>
      </c>
      <c r="I1479" t="s">
        <v>7431</v>
      </c>
      <c r="J1479" t="s">
        <v>9662</v>
      </c>
      <c r="K1479">
        <v>729.52110000000005</v>
      </c>
      <c r="L1479">
        <v>48</v>
      </c>
      <c r="M1479">
        <v>0.57999999999999996</v>
      </c>
      <c r="N1479" t="e">
        <v>#N/A</v>
      </c>
      <c r="R1479">
        <f>VLOOKUP(H1479,'[1]算法匹配所有结果汇总(保留时间未归一）'!$H:$O,8,0)</f>
        <v>1</v>
      </c>
    </row>
    <row r="1480" spans="1:18" x14ac:dyDescent="0.15">
      <c r="A1480">
        <v>54</v>
      </c>
      <c r="B1480" t="s">
        <v>1839</v>
      </c>
      <c r="C1480">
        <v>714.50660000000005</v>
      </c>
      <c r="D1480">
        <v>0.4</v>
      </c>
      <c r="E1480" t="s">
        <v>3059</v>
      </c>
      <c r="F1480">
        <v>6.6719999999999997</v>
      </c>
      <c r="G1480">
        <v>9611</v>
      </c>
      <c r="H1480" t="s">
        <v>5201</v>
      </c>
      <c r="I1480" t="s">
        <v>7432</v>
      </c>
      <c r="J1480" t="s">
        <v>9663</v>
      </c>
      <c r="K1480">
        <v>1823.2134000000001</v>
      </c>
      <c r="L1480">
        <v>40</v>
      </c>
      <c r="M1480">
        <v>1</v>
      </c>
      <c r="N1480" t="e">
        <v>#N/A</v>
      </c>
      <c r="R1480">
        <f>VLOOKUP(H1480,'[1]算法匹配所有结果汇总(保留时间未归一）'!$H:$O,8,0)</f>
        <v>5</v>
      </c>
    </row>
    <row r="1481" spans="1:18" x14ac:dyDescent="0.15">
      <c r="A1481">
        <v>38</v>
      </c>
      <c r="B1481" t="s">
        <v>1840</v>
      </c>
      <c r="C1481">
        <v>734.56759999999997</v>
      </c>
      <c r="D1481">
        <v>0.5</v>
      </c>
      <c r="E1481" t="s">
        <v>3060</v>
      </c>
      <c r="F1481">
        <v>6.141</v>
      </c>
      <c r="G1481">
        <v>17549</v>
      </c>
      <c r="H1481" t="s">
        <v>5202</v>
      </c>
      <c r="I1481" t="s">
        <v>7433</v>
      </c>
      <c r="J1481" t="s">
        <v>9664</v>
      </c>
      <c r="K1481">
        <v>653.45820000000003</v>
      </c>
      <c r="L1481">
        <v>45</v>
      </c>
      <c r="M1481">
        <v>0.77</v>
      </c>
      <c r="N1481" t="e">
        <v>#N/A</v>
      </c>
      <c r="R1481">
        <f>VLOOKUP(H1481,'[1]算法匹配所有结果汇总(保留时间未归一）'!$H:$O,8,0)</f>
        <v>6</v>
      </c>
    </row>
    <row r="1482" spans="1:18" x14ac:dyDescent="0.15">
      <c r="A1482">
        <v>50</v>
      </c>
      <c r="B1482" t="s">
        <v>1841</v>
      </c>
      <c r="C1482">
        <v>760.58500000000004</v>
      </c>
      <c r="D1482">
        <v>0.4</v>
      </c>
      <c r="E1482" t="s">
        <v>3061</v>
      </c>
      <c r="F1482">
        <v>8.1129999999999995</v>
      </c>
      <c r="G1482">
        <v>223738</v>
      </c>
      <c r="H1482" t="s">
        <v>5203</v>
      </c>
      <c r="I1482" t="s">
        <v>7434</v>
      </c>
      <c r="J1482" t="s">
        <v>9665</v>
      </c>
      <c r="K1482">
        <v>1600.6341</v>
      </c>
      <c r="L1482">
        <v>36</v>
      </c>
      <c r="M1482">
        <v>0.37</v>
      </c>
      <c r="N1482" t="e">
        <v>#N/A</v>
      </c>
      <c r="R1482">
        <f>VLOOKUP(H1482,'[1]算法匹配所有结果汇总(保留时间未归一）'!$H:$O,8,0)</f>
        <v>5</v>
      </c>
    </row>
    <row r="1483" spans="1:18" x14ac:dyDescent="0.15">
      <c r="A1483">
        <v>86</v>
      </c>
      <c r="B1483" t="s">
        <v>1842</v>
      </c>
      <c r="C1483">
        <v>648.46199999999999</v>
      </c>
      <c r="D1483">
        <v>0.7</v>
      </c>
      <c r="E1483" t="s">
        <v>3057</v>
      </c>
      <c r="F1483">
        <v>11.478</v>
      </c>
      <c r="G1483">
        <v>135914</v>
      </c>
      <c r="H1483" t="s">
        <v>5204</v>
      </c>
      <c r="I1483" t="s">
        <v>7435</v>
      </c>
      <c r="J1483" t="s">
        <v>9666</v>
      </c>
      <c r="K1483">
        <v>3395.3694999999998</v>
      </c>
      <c r="L1483">
        <v>70</v>
      </c>
      <c r="M1483">
        <v>1</v>
      </c>
      <c r="N1483" t="e">
        <v>#N/A</v>
      </c>
      <c r="R1483">
        <f>VLOOKUP(H1483,'[1]算法匹配所有结果汇总(保留时间未归一）'!$H:$O,8,0)</f>
        <v>1</v>
      </c>
    </row>
    <row r="1484" spans="1:18" x14ac:dyDescent="0.15">
      <c r="A1484">
        <v>74</v>
      </c>
      <c r="B1484" t="s">
        <v>1843</v>
      </c>
      <c r="C1484">
        <v>742.53629999999998</v>
      </c>
      <c r="D1484">
        <v>0.5</v>
      </c>
      <c r="E1484" t="s">
        <v>3062</v>
      </c>
      <c r="F1484">
        <v>8.0250000000000004</v>
      </c>
      <c r="G1484">
        <v>206949</v>
      </c>
      <c r="H1484" t="s">
        <v>5206</v>
      </c>
      <c r="I1484" t="s">
        <v>7437</v>
      </c>
      <c r="J1484" t="s">
        <v>9668</v>
      </c>
      <c r="K1484">
        <v>798.96810000000005</v>
      </c>
      <c r="L1484">
        <v>45</v>
      </c>
      <c r="M1484">
        <v>0.42</v>
      </c>
      <c r="N1484" t="e">
        <v>#N/A</v>
      </c>
      <c r="R1484">
        <f>VLOOKUP(H1484,'[1]算法匹配所有结果汇总(保留时间未归一）'!$H:$O,8,0)</f>
        <v>4</v>
      </c>
    </row>
    <row r="1485" spans="1:18" x14ac:dyDescent="0.15">
      <c r="A1485">
        <v>49</v>
      </c>
      <c r="B1485" t="s">
        <v>1844</v>
      </c>
      <c r="C1485">
        <v>760.58500000000004</v>
      </c>
      <c r="D1485">
        <v>0.4</v>
      </c>
      <c r="E1485" t="s">
        <v>3061</v>
      </c>
      <c r="F1485">
        <v>8.1129999999999995</v>
      </c>
      <c r="G1485">
        <v>223738</v>
      </c>
      <c r="H1485" t="s">
        <v>5207</v>
      </c>
      <c r="I1485" t="s">
        <v>7438</v>
      </c>
      <c r="J1485" t="s">
        <v>9669</v>
      </c>
      <c r="K1485">
        <v>4343.1257999999998</v>
      </c>
      <c r="L1485">
        <v>40</v>
      </c>
      <c r="M1485">
        <v>1</v>
      </c>
      <c r="N1485" t="e">
        <v>#N/A</v>
      </c>
      <c r="R1485">
        <f>VLOOKUP(H1485,'[1]算法匹配所有结果汇总(保留时间未归一）'!$H:$O,8,0)</f>
        <v>5</v>
      </c>
    </row>
    <row r="1486" spans="1:18" x14ac:dyDescent="0.15">
      <c r="A1486">
        <v>76</v>
      </c>
      <c r="B1486" t="s">
        <v>1845</v>
      </c>
      <c r="C1486">
        <v>758.56949999999995</v>
      </c>
      <c r="D1486">
        <v>0.4</v>
      </c>
      <c r="E1486" t="s">
        <v>3063</v>
      </c>
      <c r="F1486">
        <v>7.5679999999999996</v>
      </c>
      <c r="G1486">
        <v>206949</v>
      </c>
      <c r="H1486" t="s">
        <v>5208</v>
      </c>
      <c r="I1486" t="s">
        <v>7439</v>
      </c>
      <c r="J1486" t="s">
        <v>9670</v>
      </c>
      <c r="K1486">
        <v>16756.150699999998</v>
      </c>
      <c r="L1486">
        <v>40</v>
      </c>
      <c r="M1486">
        <v>1</v>
      </c>
      <c r="N1486" t="e">
        <v>#N/A</v>
      </c>
      <c r="R1486">
        <f>VLOOKUP(H1486,'[1]算法匹配所有结果汇总(保留时间未归一）'!$H:$O,8,0)</f>
        <v>5</v>
      </c>
    </row>
    <row r="1487" spans="1:18" x14ac:dyDescent="0.15">
      <c r="A1487">
        <v>72</v>
      </c>
      <c r="B1487" t="s">
        <v>1846</v>
      </c>
      <c r="C1487">
        <v>756.55380000000002</v>
      </c>
      <c r="D1487">
        <v>0.4</v>
      </c>
      <c r="E1487" t="s">
        <v>3064</v>
      </c>
      <c r="F1487">
        <v>7.0839999999999996</v>
      </c>
      <c r="G1487">
        <v>54725</v>
      </c>
      <c r="H1487" t="s">
        <v>5209</v>
      </c>
      <c r="I1487" t="s">
        <v>7440</v>
      </c>
      <c r="J1487" t="s">
        <v>9671</v>
      </c>
      <c r="K1487">
        <v>1063.5418999999999</v>
      </c>
      <c r="L1487">
        <v>40</v>
      </c>
      <c r="M1487">
        <v>1</v>
      </c>
      <c r="N1487" t="e">
        <v>#N/A</v>
      </c>
      <c r="R1487">
        <f>VLOOKUP(H1487,'[1]算法匹配所有结果汇总(保留时间未归一）'!$H:$O,8,0)</f>
        <v>5</v>
      </c>
    </row>
    <row r="1488" spans="1:18" x14ac:dyDescent="0.15">
      <c r="A1488">
        <v>58</v>
      </c>
      <c r="B1488" t="s">
        <v>1847</v>
      </c>
      <c r="C1488">
        <v>814.62929999999994</v>
      </c>
      <c r="D1488">
        <v>0.4</v>
      </c>
      <c r="E1488" t="s">
        <v>3065</v>
      </c>
      <c r="F1488">
        <v>8.9779999999999998</v>
      </c>
      <c r="G1488">
        <v>95608</v>
      </c>
      <c r="H1488" t="s">
        <v>5210</v>
      </c>
      <c r="I1488" t="s">
        <v>7441</v>
      </c>
      <c r="J1488" t="s">
        <v>9672</v>
      </c>
      <c r="K1488">
        <v>873.59460000000001</v>
      </c>
      <c r="L1488">
        <v>40</v>
      </c>
      <c r="M1488">
        <v>1</v>
      </c>
      <c r="N1488" t="e">
        <v>#N/A</v>
      </c>
      <c r="R1488">
        <f>VLOOKUP(H1488,'[1]算法匹配所有结果汇总(保留时间未归一）'!$H:$O,8,0)</f>
        <v>6</v>
      </c>
    </row>
    <row r="1489" spans="1:18" x14ac:dyDescent="0.15">
      <c r="A1489">
        <v>77</v>
      </c>
      <c r="B1489" t="s">
        <v>1848</v>
      </c>
      <c r="C1489">
        <v>758.56949999999995</v>
      </c>
      <c r="D1489">
        <v>0.4</v>
      </c>
      <c r="E1489" t="s">
        <v>3063</v>
      </c>
      <c r="F1489">
        <v>7.5679999999999996</v>
      </c>
      <c r="G1489">
        <v>206949</v>
      </c>
      <c r="H1489" t="s">
        <v>5211</v>
      </c>
      <c r="I1489" t="s">
        <v>7442</v>
      </c>
      <c r="J1489" t="s">
        <v>9673</v>
      </c>
      <c r="K1489">
        <v>958.62300000000005</v>
      </c>
      <c r="L1489">
        <v>36</v>
      </c>
      <c r="M1489">
        <v>0.06</v>
      </c>
      <c r="N1489" t="e">
        <v>#N/A</v>
      </c>
      <c r="R1489">
        <f>VLOOKUP(H1489,'[1]算法匹配所有结果汇总(保留时间未归一）'!$H:$O,8,0)</f>
        <v>5</v>
      </c>
    </row>
    <row r="1490" spans="1:18" x14ac:dyDescent="0.15">
      <c r="A1490">
        <v>77</v>
      </c>
      <c r="B1490" t="s">
        <v>1849</v>
      </c>
      <c r="C1490">
        <v>648.46180000000004</v>
      </c>
      <c r="D1490">
        <v>0.5</v>
      </c>
      <c r="E1490" t="s">
        <v>3057</v>
      </c>
      <c r="F1490">
        <v>15.071</v>
      </c>
      <c r="G1490">
        <v>84104</v>
      </c>
      <c r="H1490" t="s">
        <v>5212</v>
      </c>
      <c r="I1490" t="s">
        <v>7443</v>
      </c>
      <c r="J1490" t="s">
        <v>9674</v>
      </c>
      <c r="K1490">
        <v>443.1352</v>
      </c>
      <c r="L1490">
        <v>50</v>
      </c>
      <c r="M1490">
        <v>1</v>
      </c>
      <c r="N1490" t="e">
        <v>#N/A</v>
      </c>
      <c r="R1490">
        <f>VLOOKUP(H1490,'[1]算法匹配所有结果汇总(保留时间未归一）'!$H:$O,8,0)</f>
        <v>1</v>
      </c>
    </row>
    <row r="1491" spans="1:18" x14ac:dyDescent="0.15">
      <c r="A1491">
        <v>33</v>
      </c>
      <c r="B1491" t="s">
        <v>1850</v>
      </c>
      <c r="C1491">
        <v>688.48839999999996</v>
      </c>
      <c r="D1491">
        <v>0.4</v>
      </c>
      <c r="E1491" t="s">
        <v>3066</v>
      </c>
      <c r="F1491">
        <v>4.2039999999999997</v>
      </c>
      <c r="G1491">
        <v>494325</v>
      </c>
      <c r="H1491" t="s">
        <v>5213</v>
      </c>
      <c r="I1491" t="s">
        <v>7444</v>
      </c>
      <c r="J1491" t="s">
        <v>9675</v>
      </c>
      <c r="K1491">
        <v>1170.5879</v>
      </c>
      <c r="L1491">
        <v>40</v>
      </c>
      <c r="M1491">
        <v>1</v>
      </c>
      <c r="N1491" t="e">
        <v>#N/A</v>
      </c>
      <c r="R1491">
        <f>VLOOKUP(H1491,'[1]算法匹配所有结果汇总(保留时间未归一）'!$H:$O,8,0)</f>
        <v>4</v>
      </c>
    </row>
    <row r="1492" spans="1:18" x14ac:dyDescent="0.15">
      <c r="A1492">
        <v>53</v>
      </c>
      <c r="B1492" t="s">
        <v>1851</v>
      </c>
      <c r="C1492">
        <v>716.52409999999998</v>
      </c>
      <c r="D1492">
        <v>0.5</v>
      </c>
      <c r="E1492" t="s">
        <v>3067</v>
      </c>
      <c r="F1492">
        <v>7.7859999999999996</v>
      </c>
      <c r="G1492">
        <v>268729</v>
      </c>
      <c r="H1492" t="s">
        <v>5214</v>
      </c>
      <c r="I1492" t="s">
        <v>7445</v>
      </c>
      <c r="J1492" t="s">
        <v>9676</v>
      </c>
      <c r="K1492">
        <v>1654.8368</v>
      </c>
      <c r="L1492">
        <v>45</v>
      </c>
      <c r="M1492">
        <v>0.62</v>
      </c>
      <c r="N1492" t="e">
        <v>#N/A</v>
      </c>
      <c r="R1492">
        <f>VLOOKUP(H1492,'[1]算法匹配所有结果汇总(保留时间未归一）'!$H:$O,8,0)</f>
        <v>4</v>
      </c>
    </row>
    <row r="1493" spans="1:18" x14ac:dyDescent="0.15">
      <c r="A1493">
        <v>84</v>
      </c>
      <c r="B1493" t="s">
        <v>1852</v>
      </c>
      <c r="C1493">
        <v>772.58569999999997</v>
      </c>
      <c r="D1493">
        <v>0.4</v>
      </c>
      <c r="E1493" t="s">
        <v>3068</v>
      </c>
      <c r="F1493">
        <v>7.8570000000000002</v>
      </c>
      <c r="G1493">
        <v>804657</v>
      </c>
      <c r="H1493" t="s">
        <v>5215</v>
      </c>
      <c r="I1493" t="s">
        <v>7446</v>
      </c>
      <c r="J1493" t="s">
        <v>9677</v>
      </c>
      <c r="K1493">
        <v>1306.7380000000001</v>
      </c>
      <c r="L1493">
        <v>40</v>
      </c>
      <c r="M1493">
        <v>1</v>
      </c>
      <c r="N1493" t="e">
        <v>#N/A</v>
      </c>
      <c r="R1493">
        <f>VLOOKUP(H1493,'[1]算法匹配所有结果汇总(保留时间未归一）'!$H:$O,8,0)</f>
        <v>5</v>
      </c>
    </row>
    <row r="1494" spans="1:18" x14ac:dyDescent="0.15">
      <c r="A1494">
        <v>105</v>
      </c>
      <c r="B1494" t="s">
        <v>1853</v>
      </c>
      <c r="C1494">
        <v>1058.79</v>
      </c>
      <c r="D1494">
        <v>0.44</v>
      </c>
      <c r="E1494" t="s">
        <v>3069</v>
      </c>
      <c r="F1494">
        <v>7.33</v>
      </c>
      <c r="G1494">
        <v>135914</v>
      </c>
      <c r="H1494" t="s">
        <v>5216</v>
      </c>
      <c r="I1494" t="s">
        <v>7447</v>
      </c>
      <c r="J1494" t="s">
        <v>9678</v>
      </c>
      <c r="K1494">
        <v>236.32140000000001</v>
      </c>
      <c r="L1494">
        <v>44</v>
      </c>
      <c r="M1494">
        <v>1</v>
      </c>
      <c r="N1494" t="e">
        <v>#N/A</v>
      </c>
      <c r="R1494">
        <f>VLOOKUP(H1494,'[1]算法匹配所有结果汇总(保留时间未归一）'!$H:$O,8,0)</f>
        <v>4</v>
      </c>
    </row>
    <row r="1495" spans="1:18" x14ac:dyDescent="0.15">
      <c r="A1495">
        <v>70</v>
      </c>
      <c r="B1495" t="s">
        <v>1854</v>
      </c>
      <c r="C1495">
        <v>806.5489</v>
      </c>
      <c r="D1495">
        <v>0.67</v>
      </c>
      <c r="E1495" t="s">
        <v>3070</v>
      </c>
      <c r="F1495">
        <v>5.6289999999999996</v>
      </c>
      <c r="G1495">
        <v>33717</v>
      </c>
      <c r="H1495" t="s">
        <v>5217</v>
      </c>
      <c r="I1495" t="s">
        <v>7448</v>
      </c>
      <c r="J1495" t="s">
        <v>9679</v>
      </c>
      <c r="K1495">
        <v>6471.5702000000001</v>
      </c>
      <c r="L1495">
        <v>53.6</v>
      </c>
      <c r="M1495">
        <v>0.88</v>
      </c>
      <c r="N1495" t="e">
        <v>#N/A</v>
      </c>
      <c r="R1495">
        <f>VLOOKUP(H1495,'[1]算法匹配所有结果汇总(保留时间未归一）'!$H:$O,8,0)</f>
        <v>6</v>
      </c>
    </row>
    <row r="1496" spans="1:18" x14ac:dyDescent="0.15">
      <c r="A1496">
        <v>68</v>
      </c>
      <c r="B1496" t="s">
        <v>1855</v>
      </c>
      <c r="C1496">
        <v>806.5489</v>
      </c>
      <c r="D1496">
        <v>0.56000000000000005</v>
      </c>
      <c r="E1496" t="s">
        <v>3070</v>
      </c>
      <c r="F1496">
        <v>5.6289999999999996</v>
      </c>
      <c r="G1496">
        <v>33717</v>
      </c>
      <c r="H1496" t="s">
        <v>5218</v>
      </c>
      <c r="I1496" t="s">
        <v>7449</v>
      </c>
      <c r="J1496" t="s">
        <v>9680</v>
      </c>
      <c r="K1496">
        <v>7335.0191000000004</v>
      </c>
      <c r="L1496">
        <v>56</v>
      </c>
      <c r="M1496">
        <v>1</v>
      </c>
      <c r="N1496" t="e">
        <v>#N/A</v>
      </c>
      <c r="R1496">
        <f>VLOOKUP(H1496,'[1]算法匹配所有结果汇总(保留时间未归一）'!$H:$O,8,0)</f>
        <v>6</v>
      </c>
    </row>
    <row r="1497" spans="1:18" x14ac:dyDescent="0.15">
      <c r="A1497">
        <v>106</v>
      </c>
      <c r="B1497" t="s">
        <v>1856</v>
      </c>
      <c r="C1497">
        <v>1058.79</v>
      </c>
      <c r="D1497">
        <v>0.44</v>
      </c>
      <c r="E1497" t="s">
        <v>3069</v>
      </c>
      <c r="F1497">
        <v>7.33</v>
      </c>
      <c r="G1497">
        <v>135914</v>
      </c>
      <c r="H1497" t="s">
        <v>5216</v>
      </c>
      <c r="I1497" t="s">
        <v>7447</v>
      </c>
      <c r="J1497" t="s">
        <v>9678</v>
      </c>
      <c r="K1497">
        <v>236.32140000000001</v>
      </c>
      <c r="L1497">
        <v>44</v>
      </c>
      <c r="M1497">
        <v>1</v>
      </c>
      <c r="N1497" t="e">
        <v>#N/A</v>
      </c>
      <c r="R1497">
        <f>VLOOKUP(H1497,'[1]算法匹配所有结果汇总(保留时间未归一）'!$H:$O,8,0)</f>
        <v>4</v>
      </c>
    </row>
    <row r="1498" spans="1:18" x14ac:dyDescent="0.15">
      <c r="A1498">
        <v>132</v>
      </c>
      <c r="B1498" t="s">
        <v>1857</v>
      </c>
      <c r="C1498">
        <v>1008.6853</v>
      </c>
      <c r="D1498">
        <v>0.44</v>
      </c>
      <c r="E1498" t="s">
        <v>3071</v>
      </c>
      <c r="F1498">
        <v>6.5460000000000003</v>
      </c>
      <c r="G1498">
        <v>293044</v>
      </c>
      <c r="H1498" t="s">
        <v>5219</v>
      </c>
      <c r="I1498" t="s">
        <v>7450</v>
      </c>
      <c r="J1498" t="s">
        <v>9681</v>
      </c>
      <c r="K1498">
        <v>3000.6203999999998</v>
      </c>
      <c r="L1498">
        <v>44</v>
      </c>
      <c r="M1498">
        <v>1</v>
      </c>
      <c r="N1498" t="e">
        <v>#N/A</v>
      </c>
      <c r="R1498">
        <f>VLOOKUP(H1498,'[1]算法匹配所有结果汇总(保留时间未归一）'!$H:$O,8,0)</f>
        <v>4</v>
      </c>
    </row>
    <row r="1499" spans="1:18" x14ac:dyDescent="0.15">
      <c r="A1499">
        <v>88</v>
      </c>
      <c r="B1499" t="s">
        <v>1858</v>
      </c>
      <c r="C1499">
        <v>790.51980000000003</v>
      </c>
      <c r="D1499">
        <v>0.56000000000000005</v>
      </c>
      <c r="E1499" t="s">
        <v>3072</v>
      </c>
      <c r="F1499">
        <v>5.8319999999999999</v>
      </c>
      <c r="G1499">
        <v>14646</v>
      </c>
      <c r="H1499" t="s">
        <v>5220</v>
      </c>
      <c r="I1499" t="s">
        <v>7451</v>
      </c>
      <c r="J1499" t="s">
        <v>9682</v>
      </c>
      <c r="K1499">
        <v>9926.7343999999994</v>
      </c>
      <c r="L1499">
        <v>50.4</v>
      </c>
      <c r="M1499">
        <v>0.14000000000000001</v>
      </c>
      <c r="N1499" t="e">
        <v>#N/A</v>
      </c>
      <c r="R1499">
        <f>VLOOKUP(H1499,'[1]算法匹配所有结果汇总(保留时间未归一）'!$H:$O,8,0)</f>
        <v>5</v>
      </c>
    </row>
    <row r="1500" spans="1:18" x14ac:dyDescent="0.15">
      <c r="A1500">
        <v>24</v>
      </c>
      <c r="B1500" t="s">
        <v>1859</v>
      </c>
      <c r="C1500">
        <v>680.38189999999997</v>
      </c>
      <c r="D1500">
        <v>0.44</v>
      </c>
      <c r="E1500" t="s">
        <v>3073</v>
      </c>
      <c r="F1500">
        <v>5.4059999999999997</v>
      </c>
      <c r="G1500">
        <v>392355</v>
      </c>
      <c r="H1500" t="s">
        <v>5221</v>
      </c>
      <c r="I1500" t="s">
        <v>7452</v>
      </c>
      <c r="J1500" t="s">
        <v>9683</v>
      </c>
      <c r="K1500">
        <v>1973.4646</v>
      </c>
      <c r="L1500">
        <v>44</v>
      </c>
      <c r="M1500">
        <v>1</v>
      </c>
      <c r="N1500" t="e">
        <v>#N/A</v>
      </c>
      <c r="R1500">
        <f>VLOOKUP(H1500,'[1]算法匹配所有结果汇总(保留时间未归一）'!$H:$O,8,0)</f>
        <v>6</v>
      </c>
    </row>
    <row r="1501" spans="1:18" x14ac:dyDescent="0.15">
      <c r="A1501">
        <v>93</v>
      </c>
      <c r="B1501" t="s">
        <v>1860</v>
      </c>
      <c r="C1501">
        <v>750.4914</v>
      </c>
      <c r="D1501">
        <v>0.44</v>
      </c>
      <c r="E1501" t="s">
        <v>3074</v>
      </c>
      <c r="F1501">
        <v>10.667</v>
      </c>
      <c r="G1501">
        <v>29122</v>
      </c>
      <c r="H1501" t="s">
        <v>5222</v>
      </c>
      <c r="I1501" t="s">
        <v>7453</v>
      </c>
      <c r="J1501" t="s">
        <v>9684</v>
      </c>
      <c r="K1501">
        <v>945.43010000000004</v>
      </c>
      <c r="L1501">
        <v>44</v>
      </c>
      <c r="M1501">
        <v>1</v>
      </c>
      <c r="N1501" t="e">
        <v>#N/A</v>
      </c>
      <c r="R1501">
        <f>VLOOKUP(H1501,'[1]算法匹配所有结果汇总(保留时间未归一）'!$H:$O,8,0)</f>
        <v>3</v>
      </c>
    </row>
    <row r="1502" spans="1:18" x14ac:dyDescent="0.15">
      <c r="A1502">
        <v>65</v>
      </c>
      <c r="B1502" t="s">
        <v>1861</v>
      </c>
      <c r="C1502">
        <v>798.44979999999998</v>
      </c>
      <c r="D1502">
        <v>0.44</v>
      </c>
      <c r="E1502" t="s">
        <v>3075</v>
      </c>
      <c r="F1502">
        <v>5.556</v>
      </c>
      <c r="G1502">
        <v>787652</v>
      </c>
      <c r="H1502" t="s">
        <v>5223</v>
      </c>
      <c r="I1502" t="s">
        <v>7454</v>
      </c>
      <c r="J1502" t="s">
        <v>9685</v>
      </c>
      <c r="K1502">
        <v>679.96119999999996</v>
      </c>
      <c r="L1502">
        <v>44</v>
      </c>
      <c r="M1502">
        <v>1</v>
      </c>
      <c r="N1502" t="e">
        <v>#N/A</v>
      </c>
      <c r="R1502">
        <f>VLOOKUP(H1502,'[1]算法匹配所有结果汇总(保留时间未归一）'!$H:$O,8,0)</f>
        <v>6</v>
      </c>
    </row>
    <row r="1503" spans="1:18" x14ac:dyDescent="0.15">
      <c r="A1503">
        <v>200</v>
      </c>
      <c r="B1503" t="s">
        <v>1862</v>
      </c>
      <c r="C1503">
        <v>1018.7049</v>
      </c>
      <c r="D1503">
        <v>0.44</v>
      </c>
      <c r="E1503" t="s">
        <v>3076</v>
      </c>
      <c r="F1503">
        <v>9.92</v>
      </c>
      <c r="G1503">
        <v>8218</v>
      </c>
      <c r="H1503" t="s">
        <v>5224</v>
      </c>
      <c r="I1503" t="s">
        <v>7455</v>
      </c>
      <c r="J1503" t="s">
        <v>9686</v>
      </c>
      <c r="K1503">
        <v>739.76310000000001</v>
      </c>
      <c r="L1503">
        <v>44</v>
      </c>
      <c r="M1503">
        <v>1</v>
      </c>
      <c r="N1503" t="e">
        <v>#N/A</v>
      </c>
      <c r="R1503">
        <f>VLOOKUP(H1503,'[1]算法匹配所有结果汇总(保留时间未归一）'!$H:$O,8,0)</f>
        <v>1</v>
      </c>
    </row>
    <row r="1504" spans="1:18" x14ac:dyDescent="0.15">
      <c r="A1504">
        <v>37</v>
      </c>
      <c r="B1504" t="s">
        <v>1863</v>
      </c>
      <c r="C1504">
        <v>706.42859999999996</v>
      </c>
      <c r="D1504">
        <v>0.44</v>
      </c>
      <c r="E1504" t="s">
        <v>3077</v>
      </c>
      <c r="F1504">
        <v>5.657</v>
      </c>
      <c r="G1504">
        <v>16367</v>
      </c>
      <c r="H1504" t="s">
        <v>5225</v>
      </c>
      <c r="I1504" t="s">
        <v>7456</v>
      </c>
      <c r="J1504" t="s">
        <v>9687</v>
      </c>
      <c r="K1504">
        <v>19867.712599999999</v>
      </c>
      <c r="L1504">
        <v>44</v>
      </c>
      <c r="M1504">
        <v>1</v>
      </c>
      <c r="N1504" t="e">
        <v>#N/A</v>
      </c>
      <c r="R1504">
        <f>VLOOKUP(H1504,'[1]算法匹配所有结果汇总(保留时间未归一）'!$H:$O,8,0)</f>
        <v>6</v>
      </c>
    </row>
    <row r="1505" spans="1:18" x14ac:dyDescent="0.15">
      <c r="A1505">
        <v>61</v>
      </c>
      <c r="B1505" t="s">
        <v>1864</v>
      </c>
      <c r="C1505">
        <v>788.46849999999995</v>
      </c>
      <c r="D1505">
        <v>0.56000000000000005</v>
      </c>
      <c r="E1505" t="s">
        <v>3078</v>
      </c>
      <c r="F1505">
        <v>5.7069999999999999</v>
      </c>
      <c r="G1505">
        <v>7282</v>
      </c>
      <c r="H1505" t="s">
        <v>5226</v>
      </c>
      <c r="I1505" t="s">
        <v>7457</v>
      </c>
      <c r="J1505" t="s">
        <v>9688</v>
      </c>
      <c r="K1505">
        <v>1366.7334000000001</v>
      </c>
      <c r="L1505">
        <v>39.200000000000003</v>
      </c>
      <c r="M1505">
        <v>0.23</v>
      </c>
      <c r="N1505" t="e">
        <v>#N/A</v>
      </c>
      <c r="R1505">
        <f>VLOOKUP(H1505,'[1]算法匹配所有结果汇总(保留时间未归一）'!$H:$O,8,0)</f>
        <v>6</v>
      </c>
    </row>
    <row r="1506" spans="1:18" x14ac:dyDescent="0.15">
      <c r="A1506">
        <v>166</v>
      </c>
      <c r="B1506" t="s">
        <v>1865</v>
      </c>
      <c r="C1506">
        <v>834.58759999999995</v>
      </c>
      <c r="D1506">
        <v>0.56000000000000005</v>
      </c>
      <c r="E1506" t="s">
        <v>3079</v>
      </c>
      <c r="F1506">
        <v>12.606</v>
      </c>
      <c r="G1506">
        <v>11005</v>
      </c>
      <c r="H1506" t="s">
        <v>5227</v>
      </c>
      <c r="I1506" t="s">
        <v>7458</v>
      </c>
      <c r="J1506" t="s">
        <v>9689</v>
      </c>
      <c r="K1506">
        <v>13261.4041</v>
      </c>
      <c r="L1506">
        <v>50.4</v>
      </c>
      <c r="M1506">
        <v>1</v>
      </c>
      <c r="N1506" t="e">
        <v>#N/A</v>
      </c>
      <c r="R1506">
        <f>VLOOKUP(H1506,'[1]算法匹配所有结果汇总(保留时间未归一）'!$H:$O,8,0)</f>
        <v>2</v>
      </c>
    </row>
    <row r="1507" spans="1:18" x14ac:dyDescent="0.15">
      <c r="A1507">
        <v>69</v>
      </c>
      <c r="B1507" t="s">
        <v>1866</v>
      </c>
      <c r="C1507">
        <v>828.53399999999999</v>
      </c>
      <c r="D1507">
        <v>0.56000000000000005</v>
      </c>
      <c r="E1507" t="s">
        <v>3080</v>
      </c>
      <c r="F1507">
        <v>6.6749999999999998</v>
      </c>
      <c r="G1507">
        <v>36199</v>
      </c>
      <c r="H1507" t="s">
        <v>5228</v>
      </c>
      <c r="I1507" t="s">
        <v>7459</v>
      </c>
      <c r="J1507" t="s">
        <v>9690</v>
      </c>
      <c r="K1507">
        <v>5538.8447999999999</v>
      </c>
      <c r="L1507">
        <v>50.4</v>
      </c>
      <c r="M1507">
        <v>0.47</v>
      </c>
      <c r="N1507" t="e">
        <v>#N/A</v>
      </c>
      <c r="R1507">
        <f>VLOOKUP(H1507,'[1]算法匹配所有结果汇总(保留时间未归一）'!$H:$O,8,0)</f>
        <v>6</v>
      </c>
    </row>
    <row r="1508" spans="1:18" x14ac:dyDescent="0.15">
      <c r="A1508">
        <v>116</v>
      </c>
      <c r="B1508" t="s">
        <v>1867</v>
      </c>
      <c r="C1508">
        <v>1194.9317000000001</v>
      </c>
      <c r="D1508">
        <v>0.78</v>
      </c>
      <c r="E1508" t="s">
        <v>3081</v>
      </c>
      <c r="F1508">
        <v>10.345000000000001</v>
      </c>
      <c r="G1508">
        <v>143355</v>
      </c>
      <c r="H1508" t="s">
        <v>5229</v>
      </c>
      <c r="I1508" t="s">
        <v>7460</v>
      </c>
      <c r="J1508" t="s">
        <v>9691</v>
      </c>
      <c r="K1508">
        <v>494.22059999999999</v>
      </c>
      <c r="L1508">
        <v>78</v>
      </c>
      <c r="M1508">
        <v>1</v>
      </c>
      <c r="N1508" t="e">
        <v>#N/A</v>
      </c>
      <c r="R1508">
        <f>VLOOKUP(H1508,'[1]算法匹配所有结果汇总(保留时间未归一）'!$H:$O,8,0)</f>
        <v>4</v>
      </c>
    </row>
    <row r="1509" spans="1:18" x14ac:dyDescent="0.15">
      <c r="A1509">
        <v>38</v>
      </c>
      <c r="B1509" t="s">
        <v>1868</v>
      </c>
      <c r="C1509">
        <v>706.42859999999996</v>
      </c>
      <c r="D1509">
        <v>0.44</v>
      </c>
      <c r="E1509" t="s">
        <v>3077</v>
      </c>
      <c r="F1509">
        <v>5.657</v>
      </c>
      <c r="G1509">
        <v>16367</v>
      </c>
      <c r="H1509" t="s">
        <v>5230</v>
      </c>
      <c r="I1509" t="s">
        <v>7461</v>
      </c>
      <c r="J1509" t="s">
        <v>9692</v>
      </c>
      <c r="K1509">
        <v>6385.3586999999998</v>
      </c>
      <c r="L1509">
        <v>39.6</v>
      </c>
      <c r="M1509">
        <v>0.32</v>
      </c>
      <c r="N1509" t="e">
        <v>#N/A</v>
      </c>
      <c r="R1509">
        <f>VLOOKUP(H1509,'[1]算法匹配所有结果汇总(保留时间未归一）'!$H:$O,8,0)</f>
        <v>6</v>
      </c>
    </row>
    <row r="1510" spans="1:18" x14ac:dyDescent="0.15">
      <c r="A1510">
        <v>48</v>
      </c>
      <c r="B1510" t="s">
        <v>1869</v>
      </c>
      <c r="C1510">
        <v>762.45360000000005</v>
      </c>
      <c r="D1510">
        <v>0.44</v>
      </c>
      <c r="E1510" t="s">
        <v>3082</v>
      </c>
      <c r="F1510">
        <v>6.6189999999999998</v>
      </c>
      <c r="G1510">
        <v>108768</v>
      </c>
      <c r="H1510" t="s">
        <v>5231</v>
      </c>
      <c r="I1510" t="s">
        <v>7462</v>
      </c>
      <c r="J1510" t="s">
        <v>9693</v>
      </c>
      <c r="K1510">
        <v>2117.8966</v>
      </c>
      <c r="L1510">
        <v>39.6</v>
      </c>
      <c r="M1510">
        <v>0.97</v>
      </c>
      <c r="N1510" t="e">
        <v>#N/A</v>
      </c>
      <c r="R1510">
        <f>VLOOKUP(H1510,'[1]算法匹配所有结果汇总(保留时间未归一）'!$H:$O,8,0)</f>
        <v>6</v>
      </c>
    </row>
    <row r="1511" spans="1:18" x14ac:dyDescent="0.15">
      <c r="A1511">
        <v>55</v>
      </c>
      <c r="B1511" t="s">
        <v>1870</v>
      </c>
      <c r="C1511">
        <v>792.50199999999995</v>
      </c>
      <c r="D1511">
        <v>0.67</v>
      </c>
      <c r="E1511" t="s">
        <v>3083</v>
      </c>
      <c r="F1511">
        <v>5.5119999999999996</v>
      </c>
      <c r="G1511">
        <v>5533</v>
      </c>
      <c r="H1511" t="s">
        <v>5232</v>
      </c>
      <c r="I1511" t="s">
        <v>7463</v>
      </c>
      <c r="J1511" t="s">
        <v>9694</v>
      </c>
      <c r="K1511">
        <v>6630.7389000000003</v>
      </c>
      <c r="L1511">
        <v>60.3</v>
      </c>
      <c r="M1511">
        <v>0.97</v>
      </c>
      <c r="N1511" t="e">
        <v>#N/A</v>
      </c>
      <c r="R1511">
        <f>VLOOKUP(H1511,'[1]算法匹配所有结果汇总(保留时间未归一）'!$H:$O,8,0)</f>
        <v>6</v>
      </c>
    </row>
    <row r="1512" spans="1:18" x14ac:dyDescent="0.15">
      <c r="A1512">
        <v>60</v>
      </c>
      <c r="B1512" t="s">
        <v>1871</v>
      </c>
      <c r="C1512">
        <v>788.46849999999995</v>
      </c>
      <c r="D1512">
        <v>0.56000000000000005</v>
      </c>
      <c r="E1512" t="s">
        <v>3078</v>
      </c>
      <c r="F1512">
        <v>5.7069999999999999</v>
      </c>
      <c r="G1512">
        <v>7282</v>
      </c>
      <c r="H1512" t="s">
        <v>5233</v>
      </c>
      <c r="I1512" t="s">
        <v>7464</v>
      </c>
      <c r="J1512" t="s">
        <v>9695</v>
      </c>
      <c r="K1512">
        <v>5629.7124000000003</v>
      </c>
      <c r="L1512">
        <v>50.4</v>
      </c>
      <c r="M1512">
        <v>0.93</v>
      </c>
      <c r="N1512" t="e">
        <v>#N/A</v>
      </c>
      <c r="R1512">
        <f>VLOOKUP(H1512,'[1]算法匹配所有结果汇总(保留时间未归一）'!$H:$O,8,0)</f>
        <v>6</v>
      </c>
    </row>
    <row r="1513" spans="1:18" x14ac:dyDescent="0.15">
      <c r="A1513">
        <v>89</v>
      </c>
      <c r="B1513" t="s">
        <v>1872</v>
      </c>
      <c r="C1513">
        <v>790.51980000000003</v>
      </c>
      <c r="D1513">
        <v>0.56000000000000005</v>
      </c>
      <c r="E1513" t="s">
        <v>3072</v>
      </c>
      <c r="F1513">
        <v>5.8319999999999999</v>
      </c>
      <c r="G1513">
        <v>14646</v>
      </c>
      <c r="H1513" t="s">
        <v>5234</v>
      </c>
      <c r="I1513" t="s">
        <v>7465</v>
      </c>
      <c r="J1513" t="s">
        <v>9696</v>
      </c>
      <c r="K1513">
        <v>9463.0530999999992</v>
      </c>
      <c r="L1513">
        <v>44.8</v>
      </c>
      <c r="M1513">
        <v>0.14000000000000001</v>
      </c>
      <c r="N1513" t="e">
        <v>#N/A</v>
      </c>
      <c r="R1513">
        <f>VLOOKUP(H1513,'[1]算法匹配所有结果汇总(保留时间未归一）'!$H:$O,8,0)</f>
        <v>5</v>
      </c>
    </row>
    <row r="1514" spans="1:18" x14ac:dyDescent="0.15">
      <c r="A1514">
        <v>71</v>
      </c>
      <c r="B1514" t="s">
        <v>1873</v>
      </c>
      <c r="C1514">
        <v>784.48009999999999</v>
      </c>
      <c r="D1514">
        <v>0.67</v>
      </c>
      <c r="E1514" t="s">
        <v>3084</v>
      </c>
      <c r="F1514">
        <v>5.2060000000000004</v>
      </c>
      <c r="G1514">
        <v>478865</v>
      </c>
      <c r="H1514" t="s">
        <v>5235</v>
      </c>
      <c r="I1514" t="s">
        <v>7466</v>
      </c>
      <c r="J1514" t="s">
        <v>9697</v>
      </c>
      <c r="K1514">
        <v>16495.478299999999</v>
      </c>
      <c r="L1514">
        <v>60.3</v>
      </c>
      <c r="M1514">
        <v>0.88</v>
      </c>
      <c r="N1514" t="e">
        <v>#N/A</v>
      </c>
      <c r="R1514">
        <f>VLOOKUP(H1514,'[1]算法匹配所有结果汇总(保留时间未归一）'!$H:$O,8,0)</f>
        <v>6</v>
      </c>
    </row>
    <row r="1515" spans="1:18" x14ac:dyDescent="0.15">
      <c r="A1515">
        <v>80</v>
      </c>
      <c r="B1515" t="s">
        <v>1874</v>
      </c>
      <c r="C1515">
        <v>828.50990000000002</v>
      </c>
      <c r="D1515">
        <v>1.1100000000000001</v>
      </c>
      <c r="E1515" t="s">
        <v>3085</v>
      </c>
      <c r="F1515">
        <v>5.6289999999999996</v>
      </c>
      <c r="G1515">
        <v>19661</v>
      </c>
      <c r="H1515" t="s">
        <v>5236</v>
      </c>
      <c r="I1515" t="s">
        <v>7467</v>
      </c>
      <c r="J1515" t="s">
        <v>9698</v>
      </c>
      <c r="K1515">
        <v>15499.6131</v>
      </c>
      <c r="L1515">
        <v>111</v>
      </c>
      <c r="M1515">
        <v>1</v>
      </c>
      <c r="N1515" t="e">
        <v>#N/A</v>
      </c>
      <c r="R1515">
        <f>VLOOKUP(H1515,'[1]算法匹配所有结果汇总(保留时间未归一）'!$H:$O,8,0)</f>
        <v>6</v>
      </c>
    </row>
    <row r="1516" spans="1:18" x14ac:dyDescent="0.15">
      <c r="A1516">
        <v>167</v>
      </c>
      <c r="B1516" t="s">
        <v>1875</v>
      </c>
      <c r="C1516">
        <v>834.58759999999995</v>
      </c>
      <c r="D1516">
        <v>0.56000000000000005</v>
      </c>
      <c r="E1516" t="s">
        <v>3079</v>
      </c>
      <c r="F1516">
        <v>12.606</v>
      </c>
      <c r="G1516">
        <v>11005</v>
      </c>
      <c r="H1516" t="s">
        <v>5237</v>
      </c>
      <c r="I1516" t="s">
        <v>7468</v>
      </c>
      <c r="J1516" t="s">
        <v>9699</v>
      </c>
      <c r="K1516">
        <v>1093.7389000000001</v>
      </c>
      <c r="L1516">
        <v>44.8</v>
      </c>
      <c r="M1516">
        <v>0.08</v>
      </c>
      <c r="N1516" t="e">
        <v>#N/A</v>
      </c>
      <c r="R1516">
        <f>VLOOKUP(H1516,'[1]算法匹配所有结果汇总(保留时间未归一）'!$H:$O,8,0)</f>
        <v>2</v>
      </c>
    </row>
    <row r="1517" spans="1:18" x14ac:dyDescent="0.15">
      <c r="A1517">
        <v>68</v>
      </c>
      <c r="B1517" t="s">
        <v>1876</v>
      </c>
      <c r="C1517">
        <v>828.53399999999999</v>
      </c>
      <c r="D1517">
        <v>0.56000000000000005</v>
      </c>
      <c r="E1517" t="s">
        <v>3080</v>
      </c>
      <c r="F1517">
        <v>6.6749999999999998</v>
      </c>
      <c r="G1517">
        <v>36199</v>
      </c>
      <c r="H1517" t="s">
        <v>5238</v>
      </c>
      <c r="I1517" t="s">
        <v>7469</v>
      </c>
      <c r="J1517" t="s">
        <v>9700</v>
      </c>
      <c r="K1517">
        <v>11843.488300000001</v>
      </c>
      <c r="L1517">
        <v>56</v>
      </c>
      <c r="M1517">
        <v>1</v>
      </c>
      <c r="N1517" t="e">
        <v>#N/A</v>
      </c>
      <c r="R1517">
        <f>VLOOKUP(H1517,'[1]算法匹配所有结果汇总(保留时间未归一）'!$H:$O,8,0)</f>
        <v>6</v>
      </c>
    </row>
    <row r="1518" spans="1:18" x14ac:dyDescent="0.15">
      <c r="A1518">
        <v>88</v>
      </c>
      <c r="B1518" t="s">
        <v>1877</v>
      </c>
      <c r="C1518">
        <v>906.64490000000001</v>
      </c>
      <c r="D1518">
        <v>0.78</v>
      </c>
      <c r="E1518" t="s">
        <v>3086</v>
      </c>
      <c r="F1518">
        <v>6.6970000000000001</v>
      </c>
      <c r="G1518">
        <v>76311</v>
      </c>
      <c r="H1518" t="s">
        <v>5239</v>
      </c>
      <c r="I1518" t="s">
        <v>7470</v>
      </c>
      <c r="J1518" t="s">
        <v>9701</v>
      </c>
      <c r="K1518">
        <v>1717.5345</v>
      </c>
      <c r="L1518">
        <v>62.4</v>
      </c>
      <c r="M1518">
        <v>0.89</v>
      </c>
      <c r="N1518" t="e">
        <v>#N/A</v>
      </c>
      <c r="R1518">
        <f>VLOOKUP(H1518,'[1]算法匹配所有结果汇总(保留时间未归一）'!$H:$O,8,0)</f>
        <v>6</v>
      </c>
    </row>
    <row r="1519" spans="1:18" x14ac:dyDescent="0.15">
      <c r="A1519">
        <v>49</v>
      </c>
      <c r="B1519" t="s">
        <v>1878</v>
      </c>
      <c r="C1519">
        <v>762.45360000000005</v>
      </c>
      <c r="D1519">
        <v>0.44</v>
      </c>
      <c r="E1519" t="s">
        <v>3082</v>
      </c>
      <c r="F1519">
        <v>6.6189999999999998</v>
      </c>
      <c r="G1519">
        <v>108768</v>
      </c>
      <c r="H1519" t="s">
        <v>5240</v>
      </c>
      <c r="I1519" t="s">
        <v>7471</v>
      </c>
      <c r="J1519" t="s">
        <v>9702</v>
      </c>
      <c r="K1519">
        <v>432.2484</v>
      </c>
      <c r="L1519">
        <v>35.200000000000003</v>
      </c>
      <c r="M1519">
        <v>0.2</v>
      </c>
      <c r="N1519" t="e">
        <v>#N/A</v>
      </c>
      <c r="R1519">
        <f>VLOOKUP(H1519,'[1]算法匹配所有结果汇总(保留时间未归一）'!$H:$O,8,0)</f>
        <v>6</v>
      </c>
    </row>
    <row r="1520" spans="1:18" x14ac:dyDescent="0.15">
      <c r="A1520">
        <v>208</v>
      </c>
      <c r="B1520" t="s">
        <v>1879</v>
      </c>
      <c r="C1520">
        <v>1201.0098</v>
      </c>
      <c r="D1520">
        <v>0.44</v>
      </c>
      <c r="E1520" t="s">
        <v>3087</v>
      </c>
      <c r="F1520">
        <v>8.4499999999999993</v>
      </c>
      <c r="G1520">
        <v>40314</v>
      </c>
      <c r="H1520" t="s">
        <v>5241</v>
      </c>
      <c r="I1520" t="s">
        <v>7472</v>
      </c>
      <c r="J1520" t="s">
        <v>9703</v>
      </c>
      <c r="K1520">
        <v>338.19439999999997</v>
      </c>
      <c r="L1520">
        <v>44</v>
      </c>
      <c r="M1520">
        <v>1</v>
      </c>
      <c r="N1520" t="e">
        <v>#N/A</v>
      </c>
      <c r="R1520">
        <f>VLOOKUP(H1520,'[1]算法匹配所有结果汇总(保留时间未归一）'!$H:$O,8,0)</f>
        <v>2</v>
      </c>
    </row>
    <row r="1521" spans="1:18" x14ac:dyDescent="0.15">
      <c r="A1521">
        <v>66</v>
      </c>
      <c r="B1521" t="s">
        <v>1880</v>
      </c>
      <c r="C1521">
        <v>792.5018</v>
      </c>
      <c r="D1521">
        <v>0.67</v>
      </c>
      <c r="E1521" t="s">
        <v>3083</v>
      </c>
      <c r="F1521">
        <v>5.5759999999999996</v>
      </c>
      <c r="G1521">
        <v>159861</v>
      </c>
      <c r="H1521" t="s">
        <v>5242</v>
      </c>
      <c r="I1521" t="s">
        <v>7473</v>
      </c>
      <c r="J1521" t="s">
        <v>9704</v>
      </c>
      <c r="K1521">
        <v>11595.6396</v>
      </c>
      <c r="L1521">
        <v>60.3</v>
      </c>
      <c r="M1521">
        <v>0.53</v>
      </c>
      <c r="N1521" t="e">
        <v>#N/A</v>
      </c>
      <c r="R1521">
        <f>VLOOKUP(H1521,'[1]算法匹配所有结果汇总(保留时间未归一）'!$H:$O,8,0)</f>
        <v>5</v>
      </c>
    </row>
    <row r="1522" spans="1:18" x14ac:dyDescent="0.15">
      <c r="A1522">
        <v>81</v>
      </c>
      <c r="B1522" t="s">
        <v>1881</v>
      </c>
      <c r="C1522">
        <v>808.53150000000005</v>
      </c>
      <c r="D1522">
        <v>0.78</v>
      </c>
      <c r="E1522" t="s">
        <v>3088</v>
      </c>
      <c r="F1522">
        <v>5.843</v>
      </c>
      <c r="G1522">
        <v>177807</v>
      </c>
      <c r="H1522" t="s">
        <v>5243</v>
      </c>
      <c r="I1522" t="s">
        <v>7474</v>
      </c>
      <c r="J1522" t="s">
        <v>9705</v>
      </c>
      <c r="K1522">
        <v>24092.5203</v>
      </c>
      <c r="L1522">
        <v>70.2</v>
      </c>
      <c r="M1522">
        <v>0.99</v>
      </c>
      <c r="N1522" t="e">
        <v>#N/A</v>
      </c>
      <c r="R1522">
        <f>VLOOKUP(H1522,'[1]算法匹配所有结果汇总(保留时间未归一）'!$H:$O,8,0)</f>
        <v>5</v>
      </c>
    </row>
    <row r="1523" spans="1:18" x14ac:dyDescent="0.15">
      <c r="A1523">
        <v>90</v>
      </c>
      <c r="B1523" t="s">
        <v>1882</v>
      </c>
      <c r="C1523">
        <v>828.49950000000001</v>
      </c>
      <c r="D1523">
        <v>0.78</v>
      </c>
      <c r="E1523" t="s">
        <v>3085</v>
      </c>
      <c r="F1523">
        <v>5.6820000000000004</v>
      </c>
      <c r="G1523">
        <v>300631</v>
      </c>
      <c r="H1523" t="s">
        <v>5244</v>
      </c>
      <c r="I1523" t="s">
        <v>7475</v>
      </c>
      <c r="J1523" t="s">
        <v>9706</v>
      </c>
      <c r="K1523">
        <v>6103.4893000000002</v>
      </c>
      <c r="L1523">
        <v>70.2</v>
      </c>
      <c r="M1523">
        <v>0.96</v>
      </c>
      <c r="N1523" t="e">
        <v>#N/A</v>
      </c>
      <c r="R1523">
        <f>VLOOKUP(H1523,'[1]算法匹配所有结果汇总(保留时间未归一）'!$H:$O,8,0)</f>
        <v>5</v>
      </c>
    </row>
    <row r="1524" spans="1:18" x14ac:dyDescent="0.15">
      <c r="A1524">
        <v>95</v>
      </c>
      <c r="B1524" t="s">
        <v>1883</v>
      </c>
      <c r="C1524">
        <v>828.49950000000001</v>
      </c>
      <c r="D1524">
        <v>0.78</v>
      </c>
      <c r="E1524" t="s">
        <v>3085</v>
      </c>
      <c r="F1524">
        <v>5.6820000000000004</v>
      </c>
      <c r="G1524">
        <v>300631</v>
      </c>
      <c r="H1524" t="s">
        <v>5245</v>
      </c>
      <c r="I1524" t="s">
        <v>7476</v>
      </c>
      <c r="J1524" t="s">
        <v>9707</v>
      </c>
      <c r="K1524">
        <v>3736.9737</v>
      </c>
      <c r="L1524">
        <v>78</v>
      </c>
      <c r="M1524">
        <v>1</v>
      </c>
      <c r="N1524" t="e">
        <v>#N/A</v>
      </c>
      <c r="R1524">
        <f>VLOOKUP(H1524,'[1]算法匹配所有结果汇总(保留时间未归一）'!$H:$O,8,0)</f>
        <v>5</v>
      </c>
    </row>
    <row r="1525" spans="1:18" x14ac:dyDescent="0.15">
      <c r="A1525">
        <v>163</v>
      </c>
      <c r="B1525" t="s">
        <v>1884</v>
      </c>
      <c r="C1525">
        <v>828.49900000000002</v>
      </c>
      <c r="D1525">
        <v>0.44</v>
      </c>
      <c r="E1525" t="s">
        <v>3085</v>
      </c>
      <c r="F1525">
        <v>5.601</v>
      </c>
      <c r="G1525">
        <v>5533</v>
      </c>
      <c r="H1525" t="s">
        <v>5246</v>
      </c>
      <c r="I1525" t="s">
        <v>7477</v>
      </c>
      <c r="J1525" t="s">
        <v>9708</v>
      </c>
      <c r="K1525">
        <v>706.56809999999996</v>
      </c>
      <c r="L1525">
        <v>44</v>
      </c>
      <c r="M1525">
        <v>1</v>
      </c>
      <c r="N1525" t="e">
        <v>#N/A</v>
      </c>
      <c r="R1525">
        <f>VLOOKUP(H1525,'[1]算法匹配所有结果汇总(保留时间未归一）'!$H:$O,8,0)</f>
        <v>2</v>
      </c>
    </row>
    <row r="1526" spans="1:18" x14ac:dyDescent="0.15">
      <c r="A1526">
        <v>97</v>
      </c>
      <c r="B1526" t="s">
        <v>1885</v>
      </c>
      <c r="C1526">
        <v>1176.873</v>
      </c>
      <c r="D1526">
        <v>0.44</v>
      </c>
      <c r="E1526" t="s">
        <v>3089</v>
      </c>
      <c r="F1526">
        <v>7.8929999999999998</v>
      </c>
      <c r="G1526">
        <v>660937</v>
      </c>
      <c r="H1526" t="s">
        <v>5247</v>
      </c>
      <c r="I1526" t="s">
        <v>7478</v>
      </c>
      <c r="J1526" t="s">
        <v>9709</v>
      </c>
      <c r="K1526">
        <v>414.72620000000001</v>
      </c>
      <c r="L1526">
        <v>44</v>
      </c>
      <c r="M1526">
        <v>1</v>
      </c>
      <c r="N1526" t="e">
        <v>#N/A</v>
      </c>
      <c r="R1526">
        <f>VLOOKUP(H1526,'[1]算法匹配所有结果汇总(保留时间未归一）'!$H:$O,8,0)</f>
        <v>6</v>
      </c>
    </row>
    <row r="1527" spans="1:18" x14ac:dyDescent="0.15">
      <c r="A1527">
        <v>139</v>
      </c>
      <c r="B1527" t="s">
        <v>1886</v>
      </c>
      <c r="C1527">
        <v>764.50739999999996</v>
      </c>
      <c r="D1527">
        <v>0.44</v>
      </c>
      <c r="E1527" t="s">
        <v>3090</v>
      </c>
      <c r="F1527">
        <v>6.4249999999999998</v>
      </c>
      <c r="G1527">
        <v>7282</v>
      </c>
      <c r="H1527" t="s">
        <v>5248</v>
      </c>
      <c r="I1527" t="s">
        <v>7479</v>
      </c>
      <c r="J1527" t="s">
        <v>9710</v>
      </c>
      <c r="K1527">
        <v>668.04639999999995</v>
      </c>
      <c r="L1527">
        <v>44</v>
      </c>
      <c r="M1527">
        <v>1</v>
      </c>
      <c r="N1527" t="e">
        <v>#N/A</v>
      </c>
      <c r="R1527">
        <f>VLOOKUP(H1527,'[1]算法匹配所有结果汇总(保留时间未归一）'!$H:$O,8,0)</f>
        <v>2</v>
      </c>
    </row>
    <row r="1528" spans="1:18" x14ac:dyDescent="0.15">
      <c r="A1528">
        <v>22</v>
      </c>
      <c r="B1528" t="s">
        <v>1887</v>
      </c>
      <c r="C1528">
        <v>674.39319999999998</v>
      </c>
      <c r="D1528">
        <v>0.36</v>
      </c>
      <c r="E1528" t="s">
        <v>3091</v>
      </c>
      <c r="F1528">
        <v>5.117</v>
      </c>
      <c r="G1528">
        <v>12868</v>
      </c>
      <c r="H1528" t="s">
        <v>5249</v>
      </c>
      <c r="I1528" t="s">
        <v>7480</v>
      </c>
      <c r="J1528" t="s">
        <v>9711</v>
      </c>
      <c r="K1528">
        <v>355.29590000000002</v>
      </c>
      <c r="L1528">
        <v>36</v>
      </c>
      <c r="M1528">
        <v>1</v>
      </c>
      <c r="N1528" t="e">
        <v>#N/A</v>
      </c>
      <c r="R1528">
        <f>VLOOKUP(H1528,'[1]算法匹配所有结果汇总(保留时间未归一）'!$H:$O,8,0)</f>
        <v>6</v>
      </c>
    </row>
    <row r="1529" spans="1:18" x14ac:dyDescent="0.15">
      <c r="A1529">
        <v>25</v>
      </c>
      <c r="B1529" t="s">
        <v>1888</v>
      </c>
      <c r="C1529">
        <v>680.38189999999997</v>
      </c>
      <c r="D1529">
        <v>0.36</v>
      </c>
      <c r="E1529" t="s">
        <v>3092</v>
      </c>
      <c r="F1529">
        <v>5.4059999999999997</v>
      </c>
      <c r="G1529">
        <v>392355</v>
      </c>
      <c r="H1529" t="s">
        <v>5221</v>
      </c>
      <c r="I1529" t="s">
        <v>7452</v>
      </c>
      <c r="J1529" t="s">
        <v>9712</v>
      </c>
      <c r="K1529">
        <v>1973.4646</v>
      </c>
      <c r="L1529">
        <v>36</v>
      </c>
      <c r="M1529">
        <v>1</v>
      </c>
      <c r="N1529" t="e">
        <v>#N/A</v>
      </c>
      <c r="R1529">
        <f>VLOOKUP(H1529,'[1]算法匹配所有结果汇总(保留时间未归一）'!$H:$O,8,0)</f>
        <v>6</v>
      </c>
    </row>
    <row r="1530" spans="1:18" x14ac:dyDescent="0.15">
      <c r="A1530">
        <v>41</v>
      </c>
      <c r="B1530" t="s">
        <v>1889</v>
      </c>
      <c r="C1530">
        <v>742.45479999999998</v>
      </c>
      <c r="D1530">
        <v>0.45</v>
      </c>
      <c r="E1530" t="s">
        <v>3093</v>
      </c>
      <c r="F1530">
        <v>7.47</v>
      </c>
      <c r="G1530">
        <v>10209</v>
      </c>
      <c r="H1530" t="s">
        <v>5250</v>
      </c>
      <c r="I1530" t="s">
        <v>7481</v>
      </c>
      <c r="J1530" t="s">
        <v>9713</v>
      </c>
      <c r="K1530">
        <v>27889.308799999999</v>
      </c>
      <c r="L1530">
        <v>45</v>
      </c>
      <c r="M1530">
        <v>1</v>
      </c>
      <c r="N1530" t="e">
        <v>#N/A</v>
      </c>
      <c r="R1530">
        <f>VLOOKUP(H1530,'[1]算法匹配所有结果汇总(保留时间未归一）'!$H:$O,8,0)</f>
        <v>6</v>
      </c>
    </row>
    <row r="1531" spans="1:18" x14ac:dyDescent="0.15">
      <c r="A1531">
        <v>42</v>
      </c>
      <c r="B1531" t="s">
        <v>1890</v>
      </c>
      <c r="C1531">
        <v>754.45680000000004</v>
      </c>
      <c r="D1531">
        <v>0.64</v>
      </c>
      <c r="E1531" t="s">
        <v>3094</v>
      </c>
      <c r="F1531">
        <v>7.242</v>
      </c>
      <c r="G1531">
        <v>164767</v>
      </c>
      <c r="H1531" t="s">
        <v>5251</v>
      </c>
      <c r="I1531" t="s">
        <v>7482</v>
      </c>
      <c r="J1531" t="s">
        <v>9714</v>
      </c>
      <c r="K1531">
        <v>3123.0875999999998</v>
      </c>
      <c r="L1531">
        <v>57.6</v>
      </c>
      <c r="M1531">
        <v>0.15</v>
      </c>
      <c r="N1531" t="e">
        <v>#N/A</v>
      </c>
      <c r="R1531">
        <f>VLOOKUP(H1531,'[1]算法匹配所有结果汇总(保留时间未归一）'!$H:$O,8,0)</f>
        <v>6</v>
      </c>
    </row>
    <row r="1532" spans="1:18" x14ac:dyDescent="0.15">
      <c r="A1532">
        <v>42</v>
      </c>
      <c r="B1532" t="s">
        <v>1891</v>
      </c>
      <c r="C1532">
        <v>742.45479999999998</v>
      </c>
      <c r="D1532">
        <v>0.45</v>
      </c>
      <c r="E1532" t="s">
        <v>3093</v>
      </c>
      <c r="F1532">
        <v>7.47</v>
      </c>
      <c r="G1532">
        <v>10209</v>
      </c>
      <c r="H1532" t="s">
        <v>5252</v>
      </c>
      <c r="I1532" t="s">
        <v>7483</v>
      </c>
      <c r="J1532" t="s">
        <v>9715</v>
      </c>
      <c r="K1532">
        <v>8982.8421999999991</v>
      </c>
      <c r="L1532">
        <v>40.5</v>
      </c>
      <c r="M1532">
        <v>0.32</v>
      </c>
      <c r="N1532" t="e">
        <v>#N/A</v>
      </c>
      <c r="R1532">
        <f>VLOOKUP(H1532,'[1]算法匹配所有结果汇总(保留时间未归一）'!$H:$O,8,0)</f>
        <v>6</v>
      </c>
    </row>
    <row r="1533" spans="1:18" x14ac:dyDescent="0.15">
      <c r="A1533">
        <v>41</v>
      </c>
      <c r="B1533" t="s">
        <v>1892</v>
      </c>
      <c r="C1533">
        <v>754.45680000000004</v>
      </c>
      <c r="D1533">
        <v>0.64</v>
      </c>
      <c r="E1533" t="s">
        <v>3094</v>
      </c>
      <c r="F1533">
        <v>7.242</v>
      </c>
      <c r="G1533">
        <v>164767</v>
      </c>
      <c r="H1533" t="s">
        <v>5253</v>
      </c>
      <c r="I1533" t="s">
        <v>7484</v>
      </c>
      <c r="J1533" t="s">
        <v>9716</v>
      </c>
      <c r="K1533">
        <v>20369.407800000001</v>
      </c>
      <c r="L1533">
        <v>64</v>
      </c>
      <c r="M1533">
        <v>1</v>
      </c>
      <c r="N1533" t="e">
        <v>#N/A</v>
      </c>
      <c r="R1533">
        <f>VLOOKUP(H1533,'[1]算法匹配所有结果汇总(保留时间未归一）'!$H:$O,8,0)</f>
        <v>6</v>
      </c>
    </row>
    <row r="1534" spans="1:18" x14ac:dyDescent="0.15">
      <c r="A1534">
        <v>47</v>
      </c>
      <c r="B1534" t="s">
        <v>1893</v>
      </c>
      <c r="C1534">
        <v>762.45360000000005</v>
      </c>
      <c r="D1534">
        <v>0.45</v>
      </c>
      <c r="E1534" t="s">
        <v>3095</v>
      </c>
      <c r="F1534">
        <v>6.6189999999999998</v>
      </c>
      <c r="G1534">
        <v>108768</v>
      </c>
      <c r="H1534" t="s">
        <v>5254</v>
      </c>
      <c r="I1534" t="s">
        <v>7485</v>
      </c>
      <c r="J1534" t="s">
        <v>9717</v>
      </c>
      <c r="K1534">
        <v>2180.3465999999999</v>
      </c>
      <c r="L1534">
        <v>45</v>
      </c>
      <c r="M1534">
        <v>1</v>
      </c>
      <c r="N1534" t="e">
        <v>#N/A</v>
      </c>
      <c r="R1534">
        <f>VLOOKUP(H1534,'[1]算法匹配所有结果汇总(保留时间未归一）'!$H:$O,8,0)</f>
        <v>6</v>
      </c>
    </row>
    <row r="1535" spans="1:18" x14ac:dyDescent="0.15">
      <c r="A1535">
        <v>54</v>
      </c>
      <c r="B1535" t="s">
        <v>1894</v>
      </c>
      <c r="C1535">
        <v>792.50199999999995</v>
      </c>
      <c r="D1535">
        <v>0.64</v>
      </c>
      <c r="E1535" t="s">
        <v>3096</v>
      </c>
      <c r="F1535">
        <v>5.5119999999999996</v>
      </c>
      <c r="G1535">
        <v>5533</v>
      </c>
      <c r="H1535" t="s">
        <v>5255</v>
      </c>
      <c r="I1535" t="s">
        <v>7486</v>
      </c>
      <c r="J1535" t="s">
        <v>9718</v>
      </c>
      <c r="K1535">
        <v>6803.2389000000003</v>
      </c>
      <c r="L1535">
        <v>64</v>
      </c>
      <c r="M1535">
        <v>1</v>
      </c>
      <c r="N1535" t="e">
        <v>#N/A</v>
      </c>
      <c r="R1535">
        <f>VLOOKUP(H1535,'[1]算法匹配所有结果汇总(保留时间未归一）'!$H:$O,8,0)</f>
        <v>6</v>
      </c>
    </row>
    <row r="1536" spans="1:18" x14ac:dyDescent="0.15">
      <c r="A1536">
        <v>59</v>
      </c>
      <c r="B1536" t="s">
        <v>1895</v>
      </c>
      <c r="C1536">
        <v>788.46849999999995</v>
      </c>
      <c r="D1536">
        <v>0.55000000000000004</v>
      </c>
      <c r="E1536" t="s">
        <v>3097</v>
      </c>
      <c r="F1536">
        <v>5.7069999999999999</v>
      </c>
      <c r="G1536">
        <v>7282</v>
      </c>
      <c r="H1536" t="s">
        <v>5256</v>
      </c>
      <c r="I1536" t="s">
        <v>7487</v>
      </c>
      <c r="J1536" t="s">
        <v>9719</v>
      </c>
      <c r="K1536">
        <v>6046.5182000000004</v>
      </c>
      <c r="L1536">
        <v>55</v>
      </c>
      <c r="M1536">
        <v>1</v>
      </c>
      <c r="N1536" t="e">
        <v>#N/A</v>
      </c>
      <c r="R1536">
        <f>VLOOKUP(H1536,'[1]算法匹配所有结果汇总(保留时间未归一）'!$H:$O,8,0)</f>
        <v>6</v>
      </c>
    </row>
    <row r="1537" spans="1:18" x14ac:dyDescent="0.15">
      <c r="A1537">
        <v>87</v>
      </c>
      <c r="B1537" t="s">
        <v>1896</v>
      </c>
      <c r="C1537">
        <v>906.64490000000001</v>
      </c>
      <c r="D1537">
        <v>0.73</v>
      </c>
      <c r="E1537" t="s">
        <v>3098</v>
      </c>
      <c r="F1537">
        <v>6.6970000000000001</v>
      </c>
      <c r="G1537">
        <v>76311</v>
      </c>
      <c r="H1537" t="s">
        <v>5257</v>
      </c>
      <c r="I1537" t="s">
        <v>7488</v>
      </c>
      <c r="J1537" t="s">
        <v>9720</v>
      </c>
      <c r="K1537">
        <v>1832.6178</v>
      </c>
      <c r="L1537">
        <v>65.7</v>
      </c>
      <c r="M1537">
        <v>0.95</v>
      </c>
      <c r="N1537" t="e">
        <v>#N/A</v>
      </c>
      <c r="R1537">
        <f>VLOOKUP(H1537,'[1]算法匹配所有结果汇总(保留时间未归一）'!$H:$O,8,0)</f>
        <v>6</v>
      </c>
    </row>
    <row r="1538" spans="1:18" x14ac:dyDescent="0.15">
      <c r="A1538">
        <v>68</v>
      </c>
      <c r="B1538" t="s">
        <v>1897</v>
      </c>
      <c r="C1538">
        <v>792.5018</v>
      </c>
      <c r="D1538">
        <v>0.55000000000000004</v>
      </c>
      <c r="E1538" t="s">
        <v>3096</v>
      </c>
      <c r="F1538">
        <v>5.5759999999999996</v>
      </c>
      <c r="G1538">
        <v>159861</v>
      </c>
      <c r="H1538" t="s">
        <v>5242</v>
      </c>
      <c r="I1538" t="s">
        <v>7473</v>
      </c>
      <c r="J1538" t="s">
        <v>9721</v>
      </c>
      <c r="K1538">
        <v>11595.6396</v>
      </c>
      <c r="L1538">
        <v>49.5</v>
      </c>
      <c r="M1538">
        <v>0.53</v>
      </c>
      <c r="N1538" t="e">
        <v>#N/A</v>
      </c>
      <c r="R1538">
        <f>VLOOKUP(H1538,'[1]算法匹配所有结果汇总(保留时间未归一）'!$H:$O,8,0)</f>
        <v>5</v>
      </c>
    </row>
    <row r="1539" spans="1:18" x14ac:dyDescent="0.15">
      <c r="A1539">
        <v>80</v>
      </c>
      <c r="B1539" t="s">
        <v>1898</v>
      </c>
      <c r="C1539">
        <v>808.53150000000005</v>
      </c>
      <c r="D1539">
        <v>0.73</v>
      </c>
      <c r="E1539" t="s">
        <v>3099</v>
      </c>
      <c r="F1539">
        <v>5.843</v>
      </c>
      <c r="G1539">
        <v>177807</v>
      </c>
      <c r="H1539" t="s">
        <v>5258</v>
      </c>
      <c r="I1539" t="s">
        <v>7489</v>
      </c>
      <c r="J1539" t="s">
        <v>9722</v>
      </c>
      <c r="K1539">
        <v>24245.8806</v>
      </c>
      <c r="L1539">
        <v>73</v>
      </c>
      <c r="M1539">
        <v>1</v>
      </c>
      <c r="N1539" t="e">
        <v>#N/A</v>
      </c>
      <c r="R1539">
        <f>VLOOKUP(H1539,'[1]算法匹配所有结果汇总(保留时间未归一）'!$H:$O,8,0)</f>
        <v>5</v>
      </c>
    </row>
    <row r="1540" spans="1:18" x14ac:dyDescent="0.15">
      <c r="A1540">
        <v>96</v>
      </c>
      <c r="B1540" t="s">
        <v>1899</v>
      </c>
      <c r="C1540">
        <v>828.49950000000001</v>
      </c>
      <c r="D1540">
        <v>0.64</v>
      </c>
      <c r="E1540" t="s">
        <v>3100</v>
      </c>
      <c r="F1540">
        <v>5.6820000000000004</v>
      </c>
      <c r="G1540">
        <v>300631</v>
      </c>
      <c r="H1540" t="s">
        <v>5245</v>
      </c>
      <c r="I1540" t="s">
        <v>7476</v>
      </c>
      <c r="J1540" t="s">
        <v>9723</v>
      </c>
      <c r="K1540">
        <v>3736.9737</v>
      </c>
      <c r="L1540">
        <v>64</v>
      </c>
      <c r="M1540">
        <v>1</v>
      </c>
      <c r="N1540" t="e">
        <v>#N/A</v>
      </c>
      <c r="R1540">
        <f>VLOOKUP(H1540,'[1]算法匹配所有结果汇总(保留时间未归一）'!$H:$O,8,0)</f>
        <v>5</v>
      </c>
    </row>
    <row r="1541" spans="1:18" x14ac:dyDescent="0.15">
      <c r="A1541">
        <v>121</v>
      </c>
      <c r="B1541" t="s">
        <v>1900</v>
      </c>
      <c r="C1541">
        <v>806.51750000000004</v>
      </c>
      <c r="D1541">
        <v>0.82</v>
      </c>
      <c r="E1541" t="s">
        <v>3101</v>
      </c>
      <c r="F1541">
        <v>10.166</v>
      </c>
      <c r="G1541">
        <v>19661</v>
      </c>
      <c r="H1541" t="s">
        <v>5259</v>
      </c>
      <c r="I1541" t="s">
        <v>7490</v>
      </c>
      <c r="J1541" t="s">
        <v>9724</v>
      </c>
      <c r="K1541">
        <v>1515.0246</v>
      </c>
      <c r="L1541">
        <v>82</v>
      </c>
      <c r="M1541">
        <v>1</v>
      </c>
      <c r="N1541" t="e">
        <v>#N/A</v>
      </c>
      <c r="R1541">
        <f>VLOOKUP(H1541,'[1]算法匹配所有结果汇总(保留时间未归一）'!$H:$O,8,0)</f>
        <v>3</v>
      </c>
    </row>
    <row r="1542" spans="1:18" x14ac:dyDescent="0.15">
      <c r="A1542">
        <v>165</v>
      </c>
      <c r="B1542" t="s">
        <v>1901</v>
      </c>
      <c r="C1542">
        <v>828.49900000000002</v>
      </c>
      <c r="D1542">
        <v>0.36</v>
      </c>
      <c r="E1542" t="s">
        <v>3100</v>
      </c>
      <c r="F1542">
        <v>5.601</v>
      </c>
      <c r="G1542">
        <v>5533</v>
      </c>
      <c r="H1542" t="s">
        <v>5246</v>
      </c>
      <c r="I1542" t="s">
        <v>7477</v>
      </c>
      <c r="J1542" t="s">
        <v>9725</v>
      </c>
      <c r="K1542">
        <v>706.56809999999996</v>
      </c>
      <c r="L1542">
        <v>36</v>
      </c>
      <c r="M1542">
        <v>1</v>
      </c>
      <c r="N1542" t="e">
        <v>#N/A</v>
      </c>
      <c r="R1542">
        <f>VLOOKUP(H1542,'[1]算法匹配所有结果汇总(保留时间未归一）'!$H:$O,8,0)</f>
        <v>2</v>
      </c>
    </row>
    <row r="1543" spans="1:18" x14ac:dyDescent="0.15">
      <c r="A1543">
        <v>217</v>
      </c>
      <c r="B1543" t="s">
        <v>1902</v>
      </c>
      <c r="C1543">
        <v>980.75480000000005</v>
      </c>
      <c r="D1543">
        <v>0.45</v>
      </c>
      <c r="E1543" t="s">
        <v>3102</v>
      </c>
      <c r="F1543">
        <v>13.601000000000001</v>
      </c>
      <c r="G1543">
        <v>84089</v>
      </c>
      <c r="H1543" t="s">
        <v>5260</v>
      </c>
      <c r="I1543" t="s">
        <v>7491</v>
      </c>
      <c r="J1543" t="s">
        <v>9726</v>
      </c>
      <c r="K1543">
        <v>2114.35</v>
      </c>
      <c r="L1543">
        <v>45</v>
      </c>
      <c r="M1543">
        <v>1</v>
      </c>
      <c r="N1543" t="e">
        <v>#N/A</v>
      </c>
      <c r="R1543">
        <f>VLOOKUP(H1543,'[1]算法匹配所有结果汇总(保留时间未归一）'!$H:$O,8,0)</f>
        <v>2</v>
      </c>
    </row>
    <row r="1544" spans="1:18" x14ac:dyDescent="0.15">
      <c r="A1544">
        <v>100</v>
      </c>
      <c r="B1544" t="s">
        <v>1903</v>
      </c>
      <c r="C1544">
        <v>828.49919999999997</v>
      </c>
      <c r="D1544">
        <v>0.55000000000000004</v>
      </c>
      <c r="E1544" t="s">
        <v>3100</v>
      </c>
      <c r="F1544">
        <v>10.15</v>
      </c>
      <c r="G1544">
        <v>787652</v>
      </c>
      <c r="H1544" t="s">
        <v>5261</v>
      </c>
      <c r="I1544" t="s">
        <v>7492</v>
      </c>
      <c r="J1544" t="s">
        <v>9727</v>
      </c>
      <c r="K1544">
        <v>935.96199999999999</v>
      </c>
      <c r="L1544">
        <v>49.5</v>
      </c>
      <c r="M1544">
        <v>0.92</v>
      </c>
      <c r="N1544" t="e">
        <v>#N/A</v>
      </c>
      <c r="R1544">
        <f>VLOOKUP(H1544,'[1]算法匹配所有结果汇总(保留时间未归一）'!$H:$O,8,0)</f>
        <v>3</v>
      </c>
    </row>
    <row r="1545" spans="1:18" x14ac:dyDescent="0.15">
      <c r="A1545">
        <v>196</v>
      </c>
      <c r="B1545" t="s">
        <v>1904</v>
      </c>
      <c r="C1545">
        <v>994.77020000000005</v>
      </c>
      <c r="D1545">
        <v>0.55000000000000004</v>
      </c>
      <c r="E1545" t="s">
        <v>3103</v>
      </c>
      <c r="F1545">
        <v>13.613</v>
      </c>
      <c r="G1545">
        <v>84089</v>
      </c>
      <c r="H1545" t="s">
        <v>5262</v>
      </c>
      <c r="I1545" t="s">
        <v>7493</v>
      </c>
      <c r="J1545" t="s">
        <v>9728</v>
      </c>
      <c r="K1545">
        <v>535.72320000000002</v>
      </c>
      <c r="L1545">
        <v>49.5</v>
      </c>
      <c r="M1545">
        <v>0.92</v>
      </c>
      <c r="N1545" t="e">
        <v>#N/A</v>
      </c>
      <c r="R1545">
        <f>VLOOKUP(H1545,'[1]算法匹配所有结果汇总(保留时间未归一）'!$H:$O,8,0)</f>
        <v>2</v>
      </c>
    </row>
    <row r="1546" spans="1:18" x14ac:dyDescent="0.15">
      <c r="A1546">
        <v>29</v>
      </c>
      <c r="B1546" t="s">
        <v>1905</v>
      </c>
      <c r="C1546">
        <v>581.42989999999998</v>
      </c>
      <c r="D1546">
        <v>0.55000000000000004</v>
      </c>
      <c r="E1546" t="s">
        <v>3104</v>
      </c>
      <c r="F1546">
        <v>10.15</v>
      </c>
      <c r="G1546">
        <v>787652</v>
      </c>
      <c r="H1546" t="s">
        <v>5263</v>
      </c>
      <c r="I1546" t="s">
        <v>7494</v>
      </c>
      <c r="J1546" t="s">
        <v>9729</v>
      </c>
      <c r="K1546">
        <v>885.69579999999996</v>
      </c>
      <c r="L1546">
        <v>49.5</v>
      </c>
      <c r="M1546">
        <v>0.86</v>
      </c>
      <c r="N1546" t="e">
        <v>#N/A</v>
      </c>
      <c r="R1546">
        <f>VLOOKUP(H1546,'[1]算法匹配所有结果汇总(保留时间未归一）'!$H:$O,8,0)</f>
        <v>3</v>
      </c>
    </row>
    <row r="1547" spans="1:18" x14ac:dyDescent="0.15">
      <c r="A1547">
        <v>48</v>
      </c>
      <c r="B1547" t="s">
        <v>1906</v>
      </c>
      <c r="C1547">
        <v>705.59019999999998</v>
      </c>
      <c r="D1547">
        <v>0.55000000000000004</v>
      </c>
      <c r="E1547" t="s">
        <v>3105</v>
      </c>
      <c r="F1547">
        <v>7.3840000000000003</v>
      </c>
      <c r="G1547">
        <v>408755</v>
      </c>
      <c r="H1547" t="s">
        <v>5264</v>
      </c>
      <c r="I1547" t="s">
        <v>7495</v>
      </c>
      <c r="J1547" t="s">
        <v>9730</v>
      </c>
      <c r="K1547">
        <v>509789.30109999998</v>
      </c>
      <c r="L1547">
        <v>55</v>
      </c>
      <c r="M1547">
        <v>1</v>
      </c>
      <c r="N1547" t="e">
        <v>#N/A</v>
      </c>
      <c r="R1547">
        <f>VLOOKUP(H1547,'[1]算法匹配所有结果汇总(保留时间未归一）'!$H:$O,8,0)</f>
        <v>5</v>
      </c>
    </row>
    <row r="1548" spans="1:18" x14ac:dyDescent="0.15">
      <c r="A1548">
        <v>29</v>
      </c>
      <c r="B1548" t="s">
        <v>1907</v>
      </c>
      <c r="C1548">
        <v>701.55920000000003</v>
      </c>
      <c r="D1548">
        <v>0.55000000000000004</v>
      </c>
      <c r="E1548" t="s">
        <v>3106</v>
      </c>
      <c r="F1548">
        <v>6.7560000000000002</v>
      </c>
      <c r="G1548">
        <v>164767</v>
      </c>
      <c r="H1548" t="s">
        <v>5265</v>
      </c>
      <c r="I1548" t="s">
        <v>7496</v>
      </c>
      <c r="J1548" t="s">
        <v>9731</v>
      </c>
      <c r="K1548">
        <v>3572909.6976999999</v>
      </c>
      <c r="L1548">
        <v>49.5</v>
      </c>
      <c r="M1548">
        <v>1</v>
      </c>
      <c r="N1548" t="e">
        <v>#N/A</v>
      </c>
      <c r="R1548">
        <f>VLOOKUP(H1548,'[1]算法匹配所有结果汇总(保留时间未归一）'!$H:$O,8,0)</f>
        <v>5</v>
      </c>
    </row>
    <row r="1549" spans="1:18" x14ac:dyDescent="0.15">
      <c r="A1549">
        <v>58</v>
      </c>
      <c r="B1549" t="s">
        <v>1909</v>
      </c>
      <c r="C1549">
        <v>727.57259999999997</v>
      </c>
      <c r="D1549">
        <v>0.73</v>
      </c>
      <c r="E1549" t="s">
        <v>3108</v>
      </c>
      <c r="F1549">
        <v>6.8780000000000001</v>
      </c>
      <c r="G1549">
        <v>10209</v>
      </c>
      <c r="H1549" t="s">
        <v>5267</v>
      </c>
      <c r="I1549" t="s">
        <v>7498</v>
      </c>
      <c r="J1549" t="s">
        <v>9733</v>
      </c>
      <c r="K1549">
        <v>174355.05540000001</v>
      </c>
      <c r="L1549">
        <v>65.7</v>
      </c>
      <c r="M1549">
        <v>1</v>
      </c>
      <c r="N1549" t="e">
        <v>#N/A</v>
      </c>
      <c r="R1549">
        <f>VLOOKUP(H1549,'[1]算法匹配所有结果汇总(保留时间未归一）'!$H:$O,8,0)</f>
        <v>5</v>
      </c>
    </row>
    <row r="1550" spans="1:18" x14ac:dyDescent="0.15">
      <c r="A1550">
        <v>34</v>
      </c>
      <c r="B1550" t="s">
        <v>1910</v>
      </c>
      <c r="C1550">
        <v>665.46469999999999</v>
      </c>
      <c r="D1550">
        <v>0.64</v>
      </c>
      <c r="E1550" t="s">
        <v>3109</v>
      </c>
      <c r="F1550">
        <v>11.815</v>
      </c>
      <c r="G1550">
        <v>223738</v>
      </c>
      <c r="H1550" t="s">
        <v>5268</v>
      </c>
      <c r="I1550" t="s">
        <v>7499</v>
      </c>
      <c r="J1550" t="s">
        <v>9734</v>
      </c>
      <c r="K1550">
        <v>802.04459999999995</v>
      </c>
      <c r="L1550">
        <v>64</v>
      </c>
      <c r="M1550">
        <v>1</v>
      </c>
      <c r="N1550" t="e">
        <v>#N/A</v>
      </c>
      <c r="R1550">
        <f>VLOOKUP(H1550,'[1]算法匹配所有结果汇总(保留时间未归一）'!$H:$O,8,0)</f>
        <v>6</v>
      </c>
    </row>
    <row r="1551" spans="1:18" x14ac:dyDescent="0.15">
      <c r="A1551">
        <v>57</v>
      </c>
      <c r="B1551" t="s">
        <v>1913</v>
      </c>
      <c r="C1551">
        <v>727.57259999999997</v>
      </c>
      <c r="D1551">
        <v>0.73</v>
      </c>
      <c r="E1551" t="s">
        <v>3108</v>
      </c>
      <c r="F1551">
        <v>6.8780000000000001</v>
      </c>
      <c r="G1551">
        <v>10209</v>
      </c>
      <c r="H1551" t="s">
        <v>5271</v>
      </c>
      <c r="I1551" t="s">
        <v>7502</v>
      </c>
      <c r="J1551" t="s">
        <v>9737</v>
      </c>
      <c r="K1551">
        <v>174509.44260000001</v>
      </c>
      <c r="L1551">
        <v>73</v>
      </c>
      <c r="M1551">
        <v>1</v>
      </c>
      <c r="N1551" t="e">
        <v>#N/A</v>
      </c>
      <c r="R1551">
        <f>VLOOKUP(H1551,'[1]算法匹配所有结果汇总(保留时间未归一）'!$H:$O,8,0)</f>
        <v>5</v>
      </c>
    </row>
    <row r="1552" spans="1:18" x14ac:dyDescent="0.15">
      <c r="A1552">
        <v>61</v>
      </c>
      <c r="B1552" t="s">
        <v>1914</v>
      </c>
      <c r="C1552">
        <v>723.54089999999997</v>
      </c>
      <c r="D1552">
        <v>0.64</v>
      </c>
      <c r="E1552" t="s">
        <v>3111</v>
      </c>
      <c r="F1552">
        <v>6.7779999999999996</v>
      </c>
      <c r="G1552">
        <v>164767</v>
      </c>
      <c r="H1552" t="s">
        <v>5272</v>
      </c>
      <c r="I1552" t="s">
        <v>7503</v>
      </c>
      <c r="J1552" t="s">
        <v>9738</v>
      </c>
      <c r="K1552">
        <v>70545.992700000003</v>
      </c>
      <c r="L1552">
        <v>64</v>
      </c>
      <c r="M1552">
        <v>1</v>
      </c>
      <c r="N1552" t="e">
        <v>#N/A</v>
      </c>
      <c r="R1552">
        <f>VLOOKUP(H1552,'[1]算法匹配所有结果汇总(保留时间未归一）'!$H:$O,8,0)</f>
        <v>5</v>
      </c>
    </row>
    <row r="1553" spans="1:18" x14ac:dyDescent="0.15">
      <c r="A1553">
        <v>86</v>
      </c>
      <c r="B1553" t="s">
        <v>1915</v>
      </c>
      <c r="C1553">
        <v>773.61410000000001</v>
      </c>
      <c r="D1553">
        <v>0.55000000000000004</v>
      </c>
      <c r="E1553" t="s">
        <v>3112</v>
      </c>
      <c r="F1553">
        <v>7.952</v>
      </c>
      <c r="G1553">
        <v>34679</v>
      </c>
      <c r="H1553" t="s">
        <v>5273</v>
      </c>
      <c r="I1553" t="s">
        <v>7504</v>
      </c>
      <c r="J1553" t="s">
        <v>9739</v>
      </c>
      <c r="K1553">
        <v>1579179.7619</v>
      </c>
      <c r="L1553">
        <v>49.5</v>
      </c>
      <c r="M1553">
        <v>1</v>
      </c>
      <c r="N1553" t="e">
        <v>#N/A</v>
      </c>
      <c r="R1553">
        <f>VLOOKUP(H1553,'[1]算法匹配所有结果汇总(保留时间未归一）'!$H:$O,8,0)</f>
        <v>5</v>
      </c>
    </row>
    <row r="1554" spans="1:18" x14ac:dyDescent="0.15">
      <c r="A1554">
        <v>62</v>
      </c>
      <c r="B1554" t="s">
        <v>1916</v>
      </c>
      <c r="C1554">
        <v>795.63390000000004</v>
      </c>
      <c r="D1554">
        <v>0.64</v>
      </c>
      <c r="E1554" t="s">
        <v>3113</v>
      </c>
      <c r="F1554">
        <v>13.323</v>
      </c>
      <c r="G1554">
        <v>19952</v>
      </c>
      <c r="H1554" t="s">
        <v>5274</v>
      </c>
      <c r="I1554" t="s">
        <v>7505</v>
      </c>
      <c r="J1554" t="s">
        <v>9740</v>
      </c>
      <c r="K1554">
        <v>1900.2118</v>
      </c>
      <c r="L1554">
        <v>64</v>
      </c>
      <c r="M1554">
        <v>1</v>
      </c>
      <c r="N1554" t="e">
        <v>#N/A</v>
      </c>
      <c r="R1554">
        <f>VLOOKUP(H1554,'[1]算法匹配所有结果汇总(保留时间未归一）'!$H:$O,8,0)</f>
        <v>6</v>
      </c>
    </row>
    <row r="1555" spans="1:18" x14ac:dyDescent="0.15">
      <c r="A1555">
        <v>103</v>
      </c>
      <c r="B1555" t="s">
        <v>1917</v>
      </c>
      <c r="C1555">
        <v>861.68399999999997</v>
      </c>
      <c r="D1555">
        <v>0.36</v>
      </c>
      <c r="E1555" t="s">
        <v>3114</v>
      </c>
      <c r="F1555">
        <v>11.853</v>
      </c>
      <c r="G1555">
        <v>180258</v>
      </c>
      <c r="H1555" t="s">
        <v>5275</v>
      </c>
      <c r="I1555" t="s">
        <v>7506</v>
      </c>
      <c r="J1555" t="s">
        <v>9741</v>
      </c>
      <c r="K1555">
        <v>182.5487</v>
      </c>
      <c r="L1555">
        <v>36</v>
      </c>
      <c r="M1555">
        <v>1</v>
      </c>
      <c r="N1555" t="e">
        <v>#N/A</v>
      </c>
      <c r="R1555">
        <f>VLOOKUP(H1555,'[1]算法匹配所有结果汇总(保留时间未归一）'!$H:$O,8,0)</f>
        <v>4</v>
      </c>
    </row>
    <row r="1556" spans="1:18" x14ac:dyDescent="0.15">
      <c r="A1556">
        <v>107</v>
      </c>
      <c r="B1556" t="s">
        <v>1920</v>
      </c>
      <c r="C1556">
        <v>873.77869999999996</v>
      </c>
      <c r="D1556">
        <v>0.45</v>
      </c>
      <c r="E1556" t="s">
        <v>3117</v>
      </c>
      <c r="F1556">
        <v>15.696999999999999</v>
      </c>
      <c r="G1556">
        <v>52108</v>
      </c>
      <c r="H1556" t="s">
        <v>5278</v>
      </c>
      <c r="I1556" t="s">
        <v>7509</v>
      </c>
      <c r="J1556" t="s">
        <v>9744</v>
      </c>
      <c r="K1556">
        <v>712.23350000000005</v>
      </c>
      <c r="L1556">
        <v>45</v>
      </c>
      <c r="M1556">
        <v>1</v>
      </c>
      <c r="N1556" t="e">
        <v>#N/A</v>
      </c>
      <c r="R1556">
        <f>VLOOKUP(H1556,'[1]算法匹配所有结果汇总(保留时间未归一）'!$H:$O,8,0)</f>
        <v>4</v>
      </c>
    </row>
    <row r="1557" spans="1:18" x14ac:dyDescent="0.15">
      <c r="A1557">
        <v>35</v>
      </c>
      <c r="B1557" t="s">
        <v>1921</v>
      </c>
      <c r="C1557">
        <v>673.52760000000001</v>
      </c>
      <c r="D1557">
        <v>0.55000000000000004</v>
      </c>
      <c r="E1557" t="s">
        <v>3118</v>
      </c>
      <c r="F1557">
        <v>6.06</v>
      </c>
      <c r="G1557">
        <v>8218</v>
      </c>
      <c r="H1557" t="s">
        <v>5279</v>
      </c>
      <c r="I1557" t="s">
        <v>7510</v>
      </c>
      <c r="J1557" t="s">
        <v>9745</v>
      </c>
      <c r="K1557">
        <v>115571.6204</v>
      </c>
      <c r="L1557">
        <v>49.5</v>
      </c>
      <c r="M1557">
        <v>1</v>
      </c>
      <c r="N1557" t="e">
        <v>#N/A</v>
      </c>
      <c r="R1557">
        <f>VLOOKUP(H1557,'[1]算法匹配所有结果汇总(保留时间未归一）'!$H:$O,8,0)</f>
        <v>5</v>
      </c>
    </row>
    <row r="1558" spans="1:18" x14ac:dyDescent="0.15">
      <c r="A1558">
        <v>69</v>
      </c>
      <c r="B1558" t="s">
        <v>1922</v>
      </c>
      <c r="C1558">
        <v>795.59820000000002</v>
      </c>
      <c r="D1558">
        <v>0.55000000000000004</v>
      </c>
      <c r="E1558" t="s">
        <v>3119</v>
      </c>
      <c r="F1558">
        <v>7.968</v>
      </c>
      <c r="G1558">
        <v>827265</v>
      </c>
      <c r="H1558" t="s">
        <v>5280</v>
      </c>
      <c r="I1558" t="s">
        <v>7511</v>
      </c>
      <c r="J1558" t="s">
        <v>9746</v>
      </c>
      <c r="K1558">
        <v>111275.6519</v>
      </c>
      <c r="L1558">
        <v>55</v>
      </c>
      <c r="M1558">
        <v>1</v>
      </c>
      <c r="N1558" t="e">
        <v>#N/A</v>
      </c>
      <c r="R1558">
        <f>VLOOKUP(H1558,'[1]算法匹配所有结果汇总(保留时间未归一）'!$H:$O,8,0)</f>
        <v>5</v>
      </c>
    </row>
    <row r="1559" spans="1:18" x14ac:dyDescent="0.15">
      <c r="A1559">
        <v>75</v>
      </c>
      <c r="B1559" t="s">
        <v>1923</v>
      </c>
      <c r="C1559">
        <v>747.63570000000004</v>
      </c>
      <c r="D1559">
        <v>0.64</v>
      </c>
      <c r="E1559" t="s">
        <v>3120</v>
      </c>
      <c r="F1559">
        <v>8.6859999999999999</v>
      </c>
      <c r="G1559">
        <v>12180</v>
      </c>
      <c r="H1559" t="s">
        <v>5281</v>
      </c>
      <c r="I1559" t="s">
        <v>7512</v>
      </c>
      <c r="J1559" t="s">
        <v>9747</v>
      </c>
      <c r="K1559">
        <v>34673.136400000003</v>
      </c>
      <c r="L1559">
        <v>64</v>
      </c>
      <c r="M1559">
        <v>1</v>
      </c>
      <c r="N1559" t="e">
        <v>#N/A</v>
      </c>
      <c r="R1559">
        <f>VLOOKUP(H1559,'[1]算法匹配所有结果汇总(保留时间未归一）'!$H:$O,8,0)</f>
        <v>5</v>
      </c>
    </row>
    <row r="1560" spans="1:18" x14ac:dyDescent="0.15">
      <c r="A1560">
        <v>149</v>
      </c>
      <c r="B1560" t="s">
        <v>1924</v>
      </c>
      <c r="C1560">
        <v>883.76329999999996</v>
      </c>
      <c r="D1560">
        <v>0.45</v>
      </c>
      <c r="E1560" t="s">
        <v>3121</v>
      </c>
      <c r="F1560">
        <v>17.324999999999999</v>
      </c>
      <c r="G1560">
        <v>7449</v>
      </c>
      <c r="H1560" t="s">
        <v>5282</v>
      </c>
      <c r="I1560" t="s">
        <v>7513</v>
      </c>
      <c r="J1560" t="s">
        <v>9748</v>
      </c>
      <c r="K1560">
        <v>755.73050000000001</v>
      </c>
      <c r="L1560">
        <v>45</v>
      </c>
      <c r="M1560">
        <v>1</v>
      </c>
      <c r="N1560" t="e">
        <v>#N/A</v>
      </c>
      <c r="R1560">
        <f>VLOOKUP(H1560,'[1]算法匹配所有结果汇总(保留时间未归一）'!$H:$O,8,0)</f>
        <v>1</v>
      </c>
    </row>
    <row r="1561" spans="1:18" x14ac:dyDescent="0.15">
      <c r="A1561">
        <v>147</v>
      </c>
      <c r="B1561" t="s">
        <v>1925</v>
      </c>
      <c r="C1561">
        <v>881.74770000000001</v>
      </c>
      <c r="D1561">
        <v>0.55000000000000004</v>
      </c>
      <c r="E1561" t="s">
        <v>3122</v>
      </c>
      <c r="F1561">
        <v>16.279</v>
      </c>
      <c r="G1561">
        <v>34099</v>
      </c>
      <c r="H1561" t="s">
        <v>5283</v>
      </c>
      <c r="I1561" t="s">
        <v>7514</v>
      </c>
      <c r="J1561" t="s">
        <v>9749</v>
      </c>
      <c r="K1561">
        <v>654.58609999999999</v>
      </c>
      <c r="L1561">
        <v>44</v>
      </c>
      <c r="M1561">
        <v>0.76</v>
      </c>
      <c r="N1561" t="e">
        <v>#N/A</v>
      </c>
      <c r="R1561">
        <f>VLOOKUP(H1561,'[1]算法匹配所有结果汇总(保留时间未归一）'!$H:$O,8,0)</f>
        <v>1</v>
      </c>
    </row>
    <row r="1562" spans="1:18" x14ac:dyDescent="0.15">
      <c r="A1562">
        <v>84</v>
      </c>
      <c r="B1562" t="s">
        <v>1926</v>
      </c>
      <c r="C1562">
        <v>897.77790000000005</v>
      </c>
      <c r="D1562">
        <v>0.73</v>
      </c>
      <c r="E1562" t="s">
        <v>3123</v>
      </c>
      <c r="F1562">
        <v>14.763999999999999</v>
      </c>
      <c r="G1562">
        <v>418864</v>
      </c>
      <c r="H1562" t="s">
        <v>5284</v>
      </c>
      <c r="I1562" t="s">
        <v>7515</v>
      </c>
      <c r="J1562" t="s">
        <v>9750</v>
      </c>
      <c r="K1562">
        <v>1431.8316</v>
      </c>
      <c r="L1562">
        <v>65.7</v>
      </c>
      <c r="M1562">
        <v>0.95</v>
      </c>
      <c r="N1562" t="e">
        <v>#N/A</v>
      </c>
      <c r="R1562">
        <f>VLOOKUP(H1562,'[1]算法匹配所有结果汇总(保留时间未归一）'!$H:$O,8,0)</f>
        <v>6</v>
      </c>
    </row>
    <row r="1563" spans="1:18" x14ac:dyDescent="0.15">
      <c r="A1563">
        <v>167</v>
      </c>
      <c r="B1563" t="s">
        <v>1927</v>
      </c>
      <c r="C1563">
        <v>909.77890000000002</v>
      </c>
      <c r="D1563">
        <v>0.45</v>
      </c>
      <c r="E1563" t="s">
        <v>3124</v>
      </c>
      <c r="F1563">
        <v>17.608000000000001</v>
      </c>
      <c r="G1563">
        <v>34857</v>
      </c>
      <c r="H1563" t="s">
        <v>5285</v>
      </c>
      <c r="I1563" t="s">
        <v>7516</v>
      </c>
      <c r="J1563" t="s">
        <v>9751</v>
      </c>
      <c r="K1563">
        <v>838.49580000000003</v>
      </c>
      <c r="L1563">
        <v>45</v>
      </c>
      <c r="M1563">
        <v>1</v>
      </c>
      <c r="N1563" t="e">
        <v>#N/A</v>
      </c>
      <c r="R1563">
        <f>VLOOKUP(H1563,'[1]算法匹配所有结果汇总(保留时间未归一）'!$H:$O,8,0)</f>
        <v>1</v>
      </c>
    </row>
    <row r="1564" spans="1:18" x14ac:dyDescent="0.15">
      <c r="A1564">
        <v>161</v>
      </c>
      <c r="B1564" t="s">
        <v>1928</v>
      </c>
      <c r="C1564">
        <v>907.76329999999996</v>
      </c>
      <c r="D1564">
        <v>0.36</v>
      </c>
      <c r="E1564" t="s">
        <v>3125</v>
      </c>
      <c r="F1564">
        <v>16.550999999999998</v>
      </c>
      <c r="G1564">
        <v>314460</v>
      </c>
      <c r="H1564" t="s">
        <v>5286</v>
      </c>
      <c r="I1564" t="s">
        <v>7517</v>
      </c>
      <c r="J1564" t="s">
        <v>9752</v>
      </c>
      <c r="K1564">
        <v>736.99109999999996</v>
      </c>
      <c r="L1564">
        <v>36</v>
      </c>
      <c r="M1564">
        <v>1</v>
      </c>
      <c r="N1564" t="e">
        <v>#N/A</v>
      </c>
      <c r="R1564">
        <f>VLOOKUP(H1564,'[1]算法匹配所有结果汇总(保留时间未归一）'!$H:$O,8,0)</f>
        <v>1</v>
      </c>
    </row>
    <row r="1565" spans="1:18" x14ac:dyDescent="0.15">
      <c r="A1565">
        <v>69</v>
      </c>
      <c r="B1565" t="s">
        <v>1929</v>
      </c>
      <c r="C1565">
        <v>795.63829999999996</v>
      </c>
      <c r="D1565">
        <v>0.36</v>
      </c>
      <c r="E1565" t="s">
        <v>3113</v>
      </c>
      <c r="F1565">
        <v>13.544</v>
      </c>
      <c r="G1565">
        <v>34857</v>
      </c>
      <c r="H1565" t="s">
        <v>5287</v>
      </c>
      <c r="I1565" t="s">
        <v>7518</v>
      </c>
      <c r="J1565" t="s">
        <v>9753</v>
      </c>
      <c r="K1565">
        <v>2721.3586</v>
      </c>
      <c r="L1565">
        <v>36</v>
      </c>
      <c r="M1565">
        <v>1</v>
      </c>
      <c r="N1565" t="e">
        <v>#N/A</v>
      </c>
      <c r="R1565">
        <f>VLOOKUP(H1565,'[1]算法匹配所有结果汇总(保留时间未归一）'!$H:$O,8,0)</f>
        <v>4</v>
      </c>
    </row>
    <row r="1566" spans="1:18" x14ac:dyDescent="0.15">
      <c r="A1566">
        <v>146</v>
      </c>
      <c r="B1566" t="s">
        <v>1930</v>
      </c>
      <c r="C1566">
        <v>881.74770000000001</v>
      </c>
      <c r="D1566">
        <v>0.45</v>
      </c>
      <c r="E1566" t="s">
        <v>3122</v>
      </c>
      <c r="F1566">
        <v>16.279</v>
      </c>
      <c r="G1566">
        <v>34099</v>
      </c>
      <c r="H1566" t="s">
        <v>5288</v>
      </c>
      <c r="I1566" t="s">
        <v>7519</v>
      </c>
      <c r="J1566" t="s">
        <v>9754</v>
      </c>
      <c r="K1566">
        <v>865.12649999999996</v>
      </c>
      <c r="L1566">
        <v>45</v>
      </c>
      <c r="M1566">
        <v>1</v>
      </c>
      <c r="N1566" t="e">
        <v>#N/A</v>
      </c>
      <c r="R1566">
        <f>VLOOKUP(H1566,'[1]算法匹配所有结果汇总(保留时间未归一）'!$H:$O,8,0)</f>
        <v>1</v>
      </c>
    </row>
    <row r="1567" spans="1:18" x14ac:dyDescent="0.15">
      <c r="A1567">
        <v>202</v>
      </c>
      <c r="B1567" t="s">
        <v>1931</v>
      </c>
      <c r="C1567">
        <v>1131.9739999999999</v>
      </c>
      <c r="D1567">
        <v>0.45</v>
      </c>
      <c r="E1567" t="s">
        <v>3126</v>
      </c>
      <c r="F1567">
        <v>6.9370000000000003</v>
      </c>
      <c r="G1567">
        <v>159861</v>
      </c>
      <c r="H1567" t="s">
        <v>5289</v>
      </c>
      <c r="I1567" t="s">
        <v>7520</v>
      </c>
      <c r="J1567" t="s">
        <v>9755</v>
      </c>
      <c r="K1567">
        <v>627.55610000000001</v>
      </c>
      <c r="L1567">
        <v>45</v>
      </c>
      <c r="M1567">
        <v>1</v>
      </c>
      <c r="N1567" t="e">
        <v>#N/A</v>
      </c>
      <c r="R1567">
        <f>VLOOKUP(H1567,'[1]算法匹配所有结果汇总(保留时间未归一）'!$H:$O,8,0)</f>
        <v>2</v>
      </c>
    </row>
    <row r="1568" spans="1:18" x14ac:dyDescent="0.15">
      <c r="A1568">
        <v>76</v>
      </c>
      <c r="B1568" t="s">
        <v>1932</v>
      </c>
      <c r="C1568">
        <v>747.63570000000004</v>
      </c>
      <c r="D1568">
        <v>0.55000000000000004</v>
      </c>
      <c r="E1568" t="s">
        <v>3120</v>
      </c>
      <c r="F1568">
        <v>8.6859999999999999</v>
      </c>
      <c r="G1568">
        <v>12180</v>
      </c>
      <c r="H1568" t="s">
        <v>5290</v>
      </c>
      <c r="I1568" t="s">
        <v>7521</v>
      </c>
      <c r="J1568" t="s">
        <v>9756</v>
      </c>
      <c r="K1568">
        <v>34572.002899999999</v>
      </c>
      <c r="L1568">
        <v>49.5</v>
      </c>
      <c r="M1568">
        <v>1</v>
      </c>
      <c r="N1568" t="e">
        <v>#N/A</v>
      </c>
      <c r="R1568">
        <f>VLOOKUP(H1568,'[1]算法匹配所有结果汇总(保留时间未归一）'!$H:$O,8,0)</f>
        <v>5</v>
      </c>
    </row>
    <row r="1569" spans="1:18" x14ac:dyDescent="0.15">
      <c r="A1569">
        <v>110</v>
      </c>
      <c r="B1569" t="s">
        <v>1933</v>
      </c>
      <c r="C1569">
        <v>801.65</v>
      </c>
      <c r="D1569">
        <v>0.45</v>
      </c>
      <c r="E1569" t="s">
        <v>3127</v>
      </c>
      <c r="F1569">
        <v>13.007999999999999</v>
      </c>
      <c r="G1569">
        <v>69705</v>
      </c>
      <c r="H1569" t="s">
        <v>5291</v>
      </c>
      <c r="I1569" t="s">
        <v>7522</v>
      </c>
      <c r="J1569" t="s">
        <v>9757</v>
      </c>
      <c r="K1569">
        <v>694.97619999999995</v>
      </c>
      <c r="L1569">
        <v>45</v>
      </c>
      <c r="M1569">
        <v>1</v>
      </c>
      <c r="N1569" t="e">
        <v>#N/A</v>
      </c>
      <c r="R1569">
        <f>VLOOKUP(H1569,'[1]算法匹配所有结果汇总(保留时间未归一）'!$H:$O,8,0)</f>
        <v>1</v>
      </c>
    </row>
    <row r="1570" spans="1:18" x14ac:dyDescent="0.15">
      <c r="A1570">
        <v>75</v>
      </c>
      <c r="B1570" t="s">
        <v>1934</v>
      </c>
      <c r="C1570">
        <v>647.51080000000002</v>
      </c>
      <c r="D1570">
        <v>0.45</v>
      </c>
      <c r="E1570" t="s">
        <v>3128</v>
      </c>
      <c r="F1570">
        <v>11.478</v>
      </c>
      <c r="G1570">
        <v>135914</v>
      </c>
      <c r="H1570" t="s">
        <v>5292</v>
      </c>
      <c r="I1570" t="s">
        <v>7523</v>
      </c>
      <c r="J1570" t="s">
        <v>9758</v>
      </c>
      <c r="K1570">
        <v>872.35770000000002</v>
      </c>
      <c r="L1570">
        <v>45</v>
      </c>
      <c r="M1570">
        <v>1</v>
      </c>
      <c r="N1570" t="e">
        <v>#N/A</v>
      </c>
      <c r="R1570">
        <f>VLOOKUP(H1570,'[1]算法匹配所有结果汇总(保留时间未归一）'!$H:$O,8,0)</f>
        <v>1</v>
      </c>
    </row>
    <row r="1571" spans="1:18" x14ac:dyDescent="0.15">
      <c r="A1571">
        <v>38</v>
      </c>
      <c r="B1571" t="s">
        <v>1935</v>
      </c>
      <c r="C1571">
        <v>661.52729999999997</v>
      </c>
      <c r="D1571">
        <v>0.64</v>
      </c>
      <c r="E1571" t="s">
        <v>3129</v>
      </c>
      <c r="F1571">
        <v>7.1230000000000002</v>
      </c>
      <c r="G1571">
        <v>660937</v>
      </c>
      <c r="H1571" t="s">
        <v>5293</v>
      </c>
      <c r="I1571" t="s">
        <v>7524</v>
      </c>
      <c r="J1571" t="s">
        <v>9759</v>
      </c>
      <c r="K1571">
        <v>2628.6523000000002</v>
      </c>
      <c r="L1571">
        <v>51.2</v>
      </c>
      <c r="M1571">
        <v>0.47</v>
      </c>
      <c r="N1571" t="e">
        <v>#N/A</v>
      </c>
      <c r="R1571">
        <f>VLOOKUP(H1571,'[1]算法匹配所有结果汇总(保留时间未归一）'!$H:$O,8,0)</f>
        <v>5</v>
      </c>
    </row>
    <row r="1572" spans="1:18" x14ac:dyDescent="0.15">
      <c r="A1572">
        <v>34</v>
      </c>
      <c r="B1572" t="s">
        <v>1936</v>
      </c>
      <c r="C1572">
        <v>667.47850000000005</v>
      </c>
      <c r="D1572">
        <v>0.45</v>
      </c>
      <c r="E1572" t="s">
        <v>3130</v>
      </c>
      <c r="F1572">
        <v>4.7640000000000002</v>
      </c>
      <c r="G1572">
        <v>457502</v>
      </c>
      <c r="H1572" t="s">
        <v>5294</v>
      </c>
      <c r="I1572" t="s">
        <v>7525</v>
      </c>
      <c r="J1572" t="s">
        <v>9760</v>
      </c>
      <c r="K1572">
        <v>1775.5569</v>
      </c>
      <c r="L1572">
        <v>36</v>
      </c>
      <c r="M1572">
        <v>0.96</v>
      </c>
      <c r="N1572" t="e">
        <v>#N/A</v>
      </c>
      <c r="R1572">
        <f>VLOOKUP(H1572,'[1]算法匹配所有结果汇总(保留时间未归一）'!$H:$O,8,0)</f>
        <v>5</v>
      </c>
    </row>
    <row r="1573" spans="1:18" x14ac:dyDescent="0.15">
      <c r="A1573">
        <v>57</v>
      </c>
      <c r="B1573" t="s">
        <v>1937</v>
      </c>
      <c r="C1573">
        <v>717.55420000000004</v>
      </c>
      <c r="D1573">
        <v>0.64</v>
      </c>
      <c r="E1573" t="s">
        <v>3131</v>
      </c>
      <c r="F1573">
        <v>6.4219999999999997</v>
      </c>
      <c r="G1573">
        <v>55191</v>
      </c>
      <c r="H1573" t="s">
        <v>5295</v>
      </c>
      <c r="I1573" t="s">
        <v>7526</v>
      </c>
      <c r="J1573" t="s">
        <v>9761</v>
      </c>
      <c r="K1573">
        <v>1267991.1283</v>
      </c>
      <c r="L1573">
        <v>57.6</v>
      </c>
      <c r="M1573">
        <v>1</v>
      </c>
      <c r="N1573" t="e">
        <v>#N/A</v>
      </c>
      <c r="R1573">
        <f>VLOOKUP(H1573,'[1]算法匹配所有结果汇总(保留时间未归一）'!$H:$O,8,0)</f>
        <v>5</v>
      </c>
    </row>
    <row r="1574" spans="1:18" x14ac:dyDescent="0.15">
      <c r="A1574">
        <v>41</v>
      </c>
      <c r="B1574" t="s">
        <v>1938</v>
      </c>
      <c r="C1574">
        <v>729.58969999999999</v>
      </c>
      <c r="D1574">
        <v>0.45</v>
      </c>
      <c r="E1574" t="s">
        <v>3110</v>
      </c>
      <c r="F1574">
        <v>7.5259999999999998</v>
      </c>
      <c r="G1574">
        <v>538642</v>
      </c>
      <c r="H1574" t="s">
        <v>5296</v>
      </c>
      <c r="I1574" t="s">
        <v>7527</v>
      </c>
      <c r="J1574" t="s">
        <v>9762</v>
      </c>
      <c r="K1574">
        <v>30303.287199999999</v>
      </c>
      <c r="L1574">
        <v>31.5</v>
      </c>
      <c r="M1574">
        <v>0.98</v>
      </c>
      <c r="N1574" t="e">
        <v>#N/A</v>
      </c>
      <c r="R1574">
        <f>VLOOKUP(H1574,'[1]算法匹配所有结果汇总(保留时间未归一）'!$H:$O,8,0)</f>
        <v>6</v>
      </c>
    </row>
    <row r="1575" spans="1:18" x14ac:dyDescent="0.15">
      <c r="A1575">
        <v>63</v>
      </c>
      <c r="B1575" t="s">
        <v>1939</v>
      </c>
      <c r="C1575">
        <v>745.61969999999997</v>
      </c>
      <c r="D1575">
        <v>0.64</v>
      </c>
      <c r="E1575" t="s">
        <v>3132</v>
      </c>
      <c r="F1575">
        <v>8.202</v>
      </c>
      <c r="G1575">
        <v>223738</v>
      </c>
      <c r="H1575" t="s">
        <v>5297</v>
      </c>
      <c r="I1575" t="s">
        <v>7528</v>
      </c>
      <c r="J1575" t="s">
        <v>9763</v>
      </c>
      <c r="K1575">
        <v>314404.63370000001</v>
      </c>
      <c r="L1575">
        <v>64</v>
      </c>
      <c r="M1575">
        <v>1</v>
      </c>
      <c r="N1575" t="e">
        <v>#N/A</v>
      </c>
      <c r="R1575">
        <f>VLOOKUP(H1575,'[1]算法匹配所有结果汇总(保留时间未归一）'!$H:$O,8,0)</f>
        <v>5</v>
      </c>
    </row>
    <row r="1576" spans="1:18" x14ac:dyDescent="0.15">
      <c r="A1576">
        <v>41</v>
      </c>
      <c r="B1576" t="s">
        <v>1940</v>
      </c>
      <c r="C1576">
        <v>737.55669999999998</v>
      </c>
      <c r="D1576">
        <v>0.45</v>
      </c>
      <c r="E1576" t="s">
        <v>3133</v>
      </c>
      <c r="F1576">
        <v>12.294</v>
      </c>
      <c r="G1576">
        <v>143355</v>
      </c>
      <c r="H1576" t="s">
        <v>5298</v>
      </c>
      <c r="I1576" t="s">
        <v>7529</v>
      </c>
      <c r="J1576" t="s">
        <v>9764</v>
      </c>
      <c r="K1576">
        <v>994.70079999999996</v>
      </c>
      <c r="L1576">
        <v>40.5</v>
      </c>
      <c r="M1576">
        <v>0.99</v>
      </c>
      <c r="N1576" t="e">
        <v>#N/A</v>
      </c>
      <c r="R1576">
        <f>VLOOKUP(H1576,'[1]算法匹配所有结果汇总(保留时间未归一）'!$H:$O,8,0)</f>
        <v>6</v>
      </c>
    </row>
    <row r="1577" spans="1:18" x14ac:dyDescent="0.15">
      <c r="A1577">
        <v>75</v>
      </c>
      <c r="B1577" t="s">
        <v>1941</v>
      </c>
      <c r="C1577">
        <v>757.62159999999994</v>
      </c>
      <c r="D1577">
        <v>0.82</v>
      </c>
      <c r="E1577" t="s">
        <v>3134</v>
      </c>
      <c r="F1577">
        <v>8.4359999999999999</v>
      </c>
      <c r="G1577">
        <v>11005</v>
      </c>
      <c r="H1577" t="s">
        <v>5300</v>
      </c>
      <c r="I1577" t="s">
        <v>7531</v>
      </c>
      <c r="J1577" t="s">
        <v>9766</v>
      </c>
      <c r="K1577">
        <v>838835.26</v>
      </c>
      <c r="L1577">
        <v>57.4</v>
      </c>
      <c r="M1577">
        <v>1</v>
      </c>
      <c r="N1577" t="e">
        <v>#N/A</v>
      </c>
      <c r="R1577">
        <f>VLOOKUP(H1577,'[1]算法匹配所有结果汇总(保留时间未归一）'!$H:$O,8,0)</f>
        <v>5</v>
      </c>
    </row>
    <row r="1578" spans="1:18" x14ac:dyDescent="0.15">
      <c r="A1578">
        <v>64</v>
      </c>
      <c r="B1578" t="s">
        <v>1942</v>
      </c>
      <c r="C1578">
        <v>767.57230000000004</v>
      </c>
      <c r="D1578">
        <v>0.64</v>
      </c>
      <c r="E1578" t="s">
        <v>3135</v>
      </c>
      <c r="F1578">
        <v>7.0640000000000001</v>
      </c>
      <c r="G1578">
        <v>75833</v>
      </c>
      <c r="H1578" t="s">
        <v>5301</v>
      </c>
      <c r="I1578" t="s">
        <v>7532</v>
      </c>
      <c r="J1578" t="s">
        <v>9767</v>
      </c>
      <c r="K1578">
        <v>15738.1425</v>
      </c>
      <c r="L1578">
        <v>51.2</v>
      </c>
      <c r="M1578">
        <v>0.96</v>
      </c>
      <c r="N1578" t="e">
        <v>#N/A</v>
      </c>
      <c r="R1578">
        <f>VLOOKUP(H1578,'[1]算法匹配所有结果汇总(保留时间未归一）'!$H:$O,8,0)</f>
        <v>6</v>
      </c>
    </row>
    <row r="1579" spans="1:18" x14ac:dyDescent="0.15">
      <c r="A1579">
        <v>135</v>
      </c>
      <c r="B1579" t="s">
        <v>1943</v>
      </c>
      <c r="C1579">
        <v>787.63379999999995</v>
      </c>
      <c r="D1579">
        <v>0.45</v>
      </c>
      <c r="E1579" t="s">
        <v>3136</v>
      </c>
      <c r="F1579">
        <v>12.279</v>
      </c>
      <c r="G1579">
        <v>268729</v>
      </c>
      <c r="H1579" t="s">
        <v>5302</v>
      </c>
      <c r="I1579" t="s">
        <v>7533</v>
      </c>
      <c r="J1579" t="s">
        <v>9768</v>
      </c>
      <c r="K1579">
        <v>910.91319999999996</v>
      </c>
      <c r="L1579">
        <v>45</v>
      </c>
      <c r="M1579">
        <v>1</v>
      </c>
      <c r="N1579" t="e">
        <v>#N/A</v>
      </c>
      <c r="R1579">
        <f>VLOOKUP(H1579,'[1]算法匹配所有结果汇总(保留时间未归一）'!$H:$O,8,0)</f>
        <v>1</v>
      </c>
    </row>
    <row r="1580" spans="1:18" x14ac:dyDescent="0.15">
      <c r="A1580">
        <v>37</v>
      </c>
      <c r="B1580" t="s">
        <v>1944</v>
      </c>
      <c r="C1580">
        <v>673.52760000000001</v>
      </c>
      <c r="D1580">
        <v>0.55000000000000004</v>
      </c>
      <c r="E1580" t="s">
        <v>3118</v>
      </c>
      <c r="F1580">
        <v>6.06</v>
      </c>
      <c r="G1580">
        <v>8218</v>
      </c>
      <c r="H1580" t="s">
        <v>5303</v>
      </c>
      <c r="I1580" t="s">
        <v>7534</v>
      </c>
      <c r="J1580" t="s">
        <v>9769</v>
      </c>
      <c r="K1580">
        <v>115522.4081</v>
      </c>
      <c r="L1580">
        <v>38.5</v>
      </c>
      <c r="M1580">
        <v>1</v>
      </c>
      <c r="N1580" t="e">
        <v>#N/A</v>
      </c>
      <c r="R1580">
        <f>VLOOKUP(H1580,'[1]算法匹配所有结果汇总(保留时间未归一）'!$H:$O,8,0)</f>
        <v>5</v>
      </c>
    </row>
    <row r="1581" spans="1:18" x14ac:dyDescent="0.15">
      <c r="A1581">
        <v>38</v>
      </c>
      <c r="B1581" t="s">
        <v>1946</v>
      </c>
      <c r="C1581">
        <v>745.58500000000004</v>
      </c>
      <c r="D1581">
        <v>0.64</v>
      </c>
      <c r="E1581" t="s">
        <v>3137</v>
      </c>
      <c r="F1581">
        <v>7.1230000000000002</v>
      </c>
      <c r="G1581">
        <v>660937</v>
      </c>
      <c r="H1581" t="s">
        <v>5305</v>
      </c>
      <c r="I1581" t="s">
        <v>7536</v>
      </c>
      <c r="J1581" t="s">
        <v>9771</v>
      </c>
      <c r="K1581">
        <v>1962632.1115000001</v>
      </c>
      <c r="L1581">
        <v>57.6</v>
      </c>
      <c r="M1581">
        <v>1</v>
      </c>
      <c r="N1581" t="e">
        <v>#N/A</v>
      </c>
      <c r="R1581">
        <f>VLOOKUP(H1581,'[1]算法匹配所有结果汇总(保留时间未归一）'!$H:$O,8,0)</f>
        <v>5</v>
      </c>
    </row>
    <row r="1582" spans="1:18" x14ac:dyDescent="0.15">
      <c r="A1582">
        <v>69</v>
      </c>
      <c r="B1582" t="s">
        <v>1947</v>
      </c>
      <c r="C1582">
        <v>743.56849999999997</v>
      </c>
      <c r="D1582">
        <v>0.82</v>
      </c>
      <c r="E1582" t="s">
        <v>3138</v>
      </c>
      <c r="F1582">
        <v>6.5439999999999996</v>
      </c>
      <c r="G1582">
        <v>293044</v>
      </c>
      <c r="H1582" t="s">
        <v>5306</v>
      </c>
      <c r="I1582" t="s">
        <v>7537</v>
      </c>
      <c r="J1582" t="s">
        <v>9772</v>
      </c>
      <c r="K1582">
        <v>111319.069</v>
      </c>
      <c r="L1582">
        <v>82</v>
      </c>
      <c r="M1582">
        <v>1</v>
      </c>
      <c r="N1582" t="e">
        <v>#N/A</v>
      </c>
      <c r="R1582">
        <f>VLOOKUP(H1582,'[1]算法匹配所有结果汇总(保留时间未归一）'!$H:$O,8,0)</f>
        <v>5</v>
      </c>
    </row>
    <row r="1583" spans="1:18" x14ac:dyDescent="0.15">
      <c r="A1583">
        <v>60</v>
      </c>
      <c r="B1583" t="s">
        <v>1948</v>
      </c>
      <c r="C1583">
        <v>723.54089999999997</v>
      </c>
      <c r="D1583">
        <v>0.82</v>
      </c>
      <c r="E1583" t="s">
        <v>3111</v>
      </c>
      <c r="F1583">
        <v>6.7779999999999996</v>
      </c>
      <c r="G1583">
        <v>164767</v>
      </c>
      <c r="H1583" t="s">
        <v>5307</v>
      </c>
      <c r="I1583" t="s">
        <v>7538</v>
      </c>
      <c r="J1583" t="s">
        <v>9773</v>
      </c>
      <c r="K1583">
        <v>70421.304799999998</v>
      </c>
      <c r="L1583">
        <v>73.8</v>
      </c>
      <c r="M1583">
        <v>1</v>
      </c>
      <c r="N1583" t="e">
        <v>#N/A</v>
      </c>
      <c r="R1583">
        <f>VLOOKUP(H1583,'[1]算法匹配所有结果汇总(保留时间未归一）'!$H:$O,8,0)</f>
        <v>5</v>
      </c>
    </row>
    <row r="1584" spans="1:18" x14ac:dyDescent="0.15">
      <c r="A1584">
        <v>35</v>
      </c>
      <c r="B1584" t="s">
        <v>1949</v>
      </c>
      <c r="C1584">
        <v>739.53599999999994</v>
      </c>
      <c r="D1584">
        <v>0.64</v>
      </c>
      <c r="E1584" t="s">
        <v>3139</v>
      </c>
      <c r="F1584">
        <v>6.4329999999999998</v>
      </c>
      <c r="G1584">
        <v>293044</v>
      </c>
      <c r="H1584" t="s">
        <v>5308</v>
      </c>
      <c r="I1584" t="s">
        <v>7539</v>
      </c>
      <c r="J1584" t="s">
        <v>9774</v>
      </c>
      <c r="K1584">
        <v>83842.699500000002</v>
      </c>
      <c r="L1584">
        <v>57.6</v>
      </c>
      <c r="M1584">
        <v>0.99</v>
      </c>
      <c r="N1584" t="e">
        <v>#N/A</v>
      </c>
      <c r="R1584">
        <f>VLOOKUP(H1584,'[1]算法匹配所有结果汇总(保留时间未归一）'!$H:$O,8,0)</f>
        <v>5</v>
      </c>
    </row>
    <row r="1585" spans="1:18" x14ac:dyDescent="0.15">
      <c r="A1585">
        <v>51</v>
      </c>
      <c r="B1585" t="s">
        <v>1952</v>
      </c>
      <c r="C1585">
        <v>773.61389999999994</v>
      </c>
      <c r="D1585">
        <v>0.64</v>
      </c>
      <c r="E1585" t="s">
        <v>3112</v>
      </c>
      <c r="F1585">
        <v>7.6289999999999996</v>
      </c>
      <c r="G1585">
        <v>69705</v>
      </c>
      <c r="H1585" t="s">
        <v>5312</v>
      </c>
      <c r="I1585" t="s">
        <v>7543</v>
      </c>
      <c r="J1585" t="s">
        <v>9778</v>
      </c>
      <c r="K1585">
        <v>65497.438199999997</v>
      </c>
      <c r="L1585">
        <v>64</v>
      </c>
      <c r="M1585">
        <v>1</v>
      </c>
      <c r="N1585" t="e">
        <v>#N/A</v>
      </c>
      <c r="R1585">
        <f>VLOOKUP(H1585,'[1]算法匹配所有结果汇总(保留时间未归一）'!$H:$O,8,0)</f>
        <v>5</v>
      </c>
    </row>
    <row r="1586" spans="1:18" x14ac:dyDescent="0.15">
      <c r="A1586">
        <v>79</v>
      </c>
      <c r="B1586" t="s">
        <v>1953</v>
      </c>
      <c r="C1586">
        <v>755.60350000000005</v>
      </c>
      <c r="D1586">
        <v>0.73</v>
      </c>
      <c r="E1586" t="s">
        <v>3141</v>
      </c>
      <c r="F1586">
        <v>7.6740000000000004</v>
      </c>
      <c r="G1586">
        <v>212529</v>
      </c>
      <c r="H1586" t="s">
        <v>5313</v>
      </c>
      <c r="I1586" t="s">
        <v>7544</v>
      </c>
      <c r="J1586" t="s">
        <v>9779</v>
      </c>
      <c r="K1586">
        <v>330580.734</v>
      </c>
      <c r="L1586">
        <v>73</v>
      </c>
      <c r="M1586">
        <v>1</v>
      </c>
      <c r="N1586" t="e">
        <v>#N/A</v>
      </c>
      <c r="R1586">
        <f>VLOOKUP(H1586,'[1]算法匹配所有结果汇总(保留时间未归一）'!$H:$O,8,0)</f>
        <v>5</v>
      </c>
    </row>
    <row r="1587" spans="1:18" x14ac:dyDescent="0.15">
      <c r="A1587">
        <v>43</v>
      </c>
      <c r="B1587" t="s">
        <v>1954</v>
      </c>
      <c r="C1587">
        <v>753.58770000000004</v>
      </c>
      <c r="D1587">
        <v>0.82</v>
      </c>
      <c r="E1587" t="s">
        <v>3142</v>
      </c>
      <c r="F1587">
        <v>7.907</v>
      </c>
      <c r="G1587">
        <v>34679</v>
      </c>
      <c r="H1587" t="s">
        <v>5314</v>
      </c>
      <c r="I1587" t="s">
        <v>7545</v>
      </c>
      <c r="J1587" t="s">
        <v>9780</v>
      </c>
      <c r="K1587">
        <v>271533.40370000002</v>
      </c>
      <c r="L1587">
        <v>82</v>
      </c>
      <c r="M1587">
        <v>1</v>
      </c>
      <c r="N1587" t="e">
        <v>#N/A</v>
      </c>
      <c r="R1587">
        <f>VLOOKUP(H1587,'[1]算法匹配所有结果汇总(保留时间未归一）'!$H:$O,8,0)</f>
        <v>5</v>
      </c>
    </row>
    <row r="1588" spans="1:18" x14ac:dyDescent="0.15">
      <c r="A1588">
        <v>69</v>
      </c>
      <c r="B1588" t="s">
        <v>1955</v>
      </c>
      <c r="C1588">
        <v>751.57230000000004</v>
      </c>
      <c r="D1588">
        <v>0.64</v>
      </c>
      <c r="E1588" t="s">
        <v>3143</v>
      </c>
      <c r="F1588">
        <v>7.5960000000000001</v>
      </c>
      <c r="G1588">
        <v>95608</v>
      </c>
      <c r="H1588" t="s">
        <v>5315</v>
      </c>
      <c r="I1588" t="s">
        <v>7546</v>
      </c>
      <c r="J1588" t="s">
        <v>9781</v>
      </c>
      <c r="K1588">
        <v>120825.31269999999</v>
      </c>
      <c r="L1588">
        <v>64</v>
      </c>
      <c r="M1588">
        <v>1</v>
      </c>
      <c r="N1588" t="e">
        <v>#N/A</v>
      </c>
      <c r="R1588">
        <f>VLOOKUP(H1588,'[1]算法匹配所有结果汇总(保留时间未归一）'!$H:$O,8,0)</f>
        <v>5</v>
      </c>
    </row>
    <row r="1589" spans="1:18" x14ac:dyDescent="0.15">
      <c r="A1589">
        <v>63</v>
      </c>
      <c r="B1589" t="s">
        <v>1956</v>
      </c>
      <c r="C1589">
        <v>767.57230000000004</v>
      </c>
      <c r="D1589">
        <v>0.64</v>
      </c>
      <c r="E1589" t="s">
        <v>3135</v>
      </c>
      <c r="F1589">
        <v>7.0640000000000001</v>
      </c>
      <c r="G1589">
        <v>75833</v>
      </c>
      <c r="H1589" t="s">
        <v>5316</v>
      </c>
      <c r="I1589" t="s">
        <v>7547</v>
      </c>
      <c r="J1589" t="s">
        <v>9782</v>
      </c>
      <c r="K1589">
        <v>16319.7734</v>
      </c>
      <c r="L1589">
        <v>57.6</v>
      </c>
      <c r="M1589">
        <v>1</v>
      </c>
      <c r="N1589" t="e">
        <v>#N/A</v>
      </c>
      <c r="R1589">
        <f>VLOOKUP(H1589,'[1]算法匹配所有结果汇总(保留时间未归一）'!$H:$O,8,0)</f>
        <v>6</v>
      </c>
    </row>
    <row r="1590" spans="1:18" x14ac:dyDescent="0.15">
      <c r="A1590">
        <v>83</v>
      </c>
      <c r="B1590" t="s">
        <v>1958</v>
      </c>
      <c r="C1590">
        <v>911.79449999999997</v>
      </c>
      <c r="D1590">
        <v>0.36</v>
      </c>
      <c r="E1590" t="s">
        <v>3144</v>
      </c>
      <c r="F1590">
        <v>14.757999999999999</v>
      </c>
      <c r="G1590">
        <v>418864</v>
      </c>
      <c r="H1590" t="s">
        <v>5318</v>
      </c>
      <c r="I1590" t="s">
        <v>7549</v>
      </c>
      <c r="J1590" t="s">
        <v>9784</v>
      </c>
      <c r="K1590">
        <v>2078.1471000000001</v>
      </c>
      <c r="L1590">
        <v>36</v>
      </c>
      <c r="M1590">
        <v>1</v>
      </c>
      <c r="N1590" t="e">
        <v>#N/A</v>
      </c>
      <c r="R1590">
        <f>VLOOKUP(H1590,'[1]算法匹配所有结果汇总(保留时间未归一）'!$H:$O,8,0)</f>
        <v>6</v>
      </c>
    </row>
    <row r="1591" spans="1:18" x14ac:dyDescent="0.15">
      <c r="A1591">
        <v>108</v>
      </c>
      <c r="B1591" t="s">
        <v>1959</v>
      </c>
      <c r="C1591">
        <v>663.45349999999996</v>
      </c>
      <c r="D1591">
        <v>0.45</v>
      </c>
      <c r="E1591" t="s">
        <v>3145</v>
      </c>
      <c r="F1591">
        <v>11.843</v>
      </c>
      <c r="G1591">
        <v>87720</v>
      </c>
      <c r="H1591" t="s">
        <v>5319</v>
      </c>
      <c r="I1591" t="s">
        <v>7550</v>
      </c>
      <c r="J1591" t="s">
        <v>9785</v>
      </c>
      <c r="K1591">
        <v>602.88099999999997</v>
      </c>
      <c r="L1591">
        <v>36</v>
      </c>
      <c r="M1591">
        <v>0.81</v>
      </c>
      <c r="N1591" t="e">
        <v>#N/A</v>
      </c>
      <c r="R1591">
        <f>VLOOKUP(H1591,'[1]算法匹配所有结果汇总(保留时间未归一）'!$H:$O,8,0)</f>
        <v>2</v>
      </c>
    </row>
    <row r="1592" spans="1:18" x14ac:dyDescent="0.15">
      <c r="A1592">
        <v>36</v>
      </c>
      <c r="B1592" t="s">
        <v>1960</v>
      </c>
      <c r="C1592">
        <v>665.46469999999999</v>
      </c>
      <c r="D1592">
        <v>0.64</v>
      </c>
      <c r="E1592" t="s">
        <v>3109</v>
      </c>
      <c r="F1592">
        <v>11.815</v>
      </c>
      <c r="G1592">
        <v>223738</v>
      </c>
      <c r="H1592" t="s">
        <v>5320</v>
      </c>
      <c r="I1592" t="s">
        <v>7551</v>
      </c>
      <c r="J1592" t="s">
        <v>9786</v>
      </c>
      <c r="K1592">
        <v>760.31730000000005</v>
      </c>
      <c r="L1592">
        <v>51.2</v>
      </c>
      <c r="M1592">
        <v>0.95</v>
      </c>
      <c r="N1592" t="e">
        <v>#N/A</v>
      </c>
      <c r="R1592">
        <f>VLOOKUP(H1592,'[1]算法匹配所有结果汇总(保留时间未归一）'!$H:$O,8,0)</f>
        <v>6</v>
      </c>
    </row>
    <row r="1593" spans="1:18" x14ac:dyDescent="0.15">
      <c r="A1593">
        <v>45</v>
      </c>
      <c r="B1593" t="s">
        <v>1961</v>
      </c>
      <c r="C1593">
        <v>663.45349999999996</v>
      </c>
      <c r="D1593">
        <v>0.73</v>
      </c>
      <c r="E1593" t="s">
        <v>3145</v>
      </c>
      <c r="F1593">
        <v>13.26</v>
      </c>
      <c r="G1593">
        <v>54725</v>
      </c>
      <c r="H1593" t="s">
        <v>5322</v>
      </c>
      <c r="I1593" t="s">
        <v>7553</v>
      </c>
      <c r="J1593" t="s">
        <v>9788</v>
      </c>
      <c r="K1593">
        <v>748.56370000000004</v>
      </c>
      <c r="L1593">
        <v>73</v>
      </c>
      <c r="M1593">
        <v>1</v>
      </c>
      <c r="N1593" t="e">
        <v>#N/A</v>
      </c>
      <c r="R1593">
        <f>VLOOKUP(H1593,'[1]算法匹配所有结果汇总(保留时间未归一）'!$H:$O,8,0)</f>
        <v>3</v>
      </c>
    </row>
    <row r="1594" spans="1:18" x14ac:dyDescent="0.15">
      <c r="A1594">
        <v>53</v>
      </c>
      <c r="B1594" t="s">
        <v>1962</v>
      </c>
      <c r="C1594">
        <v>789.55179999999996</v>
      </c>
      <c r="D1594">
        <v>0.36</v>
      </c>
      <c r="E1594" t="s">
        <v>3146</v>
      </c>
      <c r="F1594">
        <v>5.6340000000000003</v>
      </c>
      <c r="G1594">
        <v>33717</v>
      </c>
      <c r="H1594" t="s">
        <v>5323</v>
      </c>
      <c r="I1594" t="s">
        <v>7554</v>
      </c>
      <c r="J1594" t="s">
        <v>9789</v>
      </c>
      <c r="K1594">
        <v>21950.0344</v>
      </c>
      <c r="L1594">
        <v>28.8</v>
      </c>
      <c r="M1594">
        <v>0.99</v>
      </c>
      <c r="N1594" t="e">
        <v>#N/A</v>
      </c>
      <c r="R1594">
        <f>VLOOKUP(H1594,'[1]算法匹配所有结果汇总(保留时间未归一）'!$H:$O,8,0)</f>
        <v>6</v>
      </c>
    </row>
    <row r="1595" spans="1:18" x14ac:dyDescent="0.15">
      <c r="A1595">
        <v>81</v>
      </c>
      <c r="B1595" t="s">
        <v>1963</v>
      </c>
      <c r="C1595">
        <v>761.65189999999996</v>
      </c>
      <c r="D1595">
        <v>0.64</v>
      </c>
      <c r="E1595" t="s">
        <v>3147</v>
      </c>
      <c r="F1595">
        <v>9.0589999999999993</v>
      </c>
      <c r="G1595">
        <v>84104</v>
      </c>
      <c r="H1595" t="s">
        <v>5324</v>
      </c>
      <c r="I1595" t="s">
        <v>7555</v>
      </c>
      <c r="J1595" t="s">
        <v>9790</v>
      </c>
      <c r="K1595">
        <v>164797.21710000001</v>
      </c>
      <c r="L1595">
        <v>64</v>
      </c>
      <c r="M1595">
        <v>1</v>
      </c>
      <c r="N1595" t="e">
        <v>#N/A</v>
      </c>
      <c r="R1595">
        <f>VLOOKUP(H1595,'[1]算法匹配所有结果汇总(保留时间未归一）'!$H:$O,8,0)</f>
        <v>5</v>
      </c>
    </row>
    <row r="1596" spans="1:18" x14ac:dyDescent="0.15">
      <c r="A1596">
        <v>124</v>
      </c>
      <c r="B1596" t="s">
        <v>1964</v>
      </c>
      <c r="C1596">
        <v>707.51170000000002</v>
      </c>
      <c r="D1596">
        <v>0.55000000000000004</v>
      </c>
      <c r="E1596" t="s">
        <v>3148</v>
      </c>
      <c r="F1596">
        <v>6.008</v>
      </c>
      <c r="G1596">
        <v>11654</v>
      </c>
      <c r="H1596" t="s">
        <v>5325</v>
      </c>
      <c r="I1596" t="s">
        <v>7556</v>
      </c>
      <c r="J1596" t="s">
        <v>9791</v>
      </c>
      <c r="K1596">
        <v>15663.979799999999</v>
      </c>
      <c r="L1596">
        <v>49.5</v>
      </c>
      <c r="M1596">
        <v>0.99</v>
      </c>
      <c r="N1596" t="e">
        <v>#N/A</v>
      </c>
      <c r="R1596">
        <f>VLOOKUP(H1596,'[1]算法匹配所有结果汇总(保留时间未归一）'!$H:$O,8,0)</f>
        <v>2</v>
      </c>
    </row>
    <row r="1597" spans="1:18" x14ac:dyDescent="0.15">
      <c r="A1597">
        <v>60</v>
      </c>
      <c r="B1597" t="s">
        <v>1965</v>
      </c>
      <c r="C1597">
        <v>785.61569999999995</v>
      </c>
      <c r="D1597">
        <v>0.64</v>
      </c>
      <c r="E1597" t="s">
        <v>3149</v>
      </c>
      <c r="F1597">
        <v>7.6680000000000001</v>
      </c>
      <c r="G1597">
        <v>212529</v>
      </c>
      <c r="H1597" t="s">
        <v>5326</v>
      </c>
      <c r="I1597" t="s">
        <v>7557</v>
      </c>
      <c r="J1597" t="s">
        <v>9792</v>
      </c>
      <c r="K1597">
        <v>841510.10549999995</v>
      </c>
      <c r="L1597">
        <v>64</v>
      </c>
      <c r="M1597">
        <v>1</v>
      </c>
      <c r="N1597" t="e">
        <v>#N/A</v>
      </c>
      <c r="R1597">
        <f>VLOOKUP(H1597,'[1]算法匹配所有结果汇总(保留时间未归一）'!$H:$O,8,0)</f>
        <v>5</v>
      </c>
    </row>
    <row r="1598" spans="1:18" x14ac:dyDescent="0.15">
      <c r="A1598">
        <v>63</v>
      </c>
      <c r="B1598" t="s">
        <v>1966</v>
      </c>
      <c r="C1598">
        <v>725.52059999999994</v>
      </c>
      <c r="D1598">
        <v>0.55000000000000004</v>
      </c>
      <c r="E1598" t="s">
        <v>3150</v>
      </c>
      <c r="F1598">
        <v>5.048</v>
      </c>
      <c r="G1598">
        <v>787652</v>
      </c>
      <c r="H1598" t="s">
        <v>5327</v>
      </c>
      <c r="I1598" t="s">
        <v>7558</v>
      </c>
      <c r="J1598" t="s">
        <v>9793</v>
      </c>
      <c r="K1598">
        <v>1750.6429000000001</v>
      </c>
      <c r="L1598">
        <v>49.5</v>
      </c>
      <c r="M1598">
        <v>0.96</v>
      </c>
      <c r="N1598" t="e">
        <v>#N/A</v>
      </c>
      <c r="R1598">
        <f>VLOOKUP(H1598,'[1]算法匹配所有结果汇总(保留时间未归一）'!$H:$O,8,0)</f>
        <v>5</v>
      </c>
    </row>
    <row r="1599" spans="1:18" x14ac:dyDescent="0.15">
      <c r="A1599">
        <v>30</v>
      </c>
      <c r="B1599" t="s">
        <v>1967</v>
      </c>
      <c r="C1599">
        <v>663.45370000000003</v>
      </c>
      <c r="D1599">
        <v>0.45</v>
      </c>
      <c r="E1599" t="s">
        <v>3145</v>
      </c>
      <c r="F1599">
        <v>11.863</v>
      </c>
      <c r="G1599">
        <v>418864</v>
      </c>
      <c r="H1599" t="s">
        <v>5328</v>
      </c>
      <c r="I1599" t="s">
        <v>7559</v>
      </c>
      <c r="J1599" t="s">
        <v>9794</v>
      </c>
      <c r="K1599">
        <v>707.38649999999996</v>
      </c>
      <c r="L1599">
        <v>45</v>
      </c>
      <c r="M1599">
        <v>1</v>
      </c>
      <c r="N1599" t="e">
        <v>#N/A</v>
      </c>
      <c r="R1599">
        <f>VLOOKUP(H1599,'[1]算法匹配所有结果汇总(保留时间未归一）'!$H:$O,8,0)</f>
        <v>5</v>
      </c>
    </row>
    <row r="1600" spans="1:18" x14ac:dyDescent="0.15">
      <c r="A1600">
        <v>203</v>
      </c>
      <c r="B1600" t="s">
        <v>1968</v>
      </c>
      <c r="C1600">
        <v>961.77279999999996</v>
      </c>
      <c r="D1600">
        <v>0.55000000000000004</v>
      </c>
      <c r="E1600" t="s">
        <v>3151</v>
      </c>
      <c r="F1600">
        <v>10.842000000000001</v>
      </c>
      <c r="G1600">
        <v>212529</v>
      </c>
      <c r="H1600" t="s">
        <v>5329</v>
      </c>
      <c r="I1600" t="s">
        <v>7560</v>
      </c>
      <c r="J1600" t="s">
        <v>9795</v>
      </c>
      <c r="K1600">
        <v>2082.5039000000002</v>
      </c>
      <c r="L1600">
        <v>55</v>
      </c>
      <c r="M1600">
        <v>1</v>
      </c>
      <c r="N1600" t="e">
        <v>#N/A</v>
      </c>
      <c r="R1600">
        <f>VLOOKUP(H1600,'[1]算法匹配所有结果汇总(保留时间未归一）'!$H:$O,8,0)</f>
        <v>2</v>
      </c>
    </row>
    <row r="1601" spans="1:18" x14ac:dyDescent="0.15">
      <c r="A1601">
        <v>33</v>
      </c>
      <c r="B1601" t="s">
        <v>1969</v>
      </c>
      <c r="C1601">
        <v>667.47850000000005</v>
      </c>
      <c r="D1601">
        <v>0.45</v>
      </c>
      <c r="E1601" t="s">
        <v>3130</v>
      </c>
      <c r="F1601">
        <v>4.7640000000000002</v>
      </c>
      <c r="G1601">
        <v>457502</v>
      </c>
      <c r="H1601" t="s">
        <v>5330</v>
      </c>
      <c r="I1601" t="s">
        <v>7561</v>
      </c>
      <c r="J1601" t="s">
        <v>9796</v>
      </c>
      <c r="K1601">
        <v>1810.9782</v>
      </c>
      <c r="L1601">
        <v>40.5</v>
      </c>
      <c r="M1601">
        <v>0.98</v>
      </c>
      <c r="N1601" t="e">
        <v>#N/A</v>
      </c>
      <c r="R1601">
        <f>VLOOKUP(H1601,'[1]算法匹配所有结果汇总(保留时间未归一）'!$H:$O,8,0)</f>
        <v>5</v>
      </c>
    </row>
    <row r="1602" spans="1:18" x14ac:dyDescent="0.15">
      <c r="A1602">
        <v>52</v>
      </c>
      <c r="B1602" t="s">
        <v>1970</v>
      </c>
      <c r="C1602">
        <v>703.57470000000001</v>
      </c>
      <c r="D1602">
        <v>0.55000000000000004</v>
      </c>
      <c r="E1602" t="s">
        <v>3152</v>
      </c>
      <c r="F1602">
        <v>7.0730000000000004</v>
      </c>
      <c r="G1602">
        <v>54725</v>
      </c>
      <c r="H1602" t="s">
        <v>5331</v>
      </c>
      <c r="I1602" t="s">
        <v>7562</v>
      </c>
      <c r="J1602" t="s">
        <v>9797</v>
      </c>
      <c r="K1602">
        <v>658932.81449999998</v>
      </c>
      <c r="L1602">
        <v>49.5</v>
      </c>
      <c r="M1602">
        <v>1</v>
      </c>
      <c r="N1602" t="e">
        <v>#N/A</v>
      </c>
      <c r="R1602">
        <f>VLOOKUP(H1602,'[1]算法匹配所有结果汇总(保留时间未归一）'!$H:$O,8,0)</f>
        <v>5</v>
      </c>
    </row>
    <row r="1603" spans="1:18" x14ac:dyDescent="0.15">
      <c r="A1603">
        <v>82</v>
      </c>
      <c r="B1603" t="s">
        <v>1971</v>
      </c>
      <c r="C1603">
        <v>897.77760000000001</v>
      </c>
      <c r="D1603">
        <v>0.45</v>
      </c>
      <c r="E1603" t="s">
        <v>3123</v>
      </c>
      <c r="F1603">
        <v>15.074</v>
      </c>
      <c r="G1603">
        <v>50833</v>
      </c>
      <c r="H1603" t="s">
        <v>5332</v>
      </c>
      <c r="I1603" t="s">
        <v>7563</v>
      </c>
      <c r="J1603" t="s">
        <v>9798</v>
      </c>
      <c r="K1603">
        <v>646.89620000000002</v>
      </c>
      <c r="L1603">
        <v>45</v>
      </c>
      <c r="M1603">
        <v>1</v>
      </c>
      <c r="N1603" t="e">
        <v>#N/A</v>
      </c>
      <c r="R1603">
        <f>VLOOKUP(H1603,'[1]算法匹配所有结果汇总(保留时间未归一）'!$H:$O,8,0)</f>
        <v>4</v>
      </c>
    </row>
    <row r="1604" spans="1:18" x14ac:dyDescent="0.15">
      <c r="A1604">
        <v>32</v>
      </c>
      <c r="B1604" t="s">
        <v>1972</v>
      </c>
      <c r="C1604">
        <v>667.47850000000005</v>
      </c>
      <c r="D1604">
        <v>0.45</v>
      </c>
      <c r="E1604" t="s">
        <v>3130</v>
      </c>
      <c r="F1604">
        <v>4.7640000000000002</v>
      </c>
      <c r="G1604">
        <v>457502</v>
      </c>
      <c r="H1604" t="s">
        <v>5333</v>
      </c>
      <c r="I1604" t="s">
        <v>7564</v>
      </c>
      <c r="J1604" t="s">
        <v>9799</v>
      </c>
      <c r="K1604">
        <v>1849.6819</v>
      </c>
      <c r="L1604">
        <v>45</v>
      </c>
      <c r="M1604">
        <v>1</v>
      </c>
      <c r="N1604" t="e">
        <v>#N/A</v>
      </c>
      <c r="R1604">
        <f>VLOOKUP(H1604,'[1]算法匹配所有结果汇总(保留时间未归一）'!$H:$O,8,0)</f>
        <v>5</v>
      </c>
    </row>
    <row r="1605" spans="1:18" x14ac:dyDescent="0.15">
      <c r="A1605">
        <v>43</v>
      </c>
      <c r="B1605" t="s">
        <v>1973</v>
      </c>
      <c r="C1605">
        <v>663.45360000000005</v>
      </c>
      <c r="D1605">
        <v>0.73</v>
      </c>
      <c r="E1605" t="s">
        <v>3145</v>
      </c>
      <c r="F1605">
        <v>8.82</v>
      </c>
      <c r="G1605">
        <v>180258</v>
      </c>
      <c r="H1605" t="s">
        <v>5334</v>
      </c>
      <c r="I1605" t="s">
        <v>7565</v>
      </c>
      <c r="J1605" t="s">
        <v>9800</v>
      </c>
      <c r="K1605">
        <v>1287.7352000000001</v>
      </c>
      <c r="L1605">
        <v>73</v>
      </c>
      <c r="M1605">
        <v>1</v>
      </c>
      <c r="N1605" t="e">
        <v>#N/A</v>
      </c>
      <c r="R1605">
        <f>VLOOKUP(H1605,'[1]算法匹配所有结果汇总(保留时间未归一）'!$H:$O,8,0)</f>
        <v>5</v>
      </c>
    </row>
    <row r="1606" spans="1:18" x14ac:dyDescent="0.15">
      <c r="A1606">
        <v>51</v>
      </c>
      <c r="B1606" t="s">
        <v>1974</v>
      </c>
      <c r="C1606">
        <v>789.55179999999996</v>
      </c>
      <c r="D1606">
        <v>0.55000000000000004</v>
      </c>
      <c r="E1606" t="s">
        <v>3146</v>
      </c>
      <c r="F1606">
        <v>5.6340000000000003</v>
      </c>
      <c r="G1606">
        <v>33717</v>
      </c>
      <c r="H1606" t="s">
        <v>5335</v>
      </c>
      <c r="I1606" t="s">
        <v>7566</v>
      </c>
      <c r="J1606" t="s">
        <v>9801</v>
      </c>
      <c r="K1606">
        <v>22169.571100000001</v>
      </c>
      <c r="L1606">
        <v>55</v>
      </c>
      <c r="M1606">
        <v>1</v>
      </c>
      <c r="N1606" t="e">
        <v>#N/A</v>
      </c>
      <c r="R1606">
        <f>VLOOKUP(H1606,'[1]算法匹配所有结果汇总(保留时间未归一）'!$H:$O,8,0)</f>
        <v>6</v>
      </c>
    </row>
    <row r="1607" spans="1:18" x14ac:dyDescent="0.15">
      <c r="A1607">
        <v>41</v>
      </c>
      <c r="B1607" t="s">
        <v>1975</v>
      </c>
      <c r="C1607">
        <v>747.60050000000001</v>
      </c>
      <c r="D1607">
        <v>0.82</v>
      </c>
      <c r="E1607" t="s">
        <v>3153</v>
      </c>
      <c r="F1607">
        <v>7.5119999999999996</v>
      </c>
      <c r="G1607">
        <v>206949</v>
      </c>
      <c r="H1607" t="s">
        <v>5336</v>
      </c>
      <c r="I1607" t="s">
        <v>7567</v>
      </c>
      <c r="J1607" t="s">
        <v>9802</v>
      </c>
      <c r="K1607">
        <v>789933.05870000005</v>
      </c>
      <c r="L1607">
        <v>73.8</v>
      </c>
      <c r="M1607">
        <v>0.81</v>
      </c>
      <c r="N1607" t="e">
        <v>#N/A</v>
      </c>
      <c r="R1607">
        <f>VLOOKUP(H1607,'[1]算法匹配所有结果汇总(保留时间未归一）'!$H:$O,8,0)</f>
        <v>5</v>
      </c>
    </row>
    <row r="1608" spans="1:18" x14ac:dyDescent="0.15">
      <c r="A1608">
        <v>64</v>
      </c>
      <c r="B1608" t="s">
        <v>1976</v>
      </c>
      <c r="C1608">
        <v>917.70690000000002</v>
      </c>
      <c r="D1608">
        <v>0.36</v>
      </c>
      <c r="E1608" t="s">
        <v>3154</v>
      </c>
      <c r="F1608">
        <v>14.769</v>
      </c>
      <c r="G1608">
        <v>434745</v>
      </c>
      <c r="H1608" t="s">
        <v>5337</v>
      </c>
      <c r="I1608" t="s">
        <v>7568</v>
      </c>
      <c r="J1608" t="s">
        <v>9803</v>
      </c>
      <c r="K1608">
        <v>674.04629999999997</v>
      </c>
      <c r="L1608">
        <v>36</v>
      </c>
      <c r="M1608">
        <v>1</v>
      </c>
      <c r="N1608" t="e">
        <v>#N/A</v>
      </c>
      <c r="R1608">
        <f>VLOOKUP(H1608,'[1]算法匹配所有结果汇总(保留时间未归一）'!$H:$O,8,0)</f>
        <v>6</v>
      </c>
    </row>
    <row r="1609" spans="1:18" x14ac:dyDescent="0.15">
      <c r="A1609">
        <v>42</v>
      </c>
      <c r="B1609" t="s">
        <v>1977</v>
      </c>
      <c r="C1609">
        <v>697.48850000000004</v>
      </c>
      <c r="D1609">
        <v>0.62</v>
      </c>
      <c r="E1609" t="s">
        <v>3155</v>
      </c>
      <c r="F1609">
        <v>6.4939999999999998</v>
      </c>
      <c r="G1609">
        <v>293044</v>
      </c>
      <c r="H1609" t="s">
        <v>5338</v>
      </c>
      <c r="I1609" t="s">
        <v>7569</v>
      </c>
      <c r="J1609" t="s">
        <v>9804</v>
      </c>
      <c r="K1609">
        <v>34313.108200000002</v>
      </c>
      <c r="L1609">
        <v>62</v>
      </c>
      <c r="M1609">
        <v>1</v>
      </c>
      <c r="N1609" t="e">
        <v>#N/A</v>
      </c>
      <c r="R1609">
        <f>VLOOKUP(H1609,'[1]算法匹配所有结果汇总(保留时间未归一）'!$H:$O,8,0)</f>
        <v>5</v>
      </c>
    </row>
    <row r="1610" spans="1:18" x14ac:dyDescent="0.15">
      <c r="A1610">
        <v>55</v>
      </c>
      <c r="B1610" t="s">
        <v>1978</v>
      </c>
      <c r="C1610">
        <v>719.56920000000002</v>
      </c>
      <c r="D1610">
        <v>0.62</v>
      </c>
      <c r="E1610" t="s">
        <v>3156</v>
      </c>
      <c r="F1610">
        <v>6.7</v>
      </c>
      <c r="G1610">
        <v>75833</v>
      </c>
      <c r="H1610" t="s">
        <v>5339</v>
      </c>
      <c r="I1610" t="s">
        <v>7570</v>
      </c>
      <c r="J1610" t="s">
        <v>9805</v>
      </c>
      <c r="K1610">
        <v>231509.29819999999</v>
      </c>
      <c r="L1610">
        <v>62</v>
      </c>
      <c r="M1610">
        <v>1</v>
      </c>
      <c r="N1610" t="e">
        <v>#N/A</v>
      </c>
      <c r="R1610">
        <f>VLOOKUP(H1610,'[1]算法匹配所有结果汇总(保留时间未归一）'!$H:$O,8,0)</f>
        <v>5</v>
      </c>
    </row>
    <row r="1611" spans="1:18" x14ac:dyDescent="0.15">
      <c r="A1611">
        <v>141</v>
      </c>
      <c r="B1611" t="s">
        <v>1979</v>
      </c>
      <c r="C1611">
        <v>761.61509999999998</v>
      </c>
      <c r="D1611">
        <v>0.54</v>
      </c>
      <c r="E1611" t="s">
        <v>3157</v>
      </c>
      <c r="F1611">
        <v>12.156000000000001</v>
      </c>
      <c r="G1611">
        <v>100941</v>
      </c>
      <c r="H1611" t="s">
        <v>5340</v>
      </c>
      <c r="I1611" t="s">
        <v>7571</v>
      </c>
      <c r="J1611" t="s">
        <v>9806</v>
      </c>
      <c r="K1611">
        <v>1117.7401</v>
      </c>
      <c r="L1611">
        <v>54</v>
      </c>
      <c r="M1611">
        <v>1</v>
      </c>
      <c r="N1611" t="e">
        <v>#N/A</v>
      </c>
      <c r="R1611">
        <f>VLOOKUP(H1611,'[1]算法匹配所有结果汇总(保留时间未归一）'!$H:$O,8,0)</f>
        <v>1</v>
      </c>
    </row>
    <row r="1612" spans="1:18" x14ac:dyDescent="0.15">
      <c r="A1612">
        <v>88</v>
      </c>
      <c r="B1612" t="s">
        <v>1980</v>
      </c>
      <c r="C1612">
        <v>773.61410000000001</v>
      </c>
      <c r="D1612">
        <v>0.46</v>
      </c>
      <c r="E1612" t="s">
        <v>3158</v>
      </c>
      <c r="F1612">
        <v>7.952</v>
      </c>
      <c r="G1612">
        <v>34679</v>
      </c>
      <c r="H1612" t="s">
        <v>5273</v>
      </c>
      <c r="I1612" t="s">
        <v>7504</v>
      </c>
      <c r="J1612" t="s">
        <v>9807</v>
      </c>
      <c r="K1612">
        <v>1579179.7619</v>
      </c>
      <c r="L1612">
        <v>41.4</v>
      </c>
      <c r="M1612">
        <v>1</v>
      </c>
      <c r="N1612" t="e">
        <v>#N/A</v>
      </c>
      <c r="R1612">
        <f>VLOOKUP(H1612,'[1]算法匹配所有结果汇总(保留时间未归一）'!$H:$O,8,0)</f>
        <v>5</v>
      </c>
    </row>
    <row r="1613" spans="1:18" x14ac:dyDescent="0.15">
      <c r="A1613">
        <v>47</v>
      </c>
      <c r="B1613" t="s">
        <v>1981</v>
      </c>
      <c r="C1613">
        <v>689.52269999999999</v>
      </c>
      <c r="D1613">
        <v>0.38</v>
      </c>
      <c r="E1613" t="s">
        <v>3159</v>
      </c>
      <c r="F1613">
        <v>4.3979999999999997</v>
      </c>
      <c r="G1613">
        <v>56375</v>
      </c>
      <c r="H1613" t="s">
        <v>5341</v>
      </c>
      <c r="I1613" t="s">
        <v>7572</v>
      </c>
      <c r="J1613" t="s">
        <v>9808</v>
      </c>
      <c r="K1613">
        <v>708.65179999999998</v>
      </c>
      <c r="L1613">
        <v>38</v>
      </c>
      <c r="M1613">
        <v>1</v>
      </c>
      <c r="N1613" t="e">
        <v>#N/A</v>
      </c>
      <c r="R1613">
        <f>VLOOKUP(H1613,'[1]算法匹配所有结果汇总(保留时间未归一）'!$H:$O,8,0)</f>
        <v>4</v>
      </c>
    </row>
    <row r="1614" spans="1:18" x14ac:dyDescent="0.15">
      <c r="A1614">
        <v>59</v>
      </c>
      <c r="B1614" t="s">
        <v>1982</v>
      </c>
      <c r="C1614">
        <v>717.55420000000004</v>
      </c>
      <c r="D1614">
        <v>0.54</v>
      </c>
      <c r="E1614" t="s">
        <v>3160</v>
      </c>
      <c r="F1614">
        <v>6.4219999999999997</v>
      </c>
      <c r="G1614">
        <v>55191</v>
      </c>
      <c r="H1614" t="s">
        <v>5295</v>
      </c>
      <c r="I1614" t="s">
        <v>7526</v>
      </c>
      <c r="J1614" t="s">
        <v>9809</v>
      </c>
      <c r="K1614">
        <v>1267991.1283</v>
      </c>
      <c r="L1614">
        <v>48.6</v>
      </c>
      <c r="M1614">
        <v>1</v>
      </c>
      <c r="N1614" t="e">
        <v>#N/A</v>
      </c>
      <c r="R1614">
        <f>VLOOKUP(H1614,'[1]算法匹配所有结果汇总(保留时间未归一）'!$H:$O,8,0)</f>
        <v>5</v>
      </c>
    </row>
    <row r="1615" spans="1:18" x14ac:dyDescent="0.15">
      <c r="A1615">
        <v>67</v>
      </c>
      <c r="B1615" t="s">
        <v>1983</v>
      </c>
      <c r="C1615">
        <v>733.58399999999995</v>
      </c>
      <c r="D1615">
        <v>0.62</v>
      </c>
      <c r="E1615" t="s">
        <v>3161</v>
      </c>
      <c r="F1615">
        <v>6.9669999999999996</v>
      </c>
      <c r="G1615">
        <v>538642</v>
      </c>
      <c r="H1615" t="s">
        <v>5342</v>
      </c>
      <c r="I1615" t="s">
        <v>7573</v>
      </c>
      <c r="J1615" t="s">
        <v>9810</v>
      </c>
      <c r="K1615">
        <v>196667.0387</v>
      </c>
      <c r="L1615">
        <v>49.6</v>
      </c>
      <c r="M1615">
        <v>0.98</v>
      </c>
      <c r="N1615" t="e">
        <v>#N/A</v>
      </c>
      <c r="R1615">
        <f>VLOOKUP(H1615,'[1]算法匹配所有结果汇总(保留时间未归一）'!$H:$O,8,0)</f>
        <v>5</v>
      </c>
    </row>
    <row r="1616" spans="1:18" x14ac:dyDescent="0.15">
      <c r="A1616">
        <v>39</v>
      </c>
      <c r="B1616" t="s">
        <v>1984</v>
      </c>
      <c r="C1616">
        <v>745.58500000000004</v>
      </c>
      <c r="D1616">
        <v>0.62</v>
      </c>
      <c r="E1616" t="s">
        <v>3162</v>
      </c>
      <c r="F1616">
        <v>7.1230000000000002</v>
      </c>
      <c r="G1616">
        <v>660937</v>
      </c>
      <c r="H1616" t="s">
        <v>5343</v>
      </c>
      <c r="I1616" t="s">
        <v>7574</v>
      </c>
      <c r="J1616" t="s">
        <v>9811</v>
      </c>
      <c r="K1616">
        <v>1958907.2919999999</v>
      </c>
      <c r="L1616">
        <v>43.4</v>
      </c>
      <c r="M1616">
        <v>1</v>
      </c>
      <c r="N1616" t="e">
        <v>#N/A</v>
      </c>
      <c r="R1616">
        <f>VLOOKUP(H1616,'[1]算法匹配所有结果汇总(保留时间未归一）'!$H:$O,8,0)</f>
        <v>5</v>
      </c>
    </row>
    <row r="1617" spans="1:18" x14ac:dyDescent="0.15">
      <c r="A1617">
        <v>43</v>
      </c>
      <c r="B1617" t="s">
        <v>1985</v>
      </c>
      <c r="C1617">
        <v>697.48850000000004</v>
      </c>
      <c r="D1617">
        <v>0.69</v>
      </c>
      <c r="E1617" t="s">
        <v>3155</v>
      </c>
      <c r="F1617">
        <v>6.4939999999999998</v>
      </c>
      <c r="G1617">
        <v>293044</v>
      </c>
      <c r="H1617" t="s">
        <v>5344</v>
      </c>
      <c r="I1617" t="s">
        <v>7575</v>
      </c>
      <c r="J1617" t="s">
        <v>9812</v>
      </c>
      <c r="K1617">
        <v>33576.385999999999</v>
      </c>
      <c r="L1617">
        <v>55.2</v>
      </c>
      <c r="M1617">
        <v>0.98</v>
      </c>
      <c r="N1617" t="e">
        <v>#N/A</v>
      </c>
      <c r="R1617">
        <f>VLOOKUP(H1617,'[1]算法匹配所有结果汇总(保留时间未归一）'!$H:$O,8,0)</f>
        <v>5</v>
      </c>
    </row>
    <row r="1618" spans="1:18" x14ac:dyDescent="0.15">
      <c r="A1618">
        <v>37</v>
      </c>
      <c r="B1618" t="s">
        <v>1989</v>
      </c>
      <c r="C1618">
        <v>745.58500000000004</v>
      </c>
      <c r="D1618">
        <v>0.62</v>
      </c>
      <c r="E1618" t="s">
        <v>3162</v>
      </c>
      <c r="F1618">
        <v>7.1230000000000002</v>
      </c>
      <c r="G1618">
        <v>660937</v>
      </c>
      <c r="H1618" t="s">
        <v>5348</v>
      </c>
      <c r="I1618" t="s">
        <v>7579</v>
      </c>
      <c r="J1618" t="s">
        <v>9816</v>
      </c>
      <c r="K1618">
        <v>1962946.0948999999</v>
      </c>
      <c r="L1618">
        <v>62</v>
      </c>
      <c r="M1618">
        <v>1</v>
      </c>
      <c r="N1618" t="e">
        <v>#N/A</v>
      </c>
      <c r="R1618">
        <f>VLOOKUP(H1618,'[1]算法匹配所有结果汇总(保留时间未归一）'!$H:$O,8,0)</f>
        <v>5</v>
      </c>
    </row>
    <row r="1619" spans="1:18" x14ac:dyDescent="0.15">
      <c r="A1619">
        <v>70</v>
      </c>
      <c r="B1619" t="s">
        <v>1990</v>
      </c>
      <c r="C1619">
        <v>743.56849999999997</v>
      </c>
      <c r="D1619">
        <v>0.69</v>
      </c>
      <c r="E1619" t="s">
        <v>3164</v>
      </c>
      <c r="F1619">
        <v>6.5439999999999996</v>
      </c>
      <c r="G1619">
        <v>293044</v>
      </c>
      <c r="H1619" t="s">
        <v>5306</v>
      </c>
      <c r="I1619" t="s">
        <v>7537</v>
      </c>
      <c r="J1619" t="s">
        <v>9817</v>
      </c>
      <c r="K1619">
        <v>111319.069</v>
      </c>
      <c r="L1619">
        <v>69</v>
      </c>
      <c r="M1619">
        <v>1</v>
      </c>
      <c r="N1619" t="e">
        <v>#N/A</v>
      </c>
      <c r="R1619">
        <f>VLOOKUP(H1619,'[1]算法匹配所有结果汇总(保留时间未归一）'!$H:$O,8,0)</f>
        <v>5</v>
      </c>
    </row>
    <row r="1620" spans="1:18" x14ac:dyDescent="0.15">
      <c r="A1620">
        <v>34</v>
      </c>
      <c r="B1620" t="s">
        <v>1991</v>
      </c>
      <c r="C1620">
        <v>739.53599999999994</v>
      </c>
      <c r="D1620">
        <v>0.62</v>
      </c>
      <c r="E1620" t="s">
        <v>3165</v>
      </c>
      <c r="F1620">
        <v>6.4329999999999998</v>
      </c>
      <c r="G1620">
        <v>293044</v>
      </c>
      <c r="H1620" t="s">
        <v>5349</v>
      </c>
      <c r="I1620" t="s">
        <v>7580</v>
      </c>
      <c r="J1620" t="s">
        <v>9818</v>
      </c>
      <c r="K1620">
        <v>84400.897899999996</v>
      </c>
      <c r="L1620">
        <v>62</v>
      </c>
      <c r="M1620">
        <v>1</v>
      </c>
      <c r="N1620" t="e">
        <v>#N/A</v>
      </c>
      <c r="R1620">
        <f>VLOOKUP(H1620,'[1]算法匹配所有结果汇总(保留时间未归一）'!$H:$O,8,0)</f>
        <v>5</v>
      </c>
    </row>
    <row r="1621" spans="1:18" x14ac:dyDescent="0.15">
      <c r="A1621">
        <v>53</v>
      </c>
      <c r="B1621" t="s">
        <v>1993</v>
      </c>
      <c r="C1621">
        <v>773.61389999999994</v>
      </c>
      <c r="D1621">
        <v>0.54</v>
      </c>
      <c r="E1621" t="s">
        <v>3158</v>
      </c>
      <c r="F1621">
        <v>7.6289999999999996</v>
      </c>
      <c r="G1621">
        <v>69705</v>
      </c>
      <c r="H1621" t="s">
        <v>5312</v>
      </c>
      <c r="I1621" t="s">
        <v>7543</v>
      </c>
      <c r="J1621" t="s">
        <v>9820</v>
      </c>
      <c r="K1621">
        <v>65497.438199999997</v>
      </c>
      <c r="L1621">
        <v>54</v>
      </c>
      <c r="M1621">
        <v>1</v>
      </c>
      <c r="N1621" t="e">
        <v>#N/A</v>
      </c>
      <c r="R1621">
        <f>VLOOKUP(H1621,'[1]算法匹配所有结果汇总(保留时间未归一）'!$H:$O,8,0)</f>
        <v>5</v>
      </c>
    </row>
    <row r="1622" spans="1:18" x14ac:dyDescent="0.15">
      <c r="A1622">
        <v>62</v>
      </c>
      <c r="B1622" t="s">
        <v>1994</v>
      </c>
      <c r="C1622">
        <v>767.57230000000004</v>
      </c>
      <c r="D1622">
        <v>0.62</v>
      </c>
      <c r="E1622" t="s">
        <v>3167</v>
      </c>
      <c r="F1622">
        <v>7.0640000000000001</v>
      </c>
      <c r="G1622">
        <v>75833</v>
      </c>
      <c r="H1622" t="s">
        <v>5351</v>
      </c>
      <c r="I1622" t="s">
        <v>7582</v>
      </c>
      <c r="J1622" t="s">
        <v>9821</v>
      </c>
      <c r="K1622">
        <v>16368.7734</v>
      </c>
      <c r="L1622">
        <v>62</v>
      </c>
      <c r="M1622">
        <v>1</v>
      </c>
      <c r="N1622" t="e">
        <v>#N/A</v>
      </c>
      <c r="R1622">
        <f>VLOOKUP(H1622,'[1]算法匹配所有结果汇总(保留时间未归一）'!$H:$O,8,0)</f>
        <v>6</v>
      </c>
    </row>
    <row r="1623" spans="1:18" x14ac:dyDescent="0.15">
      <c r="A1623">
        <v>124</v>
      </c>
      <c r="B1623" t="s">
        <v>1995</v>
      </c>
      <c r="C1623">
        <v>721.49609999999996</v>
      </c>
      <c r="D1623">
        <v>0.62</v>
      </c>
      <c r="E1623" t="s">
        <v>3168</v>
      </c>
      <c r="F1623">
        <v>5.1909999999999998</v>
      </c>
      <c r="G1623">
        <v>139669</v>
      </c>
      <c r="H1623" t="s">
        <v>5352</v>
      </c>
      <c r="I1623" t="s">
        <v>7583</v>
      </c>
      <c r="J1623" t="s">
        <v>9822</v>
      </c>
      <c r="K1623">
        <v>1657.3035</v>
      </c>
      <c r="L1623">
        <v>55.8</v>
      </c>
      <c r="M1623">
        <v>0.92</v>
      </c>
      <c r="N1623" t="e">
        <v>#N/A</v>
      </c>
      <c r="R1623">
        <f>VLOOKUP(H1623,'[1]算法匹配所有结果汇总(保留时间未归一）'!$H:$O,8,0)</f>
        <v>1</v>
      </c>
    </row>
    <row r="1624" spans="1:18" x14ac:dyDescent="0.15">
      <c r="A1624">
        <v>81</v>
      </c>
      <c r="B1624" t="s">
        <v>1996</v>
      </c>
      <c r="C1624">
        <v>789.64689999999996</v>
      </c>
      <c r="D1624">
        <v>0.62</v>
      </c>
      <c r="E1624" t="s">
        <v>3169</v>
      </c>
      <c r="F1624">
        <v>8.6859999999999999</v>
      </c>
      <c r="G1624">
        <v>12180</v>
      </c>
      <c r="H1624" t="s">
        <v>5353</v>
      </c>
      <c r="I1624" t="s">
        <v>7584</v>
      </c>
      <c r="J1624" t="s">
        <v>9823</v>
      </c>
      <c r="K1624">
        <v>74922.292600000001</v>
      </c>
      <c r="L1624">
        <v>62</v>
      </c>
      <c r="M1624">
        <v>1</v>
      </c>
      <c r="N1624" t="e">
        <v>#N/A</v>
      </c>
      <c r="R1624">
        <f>VLOOKUP(H1624,'[1]算法匹配所有结果汇总(保留时间未归一）'!$H:$O,8,0)</f>
        <v>5</v>
      </c>
    </row>
    <row r="1625" spans="1:18" x14ac:dyDescent="0.15">
      <c r="A1625">
        <v>205</v>
      </c>
      <c r="B1625" t="s">
        <v>1997</v>
      </c>
      <c r="C1625">
        <v>961.77279999999996</v>
      </c>
      <c r="D1625">
        <v>0.46</v>
      </c>
      <c r="E1625" t="s">
        <v>3170</v>
      </c>
      <c r="F1625">
        <v>10.842000000000001</v>
      </c>
      <c r="G1625">
        <v>212529</v>
      </c>
      <c r="H1625" t="s">
        <v>5329</v>
      </c>
      <c r="I1625" t="s">
        <v>7560</v>
      </c>
      <c r="J1625" t="s">
        <v>9824</v>
      </c>
      <c r="K1625">
        <v>2082.5039000000002</v>
      </c>
      <c r="L1625">
        <v>46</v>
      </c>
      <c r="M1625">
        <v>1</v>
      </c>
      <c r="N1625" t="e">
        <v>#N/A</v>
      </c>
      <c r="R1625">
        <f>VLOOKUP(H1625,'[1]算法匹配所有结果汇总(保留时间未归一）'!$H:$O,8,0)</f>
        <v>2</v>
      </c>
    </row>
    <row r="1626" spans="1:18" x14ac:dyDescent="0.15">
      <c r="A1626">
        <v>123</v>
      </c>
      <c r="B1626" t="s">
        <v>1998</v>
      </c>
      <c r="C1626">
        <v>721.49609999999996</v>
      </c>
      <c r="D1626">
        <v>0.62</v>
      </c>
      <c r="E1626" t="s">
        <v>3168</v>
      </c>
      <c r="F1626">
        <v>5.1909999999999998</v>
      </c>
      <c r="G1626">
        <v>139669</v>
      </c>
      <c r="H1626" t="s">
        <v>5354</v>
      </c>
      <c r="I1626" t="s">
        <v>7585</v>
      </c>
      <c r="J1626" t="s">
        <v>9825</v>
      </c>
      <c r="K1626">
        <v>1805.5667000000001</v>
      </c>
      <c r="L1626">
        <v>62</v>
      </c>
      <c r="M1626">
        <v>1</v>
      </c>
      <c r="N1626" t="e">
        <v>#N/A</v>
      </c>
      <c r="R1626">
        <f>VLOOKUP(H1626,'[1]算法匹配所有结果汇总(保留时间未归一）'!$H:$O,8,0)</f>
        <v>1</v>
      </c>
    </row>
    <row r="1627" spans="1:18" x14ac:dyDescent="0.15">
      <c r="A1627">
        <v>62</v>
      </c>
      <c r="B1627" t="s">
        <v>1999</v>
      </c>
      <c r="C1627">
        <v>723.50869999999998</v>
      </c>
      <c r="D1627">
        <v>0.38</v>
      </c>
      <c r="E1627" t="s">
        <v>3171</v>
      </c>
      <c r="F1627">
        <v>12.02</v>
      </c>
      <c r="G1627">
        <v>84089</v>
      </c>
      <c r="H1627" t="s">
        <v>5355</v>
      </c>
      <c r="I1627" t="s">
        <v>7586</v>
      </c>
      <c r="J1627" t="s">
        <v>9826</v>
      </c>
      <c r="K1627">
        <v>1464.6985</v>
      </c>
      <c r="L1627">
        <v>38</v>
      </c>
      <c r="M1627">
        <v>1</v>
      </c>
      <c r="N1627" t="e">
        <v>#N/A</v>
      </c>
      <c r="R1627">
        <f>VLOOKUP(H1627,'[1]算法匹配所有结果汇总(保留时间未归一）'!$H:$O,8,0)</f>
        <v>4</v>
      </c>
    </row>
    <row r="1628" spans="1:18" x14ac:dyDescent="0.15">
      <c r="A1628">
        <v>42</v>
      </c>
      <c r="B1628" t="s">
        <v>2000</v>
      </c>
      <c r="C1628">
        <v>747.60050000000001</v>
      </c>
      <c r="D1628">
        <v>0.69</v>
      </c>
      <c r="E1628" t="s">
        <v>3163</v>
      </c>
      <c r="F1628">
        <v>7.5119999999999996</v>
      </c>
      <c r="G1628">
        <v>206949</v>
      </c>
      <c r="H1628" t="s">
        <v>5336</v>
      </c>
      <c r="I1628" t="s">
        <v>7567</v>
      </c>
      <c r="J1628" t="s">
        <v>9827</v>
      </c>
      <c r="K1628">
        <v>789933.05870000005</v>
      </c>
      <c r="L1628">
        <v>62.1</v>
      </c>
      <c r="M1628">
        <v>0.81</v>
      </c>
      <c r="N1628" t="e">
        <v>#N/A</v>
      </c>
      <c r="R1628">
        <f>VLOOKUP(H1628,'[1]算法匹配所有结果汇总(保留时间未归一）'!$H:$O,8,0)</f>
        <v>5</v>
      </c>
    </row>
    <row r="1629" spans="1:18" x14ac:dyDescent="0.15">
      <c r="A1629">
        <v>2</v>
      </c>
      <c r="B1629" t="s">
        <v>2003</v>
      </c>
      <c r="C1629">
        <v>258.24380000000002</v>
      </c>
      <c r="D1629">
        <v>0.67</v>
      </c>
      <c r="E1629" t="s">
        <v>2003</v>
      </c>
      <c r="F1629">
        <v>4.266</v>
      </c>
      <c r="G1629">
        <v>17391</v>
      </c>
      <c r="H1629" t="s">
        <v>5141</v>
      </c>
      <c r="I1629" t="s">
        <v>7372</v>
      </c>
      <c r="J1629" t="s">
        <v>9830</v>
      </c>
      <c r="K1629">
        <v>371.11189999999999</v>
      </c>
      <c r="L1629">
        <v>67</v>
      </c>
      <c r="M1629">
        <v>1</v>
      </c>
      <c r="N1629" t="e">
        <v>#N/A</v>
      </c>
      <c r="R1629">
        <f>VLOOKUP(H1629,'[1]算法匹配所有结果汇总(保留时间未归一）'!$H:$O,8,0)</f>
        <v>2</v>
      </c>
    </row>
    <row r="1630" spans="1:18" x14ac:dyDescent="0.15">
      <c r="A1630">
        <v>0</v>
      </c>
      <c r="B1630" t="s">
        <v>2005</v>
      </c>
      <c r="C1630">
        <v>302.30700000000002</v>
      </c>
      <c r="D1630">
        <v>0.67</v>
      </c>
      <c r="E1630" t="s">
        <v>2005</v>
      </c>
      <c r="F1630">
        <v>3.92</v>
      </c>
      <c r="G1630">
        <v>57838</v>
      </c>
      <c r="H1630" t="s">
        <v>5360</v>
      </c>
      <c r="I1630" t="s">
        <v>7591</v>
      </c>
      <c r="J1630" t="s">
        <v>9832</v>
      </c>
      <c r="K1630">
        <v>432.94069999999999</v>
      </c>
      <c r="L1630">
        <v>67</v>
      </c>
      <c r="M1630">
        <v>1</v>
      </c>
      <c r="N1630" t="e">
        <v>#N/A</v>
      </c>
      <c r="R1630">
        <f>VLOOKUP(H1630,'[1]算法匹配所有结果汇总(保留时间未归一）'!$H:$O,8,0)</f>
        <v>4</v>
      </c>
    </row>
    <row r="1631" spans="1:18" x14ac:dyDescent="0.15">
      <c r="A1631">
        <v>0</v>
      </c>
      <c r="B1631" t="s">
        <v>2008</v>
      </c>
      <c r="C1631">
        <v>284.2946</v>
      </c>
      <c r="D1631">
        <v>1</v>
      </c>
      <c r="E1631" t="s">
        <v>2008</v>
      </c>
      <c r="F1631">
        <v>5.0670000000000002</v>
      </c>
      <c r="G1631">
        <v>59030</v>
      </c>
      <c r="H1631" t="s">
        <v>5362</v>
      </c>
      <c r="I1631" t="s">
        <v>7593</v>
      </c>
      <c r="J1631" t="s">
        <v>9835</v>
      </c>
      <c r="K1631">
        <v>194.9</v>
      </c>
      <c r="L1631">
        <v>100</v>
      </c>
      <c r="M1631">
        <v>1</v>
      </c>
      <c r="N1631" t="e">
        <v>#N/A</v>
      </c>
      <c r="R1631">
        <f>VLOOKUP(H1631,'[1]算法匹配所有结果汇总(保留时间未归一）'!$H:$O,8,0)</f>
        <v>2</v>
      </c>
    </row>
    <row r="1632" spans="1:18" x14ac:dyDescent="0.15">
      <c r="A1632">
        <v>0</v>
      </c>
      <c r="B1632" t="s">
        <v>2009</v>
      </c>
      <c r="C1632">
        <v>282.27910000000003</v>
      </c>
      <c r="D1632">
        <v>1</v>
      </c>
      <c r="E1632" t="s">
        <v>2009</v>
      </c>
      <c r="F1632">
        <v>5.8129999999999997</v>
      </c>
      <c r="G1632">
        <v>787652</v>
      </c>
      <c r="H1632" t="s">
        <v>5363</v>
      </c>
      <c r="I1632" t="s">
        <v>7594</v>
      </c>
      <c r="J1632" t="s">
        <v>9836</v>
      </c>
      <c r="K1632">
        <v>4259.8018000000002</v>
      </c>
      <c r="L1632">
        <v>100</v>
      </c>
      <c r="M1632">
        <v>1</v>
      </c>
      <c r="N1632" t="e">
        <v>#N/A</v>
      </c>
      <c r="R1632">
        <f>VLOOKUP(H1632,'[1]算法匹配所有结果汇总(保留时间未归一）'!$H:$O,8,0)</f>
        <v>2</v>
      </c>
    </row>
    <row r="1633" spans="1:18" x14ac:dyDescent="0.15">
      <c r="A1633">
        <v>1</v>
      </c>
      <c r="B1633" t="s">
        <v>2010</v>
      </c>
      <c r="C1633">
        <v>338.34359999999998</v>
      </c>
      <c r="D1633">
        <v>1</v>
      </c>
      <c r="E1633" t="s">
        <v>2010</v>
      </c>
      <c r="F1633">
        <v>9.1489999999999991</v>
      </c>
      <c r="G1633">
        <v>87720</v>
      </c>
      <c r="H1633" t="s">
        <v>5365</v>
      </c>
      <c r="I1633" t="s">
        <v>7596</v>
      </c>
      <c r="J1633" t="s">
        <v>9837</v>
      </c>
      <c r="K1633">
        <v>385.55059999999997</v>
      </c>
      <c r="L1633">
        <v>100</v>
      </c>
      <c r="M1633">
        <v>1</v>
      </c>
      <c r="N1633" t="e">
        <v>#N/A</v>
      </c>
      <c r="R1633">
        <f>VLOOKUP(H1633,'[1]算法匹配所有结果汇总(保留时间未归一）'!$H:$O,8,0)</f>
        <v>4</v>
      </c>
    </row>
    <row r="1634" spans="1:18" x14ac:dyDescent="0.15">
      <c r="A1634">
        <v>1</v>
      </c>
      <c r="B1634" t="s">
        <v>2011</v>
      </c>
      <c r="C1634">
        <v>360.32389999999998</v>
      </c>
      <c r="D1634">
        <v>1</v>
      </c>
      <c r="E1634" t="s">
        <v>2011</v>
      </c>
      <c r="F1634">
        <v>5.835</v>
      </c>
      <c r="G1634">
        <v>19661</v>
      </c>
      <c r="H1634" t="s">
        <v>5366</v>
      </c>
      <c r="I1634" t="s">
        <v>7597</v>
      </c>
      <c r="J1634" t="s">
        <v>9838</v>
      </c>
      <c r="K1634">
        <v>323.27999999999997</v>
      </c>
      <c r="L1634">
        <v>100</v>
      </c>
      <c r="M1634">
        <v>1</v>
      </c>
      <c r="N1634" t="e">
        <v>#N/A</v>
      </c>
      <c r="R1634">
        <f>VLOOKUP(H1634,'[1]算法匹配所有结果汇总(保留时间未归一）'!$H:$O,8,0)</f>
        <v>2</v>
      </c>
    </row>
    <row r="1635" spans="1:18" x14ac:dyDescent="0.15">
      <c r="A1635">
        <v>0</v>
      </c>
      <c r="B1635" t="s">
        <v>2012</v>
      </c>
      <c r="C1635">
        <v>256.19119999999998</v>
      </c>
      <c r="D1635">
        <v>0.75</v>
      </c>
      <c r="E1635" t="s">
        <v>2012</v>
      </c>
      <c r="F1635">
        <v>3.5070000000000001</v>
      </c>
      <c r="G1635">
        <v>436796</v>
      </c>
      <c r="H1635" t="s">
        <v>5367</v>
      </c>
      <c r="I1635" t="s">
        <v>7598</v>
      </c>
      <c r="J1635" t="s">
        <v>9839</v>
      </c>
      <c r="K1635">
        <v>372.9461</v>
      </c>
      <c r="L1635">
        <v>75</v>
      </c>
      <c r="M1635">
        <v>1</v>
      </c>
      <c r="N1635" t="e">
        <v>#N/A</v>
      </c>
      <c r="R1635">
        <f>VLOOKUP(H1635,'[1]算法匹配所有结果汇总(保留时间未归一）'!$H:$O,8,0)</f>
        <v>5</v>
      </c>
    </row>
    <row r="1636" spans="1:18" x14ac:dyDescent="0.15">
      <c r="A1636">
        <v>0</v>
      </c>
      <c r="B1636" t="s">
        <v>2015</v>
      </c>
      <c r="C1636">
        <v>284.22190000000001</v>
      </c>
      <c r="D1636">
        <v>0.5</v>
      </c>
      <c r="E1636" t="s">
        <v>2015</v>
      </c>
      <c r="F1636">
        <v>3.12</v>
      </c>
      <c r="G1636">
        <v>5562</v>
      </c>
      <c r="H1636" t="s">
        <v>5370</v>
      </c>
      <c r="I1636" t="s">
        <v>7601</v>
      </c>
      <c r="J1636" t="s">
        <v>9842</v>
      </c>
      <c r="K1636">
        <v>60.259599999999999</v>
      </c>
      <c r="L1636">
        <v>50</v>
      </c>
      <c r="M1636">
        <v>1</v>
      </c>
      <c r="N1636" t="e">
        <v>#N/A</v>
      </c>
      <c r="R1636">
        <f>VLOOKUP(H1636,'[1]算法匹配所有结果汇总(保留时间未归一）'!$H:$O,8,0)</f>
        <v>2</v>
      </c>
    </row>
    <row r="1637" spans="1:18" x14ac:dyDescent="0.15">
      <c r="A1637">
        <v>2</v>
      </c>
      <c r="B1637" t="s">
        <v>2016</v>
      </c>
      <c r="C1637">
        <v>304.28609999999998</v>
      </c>
      <c r="D1637">
        <v>0.75</v>
      </c>
      <c r="E1637" t="s">
        <v>2016</v>
      </c>
      <c r="F1637">
        <v>3.8530000000000002</v>
      </c>
      <c r="G1637">
        <v>173744</v>
      </c>
      <c r="H1637" t="s">
        <v>5371</v>
      </c>
      <c r="I1637" t="s">
        <v>7602</v>
      </c>
      <c r="J1637" t="s">
        <v>9843</v>
      </c>
      <c r="K1637">
        <v>2344.3220999999999</v>
      </c>
      <c r="L1637">
        <v>75</v>
      </c>
      <c r="M1637">
        <v>1</v>
      </c>
      <c r="N1637" t="e">
        <v>#N/A</v>
      </c>
      <c r="R1637">
        <f>VLOOKUP(H1637,'[1]算法匹配所有结果汇总(保留时间未归一）'!$H:$O,8,0)</f>
        <v>4</v>
      </c>
    </row>
    <row r="1638" spans="1:18" x14ac:dyDescent="0.15">
      <c r="A1638">
        <v>3</v>
      </c>
      <c r="B1638" t="s">
        <v>2019</v>
      </c>
      <c r="C1638">
        <v>308.22500000000002</v>
      </c>
      <c r="D1638">
        <v>0.5</v>
      </c>
      <c r="E1638" t="s">
        <v>2019</v>
      </c>
      <c r="F1638">
        <v>8.5749999999999993</v>
      </c>
      <c r="G1638">
        <v>173744</v>
      </c>
      <c r="H1638" t="s">
        <v>5379</v>
      </c>
      <c r="I1638" t="s">
        <v>7610</v>
      </c>
      <c r="J1638" t="s">
        <v>9849</v>
      </c>
      <c r="K1638">
        <v>1138.1176</v>
      </c>
      <c r="L1638">
        <v>50</v>
      </c>
      <c r="M1638">
        <v>1</v>
      </c>
      <c r="N1638" t="e">
        <v>#N/A</v>
      </c>
      <c r="R1638">
        <f>VLOOKUP(H1638,'[1]算法匹配所有结果汇总(保留时间未归一）'!$H:$O,8,0)</f>
        <v>3</v>
      </c>
    </row>
    <row r="1639" spans="1:18" x14ac:dyDescent="0.15">
      <c r="A1639">
        <v>7</v>
      </c>
      <c r="B1639" t="s">
        <v>2020</v>
      </c>
      <c r="C1639">
        <v>330.30009999999999</v>
      </c>
      <c r="D1639">
        <v>0.5</v>
      </c>
      <c r="E1639" t="s">
        <v>2020</v>
      </c>
      <c r="F1639">
        <v>9.5709999999999997</v>
      </c>
      <c r="G1639">
        <v>89151</v>
      </c>
      <c r="H1639" t="s">
        <v>5380</v>
      </c>
      <c r="I1639" t="s">
        <v>7611</v>
      </c>
      <c r="J1639" t="s">
        <v>9850</v>
      </c>
      <c r="K1639">
        <v>1160.3185000000001</v>
      </c>
      <c r="L1639">
        <v>50</v>
      </c>
      <c r="M1639">
        <v>1</v>
      </c>
      <c r="N1639" t="e">
        <v>#N/A</v>
      </c>
      <c r="R1639">
        <f>VLOOKUP(H1639,'[1]算法匹配所有结果汇总(保留时间未归一）'!$H:$O,8,0)</f>
        <v>3</v>
      </c>
    </row>
    <row r="1640" spans="1:18" x14ac:dyDescent="0.15">
      <c r="A1640">
        <v>7</v>
      </c>
      <c r="B1640" t="s">
        <v>2022</v>
      </c>
      <c r="C1640">
        <v>324.25310000000002</v>
      </c>
      <c r="D1640">
        <v>0.5</v>
      </c>
      <c r="E1640" t="s">
        <v>2022</v>
      </c>
      <c r="F1640">
        <v>3.1150000000000002</v>
      </c>
      <c r="G1640">
        <v>5562</v>
      </c>
      <c r="H1640" t="s">
        <v>5384</v>
      </c>
      <c r="I1640" t="s">
        <v>7615</v>
      </c>
      <c r="J1640" t="s">
        <v>9854</v>
      </c>
      <c r="K1640">
        <v>1243.9023</v>
      </c>
      <c r="L1640">
        <v>50</v>
      </c>
      <c r="M1640">
        <v>1</v>
      </c>
      <c r="N1640" t="e">
        <v>#N/A</v>
      </c>
      <c r="R1640">
        <f>VLOOKUP(H1640,'[1]算法匹配所有结果汇总(保留时间未归一）'!$H:$O,8,0)</f>
        <v>2</v>
      </c>
    </row>
    <row r="1641" spans="1:18" x14ac:dyDescent="0.15">
      <c r="A1641">
        <v>3</v>
      </c>
      <c r="B1641" t="s">
        <v>2026</v>
      </c>
      <c r="C1641">
        <v>340.28710000000001</v>
      </c>
      <c r="D1641">
        <v>0.75</v>
      </c>
      <c r="E1641" t="s">
        <v>2026</v>
      </c>
      <c r="F1641">
        <v>4.1589999999999998</v>
      </c>
      <c r="G1641">
        <v>9786</v>
      </c>
      <c r="H1641" t="s">
        <v>5388</v>
      </c>
      <c r="I1641" t="s">
        <v>7619</v>
      </c>
      <c r="J1641" t="s">
        <v>9858</v>
      </c>
      <c r="K1641">
        <v>241.08860000000001</v>
      </c>
      <c r="L1641">
        <v>75</v>
      </c>
      <c r="M1641">
        <v>1</v>
      </c>
      <c r="N1641" t="e">
        <v>#N/A</v>
      </c>
      <c r="R1641">
        <f>VLOOKUP(H1641,'[1]算法匹配所有结果汇总(保留时间未归一）'!$H:$O,8,0)</f>
        <v>4</v>
      </c>
    </row>
    <row r="1642" spans="1:18" x14ac:dyDescent="0.15">
      <c r="A1642">
        <v>2</v>
      </c>
      <c r="B1642" t="s">
        <v>2027</v>
      </c>
      <c r="C1642">
        <v>374.36439999999999</v>
      </c>
      <c r="D1642">
        <v>0.75</v>
      </c>
      <c r="E1642" t="s">
        <v>2027</v>
      </c>
      <c r="F1642">
        <v>4.71</v>
      </c>
      <c r="G1642">
        <v>12868</v>
      </c>
      <c r="H1642" t="s">
        <v>5389</v>
      </c>
      <c r="I1642" t="s">
        <v>7620</v>
      </c>
      <c r="J1642" t="s">
        <v>9859</v>
      </c>
      <c r="K1642">
        <v>691.30679999999995</v>
      </c>
      <c r="L1642">
        <v>75</v>
      </c>
      <c r="M1642">
        <v>1</v>
      </c>
      <c r="N1642" t="e">
        <v>#N/A</v>
      </c>
      <c r="R1642">
        <f>VLOOKUP(H1642,'[1]算法匹配所有结果汇总(保留时间未归一）'!$H:$O,8,0)</f>
        <v>4</v>
      </c>
    </row>
    <row r="1643" spans="1:18" x14ac:dyDescent="0.15">
      <c r="A1643">
        <v>3</v>
      </c>
      <c r="B1643" t="s">
        <v>2028</v>
      </c>
      <c r="C1643">
        <v>364.28480000000002</v>
      </c>
      <c r="D1643">
        <v>0.5</v>
      </c>
      <c r="E1643" t="s">
        <v>2028</v>
      </c>
      <c r="F1643">
        <v>3.9529999999999998</v>
      </c>
      <c r="G1643">
        <v>77583</v>
      </c>
      <c r="H1643" t="s">
        <v>5390</v>
      </c>
      <c r="I1643" t="s">
        <v>7621</v>
      </c>
      <c r="J1643" t="s">
        <v>9860</v>
      </c>
      <c r="K1643">
        <v>731.03779999999995</v>
      </c>
      <c r="L1643">
        <v>50</v>
      </c>
      <c r="M1643">
        <v>1</v>
      </c>
      <c r="N1643" t="e">
        <v>#N/A</v>
      </c>
      <c r="R1643">
        <f>VLOOKUP(H1643,'[1]算法匹配所有结果汇总(保留时间未归一）'!$H:$O,8,0)</f>
        <v>4</v>
      </c>
    </row>
    <row r="1644" spans="1:18" x14ac:dyDescent="0.15">
      <c r="A1644">
        <v>5</v>
      </c>
      <c r="B1644" t="s">
        <v>2030</v>
      </c>
      <c r="C1644">
        <v>392.31729999999999</v>
      </c>
      <c r="D1644">
        <v>1</v>
      </c>
      <c r="E1644" t="s">
        <v>2030</v>
      </c>
      <c r="F1644">
        <v>4.2089999999999996</v>
      </c>
      <c r="G1644">
        <v>494325</v>
      </c>
      <c r="H1644" t="s">
        <v>5392</v>
      </c>
      <c r="I1644" t="s">
        <v>7623</v>
      </c>
      <c r="J1644" t="s">
        <v>9862</v>
      </c>
      <c r="K1644">
        <v>1000.864</v>
      </c>
      <c r="L1644">
        <v>100</v>
      </c>
      <c r="M1644">
        <v>1</v>
      </c>
      <c r="N1644" t="e">
        <v>#N/A</v>
      </c>
      <c r="R1644">
        <f>VLOOKUP(H1644,'[1]算法匹配所有结果汇总(保留时间未归一）'!$H:$O,8,0)</f>
        <v>4</v>
      </c>
    </row>
    <row r="1645" spans="1:18" x14ac:dyDescent="0.15">
      <c r="A1645">
        <v>14</v>
      </c>
      <c r="B1645" t="s">
        <v>2031</v>
      </c>
      <c r="C1645">
        <v>488.35199999999998</v>
      </c>
      <c r="D1645">
        <v>0.5</v>
      </c>
      <c r="E1645" t="s">
        <v>2031</v>
      </c>
      <c r="F1645">
        <v>6.0629999999999997</v>
      </c>
      <c r="G1645">
        <v>107852</v>
      </c>
      <c r="H1645" t="s">
        <v>5393</v>
      </c>
      <c r="I1645" t="s">
        <v>7624</v>
      </c>
      <c r="J1645" t="s">
        <v>9863</v>
      </c>
      <c r="K1645">
        <v>557.74109999999996</v>
      </c>
      <c r="L1645">
        <v>50</v>
      </c>
      <c r="M1645">
        <v>1</v>
      </c>
      <c r="N1645" t="e">
        <v>#N/A</v>
      </c>
      <c r="R1645">
        <f>VLOOKUP(H1645,'[1]算法匹配所有结果汇总(保留时间未归一）'!$H:$O,8,0)</f>
        <v>2</v>
      </c>
    </row>
    <row r="1646" spans="1:18" x14ac:dyDescent="0.15">
      <c r="A1646">
        <v>4</v>
      </c>
      <c r="B1646" t="s">
        <v>2032</v>
      </c>
      <c r="C1646">
        <v>364.1866</v>
      </c>
      <c r="D1646">
        <v>0.43</v>
      </c>
      <c r="E1646" t="s">
        <v>2032</v>
      </c>
      <c r="F1646">
        <v>3.1869999999999998</v>
      </c>
      <c r="G1646">
        <v>454688</v>
      </c>
      <c r="H1646" t="s">
        <v>5394</v>
      </c>
      <c r="I1646" t="s">
        <v>7625</v>
      </c>
      <c r="J1646" t="s">
        <v>9864</v>
      </c>
      <c r="K1646">
        <v>542.90189999999996</v>
      </c>
      <c r="L1646">
        <v>43</v>
      </c>
      <c r="M1646">
        <v>1</v>
      </c>
      <c r="N1646" t="e">
        <v>#N/A</v>
      </c>
      <c r="R1646">
        <f>VLOOKUP(H1646,'[1]算法匹配所有结果汇总(保留时间未归一）'!$H:$O,8,0)</f>
        <v>2</v>
      </c>
    </row>
    <row r="1647" spans="1:18" x14ac:dyDescent="0.15">
      <c r="A1647">
        <v>0</v>
      </c>
      <c r="B1647" t="s">
        <v>2033</v>
      </c>
      <c r="C1647">
        <v>398.26819999999998</v>
      </c>
      <c r="D1647">
        <v>0.56999999999999995</v>
      </c>
      <c r="E1647" t="s">
        <v>2033</v>
      </c>
      <c r="F1647">
        <v>4.3099999999999996</v>
      </c>
      <c r="G1647">
        <v>30765</v>
      </c>
      <c r="H1647" t="s">
        <v>5395</v>
      </c>
      <c r="I1647" t="s">
        <v>7626</v>
      </c>
      <c r="J1647" t="s">
        <v>9865</v>
      </c>
      <c r="K1647">
        <v>6201.6336000000001</v>
      </c>
      <c r="L1647">
        <v>57</v>
      </c>
      <c r="M1647">
        <v>1</v>
      </c>
      <c r="N1647" t="e">
        <v>#N/A</v>
      </c>
      <c r="R1647">
        <f>VLOOKUP(H1647,'[1]算法匹配所有结果汇总(保留时间未归一）'!$H:$O,8,0)</f>
        <v>6</v>
      </c>
    </row>
    <row r="1648" spans="1:18" x14ac:dyDescent="0.15">
      <c r="A1648">
        <v>4</v>
      </c>
      <c r="B1648" t="s">
        <v>2035</v>
      </c>
      <c r="C1648">
        <v>430.23759999999999</v>
      </c>
      <c r="D1648">
        <v>0.43</v>
      </c>
      <c r="E1648" t="s">
        <v>2035</v>
      </c>
      <c r="F1648">
        <v>3.2149999999999999</v>
      </c>
      <c r="G1648">
        <v>454688</v>
      </c>
      <c r="H1648" t="s">
        <v>5397</v>
      </c>
      <c r="I1648" t="s">
        <v>7628</v>
      </c>
      <c r="J1648" t="s">
        <v>9867</v>
      </c>
      <c r="K1648">
        <v>424.28410000000002</v>
      </c>
      <c r="L1648">
        <v>43</v>
      </c>
      <c r="M1648">
        <v>1</v>
      </c>
      <c r="N1648" t="e">
        <v>#N/A</v>
      </c>
      <c r="R1648">
        <f>VLOOKUP(H1648,'[1]算法匹配所有结果汇总(保留时间未归一）'!$H:$O,8,0)</f>
        <v>2</v>
      </c>
    </row>
    <row r="1649" spans="1:18" x14ac:dyDescent="0.15">
      <c r="A1649">
        <v>2</v>
      </c>
      <c r="B1649" t="s">
        <v>2037</v>
      </c>
      <c r="C1649">
        <v>468.34440000000001</v>
      </c>
      <c r="D1649">
        <v>0.86</v>
      </c>
      <c r="E1649" t="s">
        <v>2037</v>
      </c>
      <c r="F1649">
        <v>4.4080000000000004</v>
      </c>
      <c r="G1649">
        <v>172700</v>
      </c>
      <c r="H1649" t="s">
        <v>5399</v>
      </c>
      <c r="I1649" t="s">
        <v>7630</v>
      </c>
      <c r="J1649" t="s">
        <v>9869</v>
      </c>
      <c r="K1649">
        <v>3194.9243999999999</v>
      </c>
      <c r="L1649">
        <v>86</v>
      </c>
      <c r="M1649">
        <v>1</v>
      </c>
      <c r="N1649" t="e">
        <v>#N/A</v>
      </c>
      <c r="R1649">
        <f>VLOOKUP(H1649,'[1]算法匹配所有结果汇总(保留时间未归一）'!$H:$O,8,0)</f>
        <v>5</v>
      </c>
    </row>
    <row r="1650" spans="1:18" x14ac:dyDescent="0.15">
      <c r="A1650">
        <v>5</v>
      </c>
      <c r="B1650" t="s">
        <v>2039</v>
      </c>
      <c r="C1650">
        <v>464.31330000000003</v>
      </c>
      <c r="D1650">
        <v>0.43</v>
      </c>
      <c r="E1650" t="s">
        <v>2039</v>
      </c>
      <c r="F1650">
        <v>4.8639999999999999</v>
      </c>
      <c r="G1650">
        <v>22393</v>
      </c>
      <c r="H1650" t="s">
        <v>5401</v>
      </c>
      <c r="I1650" t="s">
        <v>7632</v>
      </c>
      <c r="J1650" t="s">
        <v>9871</v>
      </c>
      <c r="K1650">
        <v>1346.3574000000001</v>
      </c>
      <c r="L1650">
        <v>43</v>
      </c>
      <c r="M1650">
        <v>1</v>
      </c>
      <c r="N1650" t="e">
        <v>#N/A</v>
      </c>
      <c r="R1650">
        <f>VLOOKUP(H1650,'[1]算法匹配所有结果汇总(保留时间未归一）'!$H:$O,8,0)</f>
        <v>5</v>
      </c>
    </row>
    <row r="1651" spans="1:18" x14ac:dyDescent="0.15">
      <c r="A1651">
        <v>9</v>
      </c>
      <c r="B1651" t="s">
        <v>2040</v>
      </c>
      <c r="C1651">
        <v>480.34530000000001</v>
      </c>
      <c r="D1651">
        <v>0.43</v>
      </c>
      <c r="E1651" t="s">
        <v>2040</v>
      </c>
      <c r="F1651">
        <v>4.7359999999999998</v>
      </c>
      <c r="G1651">
        <v>478865</v>
      </c>
      <c r="H1651" t="s">
        <v>5402</v>
      </c>
      <c r="I1651" t="s">
        <v>7633</v>
      </c>
      <c r="J1651" t="s">
        <v>9872</v>
      </c>
      <c r="K1651">
        <v>278.97629999999998</v>
      </c>
      <c r="L1651">
        <v>43</v>
      </c>
      <c r="M1651">
        <v>1</v>
      </c>
      <c r="N1651" t="e">
        <v>#N/A</v>
      </c>
      <c r="R1651">
        <f>VLOOKUP(H1651,'[1]算法匹配所有结果汇总(保留时间未归一）'!$H:$O,8,0)</f>
        <v>5</v>
      </c>
    </row>
    <row r="1652" spans="1:18" x14ac:dyDescent="0.15">
      <c r="A1652">
        <v>104</v>
      </c>
      <c r="B1652" t="s">
        <v>2041</v>
      </c>
      <c r="C1652">
        <v>1679.9462000000001</v>
      </c>
      <c r="D1652">
        <v>0.43</v>
      </c>
      <c r="E1652" t="s">
        <v>3172</v>
      </c>
      <c r="F1652">
        <v>7.3090000000000002</v>
      </c>
      <c r="G1652">
        <v>10209</v>
      </c>
      <c r="H1652" t="s">
        <v>5403</v>
      </c>
      <c r="I1652" t="s">
        <v>7634</v>
      </c>
      <c r="J1652" t="s">
        <v>9873</v>
      </c>
      <c r="K1652">
        <v>51449.373599999999</v>
      </c>
      <c r="L1652">
        <v>43</v>
      </c>
      <c r="M1652">
        <v>1</v>
      </c>
      <c r="N1652" t="e">
        <v>#N/A</v>
      </c>
      <c r="R1652">
        <f>VLOOKUP(H1652,'[1]算法匹配所有结果汇总(保留时间未归一）'!$H:$O,8,0)</f>
        <v>6</v>
      </c>
    </row>
    <row r="1653" spans="1:18" x14ac:dyDescent="0.15">
      <c r="A1653">
        <v>103</v>
      </c>
      <c r="B1653" t="s">
        <v>2042</v>
      </c>
      <c r="C1653">
        <v>1595.8639000000001</v>
      </c>
      <c r="D1653">
        <v>0.38</v>
      </c>
      <c r="E1653" t="s">
        <v>3173</v>
      </c>
      <c r="F1653">
        <v>5.54</v>
      </c>
      <c r="G1653">
        <v>104112</v>
      </c>
      <c r="H1653" t="s">
        <v>5404</v>
      </c>
      <c r="I1653" t="s">
        <v>7635</v>
      </c>
      <c r="J1653" t="s">
        <v>9874</v>
      </c>
      <c r="K1653">
        <v>11004.9475</v>
      </c>
      <c r="L1653">
        <v>38</v>
      </c>
      <c r="M1653">
        <v>1</v>
      </c>
      <c r="N1653" t="e">
        <v>#N/A</v>
      </c>
      <c r="R1653">
        <f>VLOOKUP(H1653,'[1]算法匹配所有结果汇总(保留时间未归一）'!$H:$O,8,0)</f>
        <v>6</v>
      </c>
    </row>
    <row r="1654" spans="1:18" x14ac:dyDescent="0.15">
      <c r="A1654">
        <v>94</v>
      </c>
      <c r="B1654" t="s">
        <v>2043</v>
      </c>
      <c r="C1654">
        <v>1677.9436000000001</v>
      </c>
      <c r="D1654">
        <v>0.38</v>
      </c>
      <c r="E1654" t="s">
        <v>3174</v>
      </c>
      <c r="F1654">
        <v>6.63</v>
      </c>
      <c r="G1654">
        <v>108768</v>
      </c>
      <c r="H1654" t="s">
        <v>5405</v>
      </c>
      <c r="I1654" t="s">
        <v>7636</v>
      </c>
      <c r="J1654" t="s">
        <v>9875</v>
      </c>
      <c r="K1654">
        <v>37176.823100000001</v>
      </c>
      <c r="L1654">
        <v>38</v>
      </c>
      <c r="M1654">
        <v>1</v>
      </c>
      <c r="N1654" t="e">
        <v>#N/A</v>
      </c>
      <c r="R1654">
        <f>VLOOKUP(H1654,'[1]算法匹配所有结果汇总(保留时间未归一）'!$H:$O,8,0)</f>
        <v>6</v>
      </c>
    </row>
    <row r="1655" spans="1:18" x14ac:dyDescent="0.15">
      <c r="A1655">
        <v>5</v>
      </c>
      <c r="B1655" t="s">
        <v>9889</v>
      </c>
      <c r="C1655">
        <v>845.69219999999996</v>
      </c>
      <c r="D1655">
        <v>0.62</v>
      </c>
      <c r="E1655" t="s">
        <v>2063</v>
      </c>
      <c r="F1655">
        <v>8.1069999999999993</v>
      </c>
      <c r="G1655" t="s">
        <v>9890</v>
      </c>
      <c r="H1655" t="s">
        <v>9891</v>
      </c>
      <c r="I1655" t="s">
        <v>9892</v>
      </c>
      <c r="J1655">
        <v>1021.273</v>
      </c>
      <c r="K1655">
        <v>49.6</v>
      </c>
      <c r="L1655">
        <v>7.0000000000000007E-2</v>
      </c>
      <c r="M1655" t="s">
        <v>9893</v>
      </c>
      <c r="N1655">
        <v>32</v>
      </c>
      <c r="O1655">
        <v>1</v>
      </c>
      <c r="P1655" t="s">
        <v>9894</v>
      </c>
      <c r="Q1655">
        <v>0.99231738568075345</v>
      </c>
      <c r="R1655">
        <f>VLOOKUP(G1655,'[1]算法匹配所有结果汇总(保留时间未归一）'!$H:$O,8,0)</f>
        <v>5</v>
      </c>
    </row>
    <row r="1656" spans="1:18" x14ac:dyDescent="0.15">
      <c r="A1656">
        <v>1</v>
      </c>
      <c r="B1656" t="s">
        <v>17</v>
      </c>
      <c r="C1656">
        <v>915.76199999999994</v>
      </c>
      <c r="D1656">
        <v>0.62</v>
      </c>
      <c r="E1656" t="s">
        <v>2049</v>
      </c>
      <c r="F1656">
        <v>10.07</v>
      </c>
      <c r="G1656" t="s">
        <v>3186</v>
      </c>
      <c r="H1656" t="s">
        <v>5417</v>
      </c>
      <c r="I1656" t="s">
        <v>7648</v>
      </c>
      <c r="J1656">
        <v>2699.7357999999999</v>
      </c>
      <c r="K1656">
        <v>62</v>
      </c>
      <c r="L1656">
        <v>1</v>
      </c>
      <c r="M1656" t="s">
        <v>9893</v>
      </c>
      <c r="N1656">
        <v>37</v>
      </c>
      <c r="O1656">
        <v>1</v>
      </c>
      <c r="P1656" t="s">
        <v>9894</v>
      </c>
      <c r="Q1656">
        <v>0.99231738568075345</v>
      </c>
      <c r="R1656">
        <f>VLOOKUP(G1656,'[1]算法匹配所有结果汇总(保留时间未归一）'!$H:$O,8,0)</f>
        <v>1</v>
      </c>
    </row>
    <row r="1657" spans="1:18" x14ac:dyDescent="0.15">
      <c r="A1657">
        <v>1</v>
      </c>
      <c r="B1657" t="s">
        <v>9895</v>
      </c>
      <c r="C1657">
        <v>1140.0145</v>
      </c>
      <c r="D1657">
        <v>0.38</v>
      </c>
      <c r="E1657" t="s">
        <v>9896</v>
      </c>
      <c r="F1657">
        <v>18.553999999999998</v>
      </c>
      <c r="G1657" t="s">
        <v>9897</v>
      </c>
      <c r="H1657" t="s">
        <v>9898</v>
      </c>
      <c r="I1657" t="s">
        <v>9899</v>
      </c>
      <c r="J1657">
        <v>562.73879999999997</v>
      </c>
      <c r="K1657">
        <v>34.200000000000003</v>
      </c>
      <c r="L1657">
        <v>0.94</v>
      </c>
      <c r="M1657" t="s">
        <v>9893</v>
      </c>
      <c r="N1657">
        <v>53</v>
      </c>
      <c r="O1657">
        <v>1</v>
      </c>
      <c r="P1657" t="s">
        <v>9894</v>
      </c>
      <c r="Q1657">
        <v>0.99231738568075345</v>
      </c>
      <c r="R1657">
        <f>VLOOKUP(G1657,'[1]算法匹配所有结果汇总(保留时间未归一）'!$H:$O,8,0)</f>
        <v>1</v>
      </c>
    </row>
    <row r="1658" spans="1:18" x14ac:dyDescent="0.15">
      <c r="A1658">
        <v>2</v>
      </c>
      <c r="B1658" t="s">
        <v>51</v>
      </c>
      <c r="C1658">
        <v>512.50340000000006</v>
      </c>
      <c r="D1658">
        <v>0.83</v>
      </c>
      <c r="E1658" t="s">
        <v>2078</v>
      </c>
      <c r="F1658">
        <v>7.343</v>
      </c>
      <c r="G1658" t="s">
        <v>3221</v>
      </c>
      <c r="H1658" t="s">
        <v>5452</v>
      </c>
      <c r="I1658" t="s">
        <v>7683</v>
      </c>
      <c r="J1658">
        <v>20306.129300000001</v>
      </c>
      <c r="K1658">
        <v>83</v>
      </c>
      <c r="L1658">
        <v>1</v>
      </c>
      <c r="M1658" t="s">
        <v>9900</v>
      </c>
      <c r="N1658">
        <v>18</v>
      </c>
      <c r="O1658">
        <v>3</v>
      </c>
      <c r="P1658" t="s">
        <v>9901</v>
      </c>
      <c r="Q1658">
        <v>0.99971138082711553</v>
      </c>
      <c r="R1658">
        <f>VLOOKUP(G1658,'[1]算法匹配所有结果汇总(保留时间未归一）'!$H:$O,8,0)</f>
        <v>2</v>
      </c>
    </row>
    <row r="1659" spans="1:18" x14ac:dyDescent="0.15">
      <c r="A1659">
        <v>3</v>
      </c>
      <c r="B1659" t="s">
        <v>53</v>
      </c>
      <c r="C1659">
        <v>540.53700000000003</v>
      </c>
      <c r="D1659">
        <v>0.83</v>
      </c>
      <c r="E1659" t="s">
        <v>2080</v>
      </c>
      <c r="F1659">
        <v>8.1809999999999992</v>
      </c>
      <c r="G1659" t="s">
        <v>3224</v>
      </c>
      <c r="H1659" t="s">
        <v>5455</v>
      </c>
      <c r="I1659" t="s">
        <v>7685</v>
      </c>
      <c r="J1659">
        <v>29705.0501</v>
      </c>
      <c r="K1659">
        <v>83</v>
      </c>
      <c r="L1659">
        <v>1</v>
      </c>
      <c r="M1659" t="s">
        <v>9900</v>
      </c>
      <c r="N1659">
        <v>20</v>
      </c>
      <c r="O1659">
        <v>3</v>
      </c>
      <c r="P1659" t="s">
        <v>9901</v>
      </c>
      <c r="Q1659">
        <v>0.99971138082711553</v>
      </c>
      <c r="R1659">
        <f>VLOOKUP(G1659,'[1]算法匹配所有结果汇总(保留时间未归一）'!$H:$O,8,0)</f>
        <v>3</v>
      </c>
    </row>
    <row r="1660" spans="1:18" x14ac:dyDescent="0.15">
      <c r="A1660">
        <v>2</v>
      </c>
      <c r="B1660" t="s">
        <v>55</v>
      </c>
      <c r="C1660">
        <v>568.56619999999998</v>
      </c>
      <c r="D1660">
        <v>0.83</v>
      </c>
      <c r="E1660" t="s">
        <v>2082</v>
      </c>
      <c r="F1660">
        <v>9.0730000000000004</v>
      </c>
      <c r="G1660" t="s">
        <v>3226</v>
      </c>
      <c r="H1660" t="s">
        <v>5457</v>
      </c>
      <c r="I1660" t="s">
        <v>7687</v>
      </c>
      <c r="J1660">
        <v>200924.6078</v>
      </c>
      <c r="K1660">
        <v>83</v>
      </c>
      <c r="L1660">
        <v>1</v>
      </c>
      <c r="M1660" t="s">
        <v>9900</v>
      </c>
      <c r="N1660">
        <v>22</v>
      </c>
      <c r="O1660">
        <v>3</v>
      </c>
      <c r="P1660" t="s">
        <v>9901</v>
      </c>
      <c r="Q1660">
        <v>0.99971138082711553</v>
      </c>
      <c r="R1660">
        <f>VLOOKUP(G1660,'[1]算法匹配所有结果汇总(保留时间未归一）'!$H:$O,8,0)</f>
        <v>2</v>
      </c>
    </row>
    <row r="1661" spans="1:18" x14ac:dyDescent="0.15">
      <c r="A1661">
        <v>2</v>
      </c>
      <c r="B1661" t="s">
        <v>56</v>
      </c>
      <c r="C1661">
        <v>582.58240000000001</v>
      </c>
      <c r="D1661">
        <v>0.83</v>
      </c>
      <c r="E1661" t="s">
        <v>2083</v>
      </c>
      <c r="F1661">
        <v>9.5239999999999991</v>
      </c>
      <c r="G1661" t="s">
        <v>3227</v>
      </c>
      <c r="H1661" t="s">
        <v>5458</v>
      </c>
      <c r="I1661" t="s">
        <v>7688</v>
      </c>
      <c r="J1661">
        <v>25509.739099999999</v>
      </c>
      <c r="K1661">
        <v>83</v>
      </c>
      <c r="L1661">
        <v>1</v>
      </c>
      <c r="M1661" t="s">
        <v>9900</v>
      </c>
      <c r="N1661">
        <v>23</v>
      </c>
      <c r="O1661">
        <v>3</v>
      </c>
      <c r="P1661" t="s">
        <v>9901</v>
      </c>
      <c r="Q1661">
        <v>0.99971138082711553</v>
      </c>
      <c r="R1661">
        <f>VLOOKUP(G1661,'[1]算法匹配所有结果汇总(保留时间未归一）'!$H:$O,8,0)</f>
        <v>2</v>
      </c>
    </row>
    <row r="1662" spans="1:18" x14ac:dyDescent="0.15">
      <c r="A1662">
        <v>1</v>
      </c>
      <c r="B1662" t="s">
        <v>9902</v>
      </c>
      <c r="C1662">
        <v>596.59789999999998</v>
      </c>
      <c r="D1662">
        <v>0.83</v>
      </c>
      <c r="E1662" t="s">
        <v>2123</v>
      </c>
      <c r="F1662">
        <v>9.9809999999999999</v>
      </c>
      <c r="G1662" t="s">
        <v>9903</v>
      </c>
      <c r="H1662" t="s">
        <v>9904</v>
      </c>
      <c r="I1662" t="s">
        <v>9905</v>
      </c>
      <c r="J1662">
        <v>17515.7395</v>
      </c>
      <c r="K1662">
        <v>66.400000000000006</v>
      </c>
      <c r="L1662">
        <v>0.82</v>
      </c>
      <c r="M1662" t="s">
        <v>9900</v>
      </c>
      <c r="N1662">
        <v>24</v>
      </c>
      <c r="O1662">
        <v>3</v>
      </c>
      <c r="P1662" t="s">
        <v>9901</v>
      </c>
      <c r="Q1662">
        <v>0.99971138082711553</v>
      </c>
      <c r="R1662">
        <f>VLOOKUP(G1662,'[1]算法匹配所有结果汇总(保留时间未归一）'!$H:$O,8,0)</f>
        <v>1</v>
      </c>
    </row>
    <row r="1663" spans="1:18" x14ac:dyDescent="0.15">
      <c r="A1663">
        <v>2</v>
      </c>
      <c r="B1663" t="s">
        <v>9906</v>
      </c>
      <c r="C1663">
        <v>440.40949999999998</v>
      </c>
      <c r="D1663">
        <v>0.5</v>
      </c>
      <c r="E1663" t="s">
        <v>2131</v>
      </c>
      <c r="F1663">
        <v>5.3010000000000002</v>
      </c>
      <c r="G1663" t="s">
        <v>9907</v>
      </c>
      <c r="H1663" t="s">
        <v>9908</v>
      </c>
      <c r="I1663" t="s">
        <v>9909</v>
      </c>
      <c r="J1663">
        <v>174.96530000000001</v>
      </c>
      <c r="K1663">
        <v>45</v>
      </c>
      <c r="L1663">
        <v>0.98</v>
      </c>
      <c r="M1663" t="s">
        <v>9910</v>
      </c>
      <c r="N1663">
        <v>13</v>
      </c>
      <c r="O1663">
        <v>6</v>
      </c>
      <c r="P1663" t="s">
        <v>9911</v>
      </c>
      <c r="Q1663">
        <v>0.99391314029509437</v>
      </c>
      <c r="R1663">
        <f>VLOOKUP(G1663,'[1]算法匹配所有结果汇总(保留时间未归一）'!$H:$O,8,0)</f>
        <v>2</v>
      </c>
    </row>
    <row r="1664" spans="1:18" x14ac:dyDescent="0.15">
      <c r="A1664">
        <v>2</v>
      </c>
      <c r="B1664" t="s">
        <v>9912</v>
      </c>
      <c r="C1664">
        <v>482.45639999999997</v>
      </c>
      <c r="D1664">
        <v>0.67</v>
      </c>
      <c r="E1664" t="s">
        <v>2154</v>
      </c>
      <c r="F1664">
        <v>6.2519999999999998</v>
      </c>
      <c r="G1664" t="s">
        <v>9913</v>
      </c>
      <c r="H1664" t="s">
        <v>9914</v>
      </c>
      <c r="I1664" t="s">
        <v>9915</v>
      </c>
      <c r="J1664">
        <v>63136.763500000001</v>
      </c>
      <c r="K1664">
        <v>67</v>
      </c>
      <c r="L1664">
        <v>1</v>
      </c>
      <c r="M1664" t="s">
        <v>9910</v>
      </c>
      <c r="N1664">
        <v>16</v>
      </c>
      <c r="O1664">
        <v>6</v>
      </c>
      <c r="P1664" t="s">
        <v>9911</v>
      </c>
      <c r="Q1664">
        <v>0.99391314029509437</v>
      </c>
      <c r="R1664">
        <f>VLOOKUP(G1664,'[1]算法匹配所有结果汇总(保留时间未归一）'!$H:$O,8,0)</f>
        <v>2</v>
      </c>
    </row>
    <row r="1665" spans="1:18" x14ac:dyDescent="0.15">
      <c r="A1665">
        <v>2</v>
      </c>
      <c r="B1665" t="s">
        <v>63</v>
      </c>
      <c r="C1665">
        <v>510.48779999999999</v>
      </c>
      <c r="D1665">
        <v>0.83</v>
      </c>
      <c r="E1665" t="s">
        <v>2089</v>
      </c>
      <c r="F1665">
        <v>7.0369999999999999</v>
      </c>
      <c r="G1665" t="s">
        <v>3234</v>
      </c>
      <c r="H1665" t="s">
        <v>5465</v>
      </c>
      <c r="I1665" t="s">
        <v>7695</v>
      </c>
      <c r="J1665">
        <v>22718.3053</v>
      </c>
      <c r="K1665">
        <v>83</v>
      </c>
      <c r="L1665">
        <v>1</v>
      </c>
      <c r="M1665" t="s">
        <v>9910</v>
      </c>
      <c r="N1665">
        <v>18</v>
      </c>
      <c r="O1665">
        <v>6</v>
      </c>
      <c r="P1665" t="s">
        <v>9911</v>
      </c>
      <c r="Q1665">
        <v>0.99391314029509437</v>
      </c>
      <c r="R1665">
        <f>VLOOKUP(G1665,'[1]算法匹配所有结果汇总(保留时间未归一）'!$H:$O,8,0)</f>
        <v>2</v>
      </c>
    </row>
    <row r="1666" spans="1:18" x14ac:dyDescent="0.15">
      <c r="A1666">
        <v>2</v>
      </c>
      <c r="B1666" t="s">
        <v>64</v>
      </c>
      <c r="C1666">
        <v>538.51919999999996</v>
      </c>
      <c r="D1666">
        <v>0.83</v>
      </c>
      <c r="E1666" t="s">
        <v>2090</v>
      </c>
      <c r="F1666">
        <v>7.8879999999999999</v>
      </c>
      <c r="G1666" t="s">
        <v>3235</v>
      </c>
      <c r="H1666" t="s">
        <v>5466</v>
      </c>
      <c r="I1666" t="s">
        <v>7696</v>
      </c>
      <c r="J1666">
        <v>248986.38389999999</v>
      </c>
      <c r="K1666">
        <v>83</v>
      </c>
      <c r="L1666">
        <v>1</v>
      </c>
      <c r="M1666" t="s">
        <v>9910</v>
      </c>
      <c r="N1666">
        <v>20</v>
      </c>
      <c r="O1666">
        <v>6</v>
      </c>
      <c r="P1666" t="s">
        <v>9911</v>
      </c>
      <c r="Q1666">
        <v>0.99391314029509437</v>
      </c>
      <c r="R1666">
        <f>VLOOKUP(G1666,'[1]算法匹配所有结果汇总(保留时间未归一）'!$H:$O,8,0)</f>
        <v>2</v>
      </c>
    </row>
    <row r="1667" spans="1:18" x14ac:dyDescent="0.15">
      <c r="A1667">
        <v>2</v>
      </c>
      <c r="B1667" t="s">
        <v>66</v>
      </c>
      <c r="C1667">
        <v>566.55050000000006</v>
      </c>
      <c r="D1667">
        <v>0.83</v>
      </c>
      <c r="E1667" t="s">
        <v>2092</v>
      </c>
      <c r="F1667">
        <v>8.8000000000000007</v>
      </c>
      <c r="G1667" t="s">
        <v>3237</v>
      </c>
      <c r="H1667" t="s">
        <v>5468</v>
      </c>
      <c r="I1667" t="s">
        <v>7698</v>
      </c>
      <c r="J1667">
        <v>500404.96289999998</v>
      </c>
      <c r="K1667">
        <v>83</v>
      </c>
      <c r="L1667">
        <v>1</v>
      </c>
      <c r="M1667" t="s">
        <v>9910</v>
      </c>
      <c r="N1667">
        <v>22</v>
      </c>
      <c r="O1667">
        <v>6</v>
      </c>
      <c r="P1667" t="s">
        <v>9911</v>
      </c>
      <c r="Q1667">
        <v>0.99391314029509437</v>
      </c>
      <c r="R1667">
        <f>VLOOKUP(G1667,'[1]算法匹配所有结果汇总(保留时间未归一）'!$H:$O,8,0)</f>
        <v>2</v>
      </c>
    </row>
    <row r="1668" spans="1:18" x14ac:dyDescent="0.15">
      <c r="A1668">
        <v>4</v>
      </c>
      <c r="B1668" t="s">
        <v>9916</v>
      </c>
      <c r="C1668">
        <v>392.31729999999999</v>
      </c>
      <c r="D1668">
        <v>0.67</v>
      </c>
      <c r="E1668" t="s">
        <v>9917</v>
      </c>
      <c r="F1668">
        <v>4.2089999999999996</v>
      </c>
      <c r="G1668" t="s">
        <v>9918</v>
      </c>
      <c r="H1668" t="s">
        <v>9919</v>
      </c>
      <c r="I1668" t="s">
        <v>9920</v>
      </c>
      <c r="J1668">
        <v>591.44979999999998</v>
      </c>
      <c r="K1668">
        <v>53.6</v>
      </c>
      <c r="L1668">
        <v>0.59</v>
      </c>
      <c r="M1668" t="s">
        <v>9921</v>
      </c>
      <c r="N1668">
        <v>10</v>
      </c>
      <c r="O1668">
        <v>8</v>
      </c>
      <c r="P1668" t="s">
        <v>9922</v>
      </c>
      <c r="Q1668">
        <v>0.99934539591217297</v>
      </c>
      <c r="R1668">
        <f>VLOOKUP(G1668,'[1]算法匹配所有结果汇总(保留时间未归一）'!$H:$O,8,0)</f>
        <v>4</v>
      </c>
    </row>
    <row r="1669" spans="1:18" x14ac:dyDescent="0.15">
      <c r="A1669">
        <v>2</v>
      </c>
      <c r="B1669" t="s">
        <v>9923</v>
      </c>
      <c r="C1669">
        <v>588.5335</v>
      </c>
      <c r="D1669">
        <v>0.67</v>
      </c>
      <c r="E1669" t="s">
        <v>2129</v>
      </c>
      <c r="F1669">
        <v>8.85</v>
      </c>
      <c r="G1669" t="s">
        <v>9924</v>
      </c>
      <c r="H1669" t="s">
        <v>9925</v>
      </c>
      <c r="I1669" t="s">
        <v>9926</v>
      </c>
      <c r="J1669">
        <v>56318.080999999998</v>
      </c>
      <c r="K1669">
        <v>53.6</v>
      </c>
      <c r="L1669">
        <v>0.52</v>
      </c>
      <c r="M1669" t="s">
        <v>9921</v>
      </c>
      <c r="N1669">
        <v>24</v>
      </c>
      <c r="O1669">
        <v>8</v>
      </c>
      <c r="P1669" t="s">
        <v>9922</v>
      </c>
      <c r="Q1669">
        <v>0.99934539591217297</v>
      </c>
      <c r="R1669">
        <f>VLOOKUP(G1669,'[1]算法匹配所有结果汇总(保留时间未归一）'!$H:$O,8,0)</f>
        <v>2</v>
      </c>
    </row>
    <row r="1670" spans="1:18" x14ac:dyDescent="0.15">
      <c r="A1670">
        <v>1</v>
      </c>
      <c r="B1670" t="s">
        <v>76</v>
      </c>
      <c r="C1670">
        <v>784.75329999999997</v>
      </c>
      <c r="D1670">
        <v>0.67</v>
      </c>
      <c r="E1670" t="s">
        <v>2101</v>
      </c>
      <c r="F1670">
        <v>13.097</v>
      </c>
      <c r="G1670" t="s">
        <v>3247</v>
      </c>
      <c r="H1670" t="s">
        <v>5478</v>
      </c>
      <c r="I1670" t="s">
        <v>7708</v>
      </c>
      <c r="J1670">
        <v>13808.375099999999</v>
      </c>
      <c r="K1670">
        <v>67</v>
      </c>
      <c r="L1670">
        <v>1</v>
      </c>
      <c r="M1670" t="s">
        <v>9921</v>
      </c>
      <c r="N1670">
        <v>38</v>
      </c>
      <c r="O1670">
        <v>8</v>
      </c>
      <c r="P1670" t="s">
        <v>9922</v>
      </c>
      <c r="Q1670">
        <v>0.99934539591217297</v>
      </c>
      <c r="R1670">
        <f>VLOOKUP(G1670,'[1]算法匹配所有结果汇总(保留时间未归一）'!$H:$O,8,0)</f>
        <v>1</v>
      </c>
    </row>
    <row r="1671" spans="1:18" x14ac:dyDescent="0.15">
      <c r="A1671">
        <v>4</v>
      </c>
      <c r="B1671" t="s">
        <v>77</v>
      </c>
      <c r="C1671">
        <v>386.26940000000002</v>
      </c>
      <c r="D1671">
        <v>0.83</v>
      </c>
      <c r="E1671" t="s">
        <v>2102</v>
      </c>
      <c r="F1671">
        <v>3.4249999999999998</v>
      </c>
      <c r="G1671" t="s">
        <v>3248</v>
      </c>
      <c r="H1671" t="s">
        <v>5479</v>
      </c>
      <c r="I1671" t="s">
        <v>7709</v>
      </c>
      <c r="J1671">
        <v>979.43610000000001</v>
      </c>
      <c r="K1671">
        <v>83</v>
      </c>
      <c r="L1671">
        <v>1</v>
      </c>
      <c r="M1671" t="s">
        <v>9927</v>
      </c>
      <c r="N1671">
        <v>10</v>
      </c>
      <c r="O1671">
        <v>9</v>
      </c>
      <c r="P1671" t="s">
        <v>9928</v>
      </c>
      <c r="Q1671">
        <v>0.99941878852013588</v>
      </c>
      <c r="R1671">
        <f>VLOOKUP(G1671,'[1]算法匹配所有结果汇总(保留时间未归一）'!$H:$O,8,0)</f>
        <v>4</v>
      </c>
    </row>
    <row r="1672" spans="1:18" x14ac:dyDescent="0.15">
      <c r="A1672">
        <v>3</v>
      </c>
      <c r="B1672" t="s">
        <v>9929</v>
      </c>
      <c r="C1672">
        <v>428.31619999999998</v>
      </c>
      <c r="D1672">
        <v>0.5</v>
      </c>
      <c r="E1672" t="s">
        <v>2143</v>
      </c>
      <c r="F1672">
        <v>4.9770000000000003</v>
      </c>
      <c r="G1672" t="s">
        <v>9930</v>
      </c>
      <c r="H1672" t="s">
        <v>9931</v>
      </c>
      <c r="I1672" t="s">
        <v>9932</v>
      </c>
      <c r="J1672">
        <v>2980.8267999999998</v>
      </c>
      <c r="K1672">
        <v>50</v>
      </c>
      <c r="L1672">
        <v>1</v>
      </c>
      <c r="M1672" t="s">
        <v>9927</v>
      </c>
      <c r="N1672">
        <v>13</v>
      </c>
      <c r="O1672">
        <v>9</v>
      </c>
      <c r="P1672" t="s">
        <v>9928</v>
      </c>
      <c r="Q1672">
        <v>0.99941878852013588</v>
      </c>
      <c r="R1672">
        <f>VLOOKUP(G1672,'[1]算法匹配所有结果汇总(保留时间未归一）'!$H:$O,8,0)</f>
        <v>3</v>
      </c>
    </row>
    <row r="1673" spans="1:18" x14ac:dyDescent="0.15">
      <c r="A1673">
        <v>1</v>
      </c>
      <c r="B1673" t="s">
        <v>81</v>
      </c>
      <c r="C1673">
        <v>442.33159999999998</v>
      </c>
      <c r="D1673">
        <v>0.5</v>
      </c>
      <c r="E1673" t="s">
        <v>2103</v>
      </c>
      <c r="F1673">
        <v>5.2190000000000003</v>
      </c>
      <c r="G1673" t="s">
        <v>3252</v>
      </c>
      <c r="H1673" t="s">
        <v>5483</v>
      </c>
      <c r="I1673" t="s">
        <v>7713</v>
      </c>
      <c r="J1673">
        <v>421.46429999999998</v>
      </c>
      <c r="K1673">
        <v>45</v>
      </c>
      <c r="L1673">
        <v>1</v>
      </c>
      <c r="M1673" t="s">
        <v>9927</v>
      </c>
      <c r="N1673">
        <v>14</v>
      </c>
      <c r="O1673">
        <v>9</v>
      </c>
      <c r="P1673" t="s">
        <v>9928</v>
      </c>
      <c r="Q1673">
        <v>0.99941878852013588</v>
      </c>
      <c r="R1673">
        <f>VLOOKUP(G1673,'[1]算法匹配所有结果汇总(保留时间未归一）'!$H:$O,8,0)</f>
        <v>1</v>
      </c>
    </row>
    <row r="1674" spans="1:18" x14ac:dyDescent="0.15">
      <c r="A1674">
        <v>1</v>
      </c>
      <c r="B1674" t="s">
        <v>9933</v>
      </c>
      <c r="C1674">
        <v>666.58180000000004</v>
      </c>
      <c r="D1674">
        <v>0.5</v>
      </c>
      <c r="E1674" t="s">
        <v>2107</v>
      </c>
      <c r="F1674">
        <v>13.302</v>
      </c>
      <c r="G1674" t="s">
        <v>9934</v>
      </c>
      <c r="H1674" t="s">
        <v>9935</v>
      </c>
      <c r="I1674" t="s">
        <v>9936</v>
      </c>
      <c r="J1674">
        <v>283.06670000000003</v>
      </c>
      <c r="K1674">
        <v>45</v>
      </c>
      <c r="L1674">
        <v>0.7</v>
      </c>
      <c r="M1674" t="s">
        <v>9927</v>
      </c>
      <c r="N1674">
        <v>30</v>
      </c>
      <c r="O1674">
        <v>9</v>
      </c>
      <c r="P1674" t="s">
        <v>9928</v>
      </c>
      <c r="Q1674">
        <v>0.99941878852013588</v>
      </c>
      <c r="R1674">
        <f>VLOOKUP(G1674,'[1]算法匹配所有结果汇总(保留时间未归一）'!$H:$O,8,0)</f>
        <v>1</v>
      </c>
    </row>
    <row r="1675" spans="1:18" x14ac:dyDescent="0.15">
      <c r="A1675">
        <v>4</v>
      </c>
      <c r="B1675" t="s">
        <v>82</v>
      </c>
      <c r="C1675">
        <v>386.26940000000002</v>
      </c>
      <c r="D1675">
        <v>0.83</v>
      </c>
      <c r="E1675" t="s">
        <v>2102</v>
      </c>
      <c r="F1675">
        <v>3.4249999999999998</v>
      </c>
      <c r="G1675" t="s">
        <v>3253</v>
      </c>
      <c r="H1675" t="s">
        <v>5484</v>
      </c>
      <c r="I1675" t="s">
        <v>7714</v>
      </c>
      <c r="J1675">
        <v>815.60519999999997</v>
      </c>
      <c r="K1675">
        <v>74.7</v>
      </c>
      <c r="L1675">
        <v>0.83</v>
      </c>
      <c r="M1675" t="s">
        <v>9937</v>
      </c>
      <c r="N1675">
        <v>10</v>
      </c>
      <c r="O1675">
        <v>10</v>
      </c>
      <c r="P1675" t="s">
        <v>9938</v>
      </c>
      <c r="Q1675">
        <v>0.99996262951456394</v>
      </c>
      <c r="R1675">
        <f>VLOOKUP(G1675,'[1]算法匹配所有结果汇总(保留时间未归一）'!$H:$O,8,0)</f>
        <v>4</v>
      </c>
    </row>
    <row r="1676" spans="1:18" x14ac:dyDescent="0.15">
      <c r="A1676">
        <v>3</v>
      </c>
      <c r="B1676" t="s">
        <v>9939</v>
      </c>
      <c r="C1676">
        <v>428.31619999999998</v>
      </c>
      <c r="D1676">
        <v>0.67</v>
      </c>
      <c r="E1676" t="s">
        <v>2143</v>
      </c>
      <c r="F1676">
        <v>4.9770000000000003</v>
      </c>
      <c r="G1676" t="s">
        <v>9940</v>
      </c>
      <c r="H1676" t="s">
        <v>9941</v>
      </c>
      <c r="I1676" t="s">
        <v>9942</v>
      </c>
      <c r="J1676">
        <v>2802.7962000000002</v>
      </c>
      <c r="K1676">
        <v>53.6</v>
      </c>
      <c r="L1676">
        <v>0.94</v>
      </c>
      <c r="M1676" t="s">
        <v>9937</v>
      </c>
      <c r="N1676">
        <v>13</v>
      </c>
      <c r="O1676">
        <v>10</v>
      </c>
      <c r="P1676" t="s">
        <v>9938</v>
      </c>
      <c r="Q1676">
        <v>0.99996262951456394</v>
      </c>
      <c r="R1676">
        <f>VLOOKUP(G1676,'[1]算法匹配所有结果汇总(保留时间未归一）'!$H:$O,8,0)</f>
        <v>3</v>
      </c>
    </row>
    <row r="1677" spans="1:18" x14ac:dyDescent="0.15">
      <c r="A1677">
        <v>2</v>
      </c>
      <c r="B1677" t="s">
        <v>87</v>
      </c>
      <c r="C1677">
        <v>666.58180000000004</v>
      </c>
      <c r="D1677">
        <v>0.67</v>
      </c>
      <c r="E1677" t="s">
        <v>2107</v>
      </c>
      <c r="F1677">
        <v>13.284000000000001</v>
      </c>
      <c r="G1677" t="s">
        <v>3258</v>
      </c>
      <c r="H1677" t="s">
        <v>5489</v>
      </c>
      <c r="I1677" t="s">
        <v>7719</v>
      </c>
      <c r="J1677">
        <v>1451.5477000000001</v>
      </c>
      <c r="K1677">
        <v>67</v>
      </c>
      <c r="L1677">
        <v>1</v>
      </c>
      <c r="M1677" t="s">
        <v>9937</v>
      </c>
      <c r="N1677">
        <v>30</v>
      </c>
      <c r="O1677">
        <v>10</v>
      </c>
      <c r="P1677" t="s">
        <v>9938</v>
      </c>
      <c r="Q1677">
        <v>0.99996262951456394</v>
      </c>
      <c r="R1677">
        <f>VLOOKUP(G1677,'[1]算法匹配所有结果汇总(保留时间未归一）'!$H:$O,8,0)</f>
        <v>2</v>
      </c>
    </row>
    <row r="1678" spans="1:18" x14ac:dyDescent="0.15">
      <c r="A1678">
        <v>1</v>
      </c>
      <c r="B1678" t="s">
        <v>88</v>
      </c>
      <c r="C1678">
        <v>694.61320000000001</v>
      </c>
      <c r="D1678">
        <v>0.67</v>
      </c>
      <c r="E1678" t="s">
        <v>2108</v>
      </c>
      <c r="F1678">
        <v>14.243</v>
      </c>
      <c r="G1678" t="s">
        <v>3259</v>
      </c>
      <c r="H1678" t="s">
        <v>5490</v>
      </c>
      <c r="I1678" t="s">
        <v>7720</v>
      </c>
      <c r="J1678">
        <v>783.21199999999999</v>
      </c>
      <c r="K1678">
        <v>67</v>
      </c>
      <c r="L1678">
        <v>1</v>
      </c>
      <c r="M1678" t="s">
        <v>9937</v>
      </c>
      <c r="N1678">
        <v>32</v>
      </c>
      <c r="O1678">
        <v>10</v>
      </c>
      <c r="P1678" t="s">
        <v>9938</v>
      </c>
      <c r="Q1678">
        <v>0.99996262951456394</v>
      </c>
      <c r="R1678">
        <f>VLOOKUP(G1678,'[1]算法匹配所有结果汇总(保留时间未归一）'!$H:$O,8,0)</f>
        <v>1</v>
      </c>
    </row>
    <row r="1679" spans="1:18" x14ac:dyDescent="0.15">
      <c r="A1679">
        <v>3</v>
      </c>
      <c r="B1679" t="s">
        <v>9943</v>
      </c>
      <c r="C1679">
        <v>442.42520000000002</v>
      </c>
      <c r="D1679">
        <v>0.5</v>
      </c>
      <c r="E1679" t="s">
        <v>2130</v>
      </c>
      <c r="F1679">
        <v>5.5439999999999996</v>
      </c>
      <c r="G1679" t="s">
        <v>9944</v>
      </c>
      <c r="H1679" t="s">
        <v>9945</v>
      </c>
      <c r="I1679" t="s">
        <v>9946</v>
      </c>
      <c r="J1679">
        <v>597.00879999999995</v>
      </c>
      <c r="K1679">
        <v>45</v>
      </c>
      <c r="L1679">
        <v>0.43</v>
      </c>
      <c r="M1679" t="s">
        <v>9947</v>
      </c>
      <c r="N1679">
        <v>11</v>
      </c>
      <c r="O1679">
        <v>14</v>
      </c>
      <c r="P1679" t="s">
        <v>9948</v>
      </c>
      <c r="Q1679">
        <v>0.99678775089703886</v>
      </c>
      <c r="R1679">
        <f>VLOOKUP(G1679,'[1]算法匹配所有结果汇总(保留时间未归一）'!$H:$O,8,0)</f>
        <v>3</v>
      </c>
    </row>
    <row r="1680" spans="1:18" x14ac:dyDescent="0.15">
      <c r="A1680">
        <v>2</v>
      </c>
      <c r="B1680" t="s">
        <v>103</v>
      </c>
      <c r="C1680">
        <v>512.50340000000006</v>
      </c>
      <c r="D1680">
        <v>0.83</v>
      </c>
      <c r="E1680" t="s">
        <v>2078</v>
      </c>
      <c r="F1680">
        <v>7.343</v>
      </c>
      <c r="G1680" t="s">
        <v>9949</v>
      </c>
      <c r="H1680" t="s">
        <v>9950</v>
      </c>
      <c r="I1680" t="s">
        <v>9951</v>
      </c>
      <c r="J1680">
        <v>14941.937099999999</v>
      </c>
      <c r="K1680">
        <v>74.7</v>
      </c>
      <c r="L1680">
        <v>0.74</v>
      </c>
      <c r="M1680" t="s">
        <v>9947</v>
      </c>
      <c r="N1680">
        <v>16</v>
      </c>
      <c r="O1680">
        <v>14</v>
      </c>
      <c r="P1680" t="s">
        <v>9948</v>
      </c>
      <c r="Q1680">
        <v>0.99678775089703886</v>
      </c>
      <c r="R1680">
        <f>VLOOKUP(G1680,'[1]算法匹配所有结果汇总(保留时间未归一）'!$H:$O,8,0)</f>
        <v>2</v>
      </c>
    </row>
    <row r="1681" spans="1:18" x14ac:dyDescent="0.15">
      <c r="A1681">
        <v>3</v>
      </c>
      <c r="B1681" t="s">
        <v>105</v>
      </c>
      <c r="C1681">
        <v>540.53700000000003</v>
      </c>
      <c r="D1681">
        <v>0.67</v>
      </c>
      <c r="E1681" t="s">
        <v>2080</v>
      </c>
      <c r="F1681">
        <v>8.1809999999999992</v>
      </c>
      <c r="G1681" t="s">
        <v>9952</v>
      </c>
      <c r="H1681" t="s">
        <v>9953</v>
      </c>
      <c r="I1681" t="s">
        <v>9954</v>
      </c>
      <c r="J1681">
        <v>23148.0317</v>
      </c>
      <c r="K1681">
        <v>46.9</v>
      </c>
      <c r="L1681">
        <v>0.78</v>
      </c>
      <c r="M1681" t="s">
        <v>9947</v>
      </c>
      <c r="N1681">
        <v>18</v>
      </c>
      <c r="O1681">
        <v>14</v>
      </c>
      <c r="P1681" t="s">
        <v>9948</v>
      </c>
      <c r="Q1681">
        <v>0.99678775089703886</v>
      </c>
      <c r="R1681">
        <f>VLOOKUP(G1681,'[1]算法匹配所有结果汇总(保留时间未归一）'!$H:$O,8,0)</f>
        <v>3</v>
      </c>
    </row>
    <row r="1682" spans="1:18" x14ac:dyDescent="0.15">
      <c r="A1682">
        <v>2</v>
      </c>
      <c r="B1682" t="s">
        <v>9955</v>
      </c>
      <c r="C1682">
        <v>568.56619999999998</v>
      </c>
      <c r="D1682">
        <v>0.83</v>
      </c>
      <c r="E1682" t="s">
        <v>2082</v>
      </c>
      <c r="F1682">
        <v>9.0730000000000004</v>
      </c>
      <c r="G1682" t="s">
        <v>9956</v>
      </c>
      <c r="H1682" t="s">
        <v>9957</v>
      </c>
      <c r="I1682" t="s">
        <v>9958</v>
      </c>
      <c r="J1682">
        <v>149831.48680000001</v>
      </c>
      <c r="K1682">
        <v>66.400000000000006</v>
      </c>
      <c r="L1682">
        <v>0.75</v>
      </c>
      <c r="M1682" t="s">
        <v>9947</v>
      </c>
      <c r="N1682">
        <v>20</v>
      </c>
      <c r="O1682">
        <v>14</v>
      </c>
      <c r="P1682" t="s">
        <v>9948</v>
      </c>
      <c r="Q1682">
        <v>0.99678775089703886</v>
      </c>
      <c r="R1682">
        <f>VLOOKUP(G1682,'[1]算法匹配所有结果汇总(保留时间未归一）'!$H:$O,8,0)</f>
        <v>2</v>
      </c>
    </row>
    <row r="1683" spans="1:18" x14ac:dyDescent="0.15">
      <c r="A1683">
        <v>2</v>
      </c>
      <c r="B1683" t="s">
        <v>9959</v>
      </c>
      <c r="C1683">
        <v>582.58240000000001</v>
      </c>
      <c r="D1683">
        <v>0.83</v>
      </c>
      <c r="E1683" t="s">
        <v>2083</v>
      </c>
      <c r="F1683">
        <v>9.5239999999999991</v>
      </c>
      <c r="G1683" t="s">
        <v>9960</v>
      </c>
      <c r="H1683" t="s">
        <v>9961</v>
      </c>
      <c r="I1683" t="s">
        <v>9962</v>
      </c>
      <c r="J1683">
        <v>19689.978500000001</v>
      </c>
      <c r="K1683">
        <v>58.1</v>
      </c>
      <c r="L1683">
        <v>0.77</v>
      </c>
      <c r="M1683" t="s">
        <v>9947</v>
      </c>
      <c r="N1683">
        <v>21</v>
      </c>
      <c r="O1683">
        <v>14</v>
      </c>
      <c r="P1683" t="s">
        <v>9948</v>
      </c>
      <c r="Q1683">
        <v>0.99678775089703886</v>
      </c>
      <c r="R1683">
        <f>VLOOKUP(G1683,'[1]算法匹配所有结果汇总(保留时间未归一）'!$H:$O,8,0)</f>
        <v>2</v>
      </c>
    </row>
    <row r="1684" spans="1:18" x14ac:dyDescent="0.15">
      <c r="A1684">
        <v>1</v>
      </c>
      <c r="B1684" t="s">
        <v>109</v>
      </c>
      <c r="C1684">
        <v>596.59789999999998</v>
      </c>
      <c r="D1684">
        <v>0.83</v>
      </c>
      <c r="E1684" t="s">
        <v>2123</v>
      </c>
      <c r="F1684">
        <v>9.9809999999999999</v>
      </c>
      <c r="G1684" t="s">
        <v>3282</v>
      </c>
      <c r="H1684" t="s">
        <v>5513</v>
      </c>
      <c r="I1684" t="s">
        <v>7743</v>
      </c>
      <c r="J1684">
        <v>21375.0972</v>
      </c>
      <c r="K1684">
        <v>83</v>
      </c>
      <c r="L1684">
        <v>1</v>
      </c>
      <c r="M1684" t="s">
        <v>9947</v>
      </c>
      <c r="N1684">
        <v>22</v>
      </c>
      <c r="O1684">
        <v>14</v>
      </c>
      <c r="P1684" t="s">
        <v>9948</v>
      </c>
      <c r="Q1684">
        <v>0.99678775089703886</v>
      </c>
      <c r="R1684">
        <f>VLOOKUP(G1684,'[1]算法匹配所有结果汇总(保留时间未归一）'!$H:$O,8,0)</f>
        <v>1</v>
      </c>
    </row>
    <row r="1685" spans="1:18" x14ac:dyDescent="0.15">
      <c r="A1685">
        <v>2</v>
      </c>
      <c r="B1685" t="s">
        <v>9963</v>
      </c>
      <c r="C1685">
        <v>440.40949999999998</v>
      </c>
      <c r="D1685">
        <v>0.67</v>
      </c>
      <c r="E1685" t="s">
        <v>2131</v>
      </c>
      <c r="F1685">
        <v>5.3010000000000002</v>
      </c>
      <c r="G1685" t="s">
        <v>9964</v>
      </c>
      <c r="H1685" t="s">
        <v>9965</v>
      </c>
      <c r="I1685" t="s">
        <v>9966</v>
      </c>
      <c r="J1685">
        <v>143.1885</v>
      </c>
      <c r="K1685">
        <v>46.9</v>
      </c>
      <c r="L1685">
        <v>0.8</v>
      </c>
      <c r="M1685" t="s">
        <v>9967</v>
      </c>
      <c r="N1685">
        <v>11</v>
      </c>
      <c r="O1685">
        <v>16</v>
      </c>
      <c r="P1685" t="s">
        <v>9968</v>
      </c>
      <c r="Q1685">
        <v>0.99291713769374479</v>
      </c>
      <c r="R1685">
        <f>VLOOKUP(G1685,'[1]算法匹配所有结果汇总(保留时间未归一）'!$H:$O,8,0)</f>
        <v>2</v>
      </c>
    </row>
    <row r="1686" spans="1:18" x14ac:dyDescent="0.15">
      <c r="A1686">
        <v>2</v>
      </c>
      <c r="B1686" t="s">
        <v>9969</v>
      </c>
      <c r="C1686">
        <v>482.45639999999997</v>
      </c>
      <c r="D1686">
        <v>0.67</v>
      </c>
      <c r="E1686" t="s">
        <v>2154</v>
      </c>
      <c r="F1686">
        <v>6.2519999999999998</v>
      </c>
      <c r="G1686" t="s">
        <v>9970</v>
      </c>
      <c r="H1686" t="s">
        <v>9971</v>
      </c>
      <c r="I1686" t="s">
        <v>9972</v>
      </c>
      <c r="J1686">
        <v>5962.7343000000001</v>
      </c>
      <c r="K1686">
        <v>53.6</v>
      </c>
      <c r="L1686">
        <v>0.09</v>
      </c>
      <c r="M1686" t="s">
        <v>9967</v>
      </c>
      <c r="N1686">
        <v>14</v>
      </c>
      <c r="O1686">
        <v>16</v>
      </c>
      <c r="P1686" t="s">
        <v>9968</v>
      </c>
      <c r="Q1686">
        <v>0.99291713769374479</v>
      </c>
      <c r="R1686">
        <f>VLOOKUP(G1686,'[1]算法匹配所有结果汇总(保留时间未归一）'!$H:$O,8,0)</f>
        <v>2</v>
      </c>
    </row>
    <row r="1687" spans="1:18" x14ac:dyDescent="0.15">
      <c r="A1687">
        <v>2</v>
      </c>
      <c r="B1687" t="s">
        <v>9973</v>
      </c>
      <c r="C1687">
        <v>566.55050000000006</v>
      </c>
      <c r="D1687">
        <v>0.83</v>
      </c>
      <c r="E1687" t="s">
        <v>2092</v>
      </c>
      <c r="F1687">
        <v>8.8000000000000007</v>
      </c>
      <c r="G1687" t="s">
        <v>9974</v>
      </c>
      <c r="H1687" t="s">
        <v>9975</v>
      </c>
      <c r="I1687" t="s">
        <v>9976</v>
      </c>
      <c r="J1687">
        <v>87676.826100000006</v>
      </c>
      <c r="K1687">
        <v>58.1</v>
      </c>
      <c r="L1687">
        <v>0.18</v>
      </c>
      <c r="M1687" t="s">
        <v>9967</v>
      </c>
      <c r="N1687">
        <v>20</v>
      </c>
      <c r="O1687">
        <v>16</v>
      </c>
      <c r="P1687" t="s">
        <v>9968</v>
      </c>
      <c r="Q1687">
        <v>0.99291713769374479</v>
      </c>
      <c r="R1687">
        <f>VLOOKUP(G1687,'[1]算法匹配所有结果汇总(保留时间未归一）'!$H:$O,8,0)</f>
        <v>2</v>
      </c>
    </row>
    <row r="1688" spans="1:18" x14ac:dyDescent="0.15">
      <c r="A1688">
        <v>2</v>
      </c>
      <c r="B1688" t="s">
        <v>110</v>
      </c>
      <c r="C1688">
        <v>468.44130000000001</v>
      </c>
      <c r="D1688">
        <v>0.5</v>
      </c>
      <c r="E1688" t="s">
        <v>2124</v>
      </c>
      <c r="F1688">
        <v>5.1340000000000003</v>
      </c>
      <c r="G1688" t="s">
        <v>3283</v>
      </c>
      <c r="H1688" t="s">
        <v>5514</v>
      </c>
      <c r="I1688" t="s">
        <v>7744</v>
      </c>
      <c r="J1688">
        <v>267.35480000000001</v>
      </c>
      <c r="K1688">
        <v>50</v>
      </c>
      <c r="L1688">
        <v>1</v>
      </c>
      <c r="M1688" t="s">
        <v>9977</v>
      </c>
      <c r="N1688">
        <v>13</v>
      </c>
      <c r="O1688">
        <v>17</v>
      </c>
      <c r="P1688" t="s">
        <v>9978</v>
      </c>
      <c r="Q1688">
        <v>0.99784801283735691</v>
      </c>
      <c r="R1688">
        <f>VLOOKUP(G1688,'[1]算法匹配所有结果汇总(保留时间未归一）'!$H:$O,8,0)</f>
        <v>2</v>
      </c>
    </row>
    <row r="1689" spans="1:18" x14ac:dyDescent="0.15">
      <c r="A1689">
        <v>2</v>
      </c>
      <c r="B1689" t="s">
        <v>9979</v>
      </c>
      <c r="C1689">
        <v>538.51919999999996</v>
      </c>
      <c r="D1689">
        <v>0.83</v>
      </c>
      <c r="E1689" t="s">
        <v>2090</v>
      </c>
      <c r="F1689">
        <v>7.8879999999999999</v>
      </c>
      <c r="G1689" t="s">
        <v>9980</v>
      </c>
      <c r="H1689" t="s">
        <v>9981</v>
      </c>
      <c r="I1689" t="s">
        <v>9982</v>
      </c>
      <c r="J1689">
        <v>41095.503100000002</v>
      </c>
      <c r="K1689">
        <v>66.400000000000006</v>
      </c>
      <c r="L1689">
        <v>0.17</v>
      </c>
      <c r="M1689" t="s">
        <v>9977</v>
      </c>
      <c r="N1689">
        <v>18</v>
      </c>
      <c r="O1689">
        <v>17</v>
      </c>
      <c r="P1689" t="s">
        <v>9978</v>
      </c>
      <c r="Q1689">
        <v>0.99784801283735691</v>
      </c>
      <c r="R1689">
        <f>VLOOKUP(G1689,'[1]算法匹配所有结果汇总(保留时间未归一）'!$H:$O,8,0)</f>
        <v>2</v>
      </c>
    </row>
    <row r="1690" spans="1:18" x14ac:dyDescent="0.15">
      <c r="A1690">
        <v>2</v>
      </c>
      <c r="B1690" t="s">
        <v>9983</v>
      </c>
      <c r="C1690">
        <v>566.55050000000006</v>
      </c>
      <c r="D1690">
        <v>0.67</v>
      </c>
      <c r="E1690" t="s">
        <v>2092</v>
      </c>
      <c r="F1690">
        <v>8.8000000000000007</v>
      </c>
      <c r="G1690" t="s">
        <v>9984</v>
      </c>
      <c r="H1690" t="s">
        <v>9985</v>
      </c>
      <c r="I1690" t="s">
        <v>9986</v>
      </c>
      <c r="J1690">
        <v>92555.145300000004</v>
      </c>
      <c r="K1690">
        <v>60.3</v>
      </c>
      <c r="L1690">
        <v>0.18</v>
      </c>
      <c r="M1690" t="s">
        <v>9977</v>
      </c>
      <c r="N1690">
        <v>20</v>
      </c>
      <c r="O1690">
        <v>17</v>
      </c>
      <c r="P1690" t="s">
        <v>9978</v>
      </c>
      <c r="Q1690">
        <v>0.99784801283735691</v>
      </c>
      <c r="R1690">
        <f>VLOOKUP(G1690,'[1]算法匹配所有结果汇总(保留时间未归一）'!$H:$O,8,0)</f>
        <v>2</v>
      </c>
    </row>
    <row r="1691" spans="1:18" x14ac:dyDescent="0.15">
      <c r="A1691">
        <v>1</v>
      </c>
      <c r="B1691" t="s">
        <v>9987</v>
      </c>
      <c r="C1691">
        <v>622.61599999999999</v>
      </c>
      <c r="D1691">
        <v>0.83</v>
      </c>
      <c r="E1691" t="s">
        <v>2165</v>
      </c>
      <c r="F1691">
        <v>11.288</v>
      </c>
      <c r="G1691" t="s">
        <v>9988</v>
      </c>
      <c r="H1691" t="s">
        <v>9989</v>
      </c>
      <c r="I1691" t="s">
        <v>9990</v>
      </c>
      <c r="J1691">
        <v>1225.5118</v>
      </c>
      <c r="K1691">
        <v>66.400000000000006</v>
      </c>
      <c r="L1691">
        <v>0.16</v>
      </c>
      <c r="M1691" t="s">
        <v>9977</v>
      </c>
      <c r="N1691">
        <v>24</v>
      </c>
      <c r="O1691">
        <v>17</v>
      </c>
      <c r="P1691" t="s">
        <v>9978</v>
      </c>
      <c r="Q1691">
        <v>0.99784801283735691</v>
      </c>
      <c r="R1691">
        <f>VLOOKUP(G1691,'[1]算法匹配所有结果汇总(保留时间未归一）'!$H:$O,8,0)</f>
        <v>1</v>
      </c>
    </row>
    <row r="1692" spans="1:18" x14ac:dyDescent="0.15">
      <c r="A1692">
        <v>3</v>
      </c>
      <c r="B1692" t="s">
        <v>124</v>
      </c>
      <c r="C1692">
        <v>442.42520000000002</v>
      </c>
      <c r="D1692">
        <v>0.67</v>
      </c>
      <c r="E1692" t="s">
        <v>2130</v>
      </c>
      <c r="F1692">
        <v>5.5439999999999996</v>
      </c>
      <c r="G1692" t="s">
        <v>3297</v>
      </c>
      <c r="H1692" t="s">
        <v>5528</v>
      </c>
      <c r="I1692" t="s">
        <v>7758</v>
      </c>
      <c r="J1692">
        <v>1389.3348000000001</v>
      </c>
      <c r="K1692">
        <v>67</v>
      </c>
      <c r="L1692">
        <v>1</v>
      </c>
      <c r="M1692" t="s">
        <v>9991</v>
      </c>
      <c r="N1692">
        <v>10</v>
      </c>
      <c r="O1692">
        <v>23</v>
      </c>
      <c r="P1692" t="s">
        <v>9992</v>
      </c>
      <c r="Q1692">
        <v>0.99498610479567595</v>
      </c>
      <c r="R1692">
        <f>VLOOKUP(G1692,'[1]算法匹配所有结果汇总(保留时间未归一）'!$H:$O,8,0)</f>
        <v>3</v>
      </c>
    </row>
    <row r="1693" spans="1:18" x14ac:dyDescent="0.15">
      <c r="A1693">
        <v>2</v>
      </c>
      <c r="B1693" t="s">
        <v>126</v>
      </c>
      <c r="C1693">
        <v>456.44240000000002</v>
      </c>
      <c r="D1693">
        <v>0.67</v>
      </c>
      <c r="E1693" t="s">
        <v>2132</v>
      </c>
      <c r="F1693">
        <v>5.7290000000000001</v>
      </c>
      <c r="G1693" t="s">
        <v>3299</v>
      </c>
      <c r="H1693" t="s">
        <v>5530</v>
      </c>
      <c r="I1693" t="s">
        <v>7760</v>
      </c>
      <c r="J1693">
        <v>586.2912</v>
      </c>
      <c r="K1693">
        <v>67</v>
      </c>
      <c r="L1693">
        <v>1</v>
      </c>
      <c r="M1693" t="s">
        <v>9991</v>
      </c>
      <c r="N1693">
        <v>11</v>
      </c>
      <c r="O1693">
        <v>23</v>
      </c>
      <c r="P1693" t="s">
        <v>9992</v>
      </c>
      <c r="Q1693">
        <v>0.99498610479567595</v>
      </c>
      <c r="R1693">
        <f>VLOOKUP(G1693,'[1]算法匹配所有结果汇总(保留时间未归一）'!$H:$O,8,0)</f>
        <v>2</v>
      </c>
    </row>
    <row r="1694" spans="1:18" x14ac:dyDescent="0.15">
      <c r="A1694">
        <v>2</v>
      </c>
      <c r="B1694" t="s">
        <v>127</v>
      </c>
      <c r="C1694">
        <v>526.51869999999997</v>
      </c>
      <c r="D1694">
        <v>0.67</v>
      </c>
      <c r="E1694" t="s">
        <v>2133</v>
      </c>
      <c r="F1694">
        <v>7.51</v>
      </c>
      <c r="G1694" t="s">
        <v>3300</v>
      </c>
      <c r="H1694" t="s">
        <v>5531</v>
      </c>
      <c r="I1694" t="s">
        <v>7761</v>
      </c>
      <c r="J1694">
        <v>249.05590000000001</v>
      </c>
      <c r="K1694">
        <v>67</v>
      </c>
      <c r="L1694">
        <v>1</v>
      </c>
      <c r="M1694" t="s">
        <v>9991</v>
      </c>
      <c r="N1694">
        <v>16</v>
      </c>
      <c r="O1694">
        <v>23</v>
      </c>
      <c r="P1694" t="s">
        <v>9992</v>
      </c>
      <c r="Q1694">
        <v>0.99498610479567595</v>
      </c>
      <c r="R1694">
        <f>VLOOKUP(G1694,'[1]算法匹配所有结果汇总(保留时间未归一）'!$H:$O,8,0)</f>
        <v>2</v>
      </c>
    </row>
    <row r="1695" spans="1:18" x14ac:dyDescent="0.15">
      <c r="A1695">
        <v>2</v>
      </c>
      <c r="B1695" t="s">
        <v>9993</v>
      </c>
      <c r="C1695">
        <v>528.49800000000005</v>
      </c>
      <c r="D1695">
        <v>0.67</v>
      </c>
      <c r="E1695" t="s">
        <v>2120</v>
      </c>
      <c r="F1695">
        <v>9.4120000000000008</v>
      </c>
      <c r="G1695" t="s">
        <v>9994</v>
      </c>
      <c r="H1695" t="s">
        <v>9995</v>
      </c>
      <c r="I1695" t="s">
        <v>9996</v>
      </c>
      <c r="J1695">
        <v>1093.2882999999999</v>
      </c>
      <c r="K1695">
        <v>53.6</v>
      </c>
      <c r="L1695">
        <v>0.89</v>
      </c>
      <c r="M1695" t="s">
        <v>9997</v>
      </c>
      <c r="N1695">
        <v>15</v>
      </c>
      <c r="O1695">
        <v>24</v>
      </c>
      <c r="P1695" t="s">
        <v>9998</v>
      </c>
      <c r="Q1695">
        <v>0.99684650255156537</v>
      </c>
      <c r="R1695">
        <f>VLOOKUP(G1695,'[1]算法匹配所有结果汇总(保留时间未归一）'!$H:$O,8,0)</f>
        <v>2</v>
      </c>
    </row>
    <row r="1696" spans="1:18" x14ac:dyDescent="0.15">
      <c r="A1696">
        <v>2</v>
      </c>
      <c r="B1696" t="s">
        <v>9999</v>
      </c>
      <c r="C1696">
        <v>542.5136</v>
      </c>
      <c r="D1696">
        <v>0.5</v>
      </c>
      <c r="E1696" t="s">
        <v>2199</v>
      </c>
      <c r="F1696">
        <v>10.124000000000001</v>
      </c>
      <c r="G1696" t="s">
        <v>10000</v>
      </c>
      <c r="H1696" t="s">
        <v>10001</v>
      </c>
      <c r="I1696" t="s">
        <v>10002</v>
      </c>
      <c r="J1696">
        <v>2766.444</v>
      </c>
      <c r="K1696">
        <v>50</v>
      </c>
      <c r="L1696">
        <v>1</v>
      </c>
      <c r="M1696" t="s">
        <v>9997</v>
      </c>
      <c r="N1696">
        <v>16</v>
      </c>
      <c r="O1696">
        <v>24</v>
      </c>
      <c r="P1696" t="s">
        <v>9998</v>
      </c>
      <c r="Q1696">
        <v>0.99684650255156537</v>
      </c>
      <c r="R1696">
        <f>VLOOKUP(G1696,'[1]算法匹配所有结果汇总(保留时间未归一）'!$H:$O,8,0)</f>
        <v>2</v>
      </c>
    </row>
    <row r="1697" spans="1:18" x14ac:dyDescent="0.15">
      <c r="A1697">
        <v>2</v>
      </c>
      <c r="B1697" t="s">
        <v>130</v>
      </c>
      <c r="C1697">
        <v>626.60799999999995</v>
      </c>
      <c r="D1697">
        <v>0.5</v>
      </c>
      <c r="E1697" t="s">
        <v>2136</v>
      </c>
      <c r="F1697">
        <v>12.561</v>
      </c>
      <c r="G1697" t="s">
        <v>3303</v>
      </c>
      <c r="H1697" t="s">
        <v>5534</v>
      </c>
      <c r="I1697" t="s">
        <v>7764</v>
      </c>
      <c r="J1697">
        <v>404.13260000000002</v>
      </c>
      <c r="K1697">
        <v>50</v>
      </c>
      <c r="L1697">
        <v>1</v>
      </c>
      <c r="M1697" t="s">
        <v>9997</v>
      </c>
      <c r="N1697">
        <v>22</v>
      </c>
      <c r="O1697">
        <v>24</v>
      </c>
      <c r="P1697" t="s">
        <v>9998</v>
      </c>
      <c r="Q1697">
        <v>0.99684650255156537</v>
      </c>
      <c r="R1697">
        <f>VLOOKUP(G1697,'[1]算法匹配所有结果汇总(保留时间未归一）'!$H:$O,8,0)</f>
        <v>2</v>
      </c>
    </row>
    <row r="1698" spans="1:18" x14ac:dyDescent="0.15">
      <c r="A1698">
        <v>2</v>
      </c>
      <c r="B1698" t="s">
        <v>10003</v>
      </c>
      <c r="C1698">
        <v>640.62360000000001</v>
      </c>
      <c r="D1698">
        <v>1</v>
      </c>
      <c r="E1698" t="s">
        <v>2151</v>
      </c>
      <c r="F1698">
        <v>12.956</v>
      </c>
      <c r="G1698" t="s">
        <v>10004</v>
      </c>
      <c r="H1698" t="s">
        <v>10005</v>
      </c>
      <c r="I1698" t="s">
        <v>10006</v>
      </c>
      <c r="J1698">
        <v>103641.4506</v>
      </c>
      <c r="K1698">
        <v>90</v>
      </c>
      <c r="L1698">
        <v>0.72</v>
      </c>
      <c r="M1698" t="s">
        <v>9997</v>
      </c>
      <c r="N1698">
        <v>23</v>
      </c>
      <c r="O1698">
        <v>24</v>
      </c>
      <c r="P1698" t="s">
        <v>9998</v>
      </c>
      <c r="Q1698">
        <v>0.99684650255156537</v>
      </c>
      <c r="R1698">
        <f>VLOOKUP(G1698,'[1]算法匹配所有结果汇总(保留时间未归一）'!$H:$O,8,0)</f>
        <v>2</v>
      </c>
    </row>
    <row r="1699" spans="1:18" x14ac:dyDescent="0.15">
      <c r="A1699">
        <v>2</v>
      </c>
      <c r="B1699" t="s">
        <v>131</v>
      </c>
      <c r="C1699">
        <v>654.63890000000004</v>
      </c>
      <c r="D1699">
        <v>0.5</v>
      </c>
      <c r="E1699" t="s">
        <v>2137</v>
      </c>
      <c r="F1699">
        <v>13.44</v>
      </c>
      <c r="G1699" t="s">
        <v>3304</v>
      </c>
      <c r="H1699" t="s">
        <v>5535</v>
      </c>
      <c r="I1699" t="s">
        <v>7765</v>
      </c>
      <c r="J1699">
        <v>510.63119999999998</v>
      </c>
      <c r="K1699">
        <v>50</v>
      </c>
      <c r="L1699">
        <v>1</v>
      </c>
      <c r="M1699" t="s">
        <v>9997</v>
      </c>
      <c r="N1699">
        <v>24</v>
      </c>
      <c r="O1699">
        <v>24</v>
      </c>
      <c r="P1699" t="s">
        <v>9998</v>
      </c>
      <c r="Q1699">
        <v>0.99684650255156537</v>
      </c>
      <c r="R1699">
        <f>VLOOKUP(G1699,'[1]算法匹配所有结果汇总(保留时间未归一）'!$H:$O,8,0)</f>
        <v>2</v>
      </c>
    </row>
    <row r="1700" spans="1:18" x14ac:dyDescent="0.15">
      <c r="A1700">
        <v>2</v>
      </c>
      <c r="B1700" t="s">
        <v>10007</v>
      </c>
      <c r="C1700">
        <v>600.55579999999998</v>
      </c>
      <c r="D1700">
        <v>0.67</v>
      </c>
      <c r="E1700" t="s">
        <v>10008</v>
      </c>
      <c r="F1700">
        <v>7.8319999999999999</v>
      </c>
      <c r="G1700" t="s">
        <v>10009</v>
      </c>
      <c r="H1700" t="s">
        <v>10010</v>
      </c>
      <c r="I1700" t="s">
        <v>10011</v>
      </c>
      <c r="J1700">
        <v>19826.293300000001</v>
      </c>
      <c r="K1700">
        <v>60.3</v>
      </c>
      <c r="L1700">
        <v>0.62</v>
      </c>
      <c r="M1700" t="s">
        <v>10012</v>
      </c>
      <c r="N1700">
        <v>19</v>
      </c>
      <c r="O1700">
        <v>25</v>
      </c>
      <c r="P1700" t="s">
        <v>10013</v>
      </c>
      <c r="Q1700">
        <v>0.99888407751546693</v>
      </c>
      <c r="R1700">
        <f>VLOOKUP(G1700,'[1]算法匹配所有结果汇总(保留时间未归一）'!$H:$O,8,0)</f>
        <v>2</v>
      </c>
    </row>
    <row r="1701" spans="1:18" x14ac:dyDescent="0.15">
      <c r="A1701">
        <v>2</v>
      </c>
      <c r="B1701" t="s">
        <v>10014</v>
      </c>
      <c r="C1701">
        <v>656.61850000000004</v>
      </c>
      <c r="D1701">
        <v>0.83</v>
      </c>
      <c r="E1701" t="s">
        <v>10015</v>
      </c>
      <c r="F1701">
        <v>9.4960000000000004</v>
      </c>
      <c r="G1701" t="s">
        <v>10016</v>
      </c>
      <c r="H1701" t="s">
        <v>10017</v>
      </c>
      <c r="I1701" t="s">
        <v>10018</v>
      </c>
      <c r="J1701">
        <v>354248.40639999998</v>
      </c>
      <c r="K1701">
        <v>74.7</v>
      </c>
      <c r="L1701">
        <v>0.6</v>
      </c>
      <c r="M1701" t="s">
        <v>10012</v>
      </c>
      <c r="N1701">
        <v>23</v>
      </c>
      <c r="O1701">
        <v>25</v>
      </c>
      <c r="P1701" t="s">
        <v>10013</v>
      </c>
      <c r="Q1701">
        <v>0.99888407751546693</v>
      </c>
      <c r="R1701">
        <f>VLOOKUP(G1701,'[1]算法匹配所有结果汇总(保留时间未归一）'!$H:$O,8,0)</f>
        <v>2</v>
      </c>
    </row>
    <row r="1702" spans="1:18" x14ac:dyDescent="0.15">
      <c r="A1702">
        <v>5</v>
      </c>
      <c r="B1702" t="s">
        <v>10019</v>
      </c>
      <c r="C1702">
        <v>670.63390000000004</v>
      </c>
      <c r="D1702">
        <v>0.83</v>
      </c>
      <c r="E1702" t="s">
        <v>10020</v>
      </c>
      <c r="F1702">
        <v>10.01</v>
      </c>
      <c r="G1702" t="s">
        <v>10021</v>
      </c>
      <c r="H1702" t="s">
        <v>10022</v>
      </c>
      <c r="I1702" t="s">
        <v>10023</v>
      </c>
      <c r="J1702">
        <v>22432.3449</v>
      </c>
      <c r="K1702">
        <v>74.7</v>
      </c>
      <c r="L1702">
        <v>0.53</v>
      </c>
      <c r="M1702" t="s">
        <v>10012</v>
      </c>
      <c r="N1702">
        <v>24</v>
      </c>
      <c r="O1702">
        <v>25</v>
      </c>
      <c r="P1702" t="s">
        <v>10013</v>
      </c>
      <c r="Q1702">
        <v>0.99888407751546693</v>
      </c>
      <c r="R1702">
        <f>VLOOKUP(G1702,'[1]算法匹配所有结果汇总(保留时间未归一）'!$H:$O,8,0)</f>
        <v>5</v>
      </c>
    </row>
    <row r="1703" spans="1:18" x14ac:dyDescent="0.15">
      <c r="A1703">
        <v>2</v>
      </c>
      <c r="B1703" t="s">
        <v>10024</v>
      </c>
      <c r="C1703">
        <v>684.65</v>
      </c>
      <c r="D1703">
        <v>0.83</v>
      </c>
      <c r="E1703" t="s">
        <v>10025</v>
      </c>
      <c r="F1703">
        <v>10.352</v>
      </c>
      <c r="G1703" t="s">
        <v>10026</v>
      </c>
      <c r="H1703" t="s">
        <v>10027</v>
      </c>
      <c r="I1703" t="s">
        <v>10028</v>
      </c>
      <c r="J1703">
        <v>2014591.9398000001</v>
      </c>
      <c r="K1703">
        <v>74.7</v>
      </c>
      <c r="L1703">
        <v>0.54</v>
      </c>
      <c r="M1703" t="s">
        <v>10012</v>
      </c>
      <c r="N1703">
        <v>25</v>
      </c>
      <c r="O1703">
        <v>25</v>
      </c>
      <c r="P1703" t="s">
        <v>10013</v>
      </c>
      <c r="Q1703">
        <v>0.99888407751546693</v>
      </c>
      <c r="R1703">
        <f>VLOOKUP(G1703,'[1]算法匹配所有结果汇总(保留时间未归一）'!$H:$O,8,0)</f>
        <v>2</v>
      </c>
    </row>
    <row r="1704" spans="1:18" x14ac:dyDescent="0.15">
      <c r="A1704">
        <v>2</v>
      </c>
      <c r="B1704" t="s">
        <v>10029</v>
      </c>
      <c r="C1704">
        <v>698.66499999999996</v>
      </c>
      <c r="D1704">
        <v>0.83</v>
      </c>
      <c r="E1704" t="s">
        <v>10030</v>
      </c>
      <c r="F1704">
        <v>10.763999999999999</v>
      </c>
      <c r="G1704" t="s">
        <v>10031</v>
      </c>
      <c r="H1704" t="s">
        <v>10032</v>
      </c>
      <c r="I1704" t="s">
        <v>10033</v>
      </c>
      <c r="J1704">
        <v>123235.37059999999</v>
      </c>
      <c r="K1704">
        <v>66.400000000000006</v>
      </c>
      <c r="L1704">
        <v>0.61</v>
      </c>
      <c r="M1704" t="s">
        <v>10012</v>
      </c>
      <c r="N1704">
        <v>26</v>
      </c>
      <c r="O1704">
        <v>25</v>
      </c>
      <c r="P1704" t="s">
        <v>10013</v>
      </c>
      <c r="Q1704">
        <v>0.99888407751546693</v>
      </c>
      <c r="R1704">
        <f>VLOOKUP(G1704,'[1]算法匹配所有结果汇总(保留时间未归一）'!$H:$O,8,0)</f>
        <v>2</v>
      </c>
    </row>
    <row r="1705" spans="1:18" x14ac:dyDescent="0.15">
      <c r="A1705">
        <v>2</v>
      </c>
      <c r="B1705" t="s">
        <v>145</v>
      </c>
      <c r="C1705">
        <v>456.44240000000002</v>
      </c>
      <c r="D1705">
        <v>0.5</v>
      </c>
      <c r="E1705" t="s">
        <v>2132</v>
      </c>
      <c r="F1705">
        <v>5.7290000000000001</v>
      </c>
      <c r="G1705" t="s">
        <v>3319</v>
      </c>
      <c r="H1705" t="s">
        <v>5550</v>
      </c>
      <c r="I1705" t="s">
        <v>7780</v>
      </c>
      <c r="J1705">
        <v>279.43130000000002</v>
      </c>
      <c r="K1705">
        <v>40</v>
      </c>
      <c r="L1705">
        <v>0.48</v>
      </c>
      <c r="M1705" t="s">
        <v>10034</v>
      </c>
      <c r="N1705">
        <v>10</v>
      </c>
      <c r="O1705">
        <v>29</v>
      </c>
      <c r="P1705" t="s">
        <v>10035</v>
      </c>
      <c r="Q1705">
        <v>0.99907198236794326</v>
      </c>
      <c r="R1705">
        <f>VLOOKUP(G1705,'[1]算法匹配所有结果汇总(保留时间未归一）'!$H:$O,8,0)</f>
        <v>2</v>
      </c>
    </row>
    <row r="1706" spans="1:18" x14ac:dyDescent="0.15">
      <c r="A1706">
        <v>2</v>
      </c>
      <c r="B1706" t="s">
        <v>147</v>
      </c>
      <c r="C1706">
        <v>512.50340000000006</v>
      </c>
      <c r="D1706">
        <v>0.83</v>
      </c>
      <c r="E1706" t="s">
        <v>2078</v>
      </c>
      <c r="F1706">
        <v>7.343</v>
      </c>
      <c r="G1706" t="s">
        <v>3321</v>
      </c>
      <c r="H1706" t="s">
        <v>5552</v>
      </c>
      <c r="I1706" t="s">
        <v>7782</v>
      </c>
      <c r="J1706">
        <v>14901.939700000001</v>
      </c>
      <c r="K1706">
        <v>66.400000000000006</v>
      </c>
      <c r="L1706">
        <v>0.73</v>
      </c>
      <c r="M1706" t="s">
        <v>10034</v>
      </c>
      <c r="N1706">
        <v>14</v>
      </c>
      <c r="O1706">
        <v>29</v>
      </c>
      <c r="P1706" t="s">
        <v>10035</v>
      </c>
      <c r="Q1706">
        <v>0.99907198236794326</v>
      </c>
      <c r="R1706">
        <f>VLOOKUP(G1706,'[1]算法匹配所有结果汇总(保留时间未归一）'!$H:$O,8,0)</f>
        <v>2</v>
      </c>
    </row>
    <row r="1707" spans="1:18" x14ac:dyDescent="0.15">
      <c r="A1707">
        <v>3</v>
      </c>
      <c r="B1707" t="s">
        <v>149</v>
      </c>
      <c r="C1707">
        <v>540.53700000000003</v>
      </c>
      <c r="D1707">
        <v>0.83</v>
      </c>
      <c r="E1707" t="s">
        <v>2080</v>
      </c>
      <c r="F1707">
        <v>8.1809999999999992</v>
      </c>
      <c r="G1707" t="s">
        <v>3325</v>
      </c>
      <c r="H1707" t="s">
        <v>5556</v>
      </c>
      <c r="I1707" t="s">
        <v>7786</v>
      </c>
      <c r="J1707">
        <v>25795.967100000002</v>
      </c>
      <c r="K1707">
        <v>74.7</v>
      </c>
      <c r="L1707">
        <v>0.87</v>
      </c>
      <c r="M1707" t="s">
        <v>10034</v>
      </c>
      <c r="N1707">
        <v>16</v>
      </c>
      <c r="O1707">
        <v>29</v>
      </c>
      <c r="P1707" t="s">
        <v>10035</v>
      </c>
      <c r="Q1707">
        <v>0.99907198236794326</v>
      </c>
      <c r="R1707">
        <f>VLOOKUP(G1707,'[1]算法匹配所有结果汇总(保留时间未归一）'!$H:$O,8,0)</f>
        <v>3</v>
      </c>
    </row>
    <row r="1708" spans="1:18" x14ac:dyDescent="0.15">
      <c r="A1708">
        <v>1</v>
      </c>
      <c r="B1708" t="s">
        <v>154</v>
      </c>
      <c r="C1708">
        <v>596.59789999999998</v>
      </c>
      <c r="D1708">
        <v>0.83</v>
      </c>
      <c r="E1708" t="s">
        <v>2123</v>
      </c>
      <c r="F1708">
        <v>9.9809999999999999</v>
      </c>
      <c r="G1708" t="s">
        <v>3335</v>
      </c>
      <c r="H1708" t="s">
        <v>5566</v>
      </c>
      <c r="I1708" t="s">
        <v>7796</v>
      </c>
      <c r="J1708">
        <v>20265.155299999999</v>
      </c>
      <c r="K1708">
        <v>74.7</v>
      </c>
      <c r="L1708">
        <v>0.95</v>
      </c>
      <c r="M1708" t="s">
        <v>10034</v>
      </c>
      <c r="N1708">
        <v>20</v>
      </c>
      <c r="O1708">
        <v>29</v>
      </c>
      <c r="P1708" t="s">
        <v>10035</v>
      </c>
      <c r="Q1708">
        <v>0.99907198236794326</v>
      </c>
      <c r="R1708">
        <f>VLOOKUP(G1708,'[1]算法匹配所有结果汇总(保留时间未归一）'!$H:$O,8,0)</f>
        <v>1</v>
      </c>
    </row>
    <row r="1709" spans="1:18" x14ac:dyDescent="0.15">
      <c r="A1709">
        <v>1</v>
      </c>
      <c r="B1709" t="s">
        <v>148</v>
      </c>
      <c r="C1709">
        <v>528.49919999999997</v>
      </c>
      <c r="D1709">
        <v>0.5</v>
      </c>
      <c r="E1709" t="s">
        <v>2120</v>
      </c>
      <c r="F1709">
        <v>9.9640000000000004</v>
      </c>
      <c r="G1709" t="s">
        <v>3323</v>
      </c>
      <c r="H1709" t="s">
        <v>5554</v>
      </c>
      <c r="I1709" t="s">
        <v>7784</v>
      </c>
      <c r="J1709">
        <v>133.15710000000001</v>
      </c>
      <c r="K1709">
        <v>45</v>
      </c>
      <c r="L1709">
        <v>0.23</v>
      </c>
      <c r="M1709" t="s">
        <v>10036</v>
      </c>
      <c r="N1709">
        <v>14</v>
      </c>
      <c r="O1709">
        <v>30</v>
      </c>
      <c r="P1709" t="s">
        <v>10037</v>
      </c>
      <c r="Q1709">
        <v>0.99454598413384732</v>
      </c>
      <c r="R1709">
        <f>VLOOKUP(G1709,'[1]算法匹配所有结果汇总(保留时间未归一）'!$H:$O,8,0)</f>
        <v>1</v>
      </c>
    </row>
    <row r="1710" spans="1:18" x14ac:dyDescent="0.15">
      <c r="A1710">
        <v>1</v>
      </c>
      <c r="B1710" t="s">
        <v>150</v>
      </c>
      <c r="C1710">
        <v>556.53060000000005</v>
      </c>
      <c r="D1710">
        <v>0.67</v>
      </c>
      <c r="E1710" t="s">
        <v>2110</v>
      </c>
      <c r="F1710">
        <v>10.920999999999999</v>
      </c>
      <c r="G1710" t="s">
        <v>3328</v>
      </c>
      <c r="H1710" t="s">
        <v>5559</v>
      </c>
      <c r="I1710" t="s">
        <v>7789</v>
      </c>
      <c r="J1710">
        <v>192.8356</v>
      </c>
      <c r="K1710">
        <v>60.3</v>
      </c>
      <c r="L1710">
        <v>0.96</v>
      </c>
      <c r="M1710" t="s">
        <v>10036</v>
      </c>
      <c r="N1710">
        <v>16</v>
      </c>
      <c r="O1710">
        <v>30</v>
      </c>
      <c r="P1710" t="s">
        <v>10037</v>
      </c>
      <c r="Q1710">
        <v>0.99454598413384732</v>
      </c>
      <c r="R1710">
        <f>VLOOKUP(G1710,'[1]算法匹配所有结果汇总(保留时间未归一）'!$H:$O,8,0)</f>
        <v>1</v>
      </c>
    </row>
    <row r="1711" spans="1:18" x14ac:dyDescent="0.15">
      <c r="A1711">
        <v>2</v>
      </c>
      <c r="B1711" t="s">
        <v>152</v>
      </c>
      <c r="C1711">
        <v>598.57619999999997</v>
      </c>
      <c r="D1711">
        <v>0.5</v>
      </c>
      <c r="E1711" t="s">
        <v>2148</v>
      </c>
      <c r="F1711">
        <v>11.81</v>
      </c>
      <c r="G1711" t="s">
        <v>10038</v>
      </c>
      <c r="H1711" t="s">
        <v>10039</v>
      </c>
      <c r="I1711" t="s">
        <v>10040</v>
      </c>
      <c r="J1711">
        <v>1895.0389</v>
      </c>
      <c r="K1711">
        <v>45</v>
      </c>
      <c r="L1711">
        <v>0.49</v>
      </c>
      <c r="M1711" t="s">
        <v>10036</v>
      </c>
      <c r="N1711">
        <v>19</v>
      </c>
      <c r="O1711">
        <v>30</v>
      </c>
      <c r="P1711" t="s">
        <v>10037</v>
      </c>
      <c r="Q1711">
        <v>0.99454598413384732</v>
      </c>
      <c r="R1711">
        <f>VLOOKUP(G1711,'[1]算法匹配所有结果汇总(保留时间未归一）'!$H:$O,8,0)</f>
        <v>2</v>
      </c>
    </row>
    <row r="1712" spans="1:18" x14ac:dyDescent="0.15">
      <c r="A1712">
        <v>2</v>
      </c>
      <c r="B1712" t="s">
        <v>156</v>
      </c>
      <c r="C1712">
        <v>640.62339999999995</v>
      </c>
      <c r="D1712">
        <v>0.67</v>
      </c>
      <c r="E1712" t="s">
        <v>2151</v>
      </c>
      <c r="F1712">
        <v>13.212</v>
      </c>
      <c r="G1712" t="s">
        <v>3337</v>
      </c>
      <c r="H1712" t="s">
        <v>5568</v>
      </c>
      <c r="I1712" t="s">
        <v>7798</v>
      </c>
      <c r="J1712">
        <v>838.20150000000001</v>
      </c>
      <c r="K1712">
        <v>67</v>
      </c>
      <c r="L1712">
        <v>1</v>
      </c>
      <c r="M1712" t="s">
        <v>10036</v>
      </c>
      <c r="N1712">
        <v>22</v>
      </c>
      <c r="O1712">
        <v>30</v>
      </c>
      <c r="P1712" t="s">
        <v>10037</v>
      </c>
      <c r="Q1712">
        <v>0.99454598413384732</v>
      </c>
      <c r="R1712">
        <f>VLOOKUP(G1712,'[1]算法匹配所有结果汇总(保留时间未归一）'!$H:$O,8,0)</f>
        <v>2</v>
      </c>
    </row>
    <row r="1713" spans="1:18" x14ac:dyDescent="0.15">
      <c r="A1713">
        <v>2</v>
      </c>
      <c r="B1713" t="s">
        <v>157</v>
      </c>
      <c r="C1713">
        <v>668.65539999999999</v>
      </c>
      <c r="D1713">
        <v>0.67</v>
      </c>
      <c r="E1713" t="s">
        <v>2152</v>
      </c>
      <c r="F1713">
        <v>13.807</v>
      </c>
      <c r="G1713" t="s">
        <v>3338</v>
      </c>
      <c r="H1713" t="s">
        <v>5569</v>
      </c>
      <c r="I1713" t="s">
        <v>7799</v>
      </c>
      <c r="J1713">
        <v>465.96230000000003</v>
      </c>
      <c r="K1713">
        <v>46.9</v>
      </c>
      <c r="L1713">
        <v>0.65</v>
      </c>
      <c r="M1713" t="s">
        <v>10036</v>
      </c>
      <c r="N1713">
        <v>24</v>
      </c>
      <c r="O1713">
        <v>30</v>
      </c>
      <c r="P1713" t="s">
        <v>10037</v>
      </c>
      <c r="Q1713">
        <v>0.99454598413384732</v>
      </c>
      <c r="R1713">
        <f>VLOOKUP(G1713,'[1]算法匹配所有结果汇总(保留时间未归一）'!$H:$O,8,0)</f>
        <v>2</v>
      </c>
    </row>
    <row r="1714" spans="1:18" x14ac:dyDescent="0.15">
      <c r="A1714">
        <v>2</v>
      </c>
      <c r="B1714" t="s">
        <v>159</v>
      </c>
      <c r="C1714">
        <v>482.45639999999997</v>
      </c>
      <c r="D1714">
        <v>0.83</v>
      </c>
      <c r="E1714" t="s">
        <v>2154</v>
      </c>
      <c r="F1714">
        <v>6.2519999999999998</v>
      </c>
      <c r="G1714" t="s">
        <v>3340</v>
      </c>
      <c r="H1714" t="s">
        <v>5571</v>
      </c>
      <c r="I1714" t="s">
        <v>7801</v>
      </c>
      <c r="J1714">
        <v>6853.3828999999996</v>
      </c>
      <c r="K1714">
        <v>74.7</v>
      </c>
      <c r="L1714">
        <v>0.11</v>
      </c>
      <c r="M1714" t="s">
        <v>10041</v>
      </c>
      <c r="N1714">
        <v>12</v>
      </c>
      <c r="O1714">
        <v>32</v>
      </c>
      <c r="P1714" t="s">
        <v>10042</v>
      </c>
      <c r="Q1714">
        <v>0.9988409462483796</v>
      </c>
      <c r="R1714">
        <f>VLOOKUP(G1714,'[1]算法匹配所有结果汇总(保留时间未归一）'!$H:$O,8,0)</f>
        <v>2</v>
      </c>
    </row>
    <row r="1715" spans="1:18" x14ac:dyDescent="0.15">
      <c r="A1715">
        <v>2</v>
      </c>
      <c r="B1715" t="s">
        <v>186</v>
      </c>
      <c r="C1715">
        <v>622.61580000000004</v>
      </c>
      <c r="D1715">
        <v>0.83</v>
      </c>
      <c r="E1715" t="s">
        <v>2165</v>
      </c>
      <c r="F1715">
        <v>11.287000000000001</v>
      </c>
      <c r="G1715" t="s">
        <v>3378</v>
      </c>
      <c r="H1715" t="s">
        <v>5609</v>
      </c>
      <c r="I1715" t="s">
        <v>7836</v>
      </c>
      <c r="J1715">
        <v>6051.067</v>
      </c>
      <c r="K1715">
        <v>83</v>
      </c>
      <c r="L1715">
        <v>1</v>
      </c>
      <c r="M1715" t="s">
        <v>10041</v>
      </c>
      <c r="N1715">
        <v>22</v>
      </c>
      <c r="O1715">
        <v>32</v>
      </c>
      <c r="P1715" t="s">
        <v>10042</v>
      </c>
      <c r="Q1715">
        <v>0.9988409462483796</v>
      </c>
      <c r="R1715">
        <f>VLOOKUP(G1715,'[1]算法匹配所有结果汇总(保留时间未归一）'!$H:$O,8,0)</f>
        <v>2</v>
      </c>
    </row>
    <row r="1716" spans="1:18" x14ac:dyDescent="0.15">
      <c r="A1716">
        <v>2</v>
      </c>
      <c r="B1716" t="s">
        <v>191</v>
      </c>
      <c r="C1716">
        <v>650.64409999999998</v>
      </c>
      <c r="D1716">
        <v>0.83</v>
      </c>
      <c r="E1716" t="s">
        <v>2170</v>
      </c>
      <c r="F1716">
        <v>12.055</v>
      </c>
      <c r="G1716" t="s">
        <v>3383</v>
      </c>
      <c r="H1716" t="s">
        <v>5614</v>
      </c>
      <c r="I1716" t="s">
        <v>7841</v>
      </c>
      <c r="J1716">
        <v>21766.403999999999</v>
      </c>
      <c r="K1716">
        <v>83</v>
      </c>
      <c r="L1716">
        <v>1</v>
      </c>
      <c r="M1716" t="s">
        <v>10041</v>
      </c>
      <c r="N1716">
        <v>24</v>
      </c>
      <c r="O1716">
        <v>32</v>
      </c>
      <c r="P1716" t="s">
        <v>10042</v>
      </c>
      <c r="Q1716">
        <v>0.9988409462483796</v>
      </c>
      <c r="R1716">
        <f>VLOOKUP(G1716,'[1]算法匹配所有结果汇总(保留时间未归一）'!$H:$O,8,0)</f>
        <v>2</v>
      </c>
    </row>
    <row r="1717" spans="1:18" x14ac:dyDescent="0.15">
      <c r="A1717">
        <v>5</v>
      </c>
      <c r="B1717" t="s">
        <v>162</v>
      </c>
      <c r="C1717">
        <v>570.50930000000005</v>
      </c>
      <c r="D1717">
        <v>0.83</v>
      </c>
      <c r="E1717" t="s">
        <v>2155</v>
      </c>
      <c r="F1717">
        <v>5.343</v>
      </c>
      <c r="G1717" t="s">
        <v>3343</v>
      </c>
      <c r="H1717" t="s">
        <v>5574</v>
      </c>
      <c r="I1717" t="s">
        <v>7804</v>
      </c>
      <c r="J1717">
        <v>10185.918</v>
      </c>
      <c r="K1717">
        <v>58.1</v>
      </c>
      <c r="L1717">
        <v>0.64</v>
      </c>
      <c r="M1717" t="s">
        <v>10043</v>
      </c>
      <c r="N1717">
        <v>16</v>
      </c>
      <c r="O1717">
        <v>34</v>
      </c>
      <c r="P1717" t="s">
        <v>10044</v>
      </c>
      <c r="Q1717">
        <v>0.99997595500391923</v>
      </c>
      <c r="R1717">
        <f>VLOOKUP(G1717,'[1]算法匹配所有结果汇总(保留时间未归一）'!$H:$O,8,0)</f>
        <v>5</v>
      </c>
    </row>
    <row r="1718" spans="1:18" x14ac:dyDescent="0.15">
      <c r="A1718">
        <v>5</v>
      </c>
      <c r="B1718" t="s">
        <v>169</v>
      </c>
      <c r="C1718">
        <v>598.54010000000005</v>
      </c>
      <c r="D1718">
        <v>0.83</v>
      </c>
      <c r="E1718" t="s">
        <v>2158</v>
      </c>
      <c r="F1718">
        <v>6.1050000000000004</v>
      </c>
      <c r="G1718" t="s">
        <v>3353</v>
      </c>
      <c r="H1718" t="s">
        <v>5584</v>
      </c>
      <c r="I1718" t="s">
        <v>7814</v>
      </c>
      <c r="J1718">
        <v>28955.655200000001</v>
      </c>
      <c r="K1718">
        <v>66.400000000000006</v>
      </c>
      <c r="L1718">
        <v>0.84</v>
      </c>
      <c r="M1718" t="s">
        <v>10043</v>
      </c>
      <c r="N1718">
        <v>18</v>
      </c>
      <c r="O1718">
        <v>34</v>
      </c>
      <c r="P1718" t="s">
        <v>10044</v>
      </c>
      <c r="Q1718">
        <v>0.99997595500391923</v>
      </c>
      <c r="R1718">
        <f>VLOOKUP(G1718,'[1]算法匹配所有结果汇总(保留时间未归一）'!$H:$O,8,0)</f>
        <v>5</v>
      </c>
    </row>
    <row r="1719" spans="1:18" x14ac:dyDescent="0.15">
      <c r="A1719">
        <v>5</v>
      </c>
      <c r="B1719" t="s">
        <v>193</v>
      </c>
      <c r="C1719">
        <v>682.63549999999998</v>
      </c>
      <c r="D1719">
        <v>1.17</v>
      </c>
      <c r="E1719" t="s">
        <v>2171</v>
      </c>
      <c r="F1719">
        <v>8.3360000000000003</v>
      </c>
      <c r="G1719" t="s">
        <v>3387</v>
      </c>
      <c r="H1719" t="s">
        <v>5618</v>
      </c>
      <c r="I1719" t="s">
        <v>7845</v>
      </c>
      <c r="J1719">
        <v>60707.0003</v>
      </c>
      <c r="K1719">
        <v>105.3</v>
      </c>
      <c r="L1719">
        <v>0.86</v>
      </c>
      <c r="M1719" t="s">
        <v>10043</v>
      </c>
      <c r="N1719">
        <v>24</v>
      </c>
      <c r="O1719">
        <v>34</v>
      </c>
      <c r="P1719" t="s">
        <v>10044</v>
      </c>
      <c r="Q1719">
        <v>0.99997595500391923</v>
      </c>
      <c r="R1719">
        <f>VLOOKUP(G1719,'[1]算法匹配所有结果汇总(保留时间未归一）'!$H:$O,8,0)</f>
        <v>5</v>
      </c>
    </row>
    <row r="1720" spans="1:18" x14ac:dyDescent="0.15">
      <c r="A1720">
        <v>1</v>
      </c>
      <c r="B1720" t="s">
        <v>174</v>
      </c>
      <c r="C1720">
        <v>594.54560000000004</v>
      </c>
      <c r="D1720">
        <v>0.5</v>
      </c>
      <c r="E1720" t="s">
        <v>2149</v>
      </c>
      <c r="F1720">
        <v>10.521000000000001</v>
      </c>
      <c r="G1720" t="s">
        <v>3361</v>
      </c>
      <c r="H1720" t="s">
        <v>5592</v>
      </c>
      <c r="I1720" t="s">
        <v>7820</v>
      </c>
      <c r="J1720">
        <v>1299.2061000000001</v>
      </c>
      <c r="K1720">
        <v>45</v>
      </c>
      <c r="L1720">
        <v>0.97</v>
      </c>
      <c r="M1720" t="s">
        <v>10045</v>
      </c>
      <c r="N1720">
        <v>19</v>
      </c>
      <c r="O1720">
        <v>35</v>
      </c>
      <c r="P1720" t="s">
        <v>10046</v>
      </c>
      <c r="Q1720">
        <v>0.9995431382636798</v>
      </c>
      <c r="R1720">
        <f>VLOOKUP(G1720,'[1]算法匹配所有结果汇总(保留时间未归一）'!$H:$O,8,0)</f>
        <v>1</v>
      </c>
    </row>
    <row r="1721" spans="1:18" x14ac:dyDescent="0.15">
      <c r="A1721">
        <v>1</v>
      </c>
      <c r="B1721" t="s">
        <v>189</v>
      </c>
      <c r="C1721">
        <v>636.59199999999998</v>
      </c>
      <c r="D1721">
        <v>0.83</v>
      </c>
      <c r="E1721" t="s">
        <v>2168</v>
      </c>
      <c r="F1721">
        <v>11.722</v>
      </c>
      <c r="G1721" t="s">
        <v>3381</v>
      </c>
      <c r="H1721" t="s">
        <v>5612</v>
      </c>
      <c r="I1721" t="s">
        <v>7839</v>
      </c>
      <c r="J1721">
        <v>2732.3769000000002</v>
      </c>
      <c r="K1721">
        <v>83</v>
      </c>
      <c r="L1721">
        <v>1</v>
      </c>
      <c r="M1721" t="s">
        <v>10045</v>
      </c>
      <c r="N1721">
        <v>22</v>
      </c>
      <c r="O1721">
        <v>35</v>
      </c>
      <c r="P1721" t="s">
        <v>10046</v>
      </c>
      <c r="Q1721">
        <v>0.9995431382636798</v>
      </c>
      <c r="R1721">
        <f>VLOOKUP(G1721,'[1]算法匹配所有结果汇总(保留时间未归一）'!$H:$O,8,0)</f>
        <v>1</v>
      </c>
    </row>
    <row r="1722" spans="1:18" x14ac:dyDescent="0.15">
      <c r="A1722">
        <v>2</v>
      </c>
      <c r="B1722" t="s">
        <v>197</v>
      </c>
      <c r="C1722">
        <v>692.65359999999998</v>
      </c>
      <c r="D1722">
        <v>0.5</v>
      </c>
      <c r="E1722" t="s">
        <v>2175</v>
      </c>
      <c r="F1722">
        <v>13.451000000000001</v>
      </c>
      <c r="G1722" t="s">
        <v>3394</v>
      </c>
      <c r="H1722" t="s">
        <v>5625</v>
      </c>
      <c r="I1722" t="s">
        <v>7851</v>
      </c>
      <c r="J1722">
        <v>4434.8086999999996</v>
      </c>
      <c r="K1722">
        <v>50</v>
      </c>
      <c r="L1722">
        <v>1</v>
      </c>
      <c r="M1722" t="s">
        <v>10045</v>
      </c>
      <c r="N1722">
        <v>26</v>
      </c>
      <c r="O1722">
        <v>35</v>
      </c>
      <c r="P1722" t="s">
        <v>10046</v>
      </c>
      <c r="Q1722">
        <v>0.9995431382636798</v>
      </c>
      <c r="R1722">
        <f>VLOOKUP(G1722,'[1]算法匹配所有结果汇总(保留时间未归一）'!$H:$O,8,0)</f>
        <v>2</v>
      </c>
    </row>
    <row r="1723" spans="1:18" x14ac:dyDescent="0.15">
      <c r="A1723">
        <v>2</v>
      </c>
      <c r="B1723" t="s">
        <v>175</v>
      </c>
      <c r="C1723">
        <v>610.53980000000001</v>
      </c>
      <c r="D1723">
        <v>0.83</v>
      </c>
      <c r="E1723" t="s">
        <v>2122</v>
      </c>
      <c r="F1723">
        <v>8.4160000000000004</v>
      </c>
      <c r="G1723" t="s">
        <v>3363</v>
      </c>
      <c r="H1723" t="s">
        <v>5594</v>
      </c>
      <c r="I1723" t="s">
        <v>7822</v>
      </c>
      <c r="J1723">
        <v>4655.7353000000003</v>
      </c>
      <c r="K1723">
        <v>74.7</v>
      </c>
      <c r="L1723">
        <v>0.97</v>
      </c>
      <c r="M1723" t="s">
        <v>10047</v>
      </c>
      <c r="N1723">
        <v>19</v>
      </c>
      <c r="O1723">
        <v>36</v>
      </c>
      <c r="P1723" t="s">
        <v>10048</v>
      </c>
      <c r="Q1723">
        <v>0.9996990289779204</v>
      </c>
      <c r="R1723">
        <f>VLOOKUP(G1723,'[1]算法匹配所有结果汇总(保留时间未归一）'!$H:$O,8,0)</f>
        <v>2</v>
      </c>
    </row>
    <row r="1724" spans="1:18" x14ac:dyDescent="0.15">
      <c r="A1724">
        <v>2</v>
      </c>
      <c r="B1724" t="s">
        <v>181</v>
      </c>
      <c r="C1724">
        <v>624.55600000000004</v>
      </c>
      <c r="D1724">
        <v>0.83</v>
      </c>
      <c r="E1724" t="s">
        <v>2128</v>
      </c>
      <c r="F1724">
        <v>9.2899999999999991</v>
      </c>
      <c r="G1724" t="s">
        <v>3370</v>
      </c>
      <c r="H1724" t="s">
        <v>5601</v>
      </c>
      <c r="I1724" t="s">
        <v>7829</v>
      </c>
      <c r="J1724">
        <v>5203.5989</v>
      </c>
      <c r="K1724">
        <v>66.400000000000006</v>
      </c>
      <c r="L1724">
        <v>0.9</v>
      </c>
      <c r="M1724" t="s">
        <v>10047</v>
      </c>
      <c r="N1724">
        <v>20</v>
      </c>
      <c r="O1724">
        <v>36</v>
      </c>
      <c r="P1724" t="s">
        <v>10048</v>
      </c>
      <c r="Q1724">
        <v>0.9996990289779204</v>
      </c>
      <c r="R1724">
        <f>VLOOKUP(G1724,'[1]算法匹配所有结果汇总(保留时间未归一）'!$H:$O,8,0)</f>
        <v>2</v>
      </c>
    </row>
    <row r="1725" spans="1:18" x14ac:dyDescent="0.15">
      <c r="A1725">
        <v>6</v>
      </c>
      <c r="B1725" t="s">
        <v>183</v>
      </c>
      <c r="C1725">
        <v>638.56960000000004</v>
      </c>
      <c r="D1725">
        <v>0.5</v>
      </c>
      <c r="E1725" t="s">
        <v>2150</v>
      </c>
      <c r="F1725">
        <v>10.113</v>
      </c>
      <c r="G1725" t="s">
        <v>3372</v>
      </c>
      <c r="H1725" t="s">
        <v>5603</v>
      </c>
      <c r="I1725" t="s">
        <v>7810</v>
      </c>
      <c r="J1725">
        <v>1656.0132000000001</v>
      </c>
      <c r="K1725">
        <v>50</v>
      </c>
      <c r="L1725">
        <v>1</v>
      </c>
      <c r="M1725" t="s">
        <v>10047</v>
      </c>
      <c r="N1725">
        <v>21</v>
      </c>
      <c r="O1725">
        <v>36</v>
      </c>
      <c r="P1725" t="s">
        <v>10048</v>
      </c>
      <c r="Q1725">
        <v>0.9996990289779204</v>
      </c>
      <c r="R1725">
        <f>VLOOKUP(G1725,'[1]算法匹配所有结果汇总(保留时间未归一）'!$H:$O,8,0)</f>
        <v>6</v>
      </c>
    </row>
    <row r="1726" spans="1:18" x14ac:dyDescent="0.15">
      <c r="A1726">
        <v>2</v>
      </c>
      <c r="B1726" t="s">
        <v>176</v>
      </c>
      <c r="C1726">
        <v>608.52480000000003</v>
      </c>
      <c r="D1726">
        <v>0.83</v>
      </c>
      <c r="E1726" t="s">
        <v>2139</v>
      </c>
      <c r="F1726">
        <v>7.1870000000000003</v>
      </c>
      <c r="G1726" t="s">
        <v>3364</v>
      </c>
      <c r="H1726" t="s">
        <v>5595</v>
      </c>
      <c r="I1726" t="s">
        <v>7823</v>
      </c>
      <c r="J1726">
        <v>3450.2260999999999</v>
      </c>
      <c r="K1726">
        <v>74.7</v>
      </c>
      <c r="L1726">
        <v>0.94</v>
      </c>
      <c r="M1726" t="s">
        <v>10049</v>
      </c>
      <c r="N1726">
        <v>19</v>
      </c>
      <c r="O1726">
        <v>38</v>
      </c>
      <c r="P1726" t="s">
        <v>10050</v>
      </c>
      <c r="Q1726">
        <v>0.99409646305108079</v>
      </c>
      <c r="R1726">
        <f>VLOOKUP(G1726,'[1]算法匹配所有结果汇总(保留时间未归一）'!$H:$O,8,0)</f>
        <v>2</v>
      </c>
    </row>
    <row r="1727" spans="1:18" x14ac:dyDescent="0.15">
      <c r="A1727">
        <v>6</v>
      </c>
      <c r="B1727" t="s">
        <v>194</v>
      </c>
      <c r="C1727">
        <v>678.60069999999996</v>
      </c>
      <c r="D1727">
        <v>0.67</v>
      </c>
      <c r="E1727" t="s">
        <v>2172</v>
      </c>
      <c r="F1727">
        <v>9.5120000000000005</v>
      </c>
      <c r="G1727" t="s">
        <v>3390</v>
      </c>
      <c r="H1727" t="s">
        <v>5621</v>
      </c>
      <c r="I1727" t="s">
        <v>7847</v>
      </c>
      <c r="J1727">
        <v>1383.5558000000001</v>
      </c>
      <c r="K1727">
        <v>53.6</v>
      </c>
      <c r="L1727">
        <v>0.53</v>
      </c>
      <c r="M1727" t="s">
        <v>10049</v>
      </c>
      <c r="N1727">
        <v>24</v>
      </c>
      <c r="O1727">
        <v>38</v>
      </c>
      <c r="P1727" t="s">
        <v>10050</v>
      </c>
      <c r="Q1727">
        <v>0.99409646305108079</v>
      </c>
      <c r="R1727">
        <f>VLOOKUP(G1727,'[1]算法匹配所有结果汇总(保留时间未归一）'!$H:$O,8,0)</f>
        <v>6</v>
      </c>
    </row>
    <row r="1728" spans="1:18" x14ac:dyDescent="0.15">
      <c r="A1728">
        <v>3</v>
      </c>
      <c r="B1728" t="s">
        <v>195</v>
      </c>
      <c r="C1728">
        <v>692.61599999999999</v>
      </c>
      <c r="D1728">
        <v>0.83</v>
      </c>
      <c r="E1728" t="s">
        <v>2173</v>
      </c>
      <c r="F1728">
        <v>9.9280000000000008</v>
      </c>
      <c r="G1728" t="s">
        <v>3392</v>
      </c>
      <c r="H1728" t="s">
        <v>5623</v>
      </c>
      <c r="I1728" t="s">
        <v>7849</v>
      </c>
      <c r="J1728">
        <v>1074.7874999999999</v>
      </c>
      <c r="K1728">
        <v>58.1</v>
      </c>
      <c r="L1728">
        <v>0.37</v>
      </c>
      <c r="M1728" t="s">
        <v>10049</v>
      </c>
      <c r="N1728">
        <v>25</v>
      </c>
      <c r="O1728">
        <v>38</v>
      </c>
      <c r="P1728" t="s">
        <v>10050</v>
      </c>
      <c r="Q1728">
        <v>0.99409646305108079</v>
      </c>
      <c r="R1728">
        <f>VLOOKUP(G1728,'[1]算法匹配所有结果汇总(保留时间未归一）'!$H:$O,8,0)</f>
        <v>3</v>
      </c>
    </row>
    <row r="1729" spans="1:18" x14ac:dyDescent="0.15">
      <c r="A1729">
        <v>4</v>
      </c>
      <c r="B1729" t="s">
        <v>195</v>
      </c>
      <c r="C1729">
        <v>692.62040000000002</v>
      </c>
      <c r="D1729">
        <v>0.67</v>
      </c>
      <c r="E1729" t="s">
        <v>2173</v>
      </c>
      <c r="F1729">
        <v>10.151</v>
      </c>
      <c r="G1729" t="s">
        <v>10051</v>
      </c>
      <c r="H1729" t="s">
        <v>10052</v>
      </c>
      <c r="I1729" t="s">
        <v>10053</v>
      </c>
      <c r="J1729">
        <v>1092.8865000000001</v>
      </c>
      <c r="K1729">
        <v>60.3</v>
      </c>
      <c r="L1729">
        <v>0.97</v>
      </c>
      <c r="M1729" t="s">
        <v>10049</v>
      </c>
      <c r="N1729">
        <v>25</v>
      </c>
      <c r="O1729">
        <v>38</v>
      </c>
      <c r="P1729" t="s">
        <v>10050</v>
      </c>
      <c r="Q1729">
        <v>0.99409646305108079</v>
      </c>
      <c r="R1729">
        <f>VLOOKUP(G1729,'[1]算法匹配所有结果汇总(保留时间未归一）'!$H:$O,8,0)</f>
        <v>4</v>
      </c>
    </row>
    <row r="1730" spans="1:18" x14ac:dyDescent="0.15">
      <c r="A1730">
        <v>2</v>
      </c>
      <c r="B1730" t="s">
        <v>199</v>
      </c>
      <c r="C1730">
        <v>706.6318</v>
      </c>
      <c r="D1730">
        <v>0.83</v>
      </c>
      <c r="E1730" t="s">
        <v>2177</v>
      </c>
      <c r="F1730">
        <v>10.358000000000001</v>
      </c>
      <c r="G1730" t="s">
        <v>3396</v>
      </c>
      <c r="H1730" t="s">
        <v>5627</v>
      </c>
      <c r="I1730" t="s">
        <v>7853</v>
      </c>
      <c r="J1730">
        <v>3074.4191999999998</v>
      </c>
      <c r="K1730">
        <v>83</v>
      </c>
      <c r="L1730">
        <v>1</v>
      </c>
      <c r="M1730" t="s">
        <v>10049</v>
      </c>
      <c r="N1730">
        <v>26</v>
      </c>
      <c r="O1730">
        <v>38</v>
      </c>
      <c r="P1730" t="s">
        <v>10050</v>
      </c>
      <c r="Q1730">
        <v>0.99409646305108079</v>
      </c>
      <c r="R1730">
        <f>VLOOKUP(G1730,'[1]算法匹配所有结果汇总(保留时间未归一）'!$H:$O,8,0)</f>
        <v>2</v>
      </c>
    </row>
    <row r="1731" spans="1:18" x14ac:dyDescent="0.15">
      <c r="A1731">
        <v>6</v>
      </c>
      <c r="B1731" t="s">
        <v>212</v>
      </c>
      <c r="C1731">
        <v>652.58630000000005</v>
      </c>
      <c r="D1731">
        <v>0.83</v>
      </c>
      <c r="E1731" t="s">
        <v>2183</v>
      </c>
      <c r="F1731">
        <v>6.2629999999999999</v>
      </c>
      <c r="G1731" t="s">
        <v>3411</v>
      </c>
      <c r="H1731" t="s">
        <v>5642</v>
      </c>
      <c r="I1731" t="s">
        <v>7868</v>
      </c>
      <c r="J1731">
        <v>15112.496300000001</v>
      </c>
      <c r="K1731">
        <v>74.7</v>
      </c>
      <c r="L1731">
        <v>0.96</v>
      </c>
      <c r="M1731" t="s">
        <v>10054</v>
      </c>
      <c r="N1731">
        <v>22</v>
      </c>
      <c r="O1731">
        <v>42</v>
      </c>
      <c r="P1731" t="s">
        <v>10055</v>
      </c>
      <c r="Q1731">
        <v>0.99991158954917747</v>
      </c>
      <c r="R1731">
        <f>VLOOKUP(G1731,'[1]算法匹配所有结果汇总(保留时间未归一）'!$H:$O,8,0)</f>
        <v>6</v>
      </c>
    </row>
    <row r="1732" spans="1:18" x14ac:dyDescent="0.15">
      <c r="A1732">
        <v>5</v>
      </c>
      <c r="B1732" t="s">
        <v>217</v>
      </c>
      <c r="C1732">
        <v>680.61869999999999</v>
      </c>
      <c r="D1732">
        <v>0.83</v>
      </c>
      <c r="E1732" t="s">
        <v>2188</v>
      </c>
      <c r="F1732">
        <v>6.9279999999999999</v>
      </c>
      <c r="G1732" t="s">
        <v>3416</v>
      </c>
      <c r="H1732" t="s">
        <v>5647</v>
      </c>
      <c r="I1732" t="s">
        <v>7873</v>
      </c>
      <c r="J1732">
        <v>32756.194500000001</v>
      </c>
      <c r="K1732">
        <v>74.7</v>
      </c>
      <c r="L1732">
        <v>0.94</v>
      </c>
      <c r="M1732" t="s">
        <v>10054</v>
      </c>
      <c r="N1732">
        <v>24</v>
      </c>
      <c r="O1732">
        <v>42</v>
      </c>
      <c r="P1732" t="s">
        <v>10055</v>
      </c>
      <c r="Q1732">
        <v>0.99991158954917747</v>
      </c>
      <c r="R1732">
        <f>VLOOKUP(G1732,'[1]算法匹配所有结果汇总(保留时间未归一）'!$H:$O,8,0)</f>
        <v>5</v>
      </c>
    </row>
    <row r="1733" spans="1:18" x14ac:dyDescent="0.15">
      <c r="A1733">
        <v>6</v>
      </c>
      <c r="B1733" t="s">
        <v>220</v>
      </c>
      <c r="C1733">
        <v>694.63940000000002</v>
      </c>
      <c r="D1733">
        <v>0.83</v>
      </c>
      <c r="E1733" t="s">
        <v>2190</v>
      </c>
      <c r="F1733">
        <v>7.2480000000000002</v>
      </c>
      <c r="G1733" t="s">
        <v>3422</v>
      </c>
      <c r="H1733" t="s">
        <v>5653</v>
      </c>
      <c r="I1733" t="s">
        <v>7878</v>
      </c>
      <c r="J1733">
        <v>18955.492399999999</v>
      </c>
      <c r="K1733">
        <v>74.7</v>
      </c>
      <c r="L1733">
        <v>0.94</v>
      </c>
      <c r="M1733" t="s">
        <v>10054</v>
      </c>
      <c r="N1733">
        <v>25</v>
      </c>
      <c r="O1733">
        <v>42</v>
      </c>
      <c r="P1733" t="s">
        <v>10055</v>
      </c>
      <c r="Q1733">
        <v>0.99991158954917747</v>
      </c>
      <c r="R1733">
        <f>VLOOKUP(G1733,'[1]算法匹配所有结果汇总(保留时间未归一）'!$H:$O,8,0)</f>
        <v>6</v>
      </c>
    </row>
    <row r="1734" spans="1:18" x14ac:dyDescent="0.15">
      <c r="A1734">
        <v>2</v>
      </c>
      <c r="B1734" t="s">
        <v>213</v>
      </c>
      <c r="C1734">
        <v>650.5711</v>
      </c>
      <c r="D1734">
        <v>0.83</v>
      </c>
      <c r="E1734" t="s">
        <v>2184</v>
      </c>
      <c r="F1734">
        <v>9.3460000000000001</v>
      </c>
      <c r="G1734" t="s">
        <v>3412</v>
      </c>
      <c r="H1734" t="s">
        <v>5643</v>
      </c>
      <c r="I1734" t="s">
        <v>7869</v>
      </c>
      <c r="J1734">
        <v>6808.0866999999998</v>
      </c>
      <c r="K1734">
        <v>74.7</v>
      </c>
      <c r="L1734">
        <v>0.88</v>
      </c>
      <c r="M1734" t="s">
        <v>10056</v>
      </c>
      <c r="N1734">
        <v>22</v>
      </c>
      <c r="O1734">
        <v>43</v>
      </c>
      <c r="P1734" t="s">
        <v>10057</v>
      </c>
      <c r="Q1734">
        <v>0.99999380701417573</v>
      </c>
      <c r="R1734">
        <f>VLOOKUP(G1734,'[1]算法匹配所有结果汇总(保留时间未归一）'!$H:$O,8,0)</f>
        <v>2</v>
      </c>
    </row>
    <row r="1735" spans="1:18" x14ac:dyDescent="0.15">
      <c r="A1735">
        <v>4</v>
      </c>
      <c r="B1735" t="s">
        <v>221</v>
      </c>
      <c r="C1735">
        <v>692.62040000000002</v>
      </c>
      <c r="D1735">
        <v>0.67</v>
      </c>
      <c r="E1735" t="s">
        <v>2173</v>
      </c>
      <c r="F1735">
        <v>10.151</v>
      </c>
      <c r="G1735" t="s">
        <v>10058</v>
      </c>
      <c r="H1735" t="s">
        <v>10059</v>
      </c>
      <c r="I1735" t="s">
        <v>10060</v>
      </c>
      <c r="J1735">
        <v>1071.644</v>
      </c>
      <c r="K1735">
        <v>53.6</v>
      </c>
      <c r="L1735">
        <v>0.95</v>
      </c>
      <c r="M1735" t="s">
        <v>10056</v>
      </c>
      <c r="N1735">
        <v>25</v>
      </c>
      <c r="O1735">
        <v>43</v>
      </c>
      <c r="P1735" t="s">
        <v>10057</v>
      </c>
      <c r="Q1735">
        <v>0.99999380701417573</v>
      </c>
      <c r="R1735">
        <f>VLOOKUP(G1735,'[1]算法匹配所有结果汇总(保留时间未归一）'!$H:$O,8,0)</f>
        <v>4</v>
      </c>
    </row>
    <row r="1736" spans="1:18" x14ac:dyDescent="0.15">
      <c r="A1736">
        <v>5</v>
      </c>
      <c r="B1736" t="s">
        <v>223</v>
      </c>
      <c r="C1736">
        <v>706.63170000000002</v>
      </c>
      <c r="D1736">
        <v>0.67</v>
      </c>
      <c r="E1736" t="s">
        <v>2177</v>
      </c>
      <c r="F1736">
        <v>10.416</v>
      </c>
      <c r="G1736" t="s">
        <v>3427</v>
      </c>
      <c r="H1736" t="s">
        <v>5658</v>
      </c>
      <c r="I1736" t="s">
        <v>7883</v>
      </c>
      <c r="J1736">
        <v>1387.2584999999999</v>
      </c>
      <c r="K1736">
        <v>46.9</v>
      </c>
      <c r="L1736">
        <v>0.77</v>
      </c>
      <c r="M1736" t="s">
        <v>10056</v>
      </c>
      <c r="N1736">
        <v>26</v>
      </c>
      <c r="O1736">
        <v>43</v>
      </c>
      <c r="P1736" t="s">
        <v>10057</v>
      </c>
      <c r="Q1736">
        <v>0.99999380701417573</v>
      </c>
      <c r="R1736">
        <f>VLOOKUP(G1736,'[1]算法匹配所有结果汇总(保留时间未归一）'!$H:$O,8,0)</f>
        <v>5</v>
      </c>
    </row>
    <row r="1737" spans="1:18" x14ac:dyDescent="0.15">
      <c r="A1737">
        <v>2</v>
      </c>
      <c r="B1737" t="s">
        <v>10061</v>
      </c>
      <c r="C1737">
        <v>666.58180000000004</v>
      </c>
      <c r="D1737">
        <v>0.5</v>
      </c>
      <c r="E1737" t="s">
        <v>2107</v>
      </c>
      <c r="F1737">
        <v>13.284000000000001</v>
      </c>
      <c r="G1737" t="s">
        <v>10062</v>
      </c>
      <c r="H1737" t="s">
        <v>10063</v>
      </c>
      <c r="I1737" t="s">
        <v>10064</v>
      </c>
      <c r="J1737">
        <v>1041.7855</v>
      </c>
      <c r="K1737">
        <v>45</v>
      </c>
      <c r="L1737">
        <v>0.72</v>
      </c>
      <c r="M1737" t="s">
        <v>10065</v>
      </c>
      <c r="N1737">
        <v>26</v>
      </c>
      <c r="O1737">
        <v>47</v>
      </c>
      <c r="P1737" t="s">
        <v>10066</v>
      </c>
      <c r="Q1737">
        <v>0.99700038128855129</v>
      </c>
      <c r="R1737">
        <f>VLOOKUP(G1737,'[1]算法匹配所有结果汇总(保留时间未归一）'!$H:$O,8,0)</f>
        <v>2</v>
      </c>
    </row>
    <row r="1738" spans="1:18" x14ac:dyDescent="0.15">
      <c r="A1738">
        <v>2</v>
      </c>
      <c r="B1738" t="s">
        <v>10067</v>
      </c>
      <c r="C1738">
        <v>694.61320000000001</v>
      </c>
      <c r="D1738">
        <v>0.5</v>
      </c>
      <c r="E1738" t="s">
        <v>2108</v>
      </c>
      <c r="F1738">
        <v>14.208</v>
      </c>
      <c r="G1738" t="s">
        <v>10068</v>
      </c>
      <c r="H1738" t="s">
        <v>10069</v>
      </c>
      <c r="I1738" t="s">
        <v>10070</v>
      </c>
      <c r="J1738">
        <v>4373.7273999999998</v>
      </c>
      <c r="K1738">
        <v>50</v>
      </c>
      <c r="L1738">
        <v>1</v>
      </c>
      <c r="M1738" t="s">
        <v>10065</v>
      </c>
      <c r="N1738">
        <v>28</v>
      </c>
      <c r="O1738">
        <v>47</v>
      </c>
      <c r="P1738" t="s">
        <v>10066</v>
      </c>
      <c r="Q1738">
        <v>0.99700038128855129</v>
      </c>
      <c r="R1738">
        <f>VLOOKUP(G1738,'[1]算法匹配所有结果汇总(保留时间未归一）'!$H:$O,8,0)</f>
        <v>2</v>
      </c>
    </row>
    <row r="1739" spans="1:18" x14ac:dyDescent="0.15">
      <c r="A1739">
        <v>2</v>
      </c>
      <c r="B1739" t="s">
        <v>236</v>
      </c>
      <c r="C1739">
        <v>722.64430000000004</v>
      </c>
      <c r="D1739">
        <v>0.67</v>
      </c>
      <c r="E1739" t="s">
        <v>2198</v>
      </c>
      <c r="F1739">
        <v>15.326000000000001</v>
      </c>
      <c r="G1739" t="s">
        <v>3440</v>
      </c>
      <c r="H1739" t="s">
        <v>5671</v>
      </c>
      <c r="I1739" t="s">
        <v>7896</v>
      </c>
      <c r="J1739">
        <v>511.33690000000001</v>
      </c>
      <c r="K1739">
        <v>67</v>
      </c>
      <c r="L1739">
        <v>1</v>
      </c>
      <c r="M1739" t="s">
        <v>10065</v>
      </c>
      <c r="N1739">
        <v>30</v>
      </c>
      <c r="O1739">
        <v>47</v>
      </c>
      <c r="P1739" t="s">
        <v>10066</v>
      </c>
      <c r="Q1739">
        <v>0.99700038128855129</v>
      </c>
      <c r="R1739">
        <f>VLOOKUP(G1739,'[1]算法匹配所有结果汇总(保留时间未归一）'!$H:$O,8,0)</f>
        <v>2</v>
      </c>
    </row>
    <row r="1740" spans="1:18" x14ac:dyDescent="0.15">
      <c r="A1740">
        <v>6</v>
      </c>
      <c r="B1740" t="s">
        <v>10071</v>
      </c>
      <c r="C1740">
        <v>510.39490000000001</v>
      </c>
      <c r="D1740">
        <v>0.5</v>
      </c>
      <c r="E1740" t="s">
        <v>2145</v>
      </c>
      <c r="F1740">
        <v>3.12</v>
      </c>
      <c r="G1740" t="s">
        <v>10072</v>
      </c>
      <c r="H1740" t="s">
        <v>10073</v>
      </c>
      <c r="I1740" t="s">
        <v>10074</v>
      </c>
      <c r="J1740">
        <v>242.2491</v>
      </c>
      <c r="K1740">
        <v>40</v>
      </c>
      <c r="L1740">
        <v>0.44</v>
      </c>
      <c r="M1740" t="s">
        <v>10075</v>
      </c>
      <c r="N1740">
        <v>15</v>
      </c>
      <c r="O1740">
        <v>48</v>
      </c>
      <c r="P1740" t="s">
        <v>10076</v>
      </c>
      <c r="Q1740">
        <v>0.99748278511811672</v>
      </c>
      <c r="R1740">
        <f>VLOOKUP(G1740,'[1]算法匹配所有结果汇总(保留时间未归一）'!$H:$O,8,0)</f>
        <v>6</v>
      </c>
    </row>
    <row r="1741" spans="1:18" x14ac:dyDescent="0.15">
      <c r="A1741">
        <v>6</v>
      </c>
      <c r="B1741" t="s">
        <v>233</v>
      </c>
      <c r="C1741">
        <v>524.40750000000003</v>
      </c>
      <c r="D1741">
        <v>0.5</v>
      </c>
      <c r="E1741" t="s">
        <v>2195</v>
      </c>
      <c r="F1741">
        <v>3.4980000000000002</v>
      </c>
      <c r="G1741" t="s">
        <v>3437</v>
      </c>
      <c r="H1741" t="s">
        <v>5668</v>
      </c>
      <c r="I1741" t="s">
        <v>7893</v>
      </c>
      <c r="J1741">
        <v>253.56729999999999</v>
      </c>
      <c r="K1741">
        <v>50</v>
      </c>
      <c r="L1741">
        <v>1</v>
      </c>
      <c r="M1741" t="s">
        <v>10075</v>
      </c>
      <c r="N1741">
        <v>16</v>
      </c>
      <c r="O1741">
        <v>48</v>
      </c>
      <c r="P1741" t="s">
        <v>10076</v>
      </c>
      <c r="Q1741">
        <v>0.99748278511811672</v>
      </c>
      <c r="R1741">
        <f>VLOOKUP(G1741,'[1]算法匹配所有结果汇总(保留时间未归一）'!$H:$O,8,0)</f>
        <v>6</v>
      </c>
    </row>
    <row r="1742" spans="1:18" x14ac:dyDescent="0.15">
      <c r="A1742">
        <v>2</v>
      </c>
      <c r="B1742" t="s">
        <v>235</v>
      </c>
      <c r="C1742">
        <v>692.59749999999997</v>
      </c>
      <c r="D1742">
        <v>0.83</v>
      </c>
      <c r="E1742" t="s">
        <v>2197</v>
      </c>
      <c r="F1742">
        <v>13.423</v>
      </c>
      <c r="G1742" t="s">
        <v>3439</v>
      </c>
      <c r="H1742" t="s">
        <v>5670</v>
      </c>
      <c r="I1742" t="s">
        <v>7895</v>
      </c>
      <c r="J1742">
        <v>2988.6534999999999</v>
      </c>
      <c r="K1742">
        <v>83</v>
      </c>
      <c r="L1742">
        <v>1</v>
      </c>
      <c r="M1742" t="s">
        <v>10075</v>
      </c>
      <c r="N1742">
        <v>28</v>
      </c>
      <c r="O1742">
        <v>48</v>
      </c>
      <c r="P1742" t="s">
        <v>10076</v>
      </c>
      <c r="Q1742">
        <v>0.99748278511811672</v>
      </c>
      <c r="R1742">
        <f>VLOOKUP(G1742,'[1]算法匹配所有结果汇总(保留时间未归一）'!$H:$O,8,0)</f>
        <v>2</v>
      </c>
    </row>
    <row r="1743" spans="1:18" x14ac:dyDescent="0.15">
      <c r="A1743">
        <v>2</v>
      </c>
      <c r="B1743" t="s">
        <v>237</v>
      </c>
      <c r="C1743">
        <v>542.5136</v>
      </c>
      <c r="D1743">
        <v>0.5</v>
      </c>
      <c r="E1743" t="s">
        <v>2199</v>
      </c>
      <c r="F1743">
        <v>10.124000000000001</v>
      </c>
      <c r="G1743" t="s">
        <v>3441</v>
      </c>
      <c r="H1743" t="s">
        <v>5672</v>
      </c>
      <c r="I1743" t="s">
        <v>7897</v>
      </c>
      <c r="J1743">
        <v>397.1266</v>
      </c>
      <c r="K1743">
        <v>35</v>
      </c>
      <c r="L1743">
        <v>0.14000000000000001</v>
      </c>
      <c r="M1743" t="s">
        <v>10077</v>
      </c>
      <c r="N1743">
        <v>14</v>
      </c>
      <c r="O1743">
        <v>49</v>
      </c>
      <c r="P1743" t="s">
        <v>10078</v>
      </c>
      <c r="Q1743">
        <v>0.99900598949446084</v>
      </c>
      <c r="R1743">
        <f>VLOOKUP(G1743,'[1]算法匹配所有结果汇总(保留时间未归一）'!$H:$O,8,0)</f>
        <v>2</v>
      </c>
    </row>
    <row r="1744" spans="1:18" x14ac:dyDescent="0.15">
      <c r="A1744">
        <v>2</v>
      </c>
      <c r="B1744" t="s">
        <v>239</v>
      </c>
      <c r="C1744">
        <v>598.57619999999997</v>
      </c>
      <c r="D1744">
        <v>0.5</v>
      </c>
      <c r="E1744" t="s">
        <v>2148</v>
      </c>
      <c r="F1744">
        <v>11.81</v>
      </c>
      <c r="G1744" t="s">
        <v>3443</v>
      </c>
      <c r="H1744" t="s">
        <v>5674</v>
      </c>
      <c r="I1744" t="s">
        <v>7899</v>
      </c>
      <c r="J1744">
        <v>3878.1862999999998</v>
      </c>
      <c r="K1744">
        <v>50</v>
      </c>
      <c r="L1744">
        <v>1</v>
      </c>
      <c r="M1744" t="s">
        <v>10077</v>
      </c>
      <c r="N1744">
        <v>18</v>
      </c>
      <c r="O1744">
        <v>49</v>
      </c>
      <c r="P1744" t="s">
        <v>10078</v>
      </c>
      <c r="Q1744">
        <v>0.99900598949446084</v>
      </c>
      <c r="R1744">
        <f>VLOOKUP(G1744,'[1]算法匹配所有结果汇总(保留时间未归一）'!$H:$O,8,0)</f>
        <v>2</v>
      </c>
    </row>
    <row r="1745" spans="1:18" x14ac:dyDescent="0.15">
      <c r="A1745">
        <v>1</v>
      </c>
      <c r="B1745" t="s">
        <v>240</v>
      </c>
      <c r="C1745">
        <v>626.60789999999997</v>
      </c>
      <c r="D1745">
        <v>1.17</v>
      </c>
      <c r="E1745" t="s">
        <v>2136</v>
      </c>
      <c r="F1745">
        <v>12.807</v>
      </c>
      <c r="G1745" t="s">
        <v>3444</v>
      </c>
      <c r="H1745" t="s">
        <v>5675</v>
      </c>
      <c r="I1745" t="s">
        <v>7900</v>
      </c>
      <c r="J1745">
        <v>988.30160000000001</v>
      </c>
      <c r="K1745">
        <v>105.3</v>
      </c>
      <c r="L1745">
        <v>0.99</v>
      </c>
      <c r="M1745" t="s">
        <v>10077</v>
      </c>
      <c r="N1745">
        <v>20</v>
      </c>
      <c r="O1745">
        <v>49</v>
      </c>
      <c r="P1745" t="s">
        <v>10078</v>
      </c>
      <c r="Q1745">
        <v>0.99900598949446084</v>
      </c>
      <c r="R1745">
        <f>VLOOKUP(G1745,'[1]算法匹配所有结果汇总(保留时间未归一）'!$H:$O,8,0)</f>
        <v>1</v>
      </c>
    </row>
    <row r="1746" spans="1:18" x14ac:dyDescent="0.15">
      <c r="A1746">
        <v>2</v>
      </c>
      <c r="B1746" t="s">
        <v>10079</v>
      </c>
      <c r="C1746">
        <v>682.66769999999997</v>
      </c>
      <c r="D1746">
        <v>0.83</v>
      </c>
      <c r="E1746" t="s">
        <v>2216</v>
      </c>
      <c r="F1746">
        <v>14.657999999999999</v>
      </c>
      <c r="G1746" t="s">
        <v>10080</v>
      </c>
      <c r="H1746" t="s">
        <v>10081</v>
      </c>
      <c r="I1746" t="s">
        <v>10082</v>
      </c>
      <c r="J1746">
        <v>923.30089999999996</v>
      </c>
      <c r="K1746">
        <v>66.400000000000006</v>
      </c>
      <c r="L1746">
        <v>0.41</v>
      </c>
      <c r="M1746" t="s">
        <v>10077</v>
      </c>
      <c r="N1746">
        <v>24</v>
      </c>
      <c r="O1746">
        <v>49</v>
      </c>
      <c r="P1746" t="s">
        <v>10078</v>
      </c>
      <c r="Q1746">
        <v>0.99900598949446084</v>
      </c>
      <c r="R1746">
        <f>VLOOKUP(G1746,'[1]算法匹配所有结果汇总(保留时间未归一）'!$H:$O,8,0)</f>
        <v>2</v>
      </c>
    </row>
    <row r="1747" spans="1:18" x14ac:dyDescent="0.15">
      <c r="A1747">
        <v>5</v>
      </c>
      <c r="B1747" t="s">
        <v>10083</v>
      </c>
      <c r="C1747">
        <v>468.34440000000001</v>
      </c>
      <c r="D1747">
        <v>0.83</v>
      </c>
      <c r="E1747" t="s">
        <v>2118</v>
      </c>
      <c r="F1747">
        <v>4.4080000000000004</v>
      </c>
      <c r="G1747" t="s">
        <v>10084</v>
      </c>
      <c r="H1747" t="s">
        <v>10085</v>
      </c>
      <c r="I1747" t="s">
        <v>10086</v>
      </c>
      <c r="J1747">
        <v>2808.0246999999999</v>
      </c>
      <c r="K1747">
        <v>74.7</v>
      </c>
      <c r="L1747">
        <v>0.88</v>
      </c>
      <c r="M1747" t="s">
        <v>10087</v>
      </c>
      <c r="N1747">
        <v>11</v>
      </c>
      <c r="O1747">
        <v>51</v>
      </c>
      <c r="P1747" t="s">
        <v>10088</v>
      </c>
      <c r="Q1747">
        <v>0.99642923483076473</v>
      </c>
      <c r="R1747">
        <f>VLOOKUP(G1747,'[1]算法匹配所有结果汇总(保留时间未归一）'!$H:$O,8,0)</f>
        <v>5</v>
      </c>
    </row>
    <row r="1748" spans="1:18" x14ac:dyDescent="0.15">
      <c r="A1748">
        <v>5</v>
      </c>
      <c r="B1748" t="s">
        <v>254</v>
      </c>
      <c r="C1748">
        <v>510.39190000000002</v>
      </c>
      <c r="D1748">
        <v>0.5</v>
      </c>
      <c r="E1748" t="s">
        <v>2145</v>
      </c>
      <c r="F1748">
        <v>5.1529999999999996</v>
      </c>
      <c r="G1748" t="s">
        <v>3460</v>
      </c>
      <c r="H1748" t="s">
        <v>5691</v>
      </c>
      <c r="I1748" t="s">
        <v>7914</v>
      </c>
      <c r="J1748">
        <v>4360.6522999999997</v>
      </c>
      <c r="K1748">
        <v>50</v>
      </c>
      <c r="L1748">
        <v>1</v>
      </c>
      <c r="M1748" t="s">
        <v>10087</v>
      </c>
      <c r="N1748">
        <v>14</v>
      </c>
      <c r="O1748">
        <v>51</v>
      </c>
      <c r="P1748" t="s">
        <v>10088</v>
      </c>
      <c r="Q1748">
        <v>0.99642923483076473</v>
      </c>
      <c r="R1748">
        <f>VLOOKUP(G1748,'[1]算法匹配所有结果汇总(保留时间未归一）'!$H:$O,8,0)</f>
        <v>5</v>
      </c>
    </row>
    <row r="1749" spans="1:18" x14ac:dyDescent="0.15">
      <c r="A1749">
        <v>5</v>
      </c>
      <c r="B1749" t="s">
        <v>10089</v>
      </c>
      <c r="C1749">
        <v>524.40740000000005</v>
      </c>
      <c r="D1749">
        <v>0.5</v>
      </c>
      <c r="E1749" t="s">
        <v>2195</v>
      </c>
      <c r="F1749">
        <v>5.3310000000000004</v>
      </c>
      <c r="G1749" t="s">
        <v>10090</v>
      </c>
      <c r="H1749" t="s">
        <v>10091</v>
      </c>
      <c r="I1749" t="s">
        <v>10092</v>
      </c>
      <c r="J1749">
        <v>1676.4947999999999</v>
      </c>
      <c r="K1749">
        <v>45</v>
      </c>
      <c r="L1749">
        <v>0.99</v>
      </c>
      <c r="M1749" t="s">
        <v>10087</v>
      </c>
      <c r="N1749">
        <v>15</v>
      </c>
      <c r="O1749">
        <v>51</v>
      </c>
      <c r="P1749" t="s">
        <v>10088</v>
      </c>
      <c r="Q1749">
        <v>0.99642923483076473</v>
      </c>
      <c r="R1749">
        <f>VLOOKUP(G1749,'[1]算法匹配所有结果汇总(保留时间未归一）'!$H:$O,8,0)</f>
        <v>5</v>
      </c>
    </row>
    <row r="1750" spans="1:18" x14ac:dyDescent="0.15">
      <c r="A1750">
        <v>5</v>
      </c>
      <c r="B1750" t="s">
        <v>276</v>
      </c>
      <c r="C1750">
        <v>468.34480000000002</v>
      </c>
      <c r="D1750">
        <v>0.83</v>
      </c>
      <c r="E1750" t="s">
        <v>2118</v>
      </c>
      <c r="F1750">
        <v>5.1870000000000003</v>
      </c>
      <c r="G1750" t="s">
        <v>3486</v>
      </c>
      <c r="H1750" t="s">
        <v>5717</v>
      </c>
      <c r="I1750" t="s">
        <v>7939</v>
      </c>
      <c r="J1750">
        <v>2577.9852000000001</v>
      </c>
      <c r="K1750">
        <v>83</v>
      </c>
      <c r="L1750">
        <v>1</v>
      </c>
      <c r="M1750" t="s">
        <v>10093</v>
      </c>
      <c r="N1750">
        <v>10</v>
      </c>
      <c r="O1750">
        <v>56</v>
      </c>
      <c r="P1750" t="s">
        <v>10094</v>
      </c>
      <c r="Q1750">
        <v>0.99995831647284394</v>
      </c>
      <c r="R1750">
        <f>VLOOKUP(G1750,'[1]算法匹配所有结果汇总(保留时间未归一）'!$H:$O,8,0)</f>
        <v>5</v>
      </c>
    </row>
    <row r="1751" spans="1:18" x14ac:dyDescent="0.15">
      <c r="A1751">
        <v>5</v>
      </c>
      <c r="B1751" t="s">
        <v>277</v>
      </c>
      <c r="C1751">
        <v>482.3603</v>
      </c>
      <c r="D1751">
        <v>0.67</v>
      </c>
      <c r="E1751" t="s">
        <v>2212</v>
      </c>
      <c r="F1751">
        <v>4.7750000000000004</v>
      </c>
      <c r="G1751" t="s">
        <v>3487</v>
      </c>
      <c r="H1751" t="s">
        <v>5718</v>
      </c>
      <c r="I1751" t="s">
        <v>7940</v>
      </c>
      <c r="J1751">
        <v>3763.3969000000002</v>
      </c>
      <c r="K1751">
        <v>67</v>
      </c>
      <c r="L1751">
        <v>1</v>
      </c>
      <c r="M1751" t="s">
        <v>10093</v>
      </c>
      <c r="N1751">
        <v>11</v>
      </c>
      <c r="O1751">
        <v>56</v>
      </c>
      <c r="P1751" t="s">
        <v>10094</v>
      </c>
      <c r="Q1751">
        <v>0.99995831647284394</v>
      </c>
      <c r="R1751">
        <f>VLOOKUP(G1751,'[1]算法匹配所有结果汇总(保留时间未归一）'!$H:$O,8,0)</f>
        <v>5</v>
      </c>
    </row>
    <row r="1752" spans="1:18" x14ac:dyDescent="0.15">
      <c r="A1752">
        <v>6</v>
      </c>
      <c r="B1752" t="s">
        <v>10095</v>
      </c>
      <c r="C1752">
        <v>524.40750000000003</v>
      </c>
      <c r="D1752">
        <v>0.5</v>
      </c>
      <c r="E1752" t="s">
        <v>2195</v>
      </c>
      <c r="F1752">
        <v>3.4980000000000002</v>
      </c>
      <c r="G1752" t="s">
        <v>10096</v>
      </c>
      <c r="H1752" t="s">
        <v>10097</v>
      </c>
      <c r="I1752" t="s">
        <v>10098</v>
      </c>
      <c r="J1752">
        <v>188.852</v>
      </c>
      <c r="K1752">
        <v>45</v>
      </c>
      <c r="L1752">
        <v>0.74</v>
      </c>
      <c r="M1752" t="s">
        <v>10093</v>
      </c>
      <c r="N1752">
        <v>14</v>
      </c>
      <c r="O1752">
        <v>56</v>
      </c>
      <c r="P1752" t="s">
        <v>10094</v>
      </c>
      <c r="Q1752">
        <v>0.99995831647284394</v>
      </c>
      <c r="R1752">
        <f>VLOOKUP(G1752,'[1]算法匹配所有结果汇总(保留时间未归一）'!$H:$O,8,0)</f>
        <v>6</v>
      </c>
    </row>
    <row r="1753" spans="1:18" x14ac:dyDescent="0.15">
      <c r="A1753">
        <v>2</v>
      </c>
      <c r="B1753" t="s">
        <v>10099</v>
      </c>
      <c r="C1753">
        <v>598.57629999999995</v>
      </c>
      <c r="D1753">
        <v>0.5</v>
      </c>
      <c r="E1753" t="s">
        <v>2148</v>
      </c>
      <c r="F1753">
        <v>11.515000000000001</v>
      </c>
      <c r="G1753" t="s">
        <v>10100</v>
      </c>
      <c r="H1753" t="s">
        <v>10101</v>
      </c>
      <c r="I1753" t="s">
        <v>10102</v>
      </c>
      <c r="J1753">
        <v>580.53930000000003</v>
      </c>
      <c r="K1753">
        <v>40</v>
      </c>
      <c r="L1753">
        <v>0.68</v>
      </c>
      <c r="M1753" t="s">
        <v>10103</v>
      </c>
      <c r="N1753">
        <v>14</v>
      </c>
      <c r="O1753">
        <v>58</v>
      </c>
      <c r="P1753" t="s">
        <v>10104</v>
      </c>
      <c r="Q1753">
        <v>0.99494498027094269</v>
      </c>
      <c r="R1753">
        <f>VLOOKUP(G1753,'[1]算法匹配所有结果汇总(保留时间未归一）'!$H:$O,8,0)</f>
        <v>2</v>
      </c>
    </row>
    <row r="1754" spans="1:18" x14ac:dyDescent="0.15">
      <c r="A1754">
        <v>1</v>
      </c>
      <c r="B1754" t="s">
        <v>292</v>
      </c>
      <c r="C1754">
        <v>626.60760000000005</v>
      </c>
      <c r="D1754">
        <v>0.5</v>
      </c>
      <c r="E1754" t="s">
        <v>2136</v>
      </c>
      <c r="F1754">
        <v>12.574</v>
      </c>
      <c r="G1754" t="s">
        <v>10105</v>
      </c>
      <c r="H1754" t="s">
        <v>10106</v>
      </c>
      <c r="I1754" t="s">
        <v>10107</v>
      </c>
      <c r="J1754">
        <v>279.82139999999998</v>
      </c>
      <c r="K1754">
        <v>45</v>
      </c>
      <c r="L1754">
        <v>0.48</v>
      </c>
      <c r="M1754" t="s">
        <v>10103</v>
      </c>
      <c r="N1754">
        <v>16</v>
      </c>
      <c r="O1754">
        <v>58</v>
      </c>
      <c r="P1754" t="s">
        <v>10104</v>
      </c>
      <c r="Q1754">
        <v>0.99494498027094269</v>
      </c>
      <c r="R1754">
        <f>VLOOKUP(G1754,'[1]算法匹配所有结果汇总(保留时间未归一）'!$H:$O,8,0)</f>
        <v>1</v>
      </c>
    </row>
    <row r="1755" spans="1:18" x14ac:dyDescent="0.15">
      <c r="A1755">
        <v>2</v>
      </c>
      <c r="B1755" t="s">
        <v>10108</v>
      </c>
      <c r="C1755">
        <v>668.65539999999999</v>
      </c>
      <c r="D1755">
        <v>0.5</v>
      </c>
      <c r="E1755" t="s">
        <v>2152</v>
      </c>
      <c r="F1755">
        <v>13.807</v>
      </c>
      <c r="G1755" t="s">
        <v>10109</v>
      </c>
      <c r="H1755" t="s">
        <v>10110</v>
      </c>
      <c r="I1755" t="s">
        <v>10111</v>
      </c>
      <c r="J1755">
        <v>495.00110000000001</v>
      </c>
      <c r="K1755">
        <v>45</v>
      </c>
      <c r="L1755">
        <v>0.69</v>
      </c>
      <c r="M1755" t="s">
        <v>10103</v>
      </c>
      <c r="N1755">
        <v>19</v>
      </c>
      <c r="O1755">
        <v>58</v>
      </c>
      <c r="P1755" t="s">
        <v>10104</v>
      </c>
      <c r="Q1755">
        <v>0.99494498027094269</v>
      </c>
      <c r="R1755">
        <f>VLOOKUP(G1755,'[1]算法匹配所有结果汇总(保留时间未归一）'!$H:$O,8,0)</f>
        <v>2</v>
      </c>
    </row>
    <row r="1756" spans="1:18" x14ac:dyDescent="0.15">
      <c r="A1756">
        <v>1</v>
      </c>
      <c r="B1756" t="s">
        <v>10112</v>
      </c>
      <c r="C1756">
        <v>640.62429999999995</v>
      </c>
      <c r="D1756">
        <v>0.5</v>
      </c>
      <c r="E1756" t="s">
        <v>2151</v>
      </c>
      <c r="F1756">
        <v>12.773999999999999</v>
      </c>
      <c r="G1756" t="s">
        <v>10113</v>
      </c>
      <c r="H1756" t="s">
        <v>10114</v>
      </c>
      <c r="I1756" t="s">
        <v>10115</v>
      </c>
      <c r="J1756">
        <v>175.756</v>
      </c>
      <c r="K1756">
        <v>40</v>
      </c>
      <c r="L1756">
        <v>0.5</v>
      </c>
      <c r="M1756" t="s">
        <v>10116</v>
      </c>
      <c r="N1756">
        <v>16</v>
      </c>
      <c r="O1756">
        <v>59</v>
      </c>
      <c r="P1756" t="s">
        <v>10117</v>
      </c>
      <c r="Q1756">
        <v>0.99607680978884894</v>
      </c>
      <c r="R1756">
        <f>VLOOKUP(G1756,'[1]算法匹配所有结果汇总(保留时间未归一）'!$H:$O,8,0)</f>
        <v>1</v>
      </c>
    </row>
    <row r="1757" spans="1:18" x14ac:dyDescent="0.15">
      <c r="A1757">
        <v>2</v>
      </c>
      <c r="B1757" t="s">
        <v>10118</v>
      </c>
      <c r="C1757">
        <v>654.63890000000004</v>
      </c>
      <c r="D1757">
        <v>0.5</v>
      </c>
      <c r="E1757" t="s">
        <v>2137</v>
      </c>
      <c r="F1757">
        <v>13.44</v>
      </c>
      <c r="G1757" t="s">
        <v>10119</v>
      </c>
      <c r="H1757" t="s">
        <v>10120</v>
      </c>
      <c r="I1757" t="s">
        <v>10121</v>
      </c>
      <c r="J1757">
        <v>373.45119999999997</v>
      </c>
      <c r="K1757">
        <v>45</v>
      </c>
      <c r="L1757">
        <v>0.73</v>
      </c>
      <c r="M1757" t="s">
        <v>10116</v>
      </c>
      <c r="N1757">
        <v>17</v>
      </c>
      <c r="O1757">
        <v>59</v>
      </c>
      <c r="P1757" t="s">
        <v>10117</v>
      </c>
      <c r="Q1757">
        <v>0.99607680978884894</v>
      </c>
      <c r="R1757">
        <f>VLOOKUP(G1757,'[1]算法匹配所有结果汇总(保留时间未归一）'!$H:$O,8,0)</f>
        <v>2</v>
      </c>
    </row>
    <row r="1758" spans="1:18" x14ac:dyDescent="0.15">
      <c r="A1758">
        <v>2</v>
      </c>
      <c r="B1758" t="s">
        <v>10122</v>
      </c>
      <c r="C1758">
        <v>668.65470000000005</v>
      </c>
      <c r="D1758">
        <v>1.17</v>
      </c>
      <c r="E1758" t="s">
        <v>2152</v>
      </c>
      <c r="F1758">
        <v>14.141</v>
      </c>
      <c r="G1758" t="s">
        <v>10123</v>
      </c>
      <c r="H1758" t="s">
        <v>10124</v>
      </c>
      <c r="I1758" t="s">
        <v>10125</v>
      </c>
      <c r="J1758">
        <v>234214.0099</v>
      </c>
      <c r="K1758">
        <v>105.3</v>
      </c>
      <c r="L1758">
        <v>0.69</v>
      </c>
      <c r="M1758" t="s">
        <v>10116</v>
      </c>
      <c r="N1758">
        <v>18</v>
      </c>
      <c r="O1758">
        <v>59</v>
      </c>
      <c r="P1758" t="s">
        <v>10117</v>
      </c>
      <c r="Q1758">
        <v>0.99607680978884894</v>
      </c>
      <c r="R1758">
        <f>VLOOKUP(G1758,'[1]算法匹配所有结果汇总(保留时间未归一）'!$H:$O,8,0)</f>
        <v>2</v>
      </c>
    </row>
    <row r="1759" spans="1:18" x14ac:dyDescent="0.15">
      <c r="A1759">
        <v>2</v>
      </c>
      <c r="B1759" t="s">
        <v>296</v>
      </c>
      <c r="C1759">
        <v>682.66769999999997</v>
      </c>
      <c r="D1759">
        <v>0.67</v>
      </c>
      <c r="E1759" t="s">
        <v>2216</v>
      </c>
      <c r="F1759">
        <v>14.657999999999999</v>
      </c>
      <c r="G1759" t="s">
        <v>10126</v>
      </c>
      <c r="H1759" t="s">
        <v>10127</v>
      </c>
      <c r="I1759" t="s">
        <v>10128</v>
      </c>
      <c r="J1759">
        <v>1158.7699</v>
      </c>
      <c r="K1759">
        <v>60.3</v>
      </c>
      <c r="L1759">
        <v>0.52</v>
      </c>
      <c r="M1759" t="s">
        <v>10116</v>
      </c>
      <c r="N1759">
        <v>19</v>
      </c>
      <c r="O1759">
        <v>59</v>
      </c>
      <c r="P1759" t="s">
        <v>10117</v>
      </c>
      <c r="Q1759">
        <v>0.99607680978884894</v>
      </c>
      <c r="R1759">
        <f>VLOOKUP(G1759,'[1]算法匹配所有结果汇总(保留时间未归一）'!$H:$O,8,0)</f>
        <v>2</v>
      </c>
    </row>
    <row r="1760" spans="1:18" x14ac:dyDescent="0.15">
      <c r="A1760">
        <v>3</v>
      </c>
      <c r="B1760" t="s">
        <v>316</v>
      </c>
      <c r="C1760">
        <v>412.4162</v>
      </c>
      <c r="D1760">
        <v>0.75</v>
      </c>
      <c r="E1760" t="s">
        <v>2226</v>
      </c>
      <c r="F1760">
        <v>4.8040000000000003</v>
      </c>
      <c r="G1760" t="s">
        <v>3527</v>
      </c>
      <c r="H1760" t="s">
        <v>5758</v>
      </c>
      <c r="I1760" t="s">
        <v>7980</v>
      </c>
      <c r="J1760">
        <v>3895.2624999999998</v>
      </c>
      <c r="K1760">
        <v>75</v>
      </c>
      <c r="L1760">
        <v>1</v>
      </c>
      <c r="M1760" t="s">
        <v>10129</v>
      </c>
      <c r="N1760">
        <v>12</v>
      </c>
      <c r="O1760">
        <v>60</v>
      </c>
      <c r="P1760" t="s">
        <v>10130</v>
      </c>
      <c r="Q1760">
        <v>0.99045858232361561</v>
      </c>
      <c r="R1760">
        <f>VLOOKUP(G1760,'[1]算法匹配所有结果汇总(保留时间未归一）'!$H:$O,8,0)</f>
        <v>3</v>
      </c>
    </row>
    <row r="1761" spans="1:18" x14ac:dyDescent="0.15">
      <c r="A1761">
        <v>2</v>
      </c>
      <c r="B1761" t="s">
        <v>317</v>
      </c>
      <c r="C1761">
        <v>468.47820000000002</v>
      </c>
      <c r="D1761">
        <v>0.5</v>
      </c>
      <c r="E1761" t="s">
        <v>2227</v>
      </c>
      <c r="F1761">
        <v>5.4119999999999999</v>
      </c>
      <c r="G1761" t="s">
        <v>3528</v>
      </c>
      <c r="H1761" t="s">
        <v>5759</v>
      </c>
      <c r="I1761" t="s">
        <v>7981</v>
      </c>
      <c r="J1761">
        <v>1208.4776999999999</v>
      </c>
      <c r="K1761">
        <v>50</v>
      </c>
      <c r="L1761">
        <v>1</v>
      </c>
      <c r="M1761" t="s">
        <v>10129</v>
      </c>
      <c r="N1761">
        <v>16</v>
      </c>
      <c r="O1761">
        <v>60</v>
      </c>
      <c r="P1761" t="s">
        <v>10130</v>
      </c>
      <c r="Q1761">
        <v>0.99045858232361561</v>
      </c>
      <c r="R1761">
        <f>VLOOKUP(G1761,'[1]算法匹配所有结果汇总(保留时间未归一）'!$H:$O,8,0)</f>
        <v>2</v>
      </c>
    </row>
    <row r="1762" spans="1:18" x14ac:dyDescent="0.15">
      <c r="A1762">
        <v>2</v>
      </c>
      <c r="B1762" t="s">
        <v>318</v>
      </c>
      <c r="C1762">
        <v>496.50959999999998</v>
      </c>
      <c r="D1762">
        <v>0.5</v>
      </c>
      <c r="E1762" t="s">
        <v>2228</v>
      </c>
      <c r="F1762">
        <v>5.8520000000000003</v>
      </c>
      <c r="G1762" t="s">
        <v>3529</v>
      </c>
      <c r="H1762" t="s">
        <v>5760</v>
      </c>
      <c r="I1762" t="s">
        <v>7981</v>
      </c>
      <c r="J1762">
        <v>1446.2408</v>
      </c>
      <c r="K1762">
        <v>50</v>
      </c>
      <c r="L1762">
        <v>1</v>
      </c>
      <c r="M1762" t="s">
        <v>10129</v>
      </c>
      <c r="N1762">
        <v>18</v>
      </c>
      <c r="O1762">
        <v>60</v>
      </c>
      <c r="P1762" t="s">
        <v>10130</v>
      </c>
      <c r="Q1762">
        <v>0.99045858232361561</v>
      </c>
      <c r="R1762">
        <f>VLOOKUP(G1762,'[1]算法匹配所有结果汇总(保留时间未归一）'!$H:$O,8,0)</f>
        <v>2</v>
      </c>
    </row>
    <row r="1763" spans="1:18" x14ac:dyDescent="0.15">
      <c r="A1763">
        <v>2</v>
      </c>
      <c r="B1763" t="s">
        <v>326</v>
      </c>
      <c r="C1763">
        <v>464.44659999999999</v>
      </c>
      <c r="D1763">
        <v>0.75</v>
      </c>
      <c r="E1763" t="s">
        <v>2234</v>
      </c>
      <c r="F1763">
        <v>6.258</v>
      </c>
      <c r="G1763" t="s">
        <v>3538</v>
      </c>
      <c r="H1763" t="s">
        <v>5769</v>
      </c>
      <c r="I1763" t="s">
        <v>7989</v>
      </c>
      <c r="J1763">
        <v>84610.936700000006</v>
      </c>
      <c r="K1763">
        <v>75</v>
      </c>
      <c r="L1763">
        <v>1</v>
      </c>
      <c r="M1763" t="s">
        <v>10131</v>
      </c>
      <c r="N1763">
        <v>16</v>
      </c>
      <c r="O1763">
        <v>61</v>
      </c>
      <c r="P1763" t="s">
        <v>10132</v>
      </c>
      <c r="Q1763">
        <v>0.99959491576797455</v>
      </c>
      <c r="R1763">
        <f>VLOOKUP(G1763,'[1]算法匹配所有结果汇总(保留时间未归一）'!$H:$O,8,0)</f>
        <v>2</v>
      </c>
    </row>
    <row r="1764" spans="1:18" x14ac:dyDescent="0.15">
      <c r="A1764">
        <v>2</v>
      </c>
      <c r="B1764" t="s">
        <v>331</v>
      </c>
      <c r="C1764">
        <v>520.50890000000004</v>
      </c>
      <c r="D1764">
        <v>0.75</v>
      </c>
      <c r="E1764" t="s">
        <v>2231</v>
      </c>
      <c r="F1764">
        <v>7.899</v>
      </c>
      <c r="G1764" t="s">
        <v>3546</v>
      </c>
      <c r="H1764" t="s">
        <v>5777</v>
      </c>
      <c r="I1764" t="s">
        <v>7996</v>
      </c>
      <c r="J1764">
        <v>247191.17290000001</v>
      </c>
      <c r="K1764">
        <v>75</v>
      </c>
      <c r="L1764">
        <v>1</v>
      </c>
      <c r="M1764" t="s">
        <v>10131</v>
      </c>
      <c r="N1764">
        <v>20</v>
      </c>
      <c r="O1764">
        <v>61</v>
      </c>
      <c r="P1764" t="s">
        <v>10132</v>
      </c>
      <c r="Q1764">
        <v>0.99959491576797455</v>
      </c>
      <c r="R1764">
        <f>VLOOKUP(G1764,'[1]算法匹配所有结果汇总(保留时间未归一）'!$H:$O,8,0)</f>
        <v>2</v>
      </c>
    </row>
    <row r="1765" spans="1:18" x14ac:dyDescent="0.15">
      <c r="A1765">
        <v>2</v>
      </c>
      <c r="B1765" t="s">
        <v>332</v>
      </c>
      <c r="C1765">
        <v>548.54010000000005</v>
      </c>
      <c r="D1765">
        <v>0.75</v>
      </c>
      <c r="E1765" t="s">
        <v>2239</v>
      </c>
      <c r="F1765">
        <v>8.8000000000000007</v>
      </c>
      <c r="G1765" t="s">
        <v>3549</v>
      </c>
      <c r="H1765" t="s">
        <v>5780</v>
      </c>
      <c r="I1765" t="s">
        <v>7997</v>
      </c>
      <c r="J1765">
        <v>352287.32329999999</v>
      </c>
      <c r="K1765">
        <v>75</v>
      </c>
      <c r="L1765">
        <v>1</v>
      </c>
      <c r="M1765" t="s">
        <v>10131</v>
      </c>
      <c r="N1765">
        <v>22</v>
      </c>
      <c r="O1765">
        <v>61</v>
      </c>
      <c r="P1765" t="s">
        <v>10132</v>
      </c>
      <c r="Q1765">
        <v>0.99959491576797455</v>
      </c>
      <c r="R1765">
        <f>VLOOKUP(G1765,'[1]算法匹配所有结果汇总(保留时间未归一）'!$H:$O,8,0)</f>
        <v>2</v>
      </c>
    </row>
    <row r="1766" spans="1:18" x14ac:dyDescent="0.15">
      <c r="A1766">
        <v>2</v>
      </c>
      <c r="B1766" t="s">
        <v>335</v>
      </c>
      <c r="C1766">
        <v>576.57079999999996</v>
      </c>
      <c r="D1766">
        <v>0.75</v>
      </c>
      <c r="E1766" t="s">
        <v>2242</v>
      </c>
      <c r="F1766">
        <v>9.6630000000000003</v>
      </c>
      <c r="G1766" t="s">
        <v>3552</v>
      </c>
      <c r="H1766" t="s">
        <v>5783</v>
      </c>
      <c r="I1766" t="s">
        <v>8000</v>
      </c>
      <c r="J1766">
        <v>146599.86569999999</v>
      </c>
      <c r="K1766">
        <v>75</v>
      </c>
      <c r="L1766">
        <v>1</v>
      </c>
      <c r="M1766" t="s">
        <v>10131</v>
      </c>
      <c r="N1766">
        <v>24</v>
      </c>
      <c r="O1766">
        <v>61</v>
      </c>
      <c r="P1766" t="s">
        <v>10132</v>
      </c>
      <c r="Q1766">
        <v>0.99959491576797455</v>
      </c>
      <c r="R1766">
        <f>VLOOKUP(G1766,'[1]算法匹配所有结果汇总(保留时间未归一）'!$H:$O,8,0)</f>
        <v>2</v>
      </c>
    </row>
    <row r="1767" spans="1:18" x14ac:dyDescent="0.15">
      <c r="A1767">
        <v>2</v>
      </c>
      <c r="B1767" t="s">
        <v>327</v>
      </c>
      <c r="C1767">
        <v>462.43049999999999</v>
      </c>
      <c r="D1767">
        <v>0.75</v>
      </c>
      <c r="E1767" t="s">
        <v>2235</v>
      </c>
      <c r="F1767">
        <v>5.9909999999999997</v>
      </c>
      <c r="G1767" t="s">
        <v>3539</v>
      </c>
      <c r="H1767" t="s">
        <v>5770</v>
      </c>
      <c r="I1767" t="s">
        <v>7990</v>
      </c>
      <c r="J1767">
        <v>2795.0859999999998</v>
      </c>
      <c r="K1767">
        <v>52.5</v>
      </c>
      <c r="L1767">
        <v>0.02</v>
      </c>
      <c r="M1767" t="s">
        <v>10133</v>
      </c>
      <c r="N1767">
        <v>16</v>
      </c>
      <c r="O1767">
        <v>62</v>
      </c>
      <c r="P1767" t="s">
        <v>10134</v>
      </c>
      <c r="Q1767">
        <v>0.99807397507959594</v>
      </c>
      <c r="R1767">
        <f>VLOOKUP(G1767,'[1]算法匹配所有结果汇总(保留时间未归一）'!$H:$O,8,0)</f>
        <v>2</v>
      </c>
    </row>
    <row r="1768" spans="1:18" x14ac:dyDescent="0.15">
      <c r="A1768">
        <v>2</v>
      </c>
      <c r="B1768" t="s">
        <v>328</v>
      </c>
      <c r="C1768">
        <v>490.46190000000001</v>
      </c>
      <c r="D1768">
        <v>0.75</v>
      </c>
      <c r="E1768" t="s">
        <v>2236</v>
      </c>
      <c r="F1768">
        <v>6.7140000000000004</v>
      </c>
      <c r="G1768" t="s">
        <v>3541</v>
      </c>
      <c r="H1768" t="s">
        <v>5772</v>
      </c>
      <c r="I1768" t="s">
        <v>7992</v>
      </c>
      <c r="J1768">
        <v>9658.2080000000005</v>
      </c>
      <c r="K1768">
        <v>60</v>
      </c>
      <c r="L1768">
        <v>0.16</v>
      </c>
      <c r="M1768" t="s">
        <v>10133</v>
      </c>
      <c r="N1768">
        <v>18</v>
      </c>
      <c r="O1768">
        <v>62</v>
      </c>
      <c r="P1768" t="s">
        <v>10134</v>
      </c>
      <c r="Q1768">
        <v>0.99807397507959594</v>
      </c>
      <c r="R1768">
        <f>VLOOKUP(G1768,'[1]算法匹配所有结果汇总(保留时间未归一）'!$H:$O,8,0)</f>
        <v>2</v>
      </c>
    </row>
    <row r="1769" spans="1:18" x14ac:dyDescent="0.15">
      <c r="A1769">
        <v>3</v>
      </c>
      <c r="B1769" t="s">
        <v>333</v>
      </c>
      <c r="C1769">
        <v>546.52419999999995</v>
      </c>
      <c r="D1769">
        <v>0.75</v>
      </c>
      <c r="E1769" t="s">
        <v>2240</v>
      </c>
      <c r="F1769">
        <v>8.4540000000000006</v>
      </c>
      <c r="G1769" t="s">
        <v>10135</v>
      </c>
      <c r="H1769" t="s">
        <v>10136</v>
      </c>
      <c r="I1769" t="s">
        <v>7998</v>
      </c>
      <c r="J1769">
        <v>37564.953600000001</v>
      </c>
      <c r="K1769">
        <v>52.5</v>
      </c>
      <c r="L1769">
        <v>0.08</v>
      </c>
      <c r="M1769" t="s">
        <v>10133</v>
      </c>
      <c r="N1769">
        <v>22</v>
      </c>
      <c r="O1769">
        <v>62</v>
      </c>
      <c r="P1769" t="s">
        <v>10134</v>
      </c>
      <c r="Q1769">
        <v>0.99807397507959594</v>
      </c>
      <c r="R1769">
        <f>VLOOKUP(G1769,'[1]算法匹配所有结果汇总(保留时间未归一）'!$H:$O,8,0)</f>
        <v>3</v>
      </c>
    </row>
    <row r="1770" spans="1:18" x14ac:dyDescent="0.15">
      <c r="A1770">
        <v>2</v>
      </c>
      <c r="B1770" t="s">
        <v>341</v>
      </c>
      <c r="C1770">
        <v>462.43049999999999</v>
      </c>
      <c r="D1770">
        <v>0.75</v>
      </c>
      <c r="E1770" t="s">
        <v>2235</v>
      </c>
      <c r="F1770">
        <v>5.9909999999999997</v>
      </c>
      <c r="G1770" t="s">
        <v>3558</v>
      </c>
      <c r="H1770" t="s">
        <v>5789</v>
      </c>
      <c r="I1770" t="s">
        <v>8006</v>
      </c>
      <c r="J1770">
        <v>116149.1406</v>
      </c>
      <c r="K1770">
        <v>75</v>
      </c>
      <c r="L1770">
        <v>1</v>
      </c>
      <c r="M1770" t="s">
        <v>10137</v>
      </c>
      <c r="N1770">
        <v>16</v>
      </c>
      <c r="O1770">
        <v>64</v>
      </c>
      <c r="P1770" t="s">
        <v>10138</v>
      </c>
      <c r="Q1770">
        <v>0.99827717958174567</v>
      </c>
      <c r="R1770">
        <f>VLOOKUP(G1770,'[1]算法匹配所有结果汇总(保留时间未归一）'!$H:$O,8,0)</f>
        <v>2</v>
      </c>
    </row>
    <row r="1771" spans="1:18" x14ac:dyDescent="0.15">
      <c r="A1771">
        <v>2</v>
      </c>
      <c r="B1771" t="s">
        <v>342</v>
      </c>
      <c r="C1771">
        <v>490.46190000000001</v>
      </c>
      <c r="D1771">
        <v>0.75</v>
      </c>
      <c r="E1771" t="s">
        <v>2236</v>
      </c>
      <c r="F1771">
        <v>6.7140000000000004</v>
      </c>
      <c r="G1771" t="s">
        <v>3560</v>
      </c>
      <c r="H1771" t="s">
        <v>5791</v>
      </c>
      <c r="I1771" t="s">
        <v>8007</v>
      </c>
      <c r="J1771">
        <v>61828.572999999997</v>
      </c>
      <c r="K1771">
        <v>75</v>
      </c>
      <c r="L1771">
        <v>1</v>
      </c>
      <c r="M1771" t="s">
        <v>10137</v>
      </c>
      <c r="N1771">
        <v>18</v>
      </c>
      <c r="O1771">
        <v>64</v>
      </c>
      <c r="P1771" t="s">
        <v>10138</v>
      </c>
      <c r="Q1771">
        <v>0.99827717958174567</v>
      </c>
      <c r="R1771">
        <f>VLOOKUP(G1771,'[1]算法匹配所有结果汇总(保留时间未归一）'!$H:$O,8,0)</f>
        <v>2</v>
      </c>
    </row>
    <row r="1772" spans="1:18" x14ac:dyDescent="0.15">
      <c r="A1772">
        <v>2</v>
      </c>
      <c r="B1772" t="s">
        <v>345</v>
      </c>
      <c r="C1772">
        <v>518.49310000000003</v>
      </c>
      <c r="D1772">
        <v>0.75</v>
      </c>
      <c r="E1772" t="s">
        <v>2245</v>
      </c>
      <c r="F1772">
        <v>7.5430000000000001</v>
      </c>
      <c r="G1772" t="s">
        <v>3564</v>
      </c>
      <c r="H1772" t="s">
        <v>5795</v>
      </c>
      <c r="I1772" t="s">
        <v>8010</v>
      </c>
      <c r="J1772">
        <v>1169818.7305000001</v>
      </c>
      <c r="K1772">
        <v>75</v>
      </c>
      <c r="L1772">
        <v>1</v>
      </c>
      <c r="M1772" t="s">
        <v>10137</v>
      </c>
      <c r="N1772">
        <v>20</v>
      </c>
      <c r="O1772">
        <v>64</v>
      </c>
      <c r="P1772" t="s">
        <v>10138</v>
      </c>
      <c r="Q1772">
        <v>0.99827717958174567</v>
      </c>
      <c r="R1772">
        <f>VLOOKUP(G1772,'[1]算法匹配所有结果汇总(保留时间未归一）'!$H:$O,8,0)</f>
        <v>2</v>
      </c>
    </row>
    <row r="1773" spans="1:18" x14ac:dyDescent="0.15">
      <c r="A1773">
        <v>3</v>
      </c>
      <c r="B1773" t="s">
        <v>346</v>
      </c>
      <c r="C1773">
        <v>546.52419999999995</v>
      </c>
      <c r="D1773">
        <v>0.75</v>
      </c>
      <c r="E1773" t="s">
        <v>2240</v>
      </c>
      <c r="F1773">
        <v>8.4540000000000006</v>
      </c>
      <c r="G1773" t="s">
        <v>3567</v>
      </c>
      <c r="H1773" t="s">
        <v>5798</v>
      </c>
      <c r="I1773" t="s">
        <v>8011</v>
      </c>
      <c r="J1773">
        <v>500045.13380000001</v>
      </c>
      <c r="K1773">
        <v>75</v>
      </c>
      <c r="L1773">
        <v>1</v>
      </c>
      <c r="M1773" t="s">
        <v>10137</v>
      </c>
      <c r="N1773">
        <v>22</v>
      </c>
      <c r="O1773">
        <v>64</v>
      </c>
      <c r="P1773" t="s">
        <v>10138</v>
      </c>
      <c r="Q1773">
        <v>0.99827717958174567</v>
      </c>
      <c r="R1773">
        <f>VLOOKUP(G1773,'[1]算法匹配所有结果汇总(保留时间未归一）'!$H:$O,8,0)</f>
        <v>3</v>
      </c>
    </row>
    <row r="1774" spans="1:18" x14ac:dyDescent="0.15">
      <c r="A1774">
        <v>3</v>
      </c>
      <c r="B1774" t="s">
        <v>348</v>
      </c>
      <c r="C1774">
        <v>574.55550000000005</v>
      </c>
      <c r="D1774">
        <v>0.75</v>
      </c>
      <c r="E1774" t="s">
        <v>2246</v>
      </c>
      <c r="F1774">
        <v>9.3209999999999997</v>
      </c>
      <c r="G1774" t="s">
        <v>3570</v>
      </c>
      <c r="H1774" t="s">
        <v>5801</v>
      </c>
      <c r="I1774" t="s">
        <v>8013</v>
      </c>
      <c r="J1774">
        <v>59640.243300000002</v>
      </c>
      <c r="K1774">
        <v>75</v>
      </c>
      <c r="L1774">
        <v>1</v>
      </c>
      <c r="M1774" t="s">
        <v>10137</v>
      </c>
      <c r="N1774">
        <v>24</v>
      </c>
      <c r="O1774">
        <v>64</v>
      </c>
      <c r="P1774" t="s">
        <v>10138</v>
      </c>
      <c r="Q1774">
        <v>0.99827717958174567</v>
      </c>
      <c r="R1774">
        <f>VLOOKUP(G1774,'[1]算法匹配所有结果汇总(保留时间未归一）'!$H:$O,8,0)</f>
        <v>3</v>
      </c>
    </row>
    <row r="1775" spans="1:18" x14ac:dyDescent="0.15">
      <c r="A1775">
        <v>2</v>
      </c>
      <c r="B1775" t="s">
        <v>343</v>
      </c>
      <c r="C1775">
        <v>488.4468</v>
      </c>
      <c r="D1775">
        <v>0.75</v>
      </c>
      <c r="E1775" t="s">
        <v>2237</v>
      </c>
      <c r="F1775">
        <v>6.024</v>
      </c>
      <c r="G1775" t="s">
        <v>3561</v>
      </c>
      <c r="H1775" t="s">
        <v>5792</v>
      </c>
      <c r="I1775" t="s">
        <v>8008</v>
      </c>
      <c r="J1775">
        <v>718853.40040000004</v>
      </c>
      <c r="K1775">
        <v>75</v>
      </c>
      <c r="L1775">
        <v>1</v>
      </c>
      <c r="M1775" t="s">
        <v>10139</v>
      </c>
      <c r="N1775">
        <v>18</v>
      </c>
      <c r="O1775">
        <v>65</v>
      </c>
      <c r="P1775" t="s">
        <v>10140</v>
      </c>
      <c r="Q1775">
        <v>0.98943144088309187</v>
      </c>
      <c r="R1775">
        <f>VLOOKUP(G1775,'[1]算法匹配所有结果汇总(保留时间未归一）'!$H:$O,8,0)</f>
        <v>2</v>
      </c>
    </row>
    <row r="1776" spans="1:18" x14ac:dyDescent="0.15">
      <c r="A1776">
        <v>2</v>
      </c>
      <c r="B1776" t="s">
        <v>10141</v>
      </c>
      <c r="C1776">
        <v>516.47709999999995</v>
      </c>
      <c r="D1776">
        <v>0.75</v>
      </c>
      <c r="E1776" t="s">
        <v>2257</v>
      </c>
      <c r="F1776">
        <v>6.9480000000000004</v>
      </c>
      <c r="G1776" t="s">
        <v>10142</v>
      </c>
      <c r="H1776" t="s">
        <v>10143</v>
      </c>
      <c r="I1776" t="s">
        <v>10144</v>
      </c>
      <c r="J1776">
        <v>16362.4107</v>
      </c>
      <c r="K1776">
        <v>67.5</v>
      </c>
      <c r="L1776">
        <v>0.28999999999999998</v>
      </c>
      <c r="M1776" t="s">
        <v>10139</v>
      </c>
      <c r="N1776">
        <v>20</v>
      </c>
      <c r="O1776">
        <v>65</v>
      </c>
      <c r="P1776" t="s">
        <v>10140</v>
      </c>
      <c r="Q1776">
        <v>0.98943144088309187</v>
      </c>
      <c r="R1776">
        <f>VLOOKUP(G1776,'[1]算法匹配所有结果汇总(保留时间未归一）'!$H:$O,8,0)</f>
        <v>2</v>
      </c>
    </row>
    <row r="1777" spans="1:18" x14ac:dyDescent="0.15">
      <c r="A1777">
        <v>2</v>
      </c>
      <c r="B1777" t="s">
        <v>347</v>
      </c>
      <c r="C1777">
        <v>544.50879999999995</v>
      </c>
      <c r="D1777">
        <v>0.75</v>
      </c>
      <c r="E1777" t="s">
        <v>2241</v>
      </c>
      <c r="F1777">
        <v>7.66</v>
      </c>
      <c r="G1777" t="s">
        <v>3568</v>
      </c>
      <c r="H1777" t="s">
        <v>5799</v>
      </c>
      <c r="I1777" t="s">
        <v>8012</v>
      </c>
      <c r="J1777">
        <v>40952.534800000001</v>
      </c>
      <c r="K1777">
        <v>75</v>
      </c>
      <c r="L1777">
        <v>1</v>
      </c>
      <c r="M1777" t="s">
        <v>10139</v>
      </c>
      <c r="N1777">
        <v>22</v>
      </c>
      <c r="O1777">
        <v>65</v>
      </c>
      <c r="P1777" t="s">
        <v>10140</v>
      </c>
      <c r="Q1777">
        <v>0.98943144088309187</v>
      </c>
      <c r="R1777">
        <f>VLOOKUP(G1777,'[1]算法匹配所有结果汇总(保留时间未归一）'!$H:$O,8,0)</f>
        <v>2</v>
      </c>
    </row>
    <row r="1778" spans="1:18" x14ac:dyDescent="0.15">
      <c r="A1778">
        <v>2</v>
      </c>
      <c r="B1778" t="s">
        <v>10145</v>
      </c>
      <c r="C1778">
        <v>558.52440000000001</v>
      </c>
      <c r="D1778">
        <v>0.75</v>
      </c>
      <c r="E1778" t="s">
        <v>2265</v>
      </c>
      <c r="F1778">
        <v>7.9160000000000004</v>
      </c>
      <c r="G1778" t="s">
        <v>10146</v>
      </c>
      <c r="H1778" t="s">
        <v>10147</v>
      </c>
      <c r="I1778" t="s">
        <v>10148</v>
      </c>
      <c r="J1778">
        <v>66931.291700000002</v>
      </c>
      <c r="K1778">
        <v>67.5</v>
      </c>
      <c r="L1778">
        <v>0.3</v>
      </c>
      <c r="M1778" t="s">
        <v>10139</v>
      </c>
      <c r="N1778">
        <v>23</v>
      </c>
      <c r="O1778">
        <v>65</v>
      </c>
      <c r="P1778" t="s">
        <v>10140</v>
      </c>
      <c r="Q1778">
        <v>0.98943144088309187</v>
      </c>
      <c r="R1778">
        <f>VLOOKUP(G1778,'[1]算法匹配所有结果汇总(保留时间未归一）'!$H:$O,8,0)</f>
        <v>2</v>
      </c>
    </row>
    <row r="1779" spans="1:18" x14ac:dyDescent="0.15">
      <c r="A1779">
        <v>2</v>
      </c>
      <c r="B1779" t="s">
        <v>349</v>
      </c>
      <c r="C1779">
        <v>572.53970000000004</v>
      </c>
      <c r="D1779">
        <v>0.75</v>
      </c>
      <c r="E1779" t="s">
        <v>2247</v>
      </c>
      <c r="F1779">
        <v>8.5609999999999999</v>
      </c>
      <c r="G1779" t="s">
        <v>3571</v>
      </c>
      <c r="H1779" t="s">
        <v>5802</v>
      </c>
      <c r="I1779" t="s">
        <v>8014</v>
      </c>
      <c r="J1779">
        <v>109166.73269999999</v>
      </c>
      <c r="K1779">
        <v>75</v>
      </c>
      <c r="L1779">
        <v>1</v>
      </c>
      <c r="M1779" t="s">
        <v>10139</v>
      </c>
      <c r="N1779">
        <v>24</v>
      </c>
      <c r="O1779">
        <v>65</v>
      </c>
      <c r="P1779" t="s">
        <v>10140</v>
      </c>
      <c r="Q1779">
        <v>0.98943144088309187</v>
      </c>
      <c r="R1779">
        <f>VLOOKUP(G1779,'[1]算法匹配所有结果汇总(保留时间未归一）'!$H:$O,8,0)</f>
        <v>2</v>
      </c>
    </row>
    <row r="1780" spans="1:18" x14ac:dyDescent="0.15">
      <c r="A1780">
        <v>1</v>
      </c>
      <c r="B1780" t="s">
        <v>358</v>
      </c>
      <c r="C1780">
        <v>402.33620000000002</v>
      </c>
      <c r="D1780">
        <v>0.5</v>
      </c>
      <c r="E1780" t="s">
        <v>2251</v>
      </c>
      <c r="F1780">
        <v>4.78</v>
      </c>
      <c r="G1780" t="s">
        <v>10149</v>
      </c>
      <c r="H1780" t="s">
        <v>10150</v>
      </c>
      <c r="I1780" t="s">
        <v>10151</v>
      </c>
      <c r="J1780">
        <v>9496.3477999999996</v>
      </c>
      <c r="K1780">
        <v>50</v>
      </c>
      <c r="L1780">
        <v>1</v>
      </c>
      <c r="M1780" t="s">
        <v>10152</v>
      </c>
      <c r="N1780">
        <v>11</v>
      </c>
      <c r="O1780">
        <v>69</v>
      </c>
      <c r="P1780" t="s">
        <v>10153</v>
      </c>
      <c r="Q1780">
        <v>0.99934136467734302</v>
      </c>
      <c r="R1780">
        <f>VLOOKUP(G1780,'[1]算法匹配所有结果汇总(保留时间未归一）'!$H:$O,8,0)</f>
        <v>1</v>
      </c>
    </row>
    <row r="1781" spans="1:18" x14ac:dyDescent="0.15">
      <c r="A1781">
        <v>1</v>
      </c>
      <c r="B1781" t="s">
        <v>358</v>
      </c>
      <c r="C1781">
        <v>402.33640000000003</v>
      </c>
      <c r="D1781">
        <v>0.75</v>
      </c>
      <c r="E1781" t="s">
        <v>2251</v>
      </c>
      <c r="F1781">
        <v>4.9850000000000003</v>
      </c>
      <c r="G1781" t="s">
        <v>3580</v>
      </c>
      <c r="H1781" t="s">
        <v>5811</v>
      </c>
      <c r="I1781" t="s">
        <v>8023</v>
      </c>
      <c r="J1781">
        <v>685.78369999999995</v>
      </c>
      <c r="K1781">
        <v>67.5</v>
      </c>
      <c r="L1781">
        <v>0.66</v>
      </c>
      <c r="M1781" t="s">
        <v>10152</v>
      </c>
      <c r="N1781">
        <v>11</v>
      </c>
      <c r="O1781">
        <v>69</v>
      </c>
      <c r="P1781" t="s">
        <v>10153</v>
      </c>
      <c r="Q1781">
        <v>0.99934136467734302</v>
      </c>
      <c r="R1781">
        <f>VLOOKUP(G1781,'[1]算法匹配所有结果汇总(保留时间未归一）'!$H:$O,8,0)</f>
        <v>1</v>
      </c>
    </row>
    <row r="1782" spans="1:18" x14ac:dyDescent="0.15">
      <c r="A1782">
        <v>2</v>
      </c>
      <c r="B1782" t="s">
        <v>10154</v>
      </c>
      <c r="C1782">
        <v>682.64980000000003</v>
      </c>
      <c r="D1782">
        <v>0.5</v>
      </c>
      <c r="E1782" t="s">
        <v>2270</v>
      </c>
      <c r="F1782">
        <v>14.664</v>
      </c>
      <c r="G1782" t="s">
        <v>10155</v>
      </c>
      <c r="H1782" t="s">
        <v>10156</v>
      </c>
      <c r="I1782" t="s">
        <v>10157</v>
      </c>
      <c r="J1782">
        <v>825.73829999999998</v>
      </c>
      <c r="K1782">
        <v>45</v>
      </c>
      <c r="L1782">
        <v>0.63</v>
      </c>
      <c r="M1782" t="s">
        <v>10152</v>
      </c>
      <c r="N1782">
        <v>31</v>
      </c>
      <c r="O1782">
        <v>69</v>
      </c>
      <c r="P1782" t="s">
        <v>10153</v>
      </c>
      <c r="Q1782">
        <v>0.99934136467734302</v>
      </c>
      <c r="R1782">
        <f>VLOOKUP(G1782,'[1]算法匹配所有结果汇总(保留时间未归一）'!$H:$O,8,0)</f>
        <v>2</v>
      </c>
    </row>
    <row r="1783" spans="1:18" x14ac:dyDescent="0.15">
      <c r="A1783">
        <v>2</v>
      </c>
      <c r="B1783" t="s">
        <v>10158</v>
      </c>
      <c r="C1783">
        <v>464.44659999999999</v>
      </c>
      <c r="D1783">
        <v>0.75</v>
      </c>
      <c r="E1783" t="s">
        <v>2234</v>
      </c>
      <c r="F1783">
        <v>6.258</v>
      </c>
      <c r="G1783" t="s">
        <v>10159</v>
      </c>
      <c r="H1783" t="s">
        <v>10160</v>
      </c>
      <c r="I1783" t="s">
        <v>10161</v>
      </c>
      <c r="J1783">
        <v>1322.8586</v>
      </c>
      <c r="K1783">
        <v>52.5</v>
      </c>
      <c r="L1783">
        <v>0.02</v>
      </c>
      <c r="M1783" t="s">
        <v>10162</v>
      </c>
      <c r="N1783">
        <v>14</v>
      </c>
      <c r="O1783">
        <v>72</v>
      </c>
      <c r="P1783" t="s">
        <v>10163</v>
      </c>
      <c r="Q1783">
        <v>0.99959491576797455</v>
      </c>
      <c r="R1783">
        <f>VLOOKUP(G1783,'[1]算法匹配所有结果汇总(保留时间未归一）'!$H:$O,8,0)</f>
        <v>2</v>
      </c>
    </row>
    <row r="1784" spans="1:18" x14ac:dyDescent="0.15">
      <c r="A1784">
        <v>2</v>
      </c>
      <c r="B1784" t="s">
        <v>10164</v>
      </c>
      <c r="C1784">
        <v>520.50890000000004</v>
      </c>
      <c r="D1784">
        <v>0.75</v>
      </c>
      <c r="E1784" t="s">
        <v>2231</v>
      </c>
      <c r="F1784">
        <v>7.899</v>
      </c>
      <c r="G1784" t="s">
        <v>10165</v>
      </c>
      <c r="H1784" t="s">
        <v>10166</v>
      </c>
      <c r="I1784" t="s">
        <v>10167</v>
      </c>
      <c r="J1784">
        <v>14203.146199999999</v>
      </c>
      <c r="K1784">
        <v>60</v>
      </c>
      <c r="L1784">
        <v>0.06</v>
      </c>
      <c r="M1784" t="s">
        <v>10162</v>
      </c>
      <c r="N1784">
        <v>18</v>
      </c>
      <c r="O1784">
        <v>72</v>
      </c>
      <c r="P1784" t="s">
        <v>10163</v>
      </c>
      <c r="Q1784">
        <v>0.99959491576797455</v>
      </c>
      <c r="R1784">
        <f>VLOOKUP(G1784,'[1]算法匹配所有结果汇总(保留时间未归一）'!$H:$O,8,0)</f>
        <v>2</v>
      </c>
    </row>
    <row r="1785" spans="1:18" x14ac:dyDescent="0.15">
      <c r="A1785">
        <v>2</v>
      </c>
      <c r="B1785" t="s">
        <v>10168</v>
      </c>
      <c r="C1785">
        <v>548.54010000000005</v>
      </c>
      <c r="D1785">
        <v>0.75</v>
      </c>
      <c r="E1785" t="s">
        <v>2239</v>
      </c>
      <c r="F1785">
        <v>8.8000000000000007</v>
      </c>
      <c r="G1785" t="s">
        <v>10169</v>
      </c>
      <c r="H1785" t="s">
        <v>10170</v>
      </c>
      <c r="I1785" t="s">
        <v>10171</v>
      </c>
      <c r="J1785">
        <v>16172.6477</v>
      </c>
      <c r="K1785">
        <v>67.5</v>
      </c>
      <c r="L1785">
        <v>0.05</v>
      </c>
      <c r="M1785" t="s">
        <v>10162</v>
      </c>
      <c r="N1785">
        <v>20</v>
      </c>
      <c r="O1785">
        <v>72</v>
      </c>
      <c r="P1785" t="s">
        <v>10163</v>
      </c>
      <c r="Q1785">
        <v>0.99959491576797455</v>
      </c>
      <c r="R1785">
        <f>VLOOKUP(G1785,'[1]算法匹配所有结果汇总(保留时间未归一）'!$H:$O,8,0)</f>
        <v>2</v>
      </c>
    </row>
    <row r="1786" spans="1:18" x14ac:dyDescent="0.15">
      <c r="A1786">
        <v>2</v>
      </c>
      <c r="B1786" t="s">
        <v>10172</v>
      </c>
      <c r="C1786">
        <v>576.57079999999996</v>
      </c>
      <c r="D1786">
        <v>0.75</v>
      </c>
      <c r="E1786" t="s">
        <v>2242</v>
      </c>
      <c r="F1786">
        <v>9.6630000000000003</v>
      </c>
      <c r="G1786" t="s">
        <v>10173</v>
      </c>
      <c r="H1786" t="s">
        <v>10174</v>
      </c>
      <c r="I1786" t="s">
        <v>10175</v>
      </c>
      <c r="J1786">
        <v>29119.184099999999</v>
      </c>
      <c r="K1786">
        <v>67.5</v>
      </c>
      <c r="L1786">
        <v>0.2</v>
      </c>
      <c r="M1786" t="s">
        <v>10162</v>
      </c>
      <c r="N1786">
        <v>22</v>
      </c>
      <c r="O1786">
        <v>72</v>
      </c>
      <c r="P1786" t="s">
        <v>10163</v>
      </c>
      <c r="Q1786">
        <v>0.99959491576797455</v>
      </c>
      <c r="R1786">
        <f>VLOOKUP(G1786,'[1]算法匹配所有结果汇总(保留时间未归一）'!$H:$O,8,0)</f>
        <v>2</v>
      </c>
    </row>
    <row r="1787" spans="1:18" x14ac:dyDescent="0.15">
      <c r="A1787">
        <v>2</v>
      </c>
      <c r="B1787" t="s">
        <v>10176</v>
      </c>
      <c r="C1787">
        <v>490.46159999999998</v>
      </c>
      <c r="D1787">
        <v>0.75</v>
      </c>
      <c r="E1787" t="s">
        <v>2236</v>
      </c>
      <c r="F1787">
        <v>6.4580000000000002</v>
      </c>
      <c r="G1787" t="s">
        <v>10177</v>
      </c>
      <c r="H1787" t="s">
        <v>10178</v>
      </c>
      <c r="I1787" t="s">
        <v>10179</v>
      </c>
      <c r="J1787">
        <v>4472.1009000000004</v>
      </c>
      <c r="K1787">
        <v>67.5</v>
      </c>
      <c r="L1787">
        <v>0.06</v>
      </c>
      <c r="M1787" t="s">
        <v>10180</v>
      </c>
      <c r="N1787">
        <v>16</v>
      </c>
      <c r="O1787">
        <v>73</v>
      </c>
      <c r="P1787" t="s">
        <v>10181</v>
      </c>
      <c r="Q1787">
        <v>0.98970034364801052</v>
      </c>
      <c r="R1787">
        <f>VLOOKUP(G1787,'[1]算法匹配所有结果汇总(保留时间未归一）'!$H:$O,8,0)</f>
        <v>2</v>
      </c>
    </row>
    <row r="1788" spans="1:18" x14ac:dyDescent="0.15">
      <c r="A1788">
        <v>2</v>
      </c>
      <c r="B1788" t="s">
        <v>10182</v>
      </c>
      <c r="C1788">
        <v>504.47879999999998</v>
      </c>
      <c r="D1788">
        <v>0.5</v>
      </c>
      <c r="E1788" t="s">
        <v>2250</v>
      </c>
      <c r="F1788">
        <v>6.7359999999999998</v>
      </c>
      <c r="G1788" t="s">
        <v>10183</v>
      </c>
      <c r="H1788" t="s">
        <v>10184</v>
      </c>
      <c r="I1788" t="s">
        <v>10185</v>
      </c>
      <c r="J1788">
        <v>46</v>
      </c>
      <c r="K1788">
        <v>45</v>
      </c>
      <c r="L1788">
        <v>0.19</v>
      </c>
      <c r="M1788" t="s">
        <v>10180</v>
      </c>
      <c r="N1788">
        <v>17</v>
      </c>
      <c r="O1788">
        <v>73</v>
      </c>
      <c r="P1788" t="s">
        <v>10181</v>
      </c>
      <c r="Q1788">
        <v>0.98970034364801052</v>
      </c>
      <c r="R1788">
        <f>VLOOKUP(G1788,'[1]算法匹配所有结果汇总(保留时间未归一）'!$H:$O,8,0)</f>
        <v>2</v>
      </c>
    </row>
    <row r="1789" spans="1:18" x14ac:dyDescent="0.15">
      <c r="A1789">
        <v>2</v>
      </c>
      <c r="B1789" t="s">
        <v>10186</v>
      </c>
      <c r="C1789">
        <v>518.49310000000003</v>
      </c>
      <c r="D1789">
        <v>0.75</v>
      </c>
      <c r="E1789" t="s">
        <v>2245</v>
      </c>
      <c r="F1789">
        <v>7.5430000000000001</v>
      </c>
      <c r="G1789" t="s">
        <v>10187</v>
      </c>
      <c r="H1789" t="s">
        <v>10188</v>
      </c>
      <c r="I1789" t="s">
        <v>10189</v>
      </c>
      <c r="J1789">
        <v>87930.862200000003</v>
      </c>
      <c r="K1789">
        <v>67.5</v>
      </c>
      <c r="L1789">
        <v>0.08</v>
      </c>
      <c r="M1789" t="s">
        <v>10180</v>
      </c>
      <c r="N1789">
        <v>18</v>
      </c>
      <c r="O1789">
        <v>73</v>
      </c>
      <c r="P1789" t="s">
        <v>10181</v>
      </c>
      <c r="Q1789">
        <v>0.98970034364801052</v>
      </c>
      <c r="R1789">
        <f>VLOOKUP(G1789,'[1]算法匹配所有结果汇总(保留时间未归一）'!$H:$O,8,0)</f>
        <v>2</v>
      </c>
    </row>
    <row r="1790" spans="1:18" x14ac:dyDescent="0.15">
      <c r="A1790">
        <v>3</v>
      </c>
      <c r="B1790" t="s">
        <v>10190</v>
      </c>
      <c r="C1790">
        <v>546.52419999999995</v>
      </c>
      <c r="D1790">
        <v>0.75</v>
      </c>
      <c r="E1790" t="s">
        <v>2240</v>
      </c>
      <c r="F1790">
        <v>8.4540000000000006</v>
      </c>
      <c r="G1790" t="s">
        <v>10191</v>
      </c>
      <c r="H1790" t="s">
        <v>10192</v>
      </c>
      <c r="I1790" t="s">
        <v>10193</v>
      </c>
      <c r="J1790">
        <v>73456.323300000004</v>
      </c>
      <c r="K1790">
        <v>67.5</v>
      </c>
      <c r="L1790">
        <v>0.15</v>
      </c>
      <c r="M1790" t="s">
        <v>10180</v>
      </c>
      <c r="N1790">
        <v>20</v>
      </c>
      <c r="O1790">
        <v>73</v>
      </c>
      <c r="P1790" t="s">
        <v>10181</v>
      </c>
      <c r="Q1790">
        <v>0.98970034364801052</v>
      </c>
      <c r="R1790">
        <f>VLOOKUP(G1790,'[1]算法匹配所有结果汇总(保留时间未归一）'!$H:$O,8,0)</f>
        <v>3</v>
      </c>
    </row>
    <row r="1791" spans="1:18" x14ac:dyDescent="0.15">
      <c r="A1791">
        <v>3</v>
      </c>
      <c r="B1791" t="s">
        <v>10194</v>
      </c>
      <c r="C1791">
        <v>574.55550000000005</v>
      </c>
      <c r="D1791">
        <v>0.75</v>
      </c>
      <c r="E1791" t="s">
        <v>2246</v>
      </c>
      <c r="F1791">
        <v>9.3209999999999997</v>
      </c>
      <c r="G1791" t="s">
        <v>10195</v>
      </c>
      <c r="H1791" t="s">
        <v>10196</v>
      </c>
      <c r="I1791" t="s">
        <v>10197</v>
      </c>
      <c r="J1791">
        <v>31214.513200000001</v>
      </c>
      <c r="K1791">
        <v>67.5</v>
      </c>
      <c r="L1791">
        <v>0.52</v>
      </c>
      <c r="M1791" t="s">
        <v>10180</v>
      </c>
      <c r="N1791">
        <v>22</v>
      </c>
      <c r="O1791">
        <v>73</v>
      </c>
      <c r="P1791" t="s">
        <v>10181</v>
      </c>
      <c r="Q1791">
        <v>0.98970034364801052</v>
      </c>
      <c r="R1791">
        <f>VLOOKUP(G1791,'[1]算法匹配所有结果汇总(保留时间未归一）'!$H:$O,8,0)</f>
        <v>3</v>
      </c>
    </row>
    <row r="1792" spans="1:18" x14ac:dyDescent="0.15">
      <c r="A1792">
        <v>2</v>
      </c>
      <c r="B1792" t="s">
        <v>10198</v>
      </c>
      <c r="C1792">
        <v>464.44659999999999</v>
      </c>
      <c r="D1792">
        <v>0.75</v>
      </c>
      <c r="E1792" t="s">
        <v>2234</v>
      </c>
      <c r="F1792">
        <v>6.258</v>
      </c>
      <c r="G1792" t="s">
        <v>10199</v>
      </c>
      <c r="H1792" t="s">
        <v>10200</v>
      </c>
      <c r="I1792" t="s">
        <v>10201</v>
      </c>
      <c r="J1792">
        <v>1569.5309</v>
      </c>
      <c r="K1792">
        <v>60</v>
      </c>
      <c r="L1792">
        <v>0.02</v>
      </c>
      <c r="M1792" t="s">
        <v>10202</v>
      </c>
      <c r="N1792">
        <v>12</v>
      </c>
      <c r="O1792">
        <v>78</v>
      </c>
      <c r="P1792" t="s">
        <v>10203</v>
      </c>
      <c r="Q1792">
        <v>0.99944267996836589</v>
      </c>
      <c r="R1792">
        <f>VLOOKUP(G1792,'[1]算法匹配所有结果汇总(保留时间未归一）'!$H:$O,8,0)</f>
        <v>2</v>
      </c>
    </row>
    <row r="1793" spans="1:18" x14ac:dyDescent="0.15">
      <c r="A1793">
        <v>2</v>
      </c>
      <c r="B1793" t="s">
        <v>10204</v>
      </c>
      <c r="C1793">
        <v>520.50890000000004</v>
      </c>
      <c r="D1793">
        <v>0.75</v>
      </c>
      <c r="E1793" t="s">
        <v>2231</v>
      </c>
      <c r="F1793">
        <v>7.899</v>
      </c>
      <c r="G1793" t="s">
        <v>10205</v>
      </c>
      <c r="H1793" t="s">
        <v>10206</v>
      </c>
      <c r="I1793" t="s">
        <v>10207</v>
      </c>
      <c r="J1793">
        <v>19853.820800000001</v>
      </c>
      <c r="K1793">
        <v>67.5</v>
      </c>
      <c r="L1793">
        <v>0.08</v>
      </c>
      <c r="M1793" t="s">
        <v>10202</v>
      </c>
      <c r="N1793">
        <v>16</v>
      </c>
      <c r="O1793">
        <v>78</v>
      </c>
      <c r="P1793" t="s">
        <v>10203</v>
      </c>
      <c r="Q1793">
        <v>0.99944267996836589</v>
      </c>
      <c r="R1793">
        <f>VLOOKUP(G1793,'[1]算法匹配所有结果汇总(保留时间未归一）'!$H:$O,8,0)</f>
        <v>2</v>
      </c>
    </row>
    <row r="1794" spans="1:18" x14ac:dyDescent="0.15">
      <c r="A1794">
        <v>2</v>
      </c>
      <c r="B1794" t="s">
        <v>10208</v>
      </c>
      <c r="C1794">
        <v>548.54010000000005</v>
      </c>
      <c r="D1794">
        <v>0.75</v>
      </c>
      <c r="E1794" t="s">
        <v>2239</v>
      </c>
      <c r="F1794">
        <v>8.8000000000000007</v>
      </c>
      <c r="G1794" t="s">
        <v>10209</v>
      </c>
      <c r="H1794" t="s">
        <v>10210</v>
      </c>
      <c r="I1794" t="s">
        <v>10211</v>
      </c>
      <c r="J1794">
        <v>15622.530699999999</v>
      </c>
      <c r="K1794">
        <v>60</v>
      </c>
      <c r="L1794">
        <v>0.04</v>
      </c>
      <c r="M1794" t="s">
        <v>10202</v>
      </c>
      <c r="N1794">
        <v>18</v>
      </c>
      <c r="O1794">
        <v>78</v>
      </c>
      <c r="P1794" t="s">
        <v>10203</v>
      </c>
      <c r="Q1794">
        <v>0.99944267996836589</v>
      </c>
      <c r="R1794">
        <f>VLOOKUP(G1794,'[1]算法匹配所有结果汇总(保留时间未归一）'!$H:$O,8,0)</f>
        <v>2</v>
      </c>
    </row>
    <row r="1795" spans="1:18" x14ac:dyDescent="0.15">
      <c r="A1795">
        <v>2</v>
      </c>
      <c r="B1795" t="s">
        <v>10212</v>
      </c>
      <c r="C1795">
        <v>488.4468</v>
      </c>
      <c r="D1795">
        <v>0.75</v>
      </c>
      <c r="E1795" t="s">
        <v>2237</v>
      </c>
      <c r="F1795">
        <v>6.024</v>
      </c>
      <c r="G1795" t="s">
        <v>10213</v>
      </c>
      <c r="H1795" t="s">
        <v>10214</v>
      </c>
      <c r="I1795" t="s">
        <v>10215</v>
      </c>
      <c r="J1795">
        <v>24246.888200000001</v>
      </c>
      <c r="K1795">
        <v>60</v>
      </c>
      <c r="L1795">
        <v>0.03</v>
      </c>
      <c r="M1795" t="s">
        <v>10216</v>
      </c>
      <c r="N1795">
        <v>14</v>
      </c>
      <c r="O1795">
        <v>79</v>
      </c>
      <c r="P1795" t="s">
        <v>10217</v>
      </c>
      <c r="Q1795">
        <v>0.99314634271713254</v>
      </c>
      <c r="R1795">
        <f>VLOOKUP(G1795,'[1]算法匹配所有结果汇总(保留时间未归一）'!$H:$O,8,0)</f>
        <v>2</v>
      </c>
    </row>
    <row r="1796" spans="1:18" x14ac:dyDescent="0.15">
      <c r="A1796">
        <v>2</v>
      </c>
      <c r="B1796" t="s">
        <v>372</v>
      </c>
      <c r="C1796">
        <v>516.47749999999996</v>
      </c>
      <c r="D1796">
        <v>0.5</v>
      </c>
      <c r="E1796" t="s">
        <v>2257</v>
      </c>
      <c r="F1796">
        <v>7.1369999999999996</v>
      </c>
      <c r="G1796" t="s">
        <v>3594</v>
      </c>
      <c r="H1796" t="s">
        <v>5825</v>
      </c>
      <c r="I1796" t="s">
        <v>8036</v>
      </c>
      <c r="J1796">
        <v>343.68579999999997</v>
      </c>
      <c r="K1796">
        <v>50</v>
      </c>
      <c r="L1796">
        <v>1</v>
      </c>
      <c r="M1796" t="s">
        <v>10216</v>
      </c>
      <c r="N1796">
        <v>16</v>
      </c>
      <c r="O1796">
        <v>79</v>
      </c>
      <c r="P1796" t="s">
        <v>10217</v>
      </c>
      <c r="Q1796">
        <v>0.99314634271713254</v>
      </c>
      <c r="R1796">
        <f>VLOOKUP(G1796,'[1]算法匹配所有结果汇总(保留时间未归一）'!$H:$O,8,0)</f>
        <v>2</v>
      </c>
    </row>
    <row r="1797" spans="1:18" x14ac:dyDescent="0.15">
      <c r="A1797">
        <v>3</v>
      </c>
      <c r="B1797" t="s">
        <v>10218</v>
      </c>
      <c r="C1797">
        <v>544.50840000000005</v>
      </c>
      <c r="D1797">
        <v>0.75</v>
      </c>
      <c r="E1797" t="s">
        <v>2241</v>
      </c>
      <c r="F1797">
        <v>7.97</v>
      </c>
      <c r="G1797" t="s">
        <v>10219</v>
      </c>
      <c r="H1797" t="s">
        <v>10220</v>
      </c>
      <c r="I1797" t="s">
        <v>10221</v>
      </c>
      <c r="J1797">
        <v>1978.0091</v>
      </c>
      <c r="K1797">
        <v>60</v>
      </c>
      <c r="L1797">
        <v>0.1</v>
      </c>
      <c r="M1797" t="s">
        <v>10216</v>
      </c>
      <c r="N1797">
        <v>18</v>
      </c>
      <c r="O1797">
        <v>79</v>
      </c>
      <c r="P1797" t="s">
        <v>10217</v>
      </c>
      <c r="Q1797">
        <v>0.99314634271713254</v>
      </c>
      <c r="R1797">
        <f>VLOOKUP(G1797,'[1]算法匹配所有结果汇总(保留时间未归一）'!$H:$O,8,0)</f>
        <v>3</v>
      </c>
    </row>
    <row r="1798" spans="1:18" x14ac:dyDescent="0.15">
      <c r="A1798">
        <v>4</v>
      </c>
      <c r="B1798" t="s">
        <v>374</v>
      </c>
      <c r="C1798">
        <v>540.47519999999997</v>
      </c>
      <c r="D1798">
        <v>0.5</v>
      </c>
      <c r="E1798" t="s">
        <v>2264</v>
      </c>
      <c r="F1798">
        <v>5.4390000000000001</v>
      </c>
      <c r="G1798" t="s">
        <v>3596</v>
      </c>
      <c r="H1798" t="s">
        <v>5827</v>
      </c>
      <c r="I1798" t="s">
        <v>8038</v>
      </c>
      <c r="J1798">
        <v>438.33010000000002</v>
      </c>
      <c r="K1798">
        <v>50</v>
      </c>
      <c r="L1798">
        <v>1</v>
      </c>
      <c r="M1798" t="s">
        <v>10222</v>
      </c>
      <c r="N1798">
        <v>18</v>
      </c>
      <c r="O1798">
        <v>80</v>
      </c>
      <c r="P1798" t="s">
        <v>10223</v>
      </c>
      <c r="Q1798">
        <v>0.99885491314288843</v>
      </c>
      <c r="R1798">
        <f>VLOOKUP(G1798,'[1]算法匹配所有结果汇总(保留时间未归一）'!$H:$O,8,0)</f>
        <v>4</v>
      </c>
    </row>
    <row r="1799" spans="1:18" x14ac:dyDescent="0.15">
      <c r="A1799">
        <v>4</v>
      </c>
      <c r="B1799" t="s">
        <v>377</v>
      </c>
      <c r="C1799">
        <v>596.53949999999998</v>
      </c>
      <c r="D1799">
        <v>0.5</v>
      </c>
      <c r="E1799" t="s">
        <v>2267</v>
      </c>
      <c r="F1799">
        <v>8.3480000000000008</v>
      </c>
      <c r="G1799" t="s">
        <v>3599</v>
      </c>
      <c r="H1799" t="s">
        <v>5830</v>
      </c>
      <c r="I1799" t="s">
        <v>8041</v>
      </c>
      <c r="J1799">
        <v>2166.0309999999999</v>
      </c>
      <c r="K1799">
        <v>50</v>
      </c>
      <c r="L1799">
        <v>1</v>
      </c>
      <c r="M1799" t="s">
        <v>10222</v>
      </c>
      <c r="N1799">
        <v>22</v>
      </c>
      <c r="O1799">
        <v>80</v>
      </c>
      <c r="P1799" t="s">
        <v>10223</v>
      </c>
      <c r="Q1799">
        <v>0.99885491314288843</v>
      </c>
      <c r="R1799">
        <f>VLOOKUP(G1799,'[1]算法匹配所有结果汇总(保留时间未归一）'!$H:$O,8,0)</f>
        <v>4</v>
      </c>
    </row>
    <row r="1800" spans="1:18" x14ac:dyDescent="0.15">
      <c r="A1800">
        <v>4</v>
      </c>
      <c r="B1800" t="s">
        <v>379</v>
      </c>
      <c r="C1800">
        <v>638.58939999999996</v>
      </c>
      <c r="D1800">
        <v>0.5</v>
      </c>
      <c r="E1800" t="s">
        <v>2269</v>
      </c>
      <c r="F1800">
        <v>10.279</v>
      </c>
      <c r="G1800" t="s">
        <v>3601</v>
      </c>
      <c r="H1800" t="s">
        <v>5832</v>
      </c>
      <c r="I1800" t="s">
        <v>8043</v>
      </c>
      <c r="J1800">
        <v>770.78440000000001</v>
      </c>
      <c r="K1800">
        <v>50</v>
      </c>
      <c r="L1800">
        <v>1</v>
      </c>
      <c r="M1800" t="s">
        <v>10222</v>
      </c>
      <c r="N1800">
        <v>25</v>
      </c>
      <c r="O1800">
        <v>80</v>
      </c>
      <c r="P1800" t="s">
        <v>10223</v>
      </c>
      <c r="Q1800">
        <v>0.99885491314288843</v>
      </c>
      <c r="R1800">
        <f>VLOOKUP(G1800,'[1]算法匹配所有结果汇总(保留时间未归一）'!$H:$O,8,0)</f>
        <v>4</v>
      </c>
    </row>
    <row r="1801" spans="1:18" x14ac:dyDescent="0.15">
      <c r="A1801">
        <v>4</v>
      </c>
      <c r="B1801" t="s">
        <v>10224</v>
      </c>
      <c r="C1801">
        <v>596.53949999999998</v>
      </c>
      <c r="D1801">
        <v>0.5</v>
      </c>
      <c r="E1801" t="s">
        <v>2267</v>
      </c>
      <c r="F1801">
        <v>8.3480000000000008</v>
      </c>
      <c r="G1801" t="s">
        <v>10225</v>
      </c>
      <c r="H1801" t="s">
        <v>10226</v>
      </c>
      <c r="I1801" t="s">
        <v>10227</v>
      </c>
      <c r="J1801">
        <v>496.92439999999999</v>
      </c>
      <c r="K1801">
        <v>45</v>
      </c>
      <c r="L1801">
        <v>0.23</v>
      </c>
      <c r="M1801" t="s">
        <v>10228</v>
      </c>
      <c r="N1801">
        <v>20</v>
      </c>
      <c r="O1801">
        <v>84</v>
      </c>
      <c r="P1801" t="s">
        <v>10229</v>
      </c>
      <c r="Q1801">
        <v>0.99683490532751862</v>
      </c>
      <c r="R1801">
        <f>VLOOKUP(G1801,'[1]算法匹配所有结果汇总(保留时间未归一）'!$H:$O,8,0)</f>
        <v>4</v>
      </c>
    </row>
    <row r="1802" spans="1:18" x14ac:dyDescent="0.15">
      <c r="A1802">
        <v>6</v>
      </c>
      <c r="B1802" t="s">
        <v>398</v>
      </c>
      <c r="C1802">
        <v>708.66840000000002</v>
      </c>
      <c r="D1802">
        <v>0.5</v>
      </c>
      <c r="E1802" t="s">
        <v>2260</v>
      </c>
      <c r="F1802">
        <v>14.83</v>
      </c>
      <c r="G1802" t="s">
        <v>3621</v>
      </c>
      <c r="H1802" t="s">
        <v>5852</v>
      </c>
      <c r="I1802" t="s">
        <v>8061</v>
      </c>
      <c r="J1802">
        <v>542.28099999999995</v>
      </c>
      <c r="K1802">
        <v>50</v>
      </c>
      <c r="L1802">
        <v>1</v>
      </c>
      <c r="M1802" t="s">
        <v>10228</v>
      </c>
      <c r="N1802">
        <v>28</v>
      </c>
      <c r="O1802">
        <v>84</v>
      </c>
      <c r="P1802" t="s">
        <v>10229</v>
      </c>
      <c r="Q1802">
        <v>0.99683490532751862</v>
      </c>
      <c r="R1802">
        <f>VLOOKUP(G1802,'[1]算法匹配所有结果汇总(保留时间未归一）'!$H:$O,8,0)</f>
        <v>6</v>
      </c>
    </row>
    <row r="1803" spans="1:18" x14ac:dyDescent="0.15">
      <c r="A1803">
        <v>4</v>
      </c>
      <c r="B1803" t="s">
        <v>398</v>
      </c>
      <c r="C1803">
        <v>708.66560000000004</v>
      </c>
      <c r="D1803">
        <v>0.5</v>
      </c>
      <c r="E1803" t="s">
        <v>2260</v>
      </c>
      <c r="F1803">
        <v>15.135</v>
      </c>
      <c r="G1803" t="s">
        <v>3622</v>
      </c>
      <c r="H1803" t="s">
        <v>5853</v>
      </c>
      <c r="I1803" t="s">
        <v>8061</v>
      </c>
      <c r="J1803">
        <v>264.5915</v>
      </c>
      <c r="K1803">
        <v>50</v>
      </c>
      <c r="L1803">
        <v>1</v>
      </c>
      <c r="M1803" t="s">
        <v>10228</v>
      </c>
      <c r="N1803">
        <v>28</v>
      </c>
      <c r="O1803">
        <v>84</v>
      </c>
      <c r="P1803" t="s">
        <v>10229</v>
      </c>
      <c r="Q1803">
        <v>0.99683490532751862</v>
      </c>
      <c r="R1803">
        <f>VLOOKUP(G1803,'[1]算法匹配所有结果汇总(保留时间未归一）'!$H:$O,8,0)</f>
        <v>4</v>
      </c>
    </row>
    <row r="1804" spans="1:18" x14ac:dyDescent="0.15">
      <c r="A1804">
        <v>2</v>
      </c>
      <c r="B1804" t="s">
        <v>408</v>
      </c>
      <c r="C1804">
        <v>416.3732</v>
      </c>
      <c r="D1804">
        <v>0.38</v>
      </c>
      <c r="E1804" t="s">
        <v>2278</v>
      </c>
      <c r="F1804">
        <v>6.3079999999999998</v>
      </c>
      <c r="G1804" t="s">
        <v>3632</v>
      </c>
      <c r="H1804" t="s">
        <v>5863</v>
      </c>
      <c r="I1804" t="s">
        <v>8071</v>
      </c>
      <c r="J1804">
        <v>686.4828</v>
      </c>
      <c r="K1804">
        <v>38</v>
      </c>
      <c r="L1804">
        <v>1</v>
      </c>
      <c r="M1804" t="s">
        <v>10230</v>
      </c>
      <c r="N1804">
        <v>10</v>
      </c>
      <c r="O1804">
        <v>86</v>
      </c>
      <c r="P1804" t="s">
        <v>10231</v>
      </c>
      <c r="Q1804">
        <v>0.99879470951200344</v>
      </c>
      <c r="R1804">
        <f>VLOOKUP(G1804,'[1]算法匹配所有结果汇总(保留时间未归一）'!$H:$O,8,0)</f>
        <v>2</v>
      </c>
    </row>
    <row r="1805" spans="1:18" x14ac:dyDescent="0.15">
      <c r="A1805">
        <v>1</v>
      </c>
      <c r="B1805" t="s">
        <v>10232</v>
      </c>
      <c r="C1805">
        <v>528.49800000000005</v>
      </c>
      <c r="D1805">
        <v>0.38</v>
      </c>
      <c r="E1805" t="s">
        <v>2383</v>
      </c>
      <c r="F1805">
        <v>9.43</v>
      </c>
      <c r="G1805" t="s">
        <v>10233</v>
      </c>
      <c r="H1805" t="s">
        <v>10234</v>
      </c>
      <c r="I1805" t="s">
        <v>10235</v>
      </c>
      <c r="J1805">
        <v>460.8929</v>
      </c>
      <c r="K1805">
        <v>38</v>
      </c>
      <c r="L1805">
        <v>1</v>
      </c>
      <c r="M1805" t="s">
        <v>10230</v>
      </c>
      <c r="N1805">
        <v>18</v>
      </c>
      <c r="O1805">
        <v>86</v>
      </c>
      <c r="P1805" t="s">
        <v>10231</v>
      </c>
      <c r="Q1805">
        <v>0.99879470951200344</v>
      </c>
      <c r="R1805">
        <f>VLOOKUP(G1805,'[1]算法匹配所有结果汇总(保留时间未归一）'!$H:$O,8,0)</f>
        <v>1</v>
      </c>
    </row>
    <row r="1806" spans="1:18" x14ac:dyDescent="0.15">
      <c r="A1806">
        <v>1</v>
      </c>
      <c r="B1806" t="s">
        <v>10232</v>
      </c>
      <c r="C1806">
        <v>528.49929999999995</v>
      </c>
      <c r="D1806">
        <v>0.38</v>
      </c>
      <c r="E1806" t="s">
        <v>2383</v>
      </c>
      <c r="F1806">
        <v>9.6359999999999992</v>
      </c>
      <c r="G1806" t="s">
        <v>10236</v>
      </c>
      <c r="H1806" t="s">
        <v>10237</v>
      </c>
      <c r="I1806" t="s">
        <v>10238</v>
      </c>
      <c r="J1806">
        <v>194.125</v>
      </c>
      <c r="K1806">
        <v>34.200000000000003</v>
      </c>
      <c r="L1806">
        <v>0.87</v>
      </c>
      <c r="M1806" t="s">
        <v>10230</v>
      </c>
      <c r="N1806">
        <v>18</v>
      </c>
      <c r="O1806">
        <v>86</v>
      </c>
      <c r="P1806" t="s">
        <v>10231</v>
      </c>
      <c r="Q1806">
        <v>0.99879470951200344</v>
      </c>
      <c r="R1806">
        <f>VLOOKUP(G1806,'[1]算法匹配所有结果汇总(保留时间未归一）'!$H:$O,8,0)</f>
        <v>1</v>
      </c>
    </row>
    <row r="1807" spans="1:18" x14ac:dyDescent="0.15">
      <c r="A1807">
        <v>2</v>
      </c>
      <c r="B1807" t="s">
        <v>10239</v>
      </c>
      <c r="C1807">
        <v>542.51379999999995</v>
      </c>
      <c r="D1807">
        <v>0.38</v>
      </c>
      <c r="E1807" t="s">
        <v>2384</v>
      </c>
      <c r="F1807">
        <v>9.907</v>
      </c>
      <c r="G1807" t="s">
        <v>10240</v>
      </c>
      <c r="H1807" t="s">
        <v>10241</v>
      </c>
      <c r="I1807" t="s">
        <v>10242</v>
      </c>
      <c r="J1807">
        <v>329.2989</v>
      </c>
      <c r="K1807">
        <v>34.200000000000003</v>
      </c>
      <c r="L1807">
        <v>0.84</v>
      </c>
      <c r="M1807" t="s">
        <v>10230</v>
      </c>
      <c r="N1807">
        <v>19</v>
      </c>
      <c r="O1807">
        <v>86</v>
      </c>
      <c r="P1807" t="s">
        <v>10231</v>
      </c>
      <c r="Q1807">
        <v>0.99879470951200344</v>
      </c>
      <c r="R1807">
        <f>VLOOKUP(G1807,'[1]算法匹配所有结果汇总(保留时间未归一）'!$H:$O,8,0)</f>
        <v>2</v>
      </c>
    </row>
    <row r="1808" spans="1:18" x14ac:dyDescent="0.15">
      <c r="A1808">
        <v>1</v>
      </c>
      <c r="B1808" t="s">
        <v>418</v>
      </c>
      <c r="C1808">
        <v>640.62429999999995</v>
      </c>
      <c r="D1808">
        <v>0.62</v>
      </c>
      <c r="E1808" t="s">
        <v>2289</v>
      </c>
      <c r="F1808">
        <v>12.773999999999999</v>
      </c>
      <c r="G1808" t="s">
        <v>3645</v>
      </c>
      <c r="H1808" t="s">
        <v>5876</v>
      </c>
      <c r="I1808" t="s">
        <v>8084</v>
      </c>
      <c r="J1808">
        <v>349.58330000000001</v>
      </c>
      <c r="K1808">
        <v>62</v>
      </c>
      <c r="L1808">
        <v>1</v>
      </c>
      <c r="M1808" t="s">
        <v>10230</v>
      </c>
      <c r="N1808">
        <v>26</v>
      </c>
      <c r="O1808">
        <v>86</v>
      </c>
      <c r="P1808" t="s">
        <v>10231</v>
      </c>
      <c r="Q1808">
        <v>0.99879470951200344</v>
      </c>
      <c r="R1808">
        <f>VLOOKUP(G1808,'[1]算法匹配所有结果汇总(保留时间未归一）'!$H:$O,8,0)</f>
        <v>1</v>
      </c>
    </row>
    <row r="1809" spans="1:18" x14ac:dyDescent="0.15">
      <c r="A1809">
        <v>2</v>
      </c>
      <c r="B1809" t="s">
        <v>411</v>
      </c>
      <c r="C1809">
        <v>488.39389999999997</v>
      </c>
      <c r="D1809">
        <v>0.5</v>
      </c>
      <c r="E1809" t="s">
        <v>2281</v>
      </c>
      <c r="F1809">
        <v>5.351</v>
      </c>
      <c r="G1809" t="s">
        <v>10243</v>
      </c>
      <c r="H1809" t="s">
        <v>10244</v>
      </c>
      <c r="I1809" t="s">
        <v>10245</v>
      </c>
      <c r="J1809">
        <v>1001.7857</v>
      </c>
      <c r="K1809">
        <v>45</v>
      </c>
      <c r="L1809">
        <v>0.52</v>
      </c>
      <c r="M1809" t="s">
        <v>10246</v>
      </c>
      <c r="N1809">
        <v>13</v>
      </c>
      <c r="O1809">
        <v>88</v>
      </c>
      <c r="P1809" t="s">
        <v>10247</v>
      </c>
      <c r="Q1809">
        <v>0.999998924433537</v>
      </c>
      <c r="R1809">
        <f>VLOOKUP(G1809,'[1]算法匹配所有结果汇总(保留时间未归一）'!$H:$O,8,0)</f>
        <v>2</v>
      </c>
    </row>
    <row r="1810" spans="1:18" x14ac:dyDescent="0.15">
      <c r="A1810">
        <v>3</v>
      </c>
      <c r="B1810" t="s">
        <v>413</v>
      </c>
      <c r="C1810">
        <v>502.40960000000001</v>
      </c>
      <c r="D1810">
        <v>0.38</v>
      </c>
      <c r="E1810" t="s">
        <v>2284</v>
      </c>
      <c r="F1810">
        <v>5.75</v>
      </c>
      <c r="G1810" t="s">
        <v>3640</v>
      </c>
      <c r="H1810" t="s">
        <v>5871</v>
      </c>
      <c r="I1810" t="s">
        <v>8079</v>
      </c>
      <c r="J1810">
        <v>396.46629999999999</v>
      </c>
      <c r="K1810">
        <v>34.200000000000003</v>
      </c>
      <c r="L1810">
        <v>0.89</v>
      </c>
      <c r="M1810" t="s">
        <v>10246</v>
      </c>
      <c r="N1810">
        <v>14</v>
      </c>
      <c r="O1810">
        <v>88</v>
      </c>
      <c r="P1810" t="s">
        <v>10247</v>
      </c>
      <c r="Q1810">
        <v>0.999998924433537</v>
      </c>
      <c r="R1810">
        <f>VLOOKUP(G1810,'[1]算法匹配所有结果汇总(保留时间未归一）'!$H:$O,8,0)</f>
        <v>3</v>
      </c>
    </row>
    <row r="1811" spans="1:18" x14ac:dyDescent="0.15">
      <c r="A1811">
        <v>2</v>
      </c>
      <c r="B1811" t="s">
        <v>10248</v>
      </c>
      <c r="C1811">
        <v>824.77009999999996</v>
      </c>
      <c r="D1811">
        <v>0.5</v>
      </c>
      <c r="E1811" t="s">
        <v>2303</v>
      </c>
      <c r="F1811">
        <v>14.67</v>
      </c>
      <c r="G1811" t="s">
        <v>10249</v>
      </c>
      <c r="H1811" t="s">
        <v>10250</v>
      </c>
      <c r="I1811" t="s">
        <v>10251</v>
      </c>
      <c r="J1811">
        <v>243.3921</v>
      </c>
      <c r="K1811">
        <v>40</v>
      </c>
      <c r="L1811">
        <v>0.03</v>
      </c>
      <c r="M1811" t="s">
        <v>10246</v>
      </c>
      <c r="N1811">
        <v>37</v>
      </c>
      <c r="O1811">
        <v>88</v>
      </c>
      <c r="P1811" t="s">
        <v>10247</v>
      </c>
      <c r="Q1811">
        <v>0.999998924433537</v>
      </c>
      <c r="R1811">
        <f>VLOOKUP(G1811,'[1]算法匹配所有结果汇总(保留时间未归一）'!$H:$O,8,0)</f>
        <v>2</v>
      </c>
    </row>
    <row r="1812" spans="1:18" x14ac:dyDescent="0.15">
      <c r="A1812">
        <v>2</v>
      </c>
      <c r="B1812" t="s">
        <v>412</v>
      </c>
      <c r="C1812">
        <v>502.3732</v>
      </c>
      <c r="D1812">
        <v>0.62</v>
      </c>
      <c r="E1812" t="s">
        <v>2282</v>
      </c>
      <c r="F1812">
        <v>4.4000000000000004</v>
      </c>
      <c r="G1812" t="s">
        <v>3637</v>
      </c>
      <c r="H1812" t="s">
        <v>5868</v>
      </c>
      <c r="I1812" t="s">
        <v>8076</v>
      </c>
      <c r="J1812">
        <v>710.34569999999997</v>
      </c>
      <c r="K1812">
        <v>55.8</v>
      </c>
      <c r="L1812">
        <v>0.87</v>
      </c>
      <c r="M1812" t="s">
        <v>10252</v>
      </c>
      <c r="N1812">
        <v>13</v>
      </c>
      <c r="O1812">
        <v>89</v>
      </c>
      <c r="P1812" t="s">
        <v>10253</v>
      </c>
      <c r="Q1812">
        <v>0.99180789534662295</v>
      </c>
      <c r="R1812">
        <f>VLOOKUP(G1812,'[1]算法匹配所有结果汇总(保留时间未归一）'!$H:$O,8,0)</f>
        <v>2</v>
      </c>
    </row>
    <row r="1813" spans="1:18" x14ac:dyDescent="0.15">
      <c r="A1813">
        <v>1</v>
      </c>
      <c r="B1813" t="s">
        <v>10254</v>
      </c>
      <c r="C1813">
        <v>516.38879999999995</v>
      </c>
      <c r="D1813">
        <v>0.5</v>
      </c>
      <c r="E1813" t="s">
        <v>2336</v>
      </c>
      <c r="F1813">
        <v>4.4960000000000004</v>
      </c>
      <c r="G1813" t="s">
        <v>10255</v>
      </c>
      <c r="H1813" t="s">
        <v>10256</v>
      </c>
      <c r="I1813" t="s">
        <v>10257</v>
      </c>
      <c r="J1813">
        <v>518.99390000000005</v>
      </c>
      <c r="K1813">
        <v>40</v>
      </c>
      <c r="L1813">
        <v>0.82</v>
      </c>
      <c r="M1813" t="s">
        <v>10252</v>
      </c>
      <c r="N1813">
        <v>14</v>
      </c>
      <c r="O1813">
        <v>89</v>
      </c>
      <c r="P1813" t="s">
        <v>10253</v>
      </c>
      <c r="Q1813">
        <v>0.99180789534662295</v>
      </c>
      <c r="R1813">
        <f>VLOOKUP(G1813,'[1]算法匹配所有结果汇总(保留时间未归一）'!$H:$O,8,0)</f>
        <v>1</v>
      </c>
    </row>
    <row r="1814" spans="1:18" x14ac:dyDescent="0.15">
      <c r="A1814">
        <v>1</v>
      </c>
      <c r="B1814" t="s">
        <v>415</v>
      </c>
      <c r="C1814">
        <v>558.43579999999997</v>
      </c>
      <c r="D1814">
        <v>0.38</v>
      </c>
      <c r="E1814" t="s">
        <v>2286</v>
      </c>
      <c r="F1814">
        <v>4.9909999999999997</v>
      </c>
      <c r="G1814" t="s">
        <v>3642</v>
      </c>
      <c r="H1814" t="s">
        <v>5873</v>
      </c>
      <c r="I1814" t="s">
        <v>8081</v>
      </c>
      <c r="J1814">
        <v>405.93180000000001</v>
      </c>
      <c r="K1814">
        <v>38</v>
      </c>
      <c r="L1814">
        <v>1</v>
      </c>
      <c r="M1814" t="s">
        <v>10252</v>
      </c>
      <c r="N1814">
        <v>17</v>
      </c>
      <c r="O1814">
        <v>89</v>
      </c>
      <c r="P1814" t="s">
        <v>10253</v>
      </c>
      <c r="Q1814">
        <v>0.99180789534662295</v>
      </c>
      <c r="R1814">
        <f>VLOOKUP(G1814,'[1]算法匹配所有结果汇总(保留时间未归一）'!$H:$O,8,0)</f>
        <v>1</v>
      </c>
    </row>
    <row r="1815" spans="1:18" x14ac:dyDescent="0.15">
      <c r="A1815">
        <v>2</v>
      </c>
      <c r="B1815" t="s">
        <v>421</v>
      </c>
      <c r="C1815">
        <v>874.78589999999997</v>
      </c>
      <c r="D1815">
        <v>0.5</v>
      </c>
      <c r="E1815" t="s">
        <v>2292</v>
      </c>
      <c r="F1815">
        <v>14.28</v>
      </c>
      <c r="G1815" t="s">
        <v>3648</v>
      </c>
      <c r="H1815" t="s">
        <v>5879</v>
      </c>
      <c r="I1815" t="s">
        <v>8087</v>
      </c>
      <c r="J1815">
        <v>8898.7993999999999</v>
      </c>
      <c r="K1815">
        <v>45</v>
      </c>
      <c r="L1815">
        <v>0.21</v>
      </c>
      <c r="M1815" t="s">
        <v>10258</v>
      </c>
      <c r="N1815">
        <v>41</v>
      </c>
      <c r="O1815">
        <v>90</v>
      </c>
      <c r="P1815" t="s">
        <v>10259</v>
      </c>
      <c r="Q1815">
        <v>0.98127586130047528</v>
      </c>
      <c r="R1815">
        <f>VLOOKUP(G1815,'[1]算法匹配所有结果汇总(保留时间未归一）'!$H:$O,8,0)</f>
        <v>2</v>
      </c>
    </row>
    <row r="1816" spans="1:18" x14ac:dyDescent="0.15">
      <c r="A1816">
        <v>1</v>
      </c>
      <c r="B1816" t="s">
        <v>421</v>
      </c>
      <c r="C1816">
        <v>874.78560000000004</v>
      </c>
      <c r="D1816">
        <v>0.38</v>
      </c>
      <c r="E1816" t="s">
        <v>2292</v>
      </c>
      <c r="F1816">
        <v>14.493</v>
      </c>
      <c r="G1816" t="s">
        <v>10260</v>
      </c>
      <c r="H1816" t="s">
        <v>10261</v>
      </c>
      <c r="I1816" t="s">
        <v>10262</v>
      </c>
      <c r="J1816">
        <v>2421.6613000000002</v>
      </c>
      <c r="K1816">
        <v>34.200000000000003</v>
      </c>
      <c r="L1816">
        <v>0.77</v>
      </c>
      <c r="M1816" t="s">
        <v>10258</v>
      </c>
      <c r="N1816">
        <v>41</v>
      </c>
      <c r="O1816">
        <v>90</v>
      </c>
      <c r="P1816" t="s">
        <v>10259</v>
      </c>
      <c r="Q1816">
        <v>0.98127586130047528</v>
      </c>
      <c r="R1816">
        <f>VLOOKUP(G1816,'[1]算法匹配所有结果汇总(保留时间未归一）'!$H:$O,8,0)</f>
        <v>1</v>
      </c>
    </row>
    <row r="1817" spans="1:18" x14ac:dyDescent="0.15">
      <c r="A1817">
        <v>1</v>
      </c>
      <c r="B1817" t="s">
        <v>10263</v>
      </c>
      <c r="C1817">
        <v>888.80079999999998</v>
      </c>
      <c r="D1817">
        <v>0.38</v>
      </c>
      <c r="E1817" t="s">
        <v>2365</v>
      </c>
      <c r="F1817">
        <v>16.283999999999999</v>
      </c>
      <c r="G1817" t="s">
        <v>10264</v>
      </c>
      <c r="H1817" t="s">
        <v>10265</v>
      </c>
      <c r="I1817" t="s">
        <v>10266</v>
      </c>
      <c r="J1817">
        <v>493.60899999999998</v>
      </c>
      <c r="K1817">
        <v>34.200000000000003</v>
      </c>
      <c r="L1817">
        <v>0.81</v>
      </c>
      <c r="M1817" t="s">
        <v>10258</v>
      </c>
      <c r="N1817">
        <v>42</v>
      </c>
      <c r="O1817">
        <v>90</v>
      </c>
      <c r="P1817" t="s">
        <v>10259</v>
      </c>
      <c r="Q1817">
        <v>0.98127586130047528</v>
      </c>
      <c r="R1817">
        <f>VLOOKUP(G1817,'[1]算法匹配所有结果汇总(保留时间未归一）'!$H:$O,8,0)</f>
        <v>1</v>
      </c>
    </row>
    <row r="1818" spans="1:18" x14ac:dyDescent="0.15">
      <c r="A1818">
        <v>2</v>
      </c>
      <c r="B1818" t="s">
        <v>425</v>
      </c>
      <c r="C1818">
        <v>488.39389999999997</v>
      </c>
      <c r="D1818">
        <v>0.62</v>
      </c>
      <c r="E1818" t="s">
        <v>2281</v>
      </c>
      <c r="F1818">
        <v>5.351</v>
      </c>
      <c r="G1818" t="s">
        <v>10267</v>
      </c>
      <c r="H1818" t="s">
        <v>10268</v>
      </c>
      <c r="I1818" t="s">
        <v>10269</v>
      </c>
      <c r="J1818">
        <v>580.81719999999996</v>
      </c>
      <c r="K1818">
        <v>43.4</v>
      </c>
      <c r="L1818">
        <v>0.3</v>
      </c>
      <c r="M1818" t="s">
        <v>10270</v>
      </c>
      <c r="N1818">
        <v>13</v>
      </c>
      <c r="O1818">
        <v>92</v>
      </c>
      <c r="P1818" t="s">
        <v>10271</v>
      </c>
      <c r="Q1818">
        <v>0.99973581563214686</v>
      </c>
      <c r="R1818">
        <f>VLOOKUP(G1818,'[1]算法匹配所有结果汇总(保留时间未归一）'!$H:$O,8,0)</f>
        <v>2</v>
      </c>
    </row>
    <row r="1819" spans="1:18" x14ac:dyDescent="0.15">
      <c r="A1819">
        <v>1</v>
      </c>
      <c r="B1819" t="s">
        <v>428</v>
      </c>
      <c r="C1819">
        <v>502.41039999999998</v>
      </c>
      <c r="D1819">
        <v>0.5</v>
      </c>
      <c r="E1819" t="s">
        <v>2284</v>
      </c>
      <c r="F1819">
        <v>5.8140000000000001</v>
      </c>
      <c r="G1819" t="s">
        <v>3656</v>
      </c>
      <c r="H1819" t="s">
        <v>5887</v>
      </c>
      <c r="I1819" t="s">
        <v>8095</v>
      </c>
      <c r="J1819">
        <v>569.25819999999999</v>
      </c>
      <c r="K1819">
        <v>45</v>
      </c>
      <c r="L1819">
        <v>0.97</v>
      </c>
      <c r="M1819" t="s">
        <v>10270</v>
      </c>
      <c r="N1819">
        <v>14</v>
      </c>
      <c r="O1819">
        <v>92</v>
      </c>
      <c r="P1819" t="s">
        <v>10271</v>
      </c>
      <c r="Q1819">
        <v>0.99973581563214686</v>
      </c>
      <c r="R1819">
        <f>VLOOKUP(G1819,'[1]算法匹配所有结果汇总(保留时间未归一）'!$H:$O,8,0)</f>
        <v>1</v>
      </c>
    </row>
    <row r="1820" spans="1:18" x14ac:dyDescent="0.15">
      <c r="A1820">
        <v>1</v>
      </c>
      <c r="B1820" t="s">
        <v>10272</v>
      </c>
      <c r="C1820">
        <v>516.42570000000001</v>
      </c>
      <c r="D1820">
        <v>0.5</v>
      </c>
      <c r="E1820" t="s">
        <v>2333</v>
      </c>
      <c r="F1820">
        <v>6.0259999999999998</v>
      </c>
      <c r="G1820" t="s">
        <v>10273</v>
      </c>
      <c r="H1820" t="s">
        <v>10274</v>
      </c>
      <c r="I1820" t="s">
        <v>10275</v>
      </c>
      <c r="J1820">
        <v>2821.1115</v>
      </c>
      <c r="K1820">
        <v>45</v>
      </c>
      <c r="L1820">
        <v>0.18</v>
      </c>
      <c r="M1820" t="s">
        <v>10270</v>
      </c>
      <c r="N1820">
        <v>15</v>
      </c>
      <c r="O1820">
        <v>92</v>
      </c>
      <c r="P1820" t="s">
        <v>10271</v>
      </c>
      <c r="Q1820">
        <v>0.99973581563214686</v>
      </c>
      <c r="R1820">
        <f>VLOOKUP(G1820,'[1]算法匹配所有结果汇总(保留时间未归一）'!$H:$O,8,0)</f>
        <v>1</v>
      </c>
    </row>
    <row r="1821" spans="1:18" x14ac:dyDescent="0.15">
      <c r="A1821">
        <v>1</v>
      </c>
      <c r="B1821" t="s">
        <v>434</v>
      </c>
      <c r="C1821">
        <v>824.77</v>
      </c>
      <c r="D1821">
        <v>0.38</v>
      </c>
      <c r="E1821" t="s">
        <v>2303</v>
      </c>
      <c r="F1821">
        <v>14.704000000000001</v>
      </c>
      <c r="G1821" t="s">
        <v>3663</v>
      </c>
      <c r="H1821" t="s">
        <v>5894</v>
      </c>
      <c r="I1821" t="s">
        <v>8102</v>
      </c>
      <c r="J1821">
        <v>535.78290000000004</v>
      </c>
      <c r="K1821">
        <v>38</v>
      </c>
      <c r="L1821">
        <v>1</v>
      </c>
      <c r="M1821" t="s">
        <v>10270</v>
      </c>
      <c r="N1821">
        <v>37</v>
      </c>
      <c r="O1821">
        <v>92</v>
      </c>
      <c r="P1821" t="s">
        <v>10271</v>
      </c>
      <c r="Q1821">
        <v>0.99973581563214686</v>
      </c>
      <c r="R1821">
        <f>VLOOKUP(G1821,'[1]算法匹配所有结果汇总(保留时间未归一）'!$H:$O,8,0)</f>
        <v>1</v>
      </c>
    </row>
    <row r="1822" spans="1:18" x14ac:dyDescent="0.15">
      <c r="A1822">
        <v>3</v>
      </c>
      <c r="B1822" t="s">
        <v>437</v>
      </c>
      <c r="C1822">
        <v>502.37380000000002</v>
      </c>
      <c r="D1822">
        <v>0.75</v>
      </c>
      <c r="E1822" t="s">
        <v>2282</v>
      </c>
      <c r="F1822">
        <v>4.4039999999999999</v>
      </c>
      <c r="G1822" t="s">
        <v>3667</v>
      </c>
      <c r="H1822" t="s">
        <v>5898</v>
      </c>
      <c r="I1822" t="s">
        <v>8106</v>
      </c>
      <c r="J1822">
        <v>922.48099999999999</v>
      </c>
      <c r="K1822">
        <v>67.5</v>
      </c>
      <c r="L1822">
        <v>0.86</v>
      </c>
      <c r="M1822" t="s">
        <v>10276</v>
      </c>
      <c r="N1822">
        <v>13</v>
      </c>
      <c r="O1822">
        <v>95</v>
      </c>
      <c r="P1822" t="s">
        <v>10277</v>
      </c>
      <c r="Q1822">
        <v>0.99841429697371553</v>
      </c>
      <c r="R1822">
        <f>VLOOKUP(G1822,'[1]算法匹配所有结果汇总(保留时间未归一）'!$H:$O,8,0)</f>
        <v>3</v>
      </c>
    </row>
    <row r="1823" spans="1:18" x14ac:dyDescent="0.15">
      <c r="A1823">
        <v>1</v>
      </c>
      <c r="B1823" t="s">
        <v>10278</v>
      </c>
      <c r="C1823">
        <v>516.38879999999995</v>
      </c>
      <c r="D1823">
        <v>0.38</v>
      </c>
      <c r="E1823" t="s">
        <v>2336</v>
      </c>
      <c r="F1823">
        <v>4.4960000000000004</v>
      </c>
      <c r="G1823" t="s">
        <v>10279</v>
      </c>
      <c r="H1823" t="s">
        <v>10280</v>
      </c>
      <c r="I1823" t="s">
        <v>10281</v>
      </c>
      <c r="J1823">
        <v>629.58169999999996</v>
      </c>
      <c r="K1823">
        <v>38</v>
      </c>
      <c r="L1823">
        <v>1</v>
      </c>
      <c r="M1823" t="s">
        <v>10276</v>
      </c>
      <c r="N1823">
        <v>14</v>
      </c>
      <c r="O1823">
        <v>95</v>
      </c>
      <c r="P1823" t="s">
        <v>10277</v>
      </c>
      <c r="Q1823">
        <v>0.99841429697371553</v>
      </c>
      <c r="R1823">
        <f>VLOOKUP(G1823,'[1]算法匹配所有结果汇总(保留时间未归一）'!$H:$O,8,0)</f>
        <v>1</v>
      </c>
    </row>
    <row r="1824" spans="1:18" x14ac:dyDescent="0.15">
      <c r="A1824">
        <v>1</v>
      </c>
      <c r="B1824" t="s">
        <v>10282</v>
      </c>
      <c r="C1824">
        <v>670.56169999999997</v>
      </c>
      <c r="D1824">
        <v>0.75</v>
      </c>
      <c r="E1824" t="s">
        <v>2402</v>
      </c>
      <c r="F1824">
        <v>6.7039999999999997</v>
      </c>
      <c r="G1824" t="s">
        <v>10283</v>
      </c>
      <c r="H1824" t="s">
        <v>10284</v>
      </c>
      <c r="I1824" t="s">
        <v>10285</v>
      </c>
      <c r="J1824">
        <v>1953.0708</v>
      </c>
      <c r="K1824">
        <v>67.5</v>
      </c>
      <c r="L1824">
        <v>0.44</v>
      </c>
      <c r="M1824" t="s">
        <v>10276</v>
      </c>
      <c r="N1824">
        <v>25</v>
      </c>
      <c r="O1824">
        <v>95</v>
      </c>
      <c r="P1824" t="s">
        <v>10277</v>
      </c>
      <c r="Q1824">
        <v>0.99841429697371553</v>
      </c>
      <c r="R1824">
        <f>VLOOKUP(G1824,'[1]算法匹配所有结果汇总(保留时间未归一）'!$H:$O,8,0)</f>
        <v>1</v>
      </c>
    </row>
    <row r="1825" spans="1:18" x14ac:dyDescent="0.15">
      <c r="A1825">
        <v>2</v>
      </c>
      <c r="B1825" t="s">
        <v>439</v>
      </c>
      <c r="C1825">
        <v>500.39429999999999</v>
      </c>
      <c r="D1825">
        <v>0.38</v>
      </c>
      <c r="E1825" t="s">
        <v>2285</v>
      </c>
      <c r="F1825">
        <v>5.423</v>
      </c>
      <c r="G1825" t="s">
        <v>10286</v>
      </c>
      <c r="H1825" t="s">
        <v>10287</v>
      </c>
      <c r="I1825" t="s">
        <v>10288</v>
      </c>
      <c r="J1825">
        <v>531.25260000000003</v>
      </c>
      <c r="K1825">
        <v>34.200000000000003</v>
      </c>
      <c r="L1825">
        <v>0.51</v>
      </c>
      <c r="M1825" t="s">
        <v>10289</v>
      </c>
      <c r="N1825">
        <v>14</v>
      </c>
      <c r="O1825">
        <v>96</v>
      </c>
      <c r="P1825" t="s">
        <v>10290</v>
      </c>
      <c r="Q1825">
        <v>0.999833855642981</v>
      </c>
      <c r="R1825">
        <f>VLOOKUP(G1825,'[1]算法匹配所有结果汇总(保留时间未归一）'!$H:$O,8,0)</f>
        <v>2</v>
      </c>
    </row>
    <row r="1826" spans="1:18" x14ac:dyDescent="0.15">
      <c r="A1826">
        <v>1</v>
      </c>
      <c r="B1826" t="s">
        <v>440</v>
      </c>
      <c r="C1826">
        <v>514.40980000000002</v>
      </c>
      <c r="D1826">
        <v>0.38</v>
      </c>
      <c r="E1826" t="s">
        <v>2306</v>
      </c>
      <c r="F1826">
        <v>5.6420000000000003</v>
      </c>
      <c r="G1826" t="s">
        <v>3671</v>
      </c>
      <c r="H1826" t="s">
        <v>5902</v>
      </c>
      <c r="I1826" t="s">
        <v>8110</v>
      </c>
      <c r="J1826">
        <v>236.47919999999999</v>
      </c>
      <c r="K1826">
        <v>38</v>
      </c>
      <c r="L1826">
        <v>1</v>
      </c>
      <c r="M1826" t="s">
        <v>10289</v>
      </c>
      <c r="N1826">
        <v>15</v>
      </c>
      <c r="O1826">
        <v>96</v>
      </c>
      <c r="P1826" t="s">
        <v>10290</v>
      </c>
      <c r="Q1826">
        <v>0.999833855642981</v>
      </c>
      <c r="R1826">
        <f>VLOOKUP(G1826,'[1]算法匹配所有结果汇总(保留时间未归一）'!$H:$O,8,0)</f>
        <v>1</v>
      </c>
    </row>
    <row r="1827" spans="1:18" x14ac:dyDescent="0.15">
      <c r="A1827">
        <v>2</v>
      </c>
      <c r="B1827" t="s">
        <v>10291</v>
      </c>
      <c r="C1827">
        <v>542.43989999999997</v>
      </c>
      <c r="D1827">
        <v>0.62</v>
      </c>
      <c r="E1827" t="s">
        <v>2349</v>
      </c>
      <c r="F1827">
        <v>6.0579999999999998</v>
      </c>
      <c r="G1827" t="s">
        <v>10292</v>
      </c>
      <c r="H1827" t="s">
        <v>10293</v>
      </c>
      <c r="I1827" t="s">
        <v>10294</v>
      </c>
      <c r="J1827">
        <v>464.0385</v>
      </c>
      <c r="K1827">
        <v>49.6</v>
      </c>
      <c r="L1827">
        <v>0.45</v>
      </c>
      <c r="M1827" t="s">
        <v>10289</v>
      </c>
      <c r="N1827">
        <v>17</v>
      </c>
      <c r="O1827">
        <v>96</v>
      </c>
      <c r="P1827" t="s">
        <v>10290</v>
      </c>
      <c r="Q1827">
        <v>0.999833855642981</v>
      </c>
      <c r="R1827">
        <f>VLOOKUP(G1827,'[1]算法匹配所有结果汇总(保留时间未归一）'!$H:$O,8,0)</f>
        <v>2</v>
      </c>
    </row>
    <row r="1828" spans="1:18" x14ac:dyDescent="0.15">
      <c r="A1828">
        <v>1</v>
      </c>
      <c r="B1828" t="s">
        <v>443</v>
      </c>
      <c r="C1828">
        <v>436.26920000000001</v>
      </c>
      <c r="D1828">
        <v>0.88</v>
      </c>
      <c r="E1828" t="s">
        <v>2304</v>
      </c>
      <c r="F1828">
        <v>4.3070000000000004</v>
      </c>
      <c r="G1828" t="s">
        <v>3674</v>
      </c>
      <c r="H1828" t="s">
        <v>5905</v>
      </c>
      <c r="I1828" t="s">
        <v>8113</v>
      </c>
      <c r="J1828">
        <v>2097.4987000000001</v>
      </c>
      <c r="K1828">
        <v>79.2</v>
      </c>
      <c r="L1828">
        <v>0.42</v>
      </c>
      <c r="M1828" t="s">
        <v>10295</v>
      </c>
      <c r="N1828">
        <v>10</v>
      </c>
      <c r="O1828">
        <v>97</v>
      </c>
      <c r="P1828" t="s">
        <v>10296</v>
      </c>
      <c r="Q1828">
        <v>0.99982078700217758</v>
      </c>
      <c r="R1828">
        <f>VLOOKUP(G1828,'[1]算法匹配所有结果汇总(保留时间未归一）'!$H:$O,8,0)</f>
        <v>1</v>
      </c>
    </row>
    <row r="1829" spans="1:18" x14ac:dyDescent="0.15">
      <c r="A1829">
        <v>2</v>
      </c>
      <c r="B1829" t="s">
        <v>10297</v>
      </c>
      <c r="C1829">
        <v>450.28480000000002</v>
      </c>
      <c r="D1829">
        <v>0.62</v>
      </c>
      <c r="E1829" t="s">
        <v>2313</v>
      </c>
      <c r="F1829">
        <v>4.4610000000000003</v>
      </c>
      <c r="G1829" t="s">
        <v>10298</v>
      </c>
      <c r="H1829" t="s">
        <v>10299</v>
      </c>
      <c r="I1829" t="s">
        <v>10300</v>
      </c>
      <c r="J1829">
        <v>1270.0935999999999</v>
      </c>
      <c r="K1829">
        <v>49.6</v>
      </c>
      <c r="L1829">
        <v>0.8</v>
      </c>
      <c r="M1829" t="s">
        <v>10295</v>
      </c>
      <c r="N1829">
        <v>11</v>
      </c>
      <c r="O1829">
        <v>97</v>
      </c>
      <c r="P1829" t="s">
        <v>10296</v>
      </c>
      <c r="Q1829">
        <v>0.99982078700217758</v>
      </c>
      <c r="R1829">
        <f>VLOOKUP(G1829,'[1]算法匹配所有结果汇总(保留时间未归一）'!$H:$O,8,0)</f>
        <v>2</v>
      </c>
    </row>
    <row r="1830" spans="1:18" x14ac:dyDescent="0.15">
      <c r="A1830">
        <v>1</v>
      </c>
      <c r="B1830" t="s">
        <v>10301</v>
      </c>
      <c r="C1830">
        <v>870.75429999999994</v>
      </c>
      <c r="D1830">
        <v>0.62</v>
      </c>
      <c r="E1830" t="s">
        <v>2364</v>
      </c>
      <c r="F1830">
        <v>13.275</v>
      </c>
      <c r="G1830" t="s">
        <v>10302</v>
      </c>
      <c r="H1830" t="s">
        <v>10303</v>
      </c>
      <c r="I1830" t="s">
        <v>10304</v>
      </c>
      <c r="J1830">
        <v>965.36120000000005</v>
      </c>
      <c r="K1830">
        <v>49.6</v>
      </c>
      <c r="L1830">
        <v>0.4</v>
      </c>
      <c r="M1830" t="s">
        <v>10295</v>
      </c>
      <c r="N1830">
        <v>41</v>
      </c>
      <c r="O1830">
        <v>97</v>
      </c>
      <c r="P1830" t="s">
        <v>10296</v>
      </c>
      <c r="Q1830">
        <v>0.99982078700217758</v>
      </c>
      <c r="R1830">
        <f>VLOOKUP(G1830,'[1]算法匹配所有结果汇总(保留时间未归一）'!$H:$O,8,0)</f>
        <v>1</v>
      </c>
    </row>
    <row r="1831" spans="1:18" x14ac:dyDescent="0.15">
      <c r="A1831">
        <v>2</v>
      </c>
      <c r="B1831" t="s">
        <v>459</v>
      </c>
      <c r="C1831">
        <v>458.42189999999999</v>
      </c>
      <c r="D1831">
        <v>0.38</v>
      </c>
      <c r="E1831" t="s">
        <v>2317</v>
      </c>
      <c r="F1831">
        <v>7.6710000000000003</v>
      </c>
      <c r="G1831" t="s">
        <v>3693</v>
      </c>
      <c r="H1831" t="s">
        <v>5924</v>
      </c>
      <c r="I1831" t="s">
        <v>8132</v>
      </c>
      <c r="J1831">
        <v>92</v>
      </c>
      <c r="K1831">
        <v>38</v>
      </c>
      <c r="L1831">
        <v>1</v>
      </c>
      <c r="M1831" t="s">
        <v>10305</v>
      </c>
      <c r="N1831">
        <v>12</v>
      </c>
      <c r="O1831">
        <v>101</v>
      </c>
      <c r="P1831" t="s">
        <v>10306</v>
      </c>
      <c r="Q1831">
        <v>0.9993180895494711</v>
      </c>
      <c r="R1831">
        <f>VLOOKUP(G1831,'[1]算法匹配所有结果汇总(保留时间未归一）'!$H:$O,8,0)</f>
        <v>2</v>
      </c>
    </row>
    <row r="1832" spans="1:18" x14ac:dyDescent="0.15">
      <c r="A1832">
        <v>1</v>
      </c>
      <c r="B1832" t="s">
        <v>10307</v>
      </c>
      <c r="C1832">
        <v>542.51419999999996</v>
      </c>
      <c r="D1832">
        <v>0.5</v>
      </c>
      <c r="E1832" t="s">
        <v>2384</v>
      </c>
      <c r="F1832">
        <v>9.9420000000000002</v>
      </c>
      <c r="G1832" t="s">
        <v>10308</v>
      </c>
      <c r="H1832" t="s">
        <v>10309</v>
      </c>
      <c r="I1832" t="s">
        <v>10310</v>
      </c>
      <c r="J1832">
        <v>563.13329999999996</v>
      </c>
      <c r="K1832">
        <v>45</v>
      </c>
      <c r="L1832">
        <v>0.92</v>
      </c>
      <c r="M1832" t="s">
        <v>10305</v>
      </c>
      <c r="N1832">
        <v>18</v>
      </c>
      <c r="O1832">
        <v>101</v>
      </c>
      <c r="P1832" t="s">
        <v>10306</v>
      </c>
      <c r="Q1832">
        <v>0.9993180895494711</v>
      </c>
      <c r="R1832">
        <f>VLOOKUP(G1832,'[1]算法匹配所有结果汇总(保留时间未归一）'!$H:$O,8,0)</f>
        <v>1</v>
      </c>
    </row>
    <row r="1833" spans="1:18" x14ac:dyDescent="0.15">
      <c r="A1833">
        <v>1</v>
      </c>
      <c r="B1833" t="s">
        <v>10311</v>
      </c>
      <c r="C1833">
        <v>556.52930000000003</v>
      </c>
      <c r="D1833">
        <v>0.62</v>
      </c>
      <c r="E1833" t="s">
        <v>2385</v>
      </c>
      <c r="F1833">
        <v>10.404</v>
      </c>
      <c r="G1833" t="s">
        <v>10312</v>
      </c>
      <c r="H1833" t="s">
        <v>10313</v>
      </c>
      <c r="I1833" t="s">
        <v>10314</v>
      </c>
      <c r="J1833">
        <v>467.60149999999999</v>
      </c>
      <c r="K1833">
        <v>49.6</v>
      </c>
      <c r="L1833">
        <v>0.35</v>
      </c>
      <c r="M1833" t="s">
        <v>10305</v>
      </c>
      <c r="N1833">
        <v>19</v>
      </c>
      <c r="O1833">
        <v>101</v>
      </c>
      <c r="P1833" t="s">
        <v>10306</v>
      </c>
      <c r="Q1833">
        <v>0.9993180895494711</v>
      </c>
      <c r="R1833">
        <f>VLOOKUP(G1833,'[1]算法匹配所有结果汇总(保留时间未归一）'!$H:$O,8,0)</f>
        <v>1</v>
      </c>
    </row>
    <row r="1834" spans="1:18" x14ac:dyDescent="0.15">
      <c r="A1834">
        <v>1</v>
      </c>
      <c r="B1834" t="s">
        <v>10315</v>
      </c>
      <c r="C1834">
        <v>442.3886</v>
      </c>
      <c r="D1834">
        <v>0.62</v>
      </c>
      <c r="E1834" t="s">
        <v>2294</v>
      </c>
      <c r="F1834">
        <v>6.6379999999999999</v>
      </c>
      <c r="G1834" t="s">
        <v>10316</v>
      </c>
      <c r="H1834" t="s">
        <v>10317</v>
      </c>
      <c r="I1834" t="s">
        <v>10318</v>
      </c>
      <c r="J1834">
        <v>319.19580000000002</v>
      </c>
      <c r="K1834">
        <v>43.4</v>
      </c>
      <c r="L1834">
        <v>0.5</v>
      </c>
      <c r="M1834" t="s">
        <v>10319</v>
      </c>
      <c r="N1834">
        <v>11</v>
      </c>
      <c r="O1834">
        <v>104</v>
      </c>
      <c r="P1834" t="s">
        <v>10320</v>
      </c>
      <c r="Q1834">
        <v>0.99997194478734153</v>
      </c>
      <c r="R1834">
        <f>VLOOKUP(G1834,'[1]算法匹配所有结果汇总(保留时间未归一）'!$H:$O,8,0)</f>
        <v>1</v>
      </c>
    </row>
    <row r="1835" spans="1:18" x14ac:dyDescent="0.15">
      <c r="A1835">
        <v>1</v>
      </c>
      <c r="B1835" t="s">
        <v>10321</v>
      </c>
      <c r="C1835">
        <v>540.50009999999997</v>
      </c>
      <c r="D1835">
        <v>0.5</v>
      </c>
      <c r="E1835" t="s">
        <v>2328</v>
      </c>
      <c r="F1835">
        <v>9.6809999999999992</v>
      </c>
      <c r="G1835" t="s">
        <v>10322</v>
      </c>
      <c r="H1835" t="s">
        <v>10323</v>
      </c>
      <c r="I1835" t="s">
        <v>10324</v>
      </c>
      <c r="J1835">
        <v>574.85580000000004</v>
      </c>
      <c r="K1835">
        <v>45</v>
      </c>
      <c r="L1835">
        <v>0.72</v>
      </c>
      <c r="M1835" t="s">
        <v>10319</v>
      </c>
      <c r="N1835">
        <v>18</v>
      </c>
      <c r="O1835">
        <v>104</v>
      </c>
      <c r="P1835" t="s">
        <v>10320</v>
      </c>
      <c r="Q1835">
        <v>0.99997194478734153</v>
      </c>
      <c r="R1835">
        <f>VLOOKUP(G1835,'[1]算法匹配所有结果汇总(保留时间未归一）'!$H:$O,8,0)</f>
        <v>1</v>
      </c>
    </row>
    <row r="1836" spans="1:18" x14ac:dyDescent="0.15">
      <c r="A1836">
        <v>1</v>
      </c>
      <c r="B1836" t="s">
        <v>466</v>
      </c>
      <c r="C1836">
        <v>568.52970000000005</v>
      </c>
      <c r="D1836">
        <v>0.5</v>
      </c>
      <c r="E1836" t="s">
        <v>2318</v>
      </c>
      <c r="F1836">
        <v>10.576000000000001</v>
      </c>
      <c r="G1836" t="s">
        <v>3700</v>
      </c>
      <c r="H1836" t="s">
        <v>5931</v>
      </c>
      <c r="I1836" t="s">
        <v>8139</v>
      </c>
      <c r="J1836">
        <v>261.7276</v>
      </c>
      <c r="K1836">
        <v>50</v>
      </c>
      <c r="L1836">
        <v>1</v>
      </c>
      <c r="M1836" t="s">
        <v>10319</v>
      </c>
      <c r="N1836">
        <v>20</v>
      </c>
      <c r="O1836">
        <v>104</v>
      </c>
      <c r="P1836" t="s">
        <v>10320</v>
      </c>
      <c r="Q1836">
        <v>0.99997194478734153</v>
      </c>
      <c r="R1836">
        <f>VLOOKUP(G1836,'[1]算法匹配所有结果汇总(保留时间未归一）'!$H:$O,8,0)</f>
        <v>1</v>
      </c>
    </row>
    <row r="1837" spans="1:18" x14ac:dyDescent="0.15">
      <c r="A1837">
        <v>2</v>
      </c>
      <c r="B1837" t="s">
        <v>10325</v>
      </c>
      <c r="C1837">
        <v>486.37939999999998</v>
      </c>
      <c r="D1837">
        <v>0.5</v>
      </c>
      <c r="E1837" t="s">
        <v>2296</v>
      </c>
      <c r="F1837">
        <v>5.2729999999999997</v>
      </c>
      <c r="G1837" t="s">
        <v>10326</v>
      </c>
      <c r="H1837" t="s">
        <v>10327</v>
      </c>
      <c r="I1837" t="s">
        <v>10328</v>
      </c>
      <c r="J1837">
        <v>636.01059999999995</v>
      </c>
      <c r="K1837">
        <v>45</v>
      </c>
      <c r="L1837">
        <v>0.71</v>
      </c>
      <c r="M1837" t="s">
        <v>10329</v>
      </c>
      <c r="N1837">
        <v>12</v>
      </c>
      <c r="O1837">
        <v>106</v>
      </c>
      <c r="P1837" t="s">
        <v>10330</v>
      </c>
      <c r="Q1837">
        <v>0.99595678792680753</v>
      </c>
      <c r="R1837">
        <f>VLOOKUP(G1837,'[1]算法匹配所有结果汇总(保留时间未归一）'!$H:$O,8,0)</f>
        <v>2</v>
      </c>
    </row>
    <row r="1838" spans="1:18" x14ac:dyDescent="0.15">
      <c r="A1838">
        <v>2</v>
      </c>
      <c r="B1838" t="s">
        <v>10331</v>
      </c>
      <c r="C1838">
        <v>514.41020000000003</v>
      </c>
      <c r="D1838">
        <v>0.38</v>
      </c>
      <c r="E1838" t="s">
        <v>2306</v>
      </c>
      <c r="F1838">
        <v>5.59</v>
      </c>
      <c r="G1838" t="s">
        <v>10332</v>
      </c>
      <c r="H1838" t="s">
        <v>10333</v>
      </c>
      <c r="I1838" t="s">
        <v>10334</v>
      </c>
      <c r="J1838">
        <v>383.28570000000002</v>
      </c>
      <c r="K1838">
        <v>34.200000000000003</v>
      </c>
      <c r="L1838">
        <v>0.67</v>
      </c>
      <c r="M1838" t="s">
        <v>10329</v>
      </c>
      <c r="N1838">
        <v>14</v>
      </c>
      <c r="O1838">
        <v>106</v>
      </c>
      <c r="P1838" t="s">
        <v>10330</v>
      </c>
      <c r="Q1838">
        <v>0.99595678792680753</v>
      </c>
      <c r="R1838">
        <f>VLOOKUP(G1838,'[1]算法匹配所有结果汇总(保留时间未归一）'!$H:$O,8,0)</f>
        <v>2</v>
      </c>
    </row>
    <row r="1839" spans="1:18" x14ac:dyDescent="0.15">
      <c r="A1839">
        <v>1</v>
      </c>
      <c r="B1839" t="s">
        <v>10335</v>
      </c>
      <c r="C1839">
        <v>822.75429999999994</v>
      </c>
      <c r="D1839">
        <v>0.38</v>
      </c>
      <c r="E1839" t="s">
        <v>2332</v>
      </c>
      <c r="F1839">
        <v>13.936999999999999</v>
      </c>
      <c r="G1839" t="s">
        <v>10336</v>
      </c>
      <c r="H1839" t="s">
        <v>10337</v>
      </c>
      <c r="I1839" t="s">
        <v>10338</v>
      </c>
      <c r="J1839">
        <v>399.35379999999998</v>
      </c>
      <c r="K1839">
        <v>34.200000000000003</v>
      </c>
      <c r="L1839">
        <v>0.28999999999999998</v>
      </c>
      <c r="M1839" t="s">
        <v>10329</v>
      </c>
      <c r="N1839">
        <v>36</v>
      </c>
      <c r="O1839">
        <v>106</v>
      </c>
      <c r="P1839" t="s">
        <v>10330</v>
      </c>
      <c r="Q1839">
        <v>0.99595678792680753</v>
      </c>
      <c r="R1839">
        <f>VLOOKUP(G1839,'[1]算法匹配所有结果汇总(保留时间未归一）'!$H:$O,8,0)</f>
        <v>1</v>
      </c>
    </row>
    <row r="1840" spans="1:18" x14ac:dyDescent="0.15">
      <c r="A1840">
        <v>2</v>
      </c>
      <c r="B1840" t="s">
        <v>486</v>
      </c>
      <c r="C1840">
        <v>488.39389999999997</v>
      </c>
      <c r="D1840">
        <v>0.62</v>
      </c>
      <c r="E1840" t="s">
        <v>2281</v>
      </c>
      <c r="F1840">
        <v>5.351</v>
      </c>
      <c r="G1840" t="s">
        <v>3720</v>
      </c>
      <c r="H1840" t="s">
        <v>5951</v>
      </c>
      <c r="I1840" t="s">
        <v>8161</v>
      </c>
      <c r="J1840">
        <v>1917.1624999999999</v>
      </c>
      <c r="K1840">
        <v>62</v>
      </c>
      <c r="L1840">
        <v>1</v>
      </c>
      <c r="M1840" t="s">
        <v>10339</v>
      </c>
      <c r="N1840">
        <v>11</v>
      </c>
      <c r="O1840">
        <v>115</v>
      </c>
      <c r="P1840" t="s">
        <v>10340</v>
      </c>
      <c r="Q1840">
        <v>0.99903693063661936</v>
      </c>
      <c r="R1840">
        <f>VLOOKUP(G1840,'[1]算法匹配所有结果汇总(保留时间未归一）'!$H:$O,8,0)</f>
        <v>2</v>
      </c>
    </row>
    <row r="1841" spans="1:18" x14ac:dyDescent="0.15">
      <c r="A1841">
        <v>2</v>
      </c>
      <c r="B1841" t="s">
        <v>488</v>
      </c>
      <c r="C1841">
        <v>516.42560000000003</v>
      </c>
      <c r="D1841">
        <v>0.5</v>
      </c>
      <c r="E1841" t="s">
        <v>2333</v>
      </c>
      <c r="F1841">
        <v>5.9960000000000004</v>
      </c>
      <c r="G1841" t="s">
        <v>3722</v>
      </c>
      <c r="H1841" t="s">
        <v>5953</v>
      </c>
      <c r="I1841" t="s">
        <v>8163</v>
      </c>
      <c r="J1841">
        <v>654.35850000000005</v>
      </c>
      <c r="K1841">
        <v>50</v>
      </c>
      <c r="L1841">
        <v>1</v>
      </c>
      <c r="M1841" t="s">
        <v>10339</v>
      </c>
      <c r="N1841">
        <v>13</v>
      </c>
      <c r="O1841">
        <v>115</v>
      </c>
      <c r="P1841" t="s">
        <v>10340</v>
      </c>
      <c r="Q1841">
        <v>0.99903693063661936</v>
      </c>
      <c r="R1841">
        <f>VLOOKUP(G1841,'[1]算法匹配所有结果汇总(保留时间未归一）'!$H:$O,8,0)</f>
        <v>2</v>
      </c>
    </row>
    <row r="1842" spans="1:18" x14ac:dyDescent="0.15">
      <c r="A1842">
        <v>2</v>
      </c>
      <c r="B1842" t="s">
        <v>10341</v>
      </c>
      <c r="C1842">
        <v>642.5652</v>
      </c>
      <c r="D1842">
        <v>0.62</v>
      </c>
      <c r="E1842" t="s">
        <v>2302</v>
      </c>
      <c r="F1842">
        <v>9.6240000000000006</v>
      </c>
      <c r="G1842" t="s">
        <v>10342</v>
      </c>
      <c r="H1842" t="s">
        <v>10343</v>
      </c>
      <c r="I1842" t="s">
        <v>10344</v>
      </c>
      <c r="J1842">
        <v>1606.2376999999999</v>
      </c>
      <c r="K1842">
        <v>37.200000000000003</v>
      </c>
      <c r="L1842">
        <v>7.0000000000000007E-2</v>
      </c>
      <c r="M1842" t="s">
        <v>10339</v>
      </c>
      <c r="N1842">
        <v>22</v>
      </c>
      <c r="O1842">
        <v>115</v>
      </c>
      <c r="P1842" t="s">
        <v>10340</v>
      </c>
      <c r="Q1842">
        <v>0.99903693063661936</v>
      </c>
      <c r="R1842">
        <f>VLOOKUP(G1842,'[1]算法匹配所有结果汇总(保留时间未归一）'!$H:$O,8,0)</f>
        <v>2</v>
      </c>
    </row>
    <row r="1843" spans="1:18" x14ac:dyDescent="0.15">
      <c r="A1843">
        <v>1</v>
      </c>
      <c r="B1843" t="s">
        <v>10345</v>
      </c>
      <c r="C1843">
        <v>556.53060000000005</v>
      </c>
      <c r="D1843">
        <v>0.5</v>
      </c>
      <c r="E1843" t="s">
        <v>2385</v>
      </c>
      <c r="F1843">
        <v>10.920999999999999</v>
      </c>
      <c r="G1843" t="s">
        <v>10346</v>
      </c>
      <c r="H1843" t="s">
        <v>10347</v>
      </c>
      <c r="I1843" t="s">
        <v>10348</v>
      </c>
      <c r="J1843">
        <v>201.42500000000001</v>
      </c>
      <c r="K1843">
        <v>50</v>
      </c>
      <c r="L1843">
        <v>1</v>
      </c>
      <c r="M1843" t="s">
        <v>10349</v>
      </c>
      <c r="N1843">
        <v>17</v>
      </c>
      <c r="O1843">
        <v>117</v>
      </c>
      <c r="P1843" t="s">
        <v>10350</v>
      </c>
      <c r="Q1843">
        <v>0.99549864012422007</v>
      </c>
      <c r="R1843">
        <f>VLOOKUP(G1843,'[1]算法匹配所有结果汇总(保留时间未归一）'!$H:$O,8,0)</f>
        <v>1</v>
      </c>
    </row>
    <row r="1844" spans="1:18" x14ac:dyDescent="0.15">
      <c r="A1844">
        <v>2</v>
      </c>
      <c r="B1844" t="s">
        <v>500</v>
      </c>
      <c r="C1844">
        <v>570.54510000000005</v>
      </c>
      <c r="D1844">
        <v>1.25</v>
      </c>
      <c r="E1844" t="s">
        <v>2340</v>
      </c>
      <c r="F1844">
        <v>11.087</v>
      </c>
      <c r="G1844" t="s">
        <v>3733</v>
      </c>
      <c r="H1844" t="s">
        <v>5964</v>
      </c>
      <c r="I1844" t="s">
        <v>8175</v>
      </c>
      <c r="J1844">
        <v>16346.4133</v>
      </c>
      <c r="K1844">
        <v>125</v>
      </c>
      <c r="L1844">
        <v>1</v>
      </c>
      <c r="M1844" t="s">
        <v>10349</v>
      </c>
      <c r="N1844">
        <v>18</v>
      </c>
      <c r="O1844">
        <v>117</v>
      </c>
      <c r="P1844" t="s">
        <v>10350</v>
      </c>
      <c r="Q1844">
        <v>0.99549864012422007</v>
      </c>
      <c r="R1844">
        <f>VLOOKUP(G1844,'[1]算法匹配所有结果汇总(保留时间未归一）'!$H:$O,8,0)</f>
        <v>2</v>
      </c>
    </row>
    <row r="1845" spans="1:18" x14ac:dyDescent="0.15">
      <c r="A1845">
        <v>1</v>
      </c>
      <c r="B1845" t="s">
        <v>504</v>
      </c>
      <c r="C1845">
        <v>654.63919999999996</v>
      </c>
      <c r="D1845">
        <v>0.38</v>
      </c>
      <c r="E1845" t="s">
        <v>2344</v>
      </c>
      <c r="F1845">
        <v>13.202</v>
      </c>
      <c r="G1845" t="s">
        <v>3737</v>
      </c>
      <c r="H1845" t="s">
        <v>5968</v>
      </c>
      <c r="I1845" t="s">
        <v>8179</v>
      </c>
      <c r="J1845">
        <v>380.88330000000002</v>
      </c>
      <c r="K1845">
        <v>34.200000000000003</v>
      </c>
      <c r="L1845">
        <v>0.54</v>
      </c>
      <c r="M1845" t="s">
        <v>10349</v>
      </c>
      <c r="N1845">
        <v>24</v>
      </c>
      <c r="O1845">
        <v>117</v>
      </c>
      <c r="P1845" t="s">
        <v>10350</v>
      </c>
      <c r="Q1845">
        <v>0.99549864012422007</v>
      </c>
      <c r="R1845">
        <f>VLOOKUP(G1845,'[1]算法匹配所有结果汇总(保留时间未归一）'!$H:$O,8,0)</f>
        <v>1</v>
      </c>
    </row>
    <row r="1846" spans="1:18" x14ac:dyDescent="0.15">
      <c r="A1846">
        <v>5</v>
      </c>
      <c r="B1846" t="s">
        <v>10351</v>
      </c>
      <c r="C1846">
        <v>654.60249999999996</v>
      </c>
      <c r="D1846">
        <v>1</v>
      </c>
      <c r="E1846" t="s">
        <v>2408</v>
      </c>
      <c r="F1846">
        <v>6.8390000000000004</v>
      </c>
      <c r="G1846" t="s">
        <v>10352</v>
      </c>
      <c r="H1846" t="s">
        <v>10353</v>
      </c>
      <c r="I1846" t="s">
        <v>10354</v>
      </c>
      <c r="J1846">
        <v>22458.9421</v>
      </c>
      <c r="K1846">
        <v>80</v>
      </c>
      <c r="L1846">
        <v>0.96</v>
      </c>
      <c r="M1846" t="s">
        <v>10355</v>
      </c>
      <c r="N1846">
        <v>23</v>
      </c>
      <c r="O1846">
        <v>119</v>
      </c>
      <c r="P1846" t="s">
        <v>10356</v>
      </c>
      <c r="Q1846">
        <v>0.99920114826912787</v>
      </c>
      <c r="R1846">
        <f>VLOOKUP(G1846,'[1]算法匹配所有结果汇总(保留时间未归一）'!$H:$O,8,0)</f>
        <v>5</v>
      </c>
    </row>
    <row r="1847" spans="1:18" x14ac:dyDescent="0.15">
      <c r="A1847">
        <v>3</v>
      </c>
      <c r="B1847" t="s">
        <v>10357</v>
      </c>
      <c r="C1847">
        <v>668.61860000000001</v>
      </c>
      <c r="D1847">
        <v>0.5</v>
      </c>
      <c r="E1847" t="s">
        <v>2353</v>
      </c>
      <c r="F1847">
        <v>8.2759999999999998</v>
      </c>
      <c r="G1847" t="s">
        <v>10358</v>
      </c>
      <c r="H1847" t="s">
        <v>10359</v>
      </c>
      <c r="I1847" t="s">
        <v>10360</v>
      </c>
      <c r="J1847">
        <v>1073.7618</v>
      </c>
      <c r="K1847">
        <v>40</v>
      </c>
      <c r="L1847">
        <v>0.77</v>
      </c>
      <c r="M1847" t="s">
        <v>10355</v>
      </c>
      <c r="N1847">
        <v>24</v>
      </c>
      <c r="O1847">
        <v>119</v>
      </c>
      <c r="P1847" t="s">
        <v>10356</v>
      </c>
      <c r="Q1847">
        <v>0.99920114826912787</v>
      </c>
      <c r="R1847">
        <f>VLOOKUP(G1847,'[1]算法匹配所有结果汇总(保留时间未归一）'!$H:$O,8,0)</f>
        <v>3</v>
      </c>
    </row>
    <row r="1848" spans="1:18" x14ac:dyDescent="0.15">
      <c r="A1848">
        <v>3</v>
      </c>
      <c r="B1848" t="s">
        <v>10361</v>
      </c>
      <c r="C1848">
        <v>682.63329999999996</v>
      </c>
      <c r="D1848">
        <v>0.62</v>
      </c>
      <c r="E1848" t="s">
        <v>2416</v>
      </c>
      <c r="F1848">
        <v>9.8610000000000007</v>
      </c>
      <c r="G1848" t="s">
        <v>10362</v>
      </c>
      <c r="H1848" t="s">
        <v>10363</v>
      </c>
      <c r="I1848" t="s">
        <v>10364</v>
      </c>
      <c r="J1848">
        <v>41110.600100000003</v>
      </c>
      <c r="K1848">
        <v>55.8</v>
      </c>
      <c r="L1848">
        <v>0.53</v>
      </c>
      <c r="M1848" t="s">
        <v>10355</v>
      </c>
      <c r="N1848">
        <v>25</v>
      </c>
      <c r="O1848">
        <v>119</v>
      </c>
      <c r="P1848" t="s">
        <v>10356</v>
      </c>
      <c r="Q1848">
        <v>0.99920114826912787</v>
      </c>
      <c r="R1848">
        <f>VLOOKUP(G1848,'[1]算法匹配所有结果汇总(保留时间未归一）'!$H:$O,8,0)</f>
        <v>3</v>
      </c>
    </row>
    <row r="1849" spans="1:18" x14ac:dyDescent="0.15">
      <c r="A1849">
        <v>1</v>
      </c>
      <c r="B1849" t="s">
        <v>10365</v>
      </c>
      <c r="C1849">
        <v>486.37869999999998</v>
      </c>
      <c r="D1849">
        <v>0.62</v>
      </c>
      <c r="E1849" t="s">
        <v>2296</v>
      </c>
      <c r="F1849">
        <v>4.7850000000000001</v>
      </c>
      <c r="G1849" t="s">
        <v>10366</v>
      </c>
      <c r="H1849" t="s">
        <v>10367</v>
      </c>
      <c r="I1849" t="s">
        <v>10368</v>
      </c>
      <c r="J1849">
        <v>394.70659999999998</v>
      </c>
      <c r="K1849">
        <v>43.4</v>
      </c>
      <c r="L1849">
        <v>0.77</v>
      </c>
      <c r="M1849" t="s">
        <v>10369</v>
      </c>
      <c r="N1849">
        <v>10</v>
      </c>
      <c r="O1849">
        <v>121</v>
      </c>
      <c r="P1849" t="s">
        <v>10370</v>
      </c>
      <c r="Q1849">
        <v>0.99862632319622535</v>
      </c>
      <c r="R1849">
        <f>VLOOKUP(G1849,'[1]算法匹配所有结果汇总(保留时间未归一）'!$H:$O,8,0)</f>
        <v>1</v>
      </c>
    </row>
    <row r="1850" spans="1:18" x14ac:dyDescent="0.15">
      <c r="A1850">
        <v>2</v>
      </c>
      <c r="B1850" t="s">
        <v>510</v>
      </c>
      <c r="C1850">
        <v>500.39429999999999</v>
      </c>
      <c r="D1850">
        <v>0.5</v>
      </c>
      <c r="E1850" t="s">
        <v>2285</v>
      </c>
      <c r="F1850">
        <v>5.423</v>
      </c>
      <c r="G1850" t="s">
        <v>3743</v>
      </c>
      <c r="H1850" t="s">
        <v>5974</v>
      </c>
      <c r="I1850" t="s">
        <v>8185</v>
      </c>
      <c r="J1850">
        <v>393.79719999999998</v>
      </c>
      <c r="K1850">
        <v>40</v>
      </c>
      <c r="L1850">
        <v>0.38</v>
      </c>
      <c r="M1850" t="s">
        <v>10369</v>
      </c>
      <c r="N1850">
        <v>11</v>
      </c>
      <c r="O1850">
        <v>121</v>
      </c>
      <c r="P1850" t="s">
        <v>10370</v>
      </c>
      <c r="Q1850">
        <v>0.99862632319622535</v>
      </c>
      <c r="R1850">
        <f>VLOOKUP(G1850,'[1]算法匹配所有结果汇总(保留时间未归一）'!$H:$O,8,0)</f>
        <v>2</v>
      </c>
    </row>
    <row r="1851" spans="1:18" x14ac:dyDescent="0.15">
      <c r="A1851">
        <v>1</v>
      </c>
      <c r="B1851" t="s">
        <v>10371</v>
      </c>
      <c r="C1851">
        <v>822.75429999999994</v>
      </c>
      <c r="D1851">
        <v>0.38</v>
      </c>
      <c r="E1851" t="s">
        <v>2332</v>
      </c>
      <c r="F1851">
        <v>13.936999999999999</v>
      </c>
      <c r="G1851" t="s">
        <v>10372</v>
      </c>
      <c r="H1851" t="s">
        <v>10373</v>
      </c>
      <c r="I1851" t="s">
        <v>10374</v>
      </c>
      <c r="J1851">
        <v>360.9529</v>
      </c>
      <c r="K1851">
        <v>30.4</v>
      </c>
      <c r="L1851">
        <v>0.26</v>
      </c>
      <c r="M1851" t="s">
        <v>10369</v>
      </c>
      <c r="N1851">
        <v>34</v>
      </c>
      <c r="O1851">
        <v>121</v>
      </c>
      <c r="P1851" t="s">
        <v>10370</v>
      </c>
      <c r="Q1851">
        <v>0.99862632319622535</v>
      </c>
      <c r="R1851">
        <f>VLOOKUP(G1851,'[1]算法匹配所有结果汇总(保留时间未归一）'!$H:$O,8,0)</f>
        <v>1</v>
      </c>
    </row>
    <row r="1852" spans="1:18" x14ac:dyDescent="0.15">
      <c r="A1852">
        <v>2</v>
      </c>
      <c r="B1852" t="s">
        <v>516</v>
      </c>
      <c r="C1852">
        <v>862.78589999999997</v>
      </c>
      <c r="D1852">
        <v>0.62</v>
      </c>
      <c r="E1852" t="s">
        <v>2354</v>
      </c>
      <c r="F1852">
        <v>13.24</v>
      </c>
      <c r="G1852" t="s">
        <v>10375</v>
      </c>
      <c r="H1852" t="s">
        <v>10376</v>
      </c>
      <c r="I1852" t="s">
        <v>10377</v>
      </c>
      <c r="J1852">
        <v>810.26179999999999</v>
      </c>
      <c r="K1852">
        <v>49.6</v>
      </c>
      <c r="L1852">
        <v>0.03</v>
      </c>
      <c r="M1852" t="s">
        <v>10378</v>
      </c>
      <c r="N1852">
        <v>37</v>
      </c>
      <c r="O1852">
        <v>122</v>
      </c>
      <c r="P1852" t="s">
        <v>10379</v>
      </c>
      <c r="Q1852">
        <v>0.99921566965175468</v>
      </c>
      <c r="R1852">
        <f>VLOOKUP(G1852,'[1]算法匹配所有结果汇总(保留时间未归一）'!$H:$O,8,0)</f>
        <v>2</v>
      </c>
    </row>
    <row r="1853" spans="1:18" x14ac:dyDescent="0.15">
      <c r="A1853">
        <v>1</v>
      </c>
      <c r="B1853" t="s">
        <v>517</v>
      </c>
      <c r="C1853">
        <v>876.80160000000001</v>
      </c>
      <c r="D1853">
        <v>0.62</v>
      </c>
      <c r="E1853" t="s">
        <v>2355</v>
      </c>
      <c r="F1853">
        <v>15.038</v>
      </c>
      <c r="G1853" t="s">
        <v>10380</v>
      </c>
      <c r="H1853" t="s">
        <v>10381</v>
      </c>
      <c r="I1853" t="s">
        <v>10382</v>
      </c>
      <c r="J1853">
        <v>1216.2012999999999</v>
      </c>
      <c r="K1853">
        <v>43.4</v>
      </c>
      <c r="L1853">
        <v>0.44</v>
      </c>
      <c r="M1853" t="s">
        <v>10378</v>
      </c>
      <c r="N1853">
        <v>38</v>
      </c>
      <c r="O1853">
        <v>122</v>
      </c>
      <c r="P1853" t="s">
        <v>10379</v>
      </c>
      <c r="Q1853">
        <v>0.99921566965175468</v>
      </c>
      <c r="R1853">
        <f>VLOOKUP(G1853,'[1]算法匹配所有结果汇总(保留时间未归一）'!$H:$O,8,0)</f>
        <v>1</v>
      </c>
    </row>
    <row r="1854" spans="1:18" x14ac:dyDescent="0.15">
      <c r="A1854">
        <v>1</v>
      </c>
      <c r="B1854" t="s">
        <v>10383</v>
      </c>
      <c r="C1854">
        <v>904.83240000000001</v>
      </c>
      <c r="D1854">
        <v>0.62</v>
      </c>
      <c r="E1854" t="s">
        <v>2346</v>
      </c>
      <c r="F1854">
        <v>19.077000000000002</v>
      </c>
      <c r="G1854" t="s">
        <v>10384</v>
      </c>
      <c r="H1854" t="s">
        <v>10385</v>
      </c>
      <c r="I1854" t="s">
        <v>10386</v>
      </c>
      <c r="J1854">
        <v>557.28499999999997</v>
      </c>
      <c r="K1854">
        <v>43.4</v>
      </c>
      <c r="L1854">
        <v>0.61</v>
      </c>
      <c r="M1854" t="s">
        <v>10378</v>
      </c>
      <c r="N1854">
        <v>40</v>
      </c>
      <c r="O1854">
        <v>122</v>
      </c>
      <c r="P1854" t="s">
        <v>10379</v>
      </c>
      <c r="Q1854">
        <v>0.99921566965175468</v>
      </c>
      <c r="R1854">
        <f>VLOOKUP(G1854,'[1]算法匹配所有结果汇总(保留时间未归一）'!$H:$O,8,0)</f>
        <v>1</v>
      </c>
    </row>
    <row r="1855" spans="1:18" x14ac:dyDescent="0.15">
      <c r="A1855">
        <v>2</v>
      </c>
      <c r="B1855" t="s">
        <v>519</v>
      </c>
      <c r="C1855">
        <v>486.37939999999998</v>
      </c>
      <c r="D1855">
        <v>0.62</v>
      </c>
      <c r="E1855" t="s">
        <v>2296</v>
      </c>
      <c r="F1855">
        <v>5.2729999999999997</v>
      </c>
      <c r="G1855" t="s">
        <v>3752</v>
      </c>
      <c r="H1855" t="s">
        <v>5983</v>
      </c>
      <c r="I1855" t="s">
        <v>8194</v>
      </c>
      <c r="J1855">
        <v>892.03499999999997</v>
      </c>
      <c r="K1855">
        <v>62</v>
      </c>
      <c r="L1855">
        <v>1</v>
      </c>
      <c r="M1855" t="s">
        <v>10387</v>
      </c>
      <c r="N1855">
        <v>10</v>
      </c>
      <c r="O1855">
        <v>124</v>
      </c>
      <c r="P1855" t="s">
        <v>10388</v>
      </c>
      <c r="Q1855">
        <v>0.99900046820829469</v>
      </c>
      <c r="R1855">
        <f>VLOOKUP(G1855,'[1]算法匹配所有结果汇总(保留时间未归一）'!$H:$O,8,0)</f>
        <v>2</v>
      </c>
    </row>
    <row r="1856" spans="1:18" x14ac:dyDescent="0.15">
      <c r="A1856">
        <v>1</v>
      </c>
      <c r="B1856" t="s">
        <v>520</v>
      </c>
      <c r="C1856">
        <v>500.39420000000001</v>
      </c>
      <c r="D1856">
        <v>0.75</v>
      </c>
      <c r="E1856" t="s">
        <v>2285</v>
      </c>
      <c r="F1856">
        <v>5.4690000000000003</v>
      </c>
      <c r="G1856" t="s">
        <v>10389</v>
      </c>
      <c r="H1856" t="s">
        <v>10390</v>
      </c>
      <c r="I1856" t="s">
        <v>10391</v>
      </c>
      <c r="J1856">
        <v>767.22519999999997</v>
      </c>
      <c r="K1856">
        <v>52.5</v>
      </c>
      <c r="L1856">
        <v>0.71</v>
      </c>
      <c r="M1856" t="s">
        <v>10387</v>
      </c>
      <c r="N1856">
        <v>11</v>
      </c>
      <c r="O1856">
        <v>124</v>
      </c>
      <c r="P1856" t="s">
        <v>10388</v>
      </c>
      <c r="Q1856">
        <v>0.99900046820829469</v>
      </c>
      <c r="R1856">
        <f>VLOOKUP(G1856,'[1]算法匹配所有结果汇总(保留时间未归一）'!$H:$O,8,0)</f>
        <v>1</v>
      </c>
    </row>
    <row r="1857" spans="1:18" x14ac:dyDescent="0.15">
      <c r="A1857">
        <v>1</v>
      </c>
      <c r="B1857" t="s">
        <v>10392</v>
      </c>
      <c r="C1857">
        <v>654.56640000000004</v>
      </c>
      <c r="D1857">
        <v>0.75</v>
      </c>
      <c r="E1857" t="s">
        <v>2404</v>
      </c>
      <c r="F1857">
        <v>9.3409999999999993</v>
      </c>
      <c r="G1857" t="s">
        <v>10393</v>
      </c>
      <c r="H1857" t="s">
        <v>10394</v>
      </c>
      <c r="I1857" t="s">
        <v>10395</v>
      </c>
      <c r="J1857">
        <v>1443.6677999999999</v>
      </c>
      <c r="K1857">
        <v>60</v>
      </c>
      <c r="L1857">
        <v>0.89</v>
      </c>
      <c r="M1857" t="s">
        <v>10387</v>
      </c>
      <c r="N1857">
        <v>22</v>
      </c>
      <c r="O1857">
        <v>124</v>
      </c>
      <c r="P1857" t="s">
        <v>10388</v>
      </c>
      <c r="Q1857">
        <v>0.99900046820829469</v>
      </c>
      <c r="R1857">
        <f>VLOOKUP(G1857,'[1]算法匹配所有结果汇总(保留时间未归一）'!$H:$O,8,0)</f>
        <v>1</v>
      </c>
    </row>
    <row r="1858" spans="1:18" x14ac:dyDescent="0.15">
      <c r="A1858">
        <v>1</v>
      </c>
      <c r="B1858" t="s">
        <v>526</v>
      </c>
      <c r="C1858">
        <v>822.75429999999994</v>
      </c>
      <c r="D1858">
        <v>0.5</v>
      </c>
      <c r="E1858" t="s">
        <v>2332</v>
      </c>
      <c r="F1858">
        <v>13.936999999999999</v>
      </c>
      <c r="G1858" t="s">
        <v>3759</v>
      </c>
      <c r="H1858" t="s">
        <v>5990</v>
      </c>
      <c r="I1858" t="s">
        <v>8201</v>
      </c>
      <c r="J1858">
        <v>1391.8622</v>
      </c>
      <c r="K1858">
        <v>50</v>
      </c>
      <c r="L1858">
        <v>1</v>
      </c>
      <c r="M1858" t="s">
        <v>10387</v>
      </c>
      <c r="N1858">
        <v>34</v>
      </c>
      <c r="O1858">
        <v>124</v>
      </c>
      <c r="P1858" t="s">
        <v>10388</v>
      </c>
      <c r="Q1858">
        <v>0.99900046820829469</v>
      </c>
      <c r="R1858">
        <f>VLOOKUP(G1858,'[1]算法匹配所有结果汇总(保留时间未归一）'!$H:$O,8,0)</f>
        <v>1</v>
      </c>
    </row>
    <row r="1859" spans="1:18" x14ac:dyDescent="0.15">
      <c r="A1859">
        <v>1</v>
      </c>
      <c r="B1859" t="s">
        <v>10396</v>
      </c>
      <c r="C1859">
        <v>498.3793</v>
      </c>
      <c r="D1859">
        <v>0.62</v>
      </c>
      <c r="E1859" t="s">
        <v>2371</v>
      </c>
      <c r="F1859">
        <v>4.2569999999999997</v>
      </c>
      <c r="G1859" t="s">
        <v>10397</v>
      </c>
      <c r="H1859" t="s">
        <v>10398</v>
      </c>
      <c r="I1859" t="s">
        <v>10399</v>
      </c>
      <c r="J1859">
        <v>2178.7727</v>
      </c>
      <c r="K1859">
        <v>43.4</v>
      </c>
      <c r="L1859">
        <v>0.73</v>
      </c>
      <c r="M1859" t="s">
        <v>10400</v>
      </c>
      <c r="N1859">
        <v>11</v>
      </c>
      <c r="O1859">
        <v>125</v>
      </c>
      <c r="P1859" t="s">
        <v>10401</v>
      </c>
      <c r="Q1859">
        <v>0.99988536916518089</v>
      </c>
      <c r="R1859">
        <f>VLOOKUP(G1859,'[1]算法匹配所有结果汇总(保留时间未归一）'!$H:$O,8,0)</f>
        <v>1</v>
      </c>
    </row>
    <row r="1860" spans="1:18" x14ac:dyDescent="0.15">
      <c r="A1860">
        <v>3</v>
      </c>
      <c r="B1860" t="s">
        <v>527</v>
      </c>
      <c r="C1860">
        <v>834.75379999999996</v>
      </c>
      <c r="D1860">
        <v>0.5</v>
      </c>
      <c r="E1860" t="s">
        <v>2361</v>
      </c>
      <c r="F1860">
        <v>12.67</v>
      </c>
      <c r="G1860" t="s">
        <v>3760</v>
      </c>
      <c r="H1860" t="s">
        <v>5991</v>
      </c>
      <c r="I1860" t="s">
        <v>8202</v>
      </c>
      <c r="J1860">
        <v>743.4701</v>
      </c>
      <c r="K1860">
        <v>50</v>
      </c>
      <c r="L1860">
        <v>1</v>
      </c>
      <c r="M1860" t="s">
        <v>10400</v>
      </c>
      <c r="N1860">
        <v>35</v>
      </c>
      <c r="O1860">
        <v>125</v>
      </c>
      <c r="P1860" t="s">
        <v>10401</v>
      </c>
      <c r="Q1860">
        <v>0.99988536916518089</v>
      </c>
      <c r="R1860">
        <f>VLOOKUP(G1860,'[1]算法匹配所有结果汇总(保留时间未归一）'!$H:$O,8,0)</f>
        <v>3</v>
      </c>
    </row>
    <row r="1861" spans="1:18" x14ac:dyDescent="0.15">
      <c r="A1861">
        <v>2</v>
      </c>
      <c r="B1861" t="s">
        <v>528</v>
      </c>
      <c r="C1861">
        <v>862.78589999999997</v>
      </c>
      <c r="D1861">
        <v>0.62</v>
      </c>
      <c r="E1861" t="s">
        <v>2354</v>
      </c>
      <c r="F1861">
        <v>13.24</v>
      </c>
      <c r="G1861" t="s">
        <v>10402</v>
      </c>
      <c r="H1861" t="s">
        <v>10403</v>
      </c>
      <c r="I1861" t="s">
        <v>10404</v>
      </c>
      <c r="J1861">
        <v>1188.1949999999999</v>
      </c>
      <c r="K1861">
        <v>55.8</v>
      </c>
      <c r="L1861">
        <v>0.04</v>
      </c>
      <c r="M1861" t="s">
        <v>10400</v>
      </c>
      <c r="N1861">
        <v>37</v>
      </c>
      <c r="O1861">
        <v>125</v>
      </c>
      <c r="P1861" t="s">
        <v>10401</v>
      </c>
      <c r="Q1861">
        <v>0.99988536916518089</v>
      </c>
      <c r="R1861">
        <f>VLOOKUP(G1861,'[1]算法匹配所有结果汇总(保留时间未归一）'!$H:$O,8,0)</f>
        <v>2</v>
      </c>
    </row>
    <row r="1862" spans="1:18" x14ac:dyDescent="0.15">
      <c r="A1862">
        <v>1</v>
      </c>
      <c r="B1862" t="s">
        <v>10405</v>
      </c>
      <c r="C1862">
        <v>932.86479999999995</v>
      </c>
      <c r="D1862">
        <v>0.75</v>
      </c>
      <c r="E1862" t="s">
        <v>2435</v>
      </c>
      <c r="F1862">
        <v>15.048999999999999</v>
      </c>
      <c r="G1862" t="s">
        <v>10406</v>
      </c>
      <c r="H1862" t="s">
        <v>10407</v>
      </c>
      <c r="I1862" t="s">
        <v>10408</v>
      </c>
      <c r="J1862">
        <v>671.27769999999998</v>
      </c>
      <c r="K1862">
        <v>67.5</v>
      </c>
      <c r="L1862">
        <v>0.77</v>
      </c>
      <c r="M1862" t="s">
        <v>10400</v>
      </c>
      <c r="N1862">
        <v>42</v>
      </c>
      <c r="O1862">
        <v>125</v>
      </c>
      <c r="P1862" t="s">
        <v>10401</v>
      </c>
      <c r="Q1862">
        <v>0.99988536916518089</v>
      </c>
      <c r="R1862">
        <f>VLOOKUP(G1862,'[1]算法匹配所有结果汇总(保留时间未归一）'!$H:$O,8,0)</f>
        <v>1</v>
      </c>
    </row>
    <row r="1863" spans="1:18" x14ac:dyDescent="0.15">
      <c r="A1863">
        <v>3</v>
      </c>
      <c r="B1863" t="s">
        <v>10409</v>
      </c>
      <c r="C1863">
        <v>496.36470000000003</v>
      </c>
      <c r="D1863">
        <v>0.5</v>
      </c>
      <c r="E1863" t="s">
        <v>2337</v>
      </c>
      <c r="F1863">
        <v>4.609</v>
      </c>
      <c r="G1863" t="s">
        <v>10410</v>
      </c>
      <c r="H1863" t="s">
        <v>10411</v>
      </c>
      <c r="I1863" t="s">
        <v>10412</v>
      </c>
      <c r="J1863">
        <v>1181.7599</v>
      </c>
      <c r="K1863">
        <v>40</v>
      </c>
      <c r="L1863">
        <v>0.77</v>
      </c>
      <c r="M1863" t="s">
        <v>10413</v>
      </c>
      <c r="N1863">
        <v>11</v>
      </c>
      <c r="O1863">
        <v>126</v>
      </c>
      <c r="P1863" t="s">
        <v>10414</v>
      </c>
      <c r="Q1863">
        <v>0.99999997400083152</v>
      </c>
      <c r="R1863">
        <f>VLOOKUP(G1863,'[1]算法匹配所有结果汇总(保留时间未归一）'!$H:$O,8,0)</f>
        <v>3</v>
      </c>
    </row>
    <row r="1864" spans="1:18" x14ac:dyDescent="0.15">
      <c r="A1864">
        <v>1</v>
      </c>
      <c r="B1864" t="s">
        <v>10415</v>
      </c>
      <c r="C1864">
        <v>510.38029999999998</v>
      </c>
      <c r="D1864">
        <v>0.62</v>
      </c>
      <c r="E1864" t="s">
        <v>2466</v>
      </c>
      <c r="F1864">
        <v>4.9240000000000004</v>
      </c>
      <c r="G1864" t="s">
        <v>10416</v>
      </c>
      <c r="H1864" t="s">
        <v>10417</v>
      </c>
      <c r="I1864" t="s">
        <v>10418</v>
      </c>
      <c r="J1864">
        <v>4796.8696</v>
      </c>
      <c r="K1864">
        <v>49.6</v>
      </c>
      <c r="L1864">
        <v>0.11</v>
      </c>
      <c r="M1864" t="s">
        <v>10413</v>
      </c>
      <c r="N1864">
        <v>12</v>
      </c>
      <c r="O1864">
        <v>126</v>
      </c>
      <c r="P1864" t="s">
        <v>10414</v>
      </c>
      <c r="Q1864">
        <v>0.99999997400083152</v>
      </c>
      <c r="R1864">
        <f>VLOOKUP(G1864,'[1]算法匹配所有结果汇总(保留时间未归一）'!$H:$O,8,0)</f>
        <v>1</v>
      </c>
    </row>
    <row r="1865" spans="1:18" x14ac:dyDescent="0.15">
      <c r="A1865">
        <v>2</v>
      </c>
      <c r="B1865" t="s">
        <v>10419</v>
      </c>
      <c r="C1865">
        <v>860.77020000000005</v>
      </c>
      <c r="D1865">
        <v>0.88</v>
      </c>
      <c r="E1865" t="s">
        <v>2434</v>
      </c>
      <c r="F1865">
        <v>12.760999999999999</v>
      </c>
      <c r="G1865" t="s">
        <v>10420</v>
      </c>
      <c r="H1865" t="s">
        <v>10421</v>
      </c>
      <c r="I1865" t="s">
        <v>10422</v>
      </c>
      <c r="J1865">
        <v>1557.9329</v>
      </c>
      <c r="K1865">
        <v>61.6</v>
      </c>
      <c r="L1865">
        <v>0.11</v>
      </c>
      <c r="M1865" t="s">
        <v>10413</v>
      </c>
      <c r="N1865">
        <v>37</v>
      </c>
      <c r="O1865">
        <v>126</v>
      </c>
      <c r="P1865" t="s">
        <v>10414</v>
      </c>
      <c r="Q1865">
        <v>0.99999997400083152</v>
      </c>
      <c r="R1865">
        <f>VLOOKUP(G1865,'[1]算法匹配所有结果汇总(保留时间未归一）'!$H:$O,8,0)</f>
        <v>2</v>
      </c>
    </row>
    <row r="1866" spans="1:18" x14ac:dyDescent="0.15">
      <c r="A1866">
        <v>1</v>
      </c>
      <c r="B1866" t="s">
        <v>10423</v>
      </c>
      <c r="C1866">
        <v>662.53390000000002</v>
      </c>
      <c r="D1866">
        <v>0.75</v>
      </c>
      <c r="E1866" t="s">
        <v>2447</v>
      </c>
      <c r="F1866">
        <v>9.4079999999999995</v>
      </c>
      <c r="G1866" t="s">
        <v>10424</v>
      </c>
      <c r="H1866" t="s">
        <v>10425</v>
      </c>
      <c r="I1866" t="s">
        <v>10426</v>
      </c>
      <c r="J1866">
        <v>939.78809999999999</v>
      </c>
      <c r="K1866">
        <v>60</v>
      </c>
      <c r="L1866">
        <v>0.67</v>
      </c>
      <c r="M1866" t="s">
        <v>10427</v>
      </c>
      <c r="N1866">
        <v>23</v>
      </c>
      <c r="O1866">
        <v>127</v>
      </c>
      <c r="P1866" t="s">
        <v>10428</v>
      </c>
      <c r="Q1866">
        <v>0.9991801912935534</v>
      </c>
      <c r="R1866">
        <f>VLOOKUP(G1866,'[1]算法匹配所有结果汇总(保留时间未归一）'!$H:$O,8,0)</f>
        <v>1</v>
      </c>
    </row>
    <row r="1867" spans="1:18" x14ac:dyDescent="0.15">
      <c r="A1867">
        <v>1</v>
      </c>
      <c r="B1867" t="s">
        <v>10429</v>
      </c>
      <c r="C1867">
        <v>844.73839999999996</v>
      </c>
      <c r="D1867">
        <v>0.5</v>
      </c>
      <c r="E1867" t="s">
        <v>2459</v>
      </c>
      <c r="F1867">
        <v>14.436999999999999</v>
      </c>
      <c r="G1867" t="s">
        <v>10430</v>
      </c>
      <c r="H1867" t="s">
        <v>10431</v>
      </c>
      <c r="I1867" t="s">
        <v>10432</v>
      </c>
      <c r="J1867">
        <v>749.73440000000005</v>
      </c>
      <c r="K1867">
        <v>35</v>
      </c>
      <c r="L1867">
        <v>0.35</v>
      </c>
      <c r="M1867" t="s">
        <v>10427</v>
      </c>
      <c r="N1867">
        <v>36</v>
      </c>
      <c r="O1867">
        <v>127</v>
      </c>
      <c r="P1867" t="s">
        <v>10428</v>
      </c>
      <c r="Q1867">
        <v>0.9991801912935534</v>
      </c>
      <c r="R1867">
        <f>VLOOKUP(G1867,'[1]算法匹配所有结果汇总(保留时间未归一）'!$H:$O,8,0)</f>
        <v>1</v>
      </c>
    </row>
    <row r="1868" spans="1:18" x14ac:dyDescent="0.15">
      <c r="A1868">
        <v>1</v>
      </c>
      <c r="B1868" t="s">
        <v>10433</v>
      </c>
      <c r="C1868">
        <v>886.78520000000003</v>
      </c>
      <c r="D1868">
        <v>0.62</v>
      </c>
      <c r="E1868" t="s">
        <v>2463</v>
      </c>
      <c r="F1868">
        <v>15.388999999999999</v>
      </c>
      <c r="G1868" t="s">
        <v>10434</v>
      </c>
      <c r="H1868" t="s">
        <v>10435</v>
      </c>
      <c r="I1868" t="s">
        <v>10436</v>
      </c>
      <c r="J1868">
        <v>1655.2164</v>
      </c>
      <c r="K1868">
        <v>55.8</v>
      </c>
      <c r="L1868">
        <v>0.56999999999999995</v>
      </c>
      <c r="M1868" t="s">
        <v>10427</v>
      </c>
      <c r="N1868">
        <v>39</v>
      </c>
      <c r="O1868">
        <v>127</v>
      </c>
      <c r="P1868" t="s">
        <v>10428</v>
      </c>
      <c r="Q1868">
        <v>0.9991801912935534</v>
      </c>
      <c r="R1868">
        <f>VLOOKUP(G1868,'[1]算法匹配所有结果汇总(保留时间未归一）'!$H:$O,8,0)</f>
        <v>1</v>
      </c>
    </row>
    <row r="1869" spans="1:18" x14ac:dyDescent="0.15">
      <c r="A1869">
        <v>2</v>
      </c>
      <c r="B1869" t="s">
        <v>10437</v>
      </c>
      <c r="C1869">
        <v>758.62890000000004</v>
      </c>
      <c r="D1869">
        <v>0.5</v>
      </c>
      <c r="E1869" t="s">
        <v>2503</v>
      </c>
      <c r="F1869">
        <v>10.157999999999999</v>
      </c>
      <c r="G1869" t="s">
        <v>10438</v>
      </c>
      <c r="H1869" t="s">
        <v>10439</v>
      </c>
      <c r="I1869" t="s">
        <v>10440</v>
      </c>
      <c r="J1869">
        <v>809.48590000000002</v>
      </c>
      <c r="K1869">
        <v>40</v>
      </c>
      <c r="L1869">
        <v>0.62</v>
      </c>
      <c r="M1869" t="s">
        <v>10441</v>
      </c>
      <c r="N1869">
        <v>30</v>
      </c>
      <c r="O1869">
        <v>128</v>
      </c>
      <c r="P1869" t="s">
        <v>10442</v>
      </c>
      <c r="Q1869">
        <v>0.99962593881695949</v>
      </c>
      <c r="R1869">
        <f>VLOOKUP(G1869,'[1]算法匹配所有结果汇总(保留时间未归一）'!$H:$O,8,0)</f>
        <v>2</v>
      </c>
    </row>
    <row r="1870" spans="1:18" x14ac:dyDescent="0.15">
      <c r="A1870">
        <v>1</v>
      </c>
      <c r="B1870" t="s">
        <v>532</v>
      </c>
      <c r="C1870">
        <v>870.75450000000001</v>
      </c>
      <c r="D1870">
        <v>0.75</v>
      </c>
      <c r="E1870" t="s">
        <v>2364</v>
      </c>
      <c r="F1870">
        <v>14.648999999999999</v>
      </c>
      <c r="G1870" t="s">
        <v>3765</v>
      </c>
      <c r="H1870" t="s">
        <v>5996</v>
      </c>
      <c r="I1870" t="s">
        <v>8207</v>
      </c>
      <c r="J1870">
        <v>1354.0862999999999</v>
      </c>
      <c r="K1870">
        <v>60</v>
      </c>
      <c r="L1870">
        <v>0.71</v>
      </c>
      <c r="M1870" t="s">
        <v>10441</v>
      </c>
      <c r="N1870">
        <v>38</v>
      </c>
      <c r="O1870">
        <v>128</v>
      </c>
      <c r="P1870" t="s">
        <v>10442</v>
      </c>
      <c r="Q1870">
        <v>0.99962593881695949</v>
      </c>
      <c r="R1870">
        <f>VLOOKUP(G1870,'[1]算法匹配所有结果汇总(保留时间未归一）'!$H:$O,8,0)</f>
        <v>1</v>
      </c>
    </row>
    <row r="1871" spans="1:18" x14ac:dyDescent="0.15">
      <c r="A1871">
        <v>1</v>
      </c>
      <c r="B1871" t="s">
        <v>536</v>
      </c>
      <c r="C1871">
        <v>912.80010000000004</v>
      </c>
      <c r="D1871">
        <v>0.38</v>
      </c>
      <c r="E1871" t="s">
        <v>2368</v>
      </c>
      <c r="F1871">
        <v>16.184000000000001</v>
      </c>
      <c r="G1871" t="s">
        <v>3769</v>
      </c>
      <c r="H1871" t="s">
        <v>6000</v>
      </c>
      <c r="I1871" t="s">
        <v>8212</v>
      </c>
      <c r="J1871">
        <v>558.72280000000001</v>
      </c>
      <c r="K1871">
        <v>38</v>
      </c>
      <c r="L1871">
        <v>1</v>
      </c>
      <c r="M1871" t="s">
        <v>10441</v>
      </c>
      <c r="N1871">
        <v>41</v>
      </c>
      <c r="O1871">
        <v>128</v>
      </c>
      <c r="P1871" t="s">
        <v>10442</v>
      </c>
      <c r="Q1871">
        <v>0.99962593881695949</v>
      </c>
      <c r="R1871">
        <f>VLOOKUP(G1871,'[1]算法匹配所有结果汇总(保留时间未归一）'!$H:$O,8,0)</f>
        <v>1</v>
      </c>
    </row>
    <row r="1872" spans="1:18" x14ac:dyDescent="0.15">
      <c r="A1872">
        <v>2</v>
      </c>
      <c r="B1872" t="s">
        <v>558</v>
      </c>
      <c r="C1872">
        <v>528.49929999999995</v>
      </c>
      <c r="D1872">
        <v>0.38</v>
      </c>
      <c r="E1872" t="s">
        <v>2383</v>
      </c>
      <c r="F1872">
        <v>9.6240000000000006</v>
      </c>
      <c r="G1872" t="s">
        <v>3794</v>
      </c>
      <c r="H1872" t="s">
        <v>6025</v>
      </c>
      <c r="I1872" t="s">
        <v>8237</v>
      </c>
      <c r="J1872">
        <v>408.12139999999999</v>
      </c>
      <c r="K1872">
        <v>34.200000000000003</v>
      </c>
      <c r="L1872">
        <v>0.61</v>
      </c>
      <c r="M1872" t="s">
        <v>10443</v>
      </c>
      <c r="N1872">
        <v>14</v>
      </c>
      <c r="O1872">
        <v>133</v>
      </c>
      <c r="P1872" t="s">
        <v>10444</v>
      </c>
      <c r="Q1872">
        <v>0.99408820489524474</v>
      </c>
      <c r="R1872">
        <f>VLOOKUP(G1872,'[1]算法匹配所有结果汇总(保留时间未归一）'!$H:$O,8,0)</f>
        <v>2</v>
      </c>
    </row>
    <row r="1873" spans="1:18" x14ac:dyDescent="0.15">
      <c r="A1873">
        <v>2</v>
      </c>
      <c r="B1873" t="s">
        <v>559</v>
      </c>
      <c r="C1873">
        <v>542.51379999999995</v>
      </c>
      <c r="D1873">
        <v>0.5</v>
      </c>
      <c r="E1873" t="s">
        <v>2384</v>
      </c>
      <c r="F1873">
        <v>9.907</v>
      </c>
      <c r="G1873" t="s">
        <v>3795</v>
      </c>
      <c r="H1873" t="s">
        <v>6026</v>
      </c>
      <c r="I1873" t="s">
        <v>8238</v>
      </c>
      <c r="J1873">
        <v>268.52350000000001</v>
      </c>
      <c r="K1873">
        <v>40</v>
      </c>
      <c r="L1873">
        <v>0.68</v>
      </c>
      <c r="M1873" t="s">
        <v>10443</v>
      </c>
      <c r="N1873">
        <v>15</v>
      </c>
      <c r="O1873">
        <v>133</v>
      </c>
      <c r="P1873" t="s">
        <v>10444</v>
      </c>
      <c r="Q1873">
        <v>0.99408820489524474</v>
      </c>
      <c r="R1873">
        <f>VLOOKUP(G1873,'[1]算法匹配所有结果汇总(保留时间未归一）'!$H:$O,8,0)</f>
        <v>2</v>
      </c>
    </row>
    <row r="1874" spans="1:18" x14ac:dyDescent="0.15">
      <c r="A1874">
        <v>1</v>
      </c>
      <c r="B1874" t="s">
        <v>560</v>
      </c>
      <c r="C1874">
        <v>556.52930000000003</v>
      </c>
      <c r="D1874">
        <v>0.75</v>
      </c>
      <c r="E1874" t="s">
        <v>2385</v>
      </c>
      <c r="F1874">
        <v>10.404</v>
      </c>
      <c r="G1874" t="s">
        <v>3798</v>
      </c>
      <c r="H1874" t="s">
        <v>6029</v>
      </c>
      <c r="I1874" t="s">
        <v>8241</v>
      </c>
      <c r="J1874">
        <v>1324.0340000000001</v>
      </c>
      <c r="K1874">
        <v>75</v>
      </c>
      <c r="L1874">
        <v>1</v>
      </c>
      <c r="M1874" t="s">
        <v>10443</v>
      </c>
      <c r="N1874">
        <v>16</v>
      </c>
      <c r="O1874">
        <v>133</v>
      </c>
      <c r="P1874" t="s">
        <v>10444</v>
      </c>
      <c r="Q1874">
        <v>0.99408820489524474</v>
      </c>
      <c r="R1874">
        <f>VLOOKUP(G1874,'[1]算法匹配所有结果汇总(保留时间未归一）'!$H:$O,8,0)</f>
        <v>1</v>
      </c>
    </row>
    <row r="1875" spans="1:18" x14ac:dyDescent="0.15">
      <c r="A1875">
        <v>2</v>
      </c>
      <c r="B1875" t="s">
        <v>566</v>
      </c>
      <c r="C1875">
        <v>584.56089999999995</v>
      </c>
      <c r="D1875">
        <v>0.38</v>
      </c>
      <c r="E1875" t="s">
        <v>2341</v>
      </c>
      <c r="F1875">
        <v>11.304</v>
      </c>
      <c r="G1875" t="s">
        <v>3808</v>
      </c>
      <c r="H1875" t="s">
        <v>6039</v>
      </c>
      <c r="I1875" t="s">
        <v>8251</v>
      </c>
      <c r="J1875">
        <v>858.6413</v>
      </c>
      <c r="K1875">
        <v>38</v>
      </c>
      <c r="L1875">
        <v>1</v>
      </c>
      <c r="M1875" t="s">
        <v>10443</v>
      </c>
      <c r="N1875">
        <v>18</v>
      </c>
      <c r="O1875">
        <v>133</v>
      </c>
      <c r="P1875" t="s">
        <v>10444</v>
      </c>
      <c r="Q1875">
        <v>0.99408820489524474</v>
      </c>
      <c r="R1875">
        <f>VLOOKUP(G1875,'[1]算法匹配所有结果汇总(保留时间未归一）'!$H:$O,8,0)</f>
        <v>2</v>
      </c>
    </row>
    <row r="1876" spans="1:18" x14ac:dyDescent="0.15">
      <c r="A1876">
        <v>2</v>
      </c>
      <c r="B1876" t="s">
        <v>572</v>
      </c>
      <c r="C1876">
        <v>598.57629999999995</v>
      </c>
      <c r="D1876">
        <v>0.62</v>
      </c>
      <c r="E1876" t="s">
        <v>2391</v>
      </c>
      <c r="F1876">
        <v>11.515000000000001</v>
      </c>
      <c r="G1876" t="s">
        <v>3820</v>
      </c>
      <c r="H1876" t="s">
        <v>6051</v>
      </c>
      <c r="I1876" t="s">
        <v>8262</v>
      </c>
      <c r="J1876">
        <v>859.78719999999998</v>
      </c>
      <c r="K1876">
        <v>62</v>
      </c>
      <c r="L1876">
        <v>1</v>
      </c>
      <c r="M1876" t="s">
        <v>10443</v>
      </c>
      <c r="N1876">
        <v>19</v>
      </c>
      <c r="O1876">
        <v>133</v>
      </c>
      <c r="P1876" t="s">
        <v>10444</v>
      </c>
      <c r="Q1876">
        <v>0.99408820489524474</v>
      </c>
      <c r="R1876">
        <f>VLOOKUP(G1876,'[1]算法匹配所有结果汇总(保留时间未归一）'!$H:$O,8,0)</f>
        <v>2</v>
      </c>
    </row>
    <row r="1877" spans="1:18" x14ac:dyDescent="0.15">
      <c r="A1877">
        <v>2</v>
      </c>
      <c r="B1877" t="s">
        <v>572</v>
      </c>
      <c r="C1877">
        <v>598.57619999999997</v>
      </c>
      <c r="D1877">
        <v>0.62</v>
      </c>
      <c r="E1877" t="s">
        <v>2391</v>
      </c>
      <c r="F1877">
        <v>11.81</v>
      </c>
      <c r="G1877" t="s">
        <v>10445</v>
      </c>
      <c r="H1877" t="s">
        <v>10446</v>
      </c>
      <c r="I1877" t="s">
        <v>10447</v>
      </c>
      <c r="J1877">
        <v>1007.2899</v>
      </c>
      <c r="K1877">
        <v>43.4</v>
      </c>
      <c r="L1877">
        <v>0.26</v>
      </c>
      <c r="M1877" t="s">
        <v>10443</v>
      </c>
      <c r="N1877">
        <v>19</v>
      </c>
      <c r="O1877">
        <v>133</v>
      </c>
      <c r="P1877" t="s">
        <v>10444</v>
      </c>
      <c r="Q1877">
        <v>0.99408820489524474</v>
      </c>
      <c r="R1877">
        <f>VLOOKUP(G1877,'[1]算法匹配所有结果汇总(保留时间未归一）'!$H:$O,8,0)</f>
        <v>2</v>
      </c>
    </row>
    <row r="1878" spans="1:18" x14ac:dyDescent="0.15">
      <c r="A1878">
        <v>1</v>
      </c>
      <c r="B1878" t="s">
        <v>585</v>
      </c>
      <c r="C1878">
        <v>626.60749999999996</v>
      </c>
      <c r="D1878">
        <v>1.25</v>
      </c>
      <c r="E1878" t="s">
        <v>2400</v>
      </c>
      <c r="F1878">
        <v>12.379</v>
      </c>
      <c r="G1878" t="s">
        <v>10448</v>
      </c>
      <c r="H1878" t="s">
        <v>10449</v>
      </c>
      <c r="I1878" t="s">
        <v>10450</v>
      </c>
      <c r="J1878">
        <v>1322.0922</v>
      </c>
      <c r="K1878">
        <v>112.5</v>
      </c>
      <c r="L1878">
        <v>0.82</v>
      </c>
      <c r="M1878" t="s">
        <v>10443</v>
      </c>
      <c r="N1878">
        <v>21</v>
      </c>
      <c r="O1878">
        <v>133</v>
      </c>
      <c r="P1878" t="s">
        <v>10444</v>
      </c>
      <c r="Q1878">
        <v>0.99408820489524474</v>
      </c>
      <c r="R1878">
        <f>VLOOKUP(G1878,'[1]算法匹配所有结果汇总(保留时间未归一）'!$H:$O,8,0)</f>
        <v>1</v>
      </c>
    </row>
    <row r="1879" spans="1:18" x14ac:dyDescent="0.15">
      <c r="A1879">
        <v>2</v>
      </c>
      <c r="B1879" t="s">
        <v>592</v>
      </c>
      <c r="C1879">
        <v>640.62360000000001</v>
      </c>
      <c r="D1879">
        <v>1.25</v>
      </c>
      <c r="E1879" t="s">
        <v>2289</v>
      </c>
      <c r="F1879">
        <v>12.956</v>
      </c>
      <c r="G1879" t="s">
        <v>3846</v>
      </c>
      <c r="H1879" t="s">
        <v>6077</v>
      </c>
      <c r="I1879" t="s">
        <v>8289</v>
      </c>
      <c r="J1879">
        <v>144056.51999999999</v>
      </c>
      <c r="K1879">
        <v>125</v>
      </c>
      <c r="L1879">
        <v>1</v>
      </c>
      <c r="M1879" t="s">
        <v>10443</v>
      </c>
      <c r="N1879">
        <v>22</v>
      </c>
      <c r="O1879">
        <v>133</v>
      </c>
      <c r="P1879" t="s">
        <v>10444</v>
      </c>
      <c r="Q1879">
        <v>0.99408820489524474</v>
      </c>
      <c r="R1879">
        <f>VLOOKUP(G1879,'[1]算法匹配所有结果汇总(保留时间未归一）'!$H:$O,8,0)</f>
        <v>2</v>
      </c>
    </row>
    <row r="1880" spans="1:18" x14ac:dyDescent="0.15">
      <c r="A1880">
        <v>1</v>
      </c>
      <c r="B1880" t="s">
        <v>598</v>
      </c>
      <c r="C1880">
        <v>654.63919999999996</v>
      </c>
      <c r="D1880">
        <v>0.38</v>
      </c>
      <c r="E1880" t="s">
        <v>2344</v>
      </c>
      <c r="F1880">
        <v>13.202</v>
      </c>
      <c r="G1880" t="s">
        <v>3855</v>
      </c>
      <c r="H1880" t="s">
        <v>6086</v>
      </c>
      <c r="I1880" t="s">
        <v>8299</v>
      </c>
      <c r="J1880">
        <v>257.67500000000001</v>
      </c>
      <c r="K1880">
        <v>30.4</v>
      </c>
      <c r="L1880">
        <v>0.37</v>
      </c>
      <c r="M1880" t="s">
        <v>10443</v>
      </c>
      <c r="N1880">
        <v>23</v>
      </c>
      <c r="O1880">
        <v>133</v>
      </c>
      <c r="P1880" t="s">
        <v>10444</v>
      </c>
      <c r="Q1880">
        <v>0.99408820489524474</v>
      </c>
      <c r="R1880">
        <f>VLOOKUP(G1880,'[1]算法匹配所有结果汇总(保留时间未归一）'!$H:$O,8,0)</f>
        <v>1</v>
      </c>
    </row>
    <row r="1881" spans="1:18" x14ac:dyDescent="0.15">
      <c r="A1881">
        <v>2</v>
      </c>
      <c r="B1881" t="s">
        <v>601</v>
      </c>
      <c r="C1881">
        <v>668.65539999999999</v>
      </c>
      <c r="D1881">
        <v>0.5</v>
      </c>
      <c r="E1881" t="s">
        <v>2412</v>
      </c>
      <c r="F1881">
        <v>13.807</v>
      </c>
      <c r="G1881" t="s">
        <v>3861</v>
      </c>
      <c r="H1881" t="s">
        <v>6092</v>
      </c>
      <c r="I1881" t="s">
        <v>8305</v>
      </c>
      <c r="J1881">
        <v>722.07650000000001</v>
      </c>
      <c r="K1881">
        <v>50</v>
      </c>
      <c r="L1881">
        <v>1</v>
      </c>
      <c r="M1881" t="s">
        <v>10443</v>
      </c>
      <c r="N1881">
        <v>24</v>
      </c>
      <c r="O1881">
        <v>133</v>
      </c>
      <c r="P1881" t="s">
        <v>10444</v>
      </c>
      <c r="Q1881">
        <v>0.99408820489524474</v>
      </c>
      <c r="R1881">
        <f>VLOOKUP(G1881,'[1]算法匹配所有结果汇总(保留时间未归一）'!$H:$O,8,0)</f>
        <v>2</v>
      </c>
    </row>
    <row r="1882" spans="1:18" x14ac:dyDescent="0.15">
      <c r="A1882">
        <v>2</v>
      </c>
      <c r="B1882" t="s">
        <v>567</v>
      </c>
      <c r="C1882">
        <v>600.55579999999998</v>
      </c>
      <c r="D1882">
        <v>0.88</v>
      </c>
      <c r="E1882" t="s">
        <v>2287</v>
      </c>
      <c r="F1882">
        <v>7.8319999999999999</v>
      </c>
      <c r="G1882" t="s">
        <v>3809</v>
      </c>
      <c r="H1882" t="s">
        <v>6040</v>
      </c>
      <c r="I1882" t="s">
        <v>8252</v>
      </c>
      <c r="J1882">
        <v>31956.382600000001</v>
      </c>
      <c r="K1882">
        <v>88</v>
      </c>
      <c r="L1882">
        <v>1</v>
      </c>
      <c r="M1882" t="s">
        <v>10451</v>
      </c>
      <c r="N1882">
        <v>18</v>
      </c>
      <c r="O1882">
        <v>134</v>
      </c>
      <c r="P1882" t="s">
        <v>10452</v>
      </c>
      <c r="Q1882">
        <v>0.99686104059092628</v>
      </c>
      <c r="R1882">
        <f>VLOOKUP(G1882,'[1]算法匹配所有结果汇总(保留时间未归一）'!$H:$O,8,0)</f>
        <v>2</v>
      </c>
    </row>
    <row r="1883" spans="1:18" x14ac:dyDescent="0.15">
      <c r="A1883">
        <v>2</v>
      </c>
      <c r="B1883" t="s">
        <v>580</v>
      </c>
      <c r="C1883">
        <v>628.58780000000002</v>
      </c>
      <c r="D1883">
        <v>0.75</v>
      </c>
      <c r="E1883" t="s">
        <v>2397</v>
      </c>
      <c r="F1883">
        <v>8.85</v>
      </c>
      <c r="G1883" t="s">
        <v>3830</v>
      </c>
      <c r="H1883" t="s">
        <v>6061</v>
      </c>
      <c r="I1883" t="s">
        <v>8272</v>
      </c>
      <c r="J1883">
        <v>1107.2852</v>
      </c>
      <c r="K1883">
        <v>75</v>
      </c>
      <c r="L1883">
        <v>1</v>
      </c>
      <c r="M1883" t="s">
        <v>10451</v>
      </c>
      <c r="N1883">
        <v>20</v>
      </c>
      <c r="O1883">
        <v>134</v>
      </c>
      <c r="P1883" t="s">
        <v>10452</v>
      </c>
      <c r="Q1883">
        <v>0.99686104059092628</v>
      </c>
      <c r="R1883">
        <f>VLOOKUP(G1883,'[1]算法匹配所有结果汇总(保留时间未归一）'!$H:$O,8,0)</f>
        <v>2</v>
      </c>
    </row>
    <row r="1884" spans="1:18" x14ac:dyDescent="0.15">
      <c r="A1884">
        <v>3</v>
      </c>
      <c r="B1884" t="s">
        <v>593</v>
      </c>
      <c r="C1884">
        <v>656.61879999999996</v>
      </c>
      <c r="D1884">
        <v>0.88</v>
      </c>
      <c r="E1884" t="s">
        <v>2406</v>
      </c>
      <c r="F1884">
        <v>9.4879999999999995</v>
      </c>
      <c r="G1884" t="s">
        <v>3848</v>
      </c>
      <c r="H1884" t="s">
        <v>6079</v>
      </c>
      <c r="I1884" t="s">
        <v>8291</v>
      </c>
      <c r="J1884">
        <v>98119.662299999996</v>
      </c>
      <c r="K1884">
        <v>88</v>
      </c>
      <c r="L1884">
        <v>1</v>
      </c>
      <c r="M1884" t="s">
        <v>10451</v>
      </c>
      <c r="N1884">
        <v>22</v>
      </c>
      <c r="O1884">
        <v>134</v>
      </c>
      <c r="P1884" t="s">
        <v>10452</v>
      </c>
      <c r="Q1884">
        <v>0.99686104059092628</v>
      </c>
      <c r="R1884">
        <f>VLOOKUP(G1884,'[1]算法匹配所有结果汇总(保留时间未归一）'!$H:$O,8,0)</f>
        <v>3</v>
      </c>
    </row>
    <row r="1885" spans="1:18" x14ac:dyDescent="0.15">
      <c r="A1885">
        <v>2</v>
      </c>
      <c r="B1885" t="s">
        <v>599</v>
      </c>
      <c r="C1885">
        <v>670.63430000000005</v>
      </c>
      <c r="D1885">
        <v>0.88</v>
      </c>
      <c r="E1885" t="s">
        <v>2411</v>
      </c>
      <c r="F1885">
        <v>9.93</v>
      </c>
      <c r="G1885" t="s">
        <v>3857</v>
      </c>
      <c r="H1885" t="s">
        <v>6088</v>
      </c>
      <c r="I1885" t="s">
        <v>8301</v>
      </c>
      <c r="J1885">
        <v>421973.28169999999</v>
      </c>
      <c r="K1885">
        <v>88</v>
      </c>
      <c r="L1885">
        <v>1</v>
      </c>
      <c r="M1885" t="s">
        <v>10451</v>
      </c>
      <c r="N1885">
        <v>23</v>
      </c>
      <c r="O1885">
        <v>134</v>
      </c>
      <c r="P1885" t="s">
        <v>10452</v>
      </c>
      <c r="Q1885">
        <v>0.99686104059092628</v>
      </c>
      <c r="R1885">
        <f>VLOOKUP(G1885,'[1]算法匹配所有结果汇总(保留时间未归一）'!$H:$O,8,0)</f>
        <v>2</v>
      </c>
    </row>
    <row r="1886" spans="1:18" x14ac:dyDescent="0.15">
      <c r="A1886">
        <v>3</v>
      </c>
      <c r="B1886" t="s">
        <v>602</v>
      </c>
      <c r="C1886">
        <v>684.6499</v>
      </c>
      <c r="D1886">
        <v>0.88</v>
      </c>
      <c r="E1886" t="s">
        <v>2413</v>
      </c>
      <c r="F1886">
        <v>10.351000000000001</v>
      </c>
      <c r="G1886" t="s">
        <v>3866</v>
      </c>
      <c r="H1886" t="s">
        <v>6097</v>
      </c>
      <c r="I1886" t="s">
        <v>8308</v>
      </c>
      <c r="J1886">
        <v>516141.8101</v>
      </c>
      <c r="K1886">
        <v>88</v>
      </c>
      <c r="L1886">
        <v>1</v>
      </c>
      <c r="M1886" t="s">
        <v>10451</v>
      </c>
      <c r="N1886">
        <v>24</v>
      </c>
      <c r="O1886">
        <v>134</v>
      </c>
      <c r="P1886" t="s">
        <v>10452</v>
      </c>
      <c r="Q1886">
        <v>0.99686104059092628</v>
      </c>
      <c r="R1886">
        <f>VLOOKUP(G1886,'[1]算法匹配所有结果汇总(保留时间未归一）'!$H:$O,8,0)</f>
        <v>3</v>
      </c>
    </row>
    <row r="1887" spans="1:18" x14ac:dyDescent="0.15">
      <c r="A1887">
        <v>2</v>
      </c>
      <c r="B1887" t="s">
        <v>609</v>
      </c>
      <c r="C1887">
        <v>698.66499999999996</v>
      </c>
      <c r="D1887">
        <v>0.88</v>
      </c>
      <c r="E1887" t="s">
        <v>2421</v>
      </c>
      <c r="F1887">
        <v>10.763999999999999</v>
      </c>
      <c r="G1887" t="s">
        <v>3878</v>
      </c>
      <c r="H1887" t="s">
        <v>6109</v>
      </c>
      <c r="I1887" t="s">
        <v>8320</v>
      </c>
      <c r="J1887">
        <v>201956.14199999999</v>
      </c>
      <c r="K1887">
        <v>88</v>
      </c>
      <c r="L1887">
        <v>1</v>
      </c>
      <c r="M1887" t="s">
        <v>10451</v>
      </c>
      <c r="N1887">
        <v>25</v>
      </c>
      <c r="O1887">
        <v>134</v>
      </c>
      <c r="P1887" t="s">
        <v>10452</v>
      </c>
      <c r="Q1887">
        <v>0.99686104059092628</v>
      </c>
      <c r="R1887">
        <f>VLOOKUP(G1887,'[1]算法匹配所有结果汇总(保留时间未归一）'!$H:$O,8,0)</f>
        <v>2</v>
      </c>
    </row>
    <row r="1888" spans="1:18" x14ac:dyDescent="0.15">
      <c r="A1888">
        <v>2</v>
      </c>
      <c r="B1888" t="s">
        <v>615</v>
      </c>
      <c r="C1888">
        <v>712.67930000000001</v>
      </c>
      <c r="D1888">
        <v>0.88</v>
      </c>
      <c r="E1888" t="s">
        <v>2427</v>
      </c>
      <c r="F1888">
        <v>11.148</v>
      </c>
      <c r="G1888" t="s">
        <v>3885</v>
      </c>
      <c r="H1888" t="s">
        <v>6116</v>
      </c>
      <c r="I1888" t="s">
        <v>8326</v>
      </c>
      <c r="J1888">
        <v>21042.399000000001</v>
      </c>
      <c r="K1888">
        <v>88</v>
      </c>
      <c r="L1888">
        <v>1</v>
      </c>
      <c r="M1888" t="s">
        <v>10451</v>
      </c>
      <c r="N1888">
        <v>26</v>
      </c>
      <c r="O1888">
        <v>134</v>
      </c>
      <c r="P1888" t="s">
        <v>10452</v>
      </c>
      <c r="Q1888">
        <v>0.99686104059092628</v>
      </c>
      <c r="R1888">
        <f>VLOOKUP(G1888,'[1]算法匹配所有结果汇总(保留时间未归一）'!$H:$O,8,0)</f>
        <v>2</v>
      </c>
    </row>
    <row r="1889" spans="1:18" x14ac:dyDescent="0.15">
      <c r="A1889">
        <v>2</v>
      </c>
      <c r="B1889" t="s">
        <v>568</v>
      </c>
      <c r="C1889">
        <v>582.54560000000004</v>
      </c>
      <c r="D1889">
        <v>0.88</v>
      </c>
      <c r="E1889" t="s">
        <v>2388</v>
      </c>
      <c r="F1889">
        <v>7.6040000000000001</v>
      </c>
      <c r="G1889" t="s">
        <v>3811</v>
      </c>
      <c r="H1889" t="s">
        <v>6042</v>
      </c>
      <c r="I1889" t="s">
        <v>8254</v>
      </c>
      <c r="J1889">
        <v>100644.3754</v>
      </c>
      <c r="K1889">
        <v>88</v>
      </c>
      <c r="L1889">
        <v>1</v>
      </c>
      <c r="M1889" t="s">
        <v>10453</v>
      </c>
      <c r="N1889">
        <v>18</v>
      </c>
      <c r="O1889">
        <v>135</v>
      </c>
      <c r="P1889" t="s">
        <v>10454</v>
      </c>
      <c r="Q1889">
        <v>0.9825581395348838</v>
      </c>
      <c r="R1889">
        <f>VLOOKUP(G1889,'[1]算法匹配所有结果汇总(保留时间未归一）'!$H:$O,8,0)</f>
        <v>2</v>
      </c>
    </row>
    <row r="1890" spans="1:18" x14ac:dyDescent="0.15">
      <c r="A1890">
        <v>6</v>
      </c>
      <c r="B1890" t="s">
        <v>603</v>
      </c>
      <c r="C1890">
        <v>666.64239999999995</v>
      </c>
      <c r="D1890">
        <v>0.88</v>
      </c>
      <c r="E1890" t="s">
        <v>2414</v>
      </c>
      <c r="F1890">
        <v>6.6360000000000001</v>
      </c>
      <c r="G1890" t="s">
        <v>3867</v>
      </c>
      <c r="H1890" t="s">
        <v>6098</v>
      </c>
      <c r="I1890" t="s">
        <v>8309</v>
      </c>
      <c r="J1890">
        <v>2823.8233</v>
      </c>
      <c r="K1890">
        <v>79.2</v>
      </c>
      <c r="L1890">
        <v>0.46</v>
      </c>
      <c r="M1890" t="s">
        <v>10453</v>
      </c>
      <c r="N1890">
        <v>24</v>
      </c>
      <c r="O1890">
        <v>135</v>
      </c>
      <c r="P1890" t="s">
        <v>10454</v>
      </c>
      <c r="Q1890">
        <v>0.9825581395348838</v>
      </c>
      <c r="R1890">
        <f>VLOOKUP(G1890,'[1]算法匹配所有结果汇总(保留时间未归一）'!$H:$O,8,0)</f>
        <v>6</v>
      </c>
    </row>
    <row r="1891" spans="1:18" x14ac:dyDescent="0.15">
      <c r="A1891">
        <v>6</v>
      </c>
      <c r="B1891" t="s">
        <v>610</v>
      </c>
      <c r="C1891">
        <v>680.65290000000005</v>
      </c>
      <c r="D1891">
        <v>0.88</v>
      </c>
      <c r="E1891" t="s">
        <v>2422</v>
      </c>
      <c r="F1891">
        <v>6.6360000000000001</v>
      </c>
      <c r="G1891" t="s">
        <v>3880</v>
      </c>
      <c r="H1891" t="s">
        <v>6111</v>
      </c>
      <c r="I1891" t="s">
        <v>8321</v>
      </c>
      <c r="J1891">
        <v>2074.4796999999999</v>
      </c>
      <c r="K1891">
        <v>70.400000000000006</v>
      </c>
      <c r="L1891">
        <v>0.14000000000000001</v>
      </c>
      <c r="M1891" t="s">
        <v>10453</v>
      </c>
      <c r="N1891">
        <v>25</v>
      </c>
      <c r="O1891">
        <v>135</v>
      </c>
      <c r="P1891" t="s">
        <v>10454</v>
      </c>
      <c r="Q1891">
        <v>0.9825581395348838</v>
      </c>
      <c r="R1891">
        <f>VLOOKUP(G1891,'[1]算法匹配所有结果汇总(保留时间未归一）'!$H:$O,8,0)</f>
        <v>6</v>
      </c>
    </row>
    <row r="1892" spans="1:18" x14ac:dyDescent="0.15">
      <c r="A1892">
        <v>5</v>
      </c>
      <c r="B1892" t="s">
        <v>562</v>
      </c>
      <c r="C1892">
        <v>570.50930000000005</v>
      </c>
      <c r="D1892">
        <v>0.75</v>
      </c>
      <c r="E1892" t="s">
        <v>2387</v>
      </c>
      <c r="F1892">
        <v>5.343</v>
      </c>
      <c r="G1892" t="s">
        <v>3800</v>
      </c>
      <c r="H1892" t="s">
        <v>6031</v>
      </c>
      <c r="I1892" t="s">
        <v>8243</v>
      </c>
      <c r="J1892">
        <v>10634.5893</v>
      </c>
      <c r="K1892">
        <v>67.5</v>
      </c>
      <c r="L1892">
        <v>0.67</v>
      </c>
      <c r="M1892" t="s">
        <v>10455</v>
      </c>
      <c r="N1892">
        <v>16</v>
      </c>
      <c r="O1892">
        <v>136</v>
      </c>
      <c r="P1892" t="s">
        <v>10456</v>
      </c>
      <c r="Q1892">
        <v>0.99110375030897613</v>
      </c>
      <c r="R1892">
        <f>VLOOKUP(G1892,'[1]算法匹配所有结果汇总(保留时间未归一）'!$H:$O,8,0)</f>
        <v>5</v>
      </c>
    </row>
    <row r="1893" spans="1:18" x14ac:dyDescent="0.15">
      <c r="A1893">
        <v>5</v>
      </c>
      <c r="B1893" t="s">
        <v>562</v>
      </c>
      <c r="C1893">
        <v>570.5104</v>
      </c>
      <c r="D1893">
        <v>0.75</v>
      </c>
      <c r="E1893" t="s">
        <v>2387</v>
      </c>
      <c r="F1893">
        <v>5.6319999999999997</v>
      </c>
      <c r="G1893" t="s">
        <v>3801</v>
      </c>
      <c r="H1893" t="s">
        <v>6032</v>
      </c>
      <c r="I1893" t="s">
        <v>8244</v>
      </c>
      <c r="J1893">
        <v>7967.5828000000001</v>
      </c>
      <c r="K1893">
        <v>75</v>
      </c>
      <c r="L1893">
        <v>1</v>
      </c>
      <c r="M1893" t="s">
        <v>10455</v>
      </c>
      <c r="N1893">
        <v>16</v>
      </c>
      <c r="O1893">
        <v>136</v>
      </c>
      <c r="P1893" t="s">
        <v>10456</v>
      </c>
      <c r="Q1893">
        <v>0.99110375030897613</v>
      </c>
      <c r="R1893">
        <f>VLOOKUP(G1893,'[1]算法匹配所有结果汇总(保留时间未归一）'!$H:$O,8,0)</f>
        <v>5</v>
      </c>
    </row>
    <row r="1894" spans="1:18" x14ac:dyDescent="0.15">
      <c r="A1894">
        <v>5</v>
      </c>
      <c r="B1894" t="s">
        <v>569</v>
      </c>
      <c r="C1894">
        <v>598.54010000000005</v>
      </c>
      <c r="D1894">
        <v>0.88</v>
      </c>
      <c r="E1894" t="s">
        <v>2389</v>
      </c>
      <c r="F1894">
        <v>6.1050000000000004</v>
      </c>
      <c r="G1894" t="s">
        <v>3813</v>
      </c>
      <c r="H1894" t="s">
        <v>6044</v>
      </c>
      <c r="I1894" t="s">
        <v>8256</v>
      </c>
      <c r="J1894">
        <v>30038.119500000001</v>
      </c>
      <c r="K1894">
        <v>79.2</v>
      </c>
      <c r="L1894">
        <v>0.87</v>
      </c>
      <c r="M1894" t="s">
        <v>10455</v>
      </c>
      <c r="N1894">
        <v>18</v>
      </c>
      <c r="O1894">
        <v>136</v>
      </c>
      <c r="P1894" t="s">
        <v>10456</v>
      </c>
      <c r="Q1894">
        <v>0.99110375030897613</v>
      </c>
      <c r="R1894">
        <f>VLOOKUP(G1894,'[1]算法匹配所有结果汇总(保留时间未归一）'!$H:$O,8,0)</f>
        <v>5</v>
      </c>
    </row>
    <row r="1895" spans="1:18" x14ac:dyDescent="0.15">
      <c r="A1895">
        <v>5</v>
      </c>
      <c r="B1895" t="s">
        <v>595</v>
      </c>
      <c r="C1895">
        <v>654.60389999999995</v>
      </c>
      <c r="D1895">
        <v>1.25</v>
      </c>
      <c r="E1895" t="s">
        <v>2408</v>
      </c>
      <c r="F1895">
        <v>7.3230000000000004</v>
      </c>
      <c r="G1895" t="s">
        <v>3851</v>
      </c>
      <c r="H1895" t="s">
        <v>6082</v>
      </c>
      <c r="I1895" t="s">
        <v>8294</v>
      </c>
      <c r="J1895">
        <v>23006.6535</v>
      </c>
      <c r="K1895">
        <v>112.5</v>
      </c>
      <c r="L1895">
        <v>0.78</v>
      </c>
      <c r="M1895" t="s">
        <v>10455</v>
      </c>
      <c r="N1895">
        <v>22</v>
      </c>
      <c r="O1895">
        <v>136</v>
      </c>
      <c r="P1895" t="s">
        <v>10456</v>
      </c>
      <c r="Q1895">
        <v>0.99110375030897613</v>
      </c>
      <c r="R1895">
        <f>VLOOKUP(G1895,'[1]算法匹配所有结果汇总(保留时间未归一）'!$H:$O,8,0)</f>
        <v>5</v>
      </c>
    </row>
    <row r="1896" spans="1:18" x14ac:dyDescent="0.15">
      <c r="A1896">
        <v>6</v>
      </c>
      <c r="B1896" t="s">
        <v>604</v>
      </c>
      <c r="C1896">
        <v>682.63499999999999</v>
      </c>
      <c r="D1896">
        <v>0.88</v>
      </c>
      <c r="E1896" t="s">
        <v>2416</v>
      </c>
      <c r="F1896">
        <v>8.0649999999999995</v>
      </c>
      <c r="G1896" t="s">
        <v>3871</v>
      </c>
      <c r="H1896" t="s">
        <v>6102</v>
      </c>
      <c r="I1896" t="s">
        <v>8313</v>
      </c>
      <c r="J1896">
        <v>21931.664199999999</v>
      </c>
      <c r="K1896">
        <v>79.2</v>
      </c>
      <c r="L1896">
        <v>0.99</v>
      </c>
      <c r="M1896" t="s">
        <v>10455</v>
      </c>
      <c r="N1896">
        <v>24</v>
      </c>
      <c r="O1896">
        <v>136</v>
      </c>
      <c r="P1896" t="s">
        <v>10456</v>
      </c>
      <c r="Q1896">
        <v>0.99110375030897613</v>
      </c>
      <c r="R1896">
        <f>VLOOKUP(G1896,'[1]算法匹配所有结果汇总(保留时间未归一）'!$H:$O,8,0)</f>
        <v>6</v>
      </c>
    </row>
    <row r="1897" spans="1:18" x14ac:dyDescent="0.15">
      <c r="A1897">
        <v>1</v>
      </c>
      <c r="B1897" t="s">
        <v>573</v>
      </c>
      <c r="C1897">
        <v>628.55020000000002</v>
      </c>
      <c r="D1897">
        <v>0.62</v>
      </c>
      <c r="E1897" t="s">
        <v>2392</v>
      </c>
      <c r="F1897">
        <v>6.4429999999999996</v>
      </c>
      <c r="G1897" t="s">
        <v>3822</v>
      </c>
      <c r="H1897" t="s">
        <v>6053</v>
      </c>
      <c r="I1897" t="s">
        <v>8264</v>
      </c>
      <c r="J1897">
        <v>747.02970000000005</v>
      </c>
      <c r="K1897">
        <v>55.8</v>
      </c>
      <c r="L1897">
        <v>0.83</v>
      </c>
      <c r="M1897" t="s">
        <v>10457</v>
      </c>
      <c r="N1897">
        <v>19</v>
      </c>
      <c r="O1897">
        <v>137</v>
      </c>
      <c r="P1897" t="s">
        <v>10458</v>
      </c>
      <c r="Q1897">
        <v>0.99997403754824155</v>
      </c>
      <c r="R1897">
        <f>VLOOKUP(G1897,'[1]算法匹配所有结果汇总(保留时间未归一）'!$H:$O,8,0)</f>
        <v>1</v>
      </c>
    </row>
    <row r="1898" spans="1:18" x14ac:dyDescent="0.15">
      <c r="A1898">
        <v>2</v>
      </c>
      <c r="B1898" t="s">
        <v>582</v>
      </c>
      <c r="C1898">
        <v>642.5652</v>
      </c>
      <c r="D1898">
        <v>0.62</v>
      </c>
      <c r="E1898" t="s">
        <v>2302</v>
      </c>
      <c r="F1898">
        <v>7.2370000000000001</v>
      </c>
      <c r="G1898" t="s">
        <v>3834</v>
      </c>
      <c r="H1898" t="s">
        <v>6065</v>
      </c>
      <c r="I1898" t="s">
        <v>8276</v>
      </c>
      <c r="J1898">
        <v>730.05039999999997</v>
      </c>
      <c r="K1898">
        <v>49.6</v>
      </c>
      <c r="L1898">
        <v>0.52</v>
      </c>
      <c r="M1898" t="s">
        <v>10457</v>
      </c>
      <c r="N1898">
        <v>20</v>
      </c>
      <c r="O1898">
        <v>137</v>
      </c>
      <c r="P1898" t="s">
        <v>10458</v>
      </c>
      <c r="Q1898">
        <v>0.99997403754824155</v>
      </c>
      <c r="R1898">
        <f>VLOOKUP(G1898,'[1]算法匹配所有结果汇总(保留时间未归一）'!$H:$O,8,0)</f>
        <v>2</v>
      </c>
    </row>
    <row r="1899" spans="1:18" x14ac:dyDescent="0.15">
      <c r="A1899">
        <v>2</v>
      </c>
      <c r="B1899" t="s">
        <v>621</v>
      </c>
      <c r="C1899">
        <v>824.76980000000003</v>
      </c>
      <c r="D1899">
        <v>0.38</v>
      </c>
      <c r="E1899" t="s">
        <v>2303</v>
      </c>
      <c r="F1899">
        <v>16.766999999999999</v>
      </c>
      <c r="G1899" t="s">
        <v>3891</v>
      </c>
      <c r="H1899" t="s">
        <v>6122</v>
      </c>
      <c r="I1899" t="s">
        <v>8334</v>
      </c>
      <c r="J1899">
        <v>370.57929999999999</v>
      </c>
      <c r="K1899">
        <v>34.200000000000003</v>
      </c>
      <c r="L1899">
        <v>0.39</v>
      </c>
      <c r="M1899" t="s">
        <v>10457</v>
      </c>
      <c r="N1899">
        <v>33</v>
      </c>
      <c r="O1899">
        <v>137</v>
      </c>
      <c r="P1899" t="s">
        <v>10458</v>
      </c>
      <c r="Q1899">
        <v>0.99997403754824155</v>
      </c>
      <c r="R1899">
        <f>VLOOKUP(G1899,'[1]算法匹配所有结果汇总(保留时间未归一）'!$H:$O,8,0)</f>
        <v>2</v>
      </c>
    </row>
    <row r="1900" spans="1:18" x14ac:dyDescent="0.15">
      <c r="A1900">
        <v>2</v>
      </c>
      <c r="B1900" t="s">
        <v>574</v>
      </c>
      <c r="C1900">
        <v>594.54549999999995</v>
      </c>
      <c r="D1900">
        <v>0.75</v>
      </c>
      <c r="E1900" t="s">
        <v>2393</v>
      </c>
      <c r="F1900">
        <v>10.492000000000001</v>
      </c>
      <c r="G1900" t="s">
        <v>3823</v>
      </c>
      <c r="H1900" t="s">
        <v>6054</v>
      </c>
      <c r="I1900" t="s">
        <v>8265</v>
      </c>
      <c r="J1900">
        <v>2551.3049999999998</v>
      </c>
      <c r="K1900">
        <v>52.5</v>
      </c>
      <c r="L1900">
        <v>0.09</v>
      </c>
      <c r="M1900" t="s">
        <v>10459</v>
      </c>
      <c r="N1900">
        <v>19</v>
      </c>
      <c r="O1900">
        <v>138</v>
      </c>
      <c r="P1900" t="s">
        <v>10460</v>
      </c>
      <c r="Q1900">
        <v>0.9955230030855865</v>
      </c>
      <c r="R1900">
        <f>VLOOKUP(G1900,'[1]算法匹配所有结果汇总(保留时间未归一）'!$H:$O,8,0)</f>
        <v>2</v>
      </c>
    </row>
    <row r="1901" spans="1:18" x14ac:dyDescent="0.15">
      <c r="A1901">
        <v>1</v>
      </c>
      <c r="B1901" t="s">
        <v>596</v>
      </c>
      <c r="C1901">
        <v>636.59199999999998</v>
      </c>
      <c r="D1901">
        <v>0.62</v>
      </c>
      <c r="E1901" t="s">
        <v>2409</v>
      </c>
      <c r="F1901">
        <v>11.722</v>
      </c>
      <c r="G1901" t="s">
        <v>3381</v>
      </c>
      <c r="H1901" t="s">
        <v>5612</v>
      </c>
      <c r="I1901" t="s">
        <v>8295</v>
      </c>
      <c r="J1901">
        <v>2732.3769000000002</v>
      </c>
      <c r="K1901">
        <v>62</v>
      </c>
      <c r="L1901">
        <v>1</v>
      </c>
      <c r="M1901" t="s">
        <v>10459</v>
      </c>
      <c r="N1901">
        <v>22</v>
      </c>
      <c r="O1901">
        <v>138</v>
      </c>
      <c r="P1901" t="s">
        <v>10460</v>
      </c>
      <c r="Q1901">
        <v>0.9955230030855865</v>
      </c>
      <c r="R1901">
        <f>VLOOKUP(G1901,'[1]算法匹配所有结果汇总(保留时间未归一）'!$H:$O,8,0)</f>
        <v>1</v>
      </c>
    </row>
    <row r="1902" spans="1:18" x14ac:dyDescent="0.15">
      <c r="A1902">
        <v>1</v>
      </c>
      <c r="B1902" t="s">
        <v>612</v>
      </c>
      <c r="C1902">
        <v>678.63869999999997</v>
      </c>
      <c r="D1902">
        <v>0.5</v>
      </c>
      <c r="E1902" t="s">
        <v>2424</v>
      </c>
      <c r="F1902">
        <v>12.696</v>
      </c>
      <c r="G1902" t="s">
        <v>3882</v>
      </c>
      <c r="H1902" t="s">
        <v>6113</v>
      </c>
      <c r="I1902" t="s">
        <v>8323</v>
      </c>
      <c r="J1902">
        <v>2068.3982000000001</v>
      </c>
      <c r="K1902">
        <v>50</v>
      </c>
      <c r="L1902">
        <v>1</v>
      </c>
      <c r="M1902" t="s">
        <v>10459</v>
      </c>
      <c r="N1902">
        <v>25</v>
      </c>
      <c r="O1902">
        <v>138</v>
      </c>
      <c r="P1902" t="s">
        <v>10460</v>
      </c>
      <c r="Q1902">
        <v>0.9955230030855865</v>
      </c>
      <c r="R1902">
        <f>VLOOKUP(G1902,'[1]算法匹配所有结果汇总(保留时间未归一）'!$H:$O,8,0)</f>
        <v>1</v>
      </c>
    </row>
    <row r="1903" spans="1:18" x14ac:dyDescent="0.15">
      <c r="A1903">
        <v>2</v>
      </c>
      <c r="B1903" t="s">
        <v>575</v>
      </c>
      <c r="C1903">
        <v>610.53980000000001</v>
      </c>
      <c r="D1903">
        <v>0.75</v>
      </c>
      <c r="E1903" t="s">
        <v>2394</v>
      </c>
      <c r="F1903">
        <v>8.4160000000000004</v>
      </c>
      <c r="G1903" t="s">
        <v>3825</v>
      </c>
      <c r="H1903" t="s">
        <v>6056</v>
      </c>
      <c r="I1903" t="s">
        <v>8267</v>
      </c>
      <c r="J1903">
        <v>4781.9353000000001</v>
      </c>
      <c r="K1903">
        <v>75</v>
      </c>
      <c r="L1903">
        <v>1</v>
      </c>
      <c r="M1903" t="s">
        <v>10461</v>
      </c>
      <c r="N1903">
        <v>19</v>
      </c>
      <c r="O1903">
        <v>139</v>
      </c>
      <c r="P1903" t="s">
        <v>10462</v>
      </c>
      <c r="Q1903">
        <v>0.99989836792437492</v>
      </c>
      <c r="R1903">
        <f>VLOOKUP(G1903,'[1]算法匹配所有结果汇总(保留时间未归一）'!$H:$O,8,0)</f>
        <v>2</v>
      </c>
    </row>
    <row r="1904" spans="1:18" x14ac:dyDescent="0.15">
      <c r="A1904">
        <v>2</v>
      </c>
      <c r="B1904" t="s">
        <v>583</v>
      </c>
      <c r="C1904">
        <v>624.55600000000004</v>
      </c>
      <c r="D1904">
        <v>0.75</v>
      </c>
      <c r="E1904" t="s">
        <v>2399</v>
      </c>
      <c r="F1904">
        <v>9.2899999999999991</v>
      </c>
      <c r="G1904" t="s">
        <v>3835</v>
      </c>
      <c r="H1904" t="s">
        <v>6066</v>
      </c>
      <c r="I1904" t="s">
        <v>8277</v>
      </c>
      <c r="J1904">
        <v>5782.5753000000004</v>
      </c>
      <c r="K1904">
        <v>75</v>
      </c>
      <c r="L1904">
        <v>1</v>
      </c>
      <c r="M1904" t="s">
        <v>10461</v>
      </c>
      <c r="N1904">
        <v>20</v>
      </c>
      <c r="O1904">
        <v>139</v>
      </c>
      <c r="P1904" t="s">
        <v>10462</v>
      </c>
      <c r="Q1904">
        <v>0.99989836792437492</v>
      </c>
      <c r="R1904">
        <f>VLOOKUP(G1904,'[1]算法匹配所有结果汇总(保留时间未归一）'!$H:$O,8,0)</f>
        <v>2</v>
      </c>
    </row>
    <row r="1905" spans="1:18" x14ac:dyDescent="0.15">
      <c r="A1905">
        <v>3</v>
      </c>
      <c r="B1905" t="s">
        <v>589</v>
      </c>
      <c r="C1905">
        <v>638.57140000000004</v>
      </c>
      <c r="D1905">
        <v>0.5</v>
      </c>
      <c r="E1905" t="s">
        <v>2403</v>
      </c>
      <c r="F1905">
        <v>10.134</v>
      </c>
      <c r="G1905" t="s">
        <v>3841</v>
      </c>
      <c r="H1905" t="s">
        <v>6072</v>
      </c>
      <c r="I1905" t="s">
        <v>8285</v>
      </c>
      <c r="J1905">
        <v>3053.8101999999999</v>
      </c>
      <c r="K1905">
        <v>50</v>
      </c>
      <c r="L1905">
        <v>1</v>
      </c>
      <c r="M1905" t="s">
        <v>10461</v>
      </c>
      <c r="N1905">
        <v>21</v>
      </c>
      <c r="O1905">
        <v>139</v>
      </c>
      <c r="P1905" t="s">
        <v>10462</v>
      </c>
      <c r="Q1905">
        <v>0.99989836792437492</v>
      </c>
      <c r="R1905">
        <f>VLOOKUP(G1905,'[1]算法匹配所有结果汇总(保留时间未归一）'!$H:$O,8,0)</f>
        <v>3</v>
      </c>
    </row>
    <row r="1906" spans="1:18" x14ac:dyDescent="0.15">
      <c r="A1906">
        <v>3</v>
      </c>
      <c r="B1906" t="s">
        <v>552</v>
      </c>
      <c r="C1906">
        <v>500.39479999999998</v>
      </c>
      <c r="D1906">
        <v>0.5</v>
      </c>
      <c r="E1906" t="s">
        <v>2285</v>
      </c>
      <c r="F1906">
        <v>5.1550000000000002</v>
      </c>
      <c r="G1906" t="s">
        <v>3787</v>
      </c>
      <c r="H1906" t="s">
        <v>6018</v>
      </c>
      <c r="I1906" t="s">
        <v>8230</v>
      </c>
      <c r="J1906">
        <v>345.76650000000001</v>
      </c>
      <c r="K1906">
        <v>45</v>
      </c>
      <c r="L1906">
        <v>0.33</v>
      </c>
      <c r="M1906" t="s">
        <v>10463</v>
      </c>
      <c r="N1906">
        <v>10</v>
      </c>
      <c r="O1906">
        <v>140</v>
      </c>
      <c r="P1906" t="s">
        <v>10464</v>
      </c>
      <c r="Q1906">
        <v>0.99878034290939954</v>
      </c>
      <c r="R1906">
        <f>VLOOKUP(G1906,'[1]算法匹配所有结果汇总(保留时间未归一）'!$H:$O,8,0)</f>
        <v>3</v>
      </c>
    </row>
    <row r="1907" spans="1:18" x14ac:dyDescent="0.15">
      <c r="A1907">
        <v>2</v>
      </c>
      <c r="B1907" t="s">
        <v>554</v>
      </c>
      <c r="C1907">
        <v>514.41020000000003</v>
      </c>
      <c r="D1907">
        <v>0.38</v>
      </c>
      <c r="E1907" t="s">
        <v>2306</v>
      </c>
      <c r="F1907">
        <v>5.59</v>
      </c>
      <c r="G1907" t="s">
        <v>3789</v>
      </c>
      <c r="H1907" t="s">
        <v>6020</v>
      </c>
      <c r="I1907" t="s">
        <v>8232</v>
      </c>
      <c r="J1907">
        <v>573.21730000000002</v>
      </c>
      <c r="K1907">
        <v>38</v>
      </c>
      <c r="L1907">
        <v>1</v>
      </c>
      <c r="M1907" t="s">
        <v>10463</v>
      </c>
      <c r="N1907">
        <v>11</v>
      </c>
      <c r="O1907">
        <v>140</v>
      </c>
      <c r="P1907" t="s">
        <v>10464</v>
      </c>
      <c r="Q1907">
        <v>0.99878034290939954</v>
      </c>
      <c r="R1907">
        <f>VLOOKUP(G1907,'[1]算法匹配所有结果汇总(保留时间未归一）'!$H:$O,8,0)</f>
        <v>2</v>
      </c>
    </row>
    <row r="1908" spans="1:18" x14ac:dyDescent="0.15">
      <c r="A1908">
        <v>2</v>
      </c>
      <c r="B1908" t="s">
        <v>557</v>
      </c>
      <c r="C1908">
        <v>528.42600000000004</v>
      </c>
      <c r="D1908">
        <v>0.5</v>
      </c>
      <c r="E1908" t="s">
        <v>2382</v>
      </c>
      <c r="F1908">
        <v>5.7629999999999999</v>
      </c>
      <c r="G1908" t="s">
        <v>3792</v>
      </c>
      <c r="H1908" t="s">
        <v>6023</v>
      </c>
      <c r="I1908" t="s">
        <v>8235</v>
      </c>
      <c r="J1908">
        <v>515.85680000000002</v>
      </c>
      <c r="K1908">
        <v>40</v>
      </c>
      <c r="L1908">
        <v>0.48</v>
      </c>
      <c r="M1908" t="s">
        <v>10463</v>
      </c>
      <c r="N1908">
        <v>12</v>
      </c>
      <c r="O1908">
        <v>140</v>
      </c>
      <c r="P1908" t="s">
        <v>10464</v>
      </c>
      <c r="Q1908">
        <v>0.99878034290939954</v>
      </c>
      <c r="R1908">
        <f>VLOOKUP(G1908,'[1]算法匹配所有结果汇总(保留时间未归一）'!$H:$O,8,0)</f>
        <v>2</v>
      </c>
    </row>
    <row r="1909" spans="1:18" x14ac:dyDescent="0.15">
      <c r="A1909">
        <v>2</v>
      </c>
      <c r="B1909" t="s">
        <v>584</v>
      </c>
      <c r="C1909">
        <v>640.55100000000004</v>
      </c>
      <c r="D1909">
        <v>0.62</v>
      </c>
      <c r="E1909" t="s">
        <v>2358</v>
      </c>
      <c r="F1909">
        <v>8.9339999999999993</v>
      </c>
      <c r="G1909" t="s">
        <v>3836</v>
      </c>
      <c r="H1909" t="s">
        <v>6067</v>
      </c>
      <c r="I1909" t="s">
        <v>8278</v>
      </c>
      <c r="J1909">
        <v>12310.375099999999</v>
      </c>
      <c r="K1909">
        <v>62</v>
      </c>
      <c r="L1909">
        <v>1</v>
      </c>
      <c r="M1909" t="s">
        <v>10463</v>
      </c>
      <c r="N1909">
        <v>20</v>
      </c>
      <c r="O1909">
        <v>140</v>
      </c>
      <c r="P1909" t="s">
        <v>10464</v>
      </c>
      <c r="Q1909">
        <v>0.99878034290939954</v>
      </c>
      <c r="R1909">
        <f>VLOOKUP(G1909,'[1]算法匹配所有结果汇总(保留时间未归一）'!$H:$O,8,0)</f>
        <v>2</v>
      </c>
    </row>
    <row r="1910" spans="1:18" x14ac:dyDescent="0.15">
      <c r="A1910">
        <v>2</v>
      </c>
      <c r="B1910" t="s">
        <v>590</v>
      </c>
      <c r="C1910">
        <v>654.56640000000004</v>
      </c>
      <c r="D1910">
        <v>0.88</v>
      </c>
      <c r="E1910" t="s">
        <v>2404</v>
      </c>
      <c r="F1910">
        <v>9.3179999999999996</v>
      </c>
      <c r="G1910" t="s">
        <v>3844</v>
      </c>
      <c r="H1910" t="s">
        <v>6075</v>
      </c>
      <c r="I1910" t="s">
        <v>8288</v>
      </c>
      <c r="J1910">
        <v>27642.3007</v>
      </c>
      <c r="K1910">
        <v>79.2</v>
      </c>
      <c r="L1910">
        <v>0.64</v>
      </c>
      <c r="M1910" t="s">
        <v>10463</v>
      </c>
      <c r="N1910">
        <v>21</v>
      </c>
      <c r="O1910">
        <v>140</v>
      </c>
      <c r="P1910" t="s">
        <v>10464</v>
      </c>
      <c r="Q1910">
        <v>0.99878034290939954</v>
      </c>
      <c r="R1910">
        <f>VLOOKUP(G1910,'[1]算法匹配所有结果汇总(保留时间未归一）'!$H:$O,8,0)</f>
        <v>2</v>
      </c>
    </row>
    <row r="1911" spans="1:18" x14ac:dyDescent="0.15">
      <c r="A1911">
        <v>2</v>
      </c>
      <c r="B1911" t="s">
        <v>597</v>
      </c>
      <c r="C1911">
        <v>668.58219999999994</v>
      </c>
      <c r="D1911">
        <v>0.75</v>
      </c>
      <c r="E1911" t="s">
        <v>2410</v>
      </c>
      <c r="F1911">
        <v>9.7569999999999997</v>
      </c>
      <c r="G1911" t="s">
        <v>3852</v>
      </c>
      <c r="H1911" t="s">
        <v>6083</v>
      </c>
      <c r="I1911" t="s">
        <v>8296</v>
      </c>
      <c r="J1911">
        <v>127119.6899</v>
      </c>
      <c r="K1911">
        <v>75</v>
      </c>
      <c r="L1911">
        <v>1</v>
      </c>
      <c r="M1911" t="s">
        <v>10463</v>
      </c>
      <c r="N1911">
        <v>22</v>
      </c>
      <c r="O1911">
        <v>140</v>
      </c>
      <c r="P1911" t="s">
        <v>10464</v>
      </c>
      <c r="Q1911">
        <v>0.99878034290939954</v>
      </c>
      <c r="R1911">
        <f>VLOOKUP(G1911,'[1]算法匹配所有结果汇总(保留时间未归一）'!$H:$O,8,0)</f>
        <v>2</v>
      </c>
    </row>
    <row r="1912" spans="1:18" x14ac:dyDescent="0.15">
      <c r="A1912">
        <v>2</v>
      </c>
      <c r="B1912" t="s">
        <v>606</v>
      </c>
      <c r="C1912">
        <v>696.61350000000004</v>
      </c>
      <c r="D1912">
        <v>0.75</v>
      </c>
      <c r="E1912" t="s">
        <v>2418</v>
      </c>
      <c r="F1912">
        <v>10.62</v>
      </c>
      <c r="G1912" t="s">
        <v>3875</v>
      </c>
      <c r="H1912" t="s">
        <v>6106</v>
      </c>
      <c r="I1912" t="s">
        <v>8317</v>
      </c>
      <c r="J1912">
        <v>101168.3158</v>
      </c>
      <c r="K1912">
        <v>75</v>
      </c>
      <c r="L1912">
        <v>1</v>
      </c>
      <c r="M1912" t="s">
        <v>10463</v>
      </c>
      <c r="N1912">
        <v>24</v>
      </c>
      <c r="O1912">
        <v>140</v>
      </c>
      <c r="P1912" t="s">
        <v>10464</v>
      </c>
      <c r="Q1912">
        <v>0.99878034290939954</v>
      </c>
      <c r="R1912">
        <f>VLOOKUP(G1912,'[1]算法匹配所有结果汇总(保留时间未归一）'!$H:$O,8,0)</f>
        <v>2</v>
      </c>
    </row>
    <row r="1913" spans="1:18" x14ac:dyDescent="0.15">
      <c r="A1913">
        <v>2</v>
      </c>
      <c r="B1913" t="s">
        <v>577</v>
      </c>
      <c r="C1913">
        <v>608.52480000000003</v>
      </c>
      <c r="D1913">
        <v>0.75</v>
      </c>
      <c r="E1913" t="s">
        <v>2350</v>
      </c>
      <c r="F1913">
        <v>7.1870000000000003</v>
      </c>
      <c r="G1913" t="s">
        <v>3827</v>
      </c>
      <c r="H1913" t="s">
        <v>6058</v>
      </c>
      <c r="I1913" t="s">
        <v>8269</v>
      </c>
      <c r="J1913">
        <v>3663.2678000000001</v>
      </c>
      <c r="K1913">
        <v>75</v>
      </c>
      <c r="L1913">
        <v>1</v>
      </c>
      <c r="M1913" t="s">
        <v>10465</v>
      </c>
      <c r="N1913">
        <v>19</v>
      </c>
      <c r="O1913">
        <v>142</v>
      </c>
      <c r="P1913" t="s">
        <v>10466</v>
      </c>
      <c r="Q1913">
        <v>0.99943057192786255</v>
      </c>
      <c r="R1913">
        <f>VLOOKUP(G1913,'[1]算法匹配所有结果汇总(保留时间未归一）'!$H:$O,8,0)</f>
        <v>2</v>
      </c>
    </row>
    <row r="1914" spans="1:18" x14ac:dyDescent="0.15">
      <c r="A1914">
        <v>4</v>
      </c>
      <c r="B1914" t="s">
        <v>607</v>
      </c>
      <c r="C1914">
        <v>678.60050000000001</v>
      </c>
      <c r="D1914">
        <v>0.62</v>
      </c>
      <c r="E1914" t="s">
        <v>2419</v>
      </c>
      <c r="F1914">
        <v>9.7279999999999998</v>
      </c>
      <c r="G1914" t="s">
        <v>3876</v>
      </c>
      <c r="H1914" t="s">
        <v>6107</v>
      </c>
      <c r="I1914" t="s">
        <v>8318</v>
      </c>
      <c r="J1914">
        <v>2574.3892999999998</v>
      </c>
      <c r="K1914">
        <v>62</v>
      </c>
      <c r="L1914">
        <v>1</v>
      </c>
      <c r="M1914" t="s">
        <v>10465</v>
      </c>
      <c r="N1914">
        <v>24</v>
      </c>
      <c r="O1914">
        <v>142</v>
      </c>
      <c r="P1914" t="s">
        <v>10466</v>
      </c>
      <c r="Q1914">
        <v>0.99943057192786255</v>
      </c>
      <c r="R1914">
        <f>VLOOKUP(G1914,'[1]算法匹配所有结果汇总(保留时间未归一）'!$H:$O,8,0)</f>
        <v>4</v>
      </c>
    </row>
    <row r="1915" spans="1:18" x14ac:dyDescent="0.15">
      <c r="A1915">
        <v>4</v>
      </c>
      <c r="B1915" t="s">
        <v>614</v>
      </c>
      <c r="C1915">
        <v>692.62040000000002</v>
      </c>
      <c r="D1915">
        <v>0.62</v>
      </c>
      <c r="E1915" t="s">
        <v>2426</v>
      </c>
      <c r="F1915">
        <v>10.151</v>
      </c>
      <c r="G1915" t="s">
        <v>3884</v>
      </c>
      <c r="H1915" t="s">
        <v>6115</v>
      </c>
      <c r="I1915" t="s">
        <v>8325</v>
      </c>
      <c r="J1915">
        <v>1124.9698000000001</v>
      </c>
      <c r="K1915">
        <v>62</v>
      </c>
      <c r="L1915">
        <v>1</v>
      </c>
      <c r="M1915" t="s">
        <v>10465</v>
      </c>
      <c r="N1915">
        <v>25</v>
      </c>
      <c r="O1915">
        <v>142</v>
      </c>
      <c r="P1915" t="s">
        <v>10466</v>
      </c>
      <c r="Q1915">
        <v>0.99943057192786255</v>
      </c>
      <c r="R1915">
        <f>VLOOKUP(G1915,'[1]算法匹配所有结果汇总(保留时间未归一）'!$H:$O,8,0)</f>
        <v>4</v>
      </c>
    </row>
    <row r="1916" spans="1:18" x14ac:dyDescent="0.15">
      <c r="A1916">
        <v>2</v>
      </c>
      <c r="B1916" t="s">
        <v>620</v>
      </c>
      <c r="C1916">
        <v>806.72370000000001</v>
      </c>
      <c r="D1916">
        <v>0.5</v>
      </c>
      <c r="E1916" t="s">
        <v>2360</v>
      </c>
      <c r="F1916">
        <v>12.032999999999999</v>
      </c>
      <c r="G1916" t="s">
        <v>3889</v>
      </c>
      <c r="H1916" t="s">
        <v>6120</v>
      </c>
      <c r="I1916" t="s">
        <v>8332</v>
      </c>
      <c r="J1916">
        <v>830.61810000000003</v>
      </c>
      <c r="K1916">
        <v>45</v>
      </c>
      <c r="L1916">
        <v>0.95</v>
      </c>
      <c r="M1916" t="s">
        <v>10467</v>
      </c>
      <c r="N1916">
        <v>32</v>
      </c>
      <c r="O1916">
        <v>143</v>
      </c>
      <c r="P1916" t="s">
        <v>10468</v>
      </c>
      <c r="Q1916">
        <v>0.99541720110045873</v>
      </c>
      <c r="R1916">
        <f>VLOOKUP(G1916,'[1]算法匹配所有结果汇总(保留时间未归一）'!$H:$O,8,0)</f>
        <v>2</v>
      </c>
    </row>
    <row r="1917" spans="1:18" x14ac:dyDescent="0.15">
      <c r="A1917">
        <v>3</v>
      </c>
      <c r="B1917" t="s">
        <v>623</v>
      </c>
      <c r="C1917">
        <v>834.75400000000002</v>
      </c>
      <c r="D1917">
        <v>0.5</v>
      </c>
      <c r="E1917" t="s">
        <v>2361</v>
      </c>
      <c r="F1917">
        <v>12.782</v>
      </c>
      <c r="G1917" t="s">
        <v>3894</v>
      </c>
      <c r="H1917" t="s">
        <v>6125</v>
      </c>
      <c r="I1917" t="s">
        <v>8337</v>
      </c>
      <c r="J1917">
        <v>462.6773</v>
      </c>
      <c r="K1917">
        <v>40</v>
      </c>
      <c r="L1917">
        <v>0.84</v>
      </c>
      <c r="M1917" t="s">
        <v>10467</v>
      </c>
      <c r="N1917">
        <v>34</v>
      </c>
      <c r="O1917">
        <v>143</v>
      </c>
      <c r="P1917" t="s">
        <v>10468</v>
      </c>
      <c r="Q1917">
        <v>0.99541720110045873</v>
      </c>
      <c r="R1917">
        <f>VLOOKUP(G1917,'[1]算法匹配所有结果汇总(保留时间未归一）'!$H:$O,8,0)</f>
        <v>3</v>
      </c>
    </row>
    <row r="1918" spans="1:18" x14ac:dyDescent="0.15">
      <c r="A1918">
        <v>2</v>
      </c>
      <c r="B1918" t="s">
        <v>627</v>
      </c>
      <c r="C1918">
        <v>862.78589999999997</v>
      </c>
      <c r="D1918">
        <v>0.62</v>
      </c>
      <c r="E1918" t="s">
        <v>2354</v>
      </c>
      <c r="F1918">
        <v>13.24</v>
      </c>
      <c r="G1918" t="s">
        <v>3899</v>
      </c>
      <c r="H1918" t="s">
        <v>6130</v>
      </c>
      <c r="I1918" t="s">
        <v>8342</v>
      </c>
      <c r="J1918">
        <v>31568.162799999998</v>
      </c>
      <c r="K1918">
        <v>62</v>
      </c>
      <c r="L1918">
        <v>1</v>
      </c>
      <c r="M1918" t="s">
        <v>10467</v>
      </c>
      <c r="N1918">
        <v>36</v>
      </c>
      <c r="O1918">
        <v>143</v>
      </c>
      <c r="P1918" t="s">
        <v>10468</v>
      </c>
      <c r="Q1918">
        <v>0.99541720110045873</v>
      </c>
      <c r="R1918">
        <f>VLOOKUP(G1918,'[1]算法匹配所有结果汇总(保留时间未归一）'!$H:$O,8,0)</f>
        <v>2</v>
      </c>
    </row>
    <row r="1919" spans="1:18" x14ac:dyDescent="0.15">
      <c r="A1919">
        <v>1</v>
      </c>
      <c r="B1919" t="s">
        <v>633</v>
      </c>
      <c r="C1919">
        <v>932.86479999999995</v>
      </c>
      <c r="D1919">
        <v>0.88</v>
      </c>
      <c r="E1919" t="s">
        <v>2435</v>
      </c>
      <c r="F1919">
        <v>15.048999999999999</v>
      </c>
      <c r="G1919" t="s">
        <v>3908</v>
      </c>
      <c r="H1919" t="s">
        <v>6139</v>
      </c>
      <c r="I1919" t="s">
        <v>8350</v>
      </c>
      <c r="J1919">
        <v>503.64240000000001</v>
      </c>
      <c r="K1919">
        <v>70.400000000000006</v>
      </c>
      <c r="L1919">
        <v>0.57999999999999996</v>
      </c>
      <c r="M1919" t="s">
        <v>10467</v>
      </c>
      <c r="N1919">
        <v>41</v>
      </c>
      <c r="O1919">
        <v>143</v>
      </c>
      <c r="P1919" t="s">
        <v>10468</v>
      </c>
      <c r="Q1919">
        <v>0.99541720110045873</v>
      </c>
      <c r="R1919">
        <f>VLOOKUP(G1919,'[1]算法匹配所有结果汇总(保留时间未归一）'!$H:$O,8,0)</f>
        <v>1</v>
      </c>
    </row>
    <row r="1920" spans="1:18" x14ac:dyDescent="0.15">
      <c r="A1920">
        <v>2</v>
      </c>
      <c r="B1920" t="s">
        <v>628</v>
      </c>
      <c r="C1920">
        <v>860.77020000000005</v>
      </c>
      <c r="D1920">
        <v>0.88</v>
      </c>
      <c r="E1920" t="s">
        <v>2434</v>
      </c>
      <c r="F1920">
        <v>12.760999999999999</v>
      </c>
      <c r="G1920" t="s">
        <v>3900</v>
      </c>
      <c r="H1920" t="s">
        <v>6131</v>
      </c>
      <c r="I1920" t="s">
        <v>8343</v>
      </c>
      <c r="J1920">
        <v>13692.641100000001</v>
      </c>
      <c r="K1920">
        <v>88</v>
      </c>
      <c r="L1920">
        <v>1</v>
      </c>
      <c r="M1920" t="s">
        <v>10469</v>
      </c>
      <c r="N1920">
        <v>36</v>
      </c>
      <c r="O1920">
        <v>144</v>
      </c>
      <c r="P1920" t="s">
        <v>10470</v>
      </c>
      <c r="Q1920">
        <v>0.9983505986104183</v>
      </c>
      <c r="R1920">
        <f>VLOOKUP(G1920,'[1]算法匹配所有结果汇总(保留时间未归一）'!$H:$O,8,0)</f>
        <v>2</v>
      </c>
    </row>
    <row r="1921" spans="1:18" x14ac:dyDescent="0.15">
      <c r="A1921">
        <v>6</v>
      </c>
      <c r="B1921" t="s">
        <v>630</v>
      </c>
      <c r="C1921">
        <v>874.78650000000005</v>
      </c>
      <c r="D1921">
        <v>0.38</v>
      </c>
      <c r="E1921" t="s">
        <v>2292</v>
      </c>
      <c r="F1921">
        <v>14.263</v>
      </c>
      <c r="G1921" t="s">
        <v>10471</v>
      </c>
      <c r="H1921" t="s">
        <v>10472</v>
      </c>
      <c r="I1921" t="s">
        <v>10473</v>
      </c>
      <c r="J1921">
        <v>549.88670000000002</v>
      </c>
      <c r="K1921">
        <v>38</v>
      </c>
      <c r="L1921">
        <v>1</v>
      </c>
      <c r="M1921" t="s">
        <v>10469</v>
      </c>
      <c r="N1921">
        <v>37</v>
      </c>
      <c r="O1921">
        <v>144</v>
      </c>
      <c r="P1921" t="s">
        <v>10470</v>
      </c>
      <c r="Q1921">
        <v>0.9983505986104183</v>
      </c>
      <c r="R1921">
        <f>VLOOKUP(G1921,'[1]算法匹配所有结果汇总(保留时间未归一）'!$H:$O,8,0)</f>
        <v>6</v>
      </c>
    </row>
    <row r="1922" spans="1:18" x14ac:dyDescent="0.15">
      <c r="A1922">
        <v>2</v>
      </c>
      <c r="B1922" t="s">
        <v>630</v>
      </c>
      <c r="C1922">
        <v>874.78539999999998</v>
      </c>
      <c r="D1922">
        <v>1.25</v>
      </c>
      <c r="E1922" t="s">
        <v>2292</v>
      </c>
      <c r="F1922">
        <v>14.464</v>
      </c>
      <c r="G1922" t="s">
        <v>3903</v>
      </c>
      <c r="H1922" t="s">
        <v>6134</v>
      </c>
      <c r="I1922" t="s">
        <v>8346</v>
      </c>
      <c r="J1922">
        <v>22352.589199999999</v>
      </c>
      <c r="K1922">
        <v>125</v>
      </c>
      <c r="L1922">
        <v>1</v>
      </c>
      <c r="M1922" t="s">
        <v>10469</v>
      </c>
      <c r="N1922">
        <v>37</v>
      </c>
      <c r="O1922">
        <v>144</v>
      </c>
      <c r="P1922" t="s">
        <v>10470</v>
      </c>
      <c r="Q1922">
        <v>0.9983505986104183</v>
      </c>
      <c r="R1922">
        <f>VLOOKUP(G1922,'[1]算法匹配所有结果汇总(保留时间未归一）'!$H:$O,8,0)</f>
        <v>2</v>
      </c>
    </row>
    <row r="1923" spans="1:18" x14ac:dyDescent="0.15">
      <c r="A1923">
        <v>2</v>
      </c>
      <c r="B1923" t="s">
        <v>632</v>
      </c>
      <c r="C1923">
        <v>902.81709999999998</v>
      </c>
      <c r="D1923">
        <v>0.5</v>
      </c>
      <c r="E1923" t="s">
        <v>2347</v>
      </c>
      <c r="F1923">
        <v>17.574000000000002</v>
      </c>
      <c r="G1923" t="s">
        <v>3906</v>
      </c>
      <c r="H1923" t="s">
        <v>6137</v>
      </c>
      <c r="I1923" t="s">
        <v>8348</v>
      </c>
      <c r="J1923">
        <v>8277.5542000000005</v>
      </c>
      <c r="K1923">
        <v>45</v>
      </c>
      <c r="L1923">
        <v>0.62</v>
      </c>
      <c r="M1923" t="s">
        <v>10469</v>
      </c>
      <c r="N1923">
        <v>39</v>
      </c>
      <c r="O1923">
        <v>144</v>
      </c>
      <c r="P1923" t="s">
        <v>10470</v>
      </c>
      <c r="Q1923">
        <v>0.9983505986104183</v>
      </c>
      <c r="R1923">
        <f>VLOOKUP(G1923,'[1]算法匹配所有结果汇总(保留时间未归一）'!$H:$O,8,0)</f>
        <v>2</v>
      </c>
    </row>
    <row r="1924" spans="1:18" x14ac:dyDescent="0.15">
      <c r="A1924">
        <v>2</v>
      </c>
      <c r="B1924" t="s">
        <v>635</v>
      </c>
      <c r="C1924">
        <v>532.42039999999997</v>
      </c>
      <c r="D1924">
        <v>0.88</v>
      </c>
      <c r="E1924" t="s">
        <v>2436</v>
      </c>
      <c r="F1924">
        <v>4.8109999999999999</v>
      </c>
      <c r="G1924" t="s">
        <v>3911</v>
      </c>
      <c r="H1924" t="s">
        <v>6142</v>
      </c>
      <c r="I1924" t="s">
        <v>8353</v>
      </c>
      <c r="J1924">
        <v>4276.8110999999999</v>
      </c>
      <c r="K1924">
        <v>88</v>
      </c>
      <c r="L1924">
        <v>1</v>
      </c>
      <c r="M1924" t="s">
        <v>10474</v>
      </c>
      <c r="N1924">
        <v>11</v>
      </c>
      <c r="O1924">
        <v>145</v>
      </c>
      <c r="P1924" t="s">
        <v>10475</v>
      </c>
      <c r="Q1924">
        <v>0.99590163934426235</v>
      </c>
      <c r="R1924">
        <f>VLOOKUP(G1924,'[1]算法匹配所有结果汇总(保留时间未归一）'!$H:$O,8,0)</f>
        <v>2</v>
      </c>
    </row>
    <row r="1925" spans="1:18" x14ac:dyDescent="0.15">
      <c r="A1925">
        <v>6</v>
      </c>
      <c r="B1925" t="s">
        <v>672</v>
      </c>
      <c r="C1925">
        <v>666.64239999999995</v>
      </c>
      <c r="D1925">
        <v>0.88</v>
      </c>
      <c r="E1925" t="s">
        <v>2414</v>
      </c>
      <c r="F1925">
        <v>6.6360000000000001</v>
      </c>
      <c r="G1925" t="s">
        <v>3962</v>
      </c>
      <c r="H1925" t="s">
        <v>6193</v>
      </c>
      <c r="I1925" t="s">
        <v>8402</v>
      </c>
      <c r="J1925">
        <v>6083.4506000000001</v>
      </c>
      <c r="K1925">
        <v>88</v>
      </c>
      <c r="L1925">
        <v>1</v>
      </c>
      <c r="M1925" t="s">
        <v>10474</v>
      </c>
      <c r="N1925">
        <v>24</v>
      </c>
      <c r="O1925">
        <v>145</v>
      </c>
      <c r="P1925" t="s">
        <v>10475</v>
      </c>
      <c r="Q1925">
        <v>0.99590163934426235</v>
      </c>
      <c r="R1925">
        <f>VLOOKUP(G1925,'[1]算法匹配所有结果汇总(保留时间未归一）'!$H:$O,8,0)</f>
        <v>6</v>
      </c>
    </row>
    <row r="1926" spans="1:18" x14ac:dyDescent="0.15">
      <c r="A1926">
        <v>6</v>
      </c>
      <c r="B1926" t="s">
        <v>679</v>
      </c>
      <c r="C1926">
        <v>680.65290000000005</v>
      </c>
      <c r="D1926">
        <v>0.88</v>
      </c>
      <c r="E1926" t="s">
        <v>2422</v>
      </c>
      <c r="F1926">
        <v>6.6360000000000001</v>
      </c>
      <c r="G1926" t="s">
        <v>3976</v>
      </c>
      <c r="H1926" t="s">
        <v>6207</v>
      </c>
      <c r="I1926" t="s">
        <v>8415</v>
      </c>
      <c r="J1926">
        <v>15229.426100000001</v>
      </c>
      <c r="K1926">
        <v>88</v>
      </c>
      <c r="L1926">
        <v>1</v>
      </c>
      <c r="M1926" t="s">
        <v>10474</v>
      </c>
      <c r="N1926">
        <v>25</v>
      </c>
      <c r="O1926">
        <v>145</v>
      </c>
      <c r="P1926" t="s">
        <v>10475</v>
      </c>
      <c r="Q1926">
        <v>0.99590163934426235</v>
      </c>
      <c r="R1926">
        <f>VLOOKUP(G1926,'[1]算法匹配所有结果汇总(保留时间未归一）'!$H:$O,8,0)</f>
        <v>6</v>
      </c>
    </row>
    <row r="1927" spans="1:18" x14ac:dyDescent="0.15">
      <c r="A1927">
        <v>2</v>
      </c>
      <c r="B1927" t="s">
        <v>650</v>
      </c>
      <c r="C1927">
        <v>598.54039999999998</v>
      </c>
      <c r="D1927">
        <v>0.88</v>
      </c>
      <c r="E1927" t="s">
        <v>2389</v>
      </c>
      <c r="F1927">
        <v>7.4539999999999997</v>
      </c>
      <c r="G1927" t="s">
        <v>3929</v>
      </c>
      <c r="H1927" t="s">
        <v>6160</v>
      </c>
      <c r="I1927" t="s">
        <v>8369</v>
      </c>
      <c r="J1927">
        <v>92517.568499999994</v>
      </c>
      <c r="K1927">
        <v>88</v>
      </c>
      <c r="L1927">
        <v>1</v>
      </c>
      <c r="M1927" t="s">
        <v>10476</v>
      </c>
      <c r="N1927">
        <v>18</v>
      </c>
      <c r="O1927">
        <v>146</v>
      </c>
      <c r="P1927" t="s">
        <v>10477</v>
      </c>
      <c r="Q1927">
        <v>0.99751265403089795</v>
      </c>
      <c r="R1927">
        <f>VLOOKUP(G1927,'[1]算法匹配所有结果汇总(保留时间未归一）'!$H:$O,8,0)</f>
        <v>2</v>
      </c>
    </row>
    <row r="1928" spans="1:18" x14ac:dyDescent="0.15">
      <c r="A1928">
        <v>3</v>
      </c>
      <c r="B1928" t="s">
        <v>657</v>
      </c>
      <c r="C1928">
        <v>626.572</v>
      </c>
      <c r="D1928">
        <v>0.88</v>
      </c>
      <c r="E1928" t="s">
        <v>2398</v>
      </c>
      <c r="F1928">
        <v>8.27</v>
      </c>
      <c r="G1928" t="s">
        <v>3938</v>
      </c>
      <c r="H1928" t="s">
        <v>6169</v>
      </c>
      <c r="I1928" t="s">
        <v>8378</v>
      </c>
      <c r="J1928">
        <v>8450.8830999999991</v>
      </c>
      <c r="K1928">
        <v>88</v>
      </c>
      <c r="L1928">
        <v>1</v>
      </c>
      <c r="M1928" t="s">
        <v>10476</v>
      </c>
      <c r="N1928">
        <v>20</v>
      </c>
      <c r="O1928">
        <v>146</v>
      </c>
      <c r="P1928" t="s">
        <v>10477</v>
      </c>
      <c r="Q1928">
        <v>0.99751265403089795</v>
      </c>
      <c r="R1928">
        <f>VLOOKUP(G1928,'[1]算法匹配所有结果汇总(保留时间未归一）'!$H:$O,8,0)</f>
        <v>3</v>
      </c>
    </row>
    <row r="1929" spans="1:18" x14ac:dyDescent="0.15">
      <c r="A1929">
        <v>3</v>
      </c>
      <c r="B1929" t="s">
        <v>666</v>
      </c>
      <c r="C1929">
        <v>654.60249999999996</v>
      </c>
      <c r="D1929">
        <v>0.88</v>
      </c>
      <c r="E1929" t="s">
        <v>2408</v>
      </c>
      <c r="F1929">
        <v>9.16</v>
      </c>
      <c r="G1929" t="s">
        <v>3953</v>
      </c>
      <c r="H1929" t="s">
        <v>6184</v>
      </c>
      <c r="I1929" t="s">
        <v>8393</v>
      </c>
      <c r="J1929">
        <v>46750.9133</v>
      </c>
      <c r="K1929">
        <v>88</v>
      </c>
      <c r="L1929">
        <v>1</v>
      </c>
      <c r="M1929" t="s">
        <v>10476</v>
      </c>
      <c r="N1929">
        <v>22</v>
      </c>
      <c r="O1929">
        <v>146</v>
      </c>
      <c r="P1929" t="s">
        <v>10477</v>
      </c>
      <c r="Q1929">
        <v>0.99751265403089795</v>
      </c>
      <c r="R1929">
        <f>VLOOKUP(G1929,'[1]算法匹配所有结果汇总(保留时间未归一）'!$H:$O,8,0)</f>
        <v>3</v>
      </c>
    </row>
    <row r="1930" spans="1:18" x14ac:dyDescent="0.15">
      <c r="A1930">
        <v>2</v>
      </c>
      <c r="B1930" t="s">
        <v>671</v>
      </c>
      <c r="C1930">
        <v>668.61850000000004</v>
      </c>
      <c r="D1930">
        <v>0.88</v>
      </c>
      <c r="E1930" t="s">
        <v>2353</v>
      </c>
      <c r="F1930">
        <v>9.5790000000000006</v>
      </c>
      <c r="G1930" t="s">
        <v>3959</v>
      </c>
      <c r="H1930" t="s">
        <v>6190</v>
      </c>
      <c r="I1930" t="s">
        <v>8399</v>
      </c>
      <c r="J1930">
        <v>201527.64939999999</v>
      </c>
      <c r="K1930">
        <v>88</v>
      </c>
      <c r="L1930">
        <v>1</v>
      </c>
      <c r="M1930" t="s">
        <v>10476</v>
      </c>
      <c r="N1930">
        <v>23</v>
      </c>
      <c r="O1930">
        <v>146</v>
      </c>
      <c r="P1930" t="s">
        <v>10477</v>
      </c>
      <c r="Q1930">
        <v>0.99751265403089795</v>
      </c>
      <c r="R1930">
        <f>VLOOKUP(G1930,'[1]算法匹配所有结果汇总(保留时间未归一）'!$H:$O,8,0)</f>
        <v>2</v>
      </c>
    </row>
    <row r="1931" spans="1:18" x14ac:dyDescent="0.15">
      <c r="A1931">
        <v>3</v>
      </c>
      <c r="B1931" t="s">
        <v>673</v>
      </c>
      <c r="C1931">
        <v>682.63329999999996</v>
      </c>
      <c r="D1931">
        <v>0.88</v>
      </c>
      <c r="E1931" t="s">
        <v>2416</v>
      </c>
      <c r="F1931">
        <v>9.8610000000000007</v>
      </c>
      <c r="G1931" t="s">
        <v>10478</v>
      </c>
      <c r="H1931" t="s">
        <v>10479</v>
      </c>
      <c r="I1931" t="s">
        <v>8404</v>
      </c>
      <c r="J1931">
        <v>77378.454299999998</v>
      </c>
      <c r="K1931">
        <v>88</v>
      </c>
      <c r="L1931">
        <v>1</v>
      </c>
      <c r="M1931" t="s">
        <v>10476</v>
      </c>
      <c r="N1931">
        <v>24</v>
      </c>
      <c r="O1931">
        <v>146</v>
      </c>
      <c r="P1931" t="s">
        <v>10477</v>
      </c>
      <c r="Q1931">
        <v>0.99751265403089795</v>
      </c>
      <c r="R1931">
        <f>VLOOKUP(G1931,'[1]算法匹配所有结果汇总(保留时间未归一）'!$H:$O,8,0)</f>
        <v>3</v>
      </c>
    </row>
    <row r="1932" spans="1:18" x14ac:dyDescent="0.15">
      <c r="A1932">
        <v>3</v>
      </c>
      <c r="B1932" t="s">
        <v>680</v>
      </c>
      <c r="C1932">
        <v>696.64959999999996</v>
      </c>
      <c r="D1932">
        <v>0.88</v>
      </c>
      <c r="E1932" t="s">
        <v>2423</v>
      </c>
      <c r="F1932">
        <v>10.423</v>
      </c>
      <c r="G1932" t="s">
        <v>3978</v>
      </c>
      <c r="H1932" t="s">
        <v>6209</v>
      </c>
      <c r="I1932" t="s">
        <v>8417</v>
      </c>
      <c r="J1932">
        <v>20160.0298</v>
      </c>
      <c r="K1932">
        <v>88</v>
      </c>
      <c r="L1932">
        <v>1</v>
      </c>
      <c r="M1932" t="s">
        <v>10476</v>
      </c>
      <c r="N1932">
        <v>25</v>
      </c>
      <c r="O1932">
        <v>146</v>
      </c>
      <c r="P1932" t="s">
        <v>10477</v>
      </c>
      <c r="Q1932">
        <v>0.99751265403089795</v>
      </c>
      <c r="R1932">
        <f>VLOOKUP(G1932,'[1]算法匹配所有结果汇总(保留时间未归一）'!$H:$O,8,0)</f>
        <v>3</v>
      </c>
    </row>
    <row r="1933" spans="1:18" x14ac:dyDescent="0.15">
      <c r="A1933">
        <v>1</v>
      </c>
      <c r="B1933" t="s">
        <v>10480</v>
      </c>
      <c r="C1933">
        <v>628.55020000000002</v>
      </c>
      <c r="D1933">
        <v>0.5</v>
      </c>
      <c r="E1933" t="s">
        <v>2392</v>
      </c>
      <c r="F1933">
        <v>6.4429999999999996</v>
      </c>
      <c r="G1933" t="s">
        <v>10481</v>
      </c>
      <c r="H1933" t="s">
        <v>10482</v>
      </c>
      <c r="I1933" t="s">
        <v>10483</v>
      </c>
      <c r="J1933">
        <v>533.84900000000005</v>
      </c>
      <c r="K1933">
        <v>40</v>
      </c>
      <c r="L1933">
        <v>0.6</v>
      </c>
      <c r="M1933" t="s">
        <v>10484</v>
      </c>
      <c r="N1933">
        <v>19</v>
      </c>
      <c r="O1933">
        <v>147</v>
      </c>
      <c r="P1933" t="s">
        <v>10485</v>
      </c>
      <c r="Q1933">
        <v>0.99997717680256781</v>
      </c>
      <c r="R1933">
        <f>VLOOKUP(G1933,'[1]算法匹配所有结果汇总(保留时间未归一）'!$H:$O,8,0)</f>
        <v>1</v>
      </c>
    </row>
    <row r="1934" spans="1:18" x14ac:dyDescent="0.15">
      <c r="A1934">
        <v>2</v>
      </c>
      <c r="B1934" t="s">
        <v>658</v>
      </c>
      <c r="C1934">
        <v>642.5652</v>
      </c>
      <c r="D1934">
        <v>0.62</v>
      </c>
      <c r="E1934" t="s">
        <v>2302</v>
      </c>
      <c r="F1934">
        <v>7.2370000000000001</v>
      </c>
      <c r="G1934" t="s">
        <v>3939</v>
      </c>
      <c r="H1934" t="s">
        <v>6170</v>
      </c>
      <c r="I1934" t="s">
        <v>8379</v>
      </c>
      <c r="J1934">
        <v>1145.4916000000001</v>
      </c>
      <c r="K1934">
        <v>55.8</v>
      </c>
      <c r="L1934">
        <v>0.82</v>
      </c>
      <c r="M1934" t="s">
        <v>10484</v>
      </c>
      <c r="N1934">
        <v>20</v>
      </c>
      <c r="O1934">
        <v>147</v>
      </c>
      <c r="P1934" t="s">
        <v>10485</v>
      </c>
      <c r="Q1934">
        <v>0.99997717680256781</v>
      </c>
      <c r="R1934">
        <f>VLOOKUP(G1934,'[1]算法匹配所有结果汇总(保留时间未归一）'!$H:$O,8,0)</f>
        <v>2</v>
      </c>
    </row>
    <row r="1935" spans="1:18" x14ac:dyDescent="0.15">
      <c r="A1935">
        <v>1</v>
      </c>
      <c r="B1935" t="s">
        <v>688</v>
      </c>
      <c r="C1935">
        <v>824.77</v>
      </c>
      <c r="D1935">
        <v>0.38</v>
      </c>
      <c r="E1935" t="s">
        <v>2303</v>
      </c>
      <c r="F1935">
        <v>16.812999999999999</v>
      </c>
      <c r="G1935" t="s">
        <v>3988</v>
      </c>
      <c r="H1935" t="s">
        <v>6219</v>
      </c>
      <c r="I1935" t="s">
        <v>8427</v>
      </c>
      <c r="J1935">
        <v>359.58789999999999</v>
      </c>
      <c r="K1935">
        <v>38</v>
      </c>
      <c r="L1935">
        <v>1</v>
      </c>
      <c r="M1935" t="s">
        <v>10484</v>
      </c>
      <c r="N1935">
        <v>33</v>
      </c>
      <c r="O1935">
        <v>147</v>
      </c>
      <c r="P1935" t="s">
        <v>10485</v>
      </c>
      <c r="Q1935">
        <v>0.99997717680256781</v>
      </c>
      <c r="R1935">
        <f>VLOOKUP(G1935,'[1]算法匹配所有结果汇总(保留时间未归一）'!$H:$O,8,0)</f>
        <v>1</v>
      </c>
    </row>
    <row r="1936" spans="1:18" x14ac:dyDescent="0.15">
      <c r="A1936">
        <v>1</v>
      </c>
      <c r="B1936" t="s">
        <v>637</v>
      </c>
      <c r="C1936">
        <v>530.40539999999999</v>
      </c>
      <c r="D1936">
        <v>0.5</v>
      </c>
      <c r="E1936" t="s">
        <v>2298</v>
      </c>
      <c r="F1936">
        <v>4.7460000000000004</v>
      </c>
      <c r="G1936" t="s">
        <v>3913</v>
      </c>
      <c r="H1936" t="s">
        <v>6144</v>
      </c>
      <c r="I1936" t="s">
        <v>8355</v>
      </c>
      <c r="J1936">
        <v>843.64689999999996</v>
      </c>
      <c r="K1936">
        <v>40</v>
      </c>
      <c r="L1936">
        <v>0.87</v>
      </c>
      <c r="M1936" t="s">
        <v>10486</v>
      </c>
      <c r="N1936">
        <v>11</v>
      </c>
      <c r="O1936">
        <v>148</v>
      </c>
      <c r="P1936" t="s">
        <v>10487</v>
      </c>
      <c r="Q1936">
        <v>0.99584509620574557</v>
      </c>
      <c r="R1936">
        <f>VLOOKUP(G1936,'[1]算法匹配所有结果汇总(保留时间未归一）'!$H:$O,8,0)</f>
        <v>1</v>
      </c>
    </row>
    <row r="1937" spans="1:18" x14ac:dyDescent="0.15">
      <c r="A1937">
        <v>1</v>
      </c>
      <c r="B1937" t="s">
        <v>640</v>
      </c>
      <c r="C1937">
        <v>558.43579999999997</v>
      </c>
      <c r="D1937">
        <v>0.38</v>
      </c>
      <c r="E1937" t="s">
        <v>2286</v>
      </c>
      <c r="F1937">
        <v>4.9909999999999997</v>
      </c>
      <c r="G1937" t="s">
        <v>3916</v>
      </c>
      <c r="H1937" t="s">
        <v>6147</v>
      </c>
      <c r="I1937" t="s">
        <v>8358</v>
      </c>
      <c r="J1937">
        <v>392.6576</v>
      </c>
      <c r="K1937">
        <v>34.200000000000003</v>
      </c>
      <c r="L1937">
        <v>0.97</v>
      </c>
      <c r="M1937" t="s">
        <v>10486</v>
      </c>
      <c r="N1937">
        <v>13</v>
      </c>
      <c r="O1937">
        <v>148</v>
      </c>
      <c r="P1937" t="s">
        <v>10487</v>
      </c>
      <c r="Q1937">
        <v>0.99584509620574557</v>
      </c>
      <c r="R1937">
        <f>VLOOKUP(G1937,'[1]算法匹配所有结果汇总(保留时间未归一）'!$H:$O,8,0)</f>
        <v>1</v>
      </c>
    </row>
    <row r="1938" spans="1:18" x14ac:dyDescent="0.15">
      <c r="A1938">
        <v>6</v>
      </c>
      <c r="B1938" t="s">
        <v>674</v>
      </c>
      <c r="C1938">
        <v>664.62239999999997</v>
      </c>
      <c r="D1938">
        <v>0.88</v>
      </c>
      <c r="E1938" t="s">
        <v>2448</v>
      </c>
      <c r="F1938">
        <v>7.5540000000000003</v>
      </c>
      <c r="G1938" t="s">
        <v>3968</v>
      </c>
      <c r="H1938" t="s">
        <v>6199</v>
      </c>
      <c r="I1938" t="s">
        <v>8408</v>
      </c>
      <c r="J1938">
        <v>24980.217499999999</v>
      </c>
      <c r="K1938">
        <v>88</v>
      </c>
      <c r="L1938">
        <v>1</v>
      </c>
      <c r="M1938" t="s">
        <v>10486</v>
      </c>
      <c r="N1938">
        <v>24</v>
      </c>
      <c r="O1938">
        <v>148</v>
      </c>
      <c r="P1938" t="s">
        <v>10487</v>
      </c>
      <c r="Q1938">
        <v>0.99584509620574557</v>
      </c>
      <c r="R1938">
        <f>VLOOKUP(G1938,'[1]算法匹配所有结果汇总(保留时间未归一）'!$H:$O,8,0)</f>
        <v>6</v>
      </c>
    </row>
    <row r="1939" spans="1:18" x14ac:dyDescent="0.15">
      <c r="A1939">
        <v>6</v>
      </c>
      <c r="B1939" t="s">
        <v>667</v>
      </c>
      <c r="C1939">
        <v>652.58630000000005</v>
      </c>
      <c r="D1939">
        <v>0.88</v>
      </c>
      <c r="E1939" t="s">
        <v>2445</v>
      </c>
      <c r="F1939">
        <v>6.2629999999999999</v>
      </c>
      <c r="G1939" t="s">
        <v>3954</v>
      </c>
      <c r="H1939" t="s">
        <v>6185</v>
      </c>
      <c r="I1939" t="s">
        <v>8394</v>
      </c>
      <c r="J1939">
        <v>15734.5978</v>
      </c>
      <c r="K1939">
        <v>88</v>
      </c>
      <c r="L1939">
        <v>1</v>
      </c>
      <c r="M1939" t="s">
        <v>10488</v>
      </c>
      <c r="N1939">
        <v>22</v>
      </c>
      <c r="O1939">
        <v>149</v>
      </c>
      <c r="P1939" t="s">
        <v>10055</v>
      </c>
      <c r="Q1939">
        <v>0.99991158954917747</v>
      </c>
      <c r="R1939">
        <f>VLOOKUP(G1939,'[1]算法匹配所有结果汇总(保留时间未归一）'!$H:$O,8,0)</f>
        <v>6</v>
      </c>
    </row>
    <row r="1940" spans="1:18" x14ac:dyDescent="0.15">
      <c r="A1940">
        <v>5</v>
      </c>
      <c r="B1940" t="s">
        <v>675</v>
      </c>
      <c r="C1940">
        <v>680.61869999999999</v>
      </c>
      <c r="D1940">
        <v>0.88</v>
      </c>
      <c r="E1940" t="s">
        <v>2417</v>
      </c>
      <c r="F1940">
        <v>6.9279999999999999</v>
      </c>
      <c r="G1940" t="s">
        <v>3969</v>
      </c>
      <c r="H1940" t="s">
        <v>6200</v>
      </c>
      <c r="I1940" t="s">
        <v>8409</v>
      </c>
      <c r="J1940">
        <v>34713.9185</v>
      </c>
      <c r="K1940">
        <v>88</v>
      </c>
      <c r="L1940">
        <v>1</v>
      </c>
      <c r="M1940" t="s">
        <v>10488</v>
      </c>
      <c r="N1940">
        <v>24</v>
      </c>
      <c r="O1940">
        <v>149</v>
      </c>
      <c r="P1940" t="s">
        <v>10055</v>
      </c>
      <c r="Q1940">
        <v>0.99991158954917747</v>
      </c>
      <c r="R1940">
        <f>VLOOKUP(G1940,'[1]算法匹配所有结果汇总(保留时间未归一）'!$H:$O,8,0)</f>
        <v>5</v>
      </c>
    </row>
    <row r="1941" spans="1:18" x14ac:dyDescent="0.15">
      <c r="A1941">
        <v>6</v>
      </c>
      <c r="B1941" t="s">
        <v>681</v>
      </c>
      <c r="C1941">
        <v>694.63940000000002</v>
      </c>
      <c r="D1941">
        <v>0.88</v>
      </c>
      <c r="E1941" t="s">
        <v>2425</v>
      </c>
      <c r="F1941">
        <v>7.2480000000000002</v>
      </c>
      <c r="G1941" t="s">
        <v>3979</v>
      </c>
      <c r="H1941" t="s">
        <v>6210</v>
      </c>
      <c r="I1941" t="s">
        <v>8418</v>
      </c>
      <c r="J1941">
        <v>20082.8361</v>
      </c>
      <c r="K1941">
        <v>88</v>
      </c>
      <c r="L1941">
        <v>1</v>
      </c>
      <c r="M1941" t="s">
        <v>10488</v>
      </c>
      <c r="N1941">
        <v>25</v>
      </c>
      <c r="O1941">
        <v>149</v>
      </c>
      <c r="P1941" t="s">
        <v>10055</v>
      </c>
      <c r="Q1941">
        <v>0.99991158954917747</v>
      </c>
      <c r="R1941">
        <f>VLOOKUP(G1941,'[1]算法匹配所有结果汇总(保留时间未归一）'!$H:$O,8,0)</f>
        <v>6</v>
      </c>
    </row>
    <row r="1942" spans="1:18" x14ac:dyDescent="0.15">
      <c r="A1942">
        <v>2</v>
      </c>
      <c r="B1942" t="s">
        <v>639</v>
      </c>
      <c r="C1942">
        <v>528.42600000000004</v>
      </c>
      <c r="D1942">
        <v>0.38</v>
      </c>
      <c r="E1942" t="s">
        <v>2382</v>
      </c>
      <c r="F1942">
        <v>5.7629999999999999</v>
      </c>
      <c r="G1942" t="s">
        <v>3915</v>
      </c>
      <c r="H1942" t="s">
        <v>6146</v>
      </c>
      <c r="I1942" t="s">
        <v>8357</v>
      </c>
      <c r="J1942">
        <v>1069.1776</v>
      </c>
      <c r="K1942">
        <v>38</v>
      </c>
      <c r="L1942">
        <v>1</v>
      </c>
      <c r="M1942" t="s">
        <v>10489</v>
      </c>
      <c r="N1942">
        <v>12</v>
      </c>
      <c r="O1942">
        <v>150</v>
      </c>
      <c r="P1942" t="s">
        <v>10490</v>
      </c>
      <c r="Q1942">
        <v>0.99985938376689787</v>
      </c>
      <c r="R1942">
        <f>VLOOKUP(G1942,'[1]算法匹配所有结果汇总(保留时间未归一）'!$H:$O,8,0)</f>
        <v>2</v>
      </c>
    </row>
    <row r="1943" spans="1:18" x14ac:dyDescent="0.15">
      <c r="A1943">
        <v>2</v>
      </c>
      <c r="B1943" t="s">
        <v>641</v>
      </c>
      <c r="C1943">
        <v>542.43989999999997</v>
      </c>
      <c r="D1943">
        <v>0.62</v>
      </c>
      <c r="E1943" t="s">
        <v>2349</v>
      </c>
      <c r="F1943">
        <v>6.0579999999999998</v>
      </c>
      <c r="G1943" t="s">
        <v>3917</v>
      </c>
      <c r="H1943" t="s">
        <v>6148</v>
      </c>
      <c r="I1943" t="s">
        <v>8359</v>
      </c>
      <c r="J1943">
        <v>501.03140000000002</v>
      </c>
      <c r="K1943">
        <v>55.8</v>
      </c>
      <c r="L1943">
        <v>0.49</v>
      </c>
      <c r="M1943" t="s">
        <v>10489</v>
      </c>
      <c r="N1943">
        <v>13</v>
      </c>
      <c r="O1943">
        <v>150</v>
      </c>
      <c r="P1943" t="s">
        <v>10490</v>
      </c>
      <c r="Q1943">
        <v>0.99985938376689787</v>
      </c>
      <c r="R1943">
        <f>VLOOKUP(G1943,'[1]算法匹配所有结果汇总(保留时间未归一）'!$H:$O,8,0)</f>
        <v>2</v>
      </c>
    </row>
    <row r="1944" spans="1:18" x14ac:dyDescent="0.15">
      <c r="A1944">
        <v>2</v>
      </c>
      <c r="B1944" t="s">
        <v>660</v>
      </c>
      <c r="C1944">
        <v>640.55100000000004</v>
      </c>
      <c r="D1944">
        <v>0.62</v>
      </c>
      <c r="E1944" t="s">
        <v>2358</v>
      </c>
      <c r="F1944">
        <v>8.9339999999999993</v>
      </c>
      <c r="G1944" t="s">
        <v>3942</v>
      </c>
      <c r="H1944" t="s">
        <v>6173</v>
      </c>
      <c r="I1944" t="s">
        <v>8382</v>
      </c>
      <c r="J1944">
        <v>4574.8026</v>
      </c>
      <c r="K1944">
        <v>49.6</v>
      </c>
      <c r="L1944">
        <v>0.37</v>
      </c>
      <c r="M1944" t="s">
        <v>10489</v>
      </c>
      <c r="N1944">
        <v>20</v>
      </c>
      <c r="O1944">
        <v>150</v>
      </c>
      <c r="P1944" t="s">
        <v>10490</v>
      </c>
      <c r="Q1944">
        <v>0.99985938376689787</v>
      </c>
      <c r="R1944">
        <f>VLOOKUP(G1944,'[1]算法匹配所有结果汇总(保留时间未归一）'!$H:$O,8,0)</f>
        <v>2</v>
      </c>
    </row>
    <row r="1945" spans="1:18" x14ac:dyDescent="0.15">
      <c r="A1945">
        <v>2</v>
      </c>
      <c r="B1945" t="s">
        <v>662</v>
      </c>
      <c r="C1945">
        <v>654.56640000000004</v>
      </c>
      <c r="D1945">
        <v>0.88</v>
      </c>
      <c r="E1945" t="s">
        <v>2404</v>
      </c>
      <c r="F1945">
        <v>9.3179999999999996</v>
      </c>
      <c r="G1945" t="s">
        <v>3946</v>
      </c>
      <c r="H1945" t="s">
        <v>6177</v>
      </c>
      <c r="I1945" t="s">
        <v>8386</v>
      </c>
      <c r="J1945">
        <v>43449.570500000002</v>
      </c>
      <c r="K1945">
        <v>88</v>
      </c>
      <c r="L1945">
        <v>1</v>
      </c>
      <c r="M1945" t="s">
        <v>10489</v>
      </c>
      <c r="N1945">
        <v>21</v>
      </c>
      <c r="O1945">
        <v>150</v>
      </c>
      <c r="P1945" t="s">
        <v>10490</v>
      </c>
      <c r="Q1945">
        <v>0.99985938376689787</v>
      </c>
      <c r="R1945">
        <f>VLOOKUP(G1945,'[1]算法匹配所有结果汇总(保留时间未归一）'!$H:$O,8,0)</f>
        <v>2</v>
      </c>
    </row>
    <row r="1946" spans="1:18" x14ac:dyDescent="0.15">
      <c r="A1946">
        <v>2</v>
      </c>
      <c r="B1946" t="s">
        <v>668</v>
      </c>
      <c r="C1946">
        <v>668.58219999999994</v>
      </c>
      <c r="D1946">
        <v>0.75</v>
      </c>
      <c r="E1946" t="s">
        <v>2410</v>
      </c>
      <c r="F1946">
        <v>9.7569999999999997</v>
      </c>
      <c r="G1946" t="s">
        <v>3955</v>
      </c>
      <c r="H1946" t="s">
        <v>6186</v>
      </c>
      <c r="I1946" t="s">
        <v>8395</v>
      </c>
      <c r="J1946">
        <v>15040.2438</v>
      </c>
      <c r="K1946">
        <v>67.5</v>
      </c>
      <c r="L1946">
        <v>0.12</v>
      </c>
      <c r="M1946" t="s">
        <v>10489</v>
      </c>
      <c r="N1946">
        <v>22</v>
      </c>
      <c r="O1946">
        <v>150</v>
      </c>
      <c r="P1946" t="s">
        <v>10490</v>
      </c>
      <c r="Q1946">
        <v>0.99985938376689787</v>
      </c>
      <c r="R1946">
        <f>VLOOKUP(G1946,'[1]算法匹配所有结果汇总(保留时间未归一）'!$H:$O,8,0)</f>
        <v>2</v>
      </c>
    </row>
    <row r="1947" spans="1:18" x14ac:dyDescent="0.15">
      <c r="A1947">
        <v>2</v>
      </c>
      <c r="B1947" t="s">
        <v>689</v>
      </c>
      <c r="C1947">
        <v>822.75390000000004</v>
      </c>
      <c r="D1947">
        <v>0.5</v>
      </c>
      <c r="E1947" t="s">
        <v>2332</v>
      </c>
      <c r="F1947">
        <v>14.186</v>
      </c>
      <c r="G1947" t="s">
        <v>3989</v>
      </c>
      <c r="H1947" t="s">
        <v>6220</v>
      </c>
      <c r="I1947" t="s">
        <v>8428</v>
      </c>
      <c r="J1947">
        <v>1619.1949999999999</v>
      </c>
      <c r="K1947">
        <v>45</v>
      </c>
      <c r="L1947">
        <v>0.43</v>
      </c>
      <c r="M1947" t="s">
        <v>10489</v>
      </c>
      <c r="N1947">
        <v>33</v>
      </c>
      <c r="O1947">
        <v>150</v>
      </c>
      <c r="P1947" t="s">
        <v>10490</v>
      </c>
      <c r="Q1947">
        <v>0.99985938376689787</v>
      </c>
      <c r="R1947">
        <f>VLOOKUP(G1947,'[1]算法匹配所有结果汇总(保留时间未归一）'!$H:$O,8,0)</f>
        <v>2</v>
      </c>
    </row>
    <row r="1948" spans="1:18" x14ac:dyDescent="0.15">
      <c r="A1948">
        <v>1</v>
      </c>
      <c r="B1948" t="s">
        <v>656</v>
      </c>
      <c r="C1948">
        <v>608.52449999999999</v>
      </c>
      <c r="D1948">
        <v>1.25</v>
      </c>
      <c r="E1948" t="s">
        <v>2350</v>
      </c>
      <c r="F1948">
        <v>7.0940000000000003</v>
      </c>
      <c r="G1948" t="s">
        <v>3935</v>
      </c>
      <c r="H1948" t="s">
        <v>6166</v>
      </c>
      <c r="I1948" t="s">
        <v>8376</v>
      </c>
      <c r="J1948">
        <v>5349.7775000000001</v>
      </c>
      <c r="K1948">
        <v>125</v>
      </c>
      <c r="L1948">
        <v>1</v>
      </c>
      <c r="M1948" t="s">
        <v>10491</v>
      </c>
      <c r="N1948">
        <v>19</v>
      </c>
      <c r="O1948">
        <v>151</v>
      </c>
      <c r="P1948" t="s">
        <v>10492</v>
      </c>
      <c r="Q1948">
        <v>0.99913686949348612</v>
      </c>
      <c r="R1948">
        <f>VLOOKUP(G1948,'[1]算法匹配所有结果汇总(保留时间未归一）'!$H:$O,8,0)</f>
        <v>1</v>
      </c>
    </row>
    <row r="1949" spans="1:18" x14ac:dyDescent="0.15">
      <c r="A1949">
        <v>3</v>
      </c>
      <c r="B1949" t="s">
        <v>676</v>
      </c>
      <c r="C1949">
        <v>678.60029999999995</v>
      </c>
      <c r="D1949">
        <v>0.75</v>
      </c>
      <c r="E1949" t="s">
        <v>2419</v>
      </c>
      <c r="F1949">
        <v>9.5220000000000002</v>
      </c>
      <c r="G1949" t="s">
        <v>3973</v>
      </c>
      <c r="H1949" t="s">
        <v>6204</v>
      </c>
      <c r="I1949" t="s">
        <v>8412</v>
      </c>
      <c r="J1949">
        <v>3501.8883000000001</v>
      </c>
      <c r="K1949">
        <v>75</v>
      </c>
      <c r="L1949">
        <v>1</v>
      </c>
      <c r="M1949" t="s">
        <v>10491</v>
      </c>
      <c r="N1949">
        <v>24</v>
      </c>
      <c r="O1949">
        <v>151</v>
      </c>
      <c r="P1949" t="s">
        <v>10492</v>
      </c>
      <c r="Q1949">
        <v>0.99913686949348612</v>
      </c>
      <c r="R1949">
        <f>VLOOKUP(G1949,'[1]算法匹配所有结果汇总(保留时间未归一）'!$H:$O,8,0)</f>
        <v>3</v>
      </c>
    </row>
    <row r="1950" spans="1:18" x14ac:dyDescent="0.15">
      <c r="A1950">
        <v>3</v>
      </c>
      <c r="B1950" t="s">
        <v>682</v>
      </c>
      <c r="C1950">
        <v>692.61599999999999</v>
      </c>
      <c r="D1950">
        <v>0.75</v>
      </c>
      <c r="E1950" t="s">
        <v>2426</v>
      </c>
      <c r="F1950">
        <v>9.9280000000000008</v>
      </c>
      <c r="G1950" t="s">
        <v>3980</v>
      </c>
      <c r="H1950" t="s">
        <v>6211</v>
      </c>
      <c r="I1950" t="s">
        <v>8419</v>
      </c>
      <c r="J1950">
        <v>2903.3827999999999</v>
      </c>
      <c r="K1950">
        <v>75</v>
      </c>
      <c r="L1950">
        <v>1</v>
      </c>
      <c r="M1950" t="s">
        <v>10491</v>
      </c>
      <c r="N1950">
        <v>25</v>
      </c>
      <c r="O1950">
        <v>151</v>
      </c>
      <c r="P1950" t="s">
        <v>10492</v>
      </c>
      <c r="Q1950">
        <v>0.99913686949348612</v>
      </c>
      <c r="R1950">
        <f>VLOOKUP(G1950,'[1]算法匹配所有结果汇总(保留时间未归一）'!$H:$O,8,0)</f>
        <v>3</v>
      </c>
    </row>
    <row r="1951" spans="1:18" x14ac:dyDescent="0.15">
      <c r="A1951">
        <v>3</v>
      </c>
      <c r="B1951" t="s">
        <v>684</v>
      </c>
      <c r="C1951">
        <v>706.6318</v>
      </c>
      <c r="D1951">
        <v>0.62</v>
      </c>
      <c r="E1951" t="s">
        <v>2429</v>
      </c>
      <c r="F1951">
        <v>10.362</v>
      </c>
      <c r="G1951" t="s">
        <v>10493</v>
      </c>
      <c r="H1951" t="s">
        <v>10494</v>
      </c>
      <c r="I1951" t="s">
        <v>10495</v>
      </c>
      <c r="J1951">
        <v>1845.1565000000001</v>
      </c>
      <c r="K1951">
        <v>49.6</v>
      </c>
      <c r="L1951">
        <v>0.65</v>
      </c>
      <c r="M1951" t="s">
        <v>10491</v>
      </c>
      <c r="N1951">
        <v>26</v>
      </c>
      <c r="O1951">
        <v>151</v>
      </c>
      <c r="P1951" t="s">
        <v>10492</v>
      </c>
      <c r="Q1951">
        <v>0.99913686949348612</v>
      </c>
      <c r="R1951">
        <f>VLOOKUP(G1951,'[1]算法匹配所有结果汇总(保留时间未归一）'!$H:$O,8,0)</f>
        <v>3</v>
      </c>
    </row>
    <row r="1952" spans="1:18" x14ac:dyDescent="0.15">
      <c r="A1952">
        <v>2</v>
      </c>
      <c r="B1952" t="s">
        <v>643</v>
      </c>
      <c r="C1952">
        <v>554.4443</v>
      </c>
      <c r="D1952">
        <v>0.5</v>
      </c>
      <c r="E1952" t="s">
        <v>2438</v>
      </c>
      <c r="F1952">
        <v>5.9960000000000004</v>
      </c>
      <c r="G1952" t="s">
        <v>3919</v>
      </c>
      <c r="H1952" t="s">
        <v>6150</v>
      </c>
      <c r="I1952" t="s">
        <v>8361</v>
      </c>
      <c r="J1952">
        <v>804.98919999999998</v>
      </c>
      <c r="K1952">
        <v>40</v>
      </c>
      <c r="L1952">
        <v>0.17</v>
      </c>
      <c r="M1952" t="s">
        <v>10496</v>
      </c>
      <c r="N1952">
        <v>14</v>
      </c>
      <c r="O1952">
        <v>152</v>
      </c>
      <c r="P1952" t="s">
        <v>10497</v>
      </c>
      <c r="Q1952">
        <v>0.9999624604500742</v>
      </c>
      <c r="R1952">
        <f>VLOOKUP(G1952,'[1]算法匹配所有结果汇总(保留时间未归一）'!$H:$O,8,0)</f>
        <v>2</v>
      </c>
    </row>
    <row r="1953" spans="1:18" x14ac:dyDescent="0.15">
      <c r="A1953">
        <v>2</v>
      </c>
      <c r="B1953" t="s">
        <v>687</v>
      </c>
      <c r="C1953">
        <v>806.72370000000001</v>
      </c>
      <c r="D1953">
        <v>0.5</v>
      </c>
      <c r="E1953" t="s">
        <v>2360</v>
      </c>
      <c r="F1953">
        <v>12.032999999999999</v>
      </c>
      <c r="G1953" t="s">
        <v>3986</v>
      </c>
      <c r="H1953" t="s">
        <v>6217</v>
      </c>
      <c r="I1953" t="s">
        <v>8425</v>
      </c>
      <c r="J1953">
        <v>870.44759999999997</v>
      </c>
      <c r="K1953">
        <v>50</v>
      </c>
      <c r="L1953">
        <v>1</v>
      </c>
      <c r="M1953" t="s">
        <v>10496</v>
      </c>
      <c r="N1953">
        <v>32</v>
      </c>
      <c r="O1953">
        <v>152</v>
      </c>
      <c r="P1953" t="s">
        <v>10497</v>
      </c>
      <c r="Q1953">
        <v>0.9999624604500742</v>
      </c>
      <c r="R1953">
        <f>VLOOKUP(G1953,'[1]算法匹配所有结果汇总(保留时间未归一）'!$H:$O,8,0)</f>
        <v>2</v>
      </c>
    </row>
    <row r="1954" spans="1:18" x14ac:dyDescent="0.15">
      <c r="A1954">
        <v>2</v>
      </c>
      <c r="B1954" t="s">
        <v>690</v>
      </c>
      <c r="C1954">
        <v>834.75429999999994</v>
      </c>
      <c r="D1954">
        <v>0.88</v>
      </c>
      <c r="E1954" t="s">
        <v>2361</v>
      </c>
      <c r="F1954">
        <v>12.656000000000001</v>
      </c>
      <c r="G1954" t="s">
        <v>3990</v>
      </c>
      <c r="H1954" t="s">
        <v>6221</v>
      </c>
      <c r="I1954" t="s">
        <v>8429</v>
      </c>
      <c r="J1954">
        <v>13377.5126</v>
      </c>
      <c r="K1954">
        <v>88</v>
      </c>
      <c r="L1954">
        <v>1</v>
      </c>
      <c r="M1954" t="s">
        <v>10496</v>
      </c>
      <c r="N1954">
        <v>34</v>
      </c>
      <c r="O1954">
        <v>152</v>
      </c>
      <c r="P1954" t="s">
        <v>10497</v>
      </c>
      <c r="Q1954">
        <v>0.9999624604500742</v>
      </c>
      <c r="R1954">
        <f>VLOOKUP(G1954,'[1]算法匹配所有结果汇总(保留时间未归一）'!$H:$O,8,0)</f>
        <v>2</v>
      </c>
    </row>
    <row r="1955" spans="1:18" x14ac:dyDescent="0.15">
      <c r="A1955">
        <v>5</v>
      </c>
      <c r="B1955" t="s">
        <v>664</v>
      </c>
      <c r="C1955">
        <v>634.54010000000005</v>
      </c>
      <c r="D1955">
        <v>0.38</v>
      </c>
      <c r="E1955" t="s">
        <v>2444</v>
      </c>
      <c r="F1955">
        <v>9.0419999999999998</v>
      </c>
      <c r="G1955" t="s">
        <v>3949</v>
      </c>
      <c r="H1955" t="s">
        <v>6180</v>
      </c>
      <c r="I1955" t="s">
        <v>8389</v>
      </c>
      <c r="J1955">
        <v>592.76480000000004</v>
      </c>
      <c r="K1955">
        <v>34.200000000000003</v>
      </c>
      <c r="L1955">
        <v>0.95</v>
      </c>
      <c r="M1955" t="s">
        <v>10498</v>
      </c>
      <c r="N1955">
        <v>21</v>
      </c>
      <c r="O1955">
        <v>153</v>
      </c>
      <c r="P1955" t="s">
        <v>10499</v>
      </c>
      <c r="Q1955">
        <v>0.98672083872755711</v>
      </c>
      <c r="R1955">
        <f>VLOOKUP(G1955,'[1]算法匹配所有结果汇总(保留时间未归一）'!$H:$O,8,0)</f>
        <v>5</v>
      </c>
    </row>
    <row r="1956" spans="1:18" x14ac:dyDescent="0.15">
      <c r="A1956">
        <v>4</v>
      </c>
      <c r="B1956" t="s">
        <v>677</v>
      </c>
      <c r="C1956">
        <v>676.58690000000001</v>
      </c>
      <c r="D1956">
        <v>0.62</v>
      </c>
      <c r="E1956" t="s">
        <v>2449</v>
      </c>
      <c r="F1956">
        <v>9.3940000000000001</v>
      </c>
      <c r="G1956" t="s">
        <v>3974</v>
      </c>
      <c r="H1956" t="s">
        <v>6205</v>
      </c>
      <c r="I1956" t="s">
        <v>8413</v>
      </c>
      <c r="J1956">
        <v>1653.2391</v>
      </c>
      <c r="K1956">
        <v>62</v>
      </c>
      <c r="L1956">
        <v>1</v>
      </c>
      <c r="M1956" t="s">
        <v>10498</v>
      </c>
      <c r="N1956">
        <v>24</v>
      </c>
      <c r="O1956">
        <v>153</v>
      </c>
      <c r="P1956" t="s">
        <v>10499</v>
      </c>
      <c r="Q1956">
        <v>0.98672083872755711</v>
      </c>
      <c r="R1956">
        <f>VLOOKUP(G1956,'[1]算法匹配所有结果汇总(保留时间未归一）'!$H:$O,8,0)</f>
        <v>4</v>
      </c>
    </row>
    <row r="1957" spans="1:18" x14ac:dyDescent="0.15">
      <c r="A1957">
        <v>3</v>
      </c>
      <c r="B1957" t="s">
        <v>683</v>
      </c>
      <c r="C1957">
        <v>690.60019999999997</v>
      </c>
      <c r="D1957">
        <v>0.75</v>
      </c>
      <c r="E1957" t="s">
        <v>2451</v>
      </c>
      <c r="F1957">
        <v>9.5879999999999992</v>
      </c>
      <c r="G1957" t="s">
        <v>3982</v>
      </c>
      <c r="H1957" t="s">
        <v>6213</v>
      </c>
      <c r="I1957" t="s">
        <v>8421</v>
      </c>
      <c r="J1957">
        <v>1971.7240999999999</v>
      </c>
      <c r="K1957">
        <v>75</v>
      </c>
      <c r="L1957">
        <v>1</v>
      </c>
      <c r="M1957" t="s">
        <v>10498</v>
      </c>
      <c r="N1957">
        <v>25</v>
      </c>
      <c r="O1957">
        <v>153</v>
      </c>
      <c r="P1957" t="s">
        <v>10499</v>
      </c>
      <c r="Q1957">
        <v>0.98672083872755711</v>
      </c>
      <c r="R1957">
        <f>VLOOKUP(G1957,'[1]算法匹配所有结果汇总(保留时间未归一）'!$H:$O,8,0)</f>
        <v>3</v>
      </c>
    </row>
    <row r="1958" spans="1:18" x14ac:dyDescent="0.15">
      <c r="A1958">
        <v>3</v>
      </c>
      <c r="B1958" t="s">
        <v>700</v>
      </c>
      <c r="C1958">
        <v>612.51919999999996</v>
      </c>
      <c r="D1958">
        <v>0.75</v>
      </c>
      <c r="E1958" t="s">
        <v>2301</v>
      </c>
      <c r="F1958">
        <v>5.8559999999999999</v>
      </c>
      <c r="G1958" t="s">
        <v>4002</v>
      </c>
      <c r="H1958" t="s">
        <v>6233</v>
      </c>
      <c r="I1958" t="s">
        <v>8441</v>
      </c>
      <c r="J1958">
        <v>862.30759999999998</v>
      </c>
      <c r="K1958">
        <v>67.5</v>
      </c>
      <c r="L1958">
        <v>0.79</v>
      </c>
      <c r="M1958" t="s">
        <v>10500</v>
      </c>
      <c r="N1958">
        <v>18</v>
      </c>
      <c r="O1958">
        <v>157</v>
      </c>
      <c r="P1958" t="s">
        <v>10501</v>
      </c>
      <c r="Q1958">
        <v>0.99063247676322119</v>
      </c>
      <c r="R1958">
        <f>VLOOKUP(G1958,'[1]算法匹配所有结果汇总(保留时间未归一）'!$H:$O,8,0)</f>
        <v>3</v>
      </c>
    </row>
    <row r="1959" spans="1:18" x14ac:dyDescent="0.15">
      <c r="A1959">
        <v>1</v>
      </c>
      <c r="B1959" t="s">
        <v>704</v>
      </c>
      <c r="C1959">
        <v>640.55050000000006</v>
      </c>
      <c r="D1959">
        <v>0.62</v>
      </c>
      <c r="E1959" t="s">
        <v>2358</v>
      </c>
      <c r="F1959">
        <v>7.9119999999999999</v>
      </c>
      <c r="G1959" t="s">
        <v>4007</v>
      </c>
      <c r="H1959" t="s">
        <v>6238</v>
      </c>
      <c r="I1959" t="s">
        <v>8446</v>
      </c>
      <c r="J1959">
        <v>1122.3364999999999</v>
      </c>
      <c r="K1959">
        <v>55.8</v>
      </c>
      <c r="L1959">
        <v>0.86</v>
      </c>
      <c r="M1959" t="s">
        <v>10500</v>
      </c>
      <c r="N1959">
        <v>20</v>
      </c>
      <c r="O1959">
        <v>157</v>
      </c>
      <c r="P1959" t="s">
        <v>10501</v>
      </c>
      <c r="Q1959">
        <v>0.99063247676322119</v>
      </c>
      <c r="R1959">
        <f>VLOOKUP(G1959,'[1]算法匹配所有结果汇总(保留时间未归一）'!$H:$O,8,0)</f>
        <v>1</v>
      </c>
    </row>
    <row r="1960" spans="1:18" x14ac:dyDescent="0.15">
      <c r="A1960">
        <v>4</v>
      </c>
      <c r="B1960" t="s">
        <v>711</v>
      </c>
      <c r="C1960">
        <v>794.72329999999999</v>
      </c>
      <c r="D1960">
        <v>0.38</v>
      </c>
      <c r="E1960" t="s">
        <v>2458</v>
      </c>
      <c r="F1960">
        <v>14.968</v>
      </c>
      <c r="G1960" t="s">
        <v>4014</v>
      </c>
      <c r="H1960" t="s">
        <v>6245</v>
      </c>
      <c r="I1960" t="s">
        <v>8453</v>
      </c>
      <c r="J1960">
        <v>169.15969999999999</v>
      </c>
      <c r="K1960">
        <v>38</v>
      </c>
      <c r="L1960">
        <v>1</v>
      </c>
      <c r="M1960" t="s">
        <v>10500</v>
      </c>
      <c r="N1960">
        <v>31</v>
      </c>
      <c r="O1960">
        <v>157</v>
      </c>
      <c r="P1960" t="s">
        <v>10501</v>
      </c>
      <c r="Q1960">
        <v>0.99063247676322119</v>
      </c>
      <c r="R1960">
        <f>VLOOKUP(G1960,'[1]算法匹配所有结果汇总(保留时间未归一）'!$H:$O,8,0)</f>
        <v>4</v>
      </c>
    </row>
    <row r="1961" spans="1:18" x14ac:dyDescent="0.15">
      <c r="A1961">
        <v>1</v>
      </c>
      <c r="B1961" t="s">
        <v>10502</v>
      </c>
      <c r="C1961">
        <v>498.3793</v>
      </c>
      <c r="D1961">
        <v>0.62</v>
      </c>
      <c r="E1961" t="s">
        <v>2371</v>
      </c>
      <c r="F1961">
        <v>4.2569999999999997</v>
      </c>
      <c r="G1961" t="s">
        <v>10503</v>
      </c>
      <c r="H1961" t="s">
        <v>10504</v>
      </c>
      <c r="I1961" t="s">
        <v>10505</v>
      </c>
      <c r="J1961">
        <v>2924.2925</v>
      </c>
      <c r="K1961">
        <v>55.8</v>
      </c>
      <c r="L1961">
        <v>0.98</v>
      </c>
      <c r="M1961" t="s">
        <v>10506</v>
      </c>
      <c r="N1961">
        <v>10</v>
      </c>
      <c r="O1961">
        <v>158</v>
      </c>
      <c r="P1961" t="s">
        <v>10507</v>
      </c>
      <c r="Q1961">
        <v>0.99995272037196126</v>
      </c>
      <c r="R1961">
        <f>VLOOKUP(G1961,'[1]算法匹配所有结果汇总(保留时间未归一）'!$H:$O,8,0)</f>
        <v>1</v>
      </c>
    </row>
    <row r="1962" spans="1:18" x14ac:dyDescent="0.15">
      <c r="A1962">
        <v>2</v>
      </c>
      <c r="B1962" t="s">
        <v>10508</v>
      </c>
      <c r="C1962">
        <v>638.53539999999998</v>
      </c>
      <c r="D1962">
        <v>0.88</v>
      </c>
      <c r="E1962" t="s">
        <v>2375</v>
      </c>
      <c r="F1962">
        <v>8.1940000000000008</v>
      </c>
      <c r="G1962" t="s">
        <v>10509</v>
      </c>
      <c r="H1962" t="s">
        <v>10510</v>
      </c>
      <c r="I1962" t="s">
        <v>10511</v>
      </c>
      <c r="J1962">
        <v>3301.7428</v>
      </c>
      <c r="K1962">
        <v>70.400000000000006</v>
      </c>
      <c r="L1962">
        <v>0.87</v>
      </c>
      <c r="M1962" t="s">
        <v>10506</v>
      </c>
      <c r="N1962">
        <v>20</v>
      </c>
      <c r="O1962">
        <v>158</v>
      </c>
      <c r="P1962" t="s">
        <v>10507</v>
      </c>
      <c r="Q1962">
        <v>0.99995272037196126</v>
      </c>
      <c r="R1962">
        <f>VLOOKUP(G1962,'[1]算法匹配所有结果汇总(保留时间未归一）'!$H:$O,8,0)</f>
        <v>2</v>
      </c>
    </row>
    <row r="1963" spans="1:18" x14ac:dyDescent="0.15">
      <c r="A1963">
        <v>1</v>
      </c>
      <c r="B1963" t="s">
        <v>712</v>
      </c>
      <c r="C1963">
        <v>848.77009999999996</v>
      </c>
      <c r="D1963">
        <v>0.75</v>
      </c>
      <c r="E1963" t="s">
        <v>2291</v>
      </c>
      <c r="F1963">
        <v>14.154</v>
      </c>
      <c r="G1963" t="s">
        <v>10512</v>
      </c>
      <c r="H1963" t="s">
        <v>10513</v>
      </c>
      <c r="I1963" t="s">
        <v>10514</v>
      </c>
      <c r="J1963">
        <v>1989.6656</v>
      </c>
      <c r="K1963">
        <v>60</v>
      </c>
      <c r="L1963">
        <v>0.73</v>
      </c>
      <c r="M1963" t="s">
        <v>10506</v>
      </c>
      <c r="N1963">
        <v>35</v>
      </c>
      <c r="O1963">
        <v>158</v>
      </c>
      <c r="P1963" t="s">
        <v>10507</v>
      </c>
      <c r="Q1963">
        <v>0.99995272037196126</v>
      </c>
      <c r="R1963">
        <f>VLOOKUP(G1963,'[1]算法匹配所有结果汇总(保留时间未归一）'!$H:$O,8,0)</f>
        <v>1</v>
      </c>
    </row>
    <row r="1964" spans="1:18" x14ac:dyDescent="0.15">
      <c r="A1964">
        <v>3</v>
      </c>
      <c r="B1964" t="s">
        <v>715</v>
      </c>
      <c r="C1964">
        <v>876.80060000000003</v>
      </c>
      <c r="D1964">
        <v>0.38</v>
      </c>
      <c r="E1964" t="s">
        <v>2355</v>
      </c>
      <c r="F1964">
        <v>15.023999999999999</v>
      </c>
      <c r="G1964" t="s">
        <v>4018</v>
      </c>
      <c r="H1964" t="s">
        <v>6249</v>
      </c>
      <c r="I1964" t="s">
        <v>8457</v>
      </c>
      <c r="J1964">
        <v>1691.8847000000001</v>
      </c>
      <c r="K1964">
        <v>38</v>
      </c>
      <c r="L1964">
        <v>1</v>
      </c>
      <c r="M1964" t="s">
        <v>10506</v>
      </c>
      <c r="N1964">
        <v>37</v>
      </c>
      <c r="O1964">
        <v>158</v>
      </c>
      <c r="P1964" t="s">
        <v>10507</v>
      </c>
      <c r="Q1964">
        <v>0.99995272037196126</v>
      </c>
      <c r="R1964">
        <f>VLOOKUP(G1964,'[1]算法匹配所有结果汇总(保留时间未归一）'!$H:$O,8,0)</f>
        <v>3</v>
      </c>
    </row>
    <row r="1965" spans="1:18" x14ac:dyDescent="0.15">
      <c r="A1965">
        <v>4</v>
      </c>
      <c r="B1965" t="s">
        <v>699</v>
      </c>
      <c r="C1965">
        <v>576.42679999999996</v>
      </c>
      <c r="D1965">
        <v>0.5</v>
      </c>
      <c r="E1965" t="s">
        <v>2374</v>
      </c>
      <c r="F1965">
        <v>5.2270000000000003</v>
      </c>
      <c r="G1965" t="s">
        <v>10515</v>
      </c>
      <c r="H1965" t="s">
        <v>10516</v>
      </c>
      <c r="I1965" t="s">
        <v>10517</v>
      </c>
      <c r="J1965">
        <v>827.423</v>
      </c>
      <c r="K1965">
        <v>40</v>
      </c>
      <c r="L1965">
        <v>0.78</v>
      </c>
      <c r="M1965" t="s">
        <v>10518</v>
      </c>
      <c r="N1965">
        <v>16</v>
      </c>
      <c r="O1965">
        <v>160</v>
      </c>
      <c r="P1965" t="s">
        <v>10519</v>
      </c>
      <c r="Q1965">
        <v>0.99680530780253784</v>
      </c>
      <c r="R1965">
        <f>VLOOKUP(G1965,'[1]算法匹配所有结果汇总(保留时间未归一）'!$H:$O,8,0)</f>
        <v>4</v>
      </c>
    </row>
    <row r="1966" spans="1:18" x14ac:dyDescent="0.15">
      <c r="A1966">
        <v>3</v>
      </c>
      <c r="B1966" t="s">
        <v>699</v>
      </c>
      <c r="C1966">
        <v>576.42539999999997</v>
      </c>
      <c r="D1966">
        <v>0.75</v>
      </c>
      <c r="E1966" t="s">
        <v>2374</v>
      </c>
      <c r="F1966">
        <v>5.65</v>
      </c>
      <c r="G1966" t="s">
        <v>4001</v>
      </c>
      <c r="H1966" t="s">
        <v>6232</v>
      </c>
      <c r="I1966" t="s">
        <v>8440</v>
      </c>
      <c r="J1966">
        <v>2215.0126</v>
      </c>
      <c r="K1966">
        <v>67.5</v>
      </c>
      <c r="L1966">
        <v>0.39</v>
      </c>
      <c r="M1966" t="s">
        <v>10518</v>
      </c>
      <c r="N1966">
        <v>16</v>
      </c>
      <c r="O1966">
        <v>160</v>
      </c>
      <c r="P1966" t="s">
        <v>10519</v>
      </c>
      <c r="Q1966">
        <v>0.99680530780253784</v>
      </c>
      <c r="R1966">
        <f>VLOOKUP(G1966,'[1]算法匹配所有结果汇总(保留时间未归一）'!$H:$O,8,0)</f>
        <v>3</v>
      </c>
    </row>
    <row r="1967" spans="1:18" x14ac:dyDescent="0.15">
      <c r="A1967">
        <v>2</v>
      </c>
      <c r="B1967" t="s">
        <v>718</v>
      </c>
      <c r="C1967">
        <v>884.76890000000003</v>
      </c>
      <c r="D1967">
        <v>0.38</v>
      </c>
      <c r="E1967" t="s">
        <v>2460</v>
      </c>
      <c r="F1967">
        <v>14.597</v>
      </c>
      <c r="G1967" t="s">
        <v>4021</v>
      </c>
      <c r="H1967" t="s">
        <v>6252</v>
      </c>
      <c r="I1967" t="s">
        <v>8460</v>
      </c>
      <c r="J1967">
        <v>615.88319999999999</v>
      </c>
      <c r="K1967">
        <v>38</v>
      </c>
      <c r="L1967">
        <v>1</v>
      </c>
      <c r="M1967" t="s">
        <v>10518</v>
      </c>
      <c r="N1967">
        <v>38</v>
      </c>
      <c r="O1967">
        <v>160</v>
      </c>
      <c r="P1967" t="s">
        <v>10519</v>
      </c>
      <c r="Q1967">
        <v>0.99680530780253784</v>
      </c>
      <c r="R1967">
        <f>VLOOKUP(G1967,'[1]算法匹配所有结果汇总(保留时间未归一）'!$H:$O,8,0)</f>
        <v>2</v>
      </c>
    </row>
    <row r="1968" spans="1:18" x14ac:dyDescent="0.15">
      <c r="A1968">
        <v>1</v>
      </c>
      <c r="B1968" t="s">
        <v>10520</v>
      </c>
      <c r="C1968">
        <v>512.39419999999996</v>
      </c>
      <c r="D1968">
        <v>1.25</v>
      </c>
      <c r="E1968" t="s">
        <v>2474</v>
      </c>
      <c r="F1968">
        <v>3.65</v>
      </c>
      <c r="G1968" t="s">
        <v>10521</v>
      </c>
      <c r="H1968" t="s">
        <v>10522</v>
      </c>
      <c r="I1968" t="s">
        <v>10523</v>
      </c>
      <c r="J1968">
        <v>25282.8802</v>
      </c>
      <c r="K1968">
        <v>112.5</v>
      </c>
      <c r="L1968">
        <v>0.65</v>
      </c>
      <c r="M1968" t="s">
        <v>10524</v>
      </c>
      <c r="N1968">
        <v>11</v>
      </c>
      <c r="O1968">
        <v>162</v>
      </c>
      <c r="P1968" t="s">
        <v>10525</v>
      </c>
      <c r="Q1968">
        <v>0.99994051541277473</v>
      </c>
      <c r="R1968">
        <f>VLOOKUP(G1968,'[1]算法匹配所有结果汇总(保留时间未归一）'!$H:$O,8,0)</f>
        <v>1</v>
      </c>
    </row>
    <row r="1969" spans="1:18" x14ac:dyDescent="0.15">
      <c r="A1969">
        <v>2</v>
      </c>
      <c r="B1969" t="s">
        <v>10526</v>
      </c>
      <c r="C1969">
        <v>638.53539999999998</v>
      </c>
      <c r="D1969">
        <v>0.88</v>
      </c>
      <c r="E1969" t="s">
        <v>2375</v>
      </c>
      <c r="F1969">
        <v>8.1940000000000008</v>
      </c>
      <c r="G1969" t="s">
        <v>10527</v>
      </c>
      <c r="H1969" t="s">
        <v>10528</v>
      </c>
      <c r="I1969" t="s">
        <v>10529</v>
      </c>
      <c r="J1969">
        <v>3556.9301999999998</v>
      </c>
      <c r="K1969">
        <v>79.2</v>
      </c>
      <c r="L1969">
        <v>0.94</v>
      </c>
      <c r="M1969" t="s">
        <v>10524</v>
      </c>
      <c r="N1969">
        <v>20</v>
      </c>
      <c r="O1969">
        <v>162</v>
      </c>
      <c r="P1969" t="s">
        <v>10525</v>
      </c>
      <c r="Q1969">
        <v>0.99994051541277473</v>
      </c>
      <c r="R1969">
        <f>VLOOKUP(G1969,'[1]算法匹配所有结果汇总(保留时间未归一）'!$H:$O,8,0)</f>
        <v>2</v>
      </c>
    </row>
    <row r="1970" spans="1:18" x14ac:dyDescent="0.15">
      <c r="A1970">
        <v>3</v>
      </c>
      <c r="B1970" t="s">
        <v>725</v>
      </c>
      <c r="C1970">
        <v>848.76959999999997</v>
      </c>
      <c r="D1970">
        <v>0.38</v>
      </c>
      <c r="E1970" t="s">
        <v>2291</v>
      </c>
      <c r="F1970">
        <v>15.992000000000001</v>
      </c>
      <c r="G1970" t="s">
        <v>4030</v>
      </c>
      <c r="H1970" t="s">
        <v>6261</v>
      </c>
      <c r="I1970" t="s">
        <v>8469</v>
      </c>
      <c r="J1970">
        <v>481.32029999999997</v>
      </c>
      <c r="K1970">
        <v>34.200000000000003</v>
      </c>
      <c r="L1970">
        <v>0.9</v>
      </c>
      <c r="M1970" t="s">
        <v>10524</v>
      </c>
      <c r="N1970">
        <v>35</v>
      </c>
      <c r="O1970">
        <v>162</v>
      </c>
      <c r="P1970" t="s">
        <v>10525</v>
      </c>
      <c r="Q1970">
        <v>0.99994051541277473</v>
      </c>
      <c r="R1970">
        <f>VLOOKUP(G1970,'[1]算法匹配所有结果汇总(保留时间未归一）'!$H:$O,8,0)</f>
        <v>3</v>
      </c>
    </row>
    <row r="1971" spans="1:18" x14ac:dyDescent="0.15">
      <c r="A1971">
        <v>1</v>
      </c>
      <c r="B1971" t="s">
        <v>724</v>
      </c>
      <c r="C1971">
        <v>636.51940000000002</v>
      </c>
      <c r="D1971">
        <v>0.62</v>
      </c>
      <c r="E1971" t="s">
        <v>2462</v>
      </c>
      <c r="F1971">
        <v>6.6269999999999998</v>
      </c>
      <c r="G1971" t="s">
        <v>4029</v>
      </c>
      <c r="H1971" t="s">
        <v>6260</v>
      </c>
      <c r="I1971" t="s">
        <v>8468</v>
      </c>
      <c r="J1971">
        <v>2943.5898000000002</v>
      </c>
      <c r="K1971">
        <v>55.8</v>
      </c>
      <c r="L1971">
        <v>0.86</v>
      </c>
      <c r="M1971" t="s">
        <v>10530</v>
      </c>
      <c r="N1971">
        <v>20</v>
      </c>
      <c r="O1971">
        <v>163</v>
      </c>
      <c r="P1971" t="s">
        <v>10531</v>
      </c>
      <c r="Q1971">
        <v>0.99970701904669901</v>
      </c>
      <c r="R1971">
        <f>VLOOKUP(G1971,'[1]算法匹配所有结果汇总(保留时间未归一）'!$H:$O,8,0)</f>
        <v>1</v>
      </c>
    </row>
    <row r="1972" spans="1:18" x14ac:dyDescent="0.15">
      <c r="A1972">
        <v>1</v>
      </c>
      <c r="B1972" t="s">
        <v>10532</v>
      </c>
      <c r="C1972">
        <v>846.75429999999994</v>
      </c>
      <c r="D1972">
        <v>0.5</v>
      </c>
      <c r="E1972" t="s">
        <v>2376</v>
      </c>
      <c r="F1972">
        <v>13.708</v>
      </c>
      <c r="G1972" t="s">
        <v>10533</v>
      </c>
      <c r="H1972" t="s">
        <v>10534</v>
      </c>
      <c r="I1972" t="s">
        <v>10535</v>
      </c>
      <c r="J1972">
        <v>945.73479999999995</v>
      </c>
      <c r="K1972">
        <v>35</v>
      </c>
      <c r="L1972">
        <v>0.66</v>
      </c>
      <c r="M1972" t="s">
        <v>10530</v>
      </c>
      <c r="N1972">
        <v>35</v>
      </c>
      <c r="O1972">
        <v>163</v>
      </c>
      <c r="P1972" t="s">
        <v>10531</v>
      </c>
      <c r="Q1972">
        <v>0.99970701904669901</v>
      </c>
      <c r="R1972">
        <f>VLOOKUP(G1972,'[1]算法匹配所有结果汇总(保留时间未归一）'!$H:$O,8,0)</f>
        <v>1</v>
      </c>
    </row>
    <row r="1973" spans="1:18" x14ac:dyDescent="0.15">
      <c r="A1973">
        <v>1</v>
      </c>
      <c r="B1973" t="s">
        <v>726</v>
      </c>
      <c r="C1973">
        <v>874.78560000000004</v>
      </c>
      <c r="D1973">
        <v>0.38</v>
      </c>
      <c r="E1973" t="s">
        <v>2292</v>
      </c>
      <c r="F1973">
        <v>14.493</v>
      </c>
      <c r="G1973" t="s">
        <v>10536</v>
      </c>
      <c r="H1973" t="s">
        <v>10537</v>
      </c>
      <c r="I1973" t="s">
        <v>10538</v>
      </c>
      <c r="J1973">
        <v>3136.2815000000001</v>
      </c>
      <c r="K1973">
        <v>38</v>
      </c>
      <c r="L1973">
        <v>1</v>
      </c>
      <c r="M1973" t="s">
        <v>10530</v>
      </c>
      <c r="N1973">
        <v>37</v>
      </c>
      <c r="O1973">
        <v>163</v>
      </c>
      <c r="P1973" t="s">
        <v>10531</v>
      </c>
      <c r="Q1973">
        <v>0.99970701904669901</v>
      </c>
      <c r="R1973">
        <f>VLOOKUP(G1973,'[1]算法匹配所有结果汇总(保留时间未归一）'!$H:$O,8,0)</f>
        <v>1</v>
      </c>
    </row>
    <row r="1974" spans="1:18" x14ac:dyDescent="0.15">
      <c r="A1974">
        <v>3</v>
      </c>
      <c r="B1974" t="s">
        <v>731</v>
      </c>
      <c r="C1974">
        <v>496.36470000000003</v>
      </c>
      <c r="D1974">
        <v>0.38</v>
      </c>
      <c r="E1974" t="s">
        <v>2337</v>
      </c>
      <c r="F1974">
        <v>4.609</v>
      </c>
      <c r="G1974" t="s">
        <v>4036</v>
      </c>
      <c r="H1974" t="s">
        <v>6267</v>
      </c>
      <c r="I1974" t="s">
        <v>8475</v>
      </c>
      <c r="J1974">
        <v>1536.8212000000001</v>
      </c>
      <c r="K1974">
        <v>38</v>
      </c>
      <c r="L1974">
        <v>1</v>
      </c>
      <c r="M1974" t="s">
        <v>10539</v>
      </c>
      <c r="N1974">
        <v>10</v>
      </c>
      <c r="O1974">
        <v>165</v>
      </c>
      <c r="P1974" t="s">
        <v>10540</v>
      </c>
      <c r="Q1974">
        <v>0.99997663720452323</v>
      </c>
      <c r="R1974">
        <f>VLOOKUP(G1974,'[1]算法匹配所有结果汇总(保留时间未归一）'!$H:$O,8,0)</f>
        <v>3</v>
      </c>
    </row>
    <row r="1975" spans="1:18" x14ac:dyDescent="0.15">
      <c r="A1975">
        <v>1</v>
      </c>
      <c r="B1975" t="s">
        <v>734</v>
      </c>
      <c r="C1975">
        <v>510.38029999999998</v>
      </c>
      <c r="D1975">
        <v>0.75</v>
      </c>
      <c r="E1975" t="s">
        <v>2466</v>
      </c>
      <c r="F1975">
        <v>4.9240000000000004</v>
      </c>
      <c r="G1975" t="s">
        <v>4039</v>
      </c>
      <c r="H1975" t="s">
        <v>6270</v>
      </c>
      <c r="I1975" t="s">
        <v>8478</v>
      </c>
      <c r="J1975">
        <v>10090.457899999999</v>
      </c>
      <c r="K1975">
        <v>67.5</v>
      </c>
      <c r="L1975">
        <v>0.23</v>
      </c>
      <c r="M1975" t="s">
        <v>10539</v>
      </c>
      <c r="N1975">
        <v>11</v>
      </c>
      <c r="O1975">
        <v>165</v>
      </c>
      <c r="P1975" t="s">
        <v>10540</v>
      </c>
      <c r="Q1975">
        <v>0.99997663720452323</v>
      </c>
      <c r="R1975">
        <f>VLOOKUP(G1975,'[1]算法匹配所有结果汇总(保留时间未归一）'!$H:$O,8,0)</f>
        <v>1</v>
      </c>
    </row>
    <row r="1976" spans="1:18" x14ac:dyDescent="0.15">
      <c r="A1976">
        <v>1</v>
      </c>
      <c r="B1976" t="s">
        <v>10541</v>
      </c>
      <c r="C1976">
        <v>846.75429999999994</v>
      </c>
      <c r="D1976">
        <v>0.38</v>
      </c>
      <c r="E1976" t="s">
        <v>2376</v>
      </c>
      <c r="F1976">
        <v>13.708</v>
      </c>
      <c r="G1976" t="s">
        <v>10542</v>
      </c>
      <c r="H1976" t="s">
        <v>10543</v>
      </c>
      <c r="I1976" t="s">
        <v>10544</v>
      </c>
      <c r="J1976">
        <v>1385.1117999999999</v>
      </c>
      <c r="K1976">
        <v>34.200000000000003</v>
      </c>
      <c r="L1976">
        <v>0.96</v>
      </c>
      <c r="M1976" t="s">
        <v>10539</v>
      </c>
      <c r="N1976">
        <v>35</v>
      </c>
      <c r="O1976">
        <v>165</v>
      </c>
      <c r="P1976" t="s">
        <v>10540</v>
      </c>
      <c r="Q1976">
        <v>0.99997663720452323</v>
      </c>
      <c r="R1976">
        <f>VLOOKUP(G1976,'[1]算法匹配所有结果汇总(保留时间未归一）'!$H:$O,8,0)</f>
        <v>1</v>
      </c>
    </row>
    <row r="1977" spans="1:18" x14ac:dyDescent="0.15">
      <c r="A1977">
        <v>2</v>
      </c>
      <c r="B1977" t="s">
        <v>732</v>
      </c>
      <c r="C1977">
        <v>494.34769999999997</v>
      </c>
      <c r="D1977">
        <v>0.88</v>
      </c>
      <c r="E1977" t="s">
        <v>2465</v>
      </c>
      <c r="F1977">
        <v>4.01</v>
      </c>
      <c r="G1977" t="s">
        <v>4037</v>
      </c>
      <c r="H1977" t="s">
        <v>6268</v>
      </c>
      <c r="I1977" t="s">
        <v>8476</v>
      </c>
      <c r="J1977">
        <v>7037.9305999999997</v>
      </c>
      <c r="K1977">
        <v>88</v>
      </c>
      <c r="L1977">
        <v>1</v>
      </c>
      <c r="M1977" t="s">
        <v>10545</v>
      </c>
      <c r="N1977">
        <v>10</v>
      </c>
      <c r="O1977">
        <v>166</v>
      </c>
      <c r="P1977" t="s">
        <v>10546</v>
      </c>
      <c r="Q1977">
        <v>0.99455960584972758</v>
      </c>
      <c r="R1977">
        <f>VLOOKUP(G1977,'[1]算法匹配所有结果汇总(保留时间未归一）'!$H:$O,8,0)</f>
        <v>2</v>
      </c>
    </row>
    <row r="1978" spans="1:18" x14ac:dyDescent="0.15">
      <c r="A1978">
        <v>1</v>
      </c>
      <c r="B1978" t="s">
        <v>10547</v>
      </c>
      <c r="C1978">
        <v>662.53390000000002</v>
      </c>
      <c r="D1978">
        <v>0.62</v>
      </c>
      <c r="E1978" t="s">
        <v>2447</v>
      </c>
      <c r="F1978">
        <v>9.4079999999999995</v>
      </c>
      <c r="G1978" t="s">
        <v>10548</v>
      </c>
      <c r="H1978" t="s">
        <v>10549</v>
      </c>
      <c r="I1978" t="s">
        <v>10550</v>
      </c>
      <c r="J1978">
        <v>988.4248</v>
      </c>
      <c r="K1978">
        <v>55.8</v>
      </c>
      <c r="L1978">
        <v>0.71</v>
      </c>
      <c r="M1978" t="s">
        <v>10545</v>
      </c>
      <c r="N1978">
        <v>22</v>
      </c>
      <c r="O1978">
        <v>166</v>
      </c>
      <c r="P1978" t="s">
        <v>10546</v>
      </c>
      <c r="Q1978">
        <v>0.99455960584972758</v>
      </c>
      <c r="R1978">
        <f>VLOOKUP(G1978,'[1]算法匹配所有结果汇总(保留时间未归一）'!$H:$O,8,0)</f>
        <v>1</v>
      </c>
    </row>
    <row r="1979" spans="1:18" x14ac:dyDescent="0.15">
      <c r="A1979">
        <v>1</v>
      </c>
      <c r="B1979" t="s">
        <v>10551</v>
      </c>
      <c r="C1979">
        <v>914.81640000000004</v>
      </c>
      <c r="D1979">
        <v>0.38</v>
      </c>
      <c r="E1979" t="s">
        <v>2502</v>
      </c>
      <c r="F1979">
        <v>16.523</v>
      </c>
      <c r="G1979" t="s">
        <v>10552</v>
      </c>
      <c r="H1979" t="s">
        <v>10553</v>
      </c>
      <c r="I1979" t="s">
        <v>10554</v>
      </c>
      <c r="J1979">
        <v>462.86660000000001</v>
      </c>
      <c r="K1979">
        <v>30.4</v>
      </c>
      <c r="L1979">
        <v>0.73</v>
      </c>
      <c r="M1979" t="s">
        <v>10545</v>
      </c>
      <c r="N1979">
        <v>40</v>
      </c>
      <c r="O1979">
        <v>166</v>
      </c>
      <c r="P1979" t="s">
        <v>10546</v>
      </c>
      <c r="Q1979">
        <v>0.99455960584972758</v>
      </c>
      <c r="R1979">
        <f>VLOOKUP(G1979,'[1]算法匹配所有结果汇总(保留时间未归一）'!$H:$O,8,0)</f>
        <v>1</v>
      </c>
    </row>
    <row r="1980" spans="1:18" x14ac:dyDescent="0.15">
      <c r="A1980">
        <v>4</v>
      </c>
      <c r="B1980" t="s">
        <v>733</v>
      </c>
      <c r="C1980">
        <v>492.33409999999998</v>
      </c>
      <c r="D1980">
        <v>0.38</v>
      </c>
      <c r="E1980" t="s">
        <v>2324</v>
      </c>
      <c r="F1980">
        <v>5.1660000000000004</v>
      </c>
      <c r="G1980" t="s">
        <v>4038</v>
      </c>
      <c r="H1980" t="s">
        <v>6269</v>
      </c>
      <c r="I1980" t="s">
        <v>8477</v>
      </c>
      <c r="J1980">
        <v>606.20939999999996</v>
      </c>
      <c r="K1980">
        <v>38</v>
      </c>
      <c r="L1980">
        <v>1</v>
      </c>
      <c r="M1980" t="s">
        <v>10555</v>
      </c>
      <c r="N1980">
        <v>10</v>
      </c>
      <c r="O1980">
        <v>167</v>
      </c>
      <c r="P1980" t="s">
        <v>10556</v>
      </c>
      <c r="Q1980">
        <v>0.9990034602382396</v>
      </c>
      <c r="R1980">
        <f>VLOOKUP(G1980,'[1]算法匹配所有结果汇总(保留时间未归一）'!$H:$O,8,0)</f>
        <v>4</v>
      </c>
    </row>
    <row r="1981" spans="1:18" x14ac:dyDescent="0.15">
      <c r="A1981">
        <v>4</v>
      </c>
      <c r="B1981" t="s">
        <v>10557</v>
      </c>
      <c r="C1981">
        <v>506.34640000000002</v>
      </c>
      <c r="D1981">
        <v>0.38</v>
      </c>
      <c r="E1981" t="s">
        <v>2378</v>
      </c>
      <c r="F1981">
        <v>5.2220000000000004</v>
      </c>
      <c r="G1981" t="s">
        <v>10558</v>
      </c>
      <c r="H1981" t="s">
        <v>10559</v>
      </c>
      <c r="I1981" t="s">
        <v>10560</v>
      </c>
      <c r="J1981">
        <v>629.23749999999995</v>
      </c>
      <c r="K1981">
        <v>34.200000000000003</v>
      </c>
      <c r="L1981">
        <v>0.84</v>
      </c>
      <c r="M1981" t="s">
        <v>10555</v>
      </c>
      <c r="N1981">
        <v>11</v>
      </c>
      <c r="O1981">
        <v>167</v>
      </c>
      <c r="P1981" t="s">
        <v>10556</v>
      </c>
      <c r="Q1981">
        <v>0.9990034602382396</v>
      </c>
      <c r="R1981">
        <f>VLOOKUP(G1981,'[1]算法匹配所有结果汇总(保留时间未归一）'!$H:$O,8,0)</f>
        <v>4</v>
      </c>
    </row>
    <row r="1982" spans="1:18" x14ac:dyDescent="0.15">
      <c r="A1982">
        <v>1</v>
      </c>
      <c r="B1982" t="s">
        <v>10561</v>
      </c>
      <c r="C1982">
        <v>954.84760000000006</v>
      </c>
      <c r="D1982">
        <v>0.5</v>
      </c>
      <c r="E1982" t="s">
        <v>2509</v>
      </c>
      <c r="F1982">
        <v>15.583</v>
      </c>
      <c r="G1982" t="s">
        <v>10562</v>
      </c>
      <c r="H1982" t="s">
        <v>10563</v>
      </c>
      <c r="I1982" t="s">
        <v>10564</v>
      </c>
      <c r="J1982">
        <v>458.54079999999999</v>
      </c>
      <c r="K1982">
        <v>45</v>
      </c>
      <c r="L1982">
        <v>0.94</v>
      </c>
      <c r="M1982" t="s">
        <v>10555</v>
      </c>
      <c r="N1982">
        <v>43</v>
      </c>
      <c r="O1982">
        <v>167</v>
      </c>
      <c r="P1982" t="s">
        <v>10556</v>
      </c>
      <c r="Q1982">
        <v>0.9990034602382396</v>
      </c>
      <c r="R1982">
        <f>VLOOKUP(G1982,'[1]算法匹配所有结果汇总(保留时间未归一）'!$H:$O,8,0)</f>
        <v>1</v>
      </c>
    </row>
    <row r="1983" spans="1:18" x14ac:dyDescent="0.15">
      <c r="A1983">
        <v>1</v>
      </c>
      <c r="B1983" t="s">
        <v>10565</v>
      </c>
      <c r="C1983">
        <v>500.46679999999998</v>
      </c>
      <c r="D1983">
        <v>0.38</v>
      </c>
      <c r="E1983" t="s">
        <v>10566</v>
      </c>
      <c r="F1983">
        <v>8.5739999999999998</v>
      </c>
      <c r="G1983" t="s">
        <v>10567</v>
      </c>
      <c r="H1983" t="s">
        <v>10568</v>
      </c>
      <c r="I1983" t="s">
        <v>10569</v>
      </c>
      <c r="J1983">
        <v>114.58329999999999</v>
      </c>
      <c r="K1983">
        <v>30.4</v>
      </c>
      <c r="L1983">
        <v>0.28000000000000003</v>
      </c>
      <c r="M1983" t="s">
        <v>10570</v>
      </c>
      <c r="N1983">
        <v>11</v>
      </c>
      <c r="O1983">
        <v>168</v>
      </c>
      <c r="P1983" t="s">
        <v>10571</v>
      </c>
      <c r="Q1983">
        <v>0.99256132802821972</v>
      </c>
      <c r="R1983">
        <f>VLOOKUP(G1983,'[1]算法匹配所有结果汇总(保留时间未归一）'!$H:$O,8,0)</f>
        <v>1</v>
      </c>
    </row>
    <row r="1984" spans="1:18" x14ac:dyDescent="0.15">
      <c r="A1984">
        <v>2</v>
      </c>
      <c r="B1984" t="s">
        <v>739</v>
      </c>
      <c r="C1984">
        <v>542.5136</v>
      </c>
      <c r="D1984">
        <v>0.62</v>
      </c>
      <c r="E1984" t="s">
        <v>2384</v>
      </c>
      <c r="F1984">
        <v>10.124000000000001</v>
      </c>
      <c r="G1984" t="s">
        <v>4044</v>
      </c>
      <c r="H1984" t="s">
        <v>6275</v>
      </c>
      <c r="I1984" t="s">
        <v>8483</v>
      </c>
      <c r="J1984">
        <v>766.93140000000005</v>
      </c>
      <c r="K1984">
        <v>55.8</v>
      </c>
      <c r="L1984">
        <v>0.28000000000000003</v>
      </c>
      <c r="M1984" t="s">
        <v>10570</v>
      </c>
      <c r="N1984">
        <v>14</v>
      </c>
      <c r="O1984">
        <v>168</v>
      </c>
      <c r="P1984" t="s">
        <v>10571</v>
      </c>
      <c r="Q1984">
        <v>0.99256132802821972</v>
      </c>
      <c r="R1984">
        <f>VLOOKUP(G1984,'[1]算法匹配所有结果汇总(保留时间未归一）'!$H:$O,8,0)</f>
        <v>2</v>
      </c>
    </row>
    <row r="1985" spans="1:18" x14ac:dyDescent="0.15">
      <c r="A1985">
        <v>2</v>
      </c>
      <c r="B1985" t="s">
        <v>740</v>
      </c>
      <c r="C1985">
        <v>584.56089999999995</v>
      </c>
      <c r="D1985">
        <v>0.5</v>
      </c>
      <c r="E1985" t="s">
        <v>2341</v>
      </c>
      <c r="F1985">
        <v>11.304</v>
      </c>
      <c r="G1985" t="s">
        <v>4045</v>
      </c>
      <c r="H1985" t="s">
        <v>6276</v>
      </c>
      <c r="I1985" t="s">
        <v>8484</v>
      </c>
      <c r="J1985">
        <v>691.3904</v>
      </c>
      <c r="K1985">
        <v>45</v>
      </c>
      <c r="L1985">
        <v>0.81</v>
      </c>
      <c r="M1985" t="s">
        <v>10570</v>
      </c>
      <c r="N1985">
        <v>17</v>
      </c>
      <c r="O1985">
        <v>168</v>
      </c>
      <c r="P1985" t="s">
        <v>10571</v>
      </c>
      <c r="Q1985">
        <v>0.99256132802821972</v>
      </c>
      <c r="R1985">
        <f>VLOOKUP(G1985,'[1]算法匹配所有结果汇总(保留时间未归一）'!$H:$O,8,0)</f>
        <v>2</v>
      </c>
    </row>
    <row r="1986" spans="1:18" x14ac:dyDescent="0.15">
      <c r="A1986">
        <v>1</v>
      </c>
      <c r="B1986" t="s">
        <v>10572</v>
      </c>
      <c r="C1986">
        <v>598.57629999999995</v>
      </c>
      <c r="D1986">
        <v>0.62</v>
      </c>
      <c r="E1986" t="s">
        <v>2391</v>
      </c>
      <c r="F1986">
        <v>11.544</v>
      </c>
      <c r="G1986" t="s">
        <v>10573</v>
      </c>
      <c r="H1986" t="s">
        <v>10574</v>
      </c>
      <c r="I1986" t="s">
        <v>10575</v>
      </c>
      <c r="J1986">
        <v>1034.8739</v>
      </c>
      <c r="K1986">
        <v>43.4</v>
      </c>
      <c r="L1986">
        <v>0.94</v>
      </c>
      <c r="M1986" t="s">
        <v>10570</v>
      </c>
      <c r="N1986">
        <v>18</v>
      </c>
      <c r="O1986">
        <v>168</v>
      </c>
      <c r="P1986" t="s">
        <v>10571</v>
      </c>
      <c r="Q1986">
        <v>0.99256132802821972</v>
      </c>
      <c r="R1986">
        <f>VLOOKUP(G1986,'[1]算法匹配所有结果汇总(保留时间未归一）'!$H:$O,8,0)</f>
        <v>1</v>
      </c>
    </row>
    <row r="1987" spans="1:18" x14ac:dyDescent="0.15">
      <c r="A1987">
        <v>2</v>
      </c>
      <c r="B1987" t="s">
        <v>10576</v>
      </c>
      <c r="C1987">
        <v>612.5924</v>
      </c>
      <c r="D1987">
        <v>0.75</v>
      </c>
      <c r="E1987" t="s">
        <v>2396</v>
      </c>
      <c r="F1987">
        <v>12.166</v>
      </c>
      <c r="G1987" t="s">
        <v>10577</v>
      </c>
      <c r="H1987" t="s">
        <v>10578</v>
      </c>
      <c r="I1987" t="s">
        <v>10579</v>
      </c>
      <c r="J1987">
        <v>1257.3757000000001</v>
      </c>
      <c r="K1987">
        <v>67.5</v>
      </c>
      <c r="L1987">
        <v>0.83</v>
      </c>
      <c r="M1987" t="s">
        <v>10570</v>
      </c>
      <c r="N1987">
        <v>19</v>
      </c>
      <c r="O1987">
        <v>168</v>
      </c>
      <c r="P1987" t="s">
        <v>10571</v>
      </c>
      <c r="Q1987">
        <v>0.99256132802821972</v>
      </c>
      <c r="R1987">
        <f>VLOOKUP(G1987,'[1]算法匹配所有结果汇总(保留时间未归一）'!$H:$O,8,0)</f>
        <v>2</v>
      </c>
    </row>
    <row r="1988" spans="1:18" x14ac:dyDescent="0.15">
      <c r="A1988">
        <v>5</v>
      </c>
      <c r="B1988" t="s">
        <v>10580</v>
      </c>
      <c r="C1988">
        <v>684.64970000000005</v>
      </c>
      <c r="D1988">
        <v>0.88</v>
      </c>
      <c r="E1988" t="s">
        <v>2413</v>
      </c>
      <c r="F1988">
        <v>10.427</v>
      </c>
      <c r="G1988" t="s">
        <v>10581</v>
      </c>
      <c r="H1988" t="s">
        <v>10582</v>
      </c>
      <c r="I1988" t="s">
        <v>10583</v>
      </c>
      <c r="J1988">
        <v>110087.26240000001</v>
      </c>
      <c r="K1988">
        <v>61.6</v>
      </c>
      <c r="L1988">
        <v>0.53</v>
      </c>
      <c r="M1988" t="s">
        <v>10584</v>
      </c>
      <c r="N1988">
        <v>23</v>
      </c>
      <c r="O1988">
        <v>169</v>
      </c>
      <c r="P1988" t="s">
        <v>10585</v>
      </c>
      <c r="Q1988">
        <v>0.99858554476696382</v>
      </c>
      <c r="R1988">
        <f>VLOOKUP(G1988,'[1]算法匹配所有结果汇总(保留时间未归一）'!$H:$O,8,0)</f>
        <v>5</v>
      </c>
    </row>
    <row r="1989" spans="1:18" x14ac:dyDescent="0.15">
      <c r="A1989">
        <v>2</v>
      </c>
      <c r="B1989" t="s">
        <v>10586</v>
      </c>
      <c r="C1989">
        <v>698.66499999999996</v>
      </c>
      <c r="D1989">
        <v>0.88</v>
      </c>
      <c r="E1989" t="s">
        <v>2421</v>
      </c>
      <c r="F1989">
        <v>10.763999999999999</v>
      </c>
      <c r="G1989" t="s">
        <v>10587</v>
      </c>
      <c r="H1989" t="s">
        <v>10588</v>
      </c>
      <c r="I1989" t="s">
        <v>10589</v>
      </c>
      <c r="J1989">
        <v>127872.2421</v>
      </c>
      <c r="K1989">
        <v>79.2</v>
      </c>
      <c r="L1989">
        <v>0.63</v>
      </c>
      <c r="M1989" t="s">
        <v>10584</v>
      </c>
      <c r="N1989">
        <v>24</v>
      </c>
      <c r="O1989">
        <v>169</v>
      </c>
      <c r="P1989" t="s">
        <v>10585</v>
      </c>
      <c r="Q1989">
        <v>0.99858554476696382</v>
      </c>
      <c r="R1989">
        <f>VLOOKUP(G1989,'[1]算法匹配所有结果汇总(保留时间未归一）'!$H:$O,8,0)</f>
        <v>2</v>
      </c>
    </row>
    <row r="1990" spans="1:18" x14ac:dyDescent="0.15">
      <c r="A1990">
        <v>2</v>
      </c>
      <c r="B1990" t="s">
        <v>10590</v>
      </c>
      <c r="C1990">
        <v>712.67930000000001</v>
      </c>
      <c r="D1990">
        <v>0.88</v>
      </c>
      <c r="E1990" t="s">
        <v>2427</v>
      </c>
      <c r="F1990">
        <v>11.148</v>
      </c>
      <c r="G1990" t="s">
        <v>10591</v>
      </c>
      <c r="H1990" t="s">
        <v>10592</v>
      </c>
      <c r="I1990" t="s">
        <v>10593</v>
      </c>
      <c r="J1990">
        <v>12740.174199999999</v>
      </c>
      <c r="K1990">
        <v>61.6</v>
      </c>
      <c r="L1990">
        <v>0.61</v>
      </c>
      <c r="M1990" t="s">
        <v>10584</v>
      </c>
      <c r="N1990">
        <v>25</v>
      </c>
      <c r="O1990">
        <v>169</v>
      </c>
      <c r="P1990" t="s">
        <v>10585</v>
      </c>
      <c r="Q1990">
        <v>0.99858554476696382</v>
      </c>
      <c r="R1990">
        <f>VLOOKUP(G1990,'[1]算法匹配所有结果汇总(保留时间未归一）'!$H:$O,8,0)</f>
        <v>2</v>
      </c>
    </row>
    <row r="1991" spans="1:18" x14ac:dyDescent="0.15">
      <c r="A1991">
        <v>2</v>
      </c>
      <c r="B1991" t="s">
        <v>751</v>
      </c>
      <c r="C1991">
        <v>628.55020000000002</v>
      </c>
      <c r="D1991">
        <v>0.62</v>
      </c>
      <c r="E1991" t="s">
        <v>2392</v>
      </c>
      <c r="F1991">
        <v>6.4189999999999996</v>
      </c>
      <c r="G1991" t="s">
        <v>4056</v>
      </c>
      <c r="H1991" t="s">
        <v>6287</v>
      </c>
      <c r="I1991" t="s">
        <v>8496</v>
      </c>
      <c r="J1991">
        <v>675.77080000000001</v>
      </c>
      <c r="K1991">
        <v>55.8</v>
      </c>
      <c r="L1991">
        <v>0.34</v>
      </c>
      <c r="M1991" t="s">
        <v>10594</v>
      </c>
      <c r="N1991">
        <v>18</v>
      </c>
      <c r="O1991">
        <v>175</v>
      </c>
      <c r="P1991" t="s">
        <v>10595</v>
      </c>
      <c r="Q1991">
        <v>0.9999981580743974</v>
      </c>
      <c r="R1991">
        <f>VLOOKUP(G1991,'[1]算法匹配所有结果汇总(保留时间未归一）'!$H:$O,8,0)</f>
        <v>2</v>
      </c>
    </row>
    <row r="1992" spans="1:18" x14ac:dyDescent="0.15">
      <c r="A1992">
        <v>2</v>
      </c>
      <c r="B1992" t="s">
        <v>753</v>
      </c>
      <c r="C1992">
        <v>642.56619999999998</v>
      </c>
      <c r="D1992">
        <v>0.75</v>
      </c>
      <c r="E1992" t="s">
        <v>2302</v>
      </c>
      <c r="F1992">
        <v>6.9370000000000003</v>
      </c>
      <c r="G1992" t="s">
        <v>10596</v>
      </c>
      <c r="H1992" t="s">
        <v>10597</v>
      </c>
      <c r="I1992" t="s">
        <v>10598</v>
      </c>
      <c r="J1992">
        <v>564.59230000000002</v>
      </c>
      <c r="K1992">
        <v>67.5</v>
      </c>
      <c r="L1992">
        <v>0.54</v>
      </c>
      <c r="M1992" t="s">
        <v>10594</v>
      </c>
      <c r="N1992">
        <v>19</v>
      </c>
      <c r="O1992">
        <v>175</v>
      </c>
      <c r="P1992" t="s">
        <v>10595</v>
      </c>
      <c r="Q1992">
        <v>0.9999981580743974</v>
      </c>
      <c r="R1992">
        <f>VLOOKUP(G1992,'[1]算法匹配所有结果汇总(保留时间未归一）'!$H:$O,8,0)</f>
        <v>2</v>
      </c>
    </row>
    <row r="1993" spans="1:18" x14ac:dyDescent="0.15">
      <c r="A1993">
        <v>2</v>
      </c>
      <c r="B1993" t="s">
        <v>756</v>
      </c>
      <c r="C1993">
        <v>810.75459999999998</v>
      </c>
      <c r="D1993">
        <v>0.62</v>
      </c>
      <c r="E1993" t="s">
        <v>2431</v>
      </c>
      <c r="F1993">
        <v>13.028</v>
      </c>
      <c r="G1993" t="s">
        <v>4062</v>
      </c>
      <c r="H1993" t="s">
        <v>6293</v>
      </c>
      <c r="I1993" t="s">
        <v>8502</v>
      </c>
      <c r="J1993">
        <v>657.15729999999996</v>
      </c>
      <c r="K1993">
        <v>43.4</v>
      </c>
      <c r="L1993">
        <v>0.11</v>
      </c>
      <c r="M1993" t="s">
        <v>10594</v>
      </c>
      <c r="N1993">
        <v>31</v>
      </c>
      <c r="O1993">
        <v>175</v>
      </c>
      <c r="P1993" t="s">
        <v>10595</v>
      </c>
      <c r="Q1993">
        <v>0.9999981580743974</v>
      </c>
      <c r="R1993">
        <f>VLOOKUP(G1993,'[1]算法匹配所有结果汇总(保留时间未归一）'!$H:$O,8,0)</f>
        <v>2</v>
      </c>
    </row>
    <row r="1994" spans="1:18" x14ac:dyDescent="0.15">
      <c r="A1994">
        <v>2</v>
      </c>
      <c r="B1994" t="s">
        <v>10599</v>
      </c>
      <c r="C1994">
        <v>542.43989999999997</v>
      </c>
      <c r="D1994">
        <v>0.5</v>
      </c>
      <c r="E1994" t="s">
        <v>2349</v>
      </c>
      <c r="F1994">
        <v>6.0579999999999998</v>
      </c>
      <c r="G1994" t="s">
        <v>10600</v>
      </c>
      <c r="H1994" t="s">
        <v>10601</v>
      </c>
      <c r="I1994" t="s">
        <v>10602</v>
      </c>
      <c r="J1994">
        <v>1022.5652</v>
      </c>
      <c r="K1994">
        <v>50</v>
      </c>
      <c r="L1994">
        <v>1</v>
      </c>
      <c r="M1994" t="s">
        <v>10603</v>
      </c>
      <c r="N1994">
        <v>12</v>
      </c>
      <c r="O1994">
        <v>176</v>
      </c>
      <c r="P1994" t="s">
        <v>10604</v>
      </c>
      <c r="Q1994">
        <v>0.99983868232048678</v>
      </c>
      <c r="R1994">
        <f>VLOOKUP(G1994,'[1]算法匹配所有结果汇总(保留时间未归一）'!$H:$O,8,0)</f>
        <v>2</v>
      </c>
    </row>
    <row r="1995" spans="1:18" x14ac:dyDescent="0.15">
      <c r="A1995">
        <v>2</v>
      </c>
      <c r="B1995" t="s">
        <v>754</v>
      </c>
      <c r="C1995">
        <v>640.55100000000004</v>
      </c>
      <c r="D1995">
        <v>0.62</v>
      </c>
      <c r="E1995" t="s">
        <v>2358</v>
      </c>
      <c r="F1995">
        <v>8.9339999999999993</v>
      </c>
      <c r="G1995" t="s">
        <v>10605</v>
      </c>
      <c r="H1995" t="s">
        <v>10606</v>
      </c>
      <c r="I1995" t="s">
        <v>10607</v>
      </c>
      <c r="J1995">
        <v>6553.9189999999999</v>
      </c>
      <c r="K1995">
        <v>55.8</v>
      </c>
      <c r="L1995">
        <v>0.53</v>
      </c>
      <c r="M1995" t="s">
        <v>10603</v>
      </c>
      <c r="N1995">
        <v>19</v>
      </c>
      <c r="O1995">
        <v>176</v>
      </c>
      <c r="P1995" t="s">
        <v>10604</v>
      </c>
      <c r="Q1995">
        <v>0.99983868232048678</v>
      </c>
      <c r="R1995">
        <f>VLOOKUP(G1995,'[1]算法匹配所有结果汇总(保留时间未归一）'!$H:$O,8,0)</f>
        <v>2</v>
      </c>
    </row>
    <row r="1996" spans="1:18" x14ac:dyDescent="0.15">
      <c r="A1996">
        <v>2</v>
      </c>
      <c r="B1996" t="s">
        <v>755</v>
      </c>
      <c r="C1996">
        <v>696.61350000000004</v>
      </c>
      <c r="D1996">
        <v>0.75</v>
      </c>
      <c r="E1996" t="s">
        <v>2418</v>
      </c>
      <c r="F1996">
        <v>10.62</v>
      </c>
      <c r="G1996" t="s">
        <v>10608</v>
      </c>
      <c r="H1996" t="s">
        <v>10609</v>
      </c>
      <c r="I1996" t="s">
        <v>10610</v>
      </c>
      <c r="J1996">
        <v>6193.5371999999998</v>
      </c>
      <c r="K1996">
        <v>60</v>
      </c>
      <c r="L1996">
        <v>0.06</v>
      </c>
      <c r="M1996" t="s">
        <v>10603</v>
      </c>
      <c r="N1996">
        <v>23</v>
      </c>
      <c r="O1996">
        <v>176</v>
      </c>
      <c r="P1996" t="s">
        <v>10604</v>
      </c>
      <c r="Q1996">
        <v>0.99983868232048678</v>
      </c>
      <c r="R1996">
        <f>VLOOKUP(G1996,'[1]算法匹配所有结果汇总(保留时间未归一）'!$H:$O,8,0)</f>
        <v>2</v>
      </c>
    </row>
    <row r="1997" spans="1:18" x14ac:dyDescent="0.15">
      <c r="A1997">
        <v>2</v>
      </c>
      <c r="B1997" t="s">
        <v>757</v>
      </c>
      <c r="C1997">
        <v>822.75390000000004</v>
      </c>
      <c r="D1997">
        <v>0.5</v>
      </c>
      <c r="E1997" t="s">
        <v>2332</v>
      </c>
      <c r="F1997">
        <v>14.186</v>
      </c>
      <c r="G1997" t="s">
        <v>4063</v>
      </c>
      <c r="H1997" t="s">
        <v>6294</v>
      </c>
      <c r="I1997" t="s">
        <v>8503</v>
      </c>
      <c r="J1997">
        <v>3765.3461000000002</v>
      </c>
      <c r="K1997">
        <v>50</v>
      </c>
      <c r="L1997">
        <v>1</v>
      </c>
      <c r="M1997" t="s">
        <v>10603</v>
      </c>
      <c r="N1997">
        <v>32</v>
      </c>
      <c r="O1997">
        <v>176</v>
      </c>
      <c r="P1997" t="s">
        <v>10604</v>
      </c>
      <c r="Q1997">
        <v>0.99983868232048678</v>
      </c>
      <c r="R1997">
        <f>VLOOKUP(G1997,'[1]算法匹配所有结果汇总(保留时间未归一）'!$H:$O,8,0)</f>
        <v>2</v>
      </c>
    </row>
    <row r="1998" spans="1:18" x14ac:dyDescent="0.15">
      <c r="A1998">
        <v>2</v>
      </c>
      <c r="B1998" t="s">
        <v>760</v>
      </c>
      <c r="C1998">
        <v>528.42600000000004</v>
      </c>
      <c r="D1998">
        <v>0.38</v>
      </c>
      <c r="E1998" t="s">
        <v>2382</v>
      </c>
      <c r="F1998">
        <v>5.7629999999999999</v>
      </c>
      <c r="G1998" t="s">
        <v>10611</v>
      </c>
      <c r="H1998" t="s">
        <v>10612</v>
      </c>
      <c r="I1998" t="s">
        <v>10613</v>
      </c>
      <c r="J1998">
        <v>524.11940000000004</v>
      </c>
      <c r="K1998">
        <v>34.200000000000003</v>
      </c>
      <c r="L1998">
        <v>0.49</v>
      </c>
      <c r="M1998" t="s">
        <v>10614</v>
      </c>
      <c r="N1998">
        <v>11</v>
      </c>
      <c r="O1998">
        <v>179</v>
      </c>
      <c r="P1998" t="s">
        <v>10615</v>
      </c>
      <c r="Q1998">
        <v>0.99949254862350623</v>
      </c>
      <c r="R1998">
        <f>VLOOKUP(G1998,'[1]算法匹配所有结果汇总(保留时间未归一）'!$H:$O,8,0)</f>
        <v>2</v>
      </c>
    </row>
    <row r="1999" spans="1:18" x14ac:dyDescent="0.15">
      <c r="A1999">
        <v>1</v>
      </c>
      <c r="B1999" t="s">
        <v>10616</v>
      </c>
      <c r="C1999">
        <v>542.43970000000002</v>
      </c>
      <c r="D1999">
        <v>0.38</v>
      </c>
      <c r="E1999" t="s">
        <v>2349</v>
      </c>
      <c r="F1999">
        <v>6.0869999999999997</v>
      </c>
      <c r="G1999" t="s">
        <v>10617</v>
      </c>
      <c r="H1999" t="s">
        <v>10618</v>
      </c>
      <c r="I1999" t="s">
        <v>10619</v>
      </c>
      <c r="J1999">
        <v>876.40629999999999</v>
      </c>
      <c r="K1999">
        <v>38</v>
      </c>
      <c r="L1999">
        <v>1</v>
      </c>
      <c r="M1999" t="s">
        <v>10614</v>
      </c>
      <c r="N1999">
        <v>12</v>
      </c>
      <c r="O1999">
        <v>179</v>
      </c>
      <c r="P1999" t="s">
        <v>10615</v>
      </c>
      <c r="Q1999">
        <v>0.99949254862350623</v>
      </c>
      <c r="R1999">
        <f>VLOOKUP(G1999,'[1]算法匹配所有结果汇总(保留时间未归一）'!$H:$O,8,0)</f>
        <v>1</v>
      </c>
    </row>
    <row r="2000" spans="1:18" x14ac:dyDescent="0.15">
      <c r="A2000">
        <v>1</v>
      </c>
      <c r="B2000" t="s">
        <v>10620</v>
      </c>
      <c r="C2000">
        <v>640.55100000000004</v>
      </c>
      <c r="D2000">
        <v>0.62</v>
      </c>
      <c r="E2000" t="s">
        <v>2358</v>
      </c>
      <c r="F2000">
        <v>8.952</v>
      </c>
      <c r="G2000" t="s">
        <v>10621</v>
      </c>
      <c r="H2000" t="s">
        <v>10622</v>
      </c>
      <c r="I2000" t="s">
        <v>10623</v>
      </c>
      <c r="J2000">
        <v>1813.2503999999999</v>
      </c>
      <c r="K2000">
        <v>55.8</v>
      </c>
      <c r="L2000">
        <v>0.69</v>
      </c>
      <c r="M2000" t="s">
        <v>10614</v>
      </c>
      <c r="N2000">
        <v>19</v>
      </c>
      <c r="O2000">
        <v>179</v>
      </c>
      <c r="P2000" t="s">
        <v>10615</v>
      </c>
      <c r="Q2000">
        <v>0.99949254862350623</v>
      </c>
      <c r="R2000">
        <f>VLOOKUP(G2000,'[1]算法匹配所有结果汇总(保留时间未归一）'!$H:$O,8,0)</f>
        <v>1</v>
      </c>
    </row>
    <row r="2001" spans="1:18" x14ac:dyDescent="0.15">
      <c r="A2001">
        <v>1</v>
      </c>
      <c r="B2001" t="s">
        <v>10624</v>
      </c>
      <c r="C2001">
        <v>510.38029999999998</v>
      </c>
      <c r="D2001">
        <v>0.62</v>
      </c>
      <c r="E2001" t="s">
        <v>2466</v>
      </c>
      <c r="F2001">
        <v>4.9240000000000004</v>
      </c>
      <c r="G2001" t="s">
        <v>10625</v>
      </c>
      <c r="H2001" t="s">
        <v>10626</v>
      </c>
      <c r="I2001" t="s">
        <v>10627</v>
      </c>
      <c r="J2001">
        <v>43309.531300000002</v>
      </c>
      <c r="K2001">
        <v>62</v>
      </c>
      <c r="L2001">
        <v>1</v>
      </c>
      <c r="M2001" t="s">
        <v>10628</v>
      </c>
      <c r="N2001">
        <v>10</v>
      </c>
      <c r="O2001">
        <v>181</v>
      </c>
      <c r="P2001" t="s">
        <v>10629</v>
      </c>
      <c r="Q2001">
        <v>0.99819735840889234</v>
      </c>
      <c r="R2001">
        <f>VLOOKUP(G2001,'[1]算法匹配所有结果汇总(保留时间未归一）'!$H:$O,8,0)</f>
        <v>1</v>
      </c>
    </row>
    <row r="2002" spans="1:18" x14ac:dyDescent="0.15">
      <c r="A2002">
        <v>1</v>
      </c>
      <c r="B2002" t="s">
        <v>770</v>
      </c>
      <c r="C2002">
        <v>524.39800000000002</v>
      </c>
      <c r="D2002">
        <v>0.62</v>
      </c>
      <c r="E2002" t="s">
        <v>2477</v>
      </c>
      <c r="F2002">
        <v>4.9850000000000003</v>
      </c>
      <c r="G2002" t="s">
        <v>4077</v>
      </c>
      <c r="H2002" t="s">
        <v>6308</v>
      </c>
      <c r="I2002" t="s">
        <v>8518</v>
      </c>
      <c r="J2002">
        <v>2636.049</v>
      </c>
      <c r="K2002">
        <v>62</v>
      </c>
      <c r="L2002">
        <v>1</v>
      </c>
      <c r="M2002" t="s">
        <v>10628</v>
      </c>
      <c r="N2002">
        <v>11</v>
      </c>
      <c r="O2002">
        <v>181</v>
      </c>
      <c r="P2002" t="s">
        <v>10629</v>
      </c>
      <c r="Q2002">
        <v>0.99819735840889234</v>
      </c>
      <c r="R2002">
        <f>VLOOKUP(G2002,'[1]算法匹配所有结果汇总(保留时间未归一）'!$H:$O,8,0)</f>
        <v>1</v>
      </c>
    </row>
    <row r="2003" spans="1:18" x14ac:dyDescent="0.15">
      <c r="A2003">
        <v>4</v>
      </c>
      <c r="B2003" t="s">
        <v>774</v>
      </c>
      <c r="C2003">
        <v>874.78830000000005</v>
      </c>
      <c r="D2003">
        <v>0.5</v>
      </c>
      <c r="E2003" t="s">
        <v>2292</v>
      </c>
      <c r="F2003">
        <v>16.620999999999999</v>
      </c>
      <c r="G2003" t="s">
        <v>4081</v>
      </c>
      <c r="H2003" t="s">
        <v>6312</v>
      </c>
      <c r="I2003" t="s">
        <v>8522</v>
      </c>
      <c r="J2003">
        <v>565.12270000000001</v>
      </c>
      <c r="K2003">
        <v>40</v>
      </c>
      <c r="L2003">
        <v>0.85</v>
      </c>
      <c r="M2003" t="s">
        <v>10628</v>
      </c>
      <c r="N2003">
        <v>36</v>
      </c>
      <c r="O2003">
        <v>181</v>
      </c>
      <c r="P2003" t="s">
        <v>10629</v>
      </c>
      <c r="Q2003">
        <v>0.99819735840889234</v>
      </c>
      <c r="R2003">
        <f>VLOOKUP(G2003,'[1]算法匹配所有结果汇总(保留时间未归一）'!$H:$O,8,0)</f>
        <v>4</v>
      </c>
    </row>
    <row r="2004" spans="1:18" x14ac:dyDescent="0.15">
      <c r="A2004">
        <v>1</v>
      </c>
      <c r="B2004" t="s">
        <v>10630</v>
      </c>
      <c r="C2004">
        <v>500.46679999999998</v>
      </c>
      <c r="D2004">
        <v>0.5</v>
      </c>
      <c r="E2004" t="s">
        <v>10566</v>
      </c>
      <c r="F2004">
        <v>8.5739999999999998</v>
      </c>
      <c r="G2004" t="s">
        <v>10631</v>
      </c>
      <c r="H2004" t="s">
        <v>10632</v>
      </c>
      <c r="I2004" t="s">
        <v>10633</v>
      </c>
      <c r="J2004">
        <v>291.59559999999999</v>
      </c>
      <c r="K2004">
        <v>45</v>
      </c>
      <c r="L2004">
        <v>0.72</v>
      </c>
      <c r="M2004" t="s">
        <v>10634</v>
      </c>
      <c r="N2004">
        <v>10</v>
      </c>
      <c r="O2004">
        <v>182</v>
      </c>
      <c r="P2004" t="s">
        <v>10635</v>
      </c>
      <c r="Q2004">
        <v>0.99860664730053028</v>
      </c>
      <c r="R2004">
        <f>VLOOKUP(G2004,'[1]算法匹配所有结果汇总(保留时间未归一）'!$H:$O,8,0)</f>
        <v>1</v>
      </c>
    </row>
    <row r="2005" spans="1:18" x14ac:dyDescent="0.15">
      <c r="A2005">
        <v>2</v>
      </c>
      <c r="B2005" t="s">
        <v>775</v>
      </c>
      <c r="C2005">
        <v>556.52940000000001</v>
      </c>
      <c r="D2005">
        <v>0.5</v>
      </c>
      <c r="E2005" t="s">
        <v>2385</v>
      </c>
      <c r="F2005">
        <v>10.375</v>
      </c>
      <c r="G2005" t="s">
        <v>4082</v>
      </c>
      <c r="H2005" t="s">
        <v>6313</v>
      </c>
      <c r="I2005" t="s">
        <v>8523</v>
      </c>
      <c r="J2005">
        <v>662.01499999999999</v>
      </c>
      <c r="K2005">
        <v>50</v>
      </c>
      <c r="L2005">
        <v>1</v>
      </c>
      <c r="M2005" t="s">
        <v>10634</v>
      </c>
      <c r="N2005">
        <v>14</v>
      </c>
      <c r="O2005">
        <v>182</v>
      </c>
      <c r="P2005" t="s">
        <v>10635</v>
      </c>
      <c r="Q2005">
        <v>0.99860664730053028</v>
      </c>
      <c r="R2005">
        <f>VLOOKUP(G2005,'[1]算法匹配所有结果汇总(保留时间未归一）'!$H:$O,8,0)</f>
        <v>2</v>
      </c>
    </row>
    <row r="2006" spans="1:18" x14ac:dyDescent="0.15">
      <c r="A2006">
        <v>1</v>
      </c>
      <c r="B2006" t="s">
        <v>777</v>
      </c>
      <c r="C2006">
        <v>584.56100000000004</v>
      </c>
      <c r="D2006">
        <v>0.75</v>
      </c>
      <c r="E2006" t="s">
        <v>2341</v>
      </c>
      <c r="F2006">
        <v>11.333</v>
      </c>
      <c r="G2006" t="s">
        <v>4084</v>
      </c>
      <c r="H2006" t="s">
        <v>6315</v>
      </c>
      <c r="I2006" t="s">
        <v>8525</v>
      </c>
      <c r="J2006">
        <v>829.46220000000005</v>
      </c>
      <c r="K2006">
        <v>75</v>
      </c>
      <c r="L2006">
        <v>1</v>
      </c>
      <c r="M2006" t="s">
        <v>10634</v>
      </c>
      <c r="N2006">
        <v>16</v>
      </c>
      <c r="O2006">
        <v>182</v>
      </c>
      <c r="P2006" t="s">
        <v>10635</v>
      </c>
      <c r="Q2006">
        <v>0.99860664730053028</v>
      </c>
      <c r="R2006">
        <f>VLOOKUP(G2006,'[1]算法匹配所有结果汇总(保留时间未归一）'!$H:$O,8,0)</f>
        <v>1</v>
      </c>
    </row>
    <row r="2007" spans="1:18" x14ac:dyDescent="0.15">
      <c r="A2007">
        <v>2</v>
      </c>
      <c r="B2007" t="s">
        <v>781</v>
      </c>
      <c r="C2007">
        <v>612.5924</v>
      </c>
      <c r="D2007">
        <v>0.75</v>
      </c>
      <c r="E2007" t="s">
        <v>2396</v>
      </c>
      <c r="F2007">
        <v>12.166</v>
      </c>
      <c r="G2007" t="s">
        <v>4091</v>
      </c>
      <c r="H2007" t="s">
        <v>6322</v>
      </c>
      <c r="I2007" t="s">
        <v>8532</v>
      </c>
      <c r="J2007">
        <v>1521.0793000000001</v>
      </c>
      <c r="K2007">
        <v>75</v>
      </c>
      <c r="L2007">
        <v>1</v>
      </c>
      <c r="M2007" t="s">
        <v>10634</v>
      </c>
      <c r="N2007">
        <v>18</v>
      </c>
      <c r="O2007">
        <v>182</v>
      </c>
      <c r="P2007" t="s">
        <v>10635</v>
      </c>
      <c r="Q2007">
        <v>0.99860664730053028</v>
      </c>
      <c r="R2007">
        <f>VLOOKUP(G2007,'[1]算法匹配所有结果汇总(保留时间未归一）'!$H:$O,8,0)</f>
        <v>2</v>
      </c>
    </row>
    <row r="2008" spans="1:18" x14ac:dyDescent="0.15">
      <c r="A2008">
        <v>1</v>
      </c>
      <c r="B2008" t="s">
        <v>10636</v>
      </c>
      <c r="C2008">
        <v>640.6232</v>
      </c>
      <c r="D2008">
        <v>0.38</v>
      </c>
      <c r="E2008" t="s">
        <v>2289</v>
      </c>
      <c r="F2008">
        <v>13.236000000000001</v>
      </c>
      <c r="G2008" t="s">
        <v>10637</v>
      </c>
      <c r="H2008" t="s">
        <v>10638</v>
      </c>
      <c r="I2008" t="s">
        <v>10639</v>
      </c>
      <c r="J2008">
        <v>405.01670000000001</v>
      </c>
      <c r="K2008">
        <v>30.4</v>
      </c>
      <c r="L2008">
        <v>0.7</v>
      </c>
      <c r="M2008" t="s">
        <v>10634</v>
      </c>
      <c r="N2008">
        <v>20</v>
      </c>
      <c r="O2008">
        <v>182</v>
      </c>
      <c r="P2008" t="s">
        <v>10635</v>
      </c>
      <c r="Q2008">
        <v>0.99860664730053028</v>
      </c>
      <c r="R2008">
        <f>VLOOKUP(G2008,'[1]算法匹配所有结果汇总(保留时间未归一）'!$H:$O,8,0)</f>
        <v>1</v>
      </c>
    </row>
    <row r="2009" spans="1:18" x14ac:dyDescent="0.15">
      <c r="A2009">
        <v>2</v>
      </c>
      <c r="B2009" t="s">
        <v>10640</v>
      </c>
      <c r="C2009">
        <v>696.68619999999999</v>
      </c>
      <c r="D2009">
        <v>0.5</v>
      </c>
      <c r="E2009" t="s">
        <v>2495</v>
      </c>
      <c r="F2009">
        <v>15.265000000000001</v>
      </c>
      <c r="G2009" t="s">
        <v>10641</v>
      </c>
      <c r="H2009" t="s">
        <v>10642</v>
      </c>
      <c r="I2009" t="s">
        <v>10643</v>
      </c>
      <c r="J2009">
        <v>1260.7416000000001</v>
      </c>
      <c r="K2009">
        <v>45</v>
      </c>
      <c r="L2009">
        <v>0.97</v>
      </c>
      <c r="M2009" t="s">
        <v>10634</v>
      </c>
      <c r="N2009">
        <v>24</v>
      </c>
      <c r="O2009">
        <v>182</v>
      </c>
      <c r="P2009" t="s">
        <v>10635</v>
      </c>
      <c r="Q2009">
        <v>0.99860664730053028</v>
      </c>
      <c r="R2009">
        <f>VLOOKUP(G2009,'[1]算法匹配所有结果汇总(保留时间未归一）'!$H:$O,8,0)</f>
        <v>2</v>
      </c>
    </row>
    <row r="2010" spans="1:18" x14ac:dyDescent="0.15">
      <c r="A2010">
        <v>2</v>
      </c>
      <c r="B2010" t="s">
        <v>776</v>
      </c>
      <c r="C2010">
        <v>586.5403</v>
      </c>
      <c r="D2010">
        <v>0.5</v>
      </c>
      <c r="E2010" t="s">
        <v>2329</v>
      </c>
      <c r="F2010">
        <v>9.6959999999999997</v>
      </c>
      <c r="G2010" t="s">
        <v>10644</v>
      </c>
      <c r="H2010" t="s">
        <v>10645</v>
      </c>
      <c r="I2010" t="s">
        <v>10646</v>
      </c>
      <c r="J2010">
        <v>813.40279999999996</v>
      </c>
      <c r="K2010">
        <v>45</v>
      </c>
      <c r="L2010">
        <v>0.51</v>
      </c>
      <c r="M2010" t="s">
        <v>10647</v>
      </c>
      <c r="N2010">
        <v>15</v>
      </c>
      <c r="O2010">
        <v>183</v>
      </c>
      <c r="P2010" t="s">
        <v>10648</v>
      </c>
      <c r="Q2010">
        <v>0.99811047832060351</v>
      </c>
      <c r="R2010">
        <f>VLOOKUP(G2010,'[1]算法匹配所有结果汇总(保留时间未归一）'!$H:$O,8,0)</f>
        <v>2</v>
      </c>
    </row>
    <row r="2011" spans="1:18" x14ac:dyDescent="0.15">
      <c r="A2011">
        <v>2</v>
      </c>
      <c r="B2011" t="s">
        <v>10649</v>
      </c>
      <c r="C2011">
        <v>628.58780000000002</v>
      </c>
      <c r="D2011">
        <v>0.75</v>
      </c>
      <c r="E2011" t="s">
        <v>2397</v>
      </c>
      <c r="F2011">
        <v>8.85</v>
      </c>
      <c r="G2011" t="s">
        <v>10650</v>
      </c>
      <c r="H2011" t="s">
        <v>10651</v>
      </c>
      <c r="I2011" t="s">
        <v>10652</v>
      </c>
      <c r="J2011">
        <v>772.52139999999997</v>
      </c>
      <c r="K2011">
        <v>67.5</v>
      </c>
      <c r="L2011">
        <v>0.7</v>
      </c>
      <c r="M2011" t="s">
        <v>10647</v>
      </c>
      <c r="N2011">
        <v>18</v>
      </c>
      <c r="O2011">
        <v>183</v>
      </c>
      <c r="P2011" t="s">
        <v>10648</v>
      </c>
      <c r="Q2011">
        <v>0.99811047832060351</v>
      </c>
      <c r="R2011">
        <f>VLOOKUP(G2011,'[1]算法匹配所有结果汇总(保留时间未归一）'!$H:$O,8,0)</f>
        <v>2</v>
      </c>
    </row>
    <row r="2012" spans="1:18" x14ac:dyDescent="0.15">
      <c r="A2012">
        <v>6</v>
      </c>
      <c r="B2012" t="s">
        <v>10653</v>
      </c>
      <c r="C2012">
        <v>684.64919999999995</v>
      </c>
      <c r="D2012">
        <v>0.75</v>
      </c>
      <c r="E2012" t="s">
        <v>2413</v>
      </c>
      <c r="F2012">
        <v>7.8819999999999997</v>
      </c>
      <c r="G2012" t="s">
        <v>10654</v>
      </c>
      <c r="H2012" t="s">
        <v>10655</v>
      </c>
      <c r="I2012" t="s">
        <v>10656</v>
      </c>
      <c r="J2012">
        <v>41890.4876</v>
      </c>
      <c r="K2012">
        <v>52.5</v>
      </c>
      <c r="L2012">
        <v>0.5</v>
      </c>
      <c r="M2012" t="s">
        <v>10647</v>
      </c>
      <c r="N2012">
        <v>22</v>
      </c>
      <c r="O2012">
        <v>183</v>
      </c>
      <c r="P2012" t="s">
        <v>10648</v>
      </c>
      <c r="Q2012">
        <v>0.99811047832060351</v>
      </c>
      <c r="R2012">
        <f>VLOOKUP(G2012,'[1]算法匹配所有结果汇总(保留时间未归一）'!$H:$O,8,0)</f>
        <v>6</v>
      </c>
    </row>
    <row r="2013" spans="1:18" x14ac:dyDescent="0.15">
      <c r="A2013">
        <v>1</v>
      </c>
      <c r="B2013" t="s">
        <v>10657</v>
      </c>
      <c r="C2013">
        <v>638.53530000000001</v>
      </c>
      <c r="D2013">
        <v>0.62</v>
      </c>
      <c r="E2013" t="s">
        <v>2375</v>
      </c>
      <c r="F2013">
        <v>8.2119999999999997</v>
      </c>
      <c r="G2013" t="s">
        <v>10658</v>
      </c>
      <c r="H2013" t="s">
        <v>10659</v>
      </c>
      <c r="I2013" t="s">
        <v>10660</v>
      </c>
      <c r="J2013">
        <v>803.15970000000004</v>
      </c>
      <c r="K2013">
        <v>49.6</v>
      </c>
      <c r="L2013">
        <v>0.89</v>
      </c>
      <c r="M2013" t="s">
        <v>10661</v>
      </c>
      <c r="N2013">
        <v>18</v>
      </c>
      <c r="O2013">
        <v>187</v>
      </c>
      <c r="P2013" t="s">
        <v>10662</v>
      </c>
      <c r="Q2013">
        <v>0.99993550714710677</v>
      </c>
      <c r="R2013">
        <f>VLOOKUP(G2013,'[1]算法匹配所有结果汇总(保留时间未归一）'!$H:$O,8,0)</f>
        <v>1</v>
      </c>
    </row>
    <row r="2014" spans="1:18" x14ac:dyDescent="0.15">
      <c r="A2014">
        <v>1</v>
      </c>
      <c r="B2014" t="s">
        <v>798</v>
      </c>
      <c r="C2014">
        <v>792.70630000000006</v>
      </c>
      <c r="D2014">
        <v>0.38</v>
      </c>
      <c r="E2014" t="s">
        <v>2484</v>
      </c>
      <c r="F2014">
        <v>14.009</v>
      </c>
      <c r="G2014" t="s">
        <v>4109</v>
      </c>
      <c r="H2014" t="s">
        <v>6340</v>
      </c>
      <c r="I2014" t="s">
        <v>8550</v>
      </c>
      <c r="J2014">
        <v>471.10079999999999</v>
      </c>
      <c r="K2014">
        <v>38</v>
      </c>
      <c r="L2014">
        <v>1</v>
      </c>
      <c r="M2014" t="s">
        <v>10661</v>
      </c>
      <c r="N2014">
        <v>29</v>
      </c>
      <c r="O2014">
        <v>187</v>
      </c>
      <c r="P2014" t="s">
        <v>10662</v>
      </c>
      <c r="Q2014">
        <v>0.99993550714710677</v>
      </c>
      <c r="R2014">
        <f>VLOOKUP(G2014,'[1]算法匹配所有结果汇总(保留时间未归一）'!$H:$O,8,0)</f>
        <v>1</v>
      </c>
    </row>
    <row r="2015" spans="1:18" x14ac:dyDescent="0.15">
      <c r="A2015">
        <v>1</v>
      </c>
      <c r="B2015" t="s">
        <v>801</v>
      </c>
      <c r="C2015">
        <v>862.78530000000001</v>
      </c>
      <c r="D2015">
        <v>0.38</v>
      </c>
      <c r="E2015" t="s">
        <v>2354</v>
      </c>
      <c r="F2015">
        <v>16.701000000000001</v>
      </c>
      <c r="G2015" t="s">
        <v>4112</v>
      </c>
      <c r="H2015" t="s">
        <v>6343</v>
      </c>
      <c r="I2015" t="s">
        <v>8553</v>
      </c>
      <c r="J2015">
        <v>520.56510000000003</v>
      </c>
      <c r="K2015">
        <v>38</v>
      </c>
      <c r="L2015">
        <v>1</v>
      </c>
      <c r="M2015" t="s">
        <v>10661</v>
      </c>
      <c r="N2015">
        <v>34</v>
      </c>
      <c r="O2015">
        <v>187</v>
      </c>
      <c r="P2015" t="s">
        <v>10662</v>
      </c>
      <c r="Q2015">
        <v>0.99993550714710677</v>
      </c>
      <c r="R2015">
        <f>VLOOKUP(G2015,'[1]算法匹配所有结果汇总(保留时间未归一）'!$H:$O,8,0)</f>
        <v>1</v>
      </c>
    </row>
    <row r="2016" spans="1:18" x14ac:dyDescent="0.15">
      <c r="A2016">
        <v>2</v>
      </c>
      <c r="B2016" t="s">
        <v>802</v>
      </c>
      <c r="C2016">
        <v>876.80150000000003</v>
      </c>
      <c r="D2016">
        <v>0.75</v>
      </c>
      <c r="E2016" t="s">
        <v>2355</v>
      </c>
      <c r="F2016">
        <v>17.279</v>
      </c>
      <c r="G2016" t="s">
        <v>4113</v>
      </c>
      <c r="H2016" t="s">
        <v>6344</v>
      </c>
      <c r="I2016" t="s">
        <v>8554</v>
      </c>
      <c r="J2016">
        <v>11505.264300000001</v>
      </c>
      <c r="K2016">
        <v>75</v>
      </c>
      <c r="L2016">
        <v>1</v>
      </c>
      <c r="M2016" t="s">
        <v>10661</v>
      </c>
      <c r="N2016">
        <v>35</v>
      </c>
      <c r="O2016">
        <v>187</v>
      </c>
      <c r="P2016" t="s">
        <v>10662</v>
      </c>
      <c r="Q2016">
        <v>0.99993550714710677</v>
      </c>
      <c r="R2016">
        <f>VLOOKUP(G2016,'[1]算法匹配所有结果汇总(保留时间未归一）'!$H:$O,8,0)</f>
        <v>2</v>
      </c>
    </row>
    <row r="2017" spans="1:18" x14ac:dyDescent="0.15">
      <c r="A2017">
        <v>1</v>
      </c>
      <c r="B2017" t="s">
        <v>10663</v>
      </c>
      <c r="C2017">
        <v>524.39800000000002</v>
      </c>
      <c r="D2017">
        <v>0.62</v>
      </c>
      <c r="E2017" t="s">
        <v>2477</v>
      </c>
      <c r="F2017">
        <v>4.9850000000000003</v>
      </c>
      <c r="G2017" t="s">
        <v>10664</v>
      </c>
      <c r="H2017" t="s">
        <v>10665</v>
      </c>
      <c r="I2017" t="s">
        <v>10666</v>
      </c>
      <c r="J2017">
        <v>842.57190000000003</v>
      </c>
      <c r="K2017">
        <v>55.8</v>
      </c>
      <c r="L2017">
        <v>0.32</v>
      </c>
      <c r="M2017" t="s">
        <v>10667</v>
      </c>
      <c r="N2017">
        <v>10</v>
      </c>
      <c r="O2017">
        <v>188</v>
      </c>
      <c r="P2017" t="s">
        <v>10668</v>
      </c>
      <c r="Q2017">
        <v>0.99980414871821111</v>
      </c>
      <c r="R2017">
        <f>VLOOKUP(G2017,'[1]算法匹配所有结果汇总(保留时间未归一）'!$H:$O,8,0)</f>
        <v>1</v>
      </c>
    </row>
    <row r="2018" spans="1:18" x14ac:dyDescent="0.15">
      <c r="A2018">
        <v>1</v>
      </c>
      <c r="B2018" t="s">
        <v>10669</v>
      </c>
      <c r="C2018">
        <v>888.80150000000003</v>
      </c>
      <c r="D2018">
        <v>0.38</v>
      </c>
      <c r="E2018" t="s">
        <v>2365</v>
      </c>
      <c r="F2018">
        <v>16.913</v>
      </c>
      <c r="G2018" t="s">
        <v>10670</v>
      </c>
      <c r="H2018" t="s">
        <v>10671</v>
      </c>
      <c r="I2018" t="s">
        <v>10672</v>
      </c>
      <c r="J2018">
        <v>1353.0065</v>
      </c>
      <c r="K2018">
        <v>38</v>
      </c>
      <c r="L2018">
        <v>1</v>
      </c>
      <c r="M2018" t="s">
        <v>10667</v>
      </c>
      <c r="N2018">
        <v>36</v>
      </c>
      <c r="O2018">
        <v>188</v>
      </c>
      <c r="P2018" t="s">
        <v>10668</v>
      </c>
      <c r="Q2018">
        <v>0.99980414871821111</v>
      </c>
      <c r="R2018">
        <f>VLOOKUP(G2018,'[1]算法匹配所有结果汇总(保留时间未归一）'!$H:$O,8,0)</f>
        <v>1</v>
      </c>
    </row>
    <row r="2019" spans="1:18" x14ac:dyDescent="0.15">
      <c r="A2019">
        <v>2</v>
      </c>
      <c r="B2019" t="s">
        <v>804</v>
      </c>
      <c r="C2019">
        <v>902.81709999999998</v>
      </c>
      <c r="D2019">
        <v>0.75</v>
      </c>
      <c r="E2019" t="s">
        <v>2347</v>
      </c>
      <c r="F2019">
        <v>17.574000000000002</v>
      </c>
      <c r="G2019" t="s">
        <v>4115</v>
      </c>
      <c r="H2019" t="s">
        <v>6346</v>
      </c>
      <c r="I2019" t="s">
        <v>8556</v>
      </c>
      <c r="J2019">
        <v>13442.9845</v>
      </c>
      <c r="K2019">
        <v>75</v>
      </c>
      <c r="L2019">
        <v>1</v>
      </c>
      <c r="M2019" t="s">
        <v>10667</v>
      </c>
      <c r="N2019">
        <v>37</v>
      </c>
      <c r="O2019">
        <v>188</v>
      </c>
      <c r="P2019" t="s">
        <v>10668</v>
      </c>
      <c r="Q2019">
        <v>0.99980414871821111</v>
      </c>
      <c r="R2019">
        <f>VLOOKUP(G2019,'[1]算法匹配所有结果汇总(保留时间未归一）'!$H:$O,8,0)</f>
        <v>2</v>
      </c>
    </row>
    <row r="2020" spans="1:18" x14ac:dyDescent="0.15">
      <c r="A2020">
        <v>1</v>
      </c>
      <c r="B2020" t="s">
        <v>800</v>
      </c>
      <c r="C2020">
        <v>844.73839999999996</v>
      </c>
      <c r="D2020">
        <v>0.5</v>
      </c>
      <c r="E2020" t="s">
        <v>2459</v>
      </c>
      <c r="F2020">
        <v>14.436999999999999</v>
      </c>
      <c r="G2020" t="s">
        <v>4111</v>
      </c>
      <c r="H2020" t="s">
        <v>6342</v>
      </c>
      <c r="I2020" t="s">
        <v>8552</v>
      </c>
      <c r="J2020">
        <v>1399.8127999999999</v>
      </c>
      <c r="K2020">
        <v>45</v>
      </c>
      <c r="L2020">
        <v>0.65</v>
      </c>
      <c r="M2020" t="s">
        <v>10673</v>
      </c>
      <c r="N2020">
        <v>33</v>
      </c>
      <c r="O2020">
        <v>189</v>
      </c>
      <c r="P2020" t="s">
        <v>10674</v>
      </c>
      <c r="Q2020">
        <v>0.9963374699916886</v>
      </c>
      <c r="R2020">
        <f>VLOOKUP(G2020,'[1]算法匹配所有结果汇总(保留时间未归一）'!$H:$O,8,0)</f>
        <v>1</v>
      </c>
    </row>
    <row r="2021" spans="1:18" x14ac:dyDescent="0.15">
      <c r="A2021">
        <v>1</v>
      </c>
      <c r="B2021" t="s">
        <v>803</v>
      </c>
      <c r="C2021">
        <v>872.7704</v>
      </c>
      <c r="D2021">
        <v>0.75</v>
      </c>
      <c r="E2021" t="s">
        <v>2453</v>
      </c>
      <c r="F2021">
        <v>15.382999999999999</v>
      </c>
      <c r="G2021" t="s">
        <v>4114</v>
      </c>
      <c r="H2021" t="s">
        <v>6345</v>
      </c>
      <c r="I2021" t="s">
        <v>8555</v>
      </c>
      <c r="J2021">
        <v>4846.6975000000002</v>
      </c>
      <c r="K2021">
        <v>67.5</v>
      </c>
      <c r="L2021">
        <v>0.99</v>
      </c>
      <c r="M2021" t="s">
        <v>10673</v>
      </c>
      <c r="N2021">
        <v>35</v>
      </c>
      <c r="O2021">
        <v>189</v>
      </c>
      <c r="P2021" t="s">
        <v>10674</v>
      </c>
      <c r="Q2021">
        <v>0.9963374699916886</v>
      </c>
      <c r="R2021">
        <f>VLOOKUP(G2021,'[1]算法匹配所有结果汇总(保留时间未归一）'!$H:$O,8,0)</f>
        <v>1</v>
      </c>
    </row>
    <row r="2022" spans="1:18" x14ac:dyDescent="0.15">
      <c r="A2022">
        <v>1</v>
      </c>
      <c r="B2022" t="s">
        <v>805</v>
      </c>
      <c r="C2022">
        <v>900.80119999999999</v>
      </c>
      <c r="D2022">
        <v>0.62</v>
      </c>
      <c r="E2022" t="s">
        <v>2366</v>
      </c>
      <c r="F2022">
        <v>16.550999999999998</v>
      </c>
      <c r="G2022" t="s">
        <v>4117</v>
      </c>
      <c r="H2022" t="s">
        <v>6348</v>
      </c>
      <c r="I2022" t="s">
        <v>8558</v>
      </c>
      <c r="J2022">
        <v>2392.9594999999999</v>
      </c>
      <c r="K2022">
        <v>49.6</v>
      </c>
      <c r="L2022">
        <v>0.34</v>
      </c>
      <c r="M2022" t="s">
        <v>10673</v>
      </c>
      <c r="N2022">
        <v>37</v>
      </c>
      <c r="O2022">
        <v>189</v>
      </c>
      <c r="P2022" t="s">
        <v>10674</v>
      </c>
      <c r="Q2022">
        <v>0.9963374699916886</v>
      </c>
      <c r="R2022">
        <f>VLOOKUP(G2022,'[1]算法匹配所有结果汇总(保留时间未归一）'!$H:$O,8,0)</f>
        <v>1</v>
      </c>
    </row>
    <row r="2023" spans="1:18" x14ac:dyDescent="0.15">
      <c r="A2023">
        <v>1</v>
      </c>
      <c r="B2023" t="s">
        <v>812</v>
      </c>
      <c r="C2023">
        <v>844.73839999999996</v>
      </c>
      <c r="D2023">
        <v>0.62</v>
      </c>
      <c r="E2023" t="s">
        <v>2459</v>
      </c>
      <c r="F2023">
        <v>14.436999999999999</v>
      </c>
      <c r="G2023" t="s">
        <v>4125</v>
      </c>
      <c r="H2023" t="s">
        <v>6356</v>
      </c>
      <c r="I2023" t="s">
        <v>8566</v>
      </c>
      <c r="J2023">
        <v>2141.2842000000001</v>
      </c>
      <c r="K2023">
        <v>62</v>
      </c>
      <c r="L2023">
        <v>1</v>
      </c>
      <c r="M2023" t="s">
        <v>10675</v>
      </c>
      <c r="N2023">
        <v>33</v>
      </c>
      <c r="O2023">
        <v>192</v>
      </c>
      <c r="P2023" t="s">
        <v>10674</v>
      </c>
      <c r="Q2023">
        <v>0.9963374699916886</v>
      </c>
      <c r="R2023">
        <f>VLOOKUP(G2023,'[1]算法匹配所有结果汇总(保留时间未归一）'!$H:$O,8,0)</f>
        <v>1</v>
      </c>
    </row>
    <row r="2024" spans="1:18" x14ac:dyDescent="0.15">
      <c r="A2024">
        <v>1</v>
      </c>
      <c r="B2024" t="s">
        <v>814</v>
      </c>
      <c r="C2024">
        <v>872.7704</v>
      </c>
      <c r="D2024">
        <v>0.75</v>
      </c>
      <c r="E2024" t="s">
        <v>2453</v>
      </c>
      <c r="F2024">
        <v>15.382999999999999</v>
      </c>
      <c r="G2024" t="s">
        <v>4128</v>
      </c>
      <c r="H2024" t="s">
        <v>6359</v>
      </c>
      <c r="I2024" t="s">
        <v>8569</v>
      </c>
      <c r="J2024">
        <v>4909.1634999999997</v>
      </c>
      <c r="K2024">
        <v>75</v>
      </c>
      <c r="L2024">
        <v>1</v>
      </c>
      <c r="M2024" t="s">
        <v>10675</v>
      </c>
      <c r="N2024">
        <v>35</v>
      </c>
      <c r="O2024">
        <v>192</v>
      </c>
      <c r="P2024" t="s">
        <v>10674</v>
      </c>
      <c r="Q2024">
        <v>0.9963374699916886</v>
      </c>
      <c r="R2024">
        <f>VLOOKUP(G2024,'[1]算法匹配所有结果汇总(保留时间未归一）'!$H:$O,8,0)</f>
        <v>1</v>
      </c>
    </row>
    <row r="2025" spans="1:18" x14ac:dyDescent="0.15">
      <c r="A2025">
        <v>1</v>
      </c>
      <c r="B2025" t="s">
        <v>817</v>
      </c>
      <c r="C2025">
        <v>900.80119999999999</v>
      </c>
      <c r="D2025">
        <v>0.62</v>
      </c>
      <c r="E2025" t="s">
        <v>2366</v>
      </c>
      <c r="F2025">
        <v>16.550999999999998</v>
      </c>
      <c r="G2025" t="s">
        <v>4132</v>
      </c>
      <c r="H2025" t="s">
        <v>6363</v>
      </c>
      <c r="I2025" t="s">
        <v>8573</v>
      </c>
      <c r="J2025">
        <v>6058.9994999999999</v>
      </c>
      <c r="K2025">
        <v>55.8</v>
      </c>
      <c r="L2025">
        <v>0.85</v>
      </c>
      <c r="M2025" t="s">
        <v>10675</v>
      </c>
      <c r="N2025">
        <v>37</v>
      </c>
      <c r="O2025">
        <v>192</v>
      </c>
      <c r="P2025" t="s">
        <v>10674</v>
      </c>
      <c r="Q2025">
        <v>0.9963374699916886</v>
      </c>
      <c r="R2025">
        <f>VLOOKUP(G2025,'[1]算法匹配所有结果汇总(保留时间未归一）'!$H:$O,8,0)</f>
        <v>1</v>
      </c>
    </row>
    <row r="2026" spans="1:18" x14ac:dyDescent="0.15">
      <c r="A2026">
        <v>2</v>
      </c>
      <c r="B2026" t="s">
        <v>816</v>
      </c>
      <c r="C2026">
        <v>882.75319999999999</v>
      </c>
      <c r="D2026">
        <v>0.62</v>
      </c>
      <c r="E2026" t="s">
        <v>2490</v>
      </c>
      <c r="F2026">
        <v>14.33</v>
      </c>
      <c r="G2026" t="s">
        <v>4131</v>
      </c>
      <c r="H2026" t="s">
        <v>6362</v>
      </c>
      <c r="I2026" t="s">
        <v>8572</v>
      </c>
      <c r="J2026">
        <v>2148.7694999999999</v>
      </c>
      <c r="K2026">
        <v>62</v>
      </c>
      <c r="L2026">
        <v>1</v>
      </c>
      <c r="M2026" t="s">
        <v>10676</v>
      </c>
      <c r="N2026">
        <v>36</v>
      </c>
      <c r="O2026">
        <v>193</v>
      </c>
      <c r="P2026" t="s">
        <v>10677</v>
      </c>
      <c r="Q2026">
        <v>0.99836308274067209</v>
      </c>
      <c r="R2026">
        <f>VLOOKUP(G2026,'[1]算法匹配所有结果汇总(保留时间未归一）'!$H:$O,8,0)</f>
        <v>2</v>
      </c>
    </row>
    <row r="2027" spans="1:18" x14ac:dyDescent="0.15">
      <c r="A2027">
        <v>2</v>
      </c>
      <c r="B2027" t="s">
        <v>819</v>
      </c>
      <c r="C2027">
        <v>896.76969999999994</v>
      </c>
      <c r="D2027">
        <v>0.75</v>
      </c>
      <c r="E2027" t="s">
        <v>2485</v>
      </c>
      <c r="F2027">
        <v>14.786</v>
      </c>
      <c r="G2027" t="s">
        <v>4134</v>
      </c>
      <c r="H2027" t="s">
        <v>6365</v>
      </c>
      <c r="I2027" t="s">
        <v>8575</v>
      </c>
      <c r="J2027">
        <v>66329.234299999996</v>
      </c>
      <c r="K2027">
        <v>75</v>
      </c>
      <c r="L2027">
        <v>1</v>
      </c>
      <c r="M2027" t="s">
        <v>10676</v>
      </c>
      <c r="N2027">
        <v>37</v>
      </c>
      <c r="O2027">
        <v>193</v>
      </c>
      <c r="P2027" t="s">
        <v>10677</v>
      </c>
      <c r="Q2027">
        <v>0.99836308274067209</v>
      </c>
      <c r="R2027">
        <f>VLOOKUP(G2027,'[1]算法匹配所有结果汇总(保留时间未归一）'!$H:$O,8,0)</f>
        <v>2</v>
      </c>
    </row>
    <row r="2028" spans="1:18" x14ac:dyDescent="0.15">
      <c r="A2028">
        <v>1</v>
      </c>
      <c r="B2028" t="s">
        <v>10678</v>
      </c>
      <c r="C2028">
        <v>924.80119999999999</v>
      </c>
      <c r="D2028">
        <v>0.5</v>
      </c>
      <c r="E2028" t="s">
        <v>2499</v>
      </c>
      <c r="F2028">
        <v>15.867000000000001</v>
      </c>
      <c r="G2028" t="s">
        <v>10679</v>
      </c>
      <c r="H2028" t="s">
        <v>10680</v>
      </c>
      <c r="I2028" t="s">
        <v>10681</v>
      </c>
      <c r="J2028">
        <v>1986.3824999999999</v>
      </c>
      <c r="K2028">
        <v>50</v>
      </c>
      <c r="L2028">
        <v>1</v>
      </c>
      <c r="M2028" t="s">
        <v>10676</v>
      </c>
      <c r="N2028">
        <v>39</v>
      </c>
      <c r="O2028">
        <v>193</v>
      </c>
      <c r="P2028" t="s">
        <v>10677</v>
      </c>
      <c r="Q2028">
        <v>0.99836308274067209</v>
      </c>
      <c r="R2028">
        <f>VLOOKUP(G2028,'[1]算法匹配所有结果汇总(保留时间未归一）'!$H:$O,8,0)</f>
        <v>1</v>
      </c>
    </row>
    <row r="2029" spans="1:18" x14ac:dyDescent="0.15">
      <c r="A2029">
        <v>1</v>
      </c>
      <c r="B2029" t="s">
        <v>10682</v>
      </c>
      <c r="C2029">
        <v>570.54499999999996</v>
      </c>
      <c r="D2029">
        <v>0.62</v>
      </c>
      <c r="E2029" t="s">
        <v>2340</v>
      </c>
      <c r="F2029">
        <v>11.127000000000001</v>
      </c>
      <c r="G2029" t="s">
        <v>10683</v>
      </c>
      <c r="H2029" t="s">
        <v>10684</v>
      </c>
      <c r="I2029" t="s">
        <v>10685</v>
      </c>
      <c r="J2029">
        <v>307.16070000000002</v>
      </c>
      <c r="K2029">
        <v>37.200000000000003</v>
      </c>
      <c r="L2029">
        <v>0.73</v>
      </c>
      <c r="M2029" t="s">
        <v>10686</v>
      </c>
      <c r="N2029">
        <v>14</v>
      </c>
      <c r="O2029">
        <v>194</v>
      </c>
      <c r="P2029" t="s">
        <v>10687</v>
      </c>
      <c r="Q2029">
        <v>0.99807373105400032</v>
      </c>
      <c r="R2029">
        <f>VLOOKUP(G2029,'[1]算法匹配所有结果汇总(保留时间未归一）'!$H:$O,8,0)</f>
        <v>1</v>
      </c>
    </row>
    <row r="2030" spans="1:18" x14ac:dyDescent="0.15">
      <c r="A2030">
        <v>1</v>
      </c>
      <c r="B2030" t="s">
        <v>10688</v>
      </c>
      <c r="C2030">
        <v>598.57730000000004</v>
      </c>
      <c r="D2030">
        <v>0.5</v>
      </c>
      <c r="E2030" t="s">
        <v>2391</v>
      </c>
      <c r="F2030">
        <v>11.772</v>
      </c>
      <c r="G2030" t="s">
        <v>10689</v>
      </c>
      <c r="H2030" t="s">
        <v>10690</v>
      </c>
      <c r="I2030" t="s">
        <v>10691</v>
      </c>
      <c r="J2030">
        <v>1049.5615</v>
      </c>
      <c r="K2030">
        <v>50</v>
      </c>
      <c r="L2030">
        <v>1</v>
      </c>
      <c r="M2030" t="s">
        <v>10686</v>
      </c>
      <c r="N2030">
        <v>16</v>
      </c>
      <c r="O2030">
        <v>194</v>
      </c>
      <c r="P2030" t="s">
        <v>10687</v>
      </c>
      <c r="Q2030">
        <v>0.99807373105400032</v>
      </c>
      <c r="R2030">
        <f>VLOOKUP(G2030,'[1]算法匹配所有结果汇总(保留时间未归一）'!$H:$O,8,0)</f>
        <v>1</v>
      </c>
    </row>
    <row r="2031" spans="1:18" x14ac:dyDescent="0.15">
      <c r="A2031">
        <v>1</v>
      </c>
      <c r="B2031" t="s">
        <v>10692</v>
      </c>
      <c r="C2031">
        <v>612.59230000000002</v>
      </c>
      <c r="D2031">
        <v>0.5</v>
      </c>
      <c r="E2031" t="s">
        <v>2396</v>
      </c>
      <c r="F2031">
        <v>12.19</v>
      </c>
      <c r="G2031" t="s">
        <v>10693</v>
      </c>
      <c r="H2031" t="s">
        <v>10694</v>
      </c>
      <c r="I2031" t="s">
        <v>10695</v>
      </c>
      <c r="J2031">
        <v>600.74959999999999</v>
      </c>
      <c r="K2031">
        <v>45</v>
      </c>
      <c r="L2031">
        <v>0.66</v>
      </c>
      <c r="M2031" t="s">
        <v>10686</v>
      </c>
      <c r="N2031">
        <v>17</v>
      </c>
      <c r="O2031">
        <v>194</v>
      </c>
      <c r="P2031" t="s">
        <v>10687</v>
      </c>
      <c r="Q2031">
        <v>0.99807373105400032</v>
      </c>
      <c r="R2031">
        <f>VLOOKUP(G2031,'[1]算法匹配所有结果汇总(保留时间未归一）'!$H:$O,8,0)</f>
        <v>1</v>
      </c>
    </row>
    <row r="2032" spans="1:18" x14ac:dyDescent="0.15">
      <c r="A2032">
        <v>2</v>
      </c>
      <c r="B2032" t="s">
        <v>10696</v>
      </c>
      <c r="C2032">
        <v>626.60799999999995</v>
      </c>
      <c r="D2032">
        <v>0.38</v>
      </c>
      <c r="E2032" t="s">
        <v>2400</v>
      </c>
      <c r="F2032">
        <v>12.561</v>
      </c>
      <c r="G2032" t="s">
        <v>10697</v>
      </c>
      <c r="H2032" t="s">
        <v>10698</v>
      </c>
      <c r="I2032" t="s">
        <v>10699</v>
      </c>
      <c r="J2032">
        <v>266.64339999999999</v>
      </c>
      <c r="K2032">
        <v>30.4</v>
      </c>
      <c r="L2032">
        <v>0.66</v>
      </c>
      <c r="M2032" t="s">
        <v>10686</v>
      </c>
      <c r="N2032">
        <v>18</v>
      </c>
      <c r="O2032">
        <v>194</v>
      </c>
      <c r="P2032" t="s">
        <v>10687</v>
      </c>
      <c r="Q2032">
        <v>0.99807373105400032</v>
      </c>
      <c r="R2032">
        <f>VLOOKUP(G2032,'[1]算法匹配所有结果汇总(保留时间未归一）'!$H:$O,8,0)</f>
        <v>2</v>
      </c>
    </row>
    <row r="2033" spans="1:18" x14ac:dyDescent="0.15">
      <c r="A2033">
        <v>1</v>
      </c>
      <c r="B2033" t="s">
        <v>10700</v>
      </c>
      <c r="C2033">
        <v>654.63919999999996</v>
      </c>
      <c r="D2033">
        <v>0.38</v>
      </c>
      <c r="E2033" t="s">
        <v>2344</v>
      </c>
      <c r="F2033">
        <v>13.202</v>
      </c>
      <c r="G2033" t="s">
        <v>10701</v>
      </c>
      <c r="H2033" t="s">
        <v>10702</v>
      </c>
      <c r="I2033" t="s">
        <v>10703</v>
      </c>
      <c r="J2033">
        <v>703.5222</v>
      </c>
      <c r="K2033">
        <v>38</v>
      </c>
      <c r="L2033">
        <v>1</v>
      </c>
      <c r="M2033" t="s">
        <v>10686</v>
      </c>
      <c r="N2033">
        <v>20</v>
      </c>
      <c r="O2033">
        <v>194</v>
      </c>
      <c r="P2033" t="s">
        <v>10687</v>
      </c>
      <c r="Q2033">
        <v>0.99807373105400032</v>
      </c>
      <c r="R2033">
        <f>VLOOKUP(G2033,'[1]算法匹配所有结果汇总(保留时间未归一）'!$H:$O,8,0)</f>
        <v>1</v>
      </c>
    </row>
    <row r="2034" spans="1:18" x14ac:dyDescent="0.15">
      <c r="A2034">
        <v>2</v>
      </c>
      <c r="B2034" t="s">
        <v>10704</v>
      </c>
      <c r="C2034">
        <v>600.55579999999998</v>
      </c>
      <c r="D2034">
        <v>0.62</v>
      </c>
      <c r="E2034" t="s">
        <v>2287</v>
      </c>
      <c r="F2034">
        <v>7.8319999999999999</v>
      </c>
      <c r="G2034" t="s">
        <v>10705</v>
      </c>
      <c r="H2034" t="s">
        <v>10706</v>
      </c>
      <c r="I2034" t="s">
        <v>10707</v>
      </c>
      <c r="J2034">
        <v>19656.189399999999</v>
      </c>
      <c r="K2034">
        <v>49.6</v>
      </c>
      <c r="L2034">
        <v>0.62</v>
      </c>
      <c r="M2034" t="s">
        <v>10708</v>
      </c>
      <c r="N2034">
        <v>15</v>
      </c>
      <c r="O2034">
        <v>195</v>
      </c>
      <c r="P2034" t="s">
        <v>10709</v>
      </c>
      <c r="Q2034">
        <v>0.99305512103439075</v>
      </c>
      <c r="R2034">
        <f>VLOOKUP(G2034,'[1]算法匹配所有结果汇总(保留时间未归一）'!$H:$O,8,0)</f>
        <v>2</v>
      </c>
    </row>
    <row r="2035" spans="1:18" x14ac:dyDescent="0.15">
      <c r="A2035">
        <v>2</v>
      </c>
      <c r="B2035" t="s">
        <v>10704</v>
      </c>
      <c r="C2035">
        <v>600.55600000000004</v>
      </c>
      <c r="D2035">
        <v>0.62</v>
      </c>
      <c r="E2035" t="s">
        <v>2287</v>
      </c>
      <c r="F2035">
        <v>8.0660000000000007</v>
      </c>
      <c r="G2035" t="s">
        <v>10710</v>
      </c>
      <c r="H2035" t="s">
        <v>10711</v>
      </c>
      <c r="I2035" t="s">
        <v>10712</v>
      </c>
      <c r="J2035">
        <v>2154.9495000000002</v>
      </c>
      <c r="K2035">
        <v>55.8</v>
      </c>
      <c r="L2035">
        <v>0.76</v>
      </c>
      <c r="M2035" t="s">
        <v>10708</v>
      </c>
      <c r="N2035">
        <v>15</v>
      </c>
      <c r="O2035">
        <v>195</v>
      </c>
      <c r="P2035" t="s">
        <v>10709</v>
      </c>
      <c r="Q2035">
        <v>0.99305512103439075</v>
      </c>
      <c r="R2035">
        <f>VLOOKUP(G2035,'[1]算法匹配所有结果汇总(保留时间未归一）'!$H:$O,8,0)</f>
        <v>2</v>
      </c>
    </row>
    <row r="2036" spans="1:18" x14ac:dyDescent="0.15">
      <c r="A2036">
        <v>2</v>
      </c>
      <c r="B2036" t="s">
        <v>825</v>
      </c>
      <c r="C2036">
        <v>642.6028</v>
      </c>
      <c r="D2036">
        <v>0.62</v>
      </c>
      <c r="E2036" t="s">
        <v>2288</v>
      </c>
      <c r="F2036">
        <v>11.382</v>
      </c>
      <c r="G2036" t="s">
        <v>4139</v>
      </c>
      <c r="H2036" t="s">
        <v>6370</v>
      </c>
      <c r="I2036" t="s">
        <v>8581</v>
      </c>
      <c r="J2036">
        <v>1257.1995999999999</v>
      </c>
      <c r="K2036">
        <v>62</v>
      </c>
      <c r="L2036">
        <v>1</v>
      </c>
      <c r="M2036" t="s">
        <v>10708</v>
      </c>
      <c r="N2036">
        <v>18</v>
      </c>
      <c r="O2036">
        <v>195</v>
      </c>
      <c r="P2036" t="s">
        <v>10709</v>
      </c>
      <c r="Q2036">
        <v>0.99305512103439075</v>
      </c>
      <c r="R2036">
        <f>VLOOKUP(G2036,'[1]算法匹配所有结果汇总(保留时间未归一）'!$H:$O,8,0)</f>
        <v>2</v>
      </c>
    </row>
    <row r="2037" spans="1:18" x14ac:dyDescent="0.15">
      <c r="A2037">
        <v>2</v>
      </c>
      <c r="B2037" t="s">
        <v>837</v>
      </c>
      <c r="C2037">
        <v>844.73839999999996</v>
      </c>
      <c r="D2037">
        <v>0.38</v>
      </c>
      <c r="E2037" t="s">
        <v>2459</v>
      </c>
      <c r="F2037">
        <v>14.414</v>
      </c>
      <c r="G2037" t="s">
        <v>4151</v>
      </c>
      <c r="H2037" t="s">
        <v>6382</v>
      </c>
      <c r="I2037" t="s">
        <v>8593</v>
      </c>
      <c r="J2037">
        <v>1360.5508</v>
      </c>
      <c r="K2037">
        <v>38</v>
      </c>
      <c r="L2037">
        <v>1</v>
      </c>
      <c r="M2037" t="s">
        <v>10713</v>
      </c>
      <c r="N2037">
        <v>32</v>
      </c>
      <c r="O2037">
        <v>197</v>
      </c>
      <c r="P2037" t="s">
        <v>10714</v>
      </c>
      <c r="Q2037">
        <v>0.99730440009234333</v>
      </c>
      <c r="R2037">
        <f>VLOOKUP(G2037,'[1]算法匹配所有结果汇总(保留时间未归一）'!$H:$O,8,0)</f>
        <v>2</v>
      </c>
    </row>
    <row r="2038" spans="1:18" x14ac:dyDescent="0.15">
      <c r="A2038">
        <v>2</v>
      </c>
      <c r="B2038" t="s">
        <v>838</v>
      </c>
      <c r="C2038">
        <v>858.75390000000004</v>
      </c>
      <c r="D2038">
        <v>0.38</v>
      </c>
      <c r="E2038" t="s">
        <v>2362</v>
      </c>
      <c r="F2038">
        <v>14.831</v>
      </c>
      <c r="G2038" t="s">
        <v>4152</v>
      </c>
      <c r="H2038" t="s">
        <v>6383</v>
      </c>
      <c r="I2038" t="s">
        <v>8593</v>
      </c>
      <c r="J2038">
        <v>985.70100000000002</v>
      </c>
      <c r="K2038">
        <v>38</v>
      </c>
      <c r="L2038">
        <v>1</v>
      </c>
      <c r="M2038" t="s">
        <v>10713</v>
      </c>
      <c r="N2038">
        <v>33</v>
      </c>
      <c r="O2038">
        <v>197</v>
      </c>
      <c r="P2038" t="s">
        <v>10714</v>
      </c>
      <c r="Q2038">
        <v>0.99730440009234333</v>
      </c>
      <c r="R2038">
        <f>VLOOKUP(G2038,'[1]算法匹配所有结果汇总(保留时间未归一）'!$H:$O,8,0)</f>
        <v>2</v>
      </c>
    </row>
    <row r="2039" spans="1:18" x14ac:dyDescent="0.15">
      <c r="A2039">
        <v>2</v>
      </c>
      <c r="B2039" t="s">
        <v>841</v>
      </c>
      <c r="C2039">
        <v>900.80160000000001</v>
      </c>
      <c r="D2039">
        <v>0.62</v>
      </c>
      <c r="E2039" t="s">
        <v>2366</v>
      </c>
      <c r="F2039">
        <v>16.494</v>
      </c>
      <c r="G2039" t="s">
        <v>4155</v>
      </c>
      <c r="H2039" t="s">
        <v>6386</v>
      </c>
      <c r="I2039" t="s">
        <v>8596</v>
      </c>
      <c r="J2039">
        <v>23350.881600000001</v>
      </c>
      <c r="K2039">
        <v>55.8</v>
      </c>
      <c r="L2039">
        <v>0.6</v>
      </c>
      <c r="M2039" t="s">
        <v>10713</v>
      </c>
      <c r="N2039">
        <v>36</v>
      </c>
      <c r="O2039">
        <v>197</v>
      </c>
      <c r="P2039" t="s">
        <v>10714</v>
      </c>
      <c r="Q2039">
        <v>0.99730440009234333</v>
      </c>
      <c r="R2039">
        <f>VLOOKUP(G2039,'[1]算法匹配所有结果汇总(保留时间未归一）'!$H:$O,8,0)</f>
        <v>2</v>
      </c>
    </row>
    <row r="2040" spans="1:18" x14ac:dyDescent="0.15">
      <c r="A2040">
        <v>2</v>
      </c>
      <c r="B2040" t="s">
        <v>10715</v>
      </c>
      <c r="C2040">
        <v>758.62890000000004</v>
      </c>
      <c r="D2040">
        <v>0.5</v>
      </c>
      <c r="E2040" t="s">
        <v>2503</v>
      </c>
      <c r="F2040">
        <v>10.157999999999999</v>
      </c>
      <c r="G2040" t="s">
        <v>10716</v>
      </c>
      <c r="H2040" t="s">
        <v>10717</v>
      </c>
      <c r="I2040" t="s">
        <v>10718</v>
      </c>
      <c r="J2040">
        <v>1313.4367</v>
      </c>
      <c r="K2040">
        <v>50</v>
      </c>
      <c r="L2040">
        <v>1</v>
      </c>
      <c r="M2040" t="s">
        <v>10719</v>
      </c>
      <c r="N2040">
        <v>26</v>
      </c>
      <c r="O2040">
        <v>199</v>
      </c>
      <c r="P2040" t="s">
        <v>10720</v>
      </c>
      <c r="Q2040">
        <v>0.99947334217615769</v>
      </c>
      <c r="R2040">
        <f>VLOOKUP(G2040,'[1]算法匹配所有结果汇总(保留时间未归一）'!$H:$O,8,0)</f>
        <v>2</v>
      </c>
    </row>
    <row r="2041" spans="1:18" x14ac:dyDescent="0.15">
      <c r="A2041">
        <v>2</v>
      </c>
      <c r="B2041" t="s">
        <v>846</v>
      </c>
      <c r="C2041">
        <v>870.75440000000003</v>
      </c>
      <c r="D2041">
        <v>0.75</v>
      </c>
      <c r="E2041" t="s">
        <v>2364</v>
      </c>
      <c r="F2041">
        <v>14.614000000000001</v>
      </c>
      <c r="G2041" t="s">
        <v>4160</v>
      </c>
      <c r="H2041" t="s">
        <v>6391</v>
      </c>
      <c r="I2041" t="s">
        <v>8601</v>
      </c>
      <c r="J2041">
        <v>3549.6532000000002</v>
      </c>
      <c r="K2041">
        <v>67.5</v>
      </c>
      <c r="L2041">
        <v>0.65</v>
      </c>
      <c r="M2041" t="s">
        <v>10719</v>
      </c>
      <c r="N2041">
        <v>34</v>
      </c>
      <c r="O2041">
        <v>199</v>
      </c>
      <c r="P2041" t="s">
        <v>10720</v>
      </c>
      <c r="Q2041">
        <v>0.99947334217615769</v>
      </c>
      <c r="R2041">
        <f>VLOOKUP(G2041,'[1]算法匹配所有结果汇总(保留时间未归一）'!$H:$O,8,0)</f>
        <v>2</v>
      </c>
    </row>
    <row r="2042" spans="1:18" x14ac:dyDescent="0.15">
      <c r="A2042">
        <v>2</v>
      </c>
      <c r="B2042" t="s">
        <v>848</v>
      </c>
      <c r="C2042">
        <v>898.78560000000004</v>
      </c>
      <c r="D2042">
        <v>0.75</v>
      </c>
      <c r="E2042" t="s">
        <v>2491</v>
      </c>
      <c r="F2042">
        <v>15.576000000000001</v>
      </c>
      <c r="G2042" t="s">
        <v>4162</v>
      </c>
      <c r="H2042" t="s">
        <v>6393</v>
      </c>
      <c r="I2042" t="s">
        <v>8603</v>
      </c>
      <c r="J2042">
        <v>8854.6069000000007</v>
      </c>
      <c r="K2042">
        <v>67.5</v>
      </c>
      <c r="L2042">
        <v>0.24</v>
      </c>
      <c r="M2042" t="s">
        <v>10719</v>
      </c>
      <c r="N2042">
        <v>36</v>
      </c>
      <c r="O2042">
        <v>199</v>
      </c>
      <c r="P2042" t="s">
        <v>10720</v>
      </c>
      <c r="Q2042">
        <v>0.99947334217615769</v>
      </c>
      <c r="R2042">
        <f>VLOOKUP(G2042,'[1]算法匹配所有结果汇总(保留时间未归一）'!$H:$O,8,0)</f>
        <v>2</v>
      </c>
    </row>
    <row r="2043" spans="1:18" x14ac:dyDescent="0.15">
      <c r="A2043">
        <v>2</v>
      </c>
      <c r="B2043" t="s">
        <v>847</v>
      </c>
      <c r="C2043">
        <v>868.73860000000002</v>
      </c>
      <c r="D2043">
        <v>0.62</v>
      </c>
      <c r="E2043" t="s">
        <v>2377</v>
      </c>
      <c r="F2043">
        <v>13.913</v>
      </c>
      <c r="G2043" t="s">
        <v>4161</v>
      </c>
      <c r="H2043" t="s">
        <v>6392</v>
      </c>
      <c r="I2043" t="s">
        <v>8602</v>
      </c>
      <c r="J2043">
        <v>1293.1204</v>
      </c>
      <c r="K2043">
        <v>62</v>
      </c>
      <c r="L2043">
        <v>1</v>
      </c>
      <c r="M2043" t="s">
        <v>10721</v>
      </c>
      <c r="N2043">
        <v>34</v>
      </c>
      <c r="O2043">
        <v>200</v>
      </c>
      <c r="P2043" t="s">
        <v>10722</v>
      </c>
      <c r="Q2043">
        <v>0.99933520054128055</v>
      </c>
      <c r="R2043">
        <f>VLOOKUP(G2043,'[1]算法匹配所有结果汇总(保留时间未归一）'!$H:$O,8,0)</f>
        <v>2</v>
      </c>
    </row>
    <row r="2044" spans="1:18" x14ac:dyDescent="0.15">
      <c r="A2044">
        <v>2</v>
      </c>
      <c r="B2044" t="s">
        <v>10723</v>
      </c>
      <c r="C2044">
        <v>882.75319999999999</v>
      </c>
      <c r="D2044">
        <v>0.62</v>
      </c>
      <c r="E2044" t="s">
        <v>2490</v>
      </c>
      <c r="F2044">
        <v>14.33</v>
      </c>
      <c r="G2044" t="s">
        <v>10724</v>
      </c>
      <c r="H2044" t="s">
        <v>10725</v>
      </c>
      <c r="I2044" t="s">
        <v>10726</v>
      </c>
      <c r="J2044">
        <v>847.10709999999995</v>
      </c>
      <c r="K2044">
        <v>55.8</v>
      </c>
      <c r="L2044">
        <v>0.39</v>
      </c>
      <c r="M2044" t="s">
        <v>10721</v>
      </c>
      <c r="N2044">
        <v>35</v>
      </c>
      <c r="O2044">
        <v>200</v>
      </c>
      <c r="P2044" t="s">
        <v>10722</v>
      </c>
      <c r="Q2044">
        <v>0.99933520054128055</v>
      </c>
      <c r="R2044">
        <f>VLOOKUP(G2044,'[1]算法匹配所有结果汇总(保留时间未归一）'!$H:$O,8,0)</f>
        <v>2</v>
      </c>
    </row>
    <row r="2045" spans="1:18" x14ac:dyDescent="0.15">
      <c r="A2045">
        <v>2</v>
      </c>
      <c r="B2045" t="s">
        <v>849</v>
      </c>
      <c r="C2045">
        <v>896.76969999999994</v>
      </c>
      <c r="D2045">
        <v>0.75</v>
      </c>
      <c r="E2045" t="s">
        <v>2485</v>
      </c>
      <c r="F2045">
        <v>14.786</v>
      </c>
      <c r="G2045" t="s">
        <v>10727</v>
      </c>
      <c r="H2045" t="s">
        <v>10728</v>
      </c>
      <c r="I2045" t="s">
        <v>10729</v>
      </c>
      <c r="J2045">
        <v>10447.358899999999</v>
      </c>
      <c r="K2045">
        <v>52.5</v>
      </c>
      <c r="L2045">
        <v>0.16</v>
      </c>
      <c r="M2045" t="s">
        <v>10721</v>
      </c>
      <c r="N2045">
        <v>36</v>
      </c>
      <c r="O2045">
        <v>200</v>
      </c>
      <c r="P2045" t="s">
        <v>10722</v>
      </c>
      <c r="Q2045">
        <v>0.99933520054128055</v>
      </c>
      <c r="R2045">
        <f>VLOOKUP(G2045,'[1]算法匹配所有结果汇总(保留时间未归一）'!$H:$O,8,0)</f>
        <v>2</v>
      </c>
    </row>
    <row r="2046" spans="1:18" x14ac:dyDescent="0.15">
      <c r="A2046">
        <v>2</v>
      </c>
      <c r="B2046" t="s">
        <v>10730</v>
      </c>
      <c r="C2046">
        <v>584.56089999999995</v>
      </c>
      <c r="D2046">
        <v>0.5</v>
      </c>
      <c r="E2046" t="s">
        <v>2341</v>
      </c>
      <c r="F2046">
        <v>11.304</v>
      </c>
      <c r="G2046" t="s">
        <v>10731</v>
      </c>
      <c r="H2046" t="s">
        <v>10732</v>
      </c>
      <c r="I2046" t="s">
        <v>10733</v>
      </c>
      <c r="J2046">
        <v>621.94230000000005</v>
      </c>
      <c r="K2046">
        <v>40</v>
      </c>
      <c r="L2046">
        <v>0.72</v>
      </c>
      <c r="M2046" t="s">
        <v>10734</v>
      </c>
      <c r="N2046">
        <v>14</v>
      </c>
      <c r="O2046">
        <v>201</v>
      </c>
      <c r="P2046" t="s">
        <v>10735</v>
      </c>
      <c r="Q2046">
        <v>0.9998001400740032</v>
      </c>
      <c r="R2046">
        <f>VLOOKUP(G2046,'[1]算法匹配所有结果汇总(保留时间未归一）'!$H:$O,8,0)</f>
        <v>2</v>
      </c>
    </row>
    <row r="2047" spans="1:18" x14ac:dyDescent="0.15">
      <c r="A2047">
        <v>1</v>
      </c>
      <c r="B2047" t="s">
        <v>850</v>
      </c>
      <c r="C2047">
        <v>640.6232</v>
      </c>
      <c r="D2047">
        <v>0.5</v>
      </c>
      <c r="E2047" t="s">
        <v>2289</v>
      </c>
      <c r="F2047">
        <v>13.236000000000001</v>
      </c>
      <c r="G2047" t="s">
        <v>4165</v>
      </c>
      <c r="H2047" t="s">
        <v>6396</v>
      </c>
      <c r="I2047" t="s">
        <v>8606</v>
      </c>
      <c r="J2047">
        <v>582.13049999999998</v>
      </c>
      <c r="K2047">
        <v>50</v>
      </c>
      <c r="L2047">
        <v>1</v>
      </c>
      <c r="M2047" t="s">
        <v>10734</v>
      </c>
      <c r="N2047">
        <v>18</v>
      </c>
      <c r="O2047">
        <v>201</v>
      </c>
      <c r="P2047" t="s">
        <v>10735</v>
      </c>
      <c r="Q2047">
        <v>0.9998001400740032</v>
      </c>
      <c r="R2047">
        <f>VLOOKUP(G2047,'[1]算法匹配所有结果汇总(保留时间未归一）'!$H:$O,8,0)</f>
        <v>1</v>
      </c>
    </row>
    <row r="2048" spans="1:18" x14ac:dyDescent="0.15">
      <c r="A2048">
        <v>2</v>
      </c>
      <c r="B2048" t="s">
        <v>852</v>
      </c>
      <c r="C2048">
        <v>696.68619999999999</v>
      </c>
      <c r="D2048">
        <v>0.62</v>
      </c>
      <c r="E2048" t="s">
        <v>2495</v>
      </c>
      <c r="F2048">
        <v>15.265000000000001</v>
      </c>
      <c r="G2048" t="s">
        <v>4167</v>
      </c>
      <c r="H2048" t="s">
        <v>6398</v>
      </c>
      <c r="I2048" t="s">
        <v>8608</v>
      </c>
      <c r="J2048">
        <v>1305.4135000000001</v>
      </c>
      <c r="K2048">
        <v>62</v>
      </c>
      <c r="L2048">
        <v>1</v>
      </c>
      <c r="M2048" t="s">
        <v>10734</v>
      </c>
      <c r="N2048">
        <v>22</v>
      </c>
      <c r="O2048">
        <v>201</v>
      </c>
      <c r="P2048" t="s">
        <v>10735</v>
      </c>
      <c r="Q2048">
        <v>0.9998001400740032</v>
      </c>
      <c r="R2048">
        <f>VLOOKUP(G2048,'[1]算法匹配所有结果汇总(保留时间未归一）'!$H:$O,8,0)</f>
        <v>2</v>
      </c>
    </row>
    <row r="2049" spans="1:18" x14ac:dyDescent="0.15">
      <c r="A2049">
        <v>1</v>
      </c>
      <c r="B2049" t="s">
        <v>864</v>
      </c>
      <c r="C2049">
        <v>598.57730000000004</v>
      </c>
      <c r="D2049">
        <v>0.62</v>
      </c>
      <c r="E2049" t="s">
        <v>2391</v>
      </c>
      <c r="F2049">
        <v>11.772</v>
      </c>
      <c r="G2049" t="s">
        <v>4178</v>
      </c>
      <c r="H2049" t="s">
        <v>6409</v>
      </c>
      <c r="I2049" t="s">
        <v>8620</v>
      </c>
      <c r="J2049">
        <v>1039.7030999999999</v>
      </c>
      <c r="K2049">
        <v>55.8</v>
      </c>
      <c r="L2049">
        <v>0.99</v>
      </c>
      <c r="M2049" t="s">
        <v>10736</v>
      </c>
      <c r="N2049">
        <v>14</v>
      </c>
      <c r="O2049">
        <v>205</v>
      </c>
      <c r="P2049" t="s">
        <v>10737</v>
      </c>
      <c r="Q2049">
        <v>0.99612585707856172</v>
      </c>
      <c r="R2049">
        <f>VLOOKUP(G2049,'[1]算法匹配所有结果汇总(保留时间未归一）'!$H:$O,8,0)</f>
        <v>1</v>
      </c>
    </row>
    <row r="2050" spans="1:18" x14ac:dyDescent="0.15">
      <c r="A2050">
        <v>2</v>
      </c>
      <c r="B2050" t="s">
        <v>867</v>
      </c>
      <c r="C2050">
        <v>626.60789999999997</v>
      </c>
      <c r="D2050">
        <v>0.75</v>
      </c>
      <c r="E2050" t="s">
        <v>2400</v>
      </c>
      <c r="F2050">
        <v>12.795</v>
      </c>
      <c r="G2050" t="s">
        <v>4182</v>
      </c>
      <c r="H2050" t="s">
        <v>6413</v>
      </c>
      <c r="I2050" t="s">
        <v>8624</v>
      </c>
      <c r="J2050">
        <v>720.06320000000005</v>
      </c>
      <c r="K2050">
        <v>60</v>
      </c>
      <c r="L2050">
        <v>0.94</v>
      </c>
      <c r="M2050" t="s">
        <v>10736</v>
      </c>
      <c r="N2050">
        <v>16</v>
      </c>
      <c r="O2050">
        <v>205</v>
      </c>
      <c r="P2050" t="s">
        <v>10737</v>
      </c>
      <c r="Q2050">
        <v>0.99612585707856172</v>
      </c>
      <c r="R2050">
        <f>VLOOKUP(G2050,'[1]算法匹配所有结果汇总(保留时间未归一）'!$H:$O,8,0)</f>
        <v>2</v>
      </c>
    </row>
    <row r="2051" spans="1:18" x14ac:dyDescent="0.15">
      <c r="A2051">
        <v>1</v>
      </c>
      <c r="B2051" t="s">
        <v>10738</v>
      </c>
      <c r="C2051">
        <v>682.67039999999997</v>
      </c>
      <c r="D2051">
        <v>0.5</v>
      </c>
      <c r="E2051" t="s">
        <v>2420</v>
      </c>
      <c r="F2051">
        <v>14.404</v>
      </c>
      <c r="G2051" t="s">
        <v>10739</v>
      </c>
      <c r="H2051" t="s">
        <v>10740</v>
      </c>
      <c r="I2051" t="s">
        <v>10741</v>
      </c>
      <c r="J2051">
        <v>364.41500000000002</v>
      </c>
      <c r="K2051">
        <v>40</v>
      </c>
      <c r="L2051">
        <v>0.75</v>
      </c>
      <c r="M2051" t="s">
        <v>10736</v>
      </c>
      <c r="N2051">
        <v>20</v>
      </c>
      <c r="O2051">
        <v>205</v>
      </c>
      <c r="P2051" t="s">
        <v>10737</v>
      </c>
      <c r="Q2051">
        <v>0.99612585707856172</v>
      </c>
      <c r="R2051">
        <f>VLOOKUP(G2051,'[1]算法匹配所有结果汇总(保留时间未归一）'!$H:$O,8,0)</f>
        <v>1</v>
      </c>
    </row>
    <row r="2052" spans="1:18" x14ac:dyDescent="0.15">
      <c r="A2052">
        <v>1</v>
      </c>
      <c r="B2052" t="s">
        <v>10742</v>
      </c>
      <c r="C2052">
        <v>584.56100000000004</v>
      </c>
      <c r="D2052">
        <v>0.75</v>
      </c>
      <c r="E2052" t="s">
        <v>2341</v>
      </c>
      <c r="F2052">
        <v>11.333</v>
      </c>
      <c r="G2052" t="s">
        <v>10743</v>
      </c>
      <c r="H2052" t="s">
        <v>10744</v>
      </c>
      <c r="I2052" t="s">
        <v>10745</v>
      </c>
      <c r="J2052">
        <v>471.62950000000001</v>
      </c>
      <c r="K2052">
        <v>67.5</v>
      </c>
      <c r="L2052">
        <v>0.56999999999999995</v>
      </c>
      <c r="M2052" t="s">
        <v>10746</v>
      </c>
      <c r="N2052">
        <v>11</v>
      </c>
      <c r="O2052">
        <v>211</v>
      </c>
      <c r="P2052" t="s">
        <v>10747</v>
      </c>
      <c r="Q2052">
        <v>0.99999997931173834</v>
      </c>
      <c r="R2052">
        <f>VLOOKUP(G2052,'[1]算法匹配所有结果汇总(保留时间未归一）'!$H:$O,8,0)</f>
        <v>1</v>
      </c>
    </row>
    <row r="2053" spans="1:18" x14ac:dyDescent="0.15">
      <c r="A2053">
        <v>1</v>
      </c>
      <c r="B2053" t="s">
        <v>10748</v>
      </c>
      <c r="C2053">
        <v>626.60789999999997</v>
      </c>
      <c r="D2053">
        <v>1</v>
      </c>
      <c r="E2053" t="s">
        <v>2400</v>
      </c>
      <c r="F2053">
        <v>12.807</v>
      </c>
      <c r="G2053" t="s">
        <v>10749</v>
      </c>
      <c r="H2053" t="s">
        <v>10750</v>
      </c>
      <c r="I2053" t="s">
        <v>10751</v>
      </c>
      <c r="J2053">
        <v>1000.7628</v>
      </c>
      <c r="K2053">
        <v>100</v>
      </c>
      <c r="L2053">
        <v>1</v>
      </c>
      <c r="M2053" t="s">
        <v>10746</v>
      </c>
      <c r="N2053">
        <v>14</v>
      </c>
      <c r="O2053">
        <v>211</v>
      </c>
      <c r="P2053" t="s">
        <v>10747</v>
      </c>
      <c r="Q2053">
        <v>0.99999997931173834</v>
      </c>
      <c r="R2053">
        <f>VLOOKUP(G2053,'[1]算法匹配所有结果汇总(保留时间未归一）'!$H:$O,8,0)</f>
        <v>1</v>
      </c>
    </row>
    <row r="2054" spans="1:18" x14ac:dyDescent="0.15">
      <c r="A2054">
        <v>2</v>
      </c>
      <c r="B2054" t="s">
        <v>890</v>
      </c>
      <c r="C2054">
        <v>696.68619999999999</v>
      </c>
      <c r="D2054">
        <v>0.75</v>
      </c>
      <c r="E2054" t="s">
        <v>2495</v>
      </c>
      <c r="F2054">
        <v>15.265000000000001</v>
      </c>
      <c r="G2054" t="s">
        <v>10752</v>
      </c>
      <c r="H2054" t="s">
        <v>10753</v>
      </c>
      <c r="I2054" t="s">
        <v>10754</v>
      </c>
      <c r="J2054">
        <v>1000.896</v>
      </c>
      <c r="K2054">
        <v>60</v>
      </c>
      <c r="L2054">
        <v>0.77</v>
      </c>
      <c r="M2054" t="s">
        <v>10746</v>
      </c>
      <c r="N2054">
        <v>19</v>
      </c>
      <c r="O2054">
        <v>211</v>
      </c>
      <c r="P2054" t="s">
        <v>10747</v>
      </c>
      <c r="Q2054">
        <v>0.99999997931173834</v>
      </c>
      <c r="R2054">
        <f>VLOOKUP(G2054,'[1]算法匹配所有结果汇总(保留时间未归一）'!$H:$O,8,0)</f>
        <v>2</v>
      </c>
    </row>
    <row r="2055" spans="1:18" x14ac:dyDescent="0.15">
      <c r="A2055">
        <v>1</v>
      </c>
      <c r="B2055" t="s">
        <v>896</v>
      </c>
      <c r="C2055">
        <v>598.57629999999995</v>
      </c>
      <c r="D2055">
        <v>0.62</v>
      </c>
      <c r="E2055" t="s">
        <v>2391</v>
      </c>
      <c r="F2055">
        <v>11.544</v>
      </c>
      <c r="G2055" t="s">
        <v>4210</v>
      </c>
      <c r="H2055" t="s">
        <v>6441</v>
      </c>
      <c r="I2055" t="s">
        <v>8653</v>
      </c>
      <c r="J2055">
        <v>1099.6994</v>
      </c>
      <c r="K2055">
        <v>62</v>
      </c>
      <c r="L2055">
        <v>1</v>
      </c>
      <c r="M2055" t="s">
        <v>10755</v>
      </c>
      <c r="N2055">
        <v>11</v>
      </c>
      <c r="O2055">
        <v>212</v>
      </c>
      <c r="P2055" t="s">
        <v>10756</v>
      </c>
      <c r="Q2055">
        <v>0.99946254527051048</v>
      </c>
      <c r="R2055">
        <f>VLOOKUP(G2055,'[1]算法匹配所有结果汇总(保留时间未归一）'!$H:$O,8,0)</f>
        <v>1</v>
      </c>
    </row>
    <row r="2056" spans="1:18" x14ac:dyDescent="0.15">
      <c r="A2056">
        <v>2</v>
      </c>
      <c r="B2056" t="s">
        <v>897</v>
      </c>
      <c r="C2056">
        <v>612.5924</v>
      </c>
      <c r="D2056">
        <v>0.88</v>
      </c>
      <c r="E2056" t="s">
        <v>2396</v>
      </c>
      <c r="F2056">
        <v>12.166</v>
      </c>
      <c r="G2056" t="s">
        <v>10757</v>
      </c>
      <c r="H2056" t="s">
        <v>10758</v>
      </c>
      <c r="I2056" t="s">
        <v>10759</v>
      </c>
      <c r="J2056">
        <v>1218.6188999999999</v>
      </c>
      <c r="K2056">
        <v>70.400000000000006</v>
      </c>
      <c r="L2056">
        <v>0.8</v>
      </c>
      <c r="M2056" t="s">
        <v>10755</v>
      </c>
      <c r="N2056">
        <v>12</v>
      </c>
      <c r="O2056">
        <v>212</v>
      </c>
      <c r="P2056" t="s">
        <v>10756</v>
      </c>
      <c r="Q2056">
        <v>0.99946254527051048</v>
      </c>
      <c r="R2056">
        <f>VLOOKUP(G2056,'[1]算法匹配所有结果汇总(保留时间未归一）'!$H:$O,8,0)</f>
        <v>2</v>
      </c>
    </row>
    <row r="2057" spans="1:18" x14ac:dyDescent="0.15">
      <c r="A2057">
        <v>1</v>
      </c>
      <c r="B2057" t="s">
        <v>10760</v>
      </c>
      <c r="C2057">
        <v>696.68610000000001</v>
      </c>
      <c r="D2057">
        <v>0.5</v>
      </c>
      <c r="E2057" t="s">
        <v>2495</v>
      </c>
      <c r="F2057">
        <v>15.288</v>
      </c>
      <c r="G2057" t="s">
        <v>10761</v>
      </c>
      <c r="H2057" t="s">
        <v>10762</v>
      </c>
      <c r="I2057" t="s">
        <v>10763</v>
      </c>
      <c r="J2057">
        <v>692.86099999999999</v>
      </c>
      <c r="K2057">
        <v>50</v>
      </c>
      <c r="L2057">
        <v>1</v>
      </c>
      <c r="M2057" t="s">
        <v>10755</v>
      </c>
      <c r="N2057">
        <v>18</v>
      </c>
      <c r="O2057">
        <v>212</v>
      </c>
      <c r="P2057" t="s">
        <v>10756</v>
      </c>
      <c r="Q2057">
        <v>0.99946254527051048</v>
      </c>
      <c r="R2057">
        <f>VLOOKUP(G2057,'[1]算法匹配所有结果汇总(保留时间未归一）'!$H:$O,8,0)</f>
        <v>1</v>
      </c>
    </row>
    <row r="2058" spans="1:18" x14ac:dyDescent="0.15">
      <c r="A2058">
        <v>1</v>
      </c>
      <c r="B2058" t="s">
        <v>10764</v>
      </c>
      <c r="C2058">
        <v>598.57730000000004</v>
      </c>
      <c r="D2058">
        <v>0.62</v>
      </c>
      <c r="E2058" t="s">
        <v>2391</v>
      </c>
      <c r="F2058">
        <v>11.772</v>
      </c>
      <c r="G2058" t="s">
        <v>10765</v>
      </c>
      <c r="H2058" t="s">
        <v>10766</v>
      </c>
      <c r="I2058" t="s">
        <v>10767</v>
      </c>
      <c r="J2058">
        <v>857.26139999999998</v>
      </c>
      <c r="K2058">
        <v>49.6</v>
      </c>
      <c r="L2058">
        <v>0.82</v>
      </c>
      <c r="M2058" t="s">
        <v>10768</v>
      </c>
      <c r="N2058">
        <v>10</v>
      </c>
      <c r="O2058">
        <v>214</v>
      </c>
      <c r="P2058" t="s">
        <v>10769</v>
      </c>
      <c r="Q2058">
        <v>0.99999837674518621</v>
      </c>
      <c r="R2058">
        <f>VLOOKUP(G2058,'[1]算法匹配所有结果汇总(保留时间未归一）'!$H:$O,8,0)</f>
        <v>1</v>
      </c>
    </row>
    <row r="2059" spans="1:18" x14ac:dyDescent="0.15">
      <c r="A2059">
        <v>1</v>
      </c>
      <c r="B2059" t="s">
        <v>10770</v>
      </c>
      <c r="C2059">
        <v>612.59230000000002</v>
      </c>
      <c r="D2059">
        <v>0.5</v>
      </c>
      <c r="E2059" t="s">
        <v>2396</v>
      </c>
      <c r="F2059">
        <v>12.19</v>
      </c>
      <c r="G2059" t="s">
        <v>10771</v>
      </c>
      <c r="H2059" t="s">
        <v>10772</v>
      </c>
      <c r="I2059" t="s">
        <v>10773</v>
      </c>
      <c r="J2059">
        <v>534.16660000000002</v>
      </c>
      <c r="K2059">
        <v>40</v>
      </c>
      <c r="L2059">
        <v>0.59</v>
      </c>
      <c r="M2059" t="s">
        <v>10768</v>
      </c>
      <c r="N2059">
        <v>11</v>
      </c>
      <c r="O2059">
        <v>214</v>
      </c>
      <c r="P2059" t="s">
        <v>10769</v>
      </c>
      <c r="Q2059">
        <v>0.99999837674518621</v>
      </c>
      <c r="R2059">
        <f>VLOOKUP(G2059,'[1]算法匹配所有结果汇总(保留时间未归一）'!$H:$O,8,0)</f>
        <v>1</v>
      </c>
    </row>
    <row r="2060" spans="1:18" x14ac:dyDescent="0.15">
      <c r="A2060">
        <v>1</v>
      </c>
      <c r="B2060" t="s">
        <v>10774</v>
      </c>
      <c r="C2060">
        <v>668.65509999999995</v>
      </c>
      <c r="D2060">
        <v>0.62</v>
      </c>
      <c r="E2060" t="s">
        <v>2412</v>
      </c>
      <c r="F2060">
        <v>13.875</v>
      </c>
      <c r="G2060" t="s">
        <v>10775</v>
      </c>
      <c r="H2060" t="s">
        <v>10776</v>
      </c>
      <c r="I2060" t="s">
        <v>10777</v>
      </c>
      <c r="J2060">
        <v>645.51430000000005</v>
      </c>
      <c r="K2060">
        <v>55.8</v>
      </c>
      <c r="L2060">
        <v>0.87</v>
      </c>
      <c r="M2060" t="s">
        <v>10768</v>
      </c>
      <c r="N2060">
        <v>15</v>
      </c>
      <c r="O2060">
        <v>214</v>
      </c>
      <c r="P2060" t="s">
        <v>10769</v>
      </c>
      <c r="Q2060">
        <v>0.99999837674518621</v>
      </c>
      <c r="R2060">
        <f>VLOOKUP(G2060,'[1]算法匹配所有结果汇总(保留时间未归一）'!$H:$O,8,0)</f>
        <v>1</v>
      </c>
    </row>
    <row r="2061" spans="1:18" x14ac:dyDescent="0.15">
      <c r="A2061">
        <v>2</v>
      </c>
      <c r="B2061" t="s">
        <v>10778</v>
      </c>
      <c r="C2061">
        <v>626.60760000000005</v>
      </c>
      <c r="D2061">
        <v>1</v>
      </c>
      <c r="E2061" t="s">
        <v>2400</v>
      </c>
      <c r="F2061">
        <v>12.366</v>
      </c>
      <c r="G2061" t="s">
        <v>10779</v>
      </c>
      <c r="H2061" t="s">
        <v>10780</v>
      </c>
      <c r="I2061" t="s">
        <v>10781</v>
      </c>
      <c r="J2061">
        <v>1152.4855</v>
      </c>
      <c r="K2061">
        <v>90</v>
      </c>
      <c r="L2061">
        <v>0.82</v>
      </c>
      <c r="M2061" t="s">
        <v>10782</v>
      </c>
      <c r="N2061">
        <v>11</v>
      </c>
      <c r="O2061">
        <v>215</v>
      </c>
      <c r="P2061" t="s">
        <v>10783</v>
      </c>
      <c r="Q2061">
        <v>0.99993869681311731</v>
      </c>
      <c r="R2061">
        <f>VLOOKUP(G2061,'[1]算法匹配所有结果汇总(保留时间未归一）'!$H:$O,8,0)</f>
        <v>2</v>
      </c>
    </row>
    <row r="2062" spans="1:18" x14ac:dyDescent="0.15">
      <c r="A2062">
        <v>1</v>
      </c>
      <c r="B2062" t="s">
        <v>10784</v>
      </c>
      <c r="C2062">
        <v>640.62360000000001</v>
      </c>
      <c r="D2062">
        <v>0.38</v>
      </c>
      <c r="E2062" t="s">
        <v>2289</v>
      </c>
      <c r="F2062">
        <v>12.98</v>
      </c>
      <c r="G2062" t="s">
        <v>10785</v>
      </c>
      <c r="H2062" t="s">
        <v>10786</v>
      </c>
      <c r="I2062" t="s">
        <v>10787</v>
      </c>
      <c r="J2062">
        <v>361.5342</v>
      </c>
      <c r="K2062">
        <v>30.4</v>
      </c>
      <c r="L2062">
        <v>0.32</v>
      </c>
      <c r="M2062" t="s">
        <v>10782</v>
      </c>
      <c r="N2062">
        <v>12</v>
      </c>
      <c r="O2062">
        <v>215</v>
      </c>
      <c r="P2062" t="s">
        <v>10783</v>
      </c>
      <c r="Q2062">
        <v>0.99993869681311731</v>
      </c>
      <c r="R2062">
        <f>VLOOKUP(G2062,'[1]算法匹配所有结果汇总(保留时间未归一）'!$H:$O,8,0)</f>
        <v>1</v>
      </c>
    </row>
    <row r="2063" spans="1:18" x14ac:dyDescent="0.15">
      <c r="A2063">
        <v>1</v>
      </c>
      <c r="B2063" t="s">
        <v>10788</v>
      </c>
      <c r="C2063">
        <v>668.65480000000002</v>
      </c>
      <c r="D2063">
        <v>0.5</v>
      </c>
      <c r="E2063" t="s">
        <v>2412</v>
      </c>
      <c r="F2063">
        <v>14.17</v>
      </c>
      <c r="G2063" t="s">
        <v>10789</v>
      </c>
      <c r="H2063" t="s">
        <v>10790</v>
      </c>
      <c r="I2063" t="s">
        <v>10791</v>
      </c>
      <c r="J2063">
        <v>249.91659999999999</v>
      </c>
      <c r="K2063">
        <v>50</v>
      </c>
      <c r="L2063">
        <v>1</v>
      </c>
      <c r="M2063" t="s">
        <v>10782</v>
      </c>
      <c r="N2063">
        <v>14</v>
      </c>
      <c r="O2063">
        <v>215</v>
      </c>
      <c r="P2063" t="s">
        <v>10783</v>
      </c>
      <c r="Q2063">
        <v>0.99993869681311731</v>
      </c>
      <c r="R2063">
        <f>VLOOKUP(G2063,'[1]算法匹配所有结果汇总(保留时间未归一）'!$H:$O,8,0)</f>
        <v>1</v>
      </c>
    </row>
    <row r="2064" spans="1:18" x14ac:dyDescent="0.15">
      <c r="A2064">
        <v>2</v>
      </c>
      <c r="B2064" t="s">
        <v>925</v>
      </c>
      <c r="C2064">
        <v>480.21620000000001</v>
      </c>
      <c r="D2064">
        <v>0.67</v>
      </c>
      <c r="E2064" t="s">
        <v>2526</v>
      </c>
      <c r="F2064">
        <v>3.1480000000000001</v>
      </c>
      <c r="G2064" t="s">
        <v>4239</v>
      </c>
      <c r="H2064" t="s">
        <v>6470</v>
      </c>
      <c r="I2064" t="s">
        <v>8682</v>
      </c>
      <c r="J2064">
        <v>1990.2574999999999</v>
      </c>
      <c r="K2064">
        <v>67</v>
      </c>
      <c r="L2064">
        <v>1</v>
      </c>
      <c r="M2064" t="s">
        <v>10792</v>
      </c>
      <c r="N2064">
        <v>10</v>
      </c>
      <c r="O2064">
        <v>218</v>
      </c>
      <c r="P2064" t="s">
        <v>10793</v>
      </c>
      <c r="Q2064">
        <v>0.98508648076244232</v>
      </c>
      <c r="R2064">
        <f>VLOOKUP(G2064,'[1]算法匹配所有结果汇总(保留时间未归一）'!$H:$O,8,0)</f>
        <v>2</v>
      </c>
    </row>
    <row r="2065" spans="1:18" x14ac:dyDescent="0.15">
      <c r="A2065">
        <v>1</v>
      </c>
      <c r="B2065" t="s">
        <v>10794</v>
      </c>
      <c r="C2065">
        <v>494.23230000000001</v>
      </c>
      <c r="D2065">
        <v>0.56000000000000005</v>
      </c>
      <c r="E2065" t="s">
        <v>2531</v>
      </c>
      <c r="F2065">
        <v>3.222</v>
      </c>
      <c r="G2065" t="s">
        <v>10795</v>
      </c>
      <c r="H2065" t="s">
        <v>10796</v>
      </c>
      <c r="I2065" t="s">
        <v>10797</v>
      </c>
      <c r="J2065">
        <v>1517.0257999999999</v>
      </c>
      <c r="K2065">
        <v>56</v>
      </c>
      <c r="L2065">
        <v>1</v>
      </c>
      <c r="M2065" t="s">
        <v>10792</v>
      </c>
      <c r="N2065">
        <v>11</v>
      </c>
      <c r="O2065">
        <v>218</v>
      </c>
      <c r="P2065" t="s">
        <v>10793</v>
      </c>
      <c r="Q2065">
        <v>0.98508648076244232</v>
      </c>
      <c r="R2065">
        <f>VLOOKUP(G2065,'[1]算法匹配所有结果汇总(保留时间未归一）'!$H:$O,8,0)</f>
        <v>1</v>
      </c>
    </row>
    <row r="2066" spans="1:18" x14ac:dyDescent="0.15">
      <c r="A2066">
        <v>2</v>
      </c>
      <c r="B2066" t="s">
        <v>926</v>
      </c>
      <c r="C2066">
        <v>508.24790000000002</v>
      </c>
      <c r="D2066">
        <v>0.78</v>
      </c>
      <c r="E2066" t="s">
        <v>2527</v>
      </c>
      <c r="F2066">
        <v>3.27</v>
      </c>
      <c r="G2066" t="s">
        <v>4240</v>
      </c>
      <c r="H2066" t="s">
        <v>6471</v>
      </c>
      <c r="I2066" t="s">
        <v>8683</v>
      </c>
      <c r="J2066">
        <v>1593.0834</v>
      </c>
      <c r="K2066">
        <v>78</v>
      </c>
      <c r="L2066">
        <v>1</v>
      </c>
      <c r="M2066" t="s">
        <v>10792</v>
      </c>
      <c r="N2066">
        <v>12</v>
      </c>
      <c r="O2066">
        <v>218</v>
      </c>
      <c r="P2066" t="s">
        <v>10793</v>
      </c>
      <c r="Q2066">
        <v>0.98508648076244232</v>
      </c>
      <c r="R2066">
        <f>VLOOKUP(G2066,'[1]算法匹配所有结果汇总(保留时间未归一）'!$H:$O,8,0)</f>
        <v>2</v>
      </c>
    </row>
    <row r="2067" spans="1:18" x14ac:dyDescent="0.15">
      <c r="A2067">
        <v>6</v>
      </c>
      <c r="B2067" t="s">
        <v>1054</v>
      </c>
      <c r="C2067">
        <v>1044.6523</v>
      </c>
      <c r="D2067">
        <v>0.62</v>
      </c>
      <c r="E2067" t="s">
        <v>2615</v>
      </c>
      <c r="F2067">
        <v>6.024</v>
      </c>
      <c r="G2067" t="s">
        <v>4368</v>
      </c>
      <c r="H2067" t="s">
        <v>6599</v>
      </c>
      <c r="I2067" t="s">
        <v>8811</v>
      </c>
      <c r="J2067">
        <v>15168.558000000001</v>
      </c>
      <c r="K2067">
        <v>62</v>
      </c>
      <c r="L2067">
        <v>1</v>
      </c>
      <c r="M2067" t="s">
        <v>10798</v>
      </c>
      <c r="N2067">
        <v>22</v>
      </c>
      <c r="O2067">
        <v>225</v>
      </c>
      <c r="P2067" t="s">
        <v>10799</v>
      </c>
      <c r="Q2067">
        <v>0.99601270948850529</v>
      </c>
      <c r="R2067">
        <f>VLOOKUP(G2067,'[1]算法匹配所有结果汇总(保留时间未归一）'!$H:$O,8,0)</f>
        <v>6</v>
      </c>
    </row>
    <row r="2068" spans="1:18" x14ac:dyDescent="0.15">
      <c r="A2068">
        <v>5</v>
      </c>
      <c r="B2068" t="s">
        <v>1055</v>
      </c>
      <c r="C2068">
        <v>1072.6750999999999</v>
      </c>
      <c r="D2068">
        <v>0.54</v>
      </c>
      <c r="E2068" t="s">
        <v>2617</v>
      </c>
      <c r="F2068">
        <v>6.7389999999999999</v>
      </c>
      <c r="G2068" t="s">
        <v>4369</v>
      </c>
      <c r="H2068" t="s">
        <v>6600</v>
      </c>
      <c r="I2068" t="s">
        <v>8812</v>
      </c>
      <c r="J2068">
        <v>32510.693299999999</v>
      </c>
      <c r="K2068">
        <v>54</v>
      </c>
      <c r="L2068">
        <v>1</v>
      </c>
      <c r="M2068" t="s">
        <v>10798</v>
      </c>
      <c r="N2068">
        <v>24</v>
      </c>
      <c r="O2068">
        <v>225</v>
      </c>
      <c r="P2068" t="s">
        <v>10799</v>
      </c>
      <c r="Q2068">
        <v>0.99601270948850529</v>
      </c>
      <c r="R2068">
        <f>VLOOKUP(G2068,'[1]算法匹配所有结果汇总(保留时间未归一）'!$H:$O,8,0)</f>
        <v>5</v>
      </c>
    </row>
    <row r="2069" spans="1:18" x14ac:dyDescent="0.15">
      <c r="A2069">
        <v>4</v>
      </c>
      <c r="B2069" t="s">
        <v>1056</v>
      </c>
      <c r="C2069">
        <v>1100.7076999999999</v>
      </c>
      <c r="D2069">
        <v>0.54</v>
      </c>
      <c r="E2069" t="s">
        <v>2618</v>
      </c>
      <c r="F2069">
        <v>7.63</v>
      </c>
      <c r="G2069" t="s">
        <v>4370</v>
      </c>
      <c r="H2069" t="s">
        <v>6601</v>
      </c>
      <c r="I2069" t="s">
        <v>8813</v>
      </c>
      <c r="J2069">
        <v>3240.7278000000001</v>
      </c>
      <c r="K2069">
        <v>54</v>
      </c>
      <c r="L2069">
        <v>1</v>
      </c>
      <c r="M2069" t="s">
        <v>10798</v>
      </c>
      <c r="N2069">
        <v>26</v>
      </c>
      <c r="O2069">
        <v>225</v>
      </c>
      <c r="P2069" t="s">
        <v>10799</v>
      </c>
      <c r="Q2069">
        <v>0.99601270948850529</v>
      </c>
      <c r="R2069">
        <f>VLOOKUP(G2069,'[1]算法匹配所有结果汇总(保留时间未归一）'!$H:$O,8,0)</f>
        <v>4</v>
      </c>
    </row>
    <row r="2070" spans="1:18" x14ac:dyDescent="0.15">
      <c r="A2070">
        <v>2</v>
      </c>
      <c r="B2070" t="s">
        <v>1073</v>
      </c>
      <c r="C2070">
        <v>558.39940000000001</v>
      </c>
      <c r="D2070">
        <v>0.44</v>
      </c>
      <c r="E2070" t="s">
        <v>2623</v>
      </c>
      <c r="F2070">
        <v>4.4050000000000002</v>
      </c>
      <c r="G2070" t="s">
        <v>4387</v>
      </c>
      <c r="H2070" t="s">
        <v>6618</v>
      </c>
      <c r="I2070" t="s">
        <v>8831</v>
      </c>
      <c r="J2070">
        <v>4075.6480999999999</v>
      </c>
      <c r="K2070">
        <v>44</v>
      </c>
      <c r="L2070">
        <v>1</v>
      </c>
      <c r="M2070" t="s">
        <v>10800</v>
      </c>
      <c r="N2070">
        <v>10</v>
      </c>
      <c r="O2070">
        <v>228</v>
      </c>
      <c r="P2070" t="s">
        <v>10801</v>
      </c>
      <c r="Q2070">
        <v>0.9994660374404305</v>
      </c>
      <c r="R2070">
        <f>VLOOKUP(G2070,'[1]算法匹配所有结果汇总(保留时间未归一）'!$H:$O,8,0)</f>
        <v>2</v>
      </c>
    </row>
    <row r="2071" spans="1:18" x14ac:dyDescent="0.15">
      <c r="A2071">
        <v>2</v>
      </c>
      <c r="B2071" t="s">
        <v>1076</v>
      </c>
      <c r="C2071">
        <v>572.41639999999995</v>
      </c>
      <c r="D2071">
        <v>0.56000000000000005</v>
      </c>
      <c r="E2071" t="s">
        <v>2626</v>
      </c>
      <c r="F2071">
        <v>4.4889999999999999</v>
      </c>
      <c r="G2071" t="s">
        <v>4390</v>
      </c>
      <c r="H2071" t="s">
        <v>6621</v>
      </c>
      <c r="I2071" t="s">
        <v>8834</v>
      </c>
      <c r="J2071">
        <v>2586.7638999999999</v>
      </c>
      <c r="K2071">
        <v>56</v>
      </c>
      <c r="L2071">
        <v>1</v>
      </c>
      <c r="M2071" t="s">
        <v>10800</v>
      </c>
      <c r="N2071">
        <v>11</v>
      </c>
      <c r="O2071">
        <v>228</v>
      </c>
      <c r="P2071" t="s">
        <v>10801</v>
      </c>
      <c r="Q2071">
        <v>0.9994660374404305</v>
      </c>
      <c r="R2071">
        <f>VLOOKUP(G2071,'[1]算法匹配所有结果汇总(保留时间未归一）'!$H:$O,8,0)</f>
        <v>2</v>
      </c>
    </row>
    <row r="2072" spans="1:18" x14ac:dyDescent="0.15">
      <c r="A2072">
        <v>1</v>
      </c>
      <c r="B2072" t="s">
        <v>10802</v>
      </c>
      <c r="C2072">
        <v>908.79100000000005</v>
      </c>
      <c r="D2072">
        <v>0.56000000000000005</v>
      </c>
      <c r="E2072" t="s">
        <v>2702</v>
      </c>
      <c r="F2072">
        <v>10.398</v>
      </c>
      <c r="G2072" t="s">
        <v>10803</v>
      </c>
      <c r="H2072" t="s">
        <v>10804</v>
      </c>
      <c r="I2072" t="s">
        <v>10805</v>
      </c>
      <c r="J2072">
        <v>1269.2842000000001</v>
      </c>
      <c r="K2072">
        <v>44.8</v>
      </c>
      <c r="L2072">
        <v>0.9</v>
      </c>
      <c r="M2072" t="s">
        <v>10800</v>
      </c>
      <c r="N2072">
        <v>35</v>
      </c>
      <c r="O2072">
        <v>228</v>
      </c>
      <c r="P2072" t="s">
        <v>10801</v>
      </c>
      <c r="Q2072">
        <v>0.9994660374404305</v>
      </c>
      <c r="R2072">
        <f>VLOOKUP(G2072,'[1]算法匹配所有结果汇总(保留时间未归一）'!$H:$O,8,0)</f>
        <v>1</v>
      </c>
    </row>
    <row r="2073" spans="1:18" x14ac:dyDescent="0.15">
      <c r="A2073">
        <v>2</v>
      </c>
      <c r="B2073" t="s">
        <v>1078</v>
      </c>
      <c r="C2073">
        <v>560.41549999999995</v>
      </c>
      <c r="D2073">
        <v>0.44</v>
      </c>
      <c r="E2073" t="s">
        <v>2628</v>
      </c>
      <c r="F2073">
        <v>3.3929999999999998</v>
      </c>
      <c r="G2073" t="s">
        <v>4392</v>
      </c>
      <c r="H2073" t="s">
        <v>6623</v>
      </c>
      <c r="I2073" t="s">
        <v>8836</v>
      </c>
      <c r="J2073">
        <v>2820.7519000000002</v>
      </c>
      <c r="K2073">
        <v>44</v>
      </c>
      <c r="L2073">
        <v>1</v>
      </c>
      <c r="M2073" t="s">
        <v>10806</v>
      </c>
      <c r="N2073">
        <v>10</v>
      </c>
      <c r="O2073">
        <v>229</v>
      </c>
      <c r="P2073" t="s">
        <v>10807</v>
      </c>
      <c r="Q2073">
        <v>0.99979055891287094</v>
      </c>
      <c r="R2073">
        <f>VLOOKUP(G2073,'[1]算法匹配所有结果汇总(保留时间未归一）'!$H:$O,8,0)</f>
        <v>2</v>
      </c>
    </row>
    <row r="2074" spans="1:18" x14ac:dyDescent="0.15">
      <c r="A2074">
        <v>3</v>
      </c>
      <c r="B2074" t="s">
        <v>10808</v>
      </c>
      <c r="C2074">
        <v>672.54089999999997</v>
      </c>
      <c r="D2074">
        <v>0.44</v>
      </c>
      <c r="E2074" t="s">
        <v>2678</v>
      </c>
      <c r="F2074">
        <v>5.6390000000000002</v>
      </c>
      <c r="G2074" t="s">
        <v>10809</v>
      </c>
      <c r="H2074" t="s">
        <v>10810</v>
      </c>
      <c r="I2074" t="s">
        <v>10811</v>
      </c>
      <c r="J2074">
        <v>974.16819999999996</v>
      </c>
      <c r="K2074">
        <v>39.6</v>
      </c>
      <c r="L2074">
        <v>0.92</v>
      </c>
      <c r="M2074" t="s">
        <v>10806</v>
      </c>
      <c r="N2074">
        <v>18</v>
      </c>
      <c r="O2074">
        <v>229</v>
      </c>
      <c r="P2074" t="s">
        <v>10807</v>
      </c>
      <c r="Q2074">
        <v>0.99979055891287094</v>
      </c>
      <c r="R2074">
        <f>VLOOKUP(G2074,'[1]算法匹配所有结果汇总(保留时间未归一）'!$H:$O,8,0)</f>
        <v>3</v>
      </c>
    </row>
    <row r="2075" spans="1:18" x14ac:dyDescent="0.15">
      <c r="A2075">
        <v>1</v>
      </c>
      <c r="B2075" t="s">
        <v>10812</v>
      </c>
      <c r="C2075">
        <v>910.80460000000005</v>
      </c>
      <c r="D2075">
        <v>0.44</v>
      </c>
      <c r="E2075" t="s">
        <v>2652</v>
      </c>
      <c r="F2075">
        <v>10.137</v>
      </c>
      <c r="G2075" t="s">
        <v>10813</v>
      </c>
      <c r="H2075" t="s">
        <v>10814</v>
      </c>
      <c r="I2075" t="s">
        <v>10815</v>
      </c>
      <c r="J2075">
        <v>722.93420000000003</v>
      </c>
      <c r="K2075">
        <v>39.6</v>
      </c>
      <c r="L2075">
        <v>0.85</v>
      </c>
      <c r="M2075" t="s">
        <v>10806</v>
      </c>
      <c r="N2075">
        <v>35</v>
      </c>
      <c r="O2075">
        <v>229</v>
      </c>
      <c r="P2075" t="s">
        <v>10807</v>
      </c>
      <c r="Q2075">
        <v>0.99979055891287094</v>
      </c>
      <c r="R2075">
        <f>VLOOKUP(G2075,'[1]算法匹配所有结果汇总(保留时间未归一）'!$H:$O,8,0)</f>
        <v>1</v>
      </c>
    </row>
    <row r="2076" spans="1:18" x14ac:dyDescent="0.15">
      <c r="A2076">
        <v>3</v>
      </c>
      <c r="B2076" t="s">
        <v>10816</v>
      </c>
      <c r="C2076">
        <v>656.5095</v>
      </c>
      <c r="D2076">
        <v>0.56000000000000005</v>
      </c>
      <c r="E2076" t="s">
        <v>2677</v>
      </c>
      <c r="F2076">
        <v>5.1429999999999998</v>
      </c>
      <c r="G2076" t="s">
        <v>10817</v>
      </c>
      <c r="H2076" t="s">
        <v>10818</v>
      </c>
      <c r="I2076" t="s">
        <v>10819</v>
      </c>
      <c r="J2076">
        <v>2776.8389000000002</v>
      </c>
      <c r="K2076">
        <v>50.4</v>
      </c>
      <c r="L2076">
        <v>0.96</v>
      </c>
      <c r="M2076" t="s">
        <v>10820</v>
      </c>
      <c r="N2076">
        <v>17</v>
      </c>
      <c r="O2076">
        <v>230</v>
      </c>
      <c r="P2076" t="s">
        <v>10821</v>
      </c>
      <c r="Q2076">
        <v>0.99957121544981375</v>
      </c>
      <c r="R2076">
        <f>VLOOKUP(G2076,'[1]算法匹配所有结果汇总(保留时间未归一）'!$H:$O,8,0)</f>
        <v>3</v>
      </c>
    </row>
    <row r="2077" spans="1:18" x14ac:dyDescent="0.15">
      <c r="A2077">
        <v>2</v>
      </c>
      <c r="B2077" t="s">
        <v>10822</v>
      </c>
      <c r="C2077">
        <v>698.5548</v>
      </c>
      <c r="D2077">
        <v>0.89</v>
      </c>
      <c r="E2077" t="s">
        <v>2655</v>
      </c>
      <c r="F2077">
        <v>6.6360000000000001</v>
      </c>
      <c r="G2077" t="s">
        <v>10823</v>
      </c>
      <c r="H2077" t="s">
        <v>10824</v>
      </c>
      <c r="I2077" t="s">
        <v>10825</v>
      </c>
      <c r="J2077">
        <v>57473.657200000001</v>
      </c>
      <c r="K2077">
        <v>62.3</v>
      </c>
      <c r="L2077">
        <v>0.51</v>
      </c>
      <c r="M2077" t="s">
        <v>10820</v>
      </c>
      <c r="N2077">
        <v>20</v>
      </c>
      <c r="O2077">
        <v>230</v>
      </c>
      <c r="P2077" t="s">
        <v>10821</v>
      </c>
      <c r="Q2077">
        <v>0.99957121544981375</v>
      </c>
      <c r="R2077">
        <f>VLOOKUP(G2077,'[1]算法匹配所有结果汇总(保留时间未归一）'!$H:$O,8,0)</f>
        <v>2</v>
      </c>
    </row>
    <row r="2078" spans="1:18" x14ac:dyDescent="0.15">
      <c r="A2078">
        <v>3</v>
      </c>
      <c r="B2078" t="s">
        <v>10826</v>
      </c>
      <c r="C2078">
        <v>726.58640000000003</v>
      </c>
      <c r="D2078">
        <v>0.78</v>
      </c>
      <c r="E2078" t="s">
        <v>2651</v>
      </c>
      <c r="F2078">
        <v>7.5579999999999998</v>
      </c>
      <c r="G2078" t="s">
        <v>10827</v>
      </c>
      <c r="H2078" t="s">
        <v>10828</v>
      </c>
      <c r="I2078" t="s">
        <v>10829</v>
      </c>
      <c r="J2078">
        <v>155886.16130000001</v>
      </c>
      <c r="K2078">
        <v>70.2</v>
      </c>
      <c r="L2078">
        <v>0.85</v>
      </c>
      <c r="M2078" t="s">
        <v>10820</v>
      </c>
      <c r="N2078">
        <v>22</v>
      </c>
      <c r="O2078">
        <v>230</v>
      </c>
      <c r="P2078" t="s">
        <v>10821</v>
      </c>
      <c r="Q2078">
        <v>0.99957121544981375</v>
      </c>
      <c r="R2078">
        <f>VLOOKUP(G2078,'[1]算法匹配所有结果汇总(保留时间未归一）'!$H:$O,8,0)</f>
        <v>3</v>
      </c>
    </row>
    <row r="2079" spans="1:18" x14ac:dyDescent="0.15">
      <c r="A2079">
        <v>1</v>
      </c>
      <c r="B2079" t="s">
        <v>10830</v>
      </c>
      <c r="C2079">
        <v>554.37030000000004</v>
      </c>
      <c r="D2079">
        <v>0.67</v>
      </c>
      <c r="E2079" t="s">
        <v>2633</v>
      </c>
      <c r="F2079">
        <v>3.9169999999999998</v>
      </c>
      <c r="G2079" t="s">
        <v>10831</v>
      </c>
      <c r="H2079" t="s">
        <v>10832</v>
      </c>
      <c r="I2079" t="s">
        <v>10833</v>
      </c>
      <c r="J2079">
        <v>8073.1535999999996</v>
      </c>
      <c r="K2079">
        <v>53.6</v>
      </c>
      <c r="L2079">
        <v>0.98</v>
      </c>
      <c r="M2079" t="s">
        <v>10834</v>
      </c>
      <c r="N2079">
        <v>10</v>
      </c>
      <c r="O2079">
        <v>234</v>
      </c>
      <c r="P2079" t="s">
        <v>10835</v>
      </c>
      <c r="Q2079">
        <v>0.99971382616797289</v>
      </c>
      <c r="R2079">
        <f>VLOOKUP(G2079,'[1]算法匹配所有结果汇总(保留时间未归一）'!$H:$O,8,0)</f>
        <v>1</v>
      </c>
    </row>
    <row r="2080" spans="1:18" x14ac:dyDescent="0.15">
      <c r="A2080">
        <v>1</v>
      </c>
      <c r="B2080" t="s">
        <v>1096</v>
      </c>
      <c r="C2080">
        <v>568.38390000000004</v>
      </c>
      <c r="D2080">
        <v>0.78</v>
      </c>
      <c r="E2080" t="s">
        <v>2629</v>
      </c>
      <c r="F2080">
        <v>4.0229999999999997</v>
      </c>
      <c r="G2080" t="s">
        <v>4412</v>
      </c>
      <c r="H2080" t="s">
        <v>6643</v>
      </c>
      <c r="I2080" t="s">
        <v>8856</v>
      </c>
      <c r="J2080">
        <v>5118.5120999999999</v>
      </c>
      <c r="K2080">
        <v>54.6</v>
      </c>
      <c r="L2080">
        <v>0.96</v>
      </c>
      <c r="M2080" t="s">
        <v>10834</v>
      </c>
      <c r="N2080">
        <v>11</v>
      </c>
      <c r="O2080">
        <v>234</v>
      </c>
      <c r="P2080" t="s">
        <v>10835</v>
      </c>
      <c r="Q2080">
        <v>0.99971382616797289</v>
      </c>
      <c r="R2080">
        <f>VLOOKUP(G2080,'[1]算法匹配所有结果汇总(保留时间未归一）'!$H:$O,8,0)</f>
        <v>1</v>
      </c>
    </row>
    <row r="2081" spans="1:18" x14ac:dyDescent="0.15">
      <c r="A2081">
        <v>2</v>
      </c>
      <c r="B2081" t="s">
        <v>1100</v>
      </c>
      <c r="C2081">
        <v>652.48159999999996</v>
      </c>
      <c r="D2081">
        <v>0.67</v>
      </c>
      <c r="E2081" t="s">
        <v>2640</v>
      </c>
      <c r="F2081">
        <v>4.7610000000000001</v>
      </c>
      <c r="G2081" t="s">
        <v>4416</v>
      </c>
      <c r="H2081" t="s">
        <v>6647</v>
      </c>
      <c r="I2081" t="s">
        <v>8860</v>
      </c>
      <c r="J2081">
        <v>5339.4858999999997</v>
      </c>
      <c r="K2081">
        <v>67</v>
      </c>
      <c r="L2081">
        <v>1</v>
      </c>
      <c r="M2081" t="s">
        <v>10834</v>
      </c>
      <c r="N2081">
        <v>17</v>
      </c>
      <c r="O2081">
        <v>234</v>
      </c>
      <c r="P2081" t="s">
        <v>10835</v>
      </c>
      <c r="Q2081">
        <v>0.99971382616797289</v>
      </c>
      <c r="R2081">
        <f>VLOOKUP(G2081,'[1]算法匹配所有结果汇总(保留时间未归一）'!$H:$O,8,0)</f>
        <v>2</v>
      </c>
    </row>
    <row r="2082" spans="1:18" x14ac:dyDescent="0.15">
      <c r="A2082">
        <v>3</v>
      </c>
      <c r="B2082" t="s">
        <v>1115</v>
      </c>
      <c r="C2082">
        <v>728.56700000000001</v>
      </c>
      <c r="D2082">
        <v>0.89</v>
      </c>
      <c r="E2082" t="s">
        <v>2650</v>
      </c>
      <c r="F2082">
        <v>6.6289999999999996</v>
      </c>
      <c r="G2082" t="s">
        <v>4431</v>
      </c>
      <c r="H2082" t="s">
        <v>6662</v>
      </c>
      <c r="I2082" t="s">
        <v>8875</v>
      </c>
      <c r="J2082">
        <v>44344.051599999999</v>
      </c>
      <c r="K2082">
        <v>80.099999999999994</v>
      </c>
      <c r="L2082">
        <v>0.63</v>
      </c>
      <c r="M2082" t="s">
        <v>10836</v>
      </c>
      <c r="N2082">
        <v>19</v>
      </c>
      <c r="O2082">
        <v>239</v>
      </c>
      <c r="P2082" t="s">
        <v>10837</v>
      </c>
      <c r="Q2082">
        <v>0.98200582352087484</v>
      </c>
      <c r="R2082">
        <f>VLOOKUP(G2082,'[1]算法匹配所有结果汇总(保留时间未归一）'!$H:$O,8,0)</f>
        <v>3</v>
      </c>
    </row>
    <row r="2083" spans="1:18" x14ac:dyDescent="0.15">
      <c r="A2083">
        <v>2</v>
      </c>
      <c r="B2083" t="s">
        <v>10838</v>
      </c>
      <c r="C2083">
        <v>742.58759999999995</v>
      </c>
      <c r="D2083">
        <v>0.89</v>
      </c>
      <c r="E2083" t="s">
        <v>2692</v>
      </c>
      <c r="F2083">
        <v>7.1150000000000002</v>
      </c>
      <c r="G2083" t="s">
        <v>10839</v>
      </c>
      <c r="H2083" t="s">
        <v>10840</v>
      </c>
      <c r="I2083" t="s">
        <v>10841</v>
      </c>
      <c r="J2083">
        <v>5521.9080000000004</v>
      </c>
      <c r="K2083">
        <v>71.2</v>
      </c>
      <c r="L2083">
        <v>0.61</v>
      </c>
      <c r="M2083" t="s">
        <v>10836</v>
      </c>
      <c r="N2083">
        <v>20</v>
      </c>
      <c r="O2083">
        <v>239</v>
      </c>
      <c r="P2083" t="s">
        <v>10837</v>
      </c>
      <c r="Q2083">
        <v>0.98200582352087484</v>
      </c>
      <c r="R2083">
        <f>VLOOKUP(G2083,'[1]算法匹配所有结果汇总(保留时间未归一）'!$H:$O,8,0)</f>
        <v>2</v>
      </c>
    </row>
    <row r="2084" spans="1:18" x14ac:dyDescent="0.15">
      <c r="A2084">
        <v>4</v>
      </c>
      <c r="B2084" t="s">
        <v>1117</v>
      </c>
      <c r="C2084">
        <v>812.65970000000004</v>
      </c>
      <c r="D2084">
        <v>0.44</v>
      </c>
      <c r="E2084" t="s">
        <v>2632</v>
      </c>
      <c r="F2084">
        <v>12.798999999999999</v>
      </c>
      <c r="G2084" t="s">
        <v>4433</v>
      </c>
      <c r="H2084" t="s">
        <v>6664</v>
      </c>
      <c r="I2084" t="s">
        <v>8877</v>
      </c>
      <c r="J2084">
        <v>661.82060000000001</v>
      </c>
      <c r="K2084">
        <v>44</v>
      </c>
      <c r="L2084">
        <v>1</v>
      </c>
      <c r="M2084" t="s">
        <v>10836</v>
      </c>
      <c r="N2084">
        <v>25</v>
      </c>
      <c r="O2084">
        <v>239</v>
      </c>
      <c r="P2084" t="s">
        <v>10837</v>
      </c>
      <c r="Q2084">
        <v>0.98200582352087484</v>
      </c>
      <c r="R2084">
        <f>VLOOKUP(G2084,'[1]算法匹配所有结果汇总(保留时间未归一）'!$H:$O,8,0)</f>
        <v>4</v>
      </c>
    </row>
    <row r="2085" spans="1:18" x14ac:dyDescent="0.15">
      <c r="A2085">
        <v>1</v>
      </c>
      <c r="B2085" t="s">
        <v>1120</v>
      </c>
      <c r="C2085">
        <v>682.52340000000004</v>
      </c>
      <c r="D2085">
        <v>0.56000000000000005</v>
      </c>
      <c r="E2085" t="s">
        <v>2654</v>
      </c>
      <c r="F2085">
        <v>4.9240000000000004</v>
      </c>
      <c r="G2085" t="s">
        <v>4436</v>
      </c>
      <c r="H2085" t="s">
        <v>6667</v>
      </c>
      <c r="I2085" t="s">
        <v>8880</v>
      </c>
      <c r="J2085">
        <v>2783.337</v>
      </c>
      <c r="K2085">
        <v>56</v>
      </c>
      <c r="L2085">
        <v>1</v>
      </c>
      <c r="M2085" t="s">
        <v>10842</v>
      </c>
      <c r="N2085">
        <v>17</v>
      </c>
      <c r="O2085">
        <v>240</v>
      </c>
      <c r="P2085" t="s">
        <v>10843</v>
      </c>
      <c r="Q2085">
        <v>0.99965510267917224</v>
      </c>
      <c r="R2085">
        <f>VLOOKUP(G2085,'[1]算法匹配所有结果汇总(保留时间未归一）'!$H:$O,8,0)</f>
        <v>1</v>
      </c>
    </row>
    <row r="2086" spans="1:18" x14ac:dyDescent="0.15">
      <c r="A2086">
        <v>3</v>
      </c>
      <c r="B2086" t="s">
        <v>10844</v>
      </c>
      <c r="C2086">
        <v>738.58749999999998</v>
      </c>
      <c r="D2086">
        <v>0.78</v>
      </c>
      <c r="E2086" t="s">
        <v>2682</v>
      </c>
      <c r="F2086">
        <v>7.4580000000000002</v>
      </c>
      <c r="G2086" t="s">
        <v>10845</v>
      </c>
      <c r="H2086" t="s">
        <v>10846</v>
      </c>
      <c r="I2086" t="s">
        <v>10847</v>
      </c>
      <c r="J2086">
        <v>68890.981400000004</v>
      </c>
      <c r="K2086">
        <v>70.2</v>
      </c>
      <c r="L2086">
        <v>0.68</v>
      </c>
      <c r="M2086" t="s">
        <v>10842</v>
      </c>
      <c r="N2086">
        <v>21</v>
      </c>
      <c r="O2086">
        <v>240</v>
      </c>
      <c r="P2086" t="s">
        <v>10843</v>
      </c>
      <c r="Q2086">
        <v>0.99965510267917224</v>
      </c>
      <c r="R2086">
        <f>VLOOKUP(G2086,'[1]算法匹配所有结果汇总(保留时间未归一）'!$H:$O,8,0)</f>
        <v>3</v>
      </c>
    </row>
    <row r="2087" spans="1:18" x14ac:dyDescent="0.15">
      <c r="A2087">
        <v>3</v>
      </c>
      <c r="B2087" t="s">
        <v>1123</v>
      </c>
      <c r="C2087">
        <v>752.60260000000005</v>
      </c>
      <c r="D2087">
        <v>0.78</v>
      </c>
      <c r="E2087" t="s">
        <v>2657</v>
      </c>
      <c r="F2087">
        <v>8.1639999999999997</v>
      </c>
      <c r="G2087" t="s">
        <v>4440</v>
      </c>
      <c r="H2087" t="s">
        <v>6671</v>
      </c>
      <c r="I2087" t="s">
        <v>8884</v>
      </c>
      <c r="J2087">
        <v>163705.03460000001</v>
      </c>
      <c r="K2087">
        <v>78</v>
      </c>
      <c r="L2087">
        <v>1</v>
      </c>
      <c r="M2087" t="s">
        <v>10842</v>
      </c>
      <c r="N2087">
        <v>22</v>
      </c>
      <c r="O2087">
        <v>240</v>
      </c>
      <c r="P2087" t="s">
        <v>10843</v>
      </c>
      <c r="Q2087">
        <v>0.99965510267917224</v>
      </c>
      <c r="R2087">
        <f>VLOOKUP(G2087,'[1]算法匹配所有结果汇总(保留时间未归一）'!$H:$O,8,0)</f>
        <v>3</v>
      </c>
    </row>
    <row r="2088" spans="1:18" x14ac:dyDescent="0.15">
      <c r="A2088">
        <v>3</v>
      </c>
      <c r="B2088" t="s">
        <v>1147</v>
      </c>
      <c r="C2088">
        <v>658.52449999999999</v>
      </c>
      <c r="D2088">
        <v>0.56000000000000005</v>
      </c>
      <c r="E2088" t="s">
        <v>2676</v>
      </c>
      <c r="F2088">
        <v>5.2439999999999998</v>
      </c>
      <c r="G2088" t="s">
        <v>4464</v>
      </c>
      <c r="H2088" t="s">
        <v>6695</v>
      </c>
      <c r="I2088" t="s">
        <v>8908</v>
      </c>
      <c r="J2088">
        <v>1779.8271999999999</v>
      </c>
      <c r="K2088">
        <v>56</v>
      </c>
      <c r="L2088">
        <v>1</v>
      </c>
      <c r="M2088" t="s">
        <v>10848</v>
      </c>
      <c r="N2088">
        <v>13</v>
      </c>
      <c r="O2088">
        <v>243</v>
      </c>
      <c r="P2088" t="s">
        <v>10849</v>
      </c>
      <c r="Q2088">
        <v>0.99995283358959108</v>
      </c>
      <c r="R2088">
        <f>VLOOKUP(G2088,'[1]算法匹配所有结果汇总(保留时间未归一）'!$H:$O,8,0)</f>
        <v>3</v>
      </c>
    </row>
    <row r="2089" spans="1:18" x14ac:dyDescent="0.15">
      <c r="A2089">
        <v>1</v>
      </c>
      <c r="B2089" t="s">
        <v>1149</v>
      </c>
      <c r="C2089">
        <v>672.54049999999995</v>
      </c>
      <c r="D2089">
        <v>0.44</v>
      </c>
      <c r="E2089" t="s">
        <v>2678</v>
      </c>
      <c r="F2089">
        <v>5.5919999999999996</v>
      </c>
      <c r="G2089" t="s">
        <v>4466</v>
      </c>
      <c r="H2089" t="s">
        <v>6697</v>
      </c>
      <c r="I2089" t="s">
        <v>8910</v>
      </c>
      <c r="J2089">
        <v>1831.1331</v>
      </c>
      <c r="K2089">
        <v>44</v>
      </c>
      <c r="L2089">
        <v>1</v>
      </c>
      <c r="M2089" t="s">
        <v>10848</v>
      </c>
      <c r="N2089">
        <v>14</v>
      </c>
      <c r="O2089">
        <v>243</v>
      </c>
      <c r="P2089" t="s">
        <v>10849</v>
      </c>
      <c r="Q2089">
        <v>0.99995283358959108</v>
      </c>
      <c r="R2089">
        <f>VLOOKUP(G2089,'[1]算法匹配所有结果汇总(保留时间未归一）'!$H:$O,8,0)</f>
        <v>1</v>
      </c>
    </row>
    <row r="2090" spans="1:18" x14ac:dyDescent="0.15">
      <c r="A2090">
        <v>2</v>
      </c>
      <c r="B2090" t="s">
        <v>1163</v>
      </c>
      <c r="C2090">
        <v>910.80669999999998</v>
      </c>
      <c r="D2090">
        <v>0.67</v>
      </c>
      <c r="E2090" t="s">
        <v>2652</v>
      </c>
      <c r="F2090">
        <v>10.763999999999999</v>
      </c>
      <c r="G2090" t="s">
        <v>10850</v>
      </c>
      <c r="H2090" t="s">
        <v>10851</v>
      </c>
      <c r="I2090" t="s">
        <v>10852</v>
      </c>
      <c r="J2090">
        <v>1279.0872999999999</v>
      </c>
      <c r="K2090">
        <v>46.9</v>
      </c>
      <c r="L2090">
        <v>0.68</v>
      </c>
      <c r="M2090" t="s">
        <v>10848</v>
      </c>
      <c r="N2090">
        <v>31</v>
      </c>
      <c r="O2090">
        <v>243</v>
      </c>
      <c r="P2090" t="s">
        <v>10849</v>
      </c>
      <c r="Q2090">
        <v>0.99995283358959108</v>
      </c>
      <c r="R2090">
        <f>VLOOKUP(G2090,'[1]算法匹配所有结果汇总(保留时间未归一）'!$H:$O,8,0)</f>
        <v>2</v>
      </c>
    </row>
    <row r="2091" spans="1:18" x14ac:dyDescent="0.15">
      <c r="A2091">
        <v>3</v>
      </c>
      <c r="B2091" t="s">
        <v>1167</v>
      </c>
      <c r="C2091">
        <v>698.55420000000004</v>
      </c>
      <c r="D2091">
        <v>0.89</v>
      </c>
      <c r="E2091" t="s">
        <v>2655</v>
      </c>
      <c r="F2091">
        <v>6.6230000000000002</v>
      </c>
      <c r="G2091" t="s">
        <v>4488</v>
      </c>
      <c r="H2091" t="s">
        <v>6719</v>
      </c>
      <c r="I2091" t="s">
        <v>8931</v>
      </c>
      <c r="J2091">
        <v>172179.00589999999</v>
      </c>
      <c r="K2091">
        <v>89</v>
      </c>
      <c r="L2091">
        <v>1</v>
      </c>
      <c r="M2091" t="s">
        <v>10853</v>
      </c>
      <c r="N2091">
        <v>16</v>
      </c>
      <c r="O2091">
        <v>249</v>
      </c>
      <c r="P2091" t="s">
        <v>10854</v>
      </c>
      <c r="Q2091">
        <v>0.99995772185073484</v>
      </c>
      <c r="R2091">
        <f>VLOOKUP(G2091,'[1]算法匹配所有结果汇总(保留时间未归一）'!$H:$O,8,0)</f>
        <v>3</v>
      </c>
    </row>
    <row r="2092" spans="1:18" x14ac:dyDescent="0.15">
      <c r="A2092">
        <v>2</v>
      </c>
      <c r="B2092" t="s">
        <v>1170</v>
      </c>
      <c r="C2092">
        <v>712.57180000000005</v>
      </c>
      <c r="D2092">
        <v>0.89</v>
      </c>
      <c r="E2092" t="s">
        <v>2649</v>
      </c>
      <c r="F2092">
        <v>6.8479999999999999</v>
      </c>
      <c r="G2092" t="s">
        <v>4491</v>
      </c>
      <c r="H2092" t="s">
        <v>6722</v>
      </c>
      <c r="I2092" t="s">
        <v>8934</v>
      </c>
      <c r="J2092">
        <v>130373.0039</v>
      </c>
      <c r="K2092">
        <v>71.2</v>
      </c>
      <c r="L2092">
        <v>0.55000000000000004</v>
      </c>
      <c r="M2092" t="s">
        <v>10853</v>
      </c>
      <c r="N2092">
        <v>17</v>
      </c>
      <c r="O2092">
        <v>249</v>
      </c>
      <c r="P2092" t="s">
        <v>10854</v>
      </c>
      <c r="Q2092">
        <v>0.99995772185073484</v>
      </c>
      <c r="R2092">
        <f>VLOOKUP(G2092,'[1]算法匹配所有结果汇总(保留时间未归一）'!$H:$O,8,0)</f>
        <v>2</v>
      </c>
    </row>
    <row r="2093" spans="1:18" x14ac:dyDescent="0.15">
      <c r="A2093">
        <v>1</v>
      </c>
      <c r="B2093" t="s">
        <v>1189</v>
      </c>
      <c r="C2093">
        <v>908.79100000000005</v>
      </c>
      <c r="D2093">
        <v>0.56000000000000005</v>
      </c>
      <c r="E2093" t="s">
        <v>2702</v>
      </c>
      <c r="F2093">
        <v>10.398</v>
      </c>
      <c r="G2093" t="s">
        <v>4516</v>
      </c>
      <c r="H2093" t="s">
        <v>6747</v>
      </c>
      <c r="I2093" t="s">
        <v>8958</v>
      </c>
      <c r="J2093">
        <v>1407.6606999999999</v>
      </c>
      <c r="K2093">
        <v>56</v>
      </c>
      <c r="L2093">
        <v>1</v>
      </c>
      <c r="M2093" t="s">
        <v>10853</v>
      </c>
      <c r="N2093">
        <v>31</v>
      </c>
      <c r="O2093">
        <v>249</v>
      </c>
      <c r="P2093" t="s">
        <v>10854</v>
      </c>
      <c r="Q2093">
        <v>0.99995772185073484</v>
      </c>
      <c r="R2093">
        <f>VLOOKUP(G2093,'[1]算法匹配所有结果汇总(保留时间未归一）'!$H:$O,8,0)</f>
        <v>1</v>
      </c>
    </row>
    <row r="2094" spans="1:18" x14ac:dyDescent="0.15">
      <c r="A2094">
        <v>3</v>
      </c>
      <c r="B2094" t="s">
        <v>1169</v>
      </c>
      <c r="C2094">
        <v>694.52520000000004</v>
      </c>
      <c r="D2094">
        <v>0.89</v>
      </c>
      <c r="E2094" t="s">
        <v>2659</v>
      </c>
      <c r="F2094">
        <v>6.173</v>
      </c>
      <c r="G2094" t="s">
        <v>4490</v>
      </c>
      <c r="H2094" t="s">
        <v>6721</v>
      </c>
      <c r="I2094" t="s">
        <v>8933</v>
      </c>
      <c r="J2094">
        <v>305210.48790000001</v>
      </c>
      <c r="K2094">
        <v>89</v>
      </c>
      <c r="L2094">
        <v>1</v>
      </c>
      <c r="M2094" t="s">
        <v>10855</v>
      </c>
      <c r="N2094">
        <v>16</v>
      </c>
      <c r="O2094">
        <v>252</v>
      </c>
      <c r="P2094" t="s">
        <v>10856</v>
      </c>
      <c r="Q2094">
        <v>0.99963960571711297</v>
      </c>
      <c r="R2094">
        <f>VLOOKUP(G2094,'[1]算法匹配所有结果汇总(保留时间未归一）'!$H:$O,8,0)</f>
        <v>3</v>
      </c>
    </row>
    <row r="2095" spans="1:18" x14ac:dyDescent="0.15">
      <c r="A2095">
        <v>2</v>
      </c>
      <c r="B2095" t="s">
        <v>1175</v>
      </c>
      <c r="C2095">
        <v>722.55600000000004</v>
      </c>
      <c r="D2095">
        <v>0.89</v>
      </c>
      <c r="E2095" t="s">
        <v>2663</v>
      </c>
      <c r="F2095">
        <v>6.7030000000000003</v>
      </c>
      <c r="G2095" t="s">
        <v>4498</v>
      </c>
      <c r="H2095" t="s">
        <v>6729</v>
      </c>
      <c r="I2095" t="s">
        <v>8941</v>
      </c>
      <c r="J2095">
        <v>50809.849399999999</v>
      </c>
      <c r="K2095">
        <v>71.2</v>
      </c>
      <c r="L2095">
        <v>0.77</v>
      </c>
      <c r="M2095" t="s">
        <v>10855</v>
      </c>
      <c r="N2095">
        <v>18</v>
      </c>
      <c r="O2095">
        <v>252</v>
      </c>
      <c r="P2095" t="s">
        <v>10856</v>
      </c>
      <c r="Q2095">
        <v>0.99963960571711297</v>
      </c>
      <c r="R2095">
        <f>VLOOKUP(G2095,'[1]算法匹配所有结果汇总(保留时间未归一）'!$H:$O,8,0)</f>
        <v>2</v>
      </c>
    </row>
    <row r="2096" spans="1:18" x14ac:dyDescent="0.15">
      <c r="A2096">
        <v>2</v>
      </c>
      <c r="B2096" t="s">
        <v>1180</v>
      </c>
      <c r="C2096">
        <v>736.57190000000003</v>
      </c>
      <c r="D2096">
        <v>0.89</v>
      </c>
      <c r="E2096" t="s">
        <v>2695</v>
      </c>
      <c r="F2096">
        <v>7.07</v>
      </c>
      <c r="G2096" t="s">
        <v>4504</v>
      </c>
      <c r="H2096" t="s">
        <v>6735</v>
      </c>
      <c r="I2096" t="s">
        <v>8947</v>
      </c>
      <c r="J2096">
        <v>199616.86189999999</v>
      </c>
      <c r="K2096">
        <v>80.099999999999994</v>
      </c>
      <c r="L2096">
        <v>0.8</v>
      </c>
      <c r="M2096" t="s">
        <v>10855</v>
      </c>
      <c r="N2096">
        <v>19</v>
      </c>
      <c r="O2096">
        <v>252</v>
      </c>
      <c r="P2096" t="s">
        <v>10856</v>
      </c>
      <c r="Q2096">
        <v>0.99963960571711297</v>
      </c>
      <c r="R2096">
        <f>VLOOKUP(G2096,'[1]算法匹配所有结果汇总(保留时间未归一）'!$H:$O,8,0)</f>
        <v>2</v>
      </c>
    </row>
    <row r="2097" spans="1:18" x14ac:dyDescent="0.15">
      <c r="A2097">
        <v>1</v>
      </c>
      <c r="B2097" t="s">
        <v>10857</v>
      </c>
      <c r="C2097">
        <v>932.7903</v>
      </c>
      <c r="D2097">
        <v>0.67</v>
      </c>
      <c r="E2097" t="s">
        <v>2669</v>
      </c>
      <c r="F2097">
        <v>10.843</v>
      </c>
      <c r="G2097" t="s">
        <v>10858</v>
      </c>
      <c r="H2097" t="s">
        <v>10859</v>
      </c>
      <c r="I2097" t="s">
        <v>10860</v>
      </c>
      <c r="J2097">
        <v>1744.1026999999999</v>
      </c>
      <c r="K2097">
        <v>60.3</v>
      </c>
      <c r="L2097">
        <v>0.91</v>
      </c>
      <c r="M2097" t="s">
        <v>10855</v>
      </c>
      <c r="N2097">
        <v>33</v>
      </c>
      <c r="O2097">
        <v>252</v>
      </c>
      <c r="P2097" t="s">
        <v>10856</v>
      </c>
      <c r="Q2097">
        <v>0.99963960571711297</v>
      </c>
      <c r="R2097">
        <f>VLOOKUP(G2097,'[1]算法匹配所有结果汇总(保留时间未归一）'!$H:$O,8,0)</f>
        <v>1</v>
      </c>
    </row>
    <row r="2098" spans="1:18" x14ac:dyDescent="0.15">
      <c r="A2098">
        <v>3</v>
      </c>
      <c r="B2098" t="s">
        <v>1172</v>
      </c>
      <c r="C2098">
        <v>720.5018</v>
      </c>
      <c r="D2098">
        <v>0.78</v>
      </c>
      <c r="E2098" t="s">
        <v>2691</v>
      </c>
      <c r="F2098">
        <v>5.9169999999999998</v>
      </c>
      <c r="G2098" t="s">
        <v>4493</v>
      </c>
      <c r="H2098" t="s">
        <v>6724</v>
      </c>
      <c r="I2098" t="s">
        <v>8936</v>
      </c>
      <c r="J2098">
        <v>9158.2279999999992</v>
      </c>
      <c r="K2098">
        <v>78</v>
      </c>
      <c r="L2098">
        <v>1</v>
      </c>
      <c r="M2098" t="s">
        <v>10861</v>
      </c>
      <c r="N2098">
        <v>17</v>
      </c>
      <c r="O2098">
        <v>254</v>
      </c>
      <c r="P2098" t="s">
        <v>10862</v>
      </c>
      <c r="Q2098">
        <v>0.99961693088611292</v>
      </c>
      <c r="R2098">
        <f>VLOOKUP(G2098,'[1]算法匹配所有结果汇总(保留时间未归一）'!$H:$O,8,0)</f>
        <v>3</v>
      </c>
    </row>
    <row r="2099" spans="1:18" x14ac:dyDescent="0.15">
      <c r="A2099">
        <v>5</v>
      </c>
      <c r="B2099" t="s">
        <v>1178</v>
      </c>
      <c r="C2099">
        <v>734.51750000000004</v>
      </c>
      <c r="D2099">
        <v>0.89</v>
      </c>
      <c r="E2099" t="s">
        <v>2656</v>
      </c>
      <c r="F2099">
        <v>6.21</v>
      </c>
      <c r="G2099" t="s">
        <v>10863</v>
      </c>
      <c r="H2099" t="s">
        <v>10864</v>
      </c>
      <c r="I2099" t="s">
        <v>10865</v>
      </c>
      <c r="J2099">
        <v>41094.556400000001</v>
      </c>
      <c r="K2099">
        <v>89</v>
      </c>
      <c r="L2099">
        <v>1</v>
      </c>
      <c r="M2099" t="s">
        <v>10861</v>
      </c>
      <c r="N2099">
        <v>18</v>
      </c>
      <c r="O2099">
        <v>254</v>
      </c>
      <c r="P2099" t="s">
        <v>10862</v>
      </c>
      <c r="Q2099">
        <v>0.99961693088611292</v>
      </c>
      <c r="R2099">
        <f>VLOOKUP(G2099,'[1]算法匹配所有结果汇总(保留时间未归一）'!$H:$O,8,0)</f>
        <v>5</v>
      </c>
    </row>
    <row r="2100" spans="1:18" x14ac:dyDescent="0.15">
      <c r="A2100">
        <v>6</v>
      </c>
      <c r="B2100" t="s">
        <v>1183</v>
      </c>
      <c r="C2100">
        <v>748.53629999999998</v>
      </c>
      <c r="D2100">
        <v>0.89</v>
      </c>
      <c r="E2100" t="s">
        <v>2698</v>
      </c>
      <c r="F2100">
        <v>6.3630000000000004</v>
      </c>
      <c r="G2100" t="s">
        <v>4508</v>
      </c>
      <c r="H2100" t="s">
        <v>6739</v>
      </c>
      <c r="I2100" t="s">
        <v>8950</v>
      </c>
      <c r="J2100">
        <v>121734.8944</v>
      </c>
      <c r="K2100">
        <v>89</v>
      </c>
      <c r="L2100">
        <v>1</v>
      </c>
      <c r="M2100" t="s">
        <v>10861</v>
      </c>
      <c r="N2100">
        <v>19</v>
      </c>
      <c r="O2100">
        <v>254</v>
      </c>
      <c r="P2100" t="s">
        <v>10862</v>
      </c>
      <c r="Q2100">
        <v>0.99961693088611292</v>
      </c>
      <c r="R2100">
        <f>VLOOKUP(G2100,'[1]算法匹配所有结果汇总(保留时间未归一）'!$H:$O,8,0)</f>
        <v>6</v>
      </c>
    </row>
    <row r="2101" spans="1:18" x14ac:dyDescent="0.15">
      <c r="A2101">
        <v>2</v>
      </c>
      <c r="B2101" t="s">
        <v>1186</v>
      </c>
      <c r="C2101">
        <v>762.54870000000005</v>
      </c>
      <c r="D2101">
        <v>0.89</v>
      </c>
      <c r="E2101" t="s">
        <v>2700</v>
      </c>
      <c r="F2101">
        <v>6.681</v>
      </c>
      <c r="G2101" t="s">
        <v>4512</v>
      </c>
      <c r="H2101" t="s">
        <v>6743</v>
      </c>
      <c r="I2101" t="s">
        <v>8954</v>
      </c>
      <c r="J2101">
        <v>74222.672099999996</v>
      </c>
      <c r="K2101">
        <v>89</v>
      </c>
      <c r="L2101">
        <v>1</v>
      </c>
      <c r="M2101" t="s">
        <v>10861</v>
      </c>
      <c r="N2101">
        <v>20</v>
      </c>
      <c r="O2101">
        <v>254</v>
      </c>
      <c r="P2101" t="s">
        <v>10862</v>
      </c>
      <c r="Q2101">
        <v>0.99961693088611292</v>
      </c>
      <c r="R2101">
        <f>VLOOKUP(G2101,'[1]算法匹配所有结果汇总(保留时间未归一）'!$H:$O,8,0)</f>
        <v>2</v>
      </c>
    </row>
    <row r="2102" spans="1:18" x14ac:dyDescent="0.15">
      <c r="A2102">
        <v>2</v>
      </c>
      <c r="B2102" t="s">
        <v>10866</v>
      </c>
      <c r="C2102">
        <v>1197.0363</v>
      </c>
      <c r="D2102">
        <v>0.56000000000000005</v>
      </c>
      <c r="E2102" t="s">
        <v>2670</v>
      </c>
      <c r="F2102">
        <v>16.7</v>
      </c>
      <c r="G2102" t="s">
        <v>10867</v>
      </c>
      <c r="H2102" t="s">
        <v>10868</v>
      </c>
      <c r="I2102" t="s">
        <v>10869</v>
      </c>
      <c r="J2102">
        <v>1700.6528000000001</v>
      </c>
      <c r="K2102">
        <v>50.4</v>
      </c>
      <c r="L2102">
        <v>0.98</v>
      </c>
      <c r="M2102" t="s">
        <v>10861</v>
      </c>
      <c r="N2102">
        <v>51</v>
      </c>
      <c r="O2102">
        <v>254</v>
      </c>
      <c r="P2102" t="s">
        <v>10862</v>
      </c>
      <c r="Q2102">
        <v>0.99961693088611292</v>
      </c>
      <c r="R2102">
        <f>VLOOKUP(G2102,'[1]算法匹配所有结果汇总(保留时间未归一）'!$H:$O,8,0)</f>
        <v>2</v>
      </c>
    </row>
    <row r="2103" spans="1:18" x14ac:dyDescent="0.15">
      <c r="A2103">
        <v>4</v>
      </c>
      <c r="B2103" t="s">
        <v>1200</v>
      </c>
      <c r="C2103">
        <v>726.55409999999995</v>
      </c>
      <c r="D2103">
        <v>0.89</v>
      </c>
      <c r="E2103" t="s">
        <v>2707</v>
      </c>
      <c r="F2103">
        <v>6.49</v>
      </c>
      <c r="G2103" t="s">
        <v>4530</v>
      </c>
      <c r="H2103" t="s">
        <v>6761</v>
      </c>
      <c r="I2103" t="s">
        <v>8972</v>
      </c>
      <c r="J2103">
        <v>26506.933000000001</v>
      </c>
      <c r="K2103">
        <v>80.099999999999994</v>
      </c>
      <c r="L2103">
        <v>0.99</v>
      </c>
      <c r="M2103" t="s">
        <v>10870</v>
      </c>
      <c r="N2103">
        <v>16</v>
      </c>
      <c r="O2103">
        <v>257</v>
      </c>
      <c r="P2103" t="s">
        <v>10871</v>
      </c>
      <c r="Q2103">
        <v>0.98041120536564297</v>
      </c>
      <c r="R2103">
        <f>VLOOKUP(G2103,'[1]算法匹配所有结果汇总(保留时间未归一）'!$H:$O,8,0)</f>
        <v>4</v>
      </c>
    </row>
    <row r="2104" spans="1:18" x14ac:dyDescent="0.15">
      <c r="A2104">
        <v>2</v>
      </c>
      <c r="B2104" t="s">
        <v>1202</v>
      </c>
      <c r="C2104">
        <v>740.57029999999997</v>
      </c>
      <c r="D2104">
        <v>0.78</v>
      </c>
      <c r="E2104" t="s">
        <v>2708</v>
      </c>
      <c r="F2104">
        <v>6.7089999999999996</v>
      </c>
      <c r="G2104" t="s">
        <v>4534</v>
      </c>
      <c r="H2104" t="s">
        <v>6765</v>
      </c>
      <c r="I2104" t="s">
        <v>8976</v>
      </c>
      <c r="J2104">
        <v>21864.6656</v>
      </c>
      <c r="K2104">
        <v>70.2</v>
      </c>
      <c r="L2104">
        <v>0.99</v>
      </c>
      <c r="M2104" t="s">
        <v>10870</v>
      </c>
      <c r="N2104">
        <v>17</v>
      </c>
      <c r="O2104">
        <v>257</v>
      </c>
      <c r="P2104" t="s">
        <v>10871</v>
      </c>
      <c r="Q2104">
        <v>0.98041120536564297</v>
      </c>
      <c r="R2104">
        <f>VLOOKUP(G2104,'[1]算法匹配所有结果汇总(保留时间未归一）'!$H:$O,8,0)</f>
        <v>2</v>
      </c>
    </row>
    <row r="2105" spans="1:18" x14ac:dyDescent="0.15">
      <c r="A2105">
        <v>2</v>
      </c>
      <c r="B2105" t="s">
        <v>1206</v>
      </c>
      <c r="C2105">
        <v>754.58280000000002</v>
      </c>
      <c r="D2105">
        <v>0.89</v>
      </c>
      <c r="E2105" t="s">
        <v>2694</v>
      </c>
      <c r="F2105">
        <v>7.07</v>
      </c>
      <c r="G2105" t="s">
        <v>4540</v>
      </c>
      <c r="H2105" t="s">
        <v>6771</v>
      </c>
      <c r="I2105" t="s">
        <v>8982</v>
      </c>
      <c r="J2105">
        <v>38150.701500000003</v>
      </c>
      <c r="K2105">
        <v>80.099999999999994</v>
      </c>
      <c r="L2105">
        <v>1</v>
      </c>
      <c r="M2105" t="s">
        <v>10870</v>
      </c>
      <c r="N2105">
        <v>18</v>
      </c>
      <c r="O2105">
        <v>257</v>
      </c>
      <c r="P2105" t="s">
        <v>10871</v>
      </c>
      <c r="Q2105">
        <v>0.98041120536564297</v>
      </c>
      <c r="R2105">
        <f>VLOOKUP(G2105,'[1]算法匹配所有结果汇总(保留时间未归一）'!$H:$O,8,0)</f>
        <v>2</v>
      </c>
    </row>
    <row r="2106" spans="1:18" x14ac:dyDescent="0.15">
      <c r="A2106">
        <v>6</v>
      </c>
      <c r="B2106" t="s">
        <v>1201</v>
      </c>
      <c r="C2106">
        <v>708.54169999999999</v>
      </c>
      <c r="D2106">
        <v>0.89</v>
      </c>
      <c r="E2106" t="s">
        <v>2690</v>
      </c>
      <c r="F2106">
        <v>6.3579999999999997</v>
      </c>
      <c r="G2106" t="s">
        <v>4533</v>
      </c>
      <c r="H2106" t="s">
        <v>6764</v>
      </c>
      <c r="I2106" t="s">
        <v>8975</v>
      </c>
      <c r="J2106">
        <v>78407.226599999995</v>
      </c>
      <c r="K2106">
        <v>89</v>
      </c>
      <c r="L2106">
        <v>1</v>
      </c>
      <c r="M2106" t="s">
        <v>10872</v>
      </c>
      <c r="N2106">
        <v>16</v>
      </c>
      <c r="O2106">
        <v>258</v>
      </c>
      <c r="P2106" t="s">
        <v>10873</v>
      </c>
      <c r="Q2106">
        <v>0.99968185439448487</v>
      </c>
      <c r="R2106">
        <f>VLOOKUP(G2106,'[1]算法匹配所有结果汇总(保留时间未归一）'!$H:$O,8,0)</f>
        <v>6</v>
      </c>
    </row>
    <row r="2107" spans="1:18" x14ac:dyDescent="0.15">
      <c r="A2107">
        <v>2</v>
      </c>
      <c r="B2107" t="s">
        <v>10874</v>
      </c>
      <c r="C2107">
        <v>722.55600000000004</v>
      </c>
      <c r="D2107">
        <v>0.78</v>
      </c>
      <c r="E2107" t="s">
        <v>2663</v>
      </c>
      <c r="F2107">
        <v>6.7030000000000003</v>
      </c>
      <c r="G2107" t="s">
        <v>10875</v>
      </c>
      <c r="H2107" t="s">
        <v>10876</v>
      </c>
      <c r="I2107" t="s">
        <v>10877</v>
      </c>
      <c r="J2107">
        <v>65879.001799999998</v>
      </c>
      <c r="K2107">
        <v>78</v>
      </c>
      <c r="L2107">
        <v>1</v>
      </c>
      <c r="M2107" t="s">
        <v>10872</v>
      </c>
      <c r="N2107">
        <v>17</v>
      </c>
      <c r="O2107">
        <v>258</v>
      </c>
      <c r="P2107" t="s">
        <v>10873</v>
      </c>
      <c r="Q2107">
        <v>0.99968185439448487</v>
      </c>
      <c r="R2107">
        <f>VLOOKUP(G2107,'[1]算法匹配所有结果汇总(保留时间未归一）'!$H:$O,8,0)</f>
        <v>2</v>
      </c>
    </row>
    <row r="2108" spans="1:18" x14ac:dyDescent="0.15">
      <c r="A2108">
        <v>2</v>
      </c>
      <c r="B2108" t="s">
        <v>10878</v>
      </c>
      <c r="C2108">
        <v>736.57190000000003</v>
      </c>
      <c r="D2108">
        <v>0.78</v>
      </c>
      <c r="E2108" t="s">
        <v>2695</v>
      </c>
      <c r="F2108">
        <v>7.07</v>
      </c>
      <c r="G2108" t="s">
        <v>10879</v>
      </c>
      <c r="H2108" t="s">
        <v>10880</v>
      </c>
      <c r="I2108" t="s">
        <v>10881</v>
      </c>
      <c r="J2108">
        <v>250051.58300000001</v>
      </c>
      <c r="K2108">
        <v>78</v>
      </c>
      <c r="L2108">
        <v>1</v>
      </c>
      <c r="M2108" t="s">
        <v>10872</v>
      </c>
      <c r="N2108">
        <v>18</v>
      </c>
      <c r="O2108">
        <v>258</v>
      </c>
      <c r="P2108" t="s">
        <v>10873</v>
      </c>
      <c r="Q2108">
        <v>0.99968185439448487</v>
      </c>
      <c r="R2108">
        <f>VLOOKUP(G2108,'[1]算法匹配所有结果汇总(保留时间未归一）'!$H:$O,8,0)</f>
        <v>2</v>
      </c>
    </row>
    <row r="2109" spans="1:18" x14ac:dyDescent="0.15">
      <c r="A2109">
        <v>3</v>
      </c>
      <c r="B2109" t="s">
        <v>1208</v>
      </c>
      <c r="C2109">
        <v>750.54899999999998</v>
      </c>
      <c r="D2109">
        <v>0.89</v>
      </c>
      <c r="E2109" t="s">
        <v>2697</v>
      </c>
      <c r="F2109">
        <v>6.6289999999999996</v>
      </c>
      <c r="G2109" t="s">
        <v>10882</v>
      </c>
      <c r="H2109" t="s">
        <v>10883</v>
      </c>
      <c r="I2109" t="s">
        <v>10884</v>
      </c>
      <c r="J2109">
        <v>621245.47629999998</v>
      </c>
      <c r="K2109">
        <v>71.2</v>
      </c>
      <c r="L2109">
        <v>0.99</v>
      </c>
      <c r="M2109" t="s">
        <v>10885</v>
      </c>
      <c r="N2109">
        <v>18</v>
      </c>
      <c r="O2109">
        <v>259</v>
      </c>
      <c r="P2109" t="s">
        <v>10886</v>
      </c>
      <c r="Q2109">
        <v>0.99304876667268038</v>
      </c>
      <c r="R2109">
        <f>VLOOKUP(G2109,'[1]算法匹配所有结果汇总(保留时间未归一）'!$H:$O,8,0)</f>
        <v>3</v>
      </c>
    </row>
    <row r="2110" spans="1:18" x14ac:dyDescent="0.15">
      <c r="A2110">
        <v>2</v>
      </c>
      <c r="B2110" t="s">
        <v>1210</v>
      </c>
      <c r="C2110">
        <v>764.56460000000004</v>
      </c>
      <c r="D2110">
        <v>0.89</v>
      </c>
      <c r="E2110" t="s">
        <v>2699</v>
      </c>
      <c r="F2110">
        <v>6.9980000000000002</v>
      </c>
      <c r="G2110" t="s">
        <v>4545</v>
      </c>
      <c r="H2110" t="s">
        <v>6776</v>
      </c>
      <c r="I2110" t="s">
        <v>8987</v>
      </c>
      <c r="J2110">
        <v>102044.6997</v>
      </c>
      <c r="K2110">
        <v>80.099999999999994</v>
      </c>
      <c r="L2110">
        <v>1</v>
      </c>
      <c r="M2110" t="s">
        <v>10885</v>
      </c>
      <c r="N2110">
        <v>19</v>
      </c>
      <c r="O2110">
        <v>259</v>
      </c>
      <c r="P2110" t="s">
        <v>10886</v>
      </c>
      <c r="Q2110">
        <v>0.99304876667268038</v>
      </c>
      <c r="R2110">
        <f>VLOOKUP(G2110,'[1]算法匹配所有结果汇总(保留时间未归一）'!$H:$O,8,0)</f>
        <v>2</v>
      </c>
    </row>
    <row r="2111" spans="1:18" x14ac:dyDescent="0.15">
      <c r="A2111">
        <v>6</v>
      </c>
      <c r="B2111" t="s">
        <v>1211</v>
      </c>
      <c r="C2111">
        <v>792.59559999999999</v>
      </c>
      <c r="D2111">
        <v>0.67</v>
      </c>
      <c r="E2111" t="s">
        <v>2709</v>
      </c>
      <c r="F2111">
        <v>8.0649999999999995</v>
      </c>
      <c r="G2111" t="s">
        <v>4547</v>
      </c>
      <c r="H2111" t="s">
        <v>6778</v>
      </c>
      <c r="I2111" t="s">
        <v>8989</v>
      </c>
      <c r="J2111">
        <v>16629.785400000001</v>
      </c>
      <c r="K2111">
        <v>60.3</v>
      </c>
      <c r="L2111">
        <v>1</v>
      </c>
      <c r="M2111" t="s">
        <v>10885</v>
      </c>
      <c r="N2111">
        <v>21</v>
      </c>
      <c r="O2111">
        <v>259</v>
      </c>
      <c r="P2111" t="s">
        <v>10886</v>
      </c>
      <c r="Q2111">
        <v>0.99304876667268038</v>
      </c>
      <c r="R2111">
        <f>VLOOKUP(G2111,'[1]算法匹配所有结果汇总(保留时间未归一）'!$H:$O,8,0)</f>
        <v>6</v>
      </c>
    </row>
    <row r="2112" spans="1:18" x14ac:dyDescent="0.15">
      <c r="A2112">
        <v>3</v>
      </c>
      <c r="B2112" t="s">
        <v>1204</v>
      </c>
      <c r="C2112">
        <v>734.51729999999998</v>
      </c>
      <c r="D2112">
        <v>0.78</v>
      </c>
      <c r="E2112" t="s">
        <v>2656</v>
      </c>
      <c r="F2112">
        <v>5.9109999999999996</v>
      </c>
      <c r="G2112" t="s">
        <v>4537</v>
      </c>
      <c r="H2112" t="s">
        <v>6768</v>
      </c>
      <c r="I2112" t="s">
        <v>8979</v>
      </c>
      <c r="J2112">
        <v>232814.90330000001</v>
      </c>
      <c r="K2112">
        <v>70.2</v>
      </c>
      <c r="L2112">
        <v>1</v>
      </c>
      <c r="M2112" t="s">
        <v>10887</v>
      </c>
      <c r="N2112">
        <v>17</v>
      </c>
      <c r="O2112">
        <v>260</v>
      </c>
      <c r="P2112" t="s">
        <v>10888</v>
      </c>
      <c r="Q2112">
        <v>0.99246184784497149</v>
      </c>
      <c r="R2112">
        <f>VLOOKUP(G2112,'[1]算法匹配所有结果汇总(保留时间未归一）'!$H:$O,8,0)</f>
        <v>3</v>
      </c>
    </row>
    <row r="2113" spans="1:18" x14ac:dyDescent="0.15">
      <c r="A2113">
        <v>2</v>
      </c>
      <c r="B2113" t="s">
        <v>1209</v>
      </c>
      <c r="C2113">
        <v>748.53330000000005</v>
      </c>
      <c r="D2113">
        <v>0.67</v>
      </c>
      <c r="E2113" t="s">
        <v>2698</v>
      </c>
      <c r="F2113">
        <v>6.3360000000000003</v>
      </c>
      <c r="G2113" t="s">
        <v>4544</v>
      </c>
      <c r="H2113" t="s">
        <v>6775</v>
      </c>
      <c r="I2113" t="s">
        <v>8986</v>
      </c>
      <c r="J2113">
        <v>312192.81390000001</v>
      </c>
      <c r="K2113">
        <v>60.3</v>
      </c>
      <c r="L2113">
        <v>1</v>
      </c>
      <c r="M2113" t="s">
        <v>10887</v>
      </c>
      <c r="N2113">
        <v>18</v>
      </c>
      <c r="O2113">
        <v>260</v>
      </c>
      <c r="P2113" t="s">
        <v>10888</v>
      </c>
      <c r="Q2113">
        <v>0.99246184784497149</v>
      </c>
      <c r="R2113">
        <f>VLOOKUP(G2113,'[1]算法匹配所有结果汇总(保留时间未归一）'!$H:$O,8,0)</f>
        <v>2</v>
      </c>
    </row>
    <row r="2114" spans="1:18" x14ac:dyDescent="0.15">
      <c r="A2114">
        <v>3</v>
      </c>
      <c r="B2114" t="s">
        <v>10889</v>
      </c>
      <c r="C2114">
        <v>762.54880000000003</v>
      </c>
      <c r="D2114">
        <v>0.56000000000000005</v>
      </c>
      <c r="E2114" t="s">
        <v>2700</v>
      </c>
      <c r="F2114">
        <v>6.6959999999999997</v>
      </c>
      <c r="G2114" t="s">
        <v>10890</v>
      </c>
      <c r="H2114" t="s">
        <v>10891</v>
      </c>
      <c r="I2114" t="s">
        <v>10892</v>
      </c>
      <c r="J2114">
        <v>57241.811000000002</v>
      </c>
      <c r="K2114">
        <v>56</v>
      </c>
      <c r="L2114">
        <v>1</v>
      </c>
      <c r="M2114" t="s">
        <v>10887</v>
      </c>
      <c r="N2114">
        <v>19</v>
      </c>
      <c r="O2114">
        <v>260</v>
      </c>
      <c r="P2114" t="s">
        <v>10888</v>
      </c>
      <c r="Q2114">
        <v>0.99246184784497149</v>
      </c>
      <c r="R2114">
        <f>VLOOKUP(G2114,'[1]算法匹配所有结果汇总(保留时间未归一）'!$H:$O,8,0)</f>
        <v>3</v>
      </c>
    </row>
    <row r="2115" spans="1:18" x14ac:dyDescent="0.15">
      <c r="A2115">
        <v>4</v>
      </c>
      <c r="B2115" t="s">
        <v>10893</v>
      </c>
      <c r="C2115">
        <v>776.56669999999997</v>
      </c>
      <c r="D2115">
        <v>0.89</v>
      </c>
      <c r="E2115" t="s">
        <v>2716</v>
      </c>
      <c r="F2115">
        <v>7.2469999999999999</v>
      </c>
      <c r="G2115" t="s">
        <v>10894</v>
      </c>
      <c r="H2115" t="s">
        <v>10895</v>
      </c>
      <c r="I2115" t="s">
        <v>10896</v>
      </c>
      <c r="J2115">
        <v>45269.045899999997</v>
      </c>
      <c r="K2115">
        <v>62.3</v>
      </c>
      <c r="L2115">
        <v>0.99</v>
      </c>
      <c r="M2115" t="s">
        <v>10887</v>
      </c>
      <c r="N2115">
        <v>20</v>
      </c>
      <c r="O2115">
        <v>260</v>
      </c>
      <c r="P2115" t="s">
        <v>10888</v>
      </c>
      <c r="Q2115">
        <v>0.99246184784497149</v>
      </c>
      <c r="R2115">
        <f>VLOOKUP(G2115,'[1]算法匹配所有结果汇总(保留时间未归一）'!$H:$O,8,0)</f>
        <v>4</v>
      </c>
    </row>
    <row r="2116" spans="1:18" x14ac:dyDescent="0.15">
      <c r="A2116">
        <v>6</v>
      </c>
      <c r="B2116" t="s">
        <v>1258</v>
      </c>
      <c r="C2116">
        <v>600.48099999999999</v>
      </c>
      <c r="D2116">
        <v>0.43</v>
      </c>
      <c r="E2116" t="s">
        <v>2736</v>
      </c>
      <c r="F2116">
        <v>4.8440000000000003</v>
      </c>
      <c r="G2116" t="s">
        <v>4594</v>
      </c>
      <c r="H2116" t="s">
        <v>6825</v>
      </c>
      <c r="I2116" t="s">
        <v>9036</v>
      </c>
      <c r="J2116">
        <v>628.03420000000006</v>
      </c>
      <c r="K2116">
        <v>43</v>
      </c>
      <c r="L2116">
        <v>1</v>
      </c>
      <c r="M2116" t="s">
        <v>10897</v>
      </c>
      <c r="N2116">
        <v>12</v>
      </c>
      <c r="O2116">
        <v>266</v>
      </c>
      <c r="P2116" t="s">
        <v>10898</v>
      </c>
      <c r="Q2116">
        <v>0.99987196902428643</v>
      </c>
      <c r="R2116">
        <f>VLOOKUP(G2116,'[1]算法匹配所有结果汇总(保留时间未归一）'!$H:$O,8,0)</f>
        <v>6</v>
      </c>
    </row>
    <row r="2117" spans="1:18" x14ac:dyDescent="0.15">
      <c r="A2117">
        <v>2</v>
      </c>
      <c r="B2117" t="s">
        <v>1259</v>
      </c>
      <c r="C2117">
        <v>656.54589999999996</v>
      </c>
      <c r="D2117">
        <v>1</v>
      </c>
      <c r="E2117" t="s">
        <v>2731</v>
      </c>
      <c r="F2117">
        <v>6.2080000000000002</v>
      </c>
      <c r="G2117" t="s">
        <v>4595</v>
      </c>
      <c r="H2117" t="s">
        <v>6826</v>
      </c>
      <c r="I2117" t="s">
        <v>9037</v>
      </c>
      <c r="J2117">
        <v>1469.3412000000001</v>
      </c>
      <c r="K2117">
        <v>90</v>
      </c>
      <c r="L2117">
        <v>0.81</v>
      </c>
      <c r="M2117" t="s">
        <v>10897</v>
      </c>
      <c r="N2117">
        <v>16</v>
      </c>
      <c r="O2117">
        <v>266</v>
      </c>
      <c r="P2117" t="s">
        <v>10898</v>
      </c>
      <c r="Q2117">
        <v>0.99987196902428643</v>
      </c>
      <c r="R2117">
        <f>VLOOKUP(G2117,'[1]算法匹配所有结果汇总(保留时间未归一）'!$H:$O,8,0)</f>
        <v>2</v>
      </c>
    </row>
    <row r="2118" spans="1:18" x14ac:dyDescent="0.15">
      <c r="A2118">
        <v>1</v>
      </c>
      <c r="B2118" t="s">
        <v>1260</v>
      </c>
      <c r="C2118">
        <v>866.77940000000001</v>
      </c>
      <c r="D2118">
        <v>0.43</v>
      </c>
      <c r="E2118" t="s">
        <v>2737</v>
      </c>
      <c r="F2118">
        <v>11.678000000000001</v>
      </c>
      <c r="G2118" t="s">
        <v>10899</v>
      </c>
      <c r="H2118" t="s">
        <v>10900</v>
      </c>
      <c r="I2118" t="s">
        <v>10901</v>
      </c>
      <c r="J2118">
        <v>852.35059999999999</v>
      </c>
      <c r="K2118">
        <v>38.700000000000003</v>
      </c>
      <c r="L2118">
        <v>0.92</v>
      </c>
      <c r="M2118" t="s">
        <v>10897</v>
      </c>
      <c r="N2118">
        <v>31</v>
      </c>
      <c r="O2118">
        <v>266</v>
      </c>
      <c r="P2118" t="s">
        <v>10898</v>
      </c>
      <c r="Q2118">
        <v>0.99987196902428643</v>
      </c>
      <c r="R2118">
        <f>VLOOKUP(G2118,'[1]算法匹配所有结果汇总(保留时间未归一）'!$H:$O,8,0)</f>
        <v>1</v>
      </c>
    </row>
    <row r="2119" spans="1:18" x14ac:dyDescent="0.15">
      <c r="A2119">
        <v>1</v>
      </c>
      <c r="B2119" t="s">
        <v>1264</v>
      </c>
      <c r="C2119">
        <v>698.49869999999999</v>
      </c>
      <c r="D2119">
        <v>0.71</v>
      </c>
      <c r="E2119" t="s">
        <v>2740</v>
      </c>
      <c r="F2119">
        <v>7.1719999999999997</v>
      </c>
      <c r="G2119" t="s">
        <v>4600</v>
      </c>
      <c r="H2119" t="s">
        <v>6831</v>
      </c>
      <c r="I2119" t="s">
        <v>9042</v>
      </c>
      <c r="J2119">
        <v>1153.1591000000001</v>
      </c>
      <c r="K2119">
        <v>71</v>
      </c>
      <c r="L2119">
        <v>1</v>
      </c>
      <c r="M2119" t="s">
        <v>10902</v>
      </c>
      <c r="N2119">
        <v>19</v>
      </c>
      <c r="O2119">
        <v>268</v>
      </c>
      <c r="P2119" t="s">
        <v>10903</v>
      </c>
      <c r="Q2119">
        <v>0.99746528697796621</v>
      </c>
      <c r="R2119">
        <f>VLOOKUP(G2119,'[1]算法匹配所有结果汇总(保留时间未归一）'!$H:$O,8,0)</f>
        <v>1</v>
      </c>
    </row>
    <row r="2120" spans="1:18" x14ac:dyDescent="0.15">
      <c r="A2120">
        <v>2</v>
      </c>
      <c r="B2120" t="s">
        <v>1265</v>
      </c>
      <c r="C2120">
        <v>712.51490000000001</v>
      </c>
      <c r="D2120">
        <v>0.43</v>
      </c>
      <c r="E2120" t="s">
        <v>2741</v>
      </c>
      <c r="F2120">
        <v>7.6150000000000002</v>
      </c>
      <c r="G2120" t="s">
        <v>4601</v>
      </c>
      <c r="H2120" t="s">
        <v>6832</v>
      </c>
      <c r="I2120" t="s">
        <v>9043</v>
      </c>
      <c r="J2120">
        <v>5281.7120000000004</v>
      </c>
      <c r="K2120">
        <v>43</v>
      </c>
      <c r="L2120">
        <v>1</v>
      </c>
      <c r="M2120" t="s">
        <v>10902</v>
      </c>
      <c r="N2120">
        <v>20</v>
      </c>
      <c r="O2120">
        <v>268</v>
      </c>
      <c r="P2120" t="s">
        <v>10903</v>
      </c>
      <c r="Q2120">
        <v>0.99746528697796621</v>
      </c>
      <c r="R2120">
        <f>VLOOKUP(G2120,'[1]算法匹配所有结果汇总(保留时间未归一）'!$H:$O,8,0)</f>
        <v>2</v>
      </c>
    </row>
    <row r="2121" spans="1:18" x14ac:dyDescent="0.15">
      <c r="A2121">
        <v>2</v>
      </c>
      <c r="B2121" t="s">
        <v>10904</v>
      </c>
      <c r="C2121">
        <v>838.65419999999995</v>
      </c>
      <c r="D2121">
        <v>0.71</v>
      </c>
      <c r="E2121" t="s">
        <v>2755</v>
      </c>
      <c r="F2121">
        <v>10.090999999999999</v>
      </c>
      <c r="G2121" t="s">
        <v>10905</v>
      </c>
      <c r="H2121" t="s">
        <v>10906</v>
      </c>
      <c r="I2121" t="s">
        <v>10907</v>
      </c>
      <c r="J2121">
        <v>9369.2551999999996</v>
      </c>
      <c r="K2121">
        <v>56.8</v>
      </c>
      <c r="L2121">
        <v>0.99</v>
      </c>
      <c r="M2121" t="s">
        <v>10902</v>
      </c>
      <c r="N2121">
        <v>29</v>
      </c>
      <c r="O2121">
        <v>268</v>
      </c>
      <c r="P2121" t="s">
        <v>10903</v>
      </c>
      <c r="Q2121">
        <v>0.99746528697796621</v>
      </c>
      <c r="R2121">
        <f>VLOOKUP(G2121,'[1]算法匹配所有结果汇总(保留时间未归一）'!$H:$O,8,0)</f>
        <v>2</v>
      </c>
    </row>
    <row r="2122" spans="1:18" x14ac:dyDescent="0.15">
      <c r="A2122">
        <v>1</v>
      </c>
      <c r="B2122" t="s">
        <v>1277</v>
      </c>
      <c r="C2122">
        <v>610.4674</v>
      </c>
      <c r="D2122">
        <v>0.56999999999999995</v>
      </c>
      <c r="E2122" t="s">
        <v>2727</v>
      </c>
      <c r="F2122">
        <v>5.1749999999999998</v>
      </c>
      <c r="G2122" t="s">
        <v>4613</v>
      </c>
      <c r="H2122" t="s">
        <v>6844</v>
      </c>
      <c r="I2122" t="s">
        <v>9055</v>
      </c>
      <c r="J2122">
        <v>4792.9951000000001</v>
      </c>
      <c r="K2122">
        <v>57</v>
      </c>
      <c r="L2122">
        <v>1</v>
      </c>
      <c r="M2122" t="s">
        <v>10908</v>
      </c>
      <c r="N2122">
        <v>11</v>
      </c>
      <c r="O2122">
        <v>271</v>
      </c>
      <c r="P2122" t="s">
        <v>10909</v>
      </c>
      <c r="Q2122">
        <v>0.99849253308959163</v>
      </c>
      <c r="R2122">
        <f>VLOOKUP(G2122,'[1]算法匹配所有结果汇总(保留时间未归一）'!$H:$O,8,0)</f>
        <v>1</v>
      </c>
    </row>
    <row r="2123" spans="1:18" x14ac:dyDescent="0.15">
      <c r="A2123">
        <v>2</v>
      </c>
      <c r="B2123" t="s">
        <v>1280</v>
      </c>
      <c r="C2123">
        <v>680.548</v>
      </c>
      <c r="D2123">
        <v>0.86</v>
      </c>
      <c r="E2123" t="s">
        <v>2730</v>
      </c>
      <c r="F2123">
        <v>6.6470000000000002</v>
      </c>
      <c r="G2123" t="s">
        <v>4616</v>
      </c>
      <c r="H2123" t="s">
        <v>6847</v>
      </c>
      <c r="I2123" t="s">
        <v>9058</v>
      </c>
      <c r="J2123">
        <v>86907.937000000005</v>
      </c>
      <c r="K2123">
        <v>86</v>
      </c>
      <c r="L2123">
        <v>1</v>
      </c>
      <c r="M2123" t="s">
        <v>10908</v>
      </c>
      <c r="N2123">
        <v>16</v>
      </c>
      <c r="O2123">
        <v>271</v>
      </c>
      <c r="P2123" t="s">
        <v>10909</v>
      </c>
      <c r="Q2123">
        <v>0.99849253308959163</v>
      </c>
      <c r="R2123">
        <f>VLOOKUP(G2123,'[1]算法匹配所有结果汇总(保留时间未归一）'!$H:$O,8,0)</f>
        <v>2</v>
      </c>
    </row>
    <row r="2124" spans="1:18" x14ac:dyDescent="0.15">
      <c r="A2124">
        <v>3</v>
      </c>
      <c r="B2124" t="s">
        <v>10910</v>
      </c>
      <c r="C2124">
        <v>694.56140000000005</v>
      </c>
      <c r="D2124">
        <v>0.86</v>
      </c>
      <c r="E2124" t="s">
        <v>2744</v>
      </c>
      <c r="F2124">
        <v>6.8620000000000001</v>
      </c>
      <c r="G2124" t="s">
        <v>10911</v>
      </c>
      <c r="H2124" t="s">
        <v>10912</v>
      </c>
      <c r="I2124" t="s">
        <v>10913</v>
      </c>
      <c r="J2124">
        <v>91615.047900000005</v>
      </c>
      <c r="K2124">
        <v>60.2</v>
      </c>
      <c r="L2124">
        <v>0.46</v>
      </c>
      <c r="M2124" t="s">
        <v>10908</v>
      </c>
      <c r="N2124">
        <v>17</v>
      </c>
      <c r="O2124">
        <v>271</v>
      </c>
      <c r="P2124" t="s">
        <v>10909</v>
      </c>
      <c r="Q2124">
        <v>0.99849253308959163</v>
      </c>
      <c r="R2124">
        <f>VLOOKUP(G2124,'[1]算法匹配所有结果汇总(保留时间未归一）'!$H:$O,8,0)</f>
        <v>3</v>
      </c>
    </row>
    <row r="2125" spans="1:18" x14ac:dyDescent="0.15">
      <c r="A2125">
        <v>3</v>
      </c>
      <c r="B2125" t="s">
        <v>1289</v>
      </c>
      <c r="C2125">
        <v>642.53020000000004</v>
      </c>
      <c r="D2125">
        <v>0.56999999999999995</v>
      </c>
      <c r="E2125" t="s">
        <v>2753</v>
      </c>
      <c r="F2125">
        <v>5.633</v>
      </c>
      <c r="G2125" t="s">
        <v>4626</v>
      </c>
      <c r="H2125" t="s">
        <v>6857</v>
      </c>
      <c r="I2125" t="s">
        <v>9067</v>
      </c>
      <c r="J2125">
        <v>1176.2987000000001</v>
      </c>
      <c r="K2125">
        <v>51.3</v>
      </c>
      <c r="L2125">
        <v>0.68</v>
      </c>
      <c r="M2125" t="s">
        <v>10914</v>
      </c>
      <c r="N2125">
        <v>11</v>
      </c>
      <c r="O2125">
        <v>272</v>
      </c>
      <c r="P2125" t="s">
        <v>10915</v>
      </c>
      <c r="Q2125">
        <v>0.99971454792224757</v>
      </c>
      <c r="R2125">
        <f>VLOOKUP(G2125,'[1]算法匹配所有结果汇总(保留时间未归一）'!$H:$O,8,0)</f>
        <v>3</v>
      </c>
    </row>
    <row r="2126" spans="1:18" x14ac:dyDescent="0.15">
      <c r="A2126">
        <v>2</v>
      </c>
      <c r="B2126" t="s">
        <v>10916</v>
      </c>
      <c r="C2126">
        <v>656.54589999999996</v>
      </c>
      <c r="D2126">
        <v>1</v>
      </c>
      <c r="E2126" t="s">
        <v>2731</v>
      </c>
      <c r="F2126">
        <v>6.2080000000000002</v>
      </c>
      <c r="G2126" t="s">
        <v>10917</v>
      </c>
      <c r="H2126" t="s">
        <v>10918</v>
      </c>
      <c r="I2126" t="s">
        <v>10919</v>
      </c>
      <c r="J2126">
        <v>1387.8223</v>
      </c>
      <c r="K2126">
        <v>70</v>
      </c>
      <c r="L2126">
        <v>0.76</v>
      </c>
      <c r="M2126" t="s">
        <v>10914</v>
      </c>
      <c r="N2126">
        <v>12</v>
      </c>
      <c r="O2126">
        <v>272</v>
      </c>
      <c r="P2126" t="s">
        <v>10915</v>
      </c>
      <c r="Q2126">
        <v>0.99971454792224757</v>
      </c>
      <c r="R2126">
        <f>VLOOKUP(G2126,'[1]算法匹配所有结果汇总(保留时间未归一）'!$H:$O,8,0)</f>
        <v>2</v>
      </c>
    </row>
    <row r="2127" spans="1:18" x14ac:dyDescent="0.15">
      <c r="A2127">
        <v>1</v>
      </c>
      <c r="B2127" t="s">
        <v>10920</v>
      </c>
      <c r="C2127">
        <v>866.78200000000004</v>
      </c>
      <c r="D2127">
        <v>0.43</v>
      </c>
      <c r="E2127" t="s">
        <v>2737</v>
      </c>
      <c r="F2127">
        <v>12.757</v>
      </c>
      <c r="G2127" t="s">
        <v>10921</v>
      </c>
      <c r="H2127" t="s">
        <v>10922</v>
      </c>
      <c r="I2127" t="s">
        <v>10923</v>
      </c>
      <c r="J2127">
        <v>1214.0506</v>
      </c>
      <c r="K2127">
        <v>38.700000000000003</v>
      </c>
      <c r="L2127">
        <v>0.98</v>
      </c>
      <c r="M2127" t="s">
        <v>10914</v>
      </c>
      <c r="N2127">
        <v>27</v>
      </c>
      <c r="O2127">
        <v>272</v>
      </c>
      <c r="P2127" t="s">
        <v>10915</v>
      </c>
      <c r="Q2127">
        <v>0.99971454792224757</v>
      </c>
      <c r="R2127">
        <f>VLOOKUP(G2127,'[1]算法匹配所有结果汇总(保留时间未归一）'!$H:$O,8,0)</f>
        <v>1</v>
      </c>
    </row>
    <row r="2128" spans="1:18" x14ac:dyDescent="0.15">
      <c r="A2128">
        <v>2</v>
      </c>
      <c r="B2128" t="s">
        <v>1317</v>
      </c>
      <c r="C2128">
        <v>796.59550000000002</v>
      </c>
      <c r="D2128">
        <v>0.64</v>
      </c>
      <c r="E2128" t="s">
        <v>2774</v>
      </c>
      <c r="F2128">
        <v>10.519</v>
      </c>
      <c r="G2128" t="s">
        <v>4653</v>
      </c>
      <c r="H2128" t="s">
        <v>6884</v>
      </c>
      <c r="I2128" t="s">
        <v>9096</v>
      </c>
      <c r="J2128">
        <v>40500.811000000002</v>
      </c>
      <c r="K2128">
        <v>64</v>
      </c>
      <c r="L2128">
        <v>1</v>
      </c>
      <c r="M2128" t="s">
        <v>10924</v>
      </c>
      <c r="N2128">
        <v>25</v>
      </c>
      <c r="O2128">
        <v>276</v>
      </c>
      <c r="P2128" t="s">
        <v>10925</v>
      </c>
      <c r="Q2128">
        <v>0.98598182708979576</v>
      </c>
      <c r="R2128">
        <f>VLOOKUP(G2128,'[1]算法匹配所有结果汇总(保留时间未归一）'!$H:$O,8,0)</f>
        <v>2</v>
      </c>
    </row>
    <row r="2129" spans="1:18" x14ac:dyDescent="0.15">
      <c r="A2129">
        <v>2</v>
      </c>
      <c r="B2129" t="s">
        <v>1317</v>
      </c>
      <c r="C2129">
        <v>796.59550000000002</v>
      </c>
      <c r="D2129">
        <v>0.73</v>
      </c>
      <c r="E2129" t="s">
        <v>2774</v>
      </c>
      <c r="F2129">
        <v>11.247999999999999</v>
      </c>
      <c r="G2129" t="s">
        <v>10926</v>
      </c>
      <c r="H2129" t="s">
        <v>10927</v>
      </c>
      <c r="I2129" t="s">
        <v>10928</v>
      </c>
      <c r="J2129">
        <v>14105.166999999999</v>
      </c>
      <c r="K2129">
        <v>58.4</v>
      </c>
      <c r="L2129">
        <v>1</v>
      </c>
      <c r="M2129" t="s">
        <v>10924</v>
      </c>
      <c r="N2129">
        <v>25</v>
      </c>
      <c r="O2129">
        <v>276</v>
      </c>
      <c r="P2129" t="s">
        <v>10925</v>
      </c>
      <c r="Q2129">
        <v>0.98598182708979576</v>
      </c>
      <c r="R2129">
        <f>VLOOKUP(G2129,'[1]算法匹配所有结果汇总(保留时间未归一）'!$H:$O,8,0)</f>
        <v>2</v>
      </c>
    </row>
    <row r="2130" spans="1:18" x14ac:dyDescent="0.15">
      <c r="A2130">
        <v>1</v>
      </c>
      <c r="B2130" t="s">
        <v>1320</v>
      </c>
      <c r="C2130">
        <v>1076.8997999999999</v>
      </c>
      <c r="D2130">
        <v>0.36</v>
      </c>
      <c r="E2130" t="s">
        <v>2777</v>
      </c>
      <c r="F2130">
        <v>18.398</v>
      </c>
      <c r="G2130" t="s">
        <v>10929</v>
      </c>
      <c r="H2130" t="s">
        <v>10930</v>
      </c>
      <c r="I2130" t="s">
        <v>10931</v>
      </c>
      <c r="J2130">
        <v>8516.9961000000003</v>
      </c>
      <c r="K2130">
        <v>36</v>
      </c>
      <c r="L2130">
        <v>1</v>
      </c>
      <c r="M2130" t="s">
        <v>10924</v>
      </c>
      <c r="N2130">
        <v>45</v>
      </c>
      <c r="O2130">
        <v>276</v>
      </c>
      <c r="P2130" t="s">
        <v>10925</v>
      </c>
      <c r="Q2130">
        <v>0.98598182708979576</v>
      </c>
      <c r="R2130">
        <f>VLOOKUP(G2130,'[1]算法匹配所有结果汇总(保留时间未归一）'!$H:$O,8,0)</f>
        <v>1</v>
      </c>
    </row>
    <row r="2131" spans="1:18" x14ac:dyDescent="0.15">
      <c r="A2131">
        <v>1</v>
      </c>
      <c r="B2131" t="s">
        <v>1321</v>
      </c>
      <c r="C2131">
        <v>608.39509999999996</v>
      </c>
      <c r="D2131">
        <v>0.64</v>
      </c>
      <c r="E2131" t="s">
        <v>2767</v>
      </c>
      <c r="F2131">
        <v>7.7610000000000001</v>
      </c>
      <c r="G2131" t="s">
        <v>4657</v>
      </c>
      <c r="H2131" t="s">
        <v>6888</v>
      </c>
      <c r="I2131" t="s">
        <v>9100</v>
      </c>
      <c r="J2131">
        <v>2443.5839000000001</v>
      </c>
      <c r="K2131">
        <v>57.6</v>
      </c>
      <c r="L2131">
        <v>1</v>
      </c>
      <c r="M2131" t="s">
        <v>10932</v>
      </c>
      <c r="N2131">
        <v>10</v>
      </c>
      <c r="O2131">
        <v>277</v>
      </c>
      <c r="P2131" t="s">
        <v>10933</v>
      </c>
      <c r="Q2131">
        <v>0.99057362423771189</v>
      </c>
      <c r="R2131">
        <f>VLOOKUP(G2131,'[1]算法匹配所有结果汇总(保留时间未归一）'!$H:$O,8,0)</f>
        <v>1</v>
      </c>
    </row>
    <row r="2132" spans="1:18" x14ac:dyDescent="0.15">
      <c r="A2132">
        <v>1</v>
      </c>
      <c r="B2132" t="s">
        <v>10934</v>
      </c>
      <c r="C2132">
        <v>720.52790000000005</v>
      </c>
      <c r="D2132">
        <v>0.64</v>
      </c>
      <c r="E2132" t="s">
        <v>2848</v>
      </c>
      <c r="F2132">
        <v>6.9880000000000004</v>
      </c>
      <c r="G2132" t="s">
        <v>10935</v>
      </c>
      <c r="H2132" t="s">
        <v>10936</v>
      </c>
      <c r="I2132" t="s">
        <v>10937</v>
      </c>
      <c r="J2132">
        <v>2194.7837</v>
      </c>
      <c r="K2132">
        <v>51.2</v>
      </c>
      <c r="L2132">
        <v>0.95</v>
      </c>
      <c r="M2132" t="s">
        <v>10932</v>
      </c>
      <c r="N2132">
        <v>18</v>
      </c>
      <c r="O2132">
        <v>277</v>
      </c>
      <c r="P2132" t="s">
        <v>10933</v>
      </c>
      <c r="Q2132">
        <v>0.99057362423771189</v>
      </c>
      <c r="R2132">
        <f>VLOOKUP(G2132,'[1]算法匹配所有结果汇总(保留时间未归一）'!$H:$O,8,0)</f>
        <v>1</v>
      </c>
    </row>
    <row r="2133" spans="1:18" x14ac:dyDescent="0.15">
      <c r="A2133">
        <v>2</v>
      </c>
      <c r="B2133" t="s">
        <v>1326</v>
      </c>
      <c r="C2133">
        <v>830.66959999999995</v>
      </c>
      <c r="D2133">
        <v>0.36</v>
      </c>
      <c r="E2133" t="s">
        <v>2780</v>
      </c>
      <c r="F2133">
        <v>5.7569999999999997</v>
      </c>
      <c r="G2133" t="s">
        <v>4662</v>
      </c>
      <c r="H2133" t="s">
        <v>6893</v>
      </c>
      <c r="I2133" t="s">
        <v>9105</v>
      </c>
      <c r="J2133">
        <v>685.09259999999995</v>
      </c>
      <c r="K2133">
        <v>36</v>
      </c>
      <c r="L2133">
        <v>1</v>
      </c>
      <c r="M2133" t="s">
        <v>10932</v>
      </c>
      <c r="N2133">
        <v>27</v>
      </c>
      <c r="O2133">
        <v>277</v>
      </c>
      <c r="P2133" t="s">
        <v>10933</v>
      </c>
      <c r="Q2133">
        <v>0.99057362423771189</v>
      </c>
      <c r="R2133">
        <f>VLOOKUP(G2133,'[1]算法匹配所有结果汇总(保留时间未归一）'!$H:$O,8,0)</f>
        <v>2</v>
      </c>
    </row>
    <row r="2134" spans="1:18" x14ac:dyDescent="0.15">
      <c r="A2134">
        <v>2</v>
      </c>
      <c r="B2134" t="s">
        <v>1352</v>
      </c>
      <c r="C2134">
        <v>734.51760000000002</v>
      </c>
      <c r="D2134">
        <v>1.27</v>
      </c>
      <c r="E2134" t="s">
        <v>2797</v>
      </c>
      <c r="F2134">
        <v>6.008</v>
      </c>
      <c r="G2134" t="s">
        <v>4689</v>
      </c>
      <c r="H2134" t="s">
        <v>6920</v>
      </c>
      <c r="I2134" t="s">
        <v>9132</v>
      </c>
      <c r="J2134">
        <v>389614.94530000002</v>
      </c>
      <c r="K2134">
        <v>127</v>
      </c>
      <c r="L2134">
        <v>1</v>
      </c>
      <c r="M2134" t="s">
        <v>10938</v>
      </c>
      <c r="N2134">
        <v>21</v>
      </c>
      <c r="O2134">
        <v>280</v>
      </c>
      <c r="P2134" t="s">
        <v>10939</v>
      </c>
      <c r="Q2134">
        <v>0.99953368219683925</v>
      </c>
      <c r="R2134">
        <f>VLOOKUP(G2134,'[1]算法匹配所有结果汇总(保留时间未归一）'!$H:$O,8,0)</f>
        <v>2</v>
      </c>
    </row>
    <row r="2135" spans="1:18" x14ac:dyDescent="0.15">
      <c r="A2135">
        <v>2</v>
      </c>
      <c r="B2135" t="s">
        <v>10940</v>
      </c>
      <c r="C2135">
        <v>776.56479999999999</v>
      </c>
      <c r="D2135">
        <v>0.64</v>
      </c>
      <c r="E2135" t="s">
        <v>2862</v>
      </c>
      <c r="F2135">
        <v>7.0590000000000002</v>
      </c>
      <c r="G2135" t="s">
        <v>10941</v>
      </c>
      <c r="H2135" t="s">
        <v>10942</v>
      </c>
      <c r="I2135" t="s">
        <v>10943</v>
      </c>
      <c r="J2135">
        <v>627286.48690000002</v>
      </c>
      <c r="K2135">
        <v>64</v>
      </c>
      <c r="L2135">
        <v>1</v>
      </c>
      <c r="M2135" t="s">
        <v>10938</v>
      </c>
      <c r="N2135">
        <v>24</v>
      </c>
      <c r="O2135">
        <v>280</v>
      </c>
      <c r="P2135" t="s">
        <v>10939</v>
      </c>
      <c r="Q2135">
        <v>0.99953368219683925</v>
      </c>
      <c r="R2135">
        <f>VLOOKUP(G2135,'[1]算法匹配所有结果汇总(保留时间未归一）'!$H:$O,8,0)</f>
        <v>2</v>
      </c>
    </row>
    <row r="2136" spans="1:18" x14ac:dyDescent="0.15">
      <c r="A2136">
        <v>2</v>
      </c>
      <c r="B2136" t="s">
        <v>1353</v>
      </c>
      <c r="C2136">
        <v>790.58180000000004</v>
      </c>
      <c r="D2136">
        <v>0.91</v>
      </c>
      <c r="E2136" t="s">
        <v>2798</v>
      </c>
      <c r="F2136">
        <v>7.4480000000000004</v>
      </c>
      <c r="G2136" t="s">
        <v>4690</v>
      </c>
      <c r="H2136" t="s">
        <v>6921</v>
      </c>
      <c r="I2136" t="s">
        <v>9133</v>
      </c>
      <c r="J2136">
        <v>9540.6828999999998</v>
      </c>
      <c r="K2136">
        <v>81.900000000000006</v>
      </c>
      <c r="L2136">
        <v>1</v>
      </c>
      <c r="M2136" t="s">
        <v>10938</v>
      </c>
      <c r="N2136">
        <v>25</v>
      </c>
      <c r="O2136">
        <v>280</v>
      </c>
      <c r="P2136" t="s">
        <v>10939</v>
      </c>
      <c r="Q2136">
        <v>0.99953368219683925</v>
      </c>
      <c r="R2136">
        <f>VLOOKUP(G2136,'[1]算法匹配所有结果汇总(保留时间未归一）'!$H:$O,8,0)</f>
        <v>2</v>
      </c>
    </row>
    <row r="2137" spans="1:18" x14ac:dyDescent="0.15">
      <c r="A2137">
        <v>3</v>
      </c>
      <c r="B2137" t="s">
        <v>10944</v>
      </c>
      <c r="C2137">
        <v>728.56700000000001</v>
      </c>
      <c r="D2137">
        <v>0.73</v>
      </c>
      <c r="E2137" t="s">
        <v>10945</v>
      </c>
      <c r="F2137">
        <v>6.6289999999999996</v>
      </c>
      <c r="G2137" t="s">
        <v>4431</v>
      </c>
      <c r="H2137" t="s">
        <v>6662</v>
      </c>
      <c r="I2137" t="s">
        <v>10946</v>
      </c>
      <c r="J2137">
        <v>44344.051599999999</v>
      </c>
      <c r="K2137">
        <v>65.7</v>
      </c>
      <c r="L2137">
        <v>0.63</v>
      </c>
      <c r="M2137" t="s">
        <v>10947</v>
      </c>
      <c r="N2137">
        <v>19</v>
      </c>
      <c r="O2137">
        <v>283</v>
      </c>
      <c r="P2137" t="s">
        <v>10948</v>
      </c>
      <c r="Q2137">
        <v>0.9894717931135516</v>
      </c>
      <c r="R2137">
        <f>VLOOKUP(G2137,'[1]算法匹配所有结果汇总(保留时间未归一）'!$H:$O,8,0)</f>
        <v>3</v>
      </c>
    </row>
    <row r="2138" spans="1:18" x14ac:dyDescent="0.15">
      <c r="A2138">
        <v>4</v>
      </c>
      <c r="B2138" t="s">
        <v>1355</v>
      </c>
      <c r="C2138">
        <v>812.65970000000004</v>
      </c>
      <c r="D2138">
        <v>0.36</v>
      </c>
      <c r="E2138" t="s">
        <v>2793</v>
      </c>
      <c r="F2138">
        <v>12.798999999999999</v>
      </c>
      <c r="G2138" t="s">
        <v>4433</v>
      </c>
      <c r="H2138" t="s">
        <v>6664</v>
      </c>
      <c r="I2138" t="s">
        <v>10949</v>
      </c>
      <c r="J2138">
        <v>661.82060000000001</v>
      </c>
      <c r="K2138">
        <v>36</v>
      </c>
      <c r="L2138">
        <v>1</v>
      </c>
      <c r="M2138" t="s">
        <v>10947</v>
      </c>
      <c r="N2138">
        <v>25</v>
      </c>
      <c r="O2138">
        <v>283</v>
      </c>
      <c r="P2138" t="s">
        <v>10948</v>
      </c>
      <c r="Q2138">
        <v>0.9894717931135516</v>
      </c>
      <c r="R2138">
        <f>VLOOKUP(G2138,'[1]算法匹配所有结果汇总(保留时间未归一）'!$H:$O,8,0)</f>
        <v>4</v>
      </c>
    </row>
    <row r="2139" spans="1:18" x14ac:dyDescent="0.15">
      <c r="A2139">
        <v>2</v>
      </c>
      <c r="B2139" t="s">
        <v>1355</v>
      </c>
      <c r="C2139">
        <v>812.65480000000002</v>
      </c>
      <c r="D2139">
        <v>0.55000000000000004</v>
      </c>
      <c r="E2139" t="s">
        <v>2793</v>
      </c>
      <c r="F2139">
        <v>13.34</v>
      </c>
      <c r="G2139" t="s">
        <v>4692</v>
      </c>
      <c r="H2139" t="s">
        <v>6923</v>
      </c>
      <c r="I2139" t="s">
        <v>9135</v>
      </c>
      <c r="J2139">
        <v>2857.8218999999999</v>
      </c>
      <c r="K2139">
        <v>44</v>
      </c>
      <c r="L2139">
        <v>0.97</v>
      </c>
      <c r="M2139" t="s">
        <v>10947</v>
      </c>
      <c r="N2139">
        <v>25</v>
      </c>
      <c r="O2139">
        <v>283</v>
      </c>
      <c r="P2139" t="s">
        <v>10948</v>
      </c>
      <c r="Q2139">
        <v>0.9894717931135516</v>
      </c>
      <c r="R2139">
        <f>VLOOKUP(G2139,'[1]算法匹配所有结果汇总(保留时间未归一）'!$H:$O,8,0)</f>
        <v>2</v>
      </c>
    </row>
    <row r="2140" spans="1:18" x14ac:dyDescent="0.15">
      <c r="A2140">
        <v>1</v>
      </c>
      <c r="B2140" t="s">
        <v>1385</v>
      </c>
      <c r="C2140">
        <v>634.48850000000004</v>
      </c>
      <c r="D2140">
        <v>0.55000000000000004</v>
      </c>
      <c r="E2140" t="s">
        <v>2821</v>
      </c>
      <c r="F2140">
        <v>8.2680000000000007</v>
      </c>
      <c r="G2140" t="s">
        <v>4719</v>
      </c>
      <c r="H2140" t="s">
        <v>6950</v>
      </c>
      <c r="I2140" t="s">
        <v>9166</v>
      </c>
      <c r="J2140">
        <v>14857.360199999999</v>
      </c>
      <c r="K2140">
        <v>55</v>
      </c>
      <c r="L2140">
        <v>1</v>
      </c>
      <c r="M2140" t="s">
        <v>10950</v>
      </c>
      <c r="N2140">
        <v>10</v>
      </c>
      <c r="O2140">
        <v>293</v>
      </c>
      <c r="P2140" t="s">
        <v>10951</v>
      </c>
      <c r="Q2140">
        <v>0.98757994624394962</v>
      </c>
      <c r="R2140">
        <f>VLOOKUP(G2140,'[1]算法匹配所有结果汇总(保留时间未归一）'!$H:$O,8,0)</f>
        <v>1</v>
      </c>
    </row>
    <row r="2141" spans="1:18" x14ac:dyDescent="0.15">
      <c r="A2141">
        <v>2</v>
      </c>
      <c r="B2141" t="s">
        <v>1394</v>
      </c>
      <c r="C2141">
        <v>718.58230000000003</v>
      </c>
      <c r="D2141">
        <v>0.45</v>
      </c>
      <c r="E2141" t="s">
        <v>2827</v>
      </c>
      <c r="F2141">
        <v>11.009</v>
      </c>
      <c r="G2141" t="s">
        <v>4733</v>
      </c>
      <c r="H2141" t="s">
        <v>6964</v>
      </c>
      <c r="I2141" t="s">
        <v>9180</v>
      </c>
      <c r="J2141">
        <v>53111.728999999999</v>
      </c>
      <c r="K2141">
        <v>36</v>
      </c>
      <c r="L2141">
        <v>1</v>
      </c>
      <c r="M2141" t="s">
        <v>10950</v>
      </c>
      <c r="N2141">
        <v>16</v>
      </c>
      <c r="O2141">
        <v>293</v>
      </c>
      <c r="P2141" t="s">
        <v>10951</v>
      </c>
      <c r="Q2141">
        <v>0.98757994624394962</v>
      </c>
      <c r="R2141">
        <f>VLOOKUP(G2141,'[1]算法匹配所有结果汇总(保留时间未归一）'!$H:$O,8,0)</f>
        <v>2</v>
      </c>
    </row>
    <row r="2142" spans="1:18" x14ac:dyDescent="0.15">
      <c r="A2142">
        <v>1</v>
      </c>
      <c r="B2142" t="s">
        <v>1416</v>
      </c>
      <c r="C2142">
        <v>942.82870000000003</v>
      </c>
      <c r="D2142">
        <v>0.36</v>
      </c>
      <c r="E2142" t="s">
        <v>2843</v>
      </c>
      <c r="F2142">
        <v>16.545999999999999</v>
      </c>
      <c r="G2142" t="s">
        <v>10952</v>
      </c>
      <c r="H2142" t="s">
        <v>10953</v>
      </c>
      <c r="I2142" t="s">
        <v>10954</v>
      </c>
      <c r="J2142">
        <v>775.07659999999998</v>
      </c>
      <c r="K2142">
        <v>36</v>
      </c>
      <c r="L2142">
        <v>1</v>
      </c>
      <c r="M2142" t="s">
        <v>10950</v>
      </c>
      <c r="N2142">
        <v>32</v>
      </c>
      <c r="O2142">
        <v>293</v>
      </c>
      <c r="P2142" t="s">
        <v>10951</v>
      </c>
      <c r="Q2142">
        <v>0.98757994624394962</v>
      </c>
      <c r="R2142">
        <f>VLOOKUP(G2142,'[1]算法匹配所有结果汇总(保留时间未归一）'!$H:$O,8,0)</f>
        <v>1</v>
      </c>
    </row>
    <row r="2143" spans="1:18" x14ac:dyDescent="0.15">
      <c r="A2143">
        <v>4</v>
      </c>
      <c r="B2143" t="s">
        <v>1387</v>
      </c>
      <c r="C2143">
        <v>664.49670000000003</v>
      </c>
      <c r="D2143">
        <v>0.36</v>
      </c>
      <c r="E2143" t="s">
        <v>2823</v>
      </c>
      <c r="F2143">
        <v>12.259</v>
      </c>
      <c r="G2143" t="s">
        <v>4726</v>
      </c>
      <c r="H2143" t="s">
        <v>6957</v>
      </c>
      <c r="I2143" t="s">
        <v>9173</v>
      </c>
      <c r="J2143">
        <v>1632.8358000000001</v>
      </c>
      <c r="K2143">
        <v>36</v>
      </c>
      <c r="L2143">
        <v>1</v>
      </c>
      <c r="M2143" t="s">
        <v>10955</v>
      </c>
      <c r="N2143">
        <v>11</v>
      </c>
      <c r="O2143">
        <v>294</v>
      </c>
      <c r="P2143" t="s">
        <v>10956</v>
      </c>
      <c r="Q2143">
        <v>0.99984699758201567</v>
      </c>
      <c r="R2143">
        <f>VLOOKUP(G2143,'[1]算法匹配所有结果汇总(保留时间未归一）'!$H:$O,8,0)</f>
        <v>4</v>
      </c>
    </row>
    <row r="2144" spans="1:18" x14ac:dyDescent="0.15">
      <c r="A2144">
        <v>6</v>
      </c>
      <c r="B2144" t="s">
        <v>1389</v>
      </c>
      <c r="C2144">
        <v>694.505</v>
      </c>
      <c r="D2144">
        <v>0.36</v>
      </c>
      <c r="E2144" t="s">
        <v>2824</v>
      </c>
      <c r="F2144">
        <v>11.837</v>
      </c>
      <c r="G2144" t="s">
        <v>10957</v>
      </c>
      <c r="H2144" t="s">
        <v>10958</v>
      </c>
      <c r="I2144" t="s">
        <v>10959</v>
      </c>
      <c r="J2144">
        <v>4178.5785999999998</v>
      </c>
      <c r="K2144">
        <v>36</v>
      </c>
      <c r="L2144">
        <v>1</v>
      </c>
      <c r="M2144" t="s">
        <v>10955</v>
      </c>
      <c r="N2144">
        <v>12</v>
      </c>
      <c r="O2144">
        <v>294</v>
      </c>
      <c r="P2144" t="s">
        <v>10956</v>
      </c>
      <c r="Q2144">
        <v>0.99984699758201567</v>
      </c>
      <c r="R2144">
        <f>VLOOKUP(G2144,'[1]算法匹配所有结果汇总(保留时间未归一）'!$H:$O,8,0)</f>
        <v>6</v>
      </c>
    </row>
    <row r="2145" spans="1:18" x14ac:dyDescent="0.15">
      <c r="A2145">
        <v>6</v>
      </c>
      <c r="B2145" t="s">
        <v>1406</v>
      </c>
      <c r="C2145">
        <v>846.69759999999997</v>
      </c>
      <c r="D2145">
        <v>0.91</v>
      </c>
      <c r="E2145" t="s">
        <v>2837</v>
      </c>
      <c r="F2145">
        <v>7.5759999999999996</v>
      </c>
      <c r="G2145" t="s">
        <v>4747</v>
      </c>
      <c r="H2145" t="s">
        <v>6978</v>
      </c>
      <c r="I2145" t="s">
        <v>9195</v>
      </c>
      <c r="J2145">
        <v>16186.566199999999</v>
      </c>
      <c r="K2145">
        <v>91</v>
      </c>
      <c r="L2145">
        <v>1</v>
      </c>
      <c r="M2145" t="s">
        <v>10955</v>
      </c>
      <c r="N2145">
        <v>24</v>
      </c>
      <c r="O2145">
        <v>294</v>
      </c>
      <c r="P2145" t="s">
        <v>10956</v>
      </c>
      <c r="Q2145">
        <v>0.99984699758201567</v>
      </c>
      <c r="R2145">
        <f>VLOOKUP(G2145,'[1]算法匹配所有结果汇总(保留时间未归一）'!$H:$O,8,0)</f>
        <v>6</v>
      </c>
    </row>
    <row r="2146" spans="1:18" x14ac:dyDescent="0.15">
      <c r="A2146">
        <v>6</v>
      </c>
      <c r="B2146" t="s">
        <v>1397</v>
      </c>
      <c r="C2146">
        <v>760.59169999999995</v>
      </c>
      <c r="D2146">
        <v>0.73</v>
      </c>
      <c r="E2146" t="s">
        <v>2831</v>
      </c>
      <c r="F2146">
        <v>5.556</v>
      </c>
      <c r="G2146" t="s">
        <v>4737</v>
      </c>
      <c r="H2146" t="s">
        <v>6968</v>
      </c>
      <c r="I2146" t="s">
        <v>9184</v>
      </c>
      <c r="J2146">
        <v>58141.789400000001</v>
      </c>
      <c r="K2146">
        <v>65.7</v>
      </c>
      <c r="L2146">
        <v>0.82</v>
      </c>
      <c r="M2146" t="s">
        <v>10960</v>
      </c>
      <c r="N2146">
        <v>18</v>
      </c>
      <c r="O2146">
        <v>295</v>
      </c>
      <c r="P2146" t="s">
        <v>10961</v>
      </c>
      <c r="Q2146">
        <v>0.99390169520411986</v>
      </c>
      <c r="R2146">
        <f>VLOOKUP(G2146,'[1]算法匹配所有结果汇总(保留时间未归一）'!$H:$O,8,0)</f>
        <v>6</v>
      </c>
    </row>
    <row r="2147" spans="1:18" x14ac:dyDescent="0.15">
      <c r="A2147">
        <v>6</v>
      </c>
      <c r="B2147" t="s">
        <v>1399</v>
      </c>
      <c r="C2147">
        <v>788.62379999999996</v>
      </c>
      <c r="D2147">
        <v>0.91</v>
      </c>
      <c r="E2147" t="s">
        <v>2833</v>
      </c>
      <c r="F2147">
        <v>6.1070000000000002</v>
      </c>
      <c r="G2147" t="s">
        <v>4739</v>
      </c>
      <c r="H2147" t="s">
        <v>6970</v>
      </c>
      <c r="I2147" t="s">
        <v>9186</v>
      </c>
      <c r="J2147">
        <v>28452.8874</v>
      </c>
      <c r="K2147">
        <v>72.8</v>
      </c>
      <c r="L2147">
        <v>0.66</v>
      </c>
      <c r="M2147" t="s">
        <v>10960</v>
      </c>
      <c r="N2147">
        <v>20</v>
      </c>
      <c r="O2147">
        <v>295</v>
      </c>
      <c r="P2147" t="s">
        <v>10961</v>
      </c>
      <c r="Q2147">
        <v>0.99390169520411986</v>
      </c>
      <c r="R2147">
        <f>VLOOKUP(G2147,'[1]算法匹配所有结果汇总(保留时间未归一）'!$H:$O,8,0)</f>
        <v>6</v>
      </c>
    </row>
    <row r="2148" spans="1:18" x14ac:dyDescent="0.15">
      <c r="A2148">
        <v>6</v>
      </c>
      <c r="B2148" t="s">
        <v>1402</v>
      </c>
      <c r="C2148">
        <v>816.66010000000006</v>
      </c>
      <c r="D2148">
        <v>0.73</v>
      </c>
      <c r="E2148" t="s">
        <v>2801</v>
      </c>
      <c r="F2148">
        <v>6.7469999999999999</v>
      </c>
      <c r="G2148" t="s">
        <v>4741</v>
      </c>
      <c r="H2148" t="s">
        <v>6972</v>
      </c>
      <c r="I2148" t="s">
        <v>9189</v>
      </c>
      <c r="J2148">
        <v>9213.2443000000003</v>
      </c>
      <c r="K2148">
        <v>73</v>
      </c>
      <c r="L2148">
        <v>1</v>
      </c>
      <c r="M2148" t="s">
        <v>10960</v>
      </c>
      <c r="N2148">
        <v>22</v>
      </c>
      <c r="O2148">
        <v>295</v>
      </c>
      <c r="P2148" t="s">
        <v>10961</v>
      </c>
      <c r="Q2148">
        <v>0.99390169520411986</v>
      </c>
      <c r="R2148">
        <f>VLOOKUP(G2148,'[1]算法匹配所有结果汇总(保留时间未归一）'!$H:$O,8,0)</f>
        <v>6</v>
      </c>
    </row>
    <row r="2149" spans="1:18" x14ac:dyDescent="0.15">
      <c r="A2149">
        <v>6</v>
      </c>
      <c r="B2149" t="s">
        <v>1407</v>
      </c>
      <c r="C2149">
        <v>844.68790000000001</v>
      </c>
      <c r="D2149">
        <v>1.0900000000000001</v>
      </c>
      <c r="E2149" t="s">
        <v>2838</v>
      </c>
      <c r="F2149">
        <v>7.5540000000000003</v>
      </c>
      <c r="G2149" t="s">
        <v>4748</v>
      </c>
      <c r="H2149" t="s">
        <v>6979</v>
      </c>
      <c r="I2149" t="s">
        <v>9196</v>
      </c>
      <c r="J2149">
        <v>256374.5938</v>
      </c>
      <c r="K2149">
        <v>87.2</v>
      </c>
      <c r="L2149">
        <v>0.98</v>
      </c>
      <c r="M2149" t="s">
        <v>10960</v>
      </c>
      <c r="N2149">
        <v>24</v>
      </c>
      <c r="O2149">
        <v>295</v>
      </c>
      <c r="P2149" t="s">
        <v>10961</v>
      </c>
      <c r="Q2149">
        <v>0.99390169520411986</v>
      </c>
      <c r="R2149">
        <f>VLOOKUP(G2149,'[1]算法匹配所有结果汇总(保留时间未归一）'!$H:$O,8,0)</f>
        <v>6</v>
      </c>
    </row>
    <row r="2150" spans="1:18" x14ac:dyDescent="0.15">
      <c r="A2150">
        <v>6</v>
      </c>
      <c r="B2150" t="s">
        <v>1409</v>
      </c>
      <c r="C2150">
        <v>858.70429999999999</v>
      </c>
      <c r="D2150">
        <v>0.73</v>
      </c>
      <c r="E2150" t="s">
        <v>2839</v>
      </c>
      <c r="F2150">
        <v>7.9379999999999997</v>
      </c>
      <c r="G2150" t="s">
        <v>4753</v>
      </c>
      <c r="H2150" t="s">
        <v>6984</v>
      </c>
      <c r="I2150" t="s">
        <v>9201</v>
      </c>
      <c r="J2150">
        <v>21989.962299999999</v>
      </c>
      <c r="K2150">
        <v>65.7</v>
      </c>
      <c r="L2150">
        <v>0.72</v>
      </c>
      <c r="M2150" t="s">
        <v>10960</v>
      </c>
      <c r="N2150">
        <v>25</v>
      </c>
      <c r="O2150">
        <v>295</v>
      </c>
      <c r="P2150" t="s">
        <v>10961</v>
      </c>
      <c r="Q2150">
        <v>0.99390169520411986</v>
      </c>
      <c r="R2150">
        <f>VLOOKUP(G2150,'[1]算法匹配所有结果汇总(保留时间未归一）'!$H:$O,8,0)</f>
        <v>6</v>
      </c>
    </row>
    <row r="2151" spans="1:18" x14ac:dyDescent="0.15">
      <c r="A2151">
        <v>6</v>
      </c>
      <c r="B2151" t="s">
        <v>1408</v>
      </c>
      <c r="C2151">
        <v>842.67499999999995</v>
      </c>
      <c r="D2151">
        <v>0.73</v>
      </c>
      <c r="E2151" t="s">
        <v>2795</v>
      </c>
      <c r="F2151">
        <v>6.8920000000000003</v>
      </c>
      <c r="G2151" t="s">
        <v>4751</v>
      </c>
      <c r="H2151" t="s">
        <v>6982</v>
      </c>
      <c r="I2151" t="s">
        <v>9199</v>
      </c>
      <c r="J2151">
        <v>7768.8308999999999</v>
      </c>
      <c r="K2151">
        <v>51.1</v>
      </c>
      <c r="L2151">
        <v>0.23</v>
      </c>
      <c r="M2151" t="s">
        <v>10962</v>
      </c>
      <c r="N2151">
        <v>24</v>
      </c>
      <c r="O2151">
        <v>297</v>
      </c>
      <c r="P2151" t="s">
        <v>10963</v>
      </c>
      <c r="Q2151">
        <v>0.99588374045147088</v>
      </c>
      <c r="R2151">
        <f>VLOOKUP(G2151,'[1]算法匹配所有结果汇总(保留时间未归一）'!$H:$O,8,0)</f>
        <v>6</v>
      </c>
    </row>
    <row r="2152" spans="1:18" x14ac:dyDescent="0.15">
      <c r="A2152">
        <v>5</v>
      </c>
      <c r="B2152" t="s">
        <v>1408</v>
      </c>
      <c r="C2152">
        <v>842.67139999999995</v>
      </c>
      <c r="D2152">
        <v>1.0900000000000001</v>
      </c>
      <c r="E2152" t="s">
        <v>2795</v>
      </c>
      <c r="F2152">
        <v>7.4290000000000003</v>
      </c>
      <c r="G2152" t="s">
        <v>4752</v>
      </c>
      <c r="H2152" t="s">
        <v>6983</v>
      </c>
      <c r="I2152" t="s">
        <v>9200</v>
      </c>
      <c r="J2152">
        <v>71678.001000000004</v>
      </c>
      <c r="K2152">
        <v>98.1</v>
      </c>
      <c r="L2152">
        <v>0.8</v>
      </c>
      <c r="M2152" t="s">
        <v>10962</v>
      </c>
      <c r="N2152">
        <v>24</v>
      </c>
      <c r="O2152">
        <v>297</v>
      </c>
      <c r="P2152" t="s">
        <v>10963</v>
      </c>
      <c r="Q2152">
        <v>0.99588374045147088</v>
      </c>
      <c r="R2152">
        <f>VLOOKUP(G2152,'[1]算法匹配所有结果汇总(保留时间未归一）'!$H:$O,8,0)</f>
        <v>5</v>
      </c>
    </row>
    <row r="2153" spans="1:18" x14ac:dyDescent="0.15">
      <c r="A2153">
        <v>2</v>
      </c>
      <c r="B2153" t="s">
        <v>1414</v>
      </c>
      <c r="C2153">
        <v>898.73389999999995</v>
      </c>
      <c r="D2153">
        <v>0.45</v>
      </c>
      <c r="E2153" t="s">
        <v>2809</v>
      </c>
      <c r="F2153">
        <v>17.401</v>
      </c>
      <c r="G2153" t="s">
        <v>4758</v>
      </c>
      <c r="H2153" t="s">
        <v>6989</v>
      </c>
      <c r="I2153" t="s">
        <v>9206</v>
      </c>
      <c r="J2153">
        <v>21400.150699999998</v>
      </c>
      <c r="K2153">
        <v>45</v>
      </c>
      <c r="L2153">
        <v>1</v>
      </c>
      <c r="M2153" t="s">
        <v>10962</v>
      </c>
      <c r="N2153">
        <v>28</v>
      </c>
      <c r="O2153">
        <v>297</v>
      </c>
      <c r="P2153" t="s">
        <v>10963</v>
      </c>
      <c r="Q2153">
        <v>0.99588374045147088</v>
      </c>
      <c r="R2153">
        <f>VLOOKUP(G2153,'[1]算法匹配所有结果汇总(保留时间未归一）'!$H:$O,8,0)</f>
        <v>2</v>
      </c>
    </row>
    <row r="2154" spans="1:18" x14ac:dyDescent="0.15">
      <c r="A2154">
        <v>6</v>
      </c>
      <c r="B2154" t="s">
        <v>1428</v>
      </c>
      <c r="C2154">
        <v>760.59169999999995</v>
      </c>
      <c r="D2154">
        <v>0.73</v>
      </c>
      <c r="E2154" t="s">
        <v>2831</v>
      </c>
      <c r="F2154">
        <v>5.556</v>
      </c>
      <c r="G2154" t="s">
        <v>4774</v>
      </c>
      <c r="H2154" t="s">
        <v>7005</v>
      </c>
      <c r="I2154" t="s">
        <v>9224</v>
      </c>
      <c r="J2154">
        <v>70905.522500000006</v>
      </c>
      <c r="K2154">
        <v>73</v>
      </c>
      <c r="L2154">
        <v>1</v>
      </c>
      <c r="M2154" t="s">
        <v>10964</v>
      </c>
      <c r="N2154">
        <v>18</v>
      </c>
      <c r="O2154">
        <v>301</v>
      </c>
      <c r="P2154" t="s">
        <v>10965</v>
      </c>
      <c r="Q2154">
        <v>0.99508745805756404</v>
      </c>
      <c r="R2154">
        <f>VLOOKUP(G2154,'[1]算法匹配所有结果汇总(保留时间未归一）'!$H:$O,8,0)</f>
        <v>6</v>
      </c>
    </row>
    <row r="2155" spans="1:18" x14ac:dyDescent="0.15">
      <c r="A2155">
        <v>6</v>
      </c>
      <c r="B2155" t="s">
        <v>1433</v>
      </c>
      <c r="C2155">
        <v>788.62379999999996</v>
      </c>
      <c r="D2155">
        <v>0.91</v>
      </c>
      <c r="E2155" t="s">
        <v>2833</v>
      </c>
      <c r="F2155">
        <v>6.1070000000000002</v>
      </c>
      <c r="G2155" t="s">
        <v>4779</v>
      </c>
      <c r="H2155" t="s">
        <v>7010</v>
      </c>
      <c r="I2155" t="s">
        <v>9230</v>
      </c>
      <c r="J2155">
        <v>42984.544500000004</v>
      </c>
      <c r="K2155">
        <v>91</v>
      </c>
      <c r="L2155">
        <v>1</v>
      </c>
      <c r="M2155" t="s">
        <v>10964</v>
      </c>
      <c r="N2155">
        <v>20</v>
      </c>
      <c r="O2155">
        <v>301</v>
      </c>
      <c r="P2155" t="s">
        <v>10965</v>
      </c>
      <c r="Q2155">
        <v>0.99508745805756404</v>
      </c>
      <c r="R2155">
        <f>VLOOKUP(G2155,'[1]算法匹配所有结果汇总(保留时间未归一）'!$H:$O,8,0)</f>
        <v>6</v>
      </c>
    </row>
    <row r="2156" spans="1:18" x14ac:dyDescent="0.15">
      <c r="A2156">
        <v>6</v>
      </c>
      <c r="B2156" t="s">
        <v>1435</v>
      </c>
      <c r="C2156">
        <v>816.65689999999995</v>
      </c>
      <c r="D2156">
        <v>0.73</v>
      </c>
      <c r="E2156" t="s">
        <v>2801</v>
      </c>
      <c r="F2156">
        <v>6.7969999999999997</v>
      </c>
      <c r="G2156" t="s">
        <v>4781</v>
      </c>
      <c r="H2156" t="s">
        <v>7012</v>
      </c>
      <c r="I2156" t="s">
        <v>9232</v>
      </c>
      <c r="J2156">
        <v>38288.319300000003</v>
      </c>
      <c r="K2156">
        <v>73</v>
      </c>
      <c r="L2156">
        <v>1</v>
      </c>
      <c r="M2156" t="s">
        <v>10964</v>
      </c>
      <c r="N2156">
        <v>22</v>
      </c>
      <c r="O2156">
        <v>301</v>
      </c>
      <c r="P2156" t="s">
        <v>10965</v>
      </c>
      <c r="Q2156">
        <v>0.99508745805756404</v>
      </c>
      <c r="R2156">
        <f>VLOOKUP(G2156,'[1]算法匹配所有结果汇总(保留时间未归一）'!$H:$O,8,0)</f>
        <v>6</v>
      </c>
    </row>
    <row r="2157" spans="1:18" x14ac:dyDescent="0.15">
      <c r="A2157">
        <v>5</v>
      </c>
      <c r="B2157" t="s">
        <v>1439</v>
      </c>
      <c r="C2157">
        <v>844.68539999999996</v>
      </c>
      <c r="D2157">
        <v>0.73</v>
      </c>
      <c r="E2157" t="s">
        <v>2838</v>
      </c>
      <c r="F2157">
        <v>7.6230000000000002</v>
      </c>
      <c r="G2157" t="s">
        <v>4786</v>
      </c>
      <c r="H2157" t="s">
        <v>7017</v>
      </c>
      <c r="I2157" t="s">
        <v>9237</v>
      </c>
      <c r="J2157">
        <v>49938.1515</v>
      </c>
      <c r="K2157">
        <v>73</v>
      </c>
      <c r="L2157">
        <v>1</v>
      </c>
      <c r="M2157" t="s">
        <v>10964</v>
      </c>
      <c r="N2157">
        <v>24</v>
      </c>
      <c r="O2157">
        <v>301</v>
      </c>
      <c r="P2157" t="s">
        <v>10965</v>
      </c>
      <c r="Q2157">
        <v>0.99508745805756404</v>
      </c>
      <c r="R2157">
        <f>VLOOKUP(G2157,'[1]算法匹配所有结果汇总(保留时间未归一）'!$H:$O,8,0)</f>
        <v>5</v>
      </c>
    </row>
    <row r="2158" spans="1:18" x14ac:dyDescent="0.15">
      <c r="A2158">
        <v>6</v>
      </c>
      <c r="B2158" t="s">
        <v>1442</v>
      </c>
      <c r="C2158">
        <v>858.70429999999999</v>
      </c>
      <c r="D2158">
        <v>0.82</v>
      </c>
      <c r="E2158" t="s">
        <v>2839</v>
      </c>
      <c r="F2158">
        <v>7.9379999999999997</v>
      </c>
      <c r="G2158" t="s">
        <v>4793</v>
      </c>
      <c r="H2158" t="s">
        <v>7024</v>
      </c>
      <c r="I2158" t="s">
        <v>9244</v>
      </c>
      <c r="J2158">
        <v>30693.651099999999</v>
      </c>
      <c r="K2158">
        <v>82</v>
      </c>
      <c r="L2158">
        <v>1</v>
      </c>
      <c r="M2158" t="s">
        <v>10964</v>
      </c>
      <c r="N2158">
        <v>25</v>
      </c>
      <c r="O2158">
        <v>301</v>
      </c>
      <c r="P2158" t="s">
        <v>10965</v>
      </c>
      <c r="Q2158">
        <v>0.99508745805756404</v>
      </c>
      <c r="R2158">
        <f>VLOOKUP(G2158,'[1]算法匹配所有结果汇总(保留时间未归一）'!$H:$O,8,0)</f>
        <v>6</v>
      </c>
    </row>
    <row r="2159" spans="1:18" x14ac:dyDescent="0.15">
      <c r="A2159">
        <v>3</v>
      </c>
      <c r="B2159" t="s">
        <v>1425</v>
      </c>
      <c r="C2159">
        <v>712.53570000000002</v>
      </c>
      <c r="D2159">
        <v>0.73</v>
      </c>
      <c r="E2159" t="s">
        <v>2850</v>
      </c>
      <c r="F2159">
        <v>6.173</v>
      </c>
      <c r="G2159" t="s">
        <v>4489</v>
      </c>
      <c r="H2159" t="s">
        <v>6720</v>
      </c>
      <c r="I2159" t="s">
        <v>9221</v>
      </c>
      <c r="J2159">
        <v>42400.166799999999</v>
      </c>
      <c r="K2159">
        <v>73</v>
      </c>
      <c r="L2159">
        <v>1</v>
      </c>
      <c r="M2159" t="s">
        <v>10966</v>
      </c>
      <c r="N2159">
        <v>16</v>
      </c>
      <c r="O2159">
        <v>303</v>
      </c>
      <c r="P2159" t="s">
        <v>10967</v>
      </c>
      <c r="Q2159">
        <v>0.99531661625524448</v>
      </c>
      <c r="R2159">
        <f>VLOOKUP(G2159,'[1]算法匹配所有结果汇总(保留时间未归一）'!$H:$O,8,0)</f>
        <v>3</v>
      </c>
    </row>
    <row r="2160" spans="1:18" x14ac:dyDescent="0.15">
      <c r="A2160">
        <v>5</v>
      </c>
      <c r="B2160" t="s">
        <v>10968</v>
      </c>
      <c r="C2160">
        <v>726.55129999999997</v>
      </c>
      <c r="D2160">
        <v>0.73</v>
      </c>
      <c r="E2160" t="s">
        <v>2870</v>
      </c>
      <c r="F2160">
        <v>6.4160000000000004</v>
      </c>
      <c r="G2160" t="s">
        <v>10969</v>
      </c>
      <c r="H2160" t="s">
        <v>10970</v>
      </c>
      <c r="I2160" t="s">
        <v>10971</v>
      </c>
      <c r="J2160">
        <v>9797.6676000000007</v>
      </c>
      <c r="K2160">
        <v>58.4</v>
      </c>
      <c r="L2160">
        <v>0.99</v>
      </c>
      <c r="M2160" t="s">
        <v>10966</v>
      </c>
      <c r="N2160">
        <v>17</v>
      </c>
      <c r="O2160">
        <v>303</v>
      </c>
      <c r="P2160" t="s">
        <v>10967</v>
      </c>
      <c r="Q2160">
        <v>0.99531661625524448</v>
      </c>
      <c r="R2160">
        <f>VLOOKUP(G2160,'[1]算法匹配所有结果汇总(保留时间未归一）'!$H:$O,8,0)</f>
        <v>5</v>
      </c>
    </row>
    <row r="2161" spans="1:18" x14ac:dyDescent="0.15">
      <c r="A2161">
        <v>2</v>
      </c>
      <c r="B2161" t="s">
        <v>10972</v>
      </c>
      <c r="C2161">
        <v>754.58280000000002</v>
      </c>
      <c r="D2161">
        <v>0.82</v>
      </c>
      <c r="E2161" t="s">
        <v>2872</v>
      </c>
      <c r="F2161">
        <v>7.07</v>
      </c>
      <c r="G2161" t="s">
        <v>10973</v>
      </c>
      <c r="H2161" t="s">
        <v>10974</v>
      </c>
      <c r="I2161" t="s">
        <v>10975</v>
      </c>
      <c r="J2161">
        <v>31447.687300000001</v>
      </c>
      <c r="K2161">
        <v>57.4</v>
      </c>
      <c r="L2161">
        <v>0.82</v>
      </c>
      <c r="M2161" t="s">
        <v>10966</v>
      </c>
      <c r="N2161">
        <v>19</v>
      </c>
      <c r="O2161">
        <v>303</v>
      </c>
      <c r="P2161" t="s">
        <v>10967</v>
      </c>
      <c r="Q2161">
        <v>0.99531661625524448</v>
      </c>
      <c r="R2161">
        <f>VLOOKUP(G2161,'[1]算法匹配所有结果汇总(保留时间未归一）'!$H:$O,8,0)</f>
        <v>2</v>
      </c>
    </row>
    <row r="2162" spans="1:18" x14ac:dyDescent="0.15">
      <c r="A2162">
        <v>5</v>
      </c>
      <c r="B2162" t="s">
        <v>1424</v>
      </c>
      <c r="C2162">
        <v>698.48389999999995</v>
      </c>
      <c r="D2162">
        <v>0.45</v>
      </c>
      <c r="E2162" t="s">
        <v>2849</v>
      </c>
      <c r="F2162">
        <v>6.6890000000000001</v>
      </c>
      <c r="G2162" t="s">
        <v>4771</v>
      </c>
      <c r="H2162" t="s">
        <v>7002</v>
      </c>
      <c r="I2162" t="s">
        <v>9220</v>
      </c>
      <c r="J2162">
        <v>6425.5315000000001</v>
      </c>
      <c r="K2162">
        <v>40.5</v>
      </c>
      <c r="L2162">
        <v>0.38</v>
      </c>
      <c r="M2162" t="s">
        <v>10976</v>
      </c>
      <c r="N2162">
        <v>14</v>
      </c>
      <c r="O2162">
        <v>304</v>
      </c>
      <c r="P2162" t="s">
        <v>10977</v>
      </c>
      <c r="Q2162">
        <v>0.99862428934799041</v>
      </c>
      <c r="R2162">
        <f>VLOOKUP(G2162,'[1]算法匹配所有结果汇总(保留时间未归一）'!$H:$O,8,0)</f>
        <v>5</v>
      </c>
    </row>
    <row r="2163" spans="1:18" x14ac:dyDescent="0.15">
      <c r="A2163">
        <v>4</v>
      </c>
      <c r="B2163" t="s">
        <v>1426</v>
      </c>
      <c r="C2163">
        <v>740.52679999999998</v>
      </c>
      <c r="D2163">
        <v>0.55000000000000004</v>
      </c>
      <c r="E2163" t="s">
        <v>2851</v>
      </c>
      <c r="F2163">
        <v>7.43</v>
      </c>
      <c r="G2163" t="s">
        <v>4772</v>
      </c>
      <c r="H2163" t="s">
        <v>7003</v>
      </c>
      <c r="I2163" t="s">
        <v>9222</v>
      </c>
      <c r="J2163">
        <v>5208.7902000000004</v>
      </c>
      <c r="K2163">
        <v>44</v>
      </c>
      <c r="L2163">
        <v>0.69</v>
      </c>
      <c r="M2163" t="s">
        <v>10976</v>
      </c>
      <c r="N2163">
        <v>17</v>
      </c>
      <c r="O2163">
        <v>304</v>
      </c>
      <c r="P2163" t="s">
        <v>10977</v>
      </c>
      <c r="Q2163">
        <v>0.99862428934799041</v>
      </c>
      <c r="R2163">
        <f>VLOOKUP(G2163,'[1]算法匹配所有结果汇总(保留时间未归一）'!$H:$O,8,0)</f>
        <v>4</v>
      </c>
    </row>
    <row r="2164" spans="1:18" x14ac:dyDescent="0.15">
      <c r="A2164">
        <v>3</v>
      </c>
      <c r="B2164" t="s">
        <v>1443</v>
      </c>
      <c r="C2164">
        <v>866.66819999999996</v>
      </c>
      <c r="D2164">
        <v>0.55000000000000004</v>
      </c>
      <c r="E2164" t="s">
        <v>2859</v>
      </c>
      <c r="F2164">
        <v>9.2940000000000005</v>
      </c>
      <c r="G2164" t="s">
        <v>4794</v>
      </c>
      <c r="H2164" t="s">
        <v>7025</v>
      </c>
      <c r="I2164" t="s">
        <v>9245</v>
      </c>
      <c r="J2164">
        <v>29014.5789</v>
      </c>
      <c r="K2164">
        <v>55</v>
      </c>
      <c r="L2164">
        <v>1</v>
      </c>
      <c r="M2164" t="s">
        <v>10976</v>
      </c>
      <c r="N2164">
        <v>26</v>
      </c>
      <c r="O2164">
        <v>304</v>
      </c>
      <c r="P2164" t="s">
        <v>10977</v>
      </c>
      <c r="Q2164">
        <v>0.99862428934799041</v>
      </c>
      <c r="R2164">
        <f>VLOOKUP(G2164,'[1]算法匹配所有结果汇总(保留时间未归一）'!$H:$O,8,0)</f>
        <v>3</v>
      </c>
    </row>
    <row r="2165" spans="1:18" x14ac:dyDescent="0.15">
      <c r="A2165">
        <v>6</v>
      </c>
      <c r="B2165" t="s">
        <v>1432</v>
      </c>
      <c r="C2165">
        <v>750.55619999999999</v>
      </c>
      <c r="D2165">
        <v>1.0900000000000001</v>
      </c>
      <c r="E2165" t="s">
        <v>2855</v>
      </c>
      <c r="F2165">
        <v>6.6470000000000002</v>
      </c>
      <c r="G2165" t="s">
        <v>4777</v>
      </c>
      <c r="H2165" t="s">
        <v>7008</v>
      </c>
      <c r="I2165" t="s">
        <v>9228</v>
      </c>
      <c r="J2165">
        <v>91008.538</v>
      </c>
      <c r="K2165">
        <v>109</v>
      </c>
      <c r="L2165">
        <v>1</v>
      </c>
      <c r="M2165" t="s">
        <v>10978</v>
      </c>
      <c r="N2165">
        <v>19</v>
      </c>
      <c r="O2165">
        <v>305</v>
      </c>
      <c r="P2165" t="s">
        <v>10979</v>
      </c>
      <c r="Q2165">
        <v>0.99675381559438725</v>
      </c>
      <c r="R2165">
        <f>VLOOKUP(G2165,'[1]算法匹配所有结果汇总(保留时间未归一）'!$H:$O,8,0)</f>
        <v>6</v>
      </c>
    </row>
    <row r="2166" spans="1:18" x14ac:dyDescent="0.15">
      <c r="A2166">
        <v>2</v>
      </c>
      <c r="B2166" t="s">
        <v>10980</v>
      </c>
      <c r="C2166">
        <v>764.56460000000004</v>
      </c>
      <c r="D2166">
        <v>0.91</v>
      </c>
      <c r="E2166" t="s">
        <v>2800</v>
      </c>
      <c r="F2166">
        <v>6.9980000000000002</v>
      </c>
      <c r="G2166" t="s">
        <v>10981</v>
      </c>
      <c r="H2166" t="s">
        <v>10982</v>
      </c>
      <c r="I2166" t="s">
        <v>10983</v>
      </c>
      <c r="J2166">
        <v>101624.10920000001</v>
      </c>
      <c r="K2166">
        <v>63.7</v>
      </c>
      <c r="L2166">
        <v>1</v>
      </c>
      <c r="M2166" t="s">
        <v>10978</v>
      </c>
      <c r="N2166">
        <v>20</v>
      </c>
      <c r="O2166">
        <v>305</v>
      </c>
      <c r="P2166" t="s">
        <v>10979</v>
      </c>
      <c r="Q2166">
        <v>0.99675381559438725</v>
      </c>
      <c r="R2166">
        <f>VLOOKUP(G2166,'[1]算法匹配所有结果汇总(保留时间未归一）'!$H:$O,8,0)</f>
        <v>2</v>
      </c>
    </row>
    <row r="2167" spans="1:18" x14ac:dyDescent="0.15">
      <c r="A2167">
        <v>2</v>
      </c>
      <c r="B2167" t="s">
        <v>1434</v>
      </c>
      <c r="C2167">
        <v>778.58019999999999</v>
      </c>
      <c r="D2167">
        <v>0.82</v>
      </c>
      <c r="E2167" t="s">
        <v>2856</v>
      </c>
      <c r="F2167">
        <v>7.4260000000000002</v>
      </c>
      <c r="G2167" t="s">
        <v>4780</v>
      </c>
      <c r="H2167" t="s">
        <v>7011</v>
      </c>
      <c r="I2167" t="s">
        <v>9231</v>
      </c>
      <c r="J2167">
        <v>286950.5528</v>
      </c>
      <c r="K2167">
        <v>73.8</v>
      </c>
      <c r="L2167">
        <v>0.99</v>
      </c>
      <c r="M2167" t="s">
        <v>10978</v>
      </c>
      <c r="N2167">
        <v>21</v>
      </c>
      <c r="O2167">
        <v>305</v>
      </c>
      <c r="P2167" t="s">
        <v>10979</v>
      </c>
      <c r="Q2167">
        <v>0.99675381559438725</v>
      </c>
      <c r="R2167">
        <f>VLOOKUP(G2167,'[1]算法匹配所有结果汇总(保留时间未归一）'!$H:$O,8,0)</f>
        <v>2</v>
      </c>
    </row>
    <row r="2168" spans="1:18" x14ac:dyDescent="0.15">
      <c r="A2168">
        <v>2</v>
      </c>
      <c r="B2168" t="s">
        <v>1446</v>
      </c>
      <c r="C2168">
        <v>658.45399999999995</v>
      </c>
      <c r="D2168">
        <v>0.91</v>
      </c>
      <c r="E2168" t="s">
        <v>2786</v>
      </c>
      <c r="F2168">
        <v>5.774</v>
      </c>
      <c r="G2168" t="s">
        <v>4798</v>
      </c>
      <c r="H2168" t="s">
        <v>7029</v>
      </c>
      <c r="I2168" t="s">
        <v>9249</v>
      </c>
      <c r="J2168">
        <v>16213.0767</v>
      </c>
      <c r="K2168">
        <v>91</v>
      </c>
      <c r="L2168">
        <v>1</v>
      </c>
      <c r="M2168" t="s">
        <v>10984</v>
      </c>
      <c r="N2168">
        <v>11</v>
      </c>
      <c r="O2168">
        <v>307</v>
      </c>
      <c r="P2168" t="s">
        <v>10985</v>
      </c>
      <c r="Q2168">
        <v>0.99012366111471595</v>
      </c>
      <c r="R2168">
        <f>VLOOKUP(G2168,'[1]算法匹配所有结果汇总(保留时间未归一）'!$H:$O,8,0)</f>
        <v>2</v>
      </c>
    </row>
    <row r="2169" spans="1:18" x14ac:dyDescent="0.15">
      <c r="A2169">
        <v>1</v>
      </c>
      <c r="B2169" t="s">
        <v>1446</v>
      </c>
      <c r="C2169">
        <v>658.45320000000004</v>
      </c>
      <c r="D2169">
        <v>0.64</v>
      </c>
      <c r="E2169" t="s">
        <v>2786</v>
      </c>
      <c r="F2169">
        <v>6.3209999999999997</v>
      </c>
      <c r="G2169" t="s">
        <v>10986</v>
      </c>
      <c r="H2169" t="s">
        <v>10987</v>
      </c>
      <c r="I2169" t="s">
        <v>10988</v>
      </c>
      <c r="J2169">
        <v>25344.298699999999</v>
      </c>
      <c r="K2169">
        <v>44.8</v>
      </c>
      <c r="L2169">
        <v>0.99</v>
      </c>
      <c r="M2169" t="s">
        <v>10984</v>
      </c>
      <c r="N2169">
        <v>11</v>
      </c>
      <c r="O2169">
        <v>307</v>
      </c>
      <c r="P2169" t="s">
        <v>10985</v>
      </c>
      <c r="Q2169">
        <v>0.99012366111471595</v>
      </c>
      <c r="R2169">
        <f>VLOOKUP(G2169,'[1]算法匹配所有结果汇总(保留时间未归一）'!$H:$O,8,0)</f>
        <v>1</v>
      </c>
    </row>
    <row r="2170" spans="1:18" x14ac:dyDescent="0.15">
      <c r="A2170">
        <v>2</v>
      </c>
      <c r="B2170" t="s">
        <v>1456</v>
      </c>
      <c r="C2170">
        <v>882.7</v>
      </c>
      <c r="D2170">
        <v>0.73</v>
      </c>
      <c r="E2170" t="s">
        <v>2841</v>
      </c>
      <c r="F2170">
        <v>12.772</v>
      </c>
      <c r="G2170" t="s">
        <v>4809</v>
      </c>
      <c r="H2170" t="s">
        <v>7040</v>
      </c>
      <c r="I2170" t="s">
        <v>9260</v>
      </c>
      <c r="J2170">
        <v>12282.6373</v>
      </c>
      <c r="K2170">
        <v>73</v>
      </c>
      <c r="L2170">
        <v>1</v>
      </c>
      <c r="M2170" t="s">
        <v>10984</v>
      </c>
      <c r="N2170">
        <v>27</v>
      </c>
      <c r="O2170">
        <v>307</v>
      </c>
      <c r="P2170" t="s">
        <v>10985</v>
      </c>
      <c r="Q2170">
        <v>0.99012366111471595</v>
      </c>
      <c r="R2170">
        <f>VLOOKUP(G2170,'[1]算法匹配所有结果汇总(保留时间未归一）'!$H:$O,8,0)</f>
        <v>2</v>
      </c>
    </row>
    <row r="2171" spans="1:18" x14ac:dyDescent="0.15">
      <c r="A2171">
        <v>4</v>
      </c>
      <c r="B2171" t="s">
        <v>10989</v>
      </c>
      <c r="C2171">
        <v>622.39689999999996</v>
      </c>
      <c r="D2171">
        <v>0.64</v>
      </c>
      <c r="E2171" t="s">
        <v>2789</v>
      </c>
      <c r="F2171">
        <v>3.2080000000000002</v>
      </c>
      <c r="G2171" t="s">
        <v>10990</v>
      </c>
      <c r="H2171" t="s">
        <v>10991</v>
      </c>
      <c r="I2171" t="s">
        <v>10992</v>
      </c>
      <c r="J2171">
        <v>2824.6037999999999</v>
      </c>
      <c r="K2171">
        <v>44.8</v>
      </c>
      <c r="L2171">
        <v>0.96</v>
      </c>
      <c r="M2171" t="s">
        <v>10993</v>
      </c>
      <c r="N2171">
        <v>10</v>
      </c>
      <c r="O2171">
        <v>309</v>
      </c>
      <c r="P2171" t="s">
        <v>10994</v>
      </c>
      <c r="Q2171">
        <v>0.99995016765316813</v>
      </c>
      <c r="R2171">
        <f>VLOOKUP(G2171,'[1]算法匹配所有结果汇总(保留时间未归一）'!$H:$O,8,0)</f>
        <v>4</v>
      </c>
    </row>
    <row r="2172" spans="1:18" x14ac:dyDescent="0.15">
      <c r="A2172">
        <v>5</v>
      </c>
      <c r="B2172" t="s">
        <v>1461</v>
      </c>
      <c r="C2172">
        <v>776.56470000000002</v>
      </c>
      <c r="D2172">
        <v>0.55000000000000004</v>
      </c>
      <c r="E2172" t="s">
        <v>2862</v>
      </c>
      <c r="F2172">
        <v>7.1390000000000002</v>
      </c>
      <c r="G2172" t="s">
        <v>4814</v>
      </c>
      <c r="H2172" t="s">
        <v>7045</v>
      </c>
      <c r="I2172" t="s">
        <v>9265</v>
      </c>
      <c r="J2172">
        <v>4159.8496999999998</v>
      </c>
      <c r="K2172">
        <v>44</v>
      </c>
      <c r="L2172">
        <v>0.97</v>
      </c>
      <c r="M2172" t="s">
        <v>10993</v>
      </c>
      <c r="N2172">
        <v>21</v>
      </c>
      <c r="O2172">
        <v>309</v>
      </c>
      <c r="P2172" t="s">
        <v>10994</v>
      </c>
      <c r="Q2172">
        <v>0.99995016765316813</v>
      </c>
      <c r="R2172">
        <f>VLOOKUP(G2172,'[1]算法匹配所有结果汇总(保留时间未归一）'!$H:$O,8,0)</f>
        <v>5</v>
      </c>
    </row>
    <row r="2173" spans="1:18" x14ac:dyDescent="0.15">
      <c r="A2173">
        <v>2</v>
      </c>
      <c r="B2173" t="s">
        <v>1464</v>
      </c>
      <c r="C2173">
        <v>846.64440000000002</v>
      </c>
      <c r="D2173">
        <v>0.45</v>
      </c>
      <c r="E2173" t="s">
        <v>2866</v>
      </c>
      <c r="F2173">
        <v>8.8729999999999993</v>
      </c>
      <c r="G2173" t="s">
        <v>4817</v>
      </c>
      <c r="H2173" t="s">
        <v>7048</v>
      </c>
      <c r="I2173" t="s">
        <v>9268</v>
      </c>
      <c r="J2173">
        <v>2072.1118000000001</v>
      </c>
      <c r="K2173">
        <v>45</v>
      </c>
      <c r="L2173">
        <v>1</v>
      </c>
      <c r="M2173" t="s">
        <v>10993</v>
      </c>
      <c r="N2173">
        <v>26</v>
      </c>
      <c r="O2173">
        <v>309</v>
      </c>
      <c r="P2173" t="s">
        <v>10994</v>
      </c>
      <c r="Q2173">
        <v>0.99995016765316813</v>
      </c>
      <c r="R2173">
        <f>VLOOKUP(G2173,'[1]算法匹配所有结果汇总(保留时间未归一）'!$H:$O,8,0)</f>
        <v>2</v>
      </c>
    </row>
    <row r="2174" spans="1:18" x14ac:dyDescent="0.15">
      <c r="A2174">
        <v>1</v>
      </c>
      <c r="B2174" t="s">
        <v>10995</v>
      </c>
      <c r="C2174">
        <v>720.52790000000005</v>
      </c>
      <c r="D2174">
        <v>0.55000000000000004</v>
      </c>
      <c r="E2174" t="s">
        <v>2848</v>
      </c>
      <c r="F2174">
        <v>6.9880000000000004</v>
      </c>
      <c r="G2174" t="s">
        <v>10996</v>
      </c>
      <c r="H2174" t="s">
        <v>10997</v>
      </c>
      <c r="I2174" t="s">
        <v>10998</v>
      </c>
      <c r="J2174">
        <v>2215.9337</v>
      </c>
      <c r="K2174">
        <v>49.5</v>
      </c>
      <c r="L2174">
        <v>0.96</v>
      </c>
      <c r="M2174" t="s">
        <v>10999</v>
      </c>
      <c r="N2174">
        <v>13</v>
      </c>
      <c r="O2174">
        <v>311</v>
      </c>
      <c r="P2174" t="s">
        <v>11000</v>
      </c>
      <c r="Q2174">
        <v>0.99228145861125994</v>
      </c>
      <c r="R2174">
        <f>VLOOKUP(G2174,'[1]算法匹配所有结果汇总(保留时间未归一）'!$H:$O,8,0)</f>
        <v>1</v>
      </c>
    </row>
    <row r="2175" spans="1:18" x14ac:dyDescent="0.15">
      <c r="A2175">
        <v>6</v>
      </c>
      <c r="B2175" t="s">
        <v>11001</v>
      </c>
      <c r="C2175">
        <v>788.62379999999996</v>
      </c>
      <c r="D2175">
        <v>0.73</v>
      </c>
      <c r="E2175" t="s">
        <v>2833</v>
      </c>
      <c r="F2175">
        <v>6.1070000000000002</v>
      </c>
      <c r="G2175" t="s">
        <v>11002</v>
      </c>
      <c r="H2175" t="s">
        <v>11003</v>
      </c>
      <c r="I2175" t="s">
        <v>11004</v>
      </c>
      <c r="J2175">
        <v>28477.0995</v>
      </c>
      <c r="K2175">
        <v>65.7</v>
      </c>
      <c r="L2175">
        <v>0.66</v>
      </c>
      <c r="M2175" t="s">
        <v>10999</v>
      </c>
      <c r="N2175">
        <v>19</v>
      </c>
      <c r="O2175">
        <v>311</v>
      </c>
      <c r="P2175" t="s">
        <v>11000</v>
      </c>
      <c r="Q2175">
        <v>0.99228145861125994</v>
      </c>
      <c r="R2175">
        <f>VLOOKUP(G2175,'[1]算法匹配所有结果汇总(保留时间未归一）'!$H:$O,8,0)</f>
        <v>6</v>
      </c>
    </row>
    <row r="2176" spans="1:18" x14ac:dyDescent="0.15">
      <c r="A2176">
        <v>1</v>
      </c>
      <c r="B2176" t="s">
        <v>11005</v>
      </c>
      <c r="C2176">
        <v>830.67100000000005</v>
      </c>
      <c r="D2176">
        <v>0.36</v>
      </c>
      <c r="E2176" t="s">
        <v>2780</v>
      </c>
      <c r="F2176">
        <v>5.8090000000000002</v>
      </c>
      <c r="G2176" t="s">
        <v>11006</v>
      </c>
      <c r="H2176" t="s">
        <v>11007</v>
      </c>
      <c r="I2176" t="s">
        <v>11008</v>
      </c>
      <c r="J2176">
        <v>480.9479</v>
      </c>
      <c r="K2176">
        <v>32.4</v>
      </c>
      <c r="L2176">
        <v>0.67</v>
      </c>
      <c r="M2176" t="s">
        <v>10999</v>
      </c>
      <c r="N2176">
        <v>22</v>
      </c>
      <c r="O2176">
        <v>311</v>
      </c>
      <c r="P2176" t="s">
        <v>11000</v>
      </c>
      <c r="Q2176">
        <v>0.99228145861125994</v>
      </c>
      <c r="R2176">
        <f>VLOOKUP(G2176,'[1]算法匹配所有结果汇总(保留时间未归一）'!$H:$O,8,0)</f>
        <v>1</v>
      </c>
    </row>
    <row r="2177" spans="1:18" x14ac:dyDescent="0.15">
      <c r="A2177">
        <v>3</v>
      </c>
      <c r="B2177" t="s">
        <v>1475</v>
      </c>
      <c r="C2177">
        <v>726.55110000000002</v>
      </c>
      <c r="D2177">
        <v>0.73</v>
      </c>
      <c r="E2177" t="s">
        <v>2870</v>
      </c>
      <c r="F2177">
        <v>6.05</v>
      </c>
      <c r="G2177" t="s">
        <v>4829</v>
      </c>
      <c r="H2177" t="s">
        <v>7060</v>
      </c>
      <c r="I2177" t="s">
        <v>9280</v>
      </c>
      <c r="J2177">
        <v>9176.0967999999993</v>
      </c>
      <c r="K2177">
        <v>73</v>
      </c>
      <c r="L2177">
        <v>1</v>
      </c>
      <c r="M2177" t="s">
        <v>11009</v>
      </c>
      <c r="N2177">
        <v>16</v>
      </c>
      <c r="O2177">
        <v>313</v>
      </c>
      <c r="P2177" t="s">
        <v>11010</v>
      </c>
      <c r="Q2177">
        <v>0.99999982298784262</v>
      </c>
      <c r="R2177">
        <f>VLOOKUP(G2177,'[1]算法匹配所有结果汇总(保留时间未归一）'!$H:$O,8,0)</f>
        <v>3</v>
      </c>
    </row>
    <row r="2178" spans="1:18" x14ac:dyDescent="0.15">
      <c r="A2178">
        <v>2</v>
      </c>
      <c r="B2178" t="s">
        <v>1476</v>
      </c>
      <c r="C2178">
        <v>740.57029999999997</v>
      </c>
      <c r="D2178">
        <v>0.73</v>
      </c>
      <c r="E2178" t="s">
        <v>2871</v>
      </c>
      <c r="F2178">
        <v>6.7089999999999996</v>
      </c>
      <c r="G2178" t="s">
        <v>4831</v>
      </c>
      <c r="H2178" t="s">
        <v>7062</v>
      </c>
      <c r="I2178" t="s">
        <v>9282</v>
      </c>
      <c r="J2178">
        <v>22150.870599999998</v>
      </c>
      <c r="K2178">
        <v>73</v>
      </c>
      <c r="L2178">
        <v>1</v>
      </c>
      <c r="M2178" t="s">
        <v>11009</v>
      </c>
      <c r="N2178">
        <v>17</v>
      </c>
      <c r="O2178">
        <v>313</v>
      </c>
      <c r="P2178" t="s">
        <v>11010</v>
      </c>
      <c r="Q2178">
        <v>0.99999982298784262</v>
      </c>
      <c r="R2178">
        <f>VLOOKUP(G2178,'[1]算法匹配所有结果汇总(保留时间未归一）'!$H:$O,8,0)</f>
        <v>2</v>
      </c>
    </row>
    <row r="2179" spans="1:18" x14ac:dyDescent="0.15">
      <c r="A2179">
        <v>6</v>
      </c>
      <c r="B2179" t="s">
        <v>11011</v>
      </c>
      <c r="C2179">
        <v>866.70219999999995</v>
      </c>
      <c r="D2179">
        <v>0.36</v>
      </c>
      <c r="E2179" t="s">
        <v>2897</v>
      </c>
      <c r="F2179">
        <v>12.611000000000001</v>
      </c>
      <c r="G2179" t="s">
        <v>11012</v>
      </c>
      <c r="H2179" t="s">
        <v>11013</v>
      </c>
      <c r="I2179" t="s">
        <v>11014</v>
      </c>
      <c r="J2179">
        <v>21157.212200000002</v>
      </c>
      <c r="K2179">
        <v>32.4</v>
      </c>
      <c r="L2179">
        <v>0.98</v>
      </c>
      <c r="M2179" t="s">
        <v>11009</v>
      </c>
      <c r="N2179">
        <v>26</v>
      </c>
      <c r="O2179">
        <v>313</v>
      </c>
      <c r="P2179" t="s">
        <v>11010</v>
      </c>
      <c r="Q2179">
        <v>0.99999982298784262</v>
      </c>
      <c r="R2179">
        <f>VLOOKUP(G2179,'[1]算法匹配所有结果汇总(保留时间未归一）'!$H:$O,8,0)</f>
        <v>6</v>
      </c>
    </row>
    <row r="2180" spans="1:18" x14ac:dyDescent="0.15">
      <c r="A2180">
        <v>3</v>
      </c>
      <c r="B2180" t="s">
        <v>11015</v>
      </c>
      <c r="C2180">
        <v>750.54899999999998</v>
      </c>
      <c r="D2180">
        <v>0.82</v>
      </c>
      <c r="E2180" t="s">
        <v>2855</v>
      </c>
      <c r="F2180">
        <v>6.6289999999999996</v>
      </c>
      <c r="G2180" t="s">
        <v>11016</v>
      </c>
      <c r="H2180" t="s">
        <v>11017</v>
      </c>
      <c r="I2180" t="s">
        <v>11018</v>
      </c>
      <c r="J2180">
        <v>621363.85129999998</v>
      </c>
      <c r="K2180">
        <v>73.8</v>
      </c>
      <c r="L2180">
        <v>0.99</v>
      </c>
      <c r="M2180" t="s">
        <v>11019</v>
      </c>
      <c r="N2180">
        <v>18</v>
      </c>
      <c r="O2180">
        <v>314</v>
      </c>
      <c r="P2180" t="s">
        <v>10886</v>
      </c>
      <c r="Q2180">
        <v>0.99304876667268038</v>
      </c>
      <c r="R2180">
        <f>VLOOKUP(G2180,'[1]算法匹配所有结果汇总(保留时间未归一）'!$H:$O,8,0)</f>
        <v>3</v>
      </c>
    </row>
    <row r="2181" spans="1:18" x14ac:dyDescent="0.15">
      <c r="A2181">
        <v>2</v>
      </c>
      <c r="B2181" t="s">
        <v>1478</v>
      </c>
      <c r="C2181">
        <v>764.56460000000004</v>
      </c>
      <c r="D2181">
        <v>0.82</v>
      </c>
      <c r="E2181" t="s">
        <v>2800</v>
      </c>
      <c r="F2181">
        <v>6.9980000000000002</v>
      </c>
      <c r="G2181" t="s">
        <v>4833</v>
      </c>
      <c r="H2181" t="s">
        <v>7064</v>
      </c>
      <c r="I2181" t="s">
        <v>9284</v>
      </c>
      <c r="J2181">
        <v>102079.6997</v>
      </c>
      <c r="K2181">
        <v>82</v>
      </c>
      <c r="L2181">
        <v>1</v>
      </c>
      <c r="M2181" t="s">
        <v>11019</v>
      </c>
      <c r="N2181">
        <v>19</v>
      </c>
      <c r="O2181">
        <v>314</v>
      </c>
      <c r="P2181" t="s">
        <v>10886</v>
      </c>
      <c r="Q2181">
        <v>0.99304876667268038</v>
      </c>
      <c r="R2181">
        <f>VLOOKUP(G2181,'[1]算法匹配所有结果汇总(保留时间未归一）'!$H:$O,8,0)</f>
        <v>2</v>
      </c>
    </row>
    <row r="2182" spans="1:18" x14ac:dyDescent="0.15">
      <c r="A2182">
        <v>6</v>
      </c>
      <c r="B2182" t="s">
        <v>1479</v>
      </c>
      <c r="C2182">
        <v>792.59559999999999</v>
      </c>
      <c r="D2182">
        <v>0.55000000000000004</v>
      </c>
      <c r="E2182" t="s">
        <v>2873</v>
      </c>
      <c r="F2182">
        <v>8.0649999999999995</v>
      </c>
      <c r="G2182" t="s">
        <v>4547</v>
      </c>
      <c r="H2182" t="s">
        <v>6778</v>
      </c>
      <c r="I2182" t="s">
        <v>9285</v>
      </c>
      <c r="J2182">
        <v>16629.785400000001</v>
      </c>
      <c r="K2182">
        <v>49.5</v>
      </c>
      <c r="L2182">
        <v>1</v>
      </c>
      <c r="M2182" t="s">
        <v>11019</v>
      </c>
      <c r="N2182">
        <v>21</v>
      </c>
      <c r="O2182">
        <v>314</v>
      </c>
      <c r="P2182" t="s">
        <v>10886</v>
      </c>
      <c r="Q2182">
        <v>0.99304876667268038</v>
      </c>
      <c r="R2182">
        <f>VLOOKUP(G2182,'[1]算法匹配所有结果汇总(保留时间未归一）'!$H:$O,8,0)</f>
        <v>6</v>
      </c>
    </row>
    <row r="2183" spans="1:18" x14ac:dyDescent="0.15">
      <c r="A2183">
        <v>2</v>
      </c>
      <c r="B2183" t="s">
        <v>1493</v>
      </c>
      <c r="C2183">
        <v>748.53330000000005</v>
      </c>
      <c r="D2183">
        <v>0.82</v>
      </c>
      <c r="E2183" t="s">
        <v>2861</v>
      </c>
      <c r="F2183">
        <v>6.3360000000000003</v>
      </c>
      <c r="G2183" t="s">
        <v>4846</v>
      </c>
      <c r="H2183" t="s">
        <v>7077</v>
      </c>
      <c r="I2183" t="s">
        <v>9299</v>
      </c>
      <c r="J2183">
        <v>312190.76640000002</v>
      </c>
      <c r="K2183">
        <v>65.599999999999994</v>
      </c>
      <c r="L2183">
        <v>1</v>
      </c>
      <c r="M2183" t="s">
        <v>11020</v>
      </c>
      <c r="N2183">
        <v>18</v>
      </c>
      <c r="O2183">
        <v>318</v>
      </c>
      <c r="P2183" t="s">
        <v>11021</v>
      </c>
      <c r="Q2183">
        <v>0.99987085512950524</v>
      </c>
      <c r="R2183">
        <f>VLOOKUP(G2183,'[1]算法匹配所有结果汇总(保留时间未归一）'!$H:$O,8,0)</f>
        <v>2</v>
      </c>
    </row>
    <row r="2184" spans="1:18" x14ac:dyDescent="0.15">
      <c r="A2184">
        <v>3</v>
      </c>
      <c r="B2184" t="s">
        <v>11022</v>
      </c>
      <c r="C2184">
        <v>762.54880000000003</v>
      </c>
      <c r="D2184">
        <v>0.55000000000000004</v>
      </c>
      <c r="E2184" t="s">
        <v>11023</v>
      </c>
      <c r="F2184">
        <v>6.6959999999999997</v>
      </c>
      <c r="G2184" t="s">
        <v>11024</v>
      </c>
      <c r="H2184" t="s">
        <v>11025</v>
      </c>
      <c r="I2184" t="s">
        <v>11026</v>
      </c>
      <c r="J2184">
        <v>57122.244899999998</v>
      </c>
      <c r="K2184">
        <v>44</v>
      </c>
      <c r="L2184">
        <v>1</v>
      </c>
      <c r="M2184" t="s">
        <v>11020</v>
      </c>
      <c r="N2184">
        <v>19</v>
      </c>
      <c r="O2184">
        <v>318</v>
      </c>
      <c r="P2184" t="s">
        <v>11021</v>
      </c>
      <c r="Q2184">
        <v>0.99987085512950524</v>
      </c>
      <c r="R2184">
        <f>VLOOKUP(G2184,'[1]算法匹配所有结果汇总(保留时间未归一）'!$H:$O,8,0)</f>
        <v>3</v>
      </c>
    </row>
    <row r="2185" spans="1:18" x14ac:dyDescent="0.15">
      <c r="A2185">
        <v>2</v>
      </c>
      <c r="B2185" t="s">
        <v>11027</v>
      </c>
      <c r="C2185">
        <v>790.58180000000004</v>
      </c>
      <c r="D2185">
        <v>0.73</v>
      </c>
      <c r="E2185" t="s">
        <v>2798</v>
      </c>
      <c r="F2185">
        <v>7.4480000000000004</v>
      </c>
      <c r="G2185" t="s">
        <v>11028</v>
      </c>
      <c r="H2185" t="s">
        <v>11029</v>
      </c>
      <c r="I2185" t="s">
        <v>11030</v>
      </c>
      <c r="J2185">
        <v>9557.8639000000003</v>
      </c>
      <c r="K2185">
        <v>73</v>
      </c>
      <c r="L2185">
        <v>1</v>
      </c>
      <c r="M2185" t="s">
        <v>11020</v>
      </c>
      <c r="N2185">
        <v>21</v>
      </c>
      <c r="O2185">
        <v>318</v>
      </c>
      <c r="P2185" t="s">
        <v>11021</v>
      </c>
      <c r="Q2185">
        <v>0.99987085512950524</v>
      </c>
      <c r="R2185">
        <f>VLOOKUP(G2185,'[1]算法匹配所有结果汇总(保留时间未归一）'!$H:$O,8,0)</f>
        <v>2</v>
      </c>
    </row>
    <row r="2186" spans="1:18" x14ac:dyDescent="0.15">
      <c r="A2186">
        <v>2</v>
      </c>
      <c r="B2186" t="s">
        <v>11031</v>
      </c>
      <c r="C2186">
        <v>846.64440000000002</v>
      </c>
      <c r="D2186">
        <v>0.45</v>
      </c>
      <c r="E2186" t="s">
        <v>2866</v>
      </c>
      <c r="F2186">
        <v>8.8729999999999993</v>
      </c>
      <c r="G2186" t="s">
        <v>11032</v>
      </c>
      <c r="H2186" t="s">
        <v>11033</v>
      </c>
      <c r="I2186" t="s">
        <v>11034</v>
      </c>
      <c r="J2186">
        <v>1972.9643000000001</v>
      </c>
      <c r="K2186">
        <v>40.5</v>
      </c>
      <c r="L2186">
        <v>0.95</v>
      </c>
      <c r="M2186" t="s">
        <v>11020</v>
      </c>
      <c r="N2186">
        <v>25</v>
      </c>
      <c r="O2186">
        <v>318</v>
      </c>
      <c r="P2186" t="s">
        <v>11021</v>
      </c>
      <c r="Q2186">
        <v>0.99987085512950524</v>
      </c>
      <c r="R2186">
        <f>VLOOKUP(G2186,'[1]算法匹配所有结果汇总(保留时间未归一）'!$H:$O,8,0)</f>
        <v>2</v>
      </c>
    </row>
    <row r="2187" spans="1:18" x14ac:dyDescent="0.15">
      <c r="A2187">
        <v>3</v>
      </c>
      <c r="B2187" t="s">
        <v>11035</v>
      </c>
      <c r="C2187">
        <v>764.52819999999997</v>
      </c>
      <c r="D2187">
        <v>0.73</v>
      </c>
      <c r="E2187" t="s">
        <v>2863</v>
      </c>
      <c r="F2187">
        <v>5.5940000000000003</v>
      </c>
      <c r="G2187" t="s">
        <v>11036</v>
      </c>
      <c r="H2187" t="s">
        <v>11037</v>
      </c>
      <c r="I2187" t="s">
        <v>11038</v>
      </c>
      <c r="J2187">
        <v>36687.894099999998</v>
      </c>
      <c r="K2187">
        <v>58.4</v>
      </c>
      <c r="L2187">
        <v>1</v>
      </c>
      <c r="M2187" t="s">
        <v>11039</v>
      </c>
      <c r="N2187">
        <v>18</v>
      </c>
      <c r="O2187">
        <v>319</v>
      </c>
      <c r="P2187" t="s">
        <v>11040</v>
      </c>
      <c r="Q2187">
        <v>0.99959979009824429</v>
      </c>
      <c r="R2187">
        <f>VLOOKUP(G2187,'[1]算法匹配所有结果汇总(保留时间未归一）'!$H:$O,8,0)</f>
        <v>3</v>
      </c>
    </row>
    <row r="2188" spans="1:18" x14ac:dyDescent="0.15">
      <c r="A2188">
        <v>2</v>
      </c>
      <c r="B2188" t="s">
        <v>11041</v>
      </c>
      <c r="C2188">
        <v>834.60860000000002</v>
      </c>
      <c r="D2188">
        <v>0.73</v>
      </c>
      <c r="E2188" t="s">
        <v>2817</v>
      </c>
      <c r="F2188">
        <v>11.042</v>
      </c>
      <c r="G2188" t="s">
        <v>11042</v>
      </c>
      <c r="H2188" t="s">
        <v>11043</v>
      </c>
      <c r="I2188" t="s">
        <v>11044</v>
      </c>
      <c r="J2188">
        <v>50696.640200000002</v>
      </c>
      <c r="K2188">
        <v>58.4</v>
      </c>
      <c r="L2188">
        <v>1</v>
      </c>
      <c r="M2188" t="s">
        <v>11039</v>
      </c>
      <c r="N2188">
        <v>23</v>
      </c>
      <c r="O2188">
        <v>319</v>
      </c>
      <c r="P2188" t="s">
        <v>11040</v>
      </c>
      <c r="Q2188">
        <v>0.99959979009824429</v>
      </c>
      <c r="R2188">
        <f>VLOOKUP(G2188,'[1]算法匹配所有结果汇总(保留时间未归一）'!$H:$O,8,0)</f>
        <v>2</v>
      </c>
    </row>
    <row r="2189" spans="1:18" x14ac:dyDescent="0.15">
      <c r="A2189">
        <v>1</v>
      </c>
      <c r="B2189" t="s">
        <v>11045</v>
      </c>
      <c r="C2189">
        <v>848.62419999999997</v>
      </c>
      <c r="D2189">
        <v>0.36</v>
      </c>
      <c r="E2189" t="s">
        <v>2899</v>
      </c>
      <c r="F2189">
        <v>11.978</v>
      </c>
      <c r="G2189" t="s">
        <v>11046</v>
      </c>
      <c r="H2189" t="s">
        <v>11047</v>
      </c>
      <c r="I2189" t="s">
        <v>11048</v>
      </c>
      <c r="J2189">
        <v>42324.698499999999</v>
      </c>
      <c r="K2189">
        <v>28.8</v>
      </c>
      <c r="L2189">
        <v>1</v>
      </c>
      <c r="M2189" t="s">
        <v>11039</v>
      </c>
      <c r="N2189">
        <v>24</v>
      </c>
      <c r="O2189">
        <v>319</v>
      </c>
      <c r="P2189" t="s">
        <v>11040</v>
      </c>
      <c r="Q2189">
        <v>0.99959979009824429</v>
      </c>
      <c r="R2189">
        <f>VLOOKUP(G2189,'[1]算法匹配所有结果汇总(保留时间未归一）'!$H:$O,8,0)</f>
        <v>1</v>
      </c>
    </row>
    <row r="2190" spans="1:18" x14ac:dyDescent="0.15">
      <c r="A2190">
        <v>1</v>
      </c>
      <c r="B2190" t="s">
        <v>11049</v>
      </c>
      <c r="C2190">
        <v>766.5806</v>
      </c>
      <c r="D2190">
        <v>0.55000000000000004</v>
      </c>
      <c r="E2190" t="s">
        <v>2834</v>
      </c>
      <c r="F2190">
        <v>11.85</v>
      </c>
      <c r="G2190" t="s">
        <v>11050</v>
      </c>
      <c r="H2190" t="s">
        <v>11051</v>
      </c>
      <c r="I2190" t="s">
        <v>11052</v>
      </c>
      <c r="J2190">
        <v>4068.3802000000001</v>
      </c>
      <c r="K2190">
        <v>55</v>
      </c>
      <c r="L2190">
        <v>1</v>
      </c>
      <c r="M2190" t="s">
        <v>11053</v>
      </c>
      <c r="N2190">
        <v>18</v>
      </c>
      <c r="O2190">
        <v>322</v>
      </c>
      <c r="P2190" t="s">
        <v>11054</v>
      </c>
      <c r="Q2190">
        <v>0.99573083713964416</v>
      </c>
      <c r="R2190">
        <f>VLOOKUP(G2190,'[1]算法匹配所有结果汇总(保留时间未归一）'!$H:$O,8,0)</f>
        <v>1</v>
      </c>
    </row>
    <row r="2191" spans="1:18" x14ac:dyDescent="0.15">
      <c r="A2191">
        <v>2</v>
      </c>
      <c r="B2191" t="s">
        <v>1513</v>
      </c>
      <c r="C2191">
        <v>794.61609999999996</v>
      </c>
      <c r="D2191">
        <v>0.82</v>
      </c>
      <c r="E2191" t="s">
        <v>2836</v>
      </c>
      <c r="F2191">
        <v>11.955</v>
      </c>
      <c r="G2191" t="s">
        <v>4868</v>
      </c>
      <c r="H2191" t="s">
        <v>7099</v>
      </c>
      <c r="I2191" t="s">
        <v>9321</v>
      </c>
      <c r="J2191">
        <v>59212.0389</v>
      </c>
      <c r="K2191">
        <v>73.8</v>
      </c>
      <c r="L2191">
        <v>1</v>
      </c>
      <c r="M2191" t="s">
        <v>11053</v>
      </c>
      <c r="N2191">
        <v>20</v>
      </c>
      <c r="O2191">
        <v>322</v>
      </c>
      <c r="P2191" t="s">
        <v>11054</v>
      </c>
      <c r="Q2191">
        <v>0.99573083713964416</v>
      </c>
      <c r="R2191">
        <f>VLOOKUP(G2191,'[1]算法匹配所有结果汇总(保留时间未归一）'!$H:$O,8,0)</f>
        <v>2</v>
      </c>
    </row>
    <row r="2192" spans="1:18" x14ac:dyDescent="0.15">
      <c r="A2192">
        <v>1</v>
      </c>
      <c r="B2192" t="s">
        <v>1514</v>
      </c>
      <c r="C2192">
        <v>1201.0672</v>
      </c>
      <c r="D2192">
        <v>0.45</v>
      </c>
      <c r="E2192" t="s">
        <v>2844</v>
      </c>
      <c r="F2192">
        <v>18.86</v>
      </c>
      <c r="G2192" t="s">
        <v>4869</v>
      </c>
      <c r="H2192" t="s">
        <v>7100</v>
      </c>
      <c r="I2192" t="s">
        <v>9322</v>
      </c>
      <c r="J2192">
        <v>1015.5587</v>
      </c>
      <c r="K2192">
        <v>45</v>
      </c>
      <c r="L2192">
        <v>1</v>
      </c>
      <c r="M2192" t="s">
        <v>11053</v>
      </c>
      <c r="N2192">
        <v>49</v>
      </c>
      <c r="O2192">
        <v>322</v>
      </c>
      <c r="P2192" t="s">
        <v>11054</v>
      </c>
      <c r="Q2192">
        <v>0.99573083713964416</v>
      </c>
      <c r="R2192">
        <f>VLOOKUP(G2192,'[1]算法匹配所有结果汇总(保留时间未归一）'!$H:$O,8,0)</f>
        <v>1</v>
      </c>
    </row>
    <row r="2193" spans="1:18" x14ac:dyDescent="0.15">
      <c r="A2193">
        <v>5</v>
      </c>
      <c r="B2193" t="s">
        <v>11055</v>
      </c>
      <c r="C2193">
        <v>698.48389999999995</v>
      </c>
      <c r="D2193">
        <v>0.36</v>
      </c>
      <c r="E2193" t="s">
        <v>2849</v>
      </c>
      <c r="F2193">
        <v>6.6890000000000001</v>
      </c>
      <c r="G2193" t="s">
        <v>11056</v>
      </c>
      <c r="H2193" t="s">
        <v>11057</v>
      </c>
      <c r="I2193" t="s">
        <v>11058</v>
      </c>
      <c r="J2193">
        <v>9558.4009000000005</v>
      </c>
      <c r="K2193">
        <v>32.4</v>
      </c>
      <c r="L2193">
        <v>0.77</v>
      </c>
      <c r="M2193" t="s">
        <v>11059</v>
      </c>
      <c r="N2193">
        <v>12</v>
      </c>
      <c r="O2193">
        <v>323</v>
      </c>
      <c r="P2193" t="s">
        <v>11060</v>
      </c>
      <c r="Q2193">
        <v>0.99862428934799041</v>
      </c>
      <c r="R2193">
        <f>VLOOKUP(G2193,'[1]算法匹配所有结果汇总(保留时间未归一）'!$H:$O,8,0)</f>
        <v>5</v>
      </c>
    </row>
    <row r="2194" spans="1:18" x14ac:dyDescent="0.15">
      <c r="A2194">
        <v>4</v>
      </c>
      <c r="B2194" t="s">
        <v>1510</v>
      </c>
      <c r="C2194">
        <v>740.52679999999998</v>
      </c>
      <c r="D2194">
        <v>0.55000000000000004</v>
      </c>
      <c r="E2194" t="s">
        <v>2851</v>
      </c>
      <c r="F2194">
        <v>7.43</v>
      </c>
      <c r="G2194" t="s">
        <v>4863</v>
      </c>
      <c r="H2194" t="s">
        <v>7094</v>
      </c>
      <c r="I2194" t="s">
        <v>9316</v>
      </c>
      <c r="J2194">
        <v>5616.0742</v>
      </c>
      <c r="K2194">
        <v>49.5</v>
      </c>
      <c r="L2194">
        <v>0.74</v>
      </c>
      <c r="M2194" t="s">
        <v>11059</v>
      </c>
      <c r="N2194">
        <v>15</v>
      </c>
      <c r="O2194">
        <v>323</v>
      </c>
      <c r="P2194" t="s">
        <v>11060</v>
      </c>
      <c r="Q2194">
        <v>0.99862428934799041</v>
      </c>
      <c r="R2194">
        <f>VLOOKUP(G2194,'[1]算法匹配所有结果汇总(保留时间未归一）'!$H:$O,8,0)</f>
        <v>4</v>
      </c>
    </row>
    <row r="2195" spans="1:18" x14ac:dyDescent="0.15">
      <c r="A2195">
        <v>3</v>
      </c>
      <c r="B2195" t="s">
        <v>11061</v>
      </c>
      <c r="C2195">
        <v>866.66819999999996</v>
      </c>
      <c r="D2195">
        <v>0.55000000000000004</v>
      </c>
      <c r="E2195" t="s">
        <v>2859</v>
      </c>
      <c r="F2195">
        <v>9.2940000000000005</v>
      </c>
      <c r="G2195" t="s">
        <v>11062</v>
      </c>
      <c r="H2195" t="s">
        <v>11063</v>
      </c>
      <c r="I2195" t="s">
        <v>11064</v>
      </c>
      <c r="J2195">
        <v>28869.598099999999</v>
      </c>
      <c r="K2195">
        <v>49.5</v>
      </c>
      <c r="L2195">
        <v>1</v>
      </c>
      <c r="M2195" t="s">
        <v>11059</v>
      </c>
      <c r="N2195">
        <v>24</v>
      </c>
      <c r="O2195">
        <v>323</v>
      </c>
      <c r="P2195" t="s">
        <v>11060</v>
      </c>
      <c r="Q2195">
        <v>0.99862428934799041</v>
      </c>
      <c r="R2195">
        <f>VLOOKUP(G2195,'[1]算法匹配所有结果汇总(保留时间未归一）'!$H:$O,8,0)</f>
        <v>3</v>
      </c>
    </row>
    <row r="2196" spans="1:18" x14ac:dyDescent="0.15">
      <c r="A2196">
        <v>3</v>
      </c>
      <c r="B2196" t="s">
        <v>1641</v>
      </c>
      <c r="C2196">
        <v>842.59870000000001</v>
      </c>
      <c r="D2196">
        <v>0.89</v>
      </c>
      <c r="E2196" t="s">
        <v>2940</v>
      </c>
      <c r="F2196">
        <v>6.2949999999999999</v>
      </c>
      <c r="G2196" t="s">
        <v>5000</v>
      </c>
      <c r="H2196" t="s">
        <v>7231</v>
      </c>
      <c r="I2196" t="s">
        <v>9455</v>
      </c>
      <c r="J2196">
        <v>102503.6649</v>
      </c>
      <c r="K2196">
        <v>89</v>
      </c>
      <c r="L2196">
        <v>1</v>
      </c>
      <c r="M2196" t="s">
        <v>11065</v>
      </c>
      <c r="N2196">
        <v>20</v>
      </c>
      <c r="O2196">
        <v>337</v>
      </c>
      <c r="P2196" t="s">
        <v>11066</v>
      </c>
      <c r="Q2196">
        <v>0.98808022914032578</v>
      </c>
      <c r="R2196">
        <f>VLOOKUP(G2196,'[1]算法匹配所有结果汇总(保留时间未归一）'!$H:$O,8,0)</f>
        <v>3</v>
      </c>
    </row>
    <row r="2197" spans="1:18" x14ac:dyDescent="0.15">
      <c r="A2197">
        <v>4</v>
      </c>
      <c r="B2197" t="s">
        <v>1642</v>
      </c>
      <c r="C2197">
        <v>870.63009999999997</v>
      </c>
      <c r="D2197">
        <v>1.56</v>
      </c>
      <c r="E2197" t="s">
        <v>2944</v>
      </c>
      <c r="F2197">
        <v>7.1580000000000004</v>
      </c>
      <c r="G2197" t="s">
        <v>5001</v>
      </c>
      <c r="H2197" t="s">
        <v>7232</v>
      </c>
      <c r="I2197" t="s">
        <v>9456</v>
      </c>
      <c r="J2197">
        <v>472691.4068</v>
      </c>
      <c r="K2197">
        <v>156</v>
      </c>
      <c r="L2197">
        <v>1</v>
      </c>
      <c r="M2197" t="s">
        <v>11065</v>
      </c>
      <c r="N2197">
        <v>22</v>
      </c>
      <c r="O2197">
        <v>337</v>
      </c>
      <c r="P2197" t="s">
        <v>11066</v>
      </c>
      <c r="Q2197">
        <v>0.98808022914032578</v>
      </c>
      <c r="R2197">
        <f>VLOOKUP(G2197,'[1]算法匹配所有结果汇总(保留时间未归一）'!$H:$O,8,0)</f>
        <v>4</v>
      </c>
    </row>
    <row r="2198" spans="1:18" x14ac:dyDescent="0.15">
      <c r="A2198">
        <v>2</v>
      </c>
      <c r="B2198" t="s">
        <v>1643</v>
      </c>
      <c r="C2198">
        <v>884.64530000000002</v>
      </c>
      <c r="D2198">
        <v>0.78</v>
      </c>
      <c r="E2198" t="s">
        <v>2945</v>
      </c>
      <c r="F2198">
        <v>7.3979999999999997</v>
      </c>
      <c r="G2198" t="s">
        <v>5003</v>
      </c>
      <c r="H2198" t="s">
        <v>7234</v>
      </c>
      <c r="I2198" t="s">
        <v>9458</v>
      </c>
      <c r="J2198">
        <v>14812.750099999999</v>
      </c>
      <c r="K2198">
        <v>78</v>
      </c>
      <c r="L2198">
        <v>1</v>
      </c>
      <c r="M2198" t="s">
        <v>11065</v>
      </c>
      <c r="N2198">
        <v>23</v>
      </c>
      <c r="O2198">
        <v>337</v>
      </c>
      <c r="P2198" t="s">
        <v>11066</v>
      </c>
      <c r="Q2198">
        <v>0.98808022914032578</v>
      </c>
      <c r="R2198">
        <f>VLOOKUP(G2198,'[1]算法匹配所有结果汇总(保留时间未归一）'!$H:$O,8,0)</f>
        <v>2</v>
      </c>
    </row>
    <row r="2199" spans="1:18" x14ac:dyDescent="0.15">
      <c r="A2199">
        <v>3</v>
      </c>
      <c r="B2199" t="s">
        <v>11067</v>
      </c>
      <c r="C2199">
        <v>898.66110000000003</v>
      </c>
      <c r="D2199">
        <v>0.89</v>
      </c>
      <c r="E2199" t="s">
        <v>2950</v>
      </c>
      <c r="F2199">
        <v>7.7409999999999997</v>
      </c>
      <c r="G2199" t="s">
        <v>11068</v>
      </c>
      <c r="H2199" t="s">
        <v>11069</v>
      </c>
      <c r="I2199" t="s">
        <v>11070</v>
      </c>
      <c r="J2199">
        <v>39078.7981</v>
      </c>
      <c r="K2199">
        <v>80.099999999999994</v>
      </c>
      <c r="L2199">
        <v>0.34</v>
      </c>
      <c r="M2199" t="s">
        <v>11065</v>
      </c>
      <c r="N2199">
        <v>24</v>
      </c>
      <c r="O2199">
        <v>337</v>
      </c>
      <c r="P2199" t="s">
        <v>11066</v>
      </c>
      <c r="Q2199">
        <v>0.98808022914032578</v>
      </c>
      <c r="R2199">
        <f>VLOOKUP(G2199,'[1]算法匹配所有结果汇总(保留时间未归一）'!$H:$O,8,0)</f>
        <v>3</v>
      </c>
    </row>
    <row r="2200" spans="1:18" x14ac:dyDescent="0.15">
      <c r="A2200">
        <v>3</v>
      </c>
      <c r="B2200" t="s">
        <v>11071</v>
      </c>
      <c r="C2200">
        <v>842.59870000000001</v>
      </c>
      <c r="D2200">
        <v>0.89</v>
      </c>
      <c r="E2200" t="s">
        <v>2940</v>
      </c>
      <c r="F2200">
        <v>6.2949999999999999</v>
      </c>
      <c r="G2200" t="s">
        <v>11072</v>
      </c>
      <c r="H2200" t="s">
        <v>11073</v>
      </c>
      <c r="I2200" t="s">
        <v>11074</v>
      </c>
      <c r="J2200">
        <v>17955.490399999999</v>
      </c>
      <c r="K2200">
        <v>71.2</v>
      </c>
      <c r="L2200">
        <v>0.18</v>
      </c>
      <c r="M2200" t="s">
        <v>11075</v>
      </c>
      <c r="N2200">
        <v>18</v>
      </c>
      <c r="O2200">
        <v>338</v>
      </c>
      <c r="P2200" t="s">
        <v>11076</v>
      </c>
      <c r="Q2200">
        <v>0.98808022914032589</v>
      </c>
      <c r="R2200">
        <f>VLOOKUP(G2200,'[1]算法匹配所有结果汇总(保留时间未归一）'!$H:$O,8,0)</f>
        <v>3</v>
      </c>
    </row>
    <row r="2201" spans="1:18" x14ac:dyDescent="0.15">
      <c r="A2201">
        <v>4</v>
      </c>
      <c r="B2201" t="s">
        <v>11077</v>
      </c>
      <c r="C2201">
        <v>870.63009999999997</v>
      </c>
      <c r="D2201">
        <v>1.56</v>
      </c>
      <c r="E2201" t="s">
        <v>2944</v>
      </c>
      <c r="F2201">
        <v>7.1580000000000004</v>
      </c>
      <c r="G2201" t="s">
        <v>11078</v>
      </c>
      <c r="H2201" t="s">
        <v>11079</v>
      </c>
      <c r="I2201" t="s">
        <v>11080</v>
      </c>
      <c r="J2201">
        <v>289025.58899999998</v>
      </c>
      <c r="K2201">
        <v>140.4</v>
      </c>
      <c r="L2201">
        <v>0.61</v>
      </c>
      <c r="M2201" t="s">
        <v>11075</v>
      </c>
      <c r="N2201">
        <v>20</v>
      </c>
      <c r="O2201">
        <v>338</v>
      </c>
      <c r="P2201" t="s">
        <v>11076</v>
      </c>
      <c r="Q2201">
        <v>0.98808022914032589</v>
      </c>
      <c r="R2201">
        <f>VLOOKUP(G2201,'[1]算法匹配所有结果汇总(保留时间未归一）'!$H:$O,8,0)</f>
        <v>4</v>
      </c>
    </row>
    <row r="2202" spans="1:18" x14ac:dyDescent="0.15">
      <c r="A2202">
        <v>2</v>
      </c>
      <c r="B2202" t="s">
        <v>11081</v>
      </c>
      <c r="C2202">
        <v>884.64530000000002</v>
      </c>
      <c r="D2202">
        <v>0.78</v>
      </c>
      <c r="E2202" t="s">
        <v>2945</v>
      </c>
      <c r="F2202">
        <v>7.3979999999999997</v>
      </c>
      <c r="G2202" t="s">
        <v>11082</v>
      </c>
      <c r="H2202" t="s">
        <v>11083</v>
      </c>
      <c r="I2202" t="s">
        <v>11084</v>
      </c>
      <c r="J2202">
        <v>10564.1638</v>
      </c>
      <c r="K2202">
        <v>70.2</v>
      </c>
      <c r="L2202">
        <v>0.71</v>
      </c>
      <c r="M2202" t="s">
        <v>11075</v>
      </c>
      <c r="N2202">
        <v>21</v>
      </c>
      <c r="O2202">
        <v>338</v>
      </c>
      <c r="P2202" t="s">
        <v>11076</v>
      </c>
      <c r="Q2202">
        <v>0.98808022914032589</v>
      </c>
      <c r="R2202">
        <f>VLOOKUP(G2202,'[1]算法匹配所有结果汇总(保留时间未归一）'!$H:$O,8,0)</f>
        <v>2</v>
      </c>
    </row>
    <row r="2203" spans="1:18" x14ac:dyDescent="0.15">
      <c r="A2203">
        <v>3</v>
      </c>
      <c r="B2203" t="s">
        <v>1650</v>
      </c>
      <c r="C2203">
        <v>898.66110000000003</v>
      </c>
      <c r="D2203">
        <v>0.89</v>
      </c>
      <c r="E2203" t="s">
        <v>2950</v>
      </c>
      <c r="F2203">
        <v>7.7409999999999997</v>
      </c>
      <c r="G2203" t="s">
        <v>5010</v>
      </c>
      <c r="H2203" t="s">
        <v>7241</v>
      </c>
      <c r="I2203" t="s">
        <v>9465</v>
      </c>
      <c r="J2203">
        <v>114861.0632</v>
      </c>
      <c r="K2203">
        <v>89</v>
      </c>
      <c r="L2203">
        <v>1</v>
      </c>
      <c r="M2203" t="s">
        <v>11075</v>
      </c>
      <c r="N2203">
        <v>22</v>
      </c>
      <c r="O2203">
        <v>338</v>
      </c>
      <c r="P2203" t="s">
        <v>11076</v>
      </c>
      <c r="Q2203">
        <v>0.98808022914032589</v>
      </c>
      <c r="R2203">
        <f>VLOOKUP(G2203,'[1]算法匹配所有结果汇总(保留时间未归一）'!$H:$O,8,0)</f>
        <v>3</v>
      </c>
    </row>
    <row r="2204" spans="1:18" x14ac:dyDescent="0.15">
      <c r="A2204">
        <v>6</v>
      </c>
      <c r="B2204" t="s">
        <v>1663</v>
      </c>
      <c r="C2204">
        <v>828.52959999999996</v>
      </c>
      <c r="D2204">
        <v>0.38</v>
      </c>
      <c r="E2204" t="s">
        <v>2958</v>
      </c>
      <c r="F2204">
        <v>6.6639999999999997</v>
      </c>
      <c r="G2204" t="s">
        <v>11085</v>
      </c>
      <c r="H2204" t="s">
        <v>11086</v>
      </c>
      <c r="I2204" t="s">
        <v>11087</v>
      </c>
      <c r="J2204">
        <v>951.12450000000001</v>
      </c>
      <c r="K2204">
        <v>30.4</v>
      </c>
      <c r="L2204">
        <v>0.16</v>
      </c>
      <c r="M2204" t="s">
        <v>11088</v>
      </c>
      <c r="N2204">
        <v>14</v>
      </c>
      <c r="O2204">
        <v>341</v>
      </c>
      <c r="P2204" t="s">
        <v>11089</v>
      </c>
      <c r="Q2204">
        <v>0.99900444462303473</v>
      </c>
      <c r="R2204">
        <f>VLOOKUP(G2204,'[1]算法匹配所有结果汇总(保留时间未归一）'!$H:$O,8,0)</f>
        <v>6</v>
      </c>
    </row>
    <row r="2205" spans="1:18" x14ac:dyDescent="0.15">
      <c r="A2205">
        <v>5</v>
      </c>
      <c r="B2205" t="s">
        <v>1668</v>
      </c>
      <c r="C2205">
        <v>1024.7427</v>
      </c>
      <c r="D2205">
        <v>0.38</v>
      </c>
      <c r="E2205" t="s">
        <v>2963</v>
      </c>
      <c r="F2205">
        <v>5.4710000000000001</v>
      </c>
      <c r="G2205" t="s">
        <v>5028</v>
      </c>
      <c r="H2205" t="s">
        <v>7259</v>
      </c>
      <c r="I2205" t="s">
        <v>9483</v>
      </c>
      <c r="J2205">
        <v>2955.9713999999999</v>
      </c>
      <c r="K2205">
        <v>38</v>
      </c>
      <c r="L2205">
        <v>1</v>
      </c>
      <c r="M2205" t="s">
        <v>11088</v>
      </c>
      <c r="N2205">
        <v>28</v>
      </c>
      <c r="O2205">
        <v>341</v>
      </c>
      <c r="P2205" t="s">
        <v>11089</v>
      </c>
      <c r="Q2205">
        <v>0.99900444462303473</v>
      </c>
      <c r="R2205">
        <f>VLOOKUP(G2205,'[1]算法匹配所有结果汇总(保留时间未归一）'!$H:$O,8,0)</f>
        <v>5</v>
      </c>
    </row>
    <row r="2206" spans="1:18" x14ac:dyDescent="0.15">
      <c r="A2206">
        <v>4</v>
      </c>
      <c r="B2206" t="s">
        <v>11090</v>
      </c>
      <c r="C2206">
        <v>1036.7845</v>
      </c>
      <c r="D2206">
        <v>0.38</v>
      </c>
      <c r="E2206" t="s">
        <v>2991</v>
      </c>
      <c r="F2206">
        <v>5.35</v>
      </c>
      <c r="G2206" t="s">
        <v>11091</v>
      </c>
      <c r="H2206" t="s">
        <v>11092</v>
      </c>
      <c r="I2206" t="s">
        <v>11093</v>
      </c>
      <c r="J2206">
        <v>1151.7372</v>
      </c>
      <c r="K2206">
        <v>30.4</v>
      </c>
      <c r="L2206">
        <v>0.96</v>
      </c>
      <c r="M2206" t="s">
        <v>11088</v>
      </c>
      <c r="N2206">
        <v>30</v>
      </c>
      <c r="O2206">
        <v>341</v>
      </c>
      <c r="P2206" t="s">
        <v>11089</v>
      </c>
      <c r="Q2206">
        <v>0.99900444462303473</v>
      </c>
      <c r="R2206">
        <f>VLOOKUP(G2206,'[1]算法匹配所有结果汇总(保留时间未归一）'!$H:$O,8,0)</f>
        <v>4</v>
      </c>
    </row>
    <row r="2207" spans="1:18" x14ac:dyDescent="0.15">
      <c r="A2207">
        <v>5</v>
      </c>
      <c r="B2207" t="s">
        <v>11094</v>
      </c>
      <c r="C2207">
        <v>922.64739999999995</v>
      </c>
      <c r="D2207">
        <v>0.62</v>
      </c>
      <c r="E2207" t="s">
        <v>2984</v>
      </c>
      <c r="F2207">
        <v>5.7489999999999997</v>
      </c>
      <c r="G2207" t="s">
        <v>11095</v>
      </c>
      <c r="H2207" t="s">
        <v>11096</v>
      </c>
      <c r="I2207" t="s">
        <v>11097</v>
      </c>
      <c r="J2207">
        <v>31642.029900000001</v>
      </c>
      <c r="K2207">
        <v>49.6</v>
      </c>
      <c r="L2207">
        <v>0.78</v>
      </c>
      <c r="M2207" t="s">
        <v>11098</v>
      </c>
      <c r="N2207">
        <v>19</v>
      </c>
      <c r="O2207">
        <v>346</v>
      </c>
      <c r="P2207" t="s">
        <v>11099</v>
      </c>
      <c r="Q2207">
        <v>0.99961262579016696</v>
      </c>
      <c r="R2207">
        <f>VLOOKUP(G2207,'[1]算法匹配所有结果汇总(保留时间未归一）'!$H:$O,8,0)</f>
        <v>5</v>
      </c>
    </row>
    <row r="2208" spans="1:18" x14ac:dyDescent="0.15">
      <c r="A2208">
        <v>5</v>
      </c>
      <c r="B2208" t="s">
        <v>11100</v>
      </c>
      <c r="C2208">
        <v>978.7106</v>
      </c>
      <c r="D2208">
        <v>0.69</v>
      </c>
      <c r="E2208" t="s">
        <v>2961</v>
      </c>
      <c r="F2208">
        <v>7.5229999999999997</v>
      </c>
      <c r="G2208" t="s">
        <v>11101</v>
      </c>
      <c r="H2208" t="s">
        <v>11102</v>
      </c>
      <c r="I2208" t="s">
        <v>11103</v>
      </c>
      <c r="J2208">
        <v>20081.3603</v>
      </c>
      <c r="K2208">
        <v>55.2</v>
      </c>
      <c r="L2208">
        <v>0.87</v>
      </c>
      <c r="M2208" t="s">
        <v>11098</v>
      </c>
      <c r="N2208">
        <v>23</v>
      </c>
      <c r="O2208">
        <v>346</v>
      </c>
      <c r="P2208" t="s">
        <v>11099</v>
      </c>
      <c r="Q2208">
        <v>0.99961262579016696</v>
      </c>
      <c r="R2208">
        <f>VLOOKUP(G2208,'[1]算法匹配所有结果汇总(保留时间未归一）'!$H:$O,8,0)</f>
        <v>5</v>
      </c>
    </row>
    <row r="2209" spans="1:18" x14ac:dyDescent="0.15">
      <c r="A2209">
        <v>5</v>
      </c>
      <c r="B2209" t="s">
        <v>11104</v>
      </c>
      <c r="C2209">
        <v>1006.7393</v>
      </c>
      <c r="D2209">
        <v>1.1499999999999999</v>
      </c>
      <c r="E2209" t="s">
        <v>2990</v>
      </c>
      <c r="F2209">
        <v>8.3409999999999993</v>
      </c>
      <c r="G2209" t="s">
        <v>11105</v>
      </c>
      <c r="H2209" t="s">
        <v>11106</v>
      </c>
      <c r="I2209" t="s">
        <v>11107</v>
      </c>
      <c r="J2209">
        <v>59344.373099999997</v>
      </c>
      <c r="K2209">
        <v>103.5</v>
      </c>
      <c r="L2209">
        <v>0.99</v>
      </c>
      <c r="M2209" t="s">
        <v>11098</v>
      </c>
      <c r="N2209">
        <v>25</v>
      </c>
      <c r="O2209">
        <v>346</v>
      </c>
      <c r="P2209" t="s">
        <v>11099</v>
      </c>
      <c r="Q2209">
        <v>0.99961262579016696</v>
      </c>
      <c r="R2209">
        <f>VLOOKUP(G2209,'[1]算法匹配所有结果汇总(保留时间未归一）'!$H:$O,8,0)</f>
        <v>5</v>
      </c>
    </row>
    <row r="2210" spans="1:18" x14ac:dyDescent="0.15">
      <c r="A2210">
        <v>5</v>
      </c>
      <c r="B2210" t="s">
        <v>1701</v>
      </c>
      <c r="C2210">
        <v>894.61630000000002</v>
      </c>
      <c r="D2210">
        <v>0.85</v>
      </c>
      <c r="E2210" t="s">
        <v>2978</v>
      </c>
      <c r="F2210">
        <v>5.6369999999999996</v>
      </c>
      <c r="G2210" t="s">
        <v>5060</v>
      </c>
      <c r="H2210" t="s">
        <v>7291</v>
      </c>
      <c r="I2210" t="s">
        <v>9518</v>
      </c>
      <c r="J2210">
        <v>8379.3160000000007</v>
      </c>
      <c r="K2210">
        <v>85</v>
      </c>
      <c r="L2210">
        <v>1</v>
      </c>
      <c r="M2210" t="s">
        <v>11108</v>
      </c>
      <c r="N2210">
        <v>16</v>
      </c>
      <c r="O2210">
        <v>349</v>
      </c>
      <c r="P2210" t="s">
        <v>11109</v>
      </c>
      <c r="Q2210">
        <v>0.99949212426374268</v>
      </c>
      <c r="R2210">
        <f>VLOOKUP(G2210,'[1]算法匹配所有结果汇总(保留时间未归一）'!$H:$O,8,0)</f>
        <v>5</v>
      </c>
    </row>
    <row r="2211" spans="1:18" x14ac:dyDescent="0.15">
      <c r="A2211">
        <v>5</v>
      </c>
      <c r="B2211" t="s">
        <v>1702</v>
      </c>
      <c r="C2211">
        <v>922.64580000000001</v>
      </c>
      <c r="D2211">
        <v>0.85</v>
      </c>
      <c r="E2211" t="s">
        <v>2984</v>
      </c>
      <c r="F2211">
        <v>6.0990000000000002</v>
      </c>
      <c r="G2211" t="s">
        <v>5062</v>
      </c>
      <c r="H2211" t="s">
        <v>7293</v>
      </c>
      <c r="I2211" t="s">
        <v>9520</v>
      </c>
      <c r="J2211">
        <v>52201.347199999997</v>
      </c>
      <c r="K2211">
        <v>76.5</v>
      </c>
      <c r="L2211">
        <v>0.94</v>
      </c>
      <c r="M2211" t="s">
        <v>11108</v>
      </c>
      <c r="N2211">
        <v>18</v>
      </c>
      <c r="O2211">
        <v>349</v>
      </c>
      <c r="P2211" t="s">
        <v>11109</v>
      </c>
      <c r="Q2211">
        <v>0.99949212426374268</v>
      </c>
      <c r="R2211">
        <f>VLOOKUP(G2211,'[1]算法匹配所有结果汇总(保留时间未归一）'!$H:$O,8,0)</f>
        <v>5</v>
      </c>
    </row>
    <row r="2212" spans="1:18" x14ac:dyDescent="0.15">
      <c r="A2212">
        <v>5</v>
      </c>
      <c r="B2212" t="s">
        <v>1711</v>
      </c>
      <c r="C2212">
        <v>1006.7366</v>
      </c>
      <c r="D2212">
        <v>1.23</v>
      </c>
      <c r="E2212" t="s">
        <v>2990</v>
      </c>
      <c r="F2212">
        <v>7.657</v>
      </c>
      <c r="G2212" t="s">
        <v>5072</v>
      </c>
      <c r="H2212" t="s">
        <v>7303</v>
      </c>
      <c r="I2212" t="s">
        <v>9530</v>
      </c>
      <c r="J2212">
        <v>63617.984499999999</v>
      </c>
      <c r="K2212">
        <v>110.7</v>
      </c>
      <c r="L2212">
        <v>0.96</v>
      </c>
      <c r="M2212" t="s">
        <v>11108</v>
      </c>
      <c r="N2212">
        <v>24</v>
      </c>
      <c r="O2212">
        <v>349</v>
      </c>
      <c r="P2212" t="s">
        <v>11109</v>
      </c>
      <c r="Q2212">
        <v>0.99949212426374268</v>
      </c>
      <c r="R2212">
        <f>VLOOKUP(G2212,'[1]算法匹配所有结果汇总(保留时间未归一）'!$H:$O,8,0)</f>
        <v>5</v>
      </c>
    </row>
    <row r="2213" spans="1:18" x14ac:dyDescent="0.15">
      <c r="A2213">
        <v>6</v>
      </c>
      <c r="B2213" t="s">
        <v>1715</v>
      </c>
      <c r="C2213">
        <v>830.48990000000003</v>
      </c>
      <c r="D2213">
        <v>0.77</v>
      </c>
      <c r="E2213" t="s">
        <v>2992</v>
      </c>
      <c r="F2213">
        <v>7.298</v>
      </c>
      <c r="G2213" t="s">
        <v>5076</v>
      </c>
      <c r="H2213" t="s">
        <v>7307</v>
      </c>
      <c r="I2213" t="s">
        <v>9534</v>
      </c>
      <c r="J2213">
        <v>59268.655100000004</v>
      </c>
      <c r="K2213">
        <v>77</v>
      </c>
      <c r="L2213">
        <v>1</v>
      </c>
      <c r="M2213" t="s">
        <v>11110</v>
      </c>
      <c r="N2213">
        <v>12</v>
      </c>
      <c r="O2213">
        <v>351</v>
      </c>
      <c r="P2213" t="s">
        <v>11111</v>
      </c>
      <c r="Q2213">
        <v>0.99233695947504563</v>
      </c>
      <c r="R2213">
        <f>VLOOKUP(G2213,'[1]算法匹配所有结果汇总(保留时间未归一）'!$H:$O,8,0)</f>
        <v>6</v>
      </c>
    </row>
    <row r="2214" spans="1:18" x14ac:dyDescent="0.15">
      <c r="A2214">
        <v>6</v>
      </c>
      <c r="B2214" t="s">
        <v>1715</v>
      </c>
      <c r="C2214">
        <v>830.49279999999999</v>
      </c>
      <c r="D2214">
        <v>0.69</v>
      </c>
      <c r="E2214" t="s">
        <v>2992</v>
      </c>
      <c r="F2214">
        <v>7.6040000000000001</v>
      </c>
      <c r="G2214" t="s">
        <v>5077</v>
      </c>
      <c r="H2214" t="s">
        <v>7308</v>
      </c>
      <c r="I2214" t="s">
        <v>9535</v>
      </c>
      <c r="J2214">
        <v>8282.8197</v>
      </c>
      <c r="K2214">
        <v>69</v>
      </c>
      <c r="L2214">
        <v>1</v>
      </c>
      <c r="M2214" t="s">
        <v>11110</v>
      </c>
      <c r="N2214">
        <v>12</v>
      </c>
      <c r="O2214">
        <v>351</v>
      </c>
      <c r="P2214" t="s">
        <v>11111</v>
      </c>
      <c r="Q2214">
        <v>0.99233695947504563</v>
      </c>
      <c r="R2214">
        <f>VLOOKUP(G2214,'[1]算法匹配所有结果汇总(保留时间未归一）'!$H:$O,8,0)</f>
        <v>6</v>
      </c>
    </row>
    <row r="2215" spans="1:18" x14ac:dyDescent="0.15">
      <c r="A2215">
        <v>5</v>
      </c>
      <c r="B2215" t="s">
        <v>1720</v>
      </c>
      <c r="C2215">
        <v>916.5634</v>
      </c>
      <c r="D2215">
        <v>0.38</v>
      </c>
      <c r="E2215" t="s">
        <v>2994</v>
      </c>
      <c r="F2215">
        <v>3.1779999999999999</v>
      </c>
      <c r="G2215" t="s">
        <v>5082</v>
      </c>
      <c r="H2215" t="s">
        <v>7313</v>
      </c>
      <c r="I2215" t="s">
        <v>9540</v>
      </c>
      <c r="J2215">
        <v>5500.1286</v>
      </c>
      <c r="K2215">
        <v>38</v>
      </c>
      <c r="L2215">
        <v>1</v>
      </c>
      <c r="M2215" t="s">
        <v>11110</v>
      </c>
      <c r="N2215">
        <v>17</v>
      </c>
      <c r="O2215">
        <v>351</v>
      </c>
      <c r="P2215" t="s">
        <v>11111</v>
      </c>
      <c r="Q2215">
        <v>0.99233695947504563</v>
      </c>
      <c r="R2215">
        <f>VLOOKUP(G2215,'[1]算法匹配所有结果汇总(保留时间未归一）'!$H:$O,8,0)</f>
        <v>5</v>
      </c>
    </row>
    <row r="2216" spans="1:18" x14ac:dyDescent="0.15">
      <c r="A2216">
        <v>5</v>
      </c>
      <c r="B2216" t="s">
        <v>1763</v>
      </c>
      <c r="C2216">
        <v>1080.6641999999999</v>
      </c>
      <c r="D2216">
        <v>0.5</v>
      </c>
      <c r="E2216" t="s">
        <v>3008</v>
      </c>
      <c r="F2216">
        <v>5.8040000000000003</v>
      </c>
      <c r="G2216" t="s">
        <v>5127</v>
      </c>
      <c r="H2216" t="s">
        <v>7358</v>
      </c>
      <c r="I2216" t="s">
        <v>9585</v>
      </c>
      <c r="J2216">
        <v>4257.4705999999996</v>
      </c>
      <c r="K2216">
        <v>50</v>
      </c>
      <c r="L2216">
        <v>1</v>
      </c>
      <c r="M2216" t="s">
        <v>11112</v>
      </c>
      <c r="N2216">
        <v>24</v>
      </c>
      <c r="O2216">
        <v>356</v>
      </c>
      <c r="P2216" t="s">
        <v>11113</v>
      </c>
      <c r="Q2216">
        <v>0.99497722305254854</v>
      </c>
      <c r="R2216">
        <f>VLOOKUP(G2216,'[1]算法匹配所有结果汇总(保留时间未归一）'!$H:$O,8,0)</f>
        <v>5</v>
      </c>
    </row>
    <row r="2217" spans="1:18" x14ac:dyDescent="0.15">
      <c r="A2217">
        <v>5</v>
      </c>
      <c r="B2217" t="s">
        <v>1764</v>
      </c>
      <c r="C2217">
        <v>1108.6958999999999</v>
      </c>
      <c r="D2217">
        <v>0.62</v>
      </c>
      <c r="E2217" t="s">
        <v>3011</v>
      </c>
      <c r="F2217">
        <v>6.3380000000000001</v>
      </c>
      <c r="G2217" t="s">
        <v>5128</v>
      </c>
      <c r="H2217" t="s">
        <v>7359</v>
      </c>
      <c r="I2217" t="s">
        <v>9586</v>
      </c>
      <c r="J2217">
        <v>667.125</v>
      </c>
      <c r="K2217">
        <v>62</v>
      </c>
      <c r="L2217">
        <v>1</v>
      </c>
      <c r="M2217" t="s">
        <v>11112</v>
      </c>
      <c r="N2217">
        <v>26</v>
      </c>
      <c r="O2217">
        <v>356</v>
      </c>
      <c r="P2217" t="s">
        <v>11113</v>
      </c>
      <c r="Q2217">
        <v>0.99497722305254854</v>
      </c>
      <c r="R2217">
        <f>VLOOKUP(G2217,'[1]算法匹配所有结果汇总(保留时间未归一）'!$H:$O,8,0)</f>
        <v>5</v>
      </c>
    </row>
    <row r="2218" spans="1:18" x14ac:dyDescent="0.15">
      <c r="A2218">
        <v>6</v>
      </c>
      <c r="B2218" t="s">
        <v>1767</v>
      </c>
      <c r="C2218">
        <v>1164.761</v>
      </c>
      <c r="D2218">
        <v>0.5</v>
      </c>
      <c r="E2218" t="s">
        <v>3012</v>
      </c>
      <c r="F2218">
        <v>7.7869999999999999</v>
      </c>
      <c r="G2218" t="s">
        <v>5131</v>
      </c>
      <c r="H2218" t="s">
        <v>7362</v>
      </c>
      <c r="I2218" t="s">
        <v>9589</v>
      </c>
      <c r="J2218">
        <v>844.86400000000003</v>
      </c>
      <c r="K2218">
        <v>50</v>
      </c>
      <c r="L2218">
        <v>1</v>
      </c>
      <c r="M2218" t="s">
        <v>11112</v>
      </c>
      <c r="N2218">
        <v>30</v>
      </c>
      <c r="O2218">
        <v>356</v>
      </c>
      <c r="P2218" t="s">
        <v>11113</v>
      </c>
      <c r="Q2218">
        <v>0.99497722305254854</v>
      </c>
      <c r="R2218">
        <f>VLOOKUP(G2218,'[1]算法匹配所有结果汇总(保留时间未归一）'!$H:$O,8,0)</f>
        <v>6</v>
      </c>
    </row>
    <row r="2219" spans="1:18" x14ac:dyDescent="0.15">
      <c r="A2219">
        <v>5</v>
      </c>
      <c r="B2219" t="s">
        <v>1768</v>
      </c>
      <c r="C2219">
        <v>1178.7745</v>
      </c>
      <c r="D2219">
        <v>0.62</v>
      </c>
      <c r="E2219" t="s">
        <v>3013</v>
      </c>
      <c r="F2219">
        <v>8.2469999999999999</v>
      </c>
      <c r="G2219" t="s">
        <v>5132</v>
      </c>
      <c r="H2219" t="s">
        <v>7363</v>
      </c>
      <c r="I2219" t="s">
        <v>9590</v>
      </c>
      <c r="J2219">
        <v>1081.2683</v>
      </c>
      <c r="K2219">
        <v>62</v>
      </c>
      <c r="L2219">
        <v>1</v>
      </c>
      <c r="M2219" t="s">
        <v>11112</v>
      </c>
      <c r="N2219">
        <v>31</v>
      </c>
      <c r="O2219">
        <v>356</v>
      </c>
      <c r="P2219" t="s">
        <v>11113</v>
      </c>
      <c r="Q2219">
        <v>0.99497722305254854</v>
      </c>
      <c r="R2219">
        <f>VLOOKUP(G2219,'[1]算法匹配所有结果汇总(保留时间未归一）'!$H:$O,8,0)</f>
        <v>5</v>
      </c>
    </row>
    <row r="2220" spans="1:18" x14ac:dyDescent="0.15">
      <c r="A2220">
        <v>6</v>
      </c>
      <c r="B2220" t="s">
        <v>11114</v>
      </c>
      <c r="C2220">
        <v>817.65840000000003</v>
      </c>
      <c r="D2220">
        <v>0.5</v>
      </c>
      <c r="E2220" t="s">
        <v>11115</v>
      </c>
      <c r="F2220">
        <v>6.7969999999999997</v>
      </c>
      <c r="G2220" t="s">
        <v>3196</v>
      </c>
      <c r="H2220" t="s">
        <v>5427</v>
      </c>
      <c r="I2220" t="s">
        <v>11116</v>
      </c>
      <c r="J2220">
        <v>2079.3454999999999</v>
      </c>
      <c r="K2220">
        <v>50</v>
      </c>
      <c r="L2220">
        <v>1</v>
      </c>
      <c r="M2220" t="s">
        <v>11117</v>
      </c>
      <c r="N2220">
        <v>28</v>
      </c>
      <c r="O2220">
        <v>358</v>
      </c>
      <c r="P2220" t="s">
        <v>11118</v>
      </c>
      <c r="Q2220">
        <v>0.99776241405688781</v>
      </c>
      <c r="R2220">
        <f>VLOOKUP(G2220,'[1]算法匹配所有结果汇总(保留时间未归一）'!$H:$O,8,0)</f>
        <v>6</v>
      </c>
    </row>
    <row r="2221" spans="1:18" x14ac:dyDescent="0.15">
      <c r="A2221">
        <v>5</v>
      </c>
      <c r="B2221" t="s">
        <v>11119</v>
      </c>
      <c r="C2221">
        <v>845.69219999999996</v>
      </c>
      <c r="D2221">
        <v>0.62</v>
      </c>
      <c r="E2221" t="s">
        <v>11120</v>
      </c>
      <c r="F2221">
        <v>8.1069999999999993</v>
      </c>
      <c r="G2221" t="s">
        <v>11121</v>
      </c>
      <c r="H2221" t="s">
        <v>11122</v>
      </c>
      <c r="I2221" t="s">
        <v>11123</v>
      </c>
      <c r="J2221">
        <v>13709.8516</v>
      </c>
      <c r="K2221">
        <v>55.8</v>
      </c>
      <c r="L2221">
        <v>1</v>
      </c>
      <c r="M2221" t="s">
        <v>11117</v>
      </c>
      <c r="N2221">
        <v>30</v>
      </c>
      <c r="O2221">
        <v>358</v>
      </c>
      <c r="P2221" t="s">
        <v>11118</v>
      </c>
      <c r="Q2221">
        <v>0.99776241405688781</v>
      </c>
      <c r="R2221">
        <f>VLOOKUP(G2221,'[1]算法匹配所有结果汇总(保留时间未归一）'!$H:$O,8,0)</f>
        <v>5</v>
      </c>
    </row>
    <row r="2222" spans="1:18" x14ac:dyDescent="0.15">
      <c r="A2222">
        <v>1</v>
      </c>
      <c r="B2222" t="s">
        <v>11124</v>
      </c>
      <c r="C2222">
        <v>915.76189999999997</v>
      </c>
      <c r="D2222">
        <v>0.5</v>
      </c>
      <c r="E2222" t="s">
        <v>11125</v>
      </c>
      <c r="F2222">
        <v>10.782</v>
      </c>
      <c r="G2222" t="s">
        <v>11126</v>
      </c>
      <c r="H2222" t="s">
        <v>11127</v>
      </c>
      <c r="I2222" t="s">
        <v>11128</v>
      </c>
      <c r="J2222">
        <v>2288.0101</v>
      </c>
      <c r="K2222">
        <v>45</v>
      </c>
      <c r="L2222">
        <v>0.85</v>
      </c>
      <c r="M2222" t="s">
        <v>11117</v>
      </c>
      <c r="N2222">
        <v>35</v>
      </c>
      <c r="O2222">
        <v>358</v>
      </c>
      <c r="P2222" t="s">
        <v>11118</v>
      </c>
      <c r="Q2222">
        <v>0.99776241405688781</v>
      </c>
      <c r="R2222">
        <f>VLOOKUP(G2222,'[1]算法匹配所有结果汇总(保留时间未归一）'!$H:$O,8,0)</f>
        <v>1</v>
      </c>
    </row>
    <row r="2223" spans="1:18" x14ac:dyDescent="0.15">
      <c r="A2223">
        <v>5</v>
      </c>
      <c r="B2223" t="s">
        <v>11129</v>
      </c>
      <c r="C2223">
        <v>689.55840000000001</v>
      </c>
      <c r="D2223">
        <v>0.36</v>
      </c>
      <c r="E2223" t="s">
        <v>3115</v>
      </c>
      <c r="F2223">
        <v>6.6779999999999999</v>
      </c>
      <c r="G2223" t="s">
        <v>11130</v>
      </c>
      <c r="H2223" t="s">
        <v>11131</v>
      </c>
      <c r="I2223" t="s">
        <v>11132</v>
      </c>
      <c r="J2223">
        <v>32679.055799999998</v>
      </c>
      <c r="K2223">
        <v>28.8</v>
      </c>
      <c r="L2223">
        <v>0.99</v>
      </c>
      <c r="M2223" t="s">
        <v>11133</v>
      </c>
      <c r="N2223">
        <v>19</v>
      </c>
      <c r="O2223">
        <v>364</v>
      </c>
      <c r="P2223" t="s">
        <v>11134</v>
      </c>
      <c r="Q2223">
        <v>0.99924978929497033</v>
      </c>
      <c r="R2223">
        <f>VLOOKUP(G2223,'[1]算法匹配所有结果汇总(保留时间未归一）'!$H:$O,8,0)</f>
        <v>5</v>
      </c>
    </row>
    <row r="2224" spans="1:18" x14ac:dyDescent="0.15">
      <c r="A2224">
        <v>5</v>
      </c>
      <c r="B2224" t="s">
        <v>11135</v>
      </c>
      <c r="C2224">
        <v>703.57470000000001</v>
      </c>
      <c r="D2224">
        <v>0.45</v>
      </c>
      <c r="E2224" t="s">
        <v>3152</v>
      </c>
      <c r="F2224">
        <v>7.0730000000000004</v>
      </c>
      <c r="G2224" t="s">
        <v>11136</v>
      </c>
      <c r="H2224" t="s">
        <v>11137</v>
      </c>
      <c r="I2224" t="s">
        <v>11138</v>
      </c>
      <c r="J2224">
        <v>660883.17819999997</v>
      </c>
      <c r="K2224">
        <v>45</v>
      </c>
      <c r="L2224">
        <v>1</v>
      </c>
      <c r="M2224" t="s">
        <v>11133</v>
      </c>
      <c r="N2224">
        <v>20</v>
      </c>
      <c r="O2224">
        <v>364</v>
      </c>
      <c r="P2224" t="s">
        <v>11134</v>
      </c>
      <c r="Q2224">
        <v>0.99924978929497033</v>
      </c>
      <c r="R2224">
        <f>VLOOKUP(G2224,'[1]算法匹配所有结果汇总(保留时间未归一）'!$H:$O,8,0)</f>
        <v>5</v>
      </c>
    </row>
    <row r="2225" spans="1:18" x14ac:dyDescent="0.15">
      <c r="A2225">
        <v>5</v>
      </c>
      <c r="B2225" t="s">
        <v>11139</v>
      </c>
      <c r="C2225">
        <v>717.59</v>
      </c>
      <c r="D2225">
        <v>0.45</v>
      </c>
      <c r="E2225" t="s">
        <v>3116</v>
      </c>
      <c r="F2225">
        <v>7.468</v>
      </c>
      <c r="G2225" t="s">
        <v>11140</v>
      </c>
      <c r="H2225" t="s">
        <v>11141</v>
      </c>
      <c r="I2225" t="s">
        <v>11142</v>
      </c>
      <c r="J2225">
        <v>122982.325</v>
      </c>
      <c r="K2225">
        <v>40.5</v>
      </c>
      <c r="L2225">
        <v>1</v>
      </c>
      <c r="M2225" t="s">
        <v>11133</v>
      </c>
      <c r="N2225">
        <v>21</v>
      </c>
      <c r="O2225">
        <v>364</v>
      </c>
      <c r="P2225" t="s">
        <v>11134</v>
      </c>
      <c r="Q2225">
        <v>0.99924978929497033</v>
      </c>
      <c r="R2225">
        <f>VLOOKUP(G2225,'[1]算法匹配所有结果汇总(保留时间未归一）'!$H:$O,8,0)</f>
        <v>5</v>
      </c>
    </row>
    <row r="2226" spans="1:18" x14ac:dyDescent="0.15">
      <c r="A2226">
        <v>5</v>
      </c>
      <c r="B2226" t="s">
        <v>1908</v>
      </c>
      <c r="C2226">
        <v>731.60599999999999</v>
      </c>
      <c r="D2226">
        <v>0.45</v>
      </c>
      <c r="E2226" t="s">
        <v>3107</v>
      </c>
      <c r="F2226">
        <v>7.9240000000000004</v>
      </c>
      <c r="G2226" t="s">
        <v>5266</v>
      </c>
      <c r="H2226" t="s">
        <v>7497</v>
      </c>
      <c r="I2226" t="s">
        <v>9732</v>
      </c>
      <c r="J2226">
        <v>2084423.504</v>
      </c>
      <c r="K2226">
        <v>45</v>
      </c>
      <c r="L2226">
        <v>1</v>
      </c>
      <c r="M2226" t="s">
        <v>11133</v>
      </c>
      <c r="N2226">
        <v>22</v>
      </c>
      <c r="O2226">
        <v>364</v>
      </c>
      <c r="P2226" t="s">
        <v>11134</v>
      </c>
      <c r="Q2226">
        <v>0.99924978929497033</v>
      </c>
      <c r="R2226">
        <f>VLOOKUP(G2226,'[1]算法匹配所有结果汇总(保留时间未归一）'!$H:$O,8,0)</f>
        <v>5</v>
      </c>
    </row>
    <row r="2227" spans="1:18" x14ac:dyDescent="0.15">
      <c r="A2227">
        <v>5</v>
      </c>
      <c r="B2227" t="s">
        <v>11143</v>
      </c>
      <c r="C2227">
        <v>745.62149999999997</v>
      </c>
      <c r="D2227">
        <v>0.55000000000000004</v>
      </c>
      <c r="E2227" t="s">
        <v>3132</v>
      </c>
      <c r="F2227">
        <v>8.3409999999999993</v>
      </c>
      <c r="G2227" t="s">
        <v>11144</v>
      </c>
      <c r="H2227" t="s">
        <v>11145</v>
      </c>
      <c r="I2227" t="s">
        <v>11146</v>
      </c>
      <c r="J2227">
        <v>145628.0753</v>
      </c>
      <c r="K2227">
        <v>44</v>
      </c>
      <c r="L2227">
        <v>1</v>
      </c>
      <c r="M2227" t="s">
        <v>11133</v>
      </c>
      <c r="N2227">
        <v>23</v>
      </c>
      <c r="O2227">
        <v>364</v>
      </c>
      <c r="P2227" t="s">
        <v>11134</v>
      </c>
      <c r="Q2227">
        <v>0.99924978929497033</v>
      </c>
      <c r="R2227">
        <f>VLOOKUP(G2227,'[1]算法匹配所有结果汇总(保留时间未归一）'!$H:$O,8,0)</f>
        <v>5</v>
      </c>
    </row>
    <row r="2228" spans="1:18" x14ac:dyDescent="0.15">
      <c r="A2228">
        <v>5</v>
      </c>
      <c r="B2228" t="s">
        <v>11147</v>
      </c>
      <c r="C2228">
        <v>673.52760000000001</v>
      </c>
      <c r="D2228">
        <v>0.45</v>
      </c>
      <c r="E2228" t="s">
        <v>3118</v>
      </c>
      <c r="F2228">
        <v>6.06</v>
      </c>
      <c r="G2228" t="s">
        <v>11148</v>
      </c>
      <c r="H2228" t="s">
        <v>11149</v>
      </c>
      <c r="I2228" t="s">
        <v>11150</v>
      </c>
      <c r="J2228">
        <v>115730.00350000001</v>
      </c>
      <c r="K2228">
        <v>45</v>
      </c>
      <c r="L2228">
        <v>1</v>
      </c>
      <c r="M2228" t="s">
        <v>11151</v>
      </c>
      <c r="N2228">
        <v>18</v>
      </c>
      <c r="O2228">
        <v>365</v>
      </c>
      <c r="P2228" t="s">
        <v>11152</v>
      </c>
      <c r="Q2228">
        <v>0.99674641094296157</v>
      </c>
      <c r="R2228">
        <f>VLOOKUP(G2228,'[1]算法匹配所有结果汇总(保留时间未归一）'!$H:$O,8,0)</f>
        <v>5</v>
      </c>
    </row>
    <row r="2229" spans="1:18" x14ac:dyDescent="0.15">
      <c r="A2229">
        <v>5</v>
      </c>
      <c r="B2229" t="s">
        <v>1911</v>
      </c>
      <c r="C2229">
        <v>701.55920000000003</v>
      </c>
      <c r="D2229">
        <v>0.55000000000000004</v>
      </c>
      <c r="E2229" t="s">
        <v>3106</v>
      </c>
      <c r="F2229">
        <v>6.7560000000000002</v>
      </c>
      <c r="G2229" t="s">
        <v>5269</v>
      </c>
      <c r="H2229" t="s">
        <v>7500</v>
      </c>
      <c r="I2229" t="s">
        <v>9735</v>
      </c>
      <c r="J2229">
        <v>3586330.0962999999</v>
      </c>
      <c r="K2229">
        <v>55</v>
      </c>
      <c r="L2229">
        <v>1</v>
      </c>
      <c r="M2229" t="s">
        <v>11151</v>
      </c>
      <c r="N2229">
        <v>20</v>
      </c>
      <c r="O2229">
        <v>365</v>
      </c>
      <c r="P2229" t="s">
        <v>11152</v>
      </c>
      <c r="Q2229">
        <v>0.99674641094296157</v>
      </c>
      <c r="R2229">
        <f>VLOOKUP(G2229,'[1]算法匹配所有结果汇总(保留时间未归一）'!$H:$O,8,0)</f>
        <v>5</v>
      </c>
    </row>
    <row r="2230" spans="1:18" x14ac:dyDescent="0.15">
      <c r="A2230">
        <v>6</v>
      </c>
      <c r="B2230" t="s">
        <v>1912</v>
      </c>
      <c r="C2230">
        <v>729.58969999999999</v>
      </c>
      <c r="D2230">
        <v>0.45</v>
      </c>
      <c r="E2230" t="s">
        <v>3110</v>
      </c>
      <c r="F2230">
        <v>7.5259999999999998</v>
      </c>
      <c r="G2230" t="s">
        <v>11153</v>
      </c>
      <c r="H2230" t="s">
        <v>11154</v>
      </c>
      <c r="I2230" t="s">
        <v>11155</v>
      </c>
      <c r="J2230">
        <v>30422.5628</v>
      </c>
      <c r="K2230">
        <v>40.5</v>
      </c>
      <c r="L2230">
        <v>0.98</v>
      </c>
      <c r="M2230" t="s">
        <v>11151</v>
      </c>
      <c r="N2230">
        <v>22</v>
      </c>
      <c r="O2230">
        <v>365</v>
      </c>
      <c r="P2230" t="s">
        <v>11152</v>
      </c>
      <c r="Q2230">
        <v>0.99674641094296157</v>
      </c>
      <c r="R2230">
        <f>VLOOKUP(G2230,'[1]算法匹配所有结果汇总(保留时间未归一）'!$H:$O,8,0)</f>
        <v>6</v>
      </c>
    </row>
    <row r="2231" spans="1:18" x14ac:dyDescent="0.15">
      <c r="A2231">
        <v>5</v>
      </c>
      <c r="B2231" t="s">
        <v>11156</v>
      </c>
      <c r="C2231">
        <v>743.60590000000002</v>
      </c>
      <c r="D2231">
        <v>0.55000000000000004</v>
      </c>
      <c r="E2231" t="s">
        <v>3140</v>
      </c>
      <c r="F2231">
        <v>8.0020000000000007</v>
      </c>
      <c r="G2231" t="s">
        <v>11157</v>
      </c>
      <c r="H2231" t="s">
        <v>11158</v>
      </c>
      <c r="I2231" t="s">
        <v>11159</v>
      </c>
      <c r="J2231">
        <v>336411.9277</v>
      </c>
      <c r="K2231">
        <v>55</v>
      </c>
      <c r="L2231">
        <v>1</v>
      </c>
      <c r="M2231" t="s">
        <v>11151</v>
      </c>
      <c r="N2231">
        <v>23</v>
      </c>
      <c r="O2231">
        <v>365</v>
      </c>
      <c r="P2231" t="s">
        <v>11152</v>
      </c>
      <c r="Q2231">
        <v>0.99674641094296157</v>
      </c>
      <c r="R2231">
        <f>VLOOKUP(G2231,'[1]算法匹配所有结果汇总(保留时间未归一）'!$H:$O,8,0)</f>
        <v>5</v>
      </c>
    </row>
    <row r="2232" spans="1:18" x14ac:dyDescent="0.15">
      <c r="A2232">
        <v>5</v>
      </c>
      <c r="B2232" t="s">
        <v>11160</v>
      </c>
      <c r="C2232">
        <v>757.62159999999994</v>
      </c>
      <c r="D2232">
        <v>0.64</v>
      </c>
      <c r="E2232" t="s">
        <v>3134</v>
      </c>
      <c r="F2232">
        <v>8.4359999999999999</v>
      </c>
      <c r="G2232" t="s">
        <v>11161</v>
      </c>
      <c r="H2232" t="s">
        <v>11162</v>
      </c>
      <c r="I2232" t="s">
        <v>11163</v>
      </c>
      <c r="J2232">
        <v>840610.41310000001</v>
      </c>
      <c r="K2232">
        <v>64</v>
      </c>
      <c r="L2232">
        <v>1</v>
      </c>
      <c r="M2232" t="s">
        <v>11151</v>
      </c>
      <c r="N2232">
        <v>24</v>
      </c>
      <c r="O2232">
        <v>365</v>
      </c>
      <c r="P2232" t="s">
        <v>11152</v>
      </c>
      <c r="Q2232">
        <v>0.99674641094296157</v>
      </c>
      <c r="R2232">
        <f>VLOOKUP(G2232,'[1]算法匹配所有结果汇总(保留时间未归一）'!$H:$O,8,0)</f>
        <v>5</v>
      </c>
    </row>
    <row r="2233" spans="1:18" x14ac:dyDescent="0.15">
      <c r="A2233">
        <v>5</v>
      </c>
      <c r="B2233" t="s">
        <v>1918</v>
      </c>
      <c r="C2233">
        <v>689.55840000000001</v>
      </c>
      <c r="D2233">
        <v>0.45</v>
      </c>
      <c r="E2233" t="s">
        <v>3115</v>
      </c>
      <c r="F2233">
        <v>6.6779999999999999</v>
      </c>
      <c r="G2233" t="s">
        <v>5276</v>
      </c>
      <c r="H2233" t="s">
        <v>7507</v>
      </c>
      <c r="I2233" t="s">
        <v>9742</v>
      </c>
      <c r="J2233">
        <v>32929.364000000001</v>
      </c>
      <c r="K2233">
        <v>45</v>
      </c>
      <c r="L2233">
        <v>1</v>
      </c>
      <c r="M2233" t="s">
        <v>11164</v>
      </c>
      <c r="N2233">
        <v>18</v>
      </c>
      <c r="O2233">
        <v>367</v>
      </c>
      <c r="P2233" t="s">
        <v>11165</v>
      </c>
      <c r="Q2233">
        <v>0.9995501275021289</v>
      </c>
      <c r="R2233">
        <f>VLOOKUP(G2233,'[1]算法匹配所有结果汇总(保留时间未归一）'!$H:$O,8,0)</f>
        <v>5</v>
      </c>
    </row>
    <row r="2234" spans="1:18" x14ac:dyDescent="0.15">
      <c r="A2234">
        <v>5</v>
      </c>
      <c r="B2234" t="s">
        <v>1919</v>
      </c>
      <c r="C2234">
        <v>717.59</v>
      </c>
      <c r="D2234">
        <v>0.45</v>
      </c>
      <c r="E2234" t="s">
        <v>3116</v>
      </c>
      <c r="F2234">
        <v>7.468</v>
      </c>
      <c r="G2234" t="s">
        <v>5277</v>
      </c>
      <c r="H2234" t="s">
        <v>7508</v>
      </c>
      <c r="I2234" t="s">
        <v>9743</v>
      </c>
      <c r="J2234">
        <v>123084.035</v>
      </c>
      <c r="K2234">
        <v>45</v>
      </c>
      <c r="L2234">
        <v>1</v>
      </c>
      <c r="M2234" t="s">
        <v>11164</v>
      </c>
      <c r="N2234">
        <v>20</v>
      </c>
      <c r="O2234">
        <v>367</v>
      </c>
      <c r="P2234" t="s">
        <v>11165</v>
      </c>
      <c r="Q2234">
        <v>0.9995501275021289</v>
      </c>
      <c r="R2234">
        <f>VLOOKUP(G2234,'[1]算法匹配所有结果汇总(保留时间未归一）'!$H:$O,8,0)</f>
        <v>5</v>
      </c>
    </row>
    <row r="2235" spans="1:18" x14ac:dyDescent="0.15">
      <c r="A2235">
        <v>5</v>
      </c>
      <c r="B2235" t="s">
        <v>11166</v>
      </c>
      <c r="C2235">
        <v>745.61969999999997</v>
      </c>
      <c r="D2235">
        <v>0.45</v>
      </c>
      <c r="E2235" t="s">
        <v>3132</v>
      </c>
      <c r="F2235">
        <v>8.202</v>
      </c>
      <c r="G2235" t="s">
        <v>11167</v>
      </c>
      <c r="H2235" t="s">
        <v>11168</v>
      </c>
      <c r="I2235" t="s">
        <v>11169</v>
      </c>
      <c r="J2235">
        <v>313484.41360000003</v>
      </c>
      <c r="K2235">
        <v>36</v>
      </c>
      <c r="L2235">
        <v>1</v>
      </c>
      <c r="M2235" t="s">
        <v>11164</v>
      </c>
      <c r="N2235">
        <v>22</v>
      </c>
      <c r="O2235">
        <v>367</v>
      </c>
      <c r="P2235" t="s">
        <v>11165</v>
      </c>
      <c r="Q2235">
        <v>0.9995501275021289</v>
      </c>
      <c r="R2235">
        <f>VLOOKUP(G2235,'[1]算法匹配所有结果汇总(保留时间未归一）'!$H:$O,8,0)</f>
        <v>5</v>
      </c>
    </row>
    <row r="2236" spans="1:18" x14ac:dyDescent="0.15">
      <c r="A2236">
        <v>5</v>
      </c>
      <c r="B2236" t="s">
        <v>11170</v>
      </c>
      <c r="C2236">
        <v>773.61389999999994</v>
      </c>
      <c r="D2236">
        <v>0.64</v>
      </c>
      <c r="E2236" t="s">
        <v>3112</v>
      </c>
      <c r="F2236">
        <v>7.6289999999999996</v>
      </c>
      <c r="G2236" t="s">
        <v>11171</v>
      </c>
      <c r="H2236" t="s">
        <v>11172</v>
      </c>
      <c r="I2236" t="s">
        <v>11173</v>
      </c>
      <c r="J2236">
        <v>65264.9787</v>
      </c>
      <c r="K2236">
        <v>57.6</v>
      </c>
      <c r="L2236">
        <v>1</v>
      </c>
      <c r="M2236" t="s">
        <v>11174</v>
      </c>
      <c r="N2236">
        <v>22</v>
      </c>
      <c r="O2236">
        <v>369</v>
      </c>
      <c r="P2236" t="s">
        <v>11175</v>
      </c>
      <c r="Q2236">
        <v>0.99426775347737439</v>
      </c>
      <c r="R2236">
        <f>VLOOKUP(G2236,'[1]算法匹配所有结果汇总(保留时间未归一）'!$H:$O,8,0)</f>
        <v>5</v>
      </c>
    </row>
    <row r="2237" spans="1:18" x14ac:dyDescent="0.15">
      <c r="A2237">
        <v>5</v>
      </c>
      <c r="B2237" t="s">
        <v>11170</v>
      </c>
      <c r="C2237">
        <v>773.61410000000001</v>
      </c>
      <c r="D2237">
        <v>0.45</v>
      </c>
      <c r="E2237" t="s">
        <v>3112</v>
      </c>
      <c r="F2237">
        <v>7.952</v>
      </c>
      <c r="G2237" t="s">
        <v>11176</v>
      </c>
      <c r="H2237" t="s">
        <v>11177</v>
      </c>
      <c r="I2237" t="s">
        <v>11178</v>
      </c>
      <c r="J2237">
        <v>1583517.3074</v>
      </c>
      <c r="K2237">
        <v>45</v>
      </c>
      <c r="L2237">
        <v>1</v>
      </c>
      <c r="M2237" t="s">
        <v>11174</v>
      </c>
      <c r="N2237">
        <v>22</v>
      </c>
      <c r="O2237">
        <v>369</v>
      </c>
      <c r="P2237" t="s">
        <v>11175</v>
      </c>
      <c r="Q2237">
        <v>0.99426775347737439</v>
      </c>
      <c r="R2237">
        <f>VLOOKUP(G2237,'[1]算法匹配所有结果汇总(保留时间未归一）'!$H:$O,8,0)</f>
        <v>5</v>
      </c>
    </row>
    <row r="2238" spans="1:18" x14ac:dyDescent="0.15">
      <c r="A2238">
        <v>1</v>
      </c>
      <c r="B2238" t="s">
        <v>11179</v>
      </c>
      <c r="C2238">
        <v>801.65</v>
      </c>
      <c r="D2238">
        <v>0.45</v>
      </c>
      <c r="E2238" t="s">
        <v>3127</v>
      </c>
      <c r="F2238">
        <v>13.007999999999999</v>
      </c>
      <c r="G2238" t="s">
        <v>11180</v>
      </c>
      <c r="H2238" t="s">
        <v>11181</v>
      </c>
      <c r="I2238" t="s">
        <v>11182</v>
      </c>
      <c r="J2238">
        <v>587.02080000000001</v>
      </c>
      <c r="K2238">
        <v>40.5</v>
      </c>
      <c r="L2238">
        <v>0.84</v>
      </c>
      <c r="M2238" t="s">
        <v>11174</v>
      </c>
      <c r="N2238">
        <v>24</v>
      </c>
      <c r="O2238">
        <v>369</v>
      </c>
      <c r="P2238" t="s">
        <v>11175</v>
      </c>
      <c r="Q2238">
        <v>0.99426775347737439</v>
      </c>
      <c r="R2238">
        <f>VLOOKUP(G2238,'[1]算法匹配所有结果汇总(保留时间未归一）'!$H:$O,8,0)</f>
        <v>1</v>
      </c>
    </row>
    <row r="2239" spans="1:18" x14ac:dyDescent="0.15">
      <c r="A2239">
        <v>5</v>
      </c>
      <c r="B2239" t="s">
        <v>11183</v>
      </c>
      <c r="C2239">
        <v>689.55840000000001</v>
      </c>
      <c r="D2239">
        <v>0.45</v>
      </c>
      <c r="E2239" t="s">
        <v>3115</v>
      </c>
      <c r="F2239">
        <v>6.6779999999999999</v>
      </c>
      <c r="G2239" t="s">
        <v>11184</v>
      </c>
      <c r="H2239" t="s">
        <v>11185</v>
      </c>
      <c r="I2239" t="s">
        <v>11186</v>
      </c>
      <c r="J2239">
        <v>32765.373599999999</v>
      </c>
      <c r="K2239">
        <v>40.5</v>
      </c>
      <c r="L2239">
        <v>1</v>
      </c>
      <c r="M2239" t="s">
        <v>11187</v>
      </c>
      <c r="N2239">
        <v>16</v>
      </c>
      <c r="O2239">
        <v>370</v>
      </c>
      <c r="P2239" t="s">
        <v>11188</v>
      </c>
      <c r="Q2239">
        <v>0.99508657787457178</v>
      </c>
      <c r="R2239">
        <f>VLOOKUP(G2239,'[1]算法匹配所有结果汇总(保留时间未归一）'!$H:$O,8,0)</f>
        <v>5</v>
      </c>
    </row>
    <row r="2240" spans="1:18" x14ac:dyDescent="0.15">
      <c r="A2240">
        <v>5</v>
      </c>
      <c r="B2240" t="s">
        <v>11189</v>
      </c>
      <c r="C2240">
        <v>717.59</v>
      </c>
      <c r="D2240">
        <v>0.45</v>
      </c>
      <c r="E2240" t="s">
        <v>3116</v>
      </c>
      <c r="F2240">
        <v>7.468</v>
      </c>
      <c r="G2240" t="s">
        <v>11190</v>
      </c>
      <c r="H2240" t="s">
        <v>11191</v>
      </c>
      <c r="I2240" t="s">
        <v>11192</v>
      </c>
      <c r="J2240">
        <v>122799.3603</v>
      </c>
      <c r="K2240">
        <v>36</v>
      </c>
      <c r="L2240">
        <v>1</v>
      </c>
      <c r="M2240" t="s">
        <v>11187</v>
      </c>
      <c r="N2240">
        <v>18</v>
      </c>
      <c r="O2240">
        <v>370</v>
      </c>
      <c r="P2240" t="s">
        <v>11188</v>
      </c>
      <c r="Q2240">
        <v>0.99508657787457178</v>
      </c>
      <c r="R2240">
        <f>VLOOKUP(G2240,'[1]算法匹配所有结果汇总(保留时间未归一）'!$H:$O,8,0)</f>
        <v>5</v>
      </c>
    </row>
    <row r="2241" spans="1:18" x14ac:dyDescent="0.15">
      <c r="A2241">
        <v>5</v>
      </c>
      <c r="B2241" t="s">
        <v>11193</v>
      </c>
      <c r="C2241">
        <v>731.60599999999999</v>
      </c>
      <c r="D2241">
        <v>0.45</v>
      </c>
      <c r="E2241" t="s">
        <v>3107</v>
      </c>
      <c r="F2241">
        <v>7.9240000000000004</v>
      </c>
      <c r="G2241" t="s">
        <v>11194</v>
      </c>
      <c r="H2241" t="s">
        <v>11195</v>
      </c>
      <c r="I2241" t="s">
        <v>11196</v>
      </c>
      <c r="J2241">
        <v>2077914.0885000001</v>
      </c>
      <c r="K2241">
        <v>36</v>
      </c>
      <c r="L2241">
        <v>1</v>
      </c>
      <c r="M2241" t="s">
        <v>11187</v>
      </c>
      <c r="N2241">
        <v>19</v>
      </c>
      <c r="O2241">
        <v>370</v>
      </c>
      <c r="P2241" t="s">
        <v>11188</v>
      </c>
      <c r="Q2241">
        <v>0.99508657787457178</v>
      </c>
      <c r="R2241">
        <f>VLOOKUP(G2241,'[1]算法匹配所有结果汇总(保留时间未归一）'!$H:$O,8,0)</f>
        <v>5</v>
      </c>
    </row>
    <row r="2242" spans="1:18" x14ac:dyDescent="0.15">
      <c r="A2242">
        <v>5</v>
      </c>
      <c r="B2242" t="s">
        <v>11197</v>
      </c>
      <c r="C2242">
        <v>745.61969999999997</v>
      </c>
      <c r="D2242">
        <v>0.55000000000000004</v>
      </c>
      <c r="E2242" t="s">
        <v>3132</v>
      </c>
      <c r="F2242">
        <v>8.202</v>
      </c>
      <c r="G2242" t="s">
        <v>11198</v>
      </c>
      <c r="H2242" t="s">
        <v>11199</v>
      </c>
      <c r="I2242" t="s">
        <v>11200</v>
      </c>
      <c r="J2242">
        <v>313690.24570000003</v>
      </c>
      <c r="K2242">
        <v>49.5</v>
      </c>
      <c r="L2242">
        <v>1</v>
      </c>
      <c r="M2242" t="s">
        <v>11187</v>
      </c>
      <c r="N2242">
        <v>20</v>
      </c>
      <c r="O2242">
        <v>370</v>
      </c>
      <c r="P2242" t="s">
        <v>11188</v>
      </c>
      <c r="Q2242">
        <v>0.99508657787457178</v>
      </c>
      <c r="R2242">
        <f>VLOOKUP(G2242,'[1]算法匹配所有结果汇总(保留时间未归一）'!$H:$O,8,0)</f>
        <v>5</v>
      </c>
    </row>
    <row r="2243" spans="1:18" x14ac:dyDescent="0.15">
      <c r="A2243">
        <v>6</v>
      </c>
      <c r="B2243" t="s">
        <v>1945</v>
      </c>
      <c r="C2243">
        <v>729.58969999999999</v>
      </c>
      <c r="D2243">
        <v>0.55000000000000004</v>
      </c>
      <c r="E2243" t="s">
        <v>3110</v>
      </c>
      <c r="F2243">
        <v>7.5259999999999998</v>
      </c>
      <c r="G2243" t="s">
        <v>5304</v>
      </c>
      <c r="H2243" t="s">
        <v>7535</v>
      </c>
      <c r="I2243" t="s">
        <v>9770</v>
      </c>
      <c r="J2243">
        <v>30976.926500000001</v>
      </c>
      <c r="K2243">
        <v>55</v>
      </c>
      <c r="L2243">
        <v>1</v>
      </c>
      <c r="M2243" t="s">
        <v>11201</v>
      </c>
      <c r="N2243">
        <v>18</v>
      </c>
      <c r="O2243">
        <v>374</v>
      </c>
      <c r="P2243" t="s">
        <v>11202</v>
      </c>
      <c r="Q2243">
        <v>0.99853606460998579</v>
      </c>
      <c r="R2243">
        <f>VLOOKUP(G2243,'[1]算法匹配所有结果汇总(保留时间未归一）'!$H:$O,8,0)</f>
        <v>6</v>
      </c>
    </row>
    <row r="2244" spans="1:18" x14ac:dyDescent="0.15">
      <c r="A2244">
        <v>5</v>
      </c>
      <c r="B2244" t="s">
        <v>1950</v>
      </c>
      <c r="C2244">
        <v>743.60590000000002</v>
      </c>
      <c r="D2244">
        <v>0.73</v>
      </c>
      <c r="E2244" t="s">
        <v>3140</v>
      </c>
      <c r="F2244">
        <v>8.0020000000000007</v>
      </c>
      <c r="G2244" t="s">
        <v>5309</v>
      </c>
      <c r="H2244" t="s">
        <v>7540</v>
      </c>
      <c r="I2244" t="s">
        <v>9775</v>
      </c>
      <c r="J2244">
        <v>336288.4423</v>
      </c>
      <c r="K2244">
        <v>65.7</v>
      </c>
      <c r="L2244">
        <v>1</v>
      </c>
      <c r="M2244" t="s">
        <v>11201</v>
      </c>
      <c r="N2244">
        <v>19</v>
      </c>
      <c r="O2244">
        <v>374</v>
      </c>
      <c r="P2244" t="s">
        <v>11202</v>
      </c>
      <c r="Q2244">
        <v>0.99853606460998579</v>
      </c>
      <c r="R2244">
        <f>VLOOKUP(G2244,'[1]算法匹配所有结果汇总(保留时间未归一）'!$H:$O,8,0)</f>
        <v>5</v>
      </c>
    </row>
    <row r="2245" spans="1:18" x14ac:dyDescent="0.15">
      <c r="A2245">
        <v>5</v>
      </c>
      <c r="B2245" t="s">
        <v>1951</v>
      </c>
      <c r="C2245">
        <v>757.62159999999994</v>
      </c>
      <c r="D2245">
        <v>0.82</v>
      </c>
      <c r="E2245" t="s">
        <v>3134</v>
      </c>
      <c r="F2245">
        <v>8.4359999999999999</v>
      </c>
      <c r="G2245" t="s">
        <v>5311</v>
      </c>
      <c r="H2245" t="s">
        <v>7542</v>
      </c>
      <c r="I2245" t="s">
        <v>9777</v>
      </c>
      <c r="J2245">
        <v>839219.76470000006</v>
      </c>
      <c r="K2245">
        <v>73.8</v>
      </c>
      <c r="L2245">
        <v>1</v>
      </c>
      <c r="M2245" t="s">
        <v>11201</v>
      </c>
      <c r="N2245">
        <v>20</v>
      </c>
      <c r="O2245">
        <v>374</v>
      </c>
      <c r="P2245" t="s">
        <v>11202</v>
      </c>
      <c r="Q2245">
        <v>0.99853606460998579</v>
      </c>
      <c r="R2245">
        <f>VLOOKUP(G2245,'[1]算法匹配所有结果汇总(保留时间未归一）'!$H:$O,8,0)</f>
        <v>5</v>
      </c>
    </row>
    <row r="2246" spans="1:18" x14ac:dyDescent="0.15">
      <c r="A2246">
        <v>6</v>
      </c>
      <c r="B2246" t="s">
        <v>1957</v>
      </c>
      <c r="C2246">
        <v>897.77790000000005</v>
      </c>
      <c r="D2246">
        <v>0.64</v>
      </c>
      <c r="E2246" t="s">
        <v>3123</v>
      </c>
      <c r="F2246">
        <v>14.763999999999999</v>
      </c>
      <c r="G2246" t="s">
        <v>5317</v>
      </c>
      <c r="H2246" t="s">
        <v>7548</v>
      </c>
      <c r="I2246" t="s">
        <v>9783</v>
      </c>
      <c r="J2246">
        <v>1507.1157000000001</v>
      </c>
      <c r="K2246">
        <v>64</v>
      </c>
      <c r="L2246">
        <v>1</v>
      </c>
      <c r="M2246" t="s">
        <v>11201</v>
      </c>
      <c r="N2246">
        <v>30</v>
      </c>
      <c r="O2246">
        <v>374</v>
      </c>
      <c r="P2246" t="s">
        <v>11202</v>
      </c>
      <c r="Q2246">
        <v>0.99853606460998579</v>
      </c>
      <c r="R2246">
        <f>VLOOKUP(G2246,'[1]算法匹配所有结果汇总(保留时间未归一）'!$H:$O,8,0)</f>
        <v>6</v>
      </c>
    </row>
    <row r="2247" spans="1:18" x14ac:dyDescent="0.15">
      <c r="A2247">
        <v>5</v>
      </c>
      <c r="B2247" t="s">
        <v>1986</v>
      </c>
      <c r="C2247">
        <v>719.56920000000002</v>
      </c>
      <c r="D2247">
        <v>0.62</v>
      </c>
      <c r="E2247" t="s">
        <v>3156</v>
      </c>
      <c r="F2247">
        <v>6.7</v>
      </c>
      <c r="G2247" t="s">
        <v>5345</v>
      </c>
      <c r="H2247" t="s">
        <v>7576</v>
      </c>
      <c r="I2247" t="s">
        <v>9813</v>
      </c>
      <c r="J2247">
        <v>230421.34289999999</v>
      </c>
      <c r="K2247">
        <v>55.8</v>
      </c>
      <c r="L2247">
        <v>1</v>
      </c>
      <c r="M2247" t="s">
        <v>11203</v>
      </c>
      <c r="N2247">
        <v>16</v>
      </c>
      <c r="O2247">
        <v>377</v>
      </c>
      <c r="P2247" t="s">
        <v>11204</v>
      </c>
      <c r="Q2247">
        <v>0.99536156947651788</v>
      </c>
      <c r="R2247">
        <f>VLOOKUP(G2247,'[1]算法匹配所有结果汇总(保留时间未归一）'!$H:$O,8,0)</f>
        <v>5</v>
      </c>
    </row>
    <row r="2248" spans="1:18" x14ac:dyDescent="0.15">
      <c r="A2248">
        <v>5</v>
      </c>
      <c r="B2248" t="s">
        <v>1987</v>
      </c>
      <c r="C2248">
        <v>733.58399999999995</v>
      </c>
      <c r="D2248">
        <v>0.62</v>
      </c>
      <c r="E2248" t="s">
        <v>3161</v>
      </c>
      <c r="F2248">
        <v>6.9669999999999996</v>
      </c>
      <c r="G2248" t="s">
        <v>5346</v>
      </c>
      <c r="H2248" t="s">
        <v>7577</v>
      </c>
      <c r="I2248" t="s">
        <v>9814</v>
      </c>
      <c r="J2248">
        <v>201609.71090000001</v>
      </c>
      <c r="K2248">
        <v>62</v>
      </c>
      <c r="L2248">
        <v>1</v>
      </c>
      <c r="M2248" t="s">
        <v>11203</v>
      </c>
      <c r="N2248">
        <v>17</v>
      </c>
      <c r="O2248">
        <v>377</v>
      </c>
      <c r="P2248" t="s">
        <v>11204</v>
      </c>
      <c r="Q2248">
        <v>0.99536156947651788</v>
      </c>
      <c r="R2248">
        <f>VLOOKUP(G2248,'[1]算法匹配所有结果汇总(保留时间未归一）'!$H:$O,8,0)</f>
        <v>5</v>
      </c>
    </row>
    <row r="2249" spans="1:18" x14ac:dyDescent="0.15">
      <c r="A2249">
        <v>5</v>
      </c>
      <c r="B2249" t="s">
        <v>1988</v>
      </c>
      <c r="C2249">
        <v>747.60050000000001</v>
      </c>
      <c r="D2249">
        <v>0.77</v>
      </c>
      <c r="E2249" t="s">
        <v>3163</v>
      </c>
      <c r="F2249">
        <v>7.5119999999999996</v>
      </c>
      <c r="G2249" t="s">
        <v>5347</v>
      </c>
      <c r="H2249" t="s">
        <v>7578</v>
      </c>
      <c r="I2249" t="s">
        <v>9815</v>
      </c>
      <c r="J2249">
        <v>975085.33680000005</v>
      </c>
      <c r="K2249">
        <v>77</v>
      </c>
      <c r="L2249">
        <v>1</v>
      </c>
      <c r="M2249" t="s">
        <v>11203</v>
      </c>
      <c r="N2249">
        <v>18</v>
      </c>
      <c r="O2249">
        <v>377</v>
      </c>
      <c r="P2249" t="s">
        <v>11204</v>
      </c>
      <c r="Q2249">
        <v>0.99536156947651788</v>
      </c>
      <c r="R2249">
        <f>VLOOKUP(G2249,'[1]算法匹配所有结果汇总(保留时间未归一）'!$H:$O,8,0)</f>
        <v>5</v>
      </c>
    </row>
    <row r="2250" spans="1:18" x14ac:dyDescent="0.15">
      <c r="A2250">
        <v>5</v>
      </c>
      <c r="B2250" t="s">
        <v>1992</v>
      </c>
      <c r="C2250">
        <v>775.63170000000002</v>
      </c>
      <c r="D2250">
        <v>0.62</v>
      </c>
      <c r="E2250" t="s">
        <v>3166</v>
      </c>
      <c r="F2250">
        <v>8.3079999999999998</v>
      </c>
      <c r="G2250" t="s">
        <v>5350</v>
      </c>
      <c r="H2250" t="s">
        <v>7581</v>
      </c>
      <c r="I2250" t="s">
        <v>9819</v>
      </c>
      <c r="J2250">
        <v>367093.36</v>
      </c>
      <c r="K2250">
        <v>55.8</v>
      </c>
      <c r="L2250">
        <v>1</v>
      </c>
      <c r="M2250" t="s">
        <v>11203</v>
      </c>
      <c r="N2250">
        <v>20</v>
      </c>
      <c r="O2250">
        <v>377</v>
      </c>
      <c r="P2250" t="s">
        <v>11204</v>
      </c>
      <c r="Q2250">
        <v>0.99536156947651788</v>
      </c>
      <c r="R2250">
        <f>VLOOKUP(G2250,'[1]算法匹配所有结果汇总(保留时间未归一）'!$H:$O,8,0)</f>
        <v>5</v>
      </c>
    </row>
    <row r="2251" spans="1:18" x14ac:dyDescent="0.15">
      <c r="A2251">
        <v>5</v>
      </c>
      <c r="B2251" t="s">
        <v>11205</v>
      </c>
      <c r="C2251">
        <v>789.64689999999996</v>
      </c>
      <c r="D2251">
        <v>0.54</v>
      </c>
      <c r="E2251" t="s">
        <v>3169</v>
      </c>
      <c r="F2251">
        <v>8.6859999999999999</v>
      </c>
      <c r="G2251" t="s">
        <v>11206</v>
      </c>
      <c r="H2251" t="s">
        <v>11207</v>
      </c>
      <c r="I2251" t="s">
        <v>11208</v>
      </c>
      <c r="J2251">
        <v>74399.648700000005</v>
      </c>
      <c r="K2251">
        <v>48.6</v>
      </c>
      <c r="L2251">
        <v>0.99</v>
      </c>
      <c r="M2251" t="s">
        <v>11203</v>
      </c>
      <c r="N2251">
        <v>21</v>
      </c>
      <c r="O2251">
        <v>377</v>
      </c>
      <c r="P2251" t="s">
        <v>11204</v>
      </c>
      <c r="Q2251">
        <v>0.99536156947651788</v>
      </c>
      <c r="R2251">
        <f>VLOOKUP(G2251,'[1]算法匹配所有结果汇总(保留时间未归一）'!$H:$O,8,0)</f>
        <v>5</v>
      </c>
    </row>
    <row r="2252" spans="1:18" x14ac:dyDescent="0.15">
      <c r="A2252">
        <v>4</v>
      </c>
      <c r="B2252" t="s">
        <v>2002</v>
      </c>
      <c r="C2252">
        <v>246.24350000000001</v>
      </c>
      <c r="D2252">
        <v>0.67</v>
      </c>
      <c r="E2252" t="s">
        <v>2002</v>
      </c>
      <c r="F2252">
        <v>3.391</v>
      </c>
      <c r="G2252" t="s">
        <v>5357</v>
      </c>
      <c r="H2252" t="s">
        <v>7588</v>
      </c>
      <c r="I2252" t="s">
        <v>9829</v>
      </c>
      <c r="J2252">
        <v>5511.5362999999998</v>
      </c>
      <c r="K2252">
        <v>67</v>
      </c>
      <c r="L2252">
        <v>1</v>
      </c>
      <c r="M2252" t="s">
        <v>11209</v>
      </c>
      <c r="N2252">
        <v>14</v>
      </c>
      <c r="O2252">
        <v>379</v>
      </c>
      <c r="P2252" t="s">
        <v>11210</v>
      </c>
      <c r="Q2252">
        <v>0.99481174569473185</v>
      </c>
      <c r="R2252">
        <f>VLOOKUP(G2252,'[1]算法匹配所有结果汇总(保留时间未归一）'!$H:$O,8,0)</f>
        <v>4</v>
      </c>
    </row>
    <row r="2253" spans="1:18" x14ac:dyDescent="0.15">
      <c r="A2253">
        <v>4</v>
      </c>
      <c r="B2253" t="s">
        <v>2004</v>
      </c>
      <c r="C2253">
        <v>274.27480000000003</v>
      </c>
      <c r="D2253">
        <v>0.67</v>
      </c>
      <c r="E2253" t="s">
        <v>2004</v>
      </c>
      <c r="F2253">
        <v>3.9529999999999998</v>
      </c>
      <c r="G2253" t="s">
        <v>5358</v>
      </c>
      <c r="H2253" t="s">
        <v>7589</v>
      </c>
      <c r="I2253" t="s">
        <v>9831</v>
      </c>
      <c r="J2253">
        <v>1041.9054000000001</v>
      </c>
      <c r="K2253">
        <v>67</v>
      </c>
      <c r="L2253">
        <v>1</v>
      </c>
      <c r="M2253" t="s">
        <v>11209</v>
      </c>
      <c r="N2253">
        <v>16</v>
      </c>
      <c r="O2253">
        <v>379</v>
      </c>
      <c r="P2253" t="s">
        <v>11210</v>
      </c>
      <c r="Q2253">
        <v>0.99481174569473185</v>
      </c>
      <c r="R2253">
        <f>VLOOKUP(G2253,'[1]算法匹配所有结果汇总(保留时间未归一）'!$H:$O,8,0)</f>
        <v>4</v>
      </c>
    </row>
    <row r="2254" spans="1:18" x14ac:dyDescent="0.15">
      <c r="A2254">
        <v>4</v>
      </c>
      <c r="B2254" t="s">
        <v>2007</v>
      </c>
      <c r="C2254">
        <v>414.42930000000001</v>
      </c>
      <c r="D2254">
        <v>0.67</v>
      </c>
      <c r="E2254" t="s">
        <v>2007</v>
      </c>
      <c r="F2254">
        <v>5.7670000000000003</v>
      </c>
      <c r="G2254" t="s">
        <v>5361</v>
      </c>
      <c r="H2254" t="s">
        <v>7592</v>
      </c>
      <c r="I2254" t="s">
        <v>9834</v>
      </c>
      <c r="J2254">
        <v>1135.7913000000001</v>
      </c>
      <c r="K2254">
        <v>67</v>
      </c>
      <c r="L2254">
        <v>1</v>
      </c>
      <c r="M2254" t="s">
        <v>11209</v>
      </c>
      <c r="N2254">
        <v>26</v>
      </c>
      <c r="O2254">
        <v>379</v>
      </c>
      <c r="P2254" t="s">
        <v>11210</v>
      </c>
      <c r="Q2254">
        <v>0.99481174569473185</v>
      </c>
      <c r="R2254">
        <f>VLOOKUP(G2254,'[1]算法匹配所有结果汇总(保留时间未归一）'!$H:$O,8,0)</f>
        <v>4</v>
      </c>
    </row>
    <row r="2255" spans="1:18" x14ac:dyDescent="0.15">
      <c r="A2255">
        <v>3</v>
      </c>
      <c r="B2255" t="s">
        <v>2001</v>
      </c>
      <c r="C2255">
        <v>228.19579999999999</v>
      </c>
      <c r="D2255">
        <v>0.67</v>
      </c>
      <c r="E2255" t="s">
        <v>2001</v>
      </c>
      <c r="F2255">
        <v>3.419</v>
      </c>
      <c r="G2255" t="s">
        <v>5356</v>
      </c>
      <c r="H2255" t="s">
        <v>7587</v>
      </c>
      <c r="I2255" t="s">
        <v>9828</v>
      </c>
      <c r="J2255">
        <v>225</v>
      </c>
      <c r="K2255">
        <v>67</v>
      </c>
      <c r="L2255">
        <v>1</v>
      </c>
      <c r="M2255" t="s">
        <v>11211</v>
      </c>
      <c r="N2255">
        <v>13</v>
      </c>
      <c r="O2255">
        <v>381</v>
      </c>
      <c r="P2255" t="s">
        <v>11212</v>
      </c>
      <c r="Q2255">
        <v>0.9990336222469951</v>
      </c>
      <c r="R2255">
        <f>VLOOKUP(G2255,'[1]算法匹配所有结果汇总(保留时间未归一）'!$H:$O,8,0)</f>
        <v>3</v>
      </c>
    </row>
    <row r="2256" spans="1:18" x14ac:dyDescent="0.15">
      <c r="A2256">
        <v>4</v>
      </c>
      <c r="B2256" t="s">
        <v>11213</v>
      </c>
      <c r="C2256">
        <v>242.21119999999999</v>
      </c>
      <c r="D2256">
        <v>0.67</v>
      </c>
      <c r="E2256" t="s">
        <v>11213</v>
      </c>
      <c r="F2256">
        <v>3.5249999999999999</v>
      </c>
      <c r="G2256" t="s">
        <v>5163</v>
      </c>
      <c r="H2256" t="s">
        <v>7394</v>
      </c>
      <c r="I2256" t="s">
        <v>11214</v>
      </c>
      <c r="J2256">
        <v>126.5312</v>
      </c>
      <c r="K2256">
        <v>67</v>
      </c>
      <c r="L2256">
        <v>1</v>
      </c>
      <c r="M2256" t="s">
        <v>11211</v>
      </c>
      <c r="N2256">
        <v>14</v>
      </c>
      <c r="O2256">
        <v>381</v>
      </c>
      <c r="P2256" t="s">
        <v>11212</v>
      </c>
      <c r="Q2256">
        <v>0.9990336222469951</v>
      </c>
      <c r="R2256">
        <f>VLOOKUP(G2256,'[1]算法匹配所有结果汇总(保留时间未归一）'!$H:$O,8,0)</f>
        <v>4</v>
      </c>
    </row>
    <row r="2257" spans="1:18" x14ac:dyDescent="0.15">
      <c r="A2257">
        <v>2</v>
      </c>
      <c r="B2257" t="s">
        <v>2006</v>
      </c>
      <c r="C2257">
        <v>354.33589999999998</v>
      </c>
      <c r="D2257">
        <v>0.67</v>
      </c>
      <c r="E2257" t="s">
        <v>2006</v>
      </c>
      <c r="F2257">
        <v>4.7729999999999997</v>
      </c>
      <c r="G2257" t="s">
        <v>5147</v>
      </c>
      <c r="H2257" t="s">
        <v>7378</v>
      </c>
      <c r="I2257" t="s">
        <v>9833</v>
      </c>
      <c r="J2257">
        <v>578.63030000000003</v>
      </c>
      <c r="K2257">
        <v>67</v>
      </c>
      <c r="L2257">
        <v>1</v>
      </c>
      <c r="M2257" t="s">
        <v>11211</v>
      </c>
      <c r="N2257">
        <v>22</v>
      </c>
      <c r="O2257">
        <v>381</v>
      </c>
      <c r="P2257" t="s">
        <v>11212</v>
      </c>
      <c r="Q2257">
        <v>0.9990336222469951</v>
      </c>
      <c r="R2257">
        <f>VLOOKUP(G2257,'[1]算法匹配所有结果汇总(保留时间未归一）'!$H:$O,8,0)</f>
        <v>2</v>
      </c>
    </row>
    <row r="2258" spans="1:18" x14ac:dyDescent="0.15">
      <c r="A2258">
        <v>4</v>
      </c>
      <c r="B2258" t="s">
        <v>2014</v>
      </c>
      <c r="C2258">
        <v>290.27</v>
      </c>
      <c r="D2258">
        <v>0.5</v>
      </c>
      <c r="E2258" t="s">
        <v>2014</v>
      </c>
      <c r="F2258">
        <v>3.3690000000000002</v>
      </c>
      <c r="G2258" t="s">
        <v>5369</v>
      </c>
      <c r="H2258" t="s">
        <v>7600</v>
      </c>
      <c r="I2258" t="s">
        <v>9841</v>
      </c>
      <c r="J2258">
        <v>1501.6134</v>
      </c>
      <c r="K2258">
        <v>50</v>
      </c>
      <c r="L2258">
        <v>1</v>
      </c>
      <c r="M2258" t="s">
        <v>11215</v>
      </c>
      <c r="N2258">
        <v>16</v>
      </c>
      <c r="O2258">
        <v>383</v>
      </c>
      <c r="P2258" t="s">
        <v>11216</v>
      </c>
      <c r="Q2258">
        <v>0.99076009087398864</v>
      </c>
      <c r="R2258">
        <f>VLOOKUP(G2258,'[1]算法匹配所有结果汇总(保留时间未归一）'!$H:$O,8,0)</f>
        <v>4</v>
      </c>
    </row>
    <row r="2259" spans="1:18" x14ac:dyDescent="0.15">
      <c r="A2259">
        <v>5</v>
      </c>
      <c r="B2259" t="s">
        <v>2017</v>
      </c>
      <c r="C2259">
        <v>318.30020000000002</v>
      </c>
      <c r="D2259">
        <v>0.5</v>
      </c>
      <c r="E2259" t="s">
        <v>2017</v>
      </c>
      <c r="F2259">
        <v>3.5619999999999998</v>
      </c>
      <c r="G2259" t="s">
        <v>5372</v>
      </c>
      <c r="H2259" t="s">
        <v>7603</v>
      </c>
      <c r="I2259" t="s">
        <v>9844</v>
      </c>
      <c r="J2259">
        <v>1579.6242999999999</v>
      </c>
      <c r="K2259">
        <v>50</v>
      </c>
      <c r="L2259">
        <v>1</v>
      </c>
      <c r="M2259" t="s">
        <v>11215</v>
      </c>
      <c r="N2259">
        <v>18</v>
      </c>
      <c r="O2259">
        <v>383</v>
      </c>
      <c r="P2259" t="s">
        <v>11216</v>
      </c>
      <c r="Q2259">
        <v>0.99076009087398864</v>
      </c>
      <c r="R2259">
        <f>VLOOKUP(G2259,'[1]算法匹配所有结果汇总(保留时间未归一）'!$H:$O,8,0)</f>
        <v>5</v>
      </c>
    </row>
    <row r="2260" spans="1:18" x14ac:dyDescent="0.15">
      <c r="A2260">
        <v>4</v>
      </c>
      <c r="B2260" t="s">
        <v>2023</v>
      </c>
      <c r="C2260">
        <v>346.33449999999999</v>
      </c>
      <c r="D2260">
        <v>0.5</v>
      </c>
      <c r="E2260" t="s">
        <v>2023</v>
      </c>
      <c r="F2260">
        <v>3.8860000000000001</v>
      </c>
      <c r="G2260" t="s">
        <v>5385</v>
      </c>
      <c r="H2260" t="s">
        <v>7616</v>
      </c>
      <c r="I2260" t="s">
        <v>9855</v>
      </c>
      <c r="J2260">
        <v>2134.1242999999999</v>
      </c>
      <c r="K2260">
        <v>50</v>
      </c>
      <c r="L2260">
        <v>1</v>
      </c>
      <c r="M2260" t="s">
        <v>11215</v>
      </c>
      <c r="N2260">
        <v>20</v>
      </c>
      <c r="O2260">
        <v>383</v>
      </c>
      <c r="P2260" t="s">
        <v>11216</v>
      </c>
      <c r="Q2260">
        <v>0.99076009087398864</v>
      </c>
      <c r="R2260">
        <f>VLOOKUP(G2260,'[1]算法匹配所有结果汇总(保留时间未归一）'!$H:$O,8,0)</f>
        <v>4</v>
      </c>
    </row>
    <row r="2261" spans="1:18" x14ac:dyDescent="0.15">
      <c r="A2261">
        <v>4</v>
      </c>
      <c r="B2261" t="s">
        <v>2029</v>
      </c>
      <c r="C2261">
        <v>402.39389999999997</v>
      </c>
      <c r="D2261">
        <v>0.75</v>
      </c>
      <c r="E2261" t="s">
        <v>2029</v>
      </c>
      <c r="F2261">
        <v>4.5430000000000001</v>
      </c>
      <c r="G2261" t="s">
        <v>5391</v>
      </c>
      <c r="H2261" t="s">
        <v>7622</v>
      </c>
      <c r="I2261" t="s">
        <v>9861</v>
      </c>
      <c r="J2261">
        <v>1904.2112</v>
      </c>
      <c r="K2261">
        <v>75</v>
      </c>
      <c r="L2261">
        <v>1</v>
      </c>
      <c r="M2261" t="s">
        <v>11215</v>
      </c>
      <c r="N2261">
        <v>24</v>
      </c>
      <c r="O2261">
        <v>383</v>
      </c>
      <c r="P2261" t="s">
        <v>11216</v>
      </c>
      <c r="Q2261">
        <v>0.99076009087398864</v>
      </c>
      <c r="R2261">
        <f>VLOOKUP(G2261,'[1]算法匹配所有结果汇总(保留时间未归一）'!$H:$O,8,0)</f>
        <v>4</v>
      </c>
    </row>
    <row r="2262" spans="1:18" x14ac:dyDescent="0.15">
      <c r="A2262">
        <v>6</v>
      </c>
      <c r="B2262" t="s">
        <v>2018</v>
      </c>
      <c r="C2262">
        <v>316.28579999999999</v>
      </c>
      <c r="D2262">
        <v>0.75</v>
      </c>
      <c r="E2262" t="s">
        <v>2018</v>
      </c>
      <c r="F2262">
        <v>3.9769999999999999</v>
      </c>
      <c r="G2262" t="s">
        <v>5375</v>
      </c>
      <c r="H2262" t="s">
        <v>7606</v>
      </c>
      <c r="I2262" t="s">
        <v>9846</v>
      </c>
      <c r="J2262">
        <v>6540.4304000000002</v>
      </c>
      <c r="K2262">
        <v>75</v>
      </c>
      <c r="L2262">
        <v>1</v>
      </c>
      <c r="M2262" t="s">
        <v>11217</v>
      </c>
      <c r="N2262">
        <v>18</v>
      </c>
      <c r="O2262">
        <v>384</v>
      </c>
      <c r="P2262" t="s">
        <v>11218</v>
      </c>
      <c r="Q2262">
        <v>0.99928195942227738</v>
      </c>
      <c r="R2262">
        <f>VLOOKUP(G2262,'[1]算法匹配所有结果汇总(保留时间未归一）'!$H:$O,8,0)</f>
        <v>6</v>
      </c>
    </row>
    <row r="2263" spans="1:18" x14ac:dyDescent="0.15">
      <c r="A2263">
        <v>3</v>
      </c>
      <c r="B2263" t="s">
        <v>2024</v>
      </c>
      <c r="C2263">
        <v>344.31700000000001</v>
      </c>
      <c r="D2263">
        <v>0.5</v>
      </c>
      <c r="E2263" t="s">
        <v>2024</v>
      </c>
      <c r="F2263">
        <v>4.3650000000000002</v>
      </c>
      <c r="G2263" t="s">
        <v>5386</v>
      </c>
      <c r="H2263" t="s">
        <v>7617</v>
      </c>
      <c r="I2263" t="s">
        <v>9856</v>
      </c>
      <c r="J2263">
        <v>579.74199999999996</v>
      </c>
      <c r="K2263">
        <v>50</v>
      </c>
      <c r="L2263">
        <v>1</v>
      </c>
      <c r="M2263" t="s">
        <v>11217</v>
      </c>
      <c r="N2263">
        <v>20</v>
      </c>
      <c r="O2263">
        <v>384</v>
      </c>
      <c r="P2263" t="s">
        <v>11218</v>
      </c>
      <c r="Q2263">
        <v>0.99928195942227738</v>
      </c>
      <c r="R2263">
        <f>VLOOKUP(G2263,'[1]算法匹配所有结果汇总(保留时间未归一）'!$H:$O,8,0)</f>
        <v>3</v>
      </c>
    </row>
    <row r="2264" spans="1:18" x14ac:dyDescent="0.15">
      <c r="A2264">
        <v>3</v>
      </c>
      <c r="B2264" t="s">
        <v>11219</v>
      </c>
      <c r="C2264">
        <v>442.42520000000002</v>
      </c>
      <c r="D2264">
        <v>0.5</v>
      </c>
      <c r="E2264" t="s">
        <v>11219</v>
      </c>
      <c r="F2264">
        <v>5.5439999999999996</v>
      </c>
      <c r="G2264" t="s">
        <v>11220</v>
      </c>
      <c r="H2264" t="s">
        <v>11221</v>
      </c>
      <c r="I2264" t="s">
        <v>11222</v>
      </c>
      <c r="J2264">
        <v>535.00879999999995</v>
      </c>
      <c r="K2264">
        <v>40</v>
      </c>
      <c r="L2264">
        <v>0.39</v>
      </c>
      <c r="M2264" t="s">
        <v>11217</v>
      </c>
      <c r="N2264">
        <v>27</v>
      </c>
      <c r="O2264">
        <v>384</v>
      </c>
      <c r="P2264" t="s">
        <v>11218</v>
      </c>
      <c r="Q2264">
        <v>0.99928195942227738</v>
      </c>
      <c r="R2264">
        <f>VLOOKUP(G2264,'[1]算法匹配所有结果汇总(保留时间未归一）'!$H:$O,8,0)</f>
        <v>3</v>
      </c>
    </row>
    <row r="2265" spans="1:18" x14ac:dyDescent="0.15">
      <c r="A2265">
        <v>2</v>
      </c>
      <c r="B2265" t="s">
        <v>2013</v>
      </c>
      <c r="C2265">
        <v>272.22179999999997</v>
      </c>
      <c r="D2265">
        <v>0.5</v>
      </c>
      <c r="E2265" t="s">
        <v>2013</v>
      </c>
      <c r="F2265">
        <v>3.5489999999999999</v>
      </c>
      <c r="G2265" t="s">
        <v>5368</v>
      </c>
      <c r="H2265" t="s">
        <v>7599</v>
      </c>
      <c r="I2265" t="s">
        <v>9840</v>
      </c>
      <c r="J2265">
        <v>166.24010000000001</v>
      </c>
      <c r="K2265">
        <v>50</v>
      </c>
      <c r="L2265">
        <v>1</v>
      </c>
      <c r="M2265" t="s">
        <v>11223</v>
      </c>
      <c r="N2265">
        <v>15</v>
      </c>
      <c r="O2265">
        <v>385</v>
      </c>
      <c r="P2265" t="s">
        <v>11224</v>
      </c>
      <c r="Q2265">
        <v>0.98669018498627914</v>
      </c>
      <c r="R2265">
        <f>VLOOKUP(G2265,'[1]算法匹配所有结果汇总(保留时间未归一）'!$H:$O,8,0)</f>
        <v>2</v>
      </c>
    </row>
    <row r="2266" spans="1:18" x14ac:dyDescent="0.15">
      <c r="A2266">
        <v>2</v>
      </c>
      <c r="B2266" t="s">
        <v>2021</v>
      </c>
      <c r="C2266">
        <v>328.28660000000002</v>
      </c>
      <c r="D2266">
        <v>0.75</v>
      </c>
      <c r="E2266" t="s">
        <v>2021</v>
      </c>
      <c r="F2266">
        <v>4.016</v>
      </c>
      <c r="G2266" t="s">
        <v>5381</v>
      </c>
      <c r="H2266" t="s">
        <v>7612</v>
      </c>
      <c r="I2266" t="s">
        <v>9851</v>
      </c>
      <c r="J2266">
        <v>506.01639999999998</v>
      </c>
      <c r="K2266">
        <v>75</v>
      </c>
      <c r="L2266">
        <v>1</v>
      </c>
      <c r="M2266" t="s">
        <v>11223</v>
      </c>
      <c r="N2266">
        <v>19</v>
      </c>
      <c r="O2266">
        <v>385</v>
      </c>
      <c r="P2266" t="s">
        <v>11224</v>
      </c>
      <c r="Q2266">
        <v>0.98669018498627914</v>
      </c>
      <c r="R2266">
        <f>VLOOKUP(G2266,'[1]算法匹配所有结果汇总(保留时间未归一）'!$H:$O,8,0)</f>
        <v>2</v>
      </c>
    </row>
    <row r="2267" spans="1:18" x14ac:dyDescent="0.15">
      <c r="A2267">
        <v>2</v>
      </c>
      <c r="B2267" t="s">
        <v>2025</v>
      </c>
      <c r="C2267">
        <v>342.29989999999998</v>
      </c>
      <c r="D2267">
        <v>0.5</v>
      </c>
      <c r="E2267" t="s">
        <v>2025</v>
      </c>
      <c r="F2267">
        <v>4.3049999999999997</v>
      </c>
      <c r="G2267" t="s">
        <v>5387</v>
      </c>
      <c r="H2267" t="s">
        <v>7618</v>
      </c>
      <c r="I2267" t="s">
        <v>9857</v>
      </c>
      <c r="J2267">
        <v>205.99260000000001</v>
      </c>
      <c r="K2267">
        <v>50</v>
      </c>
      <c r="L2267">
        <v>1</v>
      </c>
      <c r="M2267" t="s">
        <v>11223</v>
      </c>
      <c r="N2267">
        <v>20</v>
      </c>
      <c r="O2267">
        <v>385</v>
      </c>
      <c r="P2267" t="s">
        <v>11224</v>
      </c>
      <c r="Q2267">
        <v>0.98669018498627914</v>
      </c>
      <c r="R2267">
        <f>VLOOKUP(G2267,'[1]算法匹配所有结果汇总(保留时间未归一）'!$H:$O,8,0)</f>
        <v>2</v>
      </c>
    </row>
    <row r="2268" spans="1:18" x14ac:dyDescent="0.15">
      <c r="A2268">
        <v>3</v>
      </c>
      <c r="B2268" t="s">
        <v>11225</v>
      </c>
      <c r="C2268">
        <v>398.3639</v>
      </c>
      <c r="D2268">
        <v>0.5</v>
      </c>
      <c r="E2268" t="s">
        <v>11225</v>
      </c>
      <c r="F2268">
        <v>4.8259999999999996</v>
      </c>
      <c r="G2268" t="s">
        <v>11226</v>
      </c>
      <c r="H2268" t="s">
        <v>11227</v>
      </c>
      <c r="I2268" t="s">
        <v>11228</v>
      </c>
      <c r="J2268">
        <v>746.09590000000003</v>
      </c>
      <c r="K2268">
        <v>40</v>
      </c>
      <c r="L2268">
        <v>0.78</v>
      </c>
      <c r="M2268" t="s">
        <v>11223</v>
      </c>
      <c r="N2268">
        <v>24</v>
      </c>
      <c r="O2268">
        <v>385</v>
      </c>
      <c r="P2268" t="s">
        <v>11224</v>
      </c>
      <c r="Q2268">
        <v>0.98669018498627914</v>
      </c>
      <c r="R2268">
        <f>VLOOKUP(G2268,'[1]算法匹配所有结果汇总(保留时间未归一）'!$H:$O,8,0)</f>
        <v>3</v>
      </c>
    </row>
    <row r="2269" spans="1:18" x14ac:dyDescent="0.15">
      <c r="A2269">
        <v>5</v>
      </c>
      <c r="B2269" t="s">
        <v>2034</v>
      </c>
      <c r="C2269">
        <v>396.25069999999999</v>
      </c>
      <c r="D2269">
        <v>0.43</v>
      </c>
      <c r="E2269" t="s">
        <v>2034</v>
      </c>
      <c r="F2269">
        <v>4.1849999999999996</v>
      </c>
      <c r="G2269" t="s">
        <v>5396</v>
      </c>
      <c r="H2269" t="s">
        <v>7627</v>
      </c>
      <c r="I2269" t="s">
        <v>9866</v>
      </c>
      <c r="J2269">
        <v>1870.2601999999999</v>
      </c>
      <c r="K2269">
        <v>43</v>
      </c>
      <c r="L2269">
        <v>1</v>
      </c>
      <c r="M2269" t="s">
        <v>11229</v>
      </c>
      <c r="N2269">
        <v>18</v>
      </c>
      <c r="O2269">
        <v>388</v>
      </c>
      <c r="P2269" t="s">
        <v>11230</v>
      </c>
      <c r="Q2269">
        <v>0.9988843845676294</v>
      </c>
      <c r="R2269">
        <f>VLOOKUP(G2269,'[1]算法匹配所有结果汇总(保留时间未归一）'!$H:$O,8,0)</f>
        <v>5</v>
      </c>
    </row>
    <row r="2270" spans="1:18" x14ac:dyDescent="0.15">
      <c r="A2270">
        <v>3</v>
      </c>
      <c r="B2270" t="s">
        <v>2036</v>
      </c>
      <c r="C2270">
        <v>452.31349999999998</v>
      </c>
      <c r="D2270">
        <v>0.43</v>
      </c>
      <c r="E2270" t="s">
        <v>2036</v>
      </c>
      <c r="F2270">
        <v>5.2160000000000002</v>
      </c>
      <c r="G2270" t="s">
        <v>5398</v>
      </c>
      <c r="H2270" t="s">
        <v>7629</v>
      </c>
      <c r="I2270" t="s">
        <v>9868</v>
      </c>
      <c r="J2270">
        <v>1285.3974000000001</v>
      </c>
      <c r="K2270">
        <v>43</v>
      </c>
      <c r="L2270">
        <v>1</v>
      </c>
      <c r="M2270" t="s">
        <v>11229</v>
      </c>
      <c r="N2270">
        <v>22</v>
      </c>
      <c r="O2270">
        <v>388</v>
      </c>
      <c r="P2270" t="s">
        <v>11230</v>
      </c>
      <c r="Q2270">
        <v>0.9988843845676294</v>
      </c>
      <c r="R2270">
        <f>VLOOKUP(G2270,'[1]算法匹配所有结果汇总(保留时间未归一）'!$H:$O,8,0)</f>
        <v>3</v>
      </c>
    </row>
    <row r="2271" spans="1:18" x14ac:dyDescent="0.15">
      <c r="A2271">
        <v>2</v>
      </c>
      <c r="B2271" t="s">
        <v>2038</v>
      </c>
      <c r="C2271">
        <v>466.32929999999999</v>
      </c>
      <c r="D2271">
        <v>0.43</v>
      </c>
      <c r="E2271" t="s">
        <v>2038</v>
      </c>
      <c r="F2271">
        <v>5.423</v>
      </c>
      <c r="G2271" t="s">
        <v>5400</v>
      </c>
      <c r="H2271" t="s">
        <v>7631</v>
      </c>
      <c r="I2271" t="s">
        <v>9870</v>
      </c>
      <c r="J2271">
        <v>282.48329999999999</v>
      </c>
      <c r="K2271">
        <v>43</v>
      </c>
      <c r="L2271">
        <v>1</v>
      </c>
      <c r="M2271" t="s">
        <v>11229</v>
      </c>
      <c r="N2271">
        <v>23</v>
      </c>
      <c r="O2271">
        <v>388</v>
      </c>
      <c r="P2271" t="s">
        <v>11230</v>
      </c>
      <c r="Q2271">
        <v>0.9988843845676294</v>
      </c>
      <c r="R2271">
        <f>VLOOKUP(G2271,'[1]算法匹配所有结果汇总(保留时间未归一）'!$H:$O,8,0)</f>
        <v>2</v>
      </c>
    </row>
  </sheetData>
  <phoneticPr fontId="2" type="noConversion"/>
  <conditionalFormatting sqref="B1:B1654">
    <cfRule type="duplicateValues" dxfId="4" priority="2"/>
  </conditionalFormatting>
  <conditionalFormatting sqref="B1:B1048576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59F8-9C0B-46BD-B13C-39D78F6D9B1C}">
  <sheetPr codeName="Sheet5"/>
  <dimension ref="A1:Q109"/>
  <sheetViews>
    <sheetView topLeftCell="A81" workbookViewId="0">
      <selection sqref="A1:XFD1048576"/>
    </sheetView>
  </sheetViews>
  <sheetFormatPr defaultRowHeight="13.5" x14ac:dyDescent="0.15"/>
  <cols>
    <col min="2" max="2" width="30.375" bestFit="1" customWidth="1"/>
  </cols>
  <sheetData>
    <row r="1" spans="1:17" x14ac:dyDescent="0.15">
      <c r="B1" t="s">
        <v>11265</v>
      </c>
      <c r="F1" t="s">
        <v>11671</v>
      </c>
      <c r="K1" t="s">
        <v>11669</v>
      </c>
      <c r="O1" t="s">
        <v>11670</v>
      </c>
      <c r="Q1" t="s">
        <v>11672</v>
      </c>
    </row>
    <row r="2" spans="1:17" x14ac:dyDescent="0.15">
      <c r="A2" s="19">
        <v>31</v>
      </c>
      <c r="B2" s="19" t="s">
        <v>11668</v>
      </c>
      <c r="C2" s="19">
        <v>526.51869999999997</v>
      </c>
      <c r="D2" s="19">
        <v>0.5</v>
      </c>
      <c r="E2" s="19" t="s">
        <v>2133</v>
      </c>
      <c r="F2" s="19">
        <v>10.01</v>
      </c>
      <c r="G2" s="19">
        <v>36199</v>
      </c>
      <c r="H2" s="19" t="s">
        <v>11286</v>
      </c>
      <c r="I2" s="19" t="s">
        <v>11287</v>
      </c>
      <c r="J2" s="19" t="s">
        <v>11288</v>
      </c>
      <c r="K2" s="19">
        <v>233.60149999999999</v>
      </c>
      <c r="L2" s="19">
        <v>45</v>
      </c>
      <c r="M2" s="19">
        <v>0.94</v>
      </c>
      <c r="N2" s="19"/>
      <c r="O2" s="19">
        <f>VLOOKUP(I2,'[1]算法匹配所有结果汇总(保留时间未归一）'!$I:$O,7,0)</f>
        <v>2</v>
      </c>
      <c r="P2" s="19"/>
      <c r="Q2" s="19">
        <f>F2-2.5</f>
        <v>7.51</v>
      </c>
    </row>
    <row r="3" spans="1:17" x14ac:dyDescent="0.15">
      <c r="A3" s="19">
        <v>4</v>
      </c>
      <c r="B3" s="19" t="s">
        <v>10071</v>
      </c>
      <c r="C3" s="19">
        <v>510.39490000000001</v>
      </c>
      <c r="D3" s="19">
        <v>0.5</v>
      </c>
      <c r="E3" s="19" t="s">
        <v>2145</v>
      </c>
      <c r="F3" s="19">
        <v>33.119999999999997</v>
      </c>
      <c r="G3" s="19">
        <v>15024</v>
      </c>
      <c r="H3" s="19" t="s">
        <v>10072</v>
      </c>
      <c r="I3" s="19" t="s">
        <v>10073</v>
      </c>
      <c r="J3" s="19" t="s">
        <v>10074</v>
      </c>
      <c r="K3" s="19">
        <v>242.2491</v>
      </c>
      <c r="L3" s="19">
        <v>40</v>
      </c>
      <c r="M3" s="19">
        <v>0.44</v>
      </c>
      <c r="N3" s="19"/>
      <c r="O3" s="19">
        <f>VLOOKUP(I3,'[1]算法匹配所有结果汇总(保留时间未归一）'!$I:$O,7,0)</f>
        <v>6</v>
      </c>
      <c r="P3" s="19"/>
      <c r="Q3" s="19">
        <f>F3-30</f>
        <v>3.1199999999999974</v>
      </c>
    </row>
    <row r="4" spans="1:17" x14ac:dyDescent="0.15">
      <c r="A4" s="19">
        <v>172</v>
      </c>
      <c r="B4" s="19" t="s">
        <v>11289</v>
      </c>
      <c r="C4" s="19">
        <v>954.78750000000002</v>
      </c>
      <c r="D4" s="19">
        <v>0.5</v>
      </c>
      <c r="E4" s="19" t="s">
        <v>3058</v>
      </c>
      <c r="F4" s="19">
        <v>15.191000000000001</v>
      </c>
      <c r="G4" s="19">
        <v>212529</v>
      </c>
      <c r="H4" s="19" t="s">
        <v>11290</v>
      </c>
      <c r="I4" s="19" t="s">
        <v>11291</v>
      </c>
      <c r="J4" s="19" t="s">
        <v>11292</v>
      </c>
      <c r="K4" s="19">
        <v>280.28089999999997</v>
      </c>
      <c r="L4" s="19">
        <v>35</v>
      </c>
      <c r="M4" s="19">
        <v>0.4</v>
      </c>
      <c r="N4" s="19"/>
      <c r="O4" s="19">
        <f>VLOOKUP(I4,'[1]算法匹配所有结果汇总(保留时间未归一）'!$I:$O,7,0)</f>
        <v>1</v>
      </c>
      <c r="P4" s="19"/>
      <c r="Q4" s="19">
        <f>F4-2</f>
        <v>13.191000000000001</v>
      </c>
    </row>
    <row r="5" spans="1:17" x14ac:dyDescent="0.15">
      <c r="A5" s="19">
        <v>188</v>
      </c>
      <c r="B5" s="19" t="s">
        <v>11293</v>
      </c>
      <c r="C5" s="19">
        <v>907.76329999999996</v>
      </c>
      <c r="D5" s="19">
        <v>0.44</v>
      </c>
      <c r="E5" s="19" t="s">
        <v>11294</v>
      </c>
      <c r="F5" s="19">
        <v>19.010999999999999</v>
      </c>
      <c r="G5" s="19">
        <v>52108</v>
      </c>
      <c r="H5" s="19" t="s">
        <v>3192</v>
      </c>
      <c r="I5" s="19" t="s">
        <v>5423</v>
      </c>
      <c r="J5" s="19" t="s">
        <v>11295</v>
      </c>
      <c r="K5" s="19">
        <v>330.85829999999999</v>
      </c>
      <c r="L5" s="19">
        <v>39.6</v>
      </c>
      <c r="M5" s="19">
        <v>0.49</v>
      </c>
      <c r="N5" s="19"/>
      <c r="O5" s="19">
        <f>VLOOKUP(I5,'[1]算法匹配所有结果汇总(保留时间未归一）'!$I:$O,7,0)</f>
        <v>2</v>
      </c>
      <c r="P5" s="19"/>
      <c r="Q5" s="19">
        <f>F5-2.5</f>
        <v>16.510999999999999</v>
      </c>
    </row>
    <row r="6" spans="1:17" x14ac:dyDescent="0.15">
      <c r="A6" s="19">
        <v>17</v>
      </c>
      <c r="B6" s="19" t="s">
        <v>11296</v>
      </c>
      <c r="C6" s="19">
        <v>597.36919999999998</v>
      </c>
      <c r="D6" s="19">
        <v>0.44</v>
      </c>
      <c r="E6" s="19" t="s">
        <v>3041</v>
      </c>
      <c r="F6" s="19">
        <v>17.716999999999999</v>
      </c>
      <c r="G6" s="19">
        <v>8218</v>
      </c>
      <c r="H6" s="19" t="s">
        <v>11297</v>
      </c>
      <c r="I6" s="19" t="s">
        <v>11298</v>
      </c>
      <c r="J6" s="19" t="s">
        <v>11299</v>
      </c>
      <c r="K6" s="19">
        <v>342.70830000000001</v>
      </c>
      <c r="L6" s="19">
        <v>39.6</v>
      </c>
      <c r="M6" s="19">
        <v>0.56999999999999995</v>
      </c>
      <c r="N6" s="19"/>
      <c r="O6" s="19">
        <f>VLOOKUP(I6,'[1]算法匹配所有结果汇总(保留时间未归一）'!$I:$O,7,0)</f>
        <v>4</v>
      </c>
      <c r="P6" s="19"/>
      <c r="Q6" s="19">
        <f>F6-12</f>
        <v>5.7169999999999987</v>
      </c>
    </row>
    <row r="7" spans="1:17" x14ac:dyDescent="0.15">
      <c r="A7" s="19">
        <v>211</v>
      </c>
      <c r="B7" s="19" t="s">
        <v>11300</v>
      </c>
      <c r="C7" s="19">
        <v>994.77030000000002</v>
      </c>
      <c r="D7" s="19">
        <v>0.36</v>
      </c>
      <c r="E7" s="19" t="s">
        <v>2557</v>
      </c>
      <c r="F7" s="19">
        <v>15.625</v>
      </c>
      <c r="G7" s="19">
        <v>827265</v>
      </c>
      <c r="H7" s="19" t="s">
        <v>11301</v>
      </c>
      <c r="I7" s="19" t="s">
        <v>11302</v>
      </c>
      <c r="J7" s="19" t="s">
        <v>11303</v>
      </c>
      <c r="K7" s="19">
        <v>357.44510000000002</v>
      </c>
      <c r="L7" s="19">
        <v>32.4</v>
      </c>
      <c r="M7" s="19">
        <v>0.94</v>
      </c>
      <c r="N7" s="19"/>
      <c r="O7" s="19">
        <f>VLOOKUP(I7,'[1]算法匹配所有结果汇总(保留时间未归一）'!$I:$O,7,0)</f>
        <v>1</v>
      </c>
      <c r="P7" s="19"/>
      <c r="Q7" s="19">
        <f t="shared" ref="Q7:Q8" si="0">F7-2</f>
        <v>13.625</v>
      </c>
    </row>
    <row r="8" spans="1:17" x14ac:dyDescent="0.15">
      <c r="A8" s="19">
        <v>21</v>
      </c>
      <c r="B8" s="19" t="s">
        <v>11304</v>
      </c>
      <c r="C8" s="19">
        <v>490.42689999999999</v>
      </c>
      <c r="D8" s="19">
        <v>0.5</v>
      </c>
      <c r="E8" s="19" t="s">
        <v>2077</v>
      </c>
      <c r="F8" s="19">
        <v>10.891</v>
      </c>
      <c r="G8" s="19">
        <v>16000</v>
      </c>
      <c r="H8" s="19" t="s">
        <v>11305</v>
      </c>
      <c r="I8" s="19" t="s">
        <v>11306</v>
      </c>
      <c r="J8" s="19" t="s">
        <v>11307</v>
      </c>
      <c r="K8" s="19">
        <v>366.09719999999999</v>
      </c>
      <c r="L8" s="19">
        <v>45</v>
      </c>
      <c r="M8" s="19">
        <v>0.89</v>
      </c>
      <c r="N8" s="19"/>
      <c r="O8" s="19">
        <f>VLOOKUP(I8,'[1]算法匹配所有结果汇总(保留时间未归一）'!$I:$O,7,0)</f>
        <v>1</v>
      </c>
      <c r="P8" s="19"/>
      <c r="Q8" s="19">
        <f t="shared" si="0"/>
        <v>8.891</v>
      </c>
    </row>
    <row r="9" spans="1:17" x14ac:dyDescent="0.15">
      <c r="A9" s="19">
        <v>22</v>
      </c>
      <c r="B9" s="19" t="s">
        <v>11308</v>
      </c>
      <c r="C9" s="19">
        <v>532.43970000000002</v>
      </c>
      <c r="D9" s="19">
        <v>0.5</v>
      </c>
      <c r="E9" s="19" t="s">
        <v>2097</v>
      </c>
      <c r="F9" s="19">
        <v>13.432</v>
      </c>
      <c r="G9" s="19">
        <v>54725</v>
      </c>
      <c r="H9" s="19" t="s">
        <v>11309</v>
      </c>
      <c r="I9" s="19" t="s">
        <v>11310</v>
      </c>
      <c r="J9" s="19" t="s">
        <v>11311</v>
      </c>
      <c r="K9" s="19">
        <v>389.72590000000002</v>
      </c>
      <c r="L9" s="19">
        <v>40</v>
      </c>
      <c r="M9" s="19">
        <v>0.92</v>
      </c>
      <c r="N9" s="19"/>
      <c r="O9" s="19">
        <f>VLOOKUP(I9,'[1]算法匹配所有结果汇总(保留时间未归一）'!$I:$O,7,0)</f>
        <v>3</v>
      </c>
      <c r="P9" s="19"/>
      <c r="Q9" s="19">
        <f>F9-4.5</f>
        <v>8.9320000000000004</v>
      </c>
    </row>
    <row r="10" spans="1:17" x14ac:dyDescent="0.15">
      <c r="A10" s="19">
        <v>85</v>
      </c>
      <c r="B10" s="19" t="s">
        <v>11312</v>
      </c>
      <c r="C10" s="19">
        <v>652.56769999999995</v>
      </c>
      <c r="D10" s="19">
        <v>0.83</v>
      </c>
      <c r="E10" s="19" t="s">
        <v>2196</v>
      </c>
      <c r="F10" s="19">
        <v>9.7110000000000003</v>
      </c>
      <c r="G10" s="19">
        <v>7282</v>
      </c>
      <c r="H10" s="19" t="s">
        <v>11313</v>
      </c>
      <c r="I10" s="19" t="s">
        <v>11314</v>
      </c>
      <c r="J10" s="19" t="s">
        <v>11315</v>
      </c>
      <c r="K10" s="19">
        <v>450.40280000000001</v>
      </c>
      <c r="L10" s="19">
        <v>58.099999999999987</v>
      </c>
      <c r="M10" s="19">
        <v>0.34</v>
      </c>
      <c r="N10" s="19"/>
      <c r="O10" s="19">
        <f>VLOOKUP(I10,'[1]算法匹配所有结果汇总(保留时间未归一）'!$I:$O,7,0)</f>
        <v>1</v>
      </c>
      <c r="P10" s="19"/>
      <c r="Q10" s="19">
        <f>F10-2</f>
        <v>7.7110000000000003</v>
      </c>
    </row>
    <row r="11" spans="1:17" x14ac:dyDescent="0.15">
      <c r="A11" s="19">
        <v>67</v>
      </c>
      <c r="B11" s="19" t="s">
        <v>11316</v>
      </c>
      <c r="C11" s="19">
        <v>798.44979999999998</v>
      </c>
      <c r="D11" s="19">
        <v>0.44</v>
      </c>
      <c r="E11" s="19" t="s">
        <v>3075</v>
      </c>
      <c r="F11" s="19">
        <v>35.555999999999997</v>
      </c>
      <c r="G11" s="19">
        <v>787652</v>
      </c>
      <c r="H11" s="19" t="s">
        <v>11317</v>
      </c>
      <c r="I11" s="19" t="s">
        <v>11318</v>
      </c>
      <c r="J11" s="19" t="s">
        <v>11319</v>
      </c>
      <c r="K11" s="19">
        <v>454.68329999999997</v>
      </c>
      <c r="L11" s="19">
        <v>35.200000000000003</v>
      </c>
      <c r="M11" s="19">
        <v>0.67</v>
      </c>
      <c r="N11" s="19"/>
      <c r="O11" s="19">
        <f>VLOOKUP(I11,'[1]算法匹配所有结果汇总(保留时间未归一）'!$I:$O,7,0)</f>
        <v>6</v>
      </c>
      <c r="P11" s="19"/>
      <c r="Q11" s="19">
        <f>F11-30</f>
        <v>5.5559999999999974</v>
      </c>
    </row>
    <row r="12" spans="1:17" x14ac:dyDescent="0.15">
      <c r="A12" s="19">
        <v>172</v>
      </c>
      <c r="B12" s="19" t="s">
        <v>11320</v>
      </c>
      <c r="C12" s="19">
        <v>1018.6854</v>
      </c>
      <c r="D12" s="19">
        <v>0.36</v>
      </c>
      <c r="E12" s="19" t="s">
        <v>11321</v>
      </c>
      <c r="F12" s="19">
        <v>12.51</v>
      </c>
      <c r="G12" s="19">
        <v>55191</v>
      </c>
      <c r="H12" s="19" t="s">
        <v>11322</v>
      </c>
      <c r="I12" s="19" t="s">
        <v>11323</v>
      </c>
      <c r="J12" s="19" t="s">
        <v>11324</v>
      </c>
      <c r="K12" s="19">
        <v>455.7115</v>
      </c>
      <c r="L12" s="19">
        <v>32.4</v>
      </c>
      <c r="M12" s="19">
        <v>0.03</v>
      </c>
      <c r="N12" s="19"/>
      <c r="O12" s="19">
        <f>VLOOKUP(I12,'[1]算法匹配所有结果汇总(保留时间未归一）'!$I:$O,7,0)</f>
        <v>1</v>
      </c>
      <c r="P12" s="19"/>
      <c r="Q12" s="19">
        <f t="shared" ref="Q12:Q13" si="1">F12-2</f>
        <v>10.51</v>
      </c>
    </row>
    <row r="13" spans="1:17" x14ac:dyDescent="0.15">
      <c r="A13" s="19">
        <v>172</v>
      </c>
      <c r="B13" s="19" t="s">
        <v>11325</v>
      </c>
      <c r="C13" s="19">
        <v>910.80460000000005</v>
      </c>
      <c r="D13" s="19">
        <v>0.44</v>
      </c>
      <c r="E13" s="19" t="s">
        <v>11326</v>
      </c>
      <c r="F13" s="19">
        <v>12.137</v>
      </c>
      <c r="G13" s="19">
        <v>36199</v>
      </c>
      <c r="H13" s="19" t="s">
        <v>11327</v>
      </c>
      <c r="I13" s="19" t="s">
        <v>11328</v>
      </c>
      <c r="J13" s="19" t="s">
        <v>11329</v>
      </c>
      <c r="K13" s="19">
        <v>493.17329999999998</v>
      </c>
      <c r="L13" s="19">
        <v>35.200000000000003</v>
      </c>
      <c r="M13" s="19"/>
      <c r="N13" s="19"/>
      <c r="O13" s="19">
        <f>VLOOKUP(I13,'[1]算法匹配所有结果汇总(保留时间未归一）'!$I:$O,7,0)</f>
        <v>1</v>
      </c>
      <c r="P13" s="19"/>
      <c r="Q13" s="19">
        <f t="shared" si="1"/>
        <v>10.137</v>
      </c>
    </row>
    <row r="14" spans="1:17" x14ac:dyDescent="0.15">
      <c r="A14" s="19">
        <v>81</v>
      </c>
      <c r="B14" s="19" t="s">
        <v>11330</v>
      </c>
      <c r="C14" s="19">
        <v>896.72069999999997</v>
      </c>
      <c r="D14" s="19">
        <v>0.36</v>
      </c>
      <c r="E14" s="19" t="s">
        <v>11331</v>
      </c>
      <c r="F14" s="19">
        <v>28.66</v>
      </c>
      <c r="G14" s="19">
        <v>52108</v>
      </c>
      <c r="H14" s="19" t="s">
        <v>11332</v>
      </c>
      <c r="I14" s="19" t="s">
        <v>11333</v>
      </c>
      <c r="J14" s="19" t="s">
        <v>11334</v>
      </c>
      <c r="K14" s="19">
        <v>494.55099999999999</v>
      </c>
      <c r="L14" s="19">
        <v>28.8</v>
      </c>
      <c r="M14" s="19">
        <v>0.14000000000000001</v>
      </c>
      <c r="N14" s="19"/>
      <c r="O14" s="19">
        <f>VLOOKUP(I14,'[1]算法匹配所有结果汇总(保留时间未归一）'!$I:$O,7,0)</f>
        <v>4</v>
      </c>
      <c r="P14" s="19"/>
      <c r="Q14" s="19">
        <f t="shared" ref="Q14:Q15" si="2">F14-12</f>
        <v>16.66</v>
      </c>
    </row>
    <row r="15" spans="1:17" x14ac:dyDescent="0.15">
      <c r="A15" s="19">
        <v>80</v>
      </c>
      <c r="B15" s="19" t="s">
        <v>11335</v>
      </c>
      <c r="C15" s="19">
        <v>896.72069999999997</v>
      </c>
      <c r="D15" s="19">
        <v>0.36</v>
      </c>
      <c r="E15" s="19" t="s">
        <v>11336</v>
      </c>
      <c r="F15" s="19">
        <v>28.66</v>
      </c>
      <c r="G15" s="19">
        <v>52108</v>
      </c>
      <c r="H15" s="19" t="s">
        <v>11337</v>
      </c>
      <c r="I15" s="19" t="s">
        <v>11338</v>
      </c>
      <c r="J15" s="19" t="s">
        <v>11339</v>
      </c>
      <c r="K15" s="19">
        <v>516.351</v>
      </c>
      <c r="L15" s="19">
        <v>32.4</v>
      </c>
      <c r="M15" s="19">
        <v>0.14000000000000001</v>
      </c>
      <c r="N15" s="19"/>
      <c r="O15" s="19">
        <f>VLOOKUP(I15,'[1]算法匹配所有结果汇总(保留时间未归一）'!$I:$O,7,0)</f>
        <v>4</v>
      </c>
      <c r="P15" s="19"/>
      <c r="Q15" s="19">
        <f t="shared" si="2"/>
        <v>16.66</v>
      </c>
    </row>
    <row r="16" spans="1:17" x14ac:dyDescent="0.15">
      <c r="A16" s="19">
        <v>109</v>
      </c>
      <c r="B16" s="19" t="s">
        <v>11340</v>
      </c>
      <c r="C16" s="19">
        <v>663.45349999999996</v>
      </c>
      <c r="D16" s="19">
        <v>0.5</v>
      </c>
      <c r="E16" s="19" t="s">
        <v>2070</v>
      </c>
      <c r="F16" s="19">
        <v>14.343</v>
      </c>
      <c r="G16" s="19">
        <v>87720</v>
      </c>
      <c r="H16" s="19" t="s">
        <v>11341</v>
      </c>
      <c r="I16" s="19" t="s">
        <v>11342</v>
      </c>
      <c r="J16" s="19" t="s">
        <v>11343</v>
      </c>
      <c r="K16" s="19">
        <v>529.01059999999995</v>
      </c>
      <c r="L16" s="19">
        <v>35</v>
      </c>
      <c r="M16" s="19">
        <v>0.71</v>
      </c>
      <c r="N16" s="19"/>
      <c r="O16" s="19">
        <f>VLOOKUP(I16,'[1]算法匹配所有结果汇总(保留时间未归一）'!$I:$O,7,0)</f>
        <v>2</v>
      </c>
      <c r="P16" s="19"/>
      <c r="Q16" s="19">
        <f>F16-2.5</f>
        <v>11.843</v>
      </c>
    </row>
    <row r="17" spans="1:17" x14ac:dyDescent="0.15">
      <c r="A17" s="19">
        <v>111</v>
      </c>
      <c r="B17" s="19" t="s">
        <v>11344</v>
      </c>
      <c r="C17" s="19">
        <v>801.65</v>
      </c>
      <c r="D17" s="19">
        <v>0.56000000000000005</v>
      </c>
      <c r="E17" s="19" t="s">
        <v>11345</v>
      </c>
      <c r="F17" s="19">
        <v>15.007999999999999</v>
      </c>
      <c r="G17" s="19">
        <v>69705</v>
      </c>
      <c r="H17" s="19" t="s">
        <v>11346</v>
      </c>
      <c r="I17" s="19" t="s">
        <v>11347</v>
      </c>
      <c r="J17" s="19" t="s">
        <v>11348</v>
      </c>
      <c r="K17" s="19">
        <v>546.47619999999995</v>
      </c>
      <c r="L17" s="19">
        <v>44.8</v>
      </c>
      <c r="M17" s="19">
        <v>0.79</v>
      </c>
      <c r="N17" s="19"/>
      <c r="O17" s="19">
        <f>VLOOKUP(I17,'[1]算法匹配所有结果汇总(保留时间未归一）'!$I:$O,7,0)</f>
        <v>1</v>
      </c>
      <c r="P17" s="19"/>
      <c r="Q17" s="19">
        <f>F17-2</f>
        <v>13.007999999999999</v>
      </c>
    </row>
    <row r="18" spans="1:17" x14ac:dyDescent="0.15">
      <c r="A18" s="19">
        <v>17</v>
      </c>
      <c r="B18" s="19" t="s">
        <v>11349</v>
      </c>
      <c r="C18" s="19">
        <v>740.52760000000001</v>
      </c>
      <c r="D18" s="19">
        <v>0.36</v>
      </c>
      <c r="E18" s="19" t="s">
        <v>11350</v>
      </c>
      <c r="F18" s="19">
        <v>19.436</v>
      </c>
      <c r="G18" s="19">
        <v>140163</v>
      </c>
      <c r="H18" s="19" t="s">
        <v>11351</v>
      </c>
      <c r="I18" s="19" t="s">
        <v>11352</v>
      </c>
      <c r="J18" s="19" t="s">
        <v>11353</v>
      </c>
      <c r="K18" s="19">
        <v>547.5</v>
      </c>
      <c r="L18" s="19">
        <v>32.4</v>
      </c>
      <c r="M18" s="19">
        <v>0.99</v>
      </c>
      <c r="N18" s="19"/>
      <c r="O18" s="19">
        <f>VLOOKUP(I18,'[1]算法匹配所有结果汇总(保留时间未归一）'!$I:$O,7,0)</f>
        <v>4</v>
      </c>
      <c r="P18" s="19"/>
      <c r="Q18" s="19">
        <f>F18-12</f>
        <v>7.4359999999999999</v>
      </c>
    </row>
    <row r="19" spans="1:17" x14ac:dyDescent="0.15">
      <c r="A19" s="19">
        <v>201</v>
      </c>
      <c r="B19" s="19" t="s">
        <v>11354</v>
      </c>
      <c r="C19" s="19">
        <v>910.62270000000001</v>
      </c>
      <c r="D19" s="19">
        <v>0.36</v>
      </c>
      <c r="E19" s="19" t="s">
        <v>11355</v>
      </c>
      <c r="F19" s="19">
        <v>9.4870000000000001</v>
      </c>
      <c r="G19" s="19">
        <v>300631</v>
      </c>
      <c r="H19" s="19" t="s">
        <v>11356</v>
      </c>
      <c r="I19" s="19" t="s">
        <v>11357</v>
      </c>
      <c r="J19" s="19" t="s">
        <v>11358</v>
      </c>
      <c r="K19" s="19">
        <v>550.94740000000002</v>
      </c>
      <c r="L19" s="19">
        <v>32.4</v>
      </c>
      <c r="M19" s="19">
        <v>0.91</v>
      </c>
      <c r="N19" s="19"/>
      <c r="O19" s="19">
        <f>VLOOKUP(I19,'[1]算法匹配所有结果汇总(保留时间未归一）'!$I:$O,7,0)</f>
        <v>2</v>
      </c>
      <c r="P19" s="19"/>
      <c r="Q19" s="19">
        <f>F19-2.5</f>
        <v>6.9870000000000001</v>
      </c>
    </row>
    <row r="20" spans="1:17" x14ac:dyDescent="0.15">
      <c r="A20" s="19">
        <v>137</v>
      </c>
      <c r="B20" s="19" t="s">
        <v>11359</v>
      </c>
      <c r="C20" s="19">
        <v>722.64430000000004</v>
      </c>
      <c r="D20" s="19">
        <v>0.5</v>
      </c>
      <c r="E20" s="19" t="s">
        <v>2198</v>
      </c>
      <c r="F20" s="19">
        <v>17.361000000000001</v>
      </c>
      <c r="G20" s="19">
        <v>19952</v>
      </c>
      <c r="H20" s="19" t="s">
        <v>11360</v>
      </c>
      <c r="I20" s="19" t="s">
        <v>11361</v>
      </c>
      <c r="J20" s="19" t="s">
        <v>11362</v>
      </c>
      <c r="K20" s="19">
        <v>603.9855</v>
      </c>
      <c r="L20" s="19">
        <v>50</v>
      </c>
      <c r="M20" s="19">
        <v>1</v>
      </c>
      <c r="N20" s="19"/>
      <c r="O20" s="19">
        <f>VLOOKUP(I20,'[1]算法匹配所有结果汇总(保留时间未归一）'!$I:$O,7,0)</f>
        <v>1</v>
      </c>
      <c r="P20" s="19"/>
      <c r="Q20" s="19">
        <f>F20-2</f>
        <v>15.361000000000001</v>
      </c>
    </row>
    <row r="21" spans="1:17" x14ac:dyDescent="0.15">
      <c r="A21" s="19">
        <v>20</v>
      </c>
      <c r="B21" s="19" t="s">
        <v>11363</v>
      </c>
      <c r="C21" s="19">
        <v>665.50239999999997</v>
      </c>
      <c r="D21" s="19">
        <v>0.38</v>
      </c>
      <c r="E21" s="19" t="s">
        <v>3022</v>
      </c>
      <c r="F21" s="19">
        <v>42.287999999999997</v>
      </c>
      <c r="G21" s="19">
        <v>143355</v>
      </c>
      <c r="H21" s="19" t="s">
        <v>11364</v>
      </c>
      <c r="I21" s="19" t="s">
        <v>11365</v>
      </c>
      <c r="J21" s="19" t="s">
        <v>11366</v>
      </c>
      <c r="K21" s="19">
        <v>607.29770000000008</v>
      </c>
      <c r="L21" s="19">
        <v>30.4</v>
      </c>
      <c r="M21" s="19">
        <v>0.77</v>
      </c>
      <c r="N21" s="19"/>
      <c r="O21" s="19">
        <f>VLOOKUP(I21,'[1]算法匹配所有结果汇总(保留时间未归一）'!$I:$O,7,0)</f>
        <v>6</v>
      </c>
      <c r="P21" s="19"/>
      <c r="Q21" s="19">
        <f>F21-30</f>
        <v>12.287999999999997</v>
      </c>
    </row>
    <row r="22" spans="1:17" x14ac:dyDescent="0.15">
      <c r="A22" s="19">
        <v>48</v>
      </c>
      <c r="B22" s="19" t="s">
        <v>11367</v>
      </c>
      <c r="C22" s="19">
        <v>689.52269999999999</v>
      </c>
      <c r="D22" s="19">
        <v>0.36</v>
      </c>
      <c r="E22" s="19" t="s">
        <v>11368</v>
      </c>
      <c r="F22" s="19">
        <v>16.398</v>
      </c>
      <c r="G22" s="19">
        <v>56375</v>
      </c>
      <c r="H22" s="19" t="s">
        <v>11369</v>
      </c>
      <c r="I22" s="19" t="s">
        <v>11370</v>
      </c>
      <c r="J22" s="19" t="s">
        <v>11371</v>
      </c>
      <c r="K22" s="19">
        <v>625.45710000000008</v>
      </c>
      <c r="L22" s="19">
        <v>32.4</v>
      </c>
      <c r="M22" s="19">
        <v>0.88</v>
      </c>
      <c r="N22" s="19"/>
      <c r="O22" s="19">
        <f>VLOOKUP(I22,'[1]算法匹配所有结果汇总(保留时间未归一）'!$I:$O,7,0)</f>
        <v>4</v>
      </c>
      <c r="P22" s="19"/>
      <c r="Q22" s="19">
        <f>F22-12</f>
        <v>4.3979999999999997</v>
      </c>
    </row>
    <row r="23" spans="1:17" x14ac:dyDescent="0.15">
      <c r="A23" s="19">
        <v>212</v>
      </c>
      <c r="B23" s="19" t="s">
        <v>11372</v>
      </c>
      <c r="C23" s="19">
        <v>927.78620000000001</v>
      </c>
      <c r="D23" s="19">
        <v>0.36</v>
      </c>
      <c r="E23" s="19" t="s">
        <v>11373</v>
      </c>
      <c r="F23" s="19">
        <v>9.5809999999999995</v>
      </c>
      <c r="G23" s="19">
        <v>14584</v>
      </c>
      <c r="H23" s="19" t="s">
        <v>5177</v>
      </c>
      <c r="I23" s="19" t="s">
        <v>7408</v>
      </c>
      <c r="J23" s="19" t="s">
        <v>11374</v>
      </c>
      <c r="K23" s="19">
        <v>627.07749999999999</v>
      </c>
      <c r="L23" s="19">
        <v>36</v>
      </c>
      <c r="M23" s="19">
        <v>1</v>
      </c>
      <c r="N23" s="19"/>
      <c r="O23" s="19">
        <f>VLOOKUP(I23,'[1]算法匹配所有结果汇总(保留时间未归一）'!$I:$O,7,0)</f>
        <v>2</v>
      </c>
      <c r="P23" s="19"/>
      <c r="Q23" s="19">
        <f>F23-2.5</f>
        <v>7.0809999999999995</v>
      </c>
    </row>
    <row r="24" spans="1:17" x14ac:dyDescent="0.15">
      <c r="A24" s="19">
        <v>36</v>
      </c>
      <c r="B24" s="19" t="s">
        <v>11375</v>
      </c>
      <c r="C24" s="19">
        <v>738.55010000000004</v>
      </c>
      <c r="D24" s="19">
        <v>0.44</v>
      </c>
      <c r="E24" s="19" t="s">
        <v>11376</v>
      </c>
      <c r="F24" s="19">
        <v>38.765999999999998</v>
      </c>
      <c r="G24" s="19">
        <v>206949</v>
      </c>
      <c r="H24" s="19" t="s">
        <v>11377</v>
      </c>
      <c r="I24" s="19" t="s">
        <v>11378</v>
      </c>
      <c r="J24" s="19" t="s">
        <v>11379</v>
      </c>
      <c r="K24" s="19">
        <v>657.13080000000002</v>
      </c>
      <c r="L24" s="19">
        <v>39.6</v>
      </c>
      <c r="M24" s="19">
        <v>0.49</v>
      </c>
      <c r="N24" s="19"/>
      <c r="O24" s="19">
        <f>VLOOKUP(I24,'[1]算法匹配所有结果汇总(保留时间未归一）'!$I:$O,7,0)</f>
        <v>6</v>
      </c>
      <c r="P24" s="19"/>
      <c r="Q24" s="19">
        <f>F24-30</f>
        <v>8.7659999999999982</v>
      </c>
    </row>
    <row r="25" spans="1:17" x14ac:dyDescent="0.15">
      <c r="A25" s="19">
        <v>207</v>
      </c>
      <c r="B25" s="19" t="s">
        <v>11380</v>
      </c>
      <c r="C25" s="19">
        <v>915.76170000000002</v>
      </c>
      <c r="D25" s="19">
        <v>0.75</v>
      </c>
      <c r="E25" s="19" t="s">
        <v>2049</v>
      </c>
      <c r="F25" s="19">
        <v>12.519</v>
      </c>
      <c r="G25" s="19">
        <v>408755</v>
      </c>
      <c r="H25" s="19" t="s">
        <v>11381</v>
      </c>
      <c r="I25" s="19" t="s">
        <v>11382</v>
      </c>
      <c r="J25" s="19" t="s">
        <v>11383</v>
      </c>
      <c r="K25" s="19">
        <v>684.58699999999999</v>
      </c>
      <c r="L25" s="19">
        <v>45</v>
      </c>
      <c r="M25" s="19">
        <v>0.28000000000000003</v>
      </c>
      <c r="N25" s="19"/>
      <c r="O25" s="19">
        <f>VLOOKUP(I25,'[1]算法匹配所有结果汇总(保留时间未归一）'!$I:$O,7,0)</f>
        <v>2</v>
      </c>
      <c r="P25" s="19"/>
      <c r="Q25" s="19">
        <f>F25-2.5</f>
        <v>10.019</v>
      </c>
    </row>
    <row r="26" spans="1:17" x14ac:dyDescent="0.15">
      <c r="A26" s="19">
        <v>88</v>
      </c>
      <c r="B26" s="19" t="s">
        <v>1837</v>
      </c>
      <c r="C26" s="19">
        <v>648.46199999999999</v>
      </c>
      <c r="D26" s="19">
        <v>0.6</v>
      </c>
      <c r="E26" s="19" t="s">
        <v>3057</v>
      </c>
      <c r="F26" s="19">
        <v>13.478</v>
      </c>
      <c r="G26" s="19">
        <v>135914</v>
      </c>
      <c r="H26" s="19" t="s">
        <v>11384</v>
      </c>
      <c r="I26" s="19" t="s">
        <v>11385</v>
      </c>
      <c r="J26" s="19" t="s">
        <v>11386</v>
      </c>
      <c r="K26" s="19">
        <v>702.99080000000004</v>
      </c>
      <c r="L26" s="19">
        <v>48</v>
      </c>
      <c r="M26" s="19">
        <v>0.21</v>
      </c>
      <c r="N26" s="19"/>
      <c r="O26" s="19">
        <f>VLOOKUP(I26,'[1]算法匹配所有结果汇总(保留时间未归一）'!$I:$O,7,0)</f>
        <v>1</v>
      </c>
      <c r="P26" s="19"/>
      <c r="Q26" s="19">
        <f>F26-2</f>
        <v>11.478</v>
      </c>
    </row>
    <row r="27" spans="1:17" x14ac:dyDescent="0.15">
      <c r="A27" s="19">
        <v>183</v>
      </c>
      <c r="B27" s="19" t="s">
        <v>11387</v>
      </c>
      <c r="C27" s="19">
        <v>865.71540000000005</v>
      </c>
      <c r="D27" s="19">
        <v>0.62</v>
      </c>
      <c r="E27" s="19" t="s">
        <v>2067</v>
      </c>
      <c r="F27" s="19">
        <v>14.944000000000001</v>
      </c>
      <c r="G27" s="19">
        <v>125980</v>
      </c>
      <c r="H27" s="19" t="s">
        <v>11388</v>
      </c>
      <c r="I27" s="19" t="s">
        <v>11389</v>
      </c>
      <c r="J27" s="19" t="s">
        <v>11390</v>
      </c>
      <c r="K27" s="19">
        <v>714.80489999999998</v>
      </c>
      <c r="L27" s="19">
        <v>55.8</v>
      </c>
      <c r="M27" s="19">
        <v>0.84</v>
      </c>
      <c r="N27" s="19"/>
      <c r="O27" s="19">
        <f>VLOOKUP(I27,'[1]算法匹配所有结果汇总(保留时间未归一）'!$I:$O,7,0)</f>
        <v>2</v>
      </c>
      <c r="P27" s="19"/>
      <c r="Q27" s="19">
        <f t="shared" ref="Q27:Q28" si="3">F27-2.5</f>
        <v>12.444000000000001</v>
      </c>
    </row>
    <row r="28" spans="1:17" x14ac:dyDescent="0.15">
      <c r="A28" s="19">
        <v>180</v>
      </c>
      <c r="B28" s="19" t="s">
        <v>11391</v>
      </c>
      <c r="C28" s="19">
        <v>848.6241</v>
      </c>
      <c r="D28" s="19">
        <v>0.45</v>
      </c>
      <c r="E28" s="19" t="s">
        <v>11392</v>
      </c>
      <c r="F28" s="19">
        <v>14.455</v>
      </c>
      <c r="G28" s="19">
        <v>223738</v>
      </c>
      <c r="H28" s="19" t="s">
        <v>11393</v>
      </c>
      <c r="I28" s="19" t="s">
        <v>11394</v>
      </c>
      <c r="J28" s="19" t="s">
        <v>11395</v>
      </c>
      <c r="K28" s="19">
        <v>732.26569999999992</v>
      </c>
      <c r="L28" s="19">
        <v>36</v>
      </c>
      <c r="M28" s="19">
        <v>0.65</v>
      </c>
      <c r="N28" s="19"/>
      <c r="O28" s="19">
        <f>VLOOKUP(I28,'[1]算法匹配所有结果汇总(保留时间未归一）'!$I:$O,7,0)</f>
        <v>2</v>
      </c>
      <c r="P28" s="19"/>
      <c r="Q28" s="19">
        <f t="shared" si="3"/>
        <v>11.955</v>
      </c>
    </row>
    <row r="29" spans="1:17" x14ac:dyDescent="0.15">
      <c r="A29" s="19">
        <v>178</v>
      </c>
      <c r="B29" s="19" t="s">
        <v>11396</v>
      </c>
      <c r="C29" s="19">
        <v>996.74900000000002</v>
      </c>
      <c r="D29" s="19">
        <v>0.55000000000000004</v>
      </c>
      <c r="E29" s="19" t="s">
        <v>2560</v>
      </c>
      <c r="F29" s="19">
        <v>13.172000000000001</v>
      </c>
      <c r="G29" s="19">
        <v>10209</v>
      </c>
      <c r="H29" s="19" t="s">
        <v>11397</v>
      </c>
      <c r="I29" s="19" t="s">
        <v>11398</v>
      </c>
      <c r="J29" s="19" t="s">
        <v>11399</v>
      </c>
      <c r="K29" s="19">
        <v>757.32139999999993</v>
      </c>
      <c r="L29" s="19">
        <v>38.5</v>
      </c>
      <c r="M29" s="19">
        <v>0.89</v>
      </c>
      <c r="N29" s="19"/>
      <c r="O29" s="19">
        <f>VLOOKUP(I29,'[1]算法匹配所有结果汇总(保留时间未归一）'!$I:$O,7,0)</f>
        <v>1</v>
      </c>
      <c r="P29" s="19"/>
      <c r="Q29" s="19">
        <f>F29-2</f>
        <v>11.172000000000001</v>
      </c>
    </row>
    <row r="30" spans="1:17" x14ac:dyDescent="0.15">
      <c r="A30" s="19">
        <v>57</v>
      </c>
      <c r="B30" s="19" t="s">
        <v>224</v>
      </c>
      <c r="C30" s="19">
        <v>704.61429999999996</v>
      </c>
      <c r="D30" s="19">
        <v>0.5</v>
      </c>
      <c r="E30" s="19" t="s">
        <v>2178</v>
      </c>
      <c r="F30" s="19">
        <v>22.279</v>
      </c>
      <c r="G30" s="19">
        <v>125980</v>
      </c>
      <c r="H30" s="19" t="s">
        <v>11400</v>
      </c>
      <c r="I30" s="19" t="s">
        <v>11401</v>
      </c>
      <c r="J30" s="19" t="s">
        <v>11402</v>
      </c>
      <c r="K30" s="19">
        <v>759.01350000000002</v>
      </c>
      <c r="L30" s="19">
        <v>45</v>
      </c>
      <c r="M30" s="19">
        <v>0.9</v>
      </c>
      <c r="N30" s="19"/>
      <c r="O30" s="19">
        <f>VLOOKUP(I30,'[1]算法匹配所有结果汇总(保留时间未归一）'!$I:$O,7,0)</f>
        <v>4</v>
      </c>
      <c r="P30" s="19"/>
      <c r="Q30" s="19">
        <f t="shared" ref="Q30:Q33" si="4">F30-12</f>
        <v>10.279</v>
      </c>
    </row>
    <row r="31" spans="1:17" x14ac:dyDescent="0.15">
      <c r="A31" s="19">
        <v>37</v>
      </c>
      <c r="B31" s="19" t="s">
        <v>181</v>
      </c>
      <c r="C31" s="19">
        <v>624.55550000000005</v>
      </c>
      <c r="D31" s="19">
        <v>0.5</v>
      </c>
      <c r="E31" s="19" t="s">
        <v>2128</v>
      </c>
      <c r="F31" s="19">
        <v>20.036999999999999</v>
      </c>
      <c r="G31" s="19">
        <v>95608</v>
      </c>
      <c r="H31" s="19" t="s">
        <v>11403</v>
      </c>
      <c r="I31" s="19" t="s">
        <v>11404</v>
      </c>
      <c r="J31" s="19" t="s">
        <v>11405</v>
      </c>
      <c r="K31" s="19">
        <v>771.72910000000002</v>
      </c>
      <c r="L31" s="19">
        <v>45</v>
      </c>
      <c r="M31" s="19">
        <v>0.91</v>
      </c>
      <c r="N31" s="19"/>
      <c r="O31" s="19">
        <f>VLOOKUP(I31,'[1]算法匹配所有结果汇总(保留时间未归一）'!$I:$O,7,0)</f>
        <v>4</v>
      </c>
      <c r="P31" s="19"/>
      <c r="Q31" s="19">
        <f t="shared" si="4"/>
        <v>8.036999999999999</v>
      </c>
    </row>
    <row r="32" spans="1:17" x14ac:dyDescent="0.15">
      <c r="A32" s="19">
        <v>85</v>
      </c>
      <c r="B32" s="19" t="s">
        <v>11406</v>
      </c>
      <c r="C32" s="19">
        <v>825.68380000000002</v>
      </c>
      <c r="D32" s="19">
        <v>0.36</v>
      </c>
      <c r="E32" s="19" t="s">
        <v>11407</v>
      </c>
      <c r="F32" s="19">
        <v>17.283000000000001</v>
      </c>
      <c r="G32" s="19">
        <v>264846</v>
      </c>
      <c r="H32" s="19" t="s">
        <v>11408</v>
      </c>
      <c r="I32" s="19" t="s">
        <v>11409</v>
      </c>
      <c r="J32" s="19" t="s">
        <v>11410</v>
      </c>
      <c r="K32" s="19">
        <v>775.79870000000005</v>
      </c>
      <c r="L32" s="19">
        <v>36</v>
      </c>
      <c r="M32" s="19">
        <v>1</v>
      </c>
      <c r="N32" s="19"/>
      <c r="O32" s="19">
        <f>VLOOKUP(I32,'[1]算法匹配所有结果汇总(保留时间未归一）'!$I:$O,7,0)</f>
        <v>4</v>
      </c>
      <c r="P32" s="19"/>
      <c r="Q32" s="19">
        <f t="shared" si="4"/>
        <v>5.2830000000000013</v>
      </c>
    </row>
    <row r="33" spans="1:17" x14ac:dyDescent="0.15">
      <c r="A33" s="19">
        <v>20</v>
      </c>
      <c r="B33" s="19" t="s">
        <v>210</v>
      </c>
      <c r="C33" s="19">
        <v>586.52170000000001</v>
      </c>
      <c r="D33" s="19">
        <v>0.5</v>
      </c>
      <c r="E33" s="19" t="s">
        <v>2163</v>
      </c>
      <c r="F33" s="19">
        <v>20.654</v>
      </c>
      <c r="G33" s="19">
        <v>827265</v>
      </c>
      <c r="H33" s="19" t="s">
        <v>11411</v>
      </c>
      <c r="I33" s="19" t="s">
        <v>11412</v>
      </c>
      <c r="J33" s="19" t="s">
        <v>11413</v>
      </c>
      <c r="K33" s="19">
        <v>791.64199999999994</v>
      </c>
      <c r="L33" s="19">
        <v>45</v>
      </c>
      <c r="M33" s="19">
        <v>0.56000000000000005</v>
      </c>
      <c r="N33" s="19"/>
      <c r="O33" s="19">
        <f>VLOOKUP(I33,'[1]算法匹配所有结果汇总(保留时间未归一）'!$I:$O,7,0)</f>
        <v>4</v>
      </c>
      <c r="P33" s="19"/>
      <c r="Q33" s="19">
        <f t="shared" si="4"/>
        <v>8.6539999999999999</v>
      </c>
    </row>
    <row r="34" spans="1:17" x14ac:dyDescent="0.15">
      <c r="A34" s="19">
        <v>177</v>
      </c>
      <c r="B34" s="19" t="s">
        <v>11414</v>
      </c>
      <c r="C34" s="19">
        <v>996.74900000000002</v>
      </c>
      <c r="D34" s="19">
        <v>0.55000000000000004</v>
      </c>
      <c r="E34" s="19" t="s">
        <v>2569</v>
      </c>
      <c r="F34" s="19">
        <v>13.172000000000001</v>
      </c>
      <c r="G34" s="19">
        <v>10209</v>
      </c>
      <c r="H34" s="19" t="s">
        <v>11415</v>
      </c>
      <c r="I34" s="19" t="s">
        <v>11416</v>
      </c>
      <c r="J34" s="19" t="s">
        <v>11417</v>
      </c>
      <c r="K34" s="19">
        <v>792.25889999999993</v>
      </c>
      <c r="L34" s="19">
        <v>49.500000000000007</v>
      </c>
      <c r="M34" s="19">
        <v>0.93</v>
      </c>
      <c r="N34" s="19"/>
      <c r="O34" s="19">
        <f>VLOOKUP(I34,'[1]算法匹配所有结果汇总(保留时间未归一）'!$I:$O,7,0)</f>
        <v>1</v>
      </c>
      <c r="P34" s="19"/>
      <c r="Q34" s="19">
        <f>F34-2</f>
        <v>11.172000000000001</v>
      </c>
    </row>
    <row r="35" spans="1:17" x14ac:dyDescent="0.15">
      <c r="A35" s="19">
        <v>36</v>
      </c>
      <c r="B35" s="19" t="s">
        <v>199</v>
      </c>
      <c r="C35" s="19">
        <v>706.63660000000004</v>
      </c>
      <c r="D35" s="19">
        <v>0.5</v>
      </c>
      <c r="E35" s="19" t="s">
        <v>2177</v>
      </c>
      <c r="F35" s="19">
        <v>40.345999999999997</v>
      </c>
      <c r="G35" s="19">
        <v>53622</v>
      </c>
      <c r="H35" s="19" t="s">
        <v>11418</v>
      </c>
      <c r="I35" s="19" t="s">
        <v>11419</v>
      </c>
      <c r="J35" s="19" t="s">
        <v>11420</v>
      </c>
      <c r="K35" s="19">
        <v>795.09130000000005</v>
      </c>
      <c r="L35" s="19">
        <v>40</v>
      </c>
      <c r="M35" s="19">
        <v>0.71</v>
      </c>
      <c r="N35" s="19"/>
      <c r="O35" s="19">
        <f>VLOOKUP(I35,'[1]算法匹配所有结果汇总(保留时间未归一）'!$I:$O,7,0)</f>
        <v>6</v>
      </c>
      <c r="P35" s="19"/>
      <c r="Q35" s="19">
        <f>F35-30</f>
        <v>10.345999999999997</v>
      </c>
    </row>
    <row r="36" spans="1:17" x14ac:dyDescent="0.15">
      <c r="A36" s="19">
        <v>76</v>
      </c>
      <c r="B36" s="19" t="s">
        <v>11421</v>
      </c>
      <c r="C36" s="19">
        <v>647.51080000000002</v>
      </c>
      <c r="D36" s="19">
        <v>0.5</v>
      </c>
      <c r="E36" s="19" t="s">
        <v>11422</v>
      </c>
      <c r="F36" s="19">
        <v>13.478</v>
      </c>
      <c r="G36" s="19">
        <v>135914</v>
      </c>
      <c r="H36" s="19" t="s">
        <v>11423</v>
      </c>
      <c r="I36" s="19" t="s">
        <v>11424</v>
      </c>
      <c r="J36" s="19" t="s">
        <v>11425</v>
      </c>
      <c r="K36" s="19">
        <v>812.73269999999991</v>
      </c>
      <c r="L36" s="19">
        <v>40</v>
      </c>
      <c r="M36" s="19">
        <v>0.93</v>
      </c>
      <c r="N36" s="19"/>
      <c r="O36" s="19">
        <f>VLOOKUP(I36,'[1]算法匹配所有结果汇总(保留时间未归一）'!$I:$O,7,0)</f>
        <v>1</v>
      </c>
      <c r="P36" s="19"/>
      <c r="Q36" s="19">
        <f>F36-2</f>
        <v>11.478</v>
      </c>
    </row>
    <row r="37" spans="1:17" x14ac:dyDescent="0.15">
      <c r="A37" s="19">
        <v>23</v>
      </c>
      <c r="B37" s="19" t="s">
        <v>1447</v>
      </c>
      <c r="C37" s="19">
        <v>666.42100000000005</v>
      </c>
      <c r="D37" s="19">
        <v>0.36</v>
      </c>
      <c r="E37" s="19" t="s">
        <v>2860</v>
      </c>
      <c r="F37" s="19">
        <v>36.892000000000003</v>
      </c>
      <c r="G37" s="19">
        <v>9611</v>
      </c>
      <c r="H37" s="19" t="s">
        <v>11426</v>
      </c>
      <c r="I37" s="19" t="s">
        <v>11427</v>
      </c>
      <c r="J37" s="19" t="s">
        <v>11428</v>
      </c>
      <c r="K37" s="19">
        <v>820.02250000000004</v>
      </c>
      <c r="L37" s="19">
        <v>28.8</v>
      </c>
      <c r="M37" s="19">
        <v>0.05</v>
      </c>
      <c r="N37" s="19"/>
      <c r="O37" s="19">
        <f>VLOOKUP(I37,'[1]算法匹配所有结果汇总(保留时间未归一）'!$I:$O,7,0)</f>
        <v>6</v>
      </c>
      <c r="P37" s="19"/>
      <c r="Q37" s="19">
        <f>F37-30</f>
        <v>6.892000000000003</v>
      </c>
    </row>
    <row r="38" spans="1:17" x14ac:dyDescent="0.15">
      <c r="A38" s="19">
        <v>169</v>
      </c>
      <c r="B38" s="19" t="s">
        <v>11429</v>
      </c>
      <c r="C38" s="19">
        <v>885.72299999999996</v>
      </c>
      <c r="D38" s="19">
        <v>0.5</v>
      </c>
      <c r="E38" s="19" t="s">
        <v>11430</v>
      </c>
      <c r="F38" s="19">
        <v>15.757</v>
      </c>
      <c r="G38" s="19">
        <v>180258</v>
      </c>
      <c r="H38" s="19" t="s">
        <v>11431</v>
      </c>
      <c r="I38" s="19" t="s">
        <v>11432</v>
      </c>
      <c r="J38" s="19" t="s">
        <v>11433</v>
      </c>
      <c r="K38" s="19">
        <v>848.20609999999988</v>
      </c>
      <c r="L38" s="19">
        <v>45</v>
      </c>
      <c r="M38" s="19">
        <v>0.96</v>
      </c>
      <c r="N38" s="19"/>
      <c r="O38" s="19">
        <f>VLOOKUP(I38,'[1]算法匹配所有结果汇总(保留时间未归一）'!$I:$O,7,0)</f>
        <v>2</v>
      </c>
      <c r="P38" s="19"/>
      <c r="Q38" s="19">
        <f>F38-2.5</f>
        <v>13.257</v>
      </c>
    </row>
    <row r="39" spans="1:17" x14ac:dyDescent="0.15">
      <c r="A39" s="19">
        <v>102</v>
      </c>
      <c r="B39" s="19" t="s">
        <v>11434</v>
      </c>
      <c r="C39" s="19">
        <v>828.49919999999997</v>
      </c>
      <c r="D39" s="19">
        <v>0.56000000000000005</v>
      </c>
      <c r="E39" s="19" t="s">
        <v>3085</v>
      </c>
      <c r="F39" s="19">
        <v>10.15</v>
      </c>
      <c r="G39" s="19">
        <v>787652</v>
      </c>
      <c r="H39" s="19" t="s">
        <v>11435</v>
      </c>
      <c r="I39" s="19" t="s">
        <v>11436</v>
      </c>
      <c r="J39" s="19" t="s">
        <v>11437</v>
      </c>
      <c r="K39" s="19">
        <v>888.57039999999995</v>
      </c>
      <c r="L39" s="19">
        <v>39.200000000000003</v>
      </c>
      <c r="M39" s="19">
        <v>0.87</v>
      </c>
      <c r="N39" s="19"/>
      <c r="O39" s="19">
        <f>VLOOKUP(I39,'[1]算法匹配所有结果汇总(保留时间未归一）'!$I:$O,7,0)</f>
        <v>3</v>
      </c>
      <c r="P39" s="19"/>
      <c r="Q39" s="19">
        <f t="shared" ref="Q39:Q40" si="5">F39-4.5</f>
        <v>5.65</v>
      </c>
    </row>
    <row r="40" spans="1:17" x14ac:dyDescent="0.15">
      <c r="A40" s="19">
        <v>56</v>
      </c>
      <c r="B40" s="19" t="s">
        <v>1149</v>
      </c>
      <c r="C40" s="19">
        <v>672.54089999999997</v>
      </c>
      <c r="D40" s="19">
        <v>0.44</v>
      </c>
      <c r="E40" s="19" t="s">
        <v>2678</v>
      </c>
      <c r="F40" s="19">
        <v>10.138999999999999</v>
      </c>
      <c r="G40" s="19">
        <v>787652</v>
      </c>
      <c r="H40" s="19" t="s">
        <v>11438</v>
      </c>
      <c r="I40" s="19" t="s">
        <v>11439</v>
      </c>
      <c r="J40" s="19" t="s">
        <v>11440</v>
      </c>
      <c r="K40" s="19">
        <v>891.15239999999994</v>
      </c>
      <c r="L40" s="19">
        <v>35.200000000000003</v>
      </c>
      <c r="M40" s="19">
        <v>0.84</v>
      </c>
      <c r="N40" s="19"/>
      <c r="O40" s="19">
        <f>VLOOKUP(I40,'[1]算法匹配所有结果汇总(保留时间未归一）'!$I:$O,7,0)</f>
        <v>3</v>
      </c>
      <c r="P40" s="19"/>
      <c r="Q40" s="19">
        <f t="shared" si="5"/>
        <v>5.6389999999999993</v>
      </c>
    </row>
    <row r="41" spans="1:17" x14ac:dyDescent="0.15">
      <c r="A41" s="19">
        <v>101</v>
      </c>
      <c r="B41" s="19" t="s">
        <v>11441</v>
      </c>
      <c r="C41" s="19">
        <v>670.52459999999996</v>
      </c>
      <c r="D41" s="19">
        <v>0.56000000000000005</v>
      </c>
      <c r="E41" s="19" t="s">
        <v>2661</v>
      </c>
      <c r="F41" s="19">
        <v>6.9630000000000001</v>
      </c>
      <c r="G41" s="19">
        <v>494325</v>
      </c>
      <c r="H41" s="19" t="s">
        <v>11442</v>
      </c>
      <c r="I41" s="19" t="s">
        <v>11443</v>
      </c>
      <c r="J41" s="19" t="s">
        <v>11444</v>
      </c>
      <c r="K41" s="19">
        <v>1003.0304</v>
      </c>
      <c r="L41" s="19">
        <v>39.200000000000003</v>
      </c>
      <c r="M41" s="19">
        <v>0.91</v>
      </c>
      <c r="N41" s="19"/>
      <c r="O41" s="19">
        <f>VLOOKUP(I41,'[1]算法匹配所有结果汇总(保留时间未归一）'!$I:$O,7,0)</f>
        <v>1</v>
      </c>
      <c r="P41" s="19"/>
      <c r="Q41" s="19">
        <f>F41-2</f>
        <v>4.9630000000000001</v>
      </c>
    </row>
    <row r="42" spans="1:17" x14ac:dyDescent="0.15">
      <c r="A42" s="19">
        <v>107</v>
      </c>
      <c r="B42" s="19" t="s">
        <v>10061</v>
      </c>
      <c r="C42" s="19">
        <v>666.58180000000004</v>
      </c>
      <c r="D42" s="19">
        <v>0.5</v>
      </c>
      <c r="E42" s="19" t="s">
        <v>2107</v>
      </c>
      <c r="F42" s="19">
        <v>15.784000000000001</v>
      </c>
      <c r="G42" s="19">
        <v>84104</v>
      </c>
      <c r="H42" s="19" t="s">
        <v>10062</v>
      </c>
      <c r="I42" s="19" t="s">
        <v>10063</v>
      </c>
      <c r="J42" s="19" t="s">
        <v>10064</v>
      </c>
      <c r="K42" s="19">
        <v>1041.7855</v>
      </c>
      <c r="L42" s="19">
        <v>45</v>
      </c>
      <c r="M42" s="19">
        <v>0.72</v>
      </c>
      <c r="N42" s="19"/>
      <c r="O42" s="19">
        <f>VLOOKUP(I42,'[1]算法匹配所有结果汇总(保留时间未归一）'!$I:$O,7,0)</f>
        <v>2</v>
      </c>
      <c r="P42" s="19"/>
      <c r="Q42" s="19">
        <f t="shared" ref="Q42:Q43" si="6">F42-2.5</f>
        <v>13.284000000000001</v>
      </c>
    </row>
    <row r="43" spans="1:17" x14ac:dyDescent="0.15">
      <c r="A43" s="19">
        <v>178</v>
      </c>
      <c r="B43" s="19" t="s">
        <v>11445</v>
      </c>
      <c r="C43" s="19">
        <v>856.77610000000004</v>
      </c>
      <c r="D43" s="19">
        <v>0.83</v>
      </c>
      <c r="E43" s="19" t="s">
        <v>2211</v>
      </c>
      <c r="F43" s="19">
        <v>14.121</v>
      </c>
      <c r="G43" s="19">
        <v>53622</v>
      </c>
      <c r="H43" s="19" t="s">
        <v>11446</v>
      </c>
      <c r="I43" s="19" t="s">
        <v>11447</v>
      </c>
      <c r="J43" s="19" t="s">
        <v>11448</v>
      </c>
      <c r="K43" s="19">
        <v>1183.5889999999999</v>
      </c>
      <c r="L43" s="19">
        <v>66.399999999999991</v>
      </c>
      <c r="M43" s="19">
        <v>0.76</v>
      </c>
      <c r="N43" s="19"/>
      <c r="O43" s="19">
        <f>VLOOKUP(I43,'[1]算法匹配所有结果汇总(保留时间未归一）'!$I:$O,7,0)</f>
        <v>2</v>
      </c>
      <c r="P43" s="19"/>
      <c r="Q43" s="19">
        <f t="shared" si="6"/>
        <v>11.621</v>
      </c>
    </row>
    <row r="44" spans="1:17" x14ac:dyDescent="0.15">
      <c r="A44" s="19">
        <v>153</v>
      </c>
      <c r="B44" s="19" t="s">
        <v>11449</v>
      </c>
      <c r="C44" s="19">
        <v>911.73320000000001</v>
      </c>
      <c r="D44" s="19">
        <v>0.5</v>
      </c>
      <c r="E44" s="19" t="s">
        <v>3027</v>
      </c>
      <c r="F44" s="19">
        <v>16.475999999999999</v>
      </c>
      <c r="G44" s="19">
        <v>143355</v>
      </c>
      <c r="H44" s="19" t="s">
        <v>11450</v>
      </c>
      <c r="I44" s="19" t="s">
        <v>11451</v>
      </c>
      <c r="J44" s="19" t="s">
        <v>11452</v>
      </c>
      <c r="K44" s="19">
        <v>1249.4921999999999</v>
      </c>
      <c r="L44" s="19">
        <v>50</v>
      </c>
      <c r="M44" s="19">
        <v>1</v>
      </c>
      <c r="N44" s="19"/>
      <c r="O44" s="19">
        <f>VLOOKUP(I44,'[1]算法匹配所有结果汇总(保留时间未归一）'!$I:$O,7,0)</f>
        <v>1</v>
      </c>
      <c r="P44" s="19"/>
      <c r="Q44" s="19">
        <f>F44-2</f>
        <v>14.475999999999999</v>
      </c>
    </row>
    <row r="45" spans="1:17" x14ac:dyDescent="0.15">
      <c r="A45" s="19">
        <v>192</v>
      </c>
      <c r="B45" s="19" t="s">
        <v>1163</v>
      </c>
      <c r="C45" s="19">
        <v>910.80669999999998</v>
      </c>
      <c r="D45" s="19">
        <v>0.67</v>
      </c>
      <c r="E45" s="19" t="s">
        <v>2652</v>
      </c>
      <c r="F45" s="19">
        <v>13.263999999999999</v>
      </c>
      <c r="G45" s="19">
        <v>69705</v>
      </c>
      <c r="H45" s="19" t="s">
        <v>10850</v>
      </c>
      <c r="I45" s="19" t="s">
        <v>10851</v>
      </c>
      <c r="J45" s="19" t="s">
        <v>10852</v>
      </c>
      <c r="K45" s="19">
        <v>1279.0872999999999</v>
      </c>
      <c r="L45" s="19">
        <v>46.900000000000013</v>
      </c>
      <c r="M45" s="19">
        <v>0.68</v>
      </c>
      <c r="N45" s="19"/>
      <c r="O45" s="19">
        <f>VLOOKUP(I45,'[1]算法匹配所有结果汇总(保留时间未归一）'!$I:$O,7,0)</f>
        <v>2</v>
      </c>
      <c r="P45" s="19"/>
      <c r="Q45" s="19">
        <f t="shared" ref="Q45:Q47" si="7">F45-2.5</f>
        <v>10.763999999999999</v>
      </c>
    </row>
    <row r="46" spans="1:17" x14ac:dyDescent="0.15">
      <c r="A46" s="19">
        <v>105</v>
      </c>
      <c r="B46" s="19" t="s">
        <v>11453</v>
      </c>
      <c r="C46" s="19">
        <v>664.4076</v>
      </c>
      <c r="D46" s="19">
        <v>0.36</v>
      </c>
      <c r="E46" s="19" t="s">
        <v>2563</v>
      </c>
      <c r="F46" s="19">
        <v>11.234</v>
      </c>
      <c r="G46" s="19">
        <v>10209</v>
      </c>
      <c r="H46" s="19" t="s">
        <v>11454</v>
      </c>
      <c r="I46" s="19" t="s">
        <v>11455</v>
      </c>
      <c r="J46" s="19" t="s">
        <v>11456</v>
      </c>
      <c r="K46" s="19">
        <v>1285.9914000000001</v>
      </c>
      <c r="L46" s="19">
        <v>28.8</v>
      </c>
      <c r="M46" s="19">
        <v>0.11</v>
      </c>
      <c r="N46" s="19"/>
      <c r="O46" s="19">
        <f>VLOOKUP(I46,'[1]算法匹配所有结果汇总(保留时间未归一）'!$I:$O,7,0)</f>
        <v>2</v>
      </c>
      <c r="P46" s="19"/>
      <c r="Q46" s="19">
        <f t="shared" si="7"/>
        <v>8.734</v>
      </c>
    </row>
    <row r="47" spans="1:17" x14ac:dyDescent="0.15">
      <c r="A47" s="19">
        <v>195</v>
      </c>
      <c r="B47" s="19" t="s">
        <v>11457</v>
      </c>
      <c r="C47" s="19">
        <v>939.76459999999997</v>
      </c>
      <c r="D47" s="19">
        <v>0.5</v>
      </c>
      <c r="E47" s="19" t="s">
        <v>11458</v>
      </c>
      <c r="F47" s="19">
        <v>17.981999999999999</v>
      </c>
      <c r="G47" s="19">
        <v>16298</v>
      </c>
      <c r="H47" s="19" t="s">
        <v>11459</v>
      </c>
      <c r="I47" s="19" t="s">
        <v>11460</v>
      </c>
      <c r="J47" s="19" t="s">
        <v>11461</v>
      </c>
      <c r="K47" s="19">
        <v>1321.8581999999999</v>
      </c>
      <c r="L47" s="19">
        <v>45</v>
      </c>
      <c r="M47" s="19">
        <v>0.97</v>
      </c>
      <c r="N47" s="19"/>
      <c r="O47" s="19">
        <f>VLOOKUP(I47,'[1]算法匹配所有结果汇总(保留时间未归一）'!$I:$O,7,0)</f>
        <v>2</v>
      </c>
      <c r="P47" s="19"/>
      <c r="Q47" s="19">
        <f t="shared" si="7"/>
        <v>15.481999999999999</v>
      </c>
    </row>
    <row r="48" spans="1:17" x14ac:dyDescent="0.15">
      <c r="A48" s="19">
        <v>143</v>
      </c>
      <c r="B48" s="19" t="s">
        <v>11463</v>
      </c>
      <c r="C48" s="19">
        <v>1460.0654</v>
      </c>
      <c r="D48" s="19">
        <v>0.38</v>
      </c>
      <c r="E48" s="19" t="s">
        <v>11464</v>
      </c>
      <c r="F48" s="19">
        <v>10.801</v>
      </c>
      <c r="G48" s="19">
        <v>17549</v>
      </c>
      <c r="H48" s="19" t="s">
        <v>4336</v>
      </c>
      <c r="I48" s="19" t="s">
        <v>6567</v>
      </c>
      <c r="J48" s="19" t="s">
        <v>11465</v>
      </c>
      <c r="K48" s="19">
        <v>1379.0630000000001</v>
      </c>
      <c r="L48" s="19">
        <v>38</v>
      </c>
      <c r="M48" s="19">
        <v>1</v>
      </c>
      <c r="N48" s="19"/>
      <c r="O48" s="19">
        <f>VLOOKUP(I48,'[1]算法匹配所有结果汇总(保留时间未归一）'!$I:$O,7,0)</f>
        <v>3</v>
      </c>
      <c r="P48" s="19"/>
      <c r="Q48" s="19">
        <f>F48-4.5</f>
        <v>6.3010000000000002</v>
      </c>
    </row>
    <row r="49" spans="1:17" x14ac:dyDescent="0.15">
      <c r="A49" s="19">
        <v>103</v>
      </c>
      <c r="B49" s="19" t="s">
        <v>11466</v>
      </c>
      <c r="C49" s="19">
        <v>944.51969999999994</v>
      </c>
      <c r="D49" s="19">
        <v>0.38</v>
      </c>
      <c r="E49" s="19" t="s">
        <v>2616</v>
      </c>
      <c r="F49" s="19">
        <v>15.464</v>
      </c>
      <c r="G49" s="19">
        <v>309927</v>
      </c>
      <c r="H49" s="19" t="s">
        <v>11467</v>
      </c>
      <c r="I49" s="19" t="s">
        <v>11468</v>
      </c>
      <c r="J49" s="19" t="s">
        <v>11469</v>
      </c>
      <c r="K49" s="19">
        <v>1408.2660000000001</v>
      </c>
      <c r="L49" s="19">
        <v>30.4</v>
      </c>
      <c r="M49" s="19">
        <v>0.93</v>
      </c>
      <c r="N49" s="19"/>
      <c r="O49" s="19">
        <f>VLOOKUP(I49,'[1]算法匹配所有结果汇总(保留时间未归一）'!$I:$O,7,0)</f>
        <v>4</v>
      </c>
      <c r="P49" s="19"/>
      <c r="Q49" s="19">
        <f>F49-12</f>
        <v>3.4640000000000004</v>
      </c>
    </row>
    <row r="50" spans="1:17" x14ac:dyDescent="0.15">
      <c r="A50" s="19">
        <v>118</v>
      </c>
      <c r="B50" s="19" t="s">
        <v>11470</v>
      </c>
      <c r="C50" s="19">
        <v>1407.7652</v>
      </c>
      <c r="D50" s="19">
        <v>0.35</v>
      </c>
      <c r="E50" s="19" t="s">
        <v>11471</v>
      </c>
      <c r="F50" s="19">
        <v>27.347999999999999</v>
      </c>
      <c r="G50" s="19">
        <v>7282</v>
      </c>
      <c r="H50" s="19" t="s">
        <v>11472</v>
      </c>
      <c r="I50" s="19" t="s">
        <v>11473</v>
      </c>
      <c r="J50" s="19" t="s">
        <v>11474</v>
      </c>
      <c r="K50" s="19">
        <v>1487.5017</v>
      </c>
      <c r="L50" s="19">
        <v>28</v>
      </c>
      <c r="M50" s="19">
        <v>0.98</v>
      </c>
      <c r="N50" s="19"/>
      <c r="O50" s="19">
        <f>VLOOKUP(I50,'[1]算法匹配所有结果汇总(保留时间未归一）'!$I:$O,7,0)</f>
        <v>5</v>
      </c>
      <c r="P50" s="19"/>
      <c r="Q50" s="19">
        <f>F50-22</f>
        <v>5.347999999999999</v>
      </c>
    </row>
    <row r="51" spans="1:17" x14ac:dyDescent="0.15">
      <c r="A51" s="19">
        <v>127</v>
      </c>
      <c r="B51" s="19" t="s">
        <v>11475</v>
      </c>
      <c r="C51" s="19">
        <v>758.49009999999998</v>
      </c>
      <c r="D51" s="19">
        <v>0.55000000000000004</v>
      </c>
      <c r="E51" s="19" t="s">
        <v>2565</v>
      </c>
      <c r="F51" s="19">
        <v>6.4459999999999997</v>
      </c>
      <c r="G51" s="19">
        <v>57838</v>
      </c>
      <c r="H51" s="19" t="s">
        <v>11476</v>
      </c>
      <c r="I51" s="19" t="s">
        <v>11477</v>
      </c>
      <c r="J51" s="19" t="s">
        <v>11478</v>
      </c>
      <c r="K51" s="19">
        <v>1500.9081000000001</v>
      </c>
      <c r="L51" s="19">
        <v>44</v>
      </c>
      <c r="M51" s="19">
        <v>0.99</v>
      </c>
      <c r="N51" s="19"/>
      <c r="O51" s="19">
        <f>VLOOKUP(I51,'[1]算法匹配所有结果汇总(保留时间未归一）'!$I:$O,7,0)</f>
        <v>1</v>
      </c>
      <c r="P51" s="19"/>
      <c r="Q51" s="19">
        <f>F51-2</f>
        <v>4.4459999999999997</v>
      </c>
    </row>
    <row r="52" spans="1:17" x14ac:dyDescent="0.15">
      <c r="A52" s="19">
        <v>219</v>
      </c>
      <c r="B52" s="19" t="s">
        <v>975</v>
      </c>
      <c r="C52" s="19">
        <v>980.75480000000005</v>
      </c>
      <c r="D52" s="19">
        <v>0.36</v>
      </c>
      <c r="E52" s="19" t="s">
        <v>2554</v>
      </c>
      <c r="F52" s="19">
        <v>16.100999999999999</v>
      </c>
      <c r="G52" s="19">
        <v>84089</v>
      </c>
      <c r="H52" s="19" t="s">
        <v>11479</v>
      </c>
      <c r="I52" s="19" t="s">
        <v>11480</v>
      </c>
      <c r="J52" s="19" t="s">
        <v>11481</v>
      </c>
      <c r="K52" s="19">
        <v>1644.5094999999999</v>
      </c>
      <c r="L52" s="19">
        <v>32.4</v>
      </c>
      <c r="M52" s="19">
        <v>0.78</v>
      </c>
      <c r="N52" s="19"/>
      <c r="O52" s="19">
        <f>VLOOKUP(I52,'[1]算法匹配所有结果汇总(保留时间未归一）'!$I:$O,7,0)</f>
        <v>2</v>
      </c>
      <c r="P52" s="19"/>
      <c r="Q52" s="19">
        <f t="shared" ref="Q52:Q53" si="8">F52-2.5</f>
        <v>13.600999999999999</v>
      </c>
    </row>
    <row r="53" spans="1:17" x14ac:dyDescent="0.15">
      <c r="A53" s="19">
        <v>211</v>
      </c>
      <c r="B53" s="19" t="s">
        <v>10866</v>
      </c>
      <c r="C53" s="19">
        <v>1197.0363</v>
      </c>
      <c r="D53" s="19">
        <v>0.56000000000000005</v>
      </c>
      <c r="E53" s="19" t="s">
        <v>2670</v>
      </c>
      <c r="F53" s="19">
        <v>19.2</v>
      </c>
      <c r="G53" s="19">
        <v>52108</v>
      </c>
      <c r="H53" s="19" t="s">
        <v>10867</v>
      </c>
      <c r="I53" s="19" t="s">
        <v>10868</v>
      </c>
      <c r="J53" s="19" t="s">
        <v>10869</v>
      </c>
      <c r="K53" s="19">
        <v>1700.6528000000001</v>
      </c>
      <c r="L53" s="19">
        <v>50.400000000000013</v>
      </c>
      <c r="M53" s="19">
        <v>0.98</v>
      </c>
      <c r="N53" s="19"/>
      <c r="O53" s="19">
        <f>VLOOKUP(I53,'[1]算法匹配所有结果汇总(保留时间未归一）'!$I:$O,7,0)</f>
        <v>2</v>
      </c>
      <c r="P53" s="19"/>
      <c r="Q53" s="19">
        <f t="shared" si="8"/>
        <v>16.7</v>
      </c>
    </row>
    <row r="54" spans="1:17" x14ac:dyDescent="0.15">
      <c r="A54" s="19">
        <v>186</v>
      </c>
      <c r="B54" s="19" t="s">
        <v>10857</v>
      </c>
      <c r="C54" s="19">
        <v>932.7903</v>
      </c>
      <c r="D54" s="19">
        <v>0.67</v>
      </c>
      <c r="E54" s="19" t="s">
        <v>2669</v>
      </c>
      <c r="F54" s="19">
        <v>12.843</v>
      </c>
      <c r="G54" s="19">
        <v>40314</v>
      </c>
      <c r="H54" s="19" t="s">
        <v>10858</v>
      </c>
      <c r="I54" s="19" t="s">
        <v>10859</v>
      </c>
      <c r="J54" s="19" t="s">
        <v>10860</v>
      </c>
      <c r="K54" s="19">
        <v>1744.1026999999999</v>
      </c>
      <c r="L54" s="19">
        <v>60.3</v>
      </c>
      <c r="M54" s="19">
        <v>0.91</v>
      </c>
      <c r="N54" s="19"/>
      <c r="O54" s="19">
        <f>VLOOKUP(I54,'[1]算法匹配所有结果汇总(保留时间未归一）'!$I:$O,7,0)</f>
        <v>1</v>
      </c>
      <c r="P54" s="19"/>
      <c r="Q54" s="19">
        <f>F54-2</f>
        <v>10.843</v>
      </c>
    </row>
    <row r="55" spans="1:17" x14ac:dyDescent="0.15">
      <c r="A55" s="19">
        <v>75</v>
      </c>
      <c r="B55" s="19" t="s">
        <v>152</v>
      </c>
      <c r="C55" s="19">
        <v>598.57619999999997</v>
      </c>
      <c r="D55" s="19">
        <v>0.5</v>
      </c>
      <c r="E55" s="19" t="s">
        <v>2148</v>
      </c>
      <c r="F55" s="19">
        <v>14.31</v>
      </c>
      <c r="G55" s="19">
        <v>53622</v>
      </c>
      <c r="H55" s="19" t="s">
        <v>10038</v>
      </c>
      <c r="I55" s="19" t="s">
        <v>10039</v>
      </c>
      <c r="J55" s="19" t="s">
        <v>10040</v>
      </c>
      <c r="K55" s="19">
        <v>1895.0389</v>
      </c>
      <c r="L55" s="19">
        <v>45</v>
      </c>
      <c r="M55" s="19">
        <v>0.49</v>
      </c>
      <c r="N55" s="19"/>
      <c r="O55" s="19">
        <f>VLOOKUP(I55,'[1]算法匹配所有结果汇总(保留时间未归一）'!$I:$O,7,0)</f>
        <v>2</v>
      </c>
      <c r="P55" s="19"/>
      <c r="Q55" s="19">
        <f t="shared" ref="Q55:Q57" si="9">F55-2.5</f>
        <v>11.81</v>
      </c>
    </row>
    <row r="56" spans="1:17" x14ac:dyDescent="0.15">
      <c r="A56" s="19">
        <v>127</v>
      </c>
      <c r="B56" s="19" t="s">
        <v>11482</v>
      </c>
      <c r="C56" s="19">
        <v>708.59320000000002</v>
      </c>
      <c r="D56" s="19">
        <v>0.83</v>
      </c>
      <c r="E56" s="19" t="s">
        <v>2219</v>
      </c>
      <c r="F56" s="19">
        <v>14.538</v>
      </c>
      <c r="G56" s="19">
        <v>223738</v>
      </c>
      <c r="H56" s="19" t="s">
        <v>11483</v>
      </c>
      <c r="I56" s="19" t="s">
        <v>11484</v>
      </c>
      <c r="J56" s="19" t="s">
        <v>11485</v>
      </c>
      <c r="K56" s="19">
        <v>1941.2286999999999</v>
      </c>
      <c r="L56" s="19">
        <v>58.099999999999987</v>
      </c>
      <c r="M56" s="19">
        <v>0.46</v>
      </c>
      <c r="N56" s="19"/>
      <c r="O56" s="19">
        <f>VLOOKUP(I56,'[1]算法匹配所有结果汇总(保留时间未归一）'!$I:$O,7,0)</f>
        <v>2</v>
      </c>
      <c r="P56" s="19"/>
      <c r="Q56" s="19">
        <f t="shared" si="9"/>
        <v>12.038</v>
      </c>
    </row>
    <row r="57" spans="1:17" x14ac:dyDescent="0.15">
      <c r="A57" s="19">
        <v>177</v>
      </c>
      <c r="B57" s="19" t="s">
        <v>11486</v>
      </c>
      <c r="C57" s="19">
        <v>846.64440000000002</v>
      </c>
      <c r="D57" s="19">
        <v>0.44</v>
      </c>
      <c r="E57" s="19" t="s">
        <v>2710</v>
      </c>
      <c r="F57" s="19">
        <v>11.372999999999999</v>
      </c>
      <c r="G57" s="19">
        <v>135914</v>
      </c>
      <c r="H57" s="19" t="s">
        <v>11487</v>
      </c>
      <c r="I57" s="19" t="s">
        <v>11488</v>
      </c>
      <c r="J57" s="19" t="s">
        <v>11489</v>
      </c>
      <c r="K57" s="19">
        <v>1942.0617999999999</v>
      </c>
      <c r="L57" s="19">
        <v>35.200000000000003</v>
      </c>
      <c r="M57" s="19">
        <v>0.94</v>
      </c>
      <c r="N57" s="19"/>
      <c r="O57" s="19">
        <f>VLOOKUP(I57,'[1]算法匹配所有结果汇总(保留时间未归一）'!$I:$O,7,0)</f>
        <v>2</v>
      </c>
      <c r="P57" s="19"/>
      <c r="Q57" s="19">
        <f t="shared" si="9"/>
        <v>8.8729999999999993</v>
      </c>
    </row>
    <row r="58" spans="1:17" x14ac:dyDescent="0.15">
      <c r="A58" s="19">
        <v>45</v>
      </c>
      <c r="B58" s="19" t="s">
        <v>11490</v>
      </c>
      <c r="C58" s="19">
        <v>588.53229999999996</v>
      </c>
      <c r="D58" s="19">
        <v>0.67</v>
      </c>
      <c r="E58" s="19" t="s">
        <v>2129</v>
      </c>
      <c r="F58" s="19">
        <v>13.298</v>
      </c>
      <c r="G58" s="19">
        <v>54725</v>
      </c>
      <c r="H58" s="19" t="s">
        <v>11491</v>
      </c>
      <c r="I58" s="19" t="s">
        <v>11492</v>
      </c>
      <c r="J58" s="19" t="s">
        <v>11493</v>
      </c>
      <c r="K58" s="19">
        <v>2028.4584</v>
      </c>
      <c r="L58" s="19">
        <v>40.200000000000003</v>
      </c>
      <c r="M58" s="19">
        <v>0.04</v>
      </c>
      <c r="N58" s="19"/>
      <c r="O58" s="19">
        <f>VLOOKUP(I58,'[1]算法匹配所有结果汇总(保留时间未归一）'!$I:$O,7,0)</f>
        <v>3</v>
      </c>
      <c r="P58" s="19"/>
      <c r="Q58" s="19">
        <f>F58-4.5</f>
        <v>8.798</v>
      </c>
    </row>
    <row r="59" spans="1:17" x14ac:dyDescent="0.15">
      <c r="A59" s="19">
        <v>64</v>
      </c>
      <c r="B59" s="19" t="s">
        <v>11494</v>
      </c>
      <c r="C59" s="19">
        <v>650.64419999999996</v>
      </c>
      <c r="D59" s="19">
        <v>0.83</v>
      </c>
      <c r="E59" s="19" t="s">
        <v>2170</v>
      </c>
      <c r="F59" s="19">
        <v>14.077999999999999</v>
      </c>
      <c r="G59" s="19">
        <v>100941</v>
      </c>
      <c r="H59" s="19" t="s">
        <v>11495</v>
      </c>
      <c r="I59" s="19" t="s">
        <v>11496</v>
      </c>
      <c r="J59" s="19" t="s">
        <v>11497</v>
      </c>
      <c r="K59" s="19">
        <v>2059.1161999999999</v>
      </c>
      <c r="L59" s="19">
        <v>58.099999999999987</v>
      </c>
      <c r="M59" s="19">
        <v>0.09</v>
      </c>
      <c r="N59" s="19"/>
      <c r="O59" s="19">
        <f>VLOOKUP(I59,'[1]算法匹配所有结果汇总(保留时间未归一）'!$I:$O,7,0)</f>
        <v>1</v>
      </c>
      <c r="P59" s="19"/>
      <c r="Q59" s="19">
        <f t="shared" ref="Q59:Q60" si="10">F59-2</f>
        <v>12.077999999999999</v>
      </c>
    </row>
    <row r="60" spans="1:17" x14ac:dyDescent="0.15">
      <c r="A60" s="19">
        <v>108</v>
      </c>
      <c r="B60" s="19" t="s">
        <v>11498</v>
      </c>
      <c r="C60" s="19">
        <v>678.63869999999997</v>
      </c>
      <c r="D60" s="19">
        <v>0.67</v>
      </c>
      <c r="E60" s="19" t="s">
        <v>11499</v>
      </c>
      <c r="F60" s="19">
        <v>14.696</v>
      </c>
      <c r="G60" s="19">
        <v>206949</v>
      </c>
      <c r="H60" s="19" t="s">
        <v>3882</v>
      </c>
      <c r="I60" s="19" t="s">
        <v>6113</v>
      </c>
      <c r="J60" s="19" t="s">
        <v>11500</v>
      </c>
      <c r="K60" s="19">
        <v>2068.3982000000001</v>
      </c>
      <c r="L60" s="19">
        <v>67</v>
      </c>
      <c r="M60" s="19">
        <v>1</v>
      </c>
      <c r="N60" s="19"/>
      <c r="O60" s="19">
        <f>VLOOKUP(I60,'[1]算法匹配所有结果汇总(保留时间未归一）'!$I:$O,7,0)</f>
        <v>1</v>
      </c>
      <c r="P60" s="19"/>
      <c r="Q60" s="19">
        <f t="shared" si="10"/>
        <v>12.696</v>
      </c>
    </row>
    <row r="61" spans="1:17" x14ac:dyDescent="0.15">
      <c r="A61" s="19">
        <v>63</v>
      </c>
      <c r="B61" s="19" t="s">
        <v>11114</v>
      </c>
      <c r="C61" s="19">
        <v>817.65840000000003</v>
      </c>
      <c r="D61" s="19">
        <v>0.5</v>
      </c>
      <c r="E61" s="19" t="s">
        <v>11115</v>
      </c>
      <c r="F61" s="19">
        <v>36.796999999999997</v>
      </c>
      <c r="G61" s="19">
        <v>293044</v>
      </c>
      <c r="H61" s="19" t="s">
        <v>3196</v>
      </c>
      <c r="I61" s="19" t="s">
        <v>5427</v>
      </c>
      <c r="J61" s="19" t="s">
        <v>11116</v>
      </c>
      <c r="K61" s="19">
        <v>2079.3454999999999</v>
      </c>
      <c r="L61" s="19">
        <v>50</v>
      </c>
      <c r="M61" s="19">
        <v>1</v>
      </c>
      <c r="N61" s="19"/>
      <c r="O61" s="19">
        <f>VLOOKUP(I61,'[1]算法匹配所有结果汇总(保留时间未归一）'!$I:$O,7,0)</f>
        <v>6</v>
      </c>
      <c r="P61" s="19"/>
      <c r="Q61" s="19">
        <f>F61-30</f>
        <v>6.796999999999997</v>
      </c>
    </row>
    <row r="62" spans="1:17" x14ac:dyDescent="0.15">
      <c r="A62" s="19">
        <v>194</v>
      </c>
      <c r="B62" s="19" t="s">
        <v>11124</v>
      </c>
      <c r="C62" s="19">
        <v>915.76189999999997</v>
      </c>
      <c r="D62" s="19">
        <v>0.5</v>
      </c>
      <c r="E62" s="19" t="s">
        <v>11125</v>
      </c>
      <c r="F62" s="19">
        <v>12.782</v>
      </c>
      <c r="G62" s="19">
        <v>40314</v>
      </c>
      <c r="H62" s="19" t="s">
        <v>11126</v>
      </c>
      <c r="I62" s="19" t="s">
        <v>11127</v>
      </c>
      <c r="J62" s="19" t="s">
        <v>11128</v>
      </c>
      <c r="K62" s="19">
        <v>2288.0101</v>
      </c>
      <c r="L62" s="19">
        <v>45</v>
      </c>
      <c r="M62" s="19">
        <v>0.85</v>
      </c>
      <c r="N62" s="19"/>
      <c r="O62" s="19">
        <f>VLOOKUP(I62,'[1]算法匹配所有结果汇总(保留时间未归一）'!$I:$O,7,0)</f>
        <v>1</v>
      </c>
      <c r="P62" s="19"/>
      <c r="Q62" s="19">
        <f>F62-2</f>
        <v>10.782</v>
      </c>
    </row>
    <row r="63" spans="1:17" x14ac:dyDescent="0.15">
      <c r="A63" s="19">
        <v>101</v>
      </c>
      <c r="B63" s="19" t="s">
        <v>11501</v>
      </c>
      <c r="C63" s="19">
        <v>692.65359999999998</v>
      </c>
      <c r="D63" s="19">
        <v>0.5</v>
      </c>
      <c r="E63" s="19" t="s">
        <v>2175</v>
      </c>
      <c r="F63" s="19">
        <v>15.951000000000001</v>
      </c>
      <c r="G63" s="19">
        <v>19952</v>
      </c>
      <c r="H63" s="19" t="s">
        <v>11502</v>
      </c>
      <c r="I63" s="19" t="s">
        <v>11503</v>
      </c>
      <c r="J63" s="19" t="s">
        <v>11504</v>
      </c>
      <c r="K63" s="19">
        <v>2464.1632</v>
      </c>
      <c r="L63" s="19">
        <v>40</v>
      </c>
      <c r="M63" s="19">
        <v>0.56000000000000005</v>
      </c>
      <c r="N63" s="19"/>
      <c r="O63" s="19">
        <f>VLOOKUP(I63,'[1]算法匹配所有结果汇总(保留时间未归一）'!$I:$O,7,0)</f>
        <v>2</v>
      </c>
      <c r="P63" s="19"/>
      <c r="Q63" s="19">
        <f>F63-2.5</f>
        <v>13.451000000000001</v>
      </c>
    </row>
    <row r="64" spans="1:17" x14ac:dyDescent="0.15">
      <c r="A64" s="19">
        <v>109</v>
      </c>
      <c r="B64" s="19" t="s">
        <v>11505</v>
      </c>
      <c r="C64" s="19">
        <v>686.51930000000004</v>
      </c>
      <c r="D64" s="19">
        <v>0.44</v>
      </c>
      <c r="E64" s="19" t="s">
        <v>11506</v>
      </c>
      <c r="F64" s="19">
        <v>6.9459999999999997</v>
      </c>
      <c r="G64" s="19">
        <v>494325</v>
      </c>
      <c r="H64" s="19" t="s">
        <v>11507</v>
      </c>
      <c r="I64" s="19" t="s">
        <v>11508</v>
      </c>
      <c r="J64" s="19" t="s">
        <v>11509</v>
      </c>
      <c r="K64" s="19">
        <v>2473.2269999999999</v>
      </c>
      <c r="L64" s="19">
        <v>35.200000000000003</v>
      </c>
      <c r="M64" s="19">
        <v>0.95</v>
      </c>
      <c r="N64" s="19"/>
      <c r="O64" s="19">
        <f>VLOOKUP(I64,'[1]算法匹配所有结果汇总(保留时间未归一）'!$I:$O,7,0)</f>
        <v>1</v>
      </c>
      <c r="P64" s="19"/>
      <c r="Q64" s="19">
        <f>F64-2</f>
        <v>4.9459999999999997</v>
      </c>
    </row>
    <row r="65" spans="1:17" x14ac:dyDescent="0.15">
      <c r="A65" s="19">
        <v>7</v>
      </c>
      <c r="B65" s="19" t="s">
        <v>11510</v>
      </c>
      <c r="C65" s="19">
        <v>542.32870000000003</v>
      </c>
      <c r="D65" s="19">
        <v>0.56000000000000005</v>
      </c>
      <c r="E65" s="19" t="s">
        <v>2522</v>
      </c>
      <c r="F65" s="19">
        <v>33.113999999999997</v>
      </c>
      <c r="G65" s="19">
        <v>309927</v>
      </c>
      <c r="H65" s="19" t="s">
        <v>11511</v>
      </c>
      <c r="I65" s="19" t="s">
        <v>11512</v>
      </c>
      <c r="J65" s="19" t="s">
        <v>11513</v>
      </c>
      <c r="K65" s="19">
        <v>2482.0048000000002</v>
      </c>
      <c r="L65" s="19">
        <v>44.8</v>
      </c>
      <c r="M65" s="19">
        <v>0.85</v>
      </c>
      <c r="N65" s="19"/>
      <c r="O65" s="19">
        <f>VLOOKUP(I65,'[1]算法匹配所有结果汇总(保留时间未归一）'!$I:$O,7,0)</f>
        <v>6</v>
      </c>
      <c r="P65" s="19"/>
      <c r="Q65" s="19">
        <f>F65-30</f>
        <v>3.1139999999999972</v>
      </c>
    </row>
    <row r="66" spans="1:17" x14ac:dyDescent="0.15">
      <c r="A66" s="19">
        <v>54</v>
      </c>
      <c r="B66" s="19" t="s">
        <v>11514</v>
      </c>
      <c r="C66" s="19">
        <v>716.52409999999998</v>
      </c>
      <c r="D66" s="19">
        <v>0.4</v>
      </c>
      <c r="E66" s="19" t="s">
        <v>3067</v>
      </c>
      <c r="F66" s="19">
        <v>19.786000000000001</v>
      </c>
      <c r="G66" s="19">
        <v>268729</v>
      </c>
      <c r="H66" s="19" t="s">
        <v>11515</v>
      </c>
      <c r="I66" s="19" t="s">
        <v>11516</v>
      </c>
      <c r="J66" s="19" t="s">
        <v>11517</v>
      </c>
      <c r="K66" s="19">
        <v>2679.0320000000002</v>
      </c>
      <c r="L66" s="19">
        <v>40</v>
      </c>
      <c r="M66" s="19">
        <v>1</v>
      </c>
      <c r="N66" s="19"/>
      <c r="O66" s="19">
        <f>VLOOKUP(I66,'[1]算法匹配所有结果汇总(保留时间未归一）'!$I:$O,7,0)</f>
        <v>4</v>
      </c>
      <c r="P66" s="19"/>
      <c r="Q66" s="19">
        <f>F66-12</f>
        <v>7.7860000000000014</v>
      </c>
    </row>
    <row r="67" spans="1:17" x14ac:dyDescent="0.15">
      <c r="A67" s="19">
        <v>45</v>
      </c>
      <c r="B67" s="19" t="s">
        <v>1395</v>
      </c>
      <c r="C67" s="19">
        <v>750.57910000000004</v>
      </c>
      <c r="D67" s="19">
        <v>0.73</v>
      </c>
      <c r="E67" s="19" t="s">
        <v>11518</v>
      </c>
      <c r="F67" s="19">
        <v>36.646999999999998</v>
      </c>
      <c r="G67" s="19">
        <v>14584</v>
      </c>
      <c r="H67" s="19" t="s">
        <v>11519</v>
      </c>
      <c r="I67" s="19" t="s">
        <v>11520</v>
      </c>
      <c r="J67" s="19" t="s">
        <v>11521</v>
      </c>
      <c r="K67" s="19">
        <v>2794.8125</v>
      </c>
      <c r="L67" s="19">
        <v>65.7</v>
      </c>
      <c r="M67" s="19">
        <v>0.23</v>
      </c>
      <c r="N67" s="19"/>
      <c r="O67" s="19">
        <f>VLOOKUP(I67,'[1]算法匹配所有结果汇总(保留时间未归一）'!$I:$O,7,0)</f>
        <v>6</v>
      </c>
      <c r="P67" s="19"/>
      <c r="Q67" s="19">
        <f>F67-30</f>
        <v>6.6469999999999985</v>
      </c>
    </row>
    <row r="68" spans="1:17" x14ac:dyDescent="0.15">
      <c r="A68" s="19">
        <v>127</v>
      </c>
      <c r="B68" s="19" t="s">
        <v>11522</v>
      </c>
      <c r="C68" s="19">
        <v>1101.7086999999999</v>
      </c>
      <c r="D68" s="19">
        <v>0.46</v>
      </c>
      <c r="E68" s="19" t="s">
        <v>11523</v>
      </c>
      <c r="F68" s="19">
        <v>29.468</v>
      </c>
      <c r="G68" s="19">
        <v>112771</v>
      </c>
      <c r="H68" s="19" t="s">
        <v>4381</v>
      </c>
      <c r="I68" s="19" t="s">
        <v>6612</v>
      </c>
      <c r="J68" s="19" t="s">
        <v>11524</v>
      </c>
      <c r="K68" s="19">
        <v>3041.3362000000002</v>
      </c>
      <c r="L68" s="19">
        <v>41.4</v>
      </c>
      <c r="M68" s="19">
        <v>0.78</v>
      </c>
      <c r="N68" s="19"/>
      <c r="O68" s="19">
        <f>VLOOKUP(I68,'[1]算法匹配所有结果汇总(保留时间未归一）'!$I:$O,7,0)</f>
        <v>5</v>
      </c>
      <c r="P68" s="19"/>
      <c r="Q68" s="19">
        <f>F68-22</f>
        <v>7.468</v>
      </c>
    </row>
    <row r="69" spans="1:17" x14ac:dyDescent="0.15">
      <c r="A69" s="19">
        <v>149</v>
      </c>
      <c r="B69" s="19" t="s">
        <v>11462</v>
      </c>
      <c r="C69" s="19">
        <v>812.65499999999997</v>
      </c>
      <c r="D69" s="19">
        <v>0.44</v>
      </c>
      <c r="E69" s="19" t="s">
        <v>2632</v>
      </c>
      <c r="F69" s="19">
        <v>15.352</v>
      </c>
      <c r="G69" s="19">
        <v>804657</v>
      </c>
      <c r="H69" s="19" t="s">
        <v>11525</v>
      </c>
      <c r="I69" s="19" t="s">
        <v>11526</v>
      </c>
      <c r="J69" s="19" t="s">
        <v>11527</v>
      </c>
      <c r="K69" s="19">
        <v>3705.2078999999999</v>
      </c>
      <c r="L69" s="19">
        <v>39.6</v>
      </c>
      <c r="M69" s="19">
        <v>0.83</v>
      </c>
      <c r="N69" s="19"/>
      <c r="O69" s="19">
        <f>VLOOKUP(I69,'[1]算法匹配所有结果汇总(保留时间未归一）'!$I:$O,7,0)</f>
        <v>1</v>
      </c>
      <c r="P69" s="19"/>
      <c r="Q69" s="19">
        <f>F69-2</f>
        <v>13.352</v>
      </c>
    </row>
    <row r="70" spans="1:17" x14ac:dyDescent="0.15">
      <c r="A70" s="19">
        <v>104</v>
      </c>
      <c r="B70" s="19" t="s">
        <v>11528</v>
      </c>
      <c r="C70" s="19">
        <v>660.50419999999997</v>
      </c>
      <c r="D70" s="19">
        <v>0.67</v>
      </c>
      <c r="E70" s="19" t="s">
        <v>11529</v>
      </c>
      <c r="F70" s="19">
        <v>12.602</v>
      </c>
      <c r="G70" s="19">
        <v>408755</v>
      </c>
      <c r="H70" s="19" t="s">
        <v>11530</v>
      </c>
      <c r="I70" s="19" t="s">
        <v>11531</v>
      </c>
      <c r="J70" s="19" t="s">
        <v>11532</v>
      </c>
      <c r="K70" s="19">
        <v>4020.1403</v>
      </c>
      <c r="L70" s="19">
        <v>53.6</v>
      </c>
      <c r="M70" s="19">
        <v>0.84</v>
      </c>
      <c r="N70" s="19"/>
      <c r="O70" s="19">
        <f>VLOOKUP(I70,'[1]算法匹配所有结果汇总(保留时间未归一）'!$I:$O,7,0)</f>
        <v>2</v>
      </c>
      <c r="P70" s="19"/>
      <c r="Q70" s="19">
        <f t="shared" ref="Q70:Q71" si="11">F70-2.5</f>
        <v>10.102</v>
      </c>
    </row>
    <row r="71" spans="1:17" x14ac:dyDescent="0.15">
      <c r="A71" s="19">
        <v>103</v>
      </c>
      <c r="B71" s="19" t="s">
        <v>10067</v>
      </c>
      <c r="C71" s="19">
        <v>694.61320000000001</v>
      </c>
      <c r="D71" s="19">
        <v>0.5</v>
      </c>
      <c r="E71" s="19" t="s">
        <v>2108</v>
      </c>
      <c r="F71" s="19">
        <v>16.707999999999998</v>
      </c>
      <c r="G71" s="19">
        <v>34099</v>
      </c>
      <c r="H71" s="19" t="s">
        <v>10068</v>
      </c>
      <c r="I71" s="19" t="s">
        <v>10069</v>
      </c>
      <c r="J71" s="19" t="s">
        <v>10070</v>
      </c>
      <c r="K71" s="19">
        <v>4373.7273999999998</v>
      </c>
      <c r="L71" s="19">
        <v>50</v>
      </c>
      <c r="M71" s="19">
        <v>1</v>
      </c>
      <c r="N71" s="19"/>
      <c r="O71" s="19">
        <f>VLOOKUP(I71,'[1]算法匹配所有结果汇总(保留时间未归一）'!$I:$O,7,0)</f>
        <v>2</v>
      </c>
      <c r="P71" s="19"/>
      <c r="Q71" s="19">
        <f t="shared" si="11"/>
        <v>14.207999999999998</v>
      </c>
    </row>
    <row r="72" spans="1:17" x14ac:dyDescent="0.15">
      <c r="A72" s="19">
        <v>39</v>
      </c>
      <c r="B72" s="19" t="s">
        <v>11535</v>
      </c>
      <c r="C72" s="19">
        <v>734.54830000000004</v>
      </c>
      <c r="D72" s="19">
        <v>0.64</v>
      </c>
      <c r="E72" s="19" t="s">
        <v>11536</v>
      </c>
      <c r="F72" s="19">
        <v>36.140999999999998</v>
      </c>
      <c r="G72" s="19">
        <v>17549</v>
      </c>
      <c r="H72" s="19" t="s">
        <v>11537</v>
      </c>
      <c r="I72" s="19" t="s">
        <v>11538</v>
      </c>
      <c r="J72" s="19" t="s">
        <v>11539</v>
      </c>
      <c r="K72" s="19">
        <v>4862.1962000000003</v>
      </c>
      <c r="L72" s="19">
        <v>57.6</v>
      </c>
      <c r="M72" s="19">
        <v>0.93</v>
      </c>
      <c r="N72" s="19"/>
      <c r="O72" s="19">
        <f>VLOOKUP(I72,'[1]算法匹配所有结果汇总(保留时间未归一）'!$I:$O,7,0)</f>
        <v>6</v>
      </c>
      <c r="P72" s="19"/>
      <c r="Q72" s="19">
        <f>F72-30</f>
        <v>6.1409999999999982</v>
      </c>
    </row>
    <row r="73" spans="1:17" x14ac:dyDescent="0.15">
      <c r="A73" s="19">
        <v>90</v>
      </c>
      <c r="B73" s="19" t="s">
        <v>1179</v>
      </c>
      <c r="C73" s="19">
        <v>754.58209999999997</v>
      </c>
      <c r="D73" s="19">
        <v>0.67</v>
      </c>
      <c r="E73" s="19" t="s">
        <v>2694</v>
      </c>
      <c r="F73" s="19">
        <v>19.23</v>
      </c>
      <c r="G73" s="19">
        <v>10209</v>
      </c>
      <c r="H73" s="19" t="s">
        <v>11540</v>
      </c>
      <c r="I73" s="19" t="s">
        <v>11541</v>
      </c>
      <c r="J73" s="19" t="s">
        <v>11542</v>
      </c>
      <c r="K73" s="19">
        <v>4943.5438000000004</v>
      </c>
      <c r="L73" s="19">
        <v>40.200000000000003</v>
      </c>
      <c r="M73" s="19">
        <v>0.64</v>
      </c>
      <c r="N73" s="19"/>
      <c r="O73" s="19">
        <f>VLOOKUP(I73,'[1]算法匹配所有结果汇总(保留时间未归一）'!$I:$O,7,0)</f>
        <v>4</v>
      </c>
      <c r="P73" s="19"/>
      <c r="Q73" s="19">
        <f>F73-12</f>
        <v>7.23</v>
      </c>
    </row>
    <row r="74" spans="1:17" x14ac:dyDescent="0.15">
      <c r="A74" s="19">
        <v>138</v>
      </c>
      <c r="B74" s="19" t="s">
        <v>11543</v>
      </c>
      <c r="C74" s="19">
        <v>718.51919999999996</v>
      </c>
      <c r="D74" s="19">
        <v>0.67</v>
      </c>
      <c r="E74" s="19" t="s">
        <v>2658</v>
      </c>
      <c r="F74" s="19">
        <v>8.827</v>
      </c>
      <c r="G74" s="19">
        <v>33717</v>
      </c>
      <c r="H74" s="19" t="s">
        <v>11544</v>
      </c>
      <c r="I74" s="19" t="s">
        <v>11545</v>
      </c>
      <c r="J74" s="19" t="s">
        <v>11546</v>
      </c>
      <c r="K74" s="19">
        <v>5265.6637999999994</v>
      </c>
      <c r="L74" s="19">
        <v>60.3</v>
      </c>
      <c r="M74" s="19">
        <v>0.93</v>
      </c>
      <c r="N74" s="19"/>
      <c r="O74" s="19">
        <f>VLOOKUP(I74,'[1]算法匹配所有结果汇总(保留时间未归一）'!$I:$O,7,0)</f>
        <v>1</v>
      </c>
      <c r="P74" s="19"/>
      <c r="Q74" s="19">
        <f>F74-2</f>
        <v>6.827</v>
      </c>
    </row>
    <row r="75" spans="1:17" x14ac:dyDescent="0.15">
      <c r="A75" s="19">
        <v>73</v>
      </c>
      <c r="B75" s="19" t="s">
        <v>1601</v>
      </c>
      <c r="C75" s="19">
        <v>784.48009999999999</v>
      </c>
      <c r="D75" s="19">
        <v>0.55000000000000004</v>
      </c>
      <c r="E75" s="19" t="s">
        <v>2922</v>
      </c>
      <c r="F75" s="19">
        <v>35.206000000000003</v>
      </c>
      <c r="G75" s="19">
        <v>478865</v>
      </c>
      <c r="H75" s="19" t="s">
        <v>11547</v>
      </c>
      <c r="I75" s="19" t="s">
        <v>11548</v>
      </c>
      <c r="J75" s="19" t="s">
        <v>11549</v>
      </c>
      <c r="K75" s="19">
        <v>5458.7090999999991</v>
      </c>
      <c r="L75" s="19">
        <v>44</v>
      </c>
      <c r="M75" s="19">
        <v>0.28999999999999998</v>
      </c>
      <c r="N75" s="19"/>
      <c r="O75" s="19">
        <f>VLOOKUP(I75,'[1]算法匹配所有结果汇总(保留时间未归一）'!$I:$O,7,0)</f>
        <v>6</v>
      </c>
      <c r="P75" s="19"/>
      <c r="Q75" s="19">
        <f>F75-30</f>
        <v>5.2060000000000031</v>
      </c>
    </row>
    <row r="76" spans="1:17" x14ac:dyDescent="0.15">
      <c r="A76" s="19">
        <v>181</v>
      </c>
      <c r="B76" s="19" t="s">
        <v>11550</v>
      </c>
      <c r="C76" s="19">
        <v>1211.8186000000001</v>
      </c>
      <c r="D76" s="19">
        <v>0.46</v>
      </c>
      <c r="E76" s="19" t="s">
        <v>2589</v>
      </c>
      <c r="F76" s="19">
        <v>8.9659999999999993</v>
      </c>
      <c r="G76" s="19">
        <v>11654</v>
      </c>
      <c r="H76" s="19" t="s">
        <v>11551</v>
      </c>
      <c r="I76" s="19" t="s">
        <v>11552</v>
      </c>
      <c r="J76" s="19" t="s">
        <v>11553</v>
      </c>
      <c r="K76" s="19">
        <v>5684.1192000000001</v>
      </c>
      <c r="L76" s="19">
        <v>41.4</v>
      </c>
      <c r="M76" s="19">
        <v>1</v>
      </c>
      <c r="N76" s="19"/>
      <c r="O76" s="19">
        <f>VLOOKUP(I76,'[1]算法匹配所有结果汇总(保留时间未归一）'!$I:$O,7,0)</f>
        <v>1</v>
      </c>
      <c r="P76" s="19"/>
      <c r="Q76" s="19">
        <f>F76-2</f>
        <v>6.9659999999999993</v>
      </c>
    </row>
    <row r="77" spans="1:17" x14ac:dyDescent="0.15">
      <c r="A77" s="19">
        <v>31</v>
      </c>
      <c r="B77" s="19" t="s">
        <v>1152</v>
      </c>
      <c r="C77" s="19">
        <v>700.57219999999995</v>
      </c>
      <c r="D77" s="19">
        <v>0.78</v>
      </c>
      <c r="E77" s="19" t="s">
        <v>2644</v>
      </c>
      <c r="F77" s="19">
        <v>42.978000000000002</v>
      </c>
      <c r="G77" s="19">
        <v>84104</v>
      </c>
      <c r="H77" s="19" t="s">
        <v>11555</v>
      </c>
      <c r="I77" s="19" t="s">
        <v>11556</v>
      </c>
      <c r="J77" s="19" t="s">
        <v>11557</v>
      </c>
      <c r="K77" s="19">
        <v>5995.9038</v>
      </c>
      <c r="L77" s="19">
        <v>70.2</v>
      </c>
      <c r="M77" s="19">
        <v>0.99</v>
      </c>
      <c r="N77" s="19"/>
      <c r="O77" s="19">
        <f>VLOOKUP(I77,'[1]算法匹配所有结果汇总(保留时间未归一）'!$I:$O,7,0)</f>
        <v>6</v>
      </c>
      <c r="P77" s="19"/>
      <c r="Q77" s="19">
        <f>F77-30</f>
        <v>12.978000000000002</v>
      </c>
    </row>
    <row r="78" spans="1:17" x14ac:dyDescent="0.15">
      <c r="A78" s="19">
        <v>95</v>
      </c>
      <c r="B78" s="19" t="s">
        <v>11558</v>
      </c>
      <c r="C78" s="19">
        <v>684.59249999999997</v>
      </c>
      <c r="D78" s="19">
        <v>0.83</v>
      </c>
      <c r="E78" s="19" t="s">
        <v>11559</v>
      </c>
      <c r="F78" s="19">
        <v>12.914</v>
      </c>
      <c r="G78" s="19">
        <v>206949</v>
      </c>
      <c r="H78" s="19" t="s">
        <v>11560</v>
      </c>
      <c r="I78" s="19" t="s">
        <v>11561</v>
      </c>
      <c r="J78" s="19" t="s">
        <v>11562</v>
      </c>
      <c r="K78" s="19">
        <v>6272.4438</v>
      </c>
      <c r="L78" s="19">
        <v>74.7</v>
      </c>
      <c r="M78" s="19">
        <v>0.33</v>
      </c>
      <c r="N78" s="19"/>
      <c r="O78" s="19">
        <f>VLOOKUP(I78,'[1]算法匹配所有结果汇总(保留时间未归一）'!$I:$O,7,0)</f>
        <v>2</v>
      </c>
      <c r="P78" s="19"/>
      <c r="Q78" s="19">
        <f t="shared" ref="Q78:Q79" si="12">F78-2.5</f>
        <v>10.414</v>
      </c>
    </row>
    <row r="79" spans="1:17" x14ac:dyDescent="0.15">
      <c r="A79" s="19">
        <v>70</v>
      </c>
      <c r="B79" s="19" t="s">
        <v>11563</v>
      </c>
      <c r="C79" s="19">
        <v>568.56349999999998</v>
      </c>
      <c r="D79" s="19">
        <v>0.83</v>
      </c>
      <c r="E79" s="19" t="s">
        <v>2082</v>
      </c>
      <c r="F79" s="19">
        <v>9.7370000000000001</v>
      </c>
      <c r="G79" s="19">
        <v>177807</v>
      </c>
      <c r="H79" s="19" t="s">
        <v>11564</v>
      </c>
      <c r="I79" s="19" t="s">
        <v>11565</v>
      </c>
      <c r="J79" s="19" t="s">
        <v>11566</v>
      </c>
      <c r="K79" s="19">
        <v>7527.4440000000004</v>
      </c>
      <c r="L79" s="19">
        <v>74.7</v>
      </c>
      <c r="M79" s="19">
        <v>0.85</v>
      </c>
      <c r="N79" s="19"/>
      <c r="O79" s="19">
        <f>VLOOKUP(I79,'[1]算法匹配所有结果汇总(保留时间未归一）'!$I:$O,7,0)</f>
        <v>2</v>
      </c>
      <c r="P79" s="19"/>
      <c r="Q79" s="19">
        <f t="shared" si="12"/>
        <v>7.2370000000000001</v>
      </c>
    </row>
    <row r="80" spans="1:17" x14ac:dyDescent="0.15">
      <c r="A80" s="19">
        <v>103</v>
      </c>
      <c r="B80" s="19" t="s">
        <v>11567</v>
      </c>
      <c r="C80" s="19">
        <v>942.65239999999994</v>
      </c>
      <c r="D80" s="19">
        <v>0.45</v>
      </c>
      <c r="E80" s="19" t="s">
        <v>11568</v>
      </c>
      <c r="F80" s="19">
        <v>16.152999999999999</v>
      </c>
      <c r="G80" s="19">
        <v>9786</v>
      </c>
      <c r="H80" s="19" t="s">
        <v>11569</v>
      </c>
      <c r="I80" s="19" t="s">
        <v>11570</v>
      </c>
      <c r="J80" s="19" t="s">
        <v>11571</v>
      </c>
      <c r="K80" s="19">
        <v>7632.2800999999999</v>
      </c>
      <c r="L80" s="19">
        <v>36</v>
      </c>
      <c r="M80" s="19">
        <v>0.88</v>
      </c>
      <c r="N80" s="19"/>
      <c r="O80" s="19">
        <f>VLOOKUP(I80,'[1]算法匹配所有结果汇总(保留时间未归一）'!$I:$O,7,0)</f>
        <v>4</v>
      </c>
      <c r="P80" s="19"/>
      <c r="Q80" s="19">
        <f>F80-12</f>
        <v>4.1529999999999987</v>
      </c>
    </row>
    <row r="81" spans="1:17" x14ac:dyDescent="0.15">
      <c r="A81" s="19">
        <v>39</v>
      </c>
      <c r="B81" s="19" t="s">
        <v>955</v>
      </c>
      <c r="C81" s="19">
        <v>750.58680000000004</v>
      </c>
      <c r="D81" s="19">
        <v>0.56000000000000005</v>
      </c>
      <c r="E81" s="19" t="s">
        <v>2547</v>
      </c>
      <c r="F81" s="19">
        <v>36.674999999999997</v>
      </c>
      <c r="G81" s="19">
        <v>36199</v>
      </c>
      <c r="H81" s="19" t="s">
        <v>11572</v>
      </c>
      <c r="I81" s="19" t="s">
        <v>11573</v>
      </c>
      <c r="J81" s="19" t="s">
        <v>11574</v>
      </c>
      <c r="K81" s="19">
        <v>7756.4575000000004</v>
      </c>
      <c r="L81" s="19">
        <v>50.400000000000013</v>
      </c>
      <c r="M81" s="19">
        <v>0.99</v>
      </c>
      <c r="N81" s="19"/>
      <c r="O81" s="19">
        <f>VLOOKUP(I81,'[1]算法匹配所有结果汇总(保留时间未归一）'!$I:$O,7,0)</f>
        <v>6</v>
      </c>
      <c r="P81" s="19"/>
      <c r="Q81" s="19">
        <f t="shared" ref="Q81:Q82" si="13">F81-30</f>
        <v>6.6749999999999972</v>
      </c>
    </row>
    <row r="82" spans="1:17" x14ac:dyDescent="0.15">
      <c r="A82" s="19">
        <v>89</v>
      </c>
      <c r="B82" s="19" t="s">
        <v>11575</v>
      </c>
      <c r="C82" s="19">
        <v>1490.9</v>
      </c>
      <c r="D82" s="19">
        <v>0.47</v>
      </c>
      <c r="E82" s="19" t="s">
        <v>11576</v>
      </c>
      <c r="F82" s="19">
        <v>36.747</v>
      </c>
      <c r="G82" s="19">
        <v>55191</v>
      </c>
      <c r="H82" s="19" t="s">
        <v>11577</v>
      </c>
      <c r="I82" s="19" t="s">
        <v>11578</v>
      </c>
      <c r="J82" s="19" t="s">
        <v>11579</v>
      </c>
      <c r="K82" s="19">
        <v>8070.1275999999998</v>
      </c>
      <c r="L82" s="19">
        <v>42.3</v>
      </c>
      <c r="M82" s="19">
        <v>0.96</v>
      </c>
      <c r="N82" s="19"/>
      <c r="O82" s="19">
        <f>VLOOKUP(I82,'[1]算法匹配所有结果汇总(保留时间未归一）'!$I:$O,7,0)</f>
        <v>6</v>
      </c>
      <c r="P82" s="19"/>
      <c r="Q82" s="19">
        <f t="shared" si="13"/>
        <v>6.7469999999999999</v>
      </c>
    </row>
    <row r="83" spans="1:17" x14ac:dyDescent="0.15">
      <c r="A83" s="19">
        <v>224</v>
      </c>
      <c r="B83" s="19" t="s">
        <v>11580</v>
      </c>
      <c r="C83" s="19">
        <v>1017.6823000000001</v>
      </c>
      <c r="D83" s="19">
        <v>0.38</v>
      </c>
      <c r="E83" s="19" t="s">
        <v>2600</v>
      </c>
      <c r="F83" s="19">
        <v>12.98</v>
      </c>
      <c r="G83" s="19">
        <v>95608</v>
      </c>
      <c r="H83" s="19" t="s">
        <v>11581</v>
      </c>
      <c r="I83" s="19" t="s">
        <v>11582</v>
      </c>
      <c r="J83" s="19" t="s">
        <v>11583</v>
      </c>
      <c r="K83" s="19">
        <v>9551.3882999999987</v>
      </c>
      <c r="L83" s="19">
        <v>34.200000000000003</v>
      </c>
      <c r="M83" s="19">
        <v>0.98</v>
      </c>
      <c r="N83" s="19"/>
      <c r="O83" s="19">
        <f>VLOOKUP(I83,'[1]算法匹配所有结果汇总(保留时间未归一）'!$I:$O,7,0)</f>
        <v>2</v>
      </c>
      <c r="P83" s="19"/>
      <c r="Q83" s="19">
        <f t="shared" ref="Q83:Q84" si="14">F83-2.5</f>
        <v>10.48</v>
      </c>
    </row>
    <row r="84" spans="1:17" x14ac:dyDescent="0.15">
      <c r="A84" s="19">
        <v>43</v>
      </c>
      <c r="B84" s="19" t="s">
        <v>167</v>
      </c>
      <c r="C84" s="19">
        <v>578.47990000000004</v>
      </c>
      <c r="D84" s="19">
        <v>0.67</v>
      </c>
      <c r="E84" s="19" t="s">
        <v>2081</v>
      </c>
      <c r="F84" s="19">
        <v>10.666</v>
      </c>
      <c r="G84" s="19">
        <v>9611</v>
      </c>
      <c r="H84" s="19" t="s">
        <v>11584</v>
      </c>
      <c r="I84" s="19" t="s">
        <v>11585</v>
      </c>
      <c r="J84" s="19" t="s">
        <v>7811</v>
      </c>
      <c r="K84" s="19">
        <v>10320.0239</v>
      </c>
      <c r="L84" s="19">
        <v>53.6</v>
      </c>
      <c r="M84" s="19">
        <v>0.18</v>
      </c>
      <c r="N84" s="19"/>
      <c r="O84" s="19">
        <f>VLOOKUP(I84,'[1]算法匹配所有结果汇总(保留时间未归一）'!$I:$O,7,0)</f>
        <v>2</v>
      </c>
      <c r="P84" s="19"/>
      <c r="Q84" s="19">
        <f t="shared" si="14"/>
        <v>8.1660000000000004</v>
      </c>
    </row>
    <row r="85" spans="1:17" x14ac:dyDescent="0.15">
      <c r="A85" s="19">
        <v>117</v>
      </c>
      <c r="B85" s="19" t="s">
        <v>11586</v>
      </c>
      <c r="C85" s="19">
        <v>1154.7779</v>
      </c>
      <c r="D85" s="19">
        <v>0.45</v>
      </c>
      <c r="E85" s="19" t="s">
        <v>11587</v>
      </c>
      <c r="F85" s="19">
        <v>29.946000000000002</v>
      </c>
      <c r="G85" s="19">
        <v>34679</v>
      </c>
      <c r="H85" s="19" t="s">
        <v>11588</v>
      </c>
      <c r="I85" s="19" t="s">
        <v>11589</v>
      </c>
      <c r="J85" s="19" t="s">
        <v>11590</v>
      </c>
      <c r="K85" s="19">
        <v>11347.8904</v>
      </c>
      <c r="L85" s="19">
        <v>40.5</v>
      </c>
      <c r="M85" s="19">
        <v>0.95</v>
      </c>
      <c r="N85" s="19"/>
      <c r="O85" s="19">
        <f>VLOOKUP(I85,'[1]算法匹配所有结果汇总(保留时间未归一）'!$I:$O,7,0)</f>
        <v>5</v>
      </c>
      <c r="P85" s="19"/>
      <c r="Q85" s="19">
        <f>F85-22</f>
        <v>7.9460000000000015</v>
      </c>
    </row>
    <row r="86" spans="1:17" x14ac:dyDescent="0.15">
      <c r="A86" s="19">
        <v>75</v>
      </c>
      <c r="B86" s="19" t="s">
        <v>1876</v>
      </c>
      <c r="C86" s="19">
        <v>828.54690000000005</v>
      </c>
      <c r="D86" s="19">
        <v>0.44</v>
      </c>
      <c r="E86" s="19" t="s">
        <v>3080</v>
      </c>
      <c r="F86" s="19">
        <v>36.640999999999998</v>
      </c>
      <c r="G86" s="19">
        <v>14584</v>
      </c>
      <c r="H86" s="19" t="s">
        <v>11591</v>
      </c>
      <c r="I86" s="19" t="s">
        <v>11592</v>
      </c>
      <c r="J86" s="19" t="s">
        <v>11593</v>
      </c>
      <c r="K86" s="19">
        <v>12617.9655</v>
      </c>
      <c r="L86" s="19">
        <v>39.6</v>
      </c>
      <c r="M86" s="19">
        <v>0.99</v>
      </c>
      <c r="N86" s="19"/>
      <c r="O86" s="19">
        <f>VLOOKUP(I86,'[1]算法匹配所有结果汇总(保留时间未归一）'!$I:$O,7,0)</f>
        <v>6</v>
      </c>
      <c r="P86" s="19"/>
      <c r="Q86" s="19">
        <f>F86-30</f>
        <v>6.6409999999999982</v>
      </c>
    </row>
    <row r="87" spans="1:17" x14ac:dyDescent="0.15">
      <c r="A87" s="19">
        <v>2</v>
      </c>
      <c r="B87" s="19" t="s">
        <v>11533</v>
      </c>
      <c r="C87" s="19">
        <v>300.2901</v>
      </c>
      <c r="D87" s="19">
        <v>0.67</v>
      </c>
      <c r="E87" s="19" t="s">
        <v>11533</v>
      </c>
      <c r="F87" s="19">
        <v>9.3209999999999997</v>
      </c>
      <c r="G87" s="19">
        <v>139669</v>
      </c>
      <c r="H87" s="19" t="s">
        <v>5145</v>
      </c>
      <c r="I87" s="19" t="s">
        <v>7376</v>
      </c>
      <c r="J87" s="19" t="s">
        <v>11534</v>
      </c>
      <c r="K87" s="19">
        <v>13018.125</v>
      </c>
      <c r="L87" s="19">
        <v>67</v>
      </c>
      <c r="M87" s="19">
        <v>1</v>
      </c>
      <c r="N87" s="19"/>
      <c r="O87" s="19">
        <f>VLOOKUP(I87,'[1]算法匹配所有结果汇总(保留时间未归一）'!$I:$O,7,0)</f>
        <v>3</v>
      </c>
      <c r="P87" s="19"/>
      <c r="Q87" s="19">
        <f>F87-4.5</f>
        <v>4.8209999999999997</v>
      </c>
    </row>
    <row r="88" spans="1:17" x14ac:dyDescent="0.15">
      <c r="A88" s="19">
        <v>23</v>
      </c>
      <c r="B88" s="19" t="s">
        <v>164</v>
      </c>
      <c r="C88" s="19">
        <v>534.48820000000001</v>
      </c>
      <c r="D88" s="19">
        <v>0.5</v>
      </c>
      <c r="E88" s="19" t="s">
        <v>2098</v>
      </c>
      <c r="F88" s="19">
        <v>19.308</v>
      </c>
      <c r="G88" s="19">
        <v>538642</v>
      </c>
      <c r="H88" s="19" t="s">
        <v>11594</v>
      </c>
      <c r="I88" s="19" t="s">
        <v>11595</v>
      </c>
      <c r="J88" s="19" t="s">
        <v>11596</v>
      </c>
      <c r="K88" s="19">
        <v>13229.828100000001</v>
      </c>
      <c r="L88" s="19">
        <v>50</v>
      </c>
      <c r="M88" s="19">
        <v>1</v>
      </c>
      <c r="N88" s="19"/>
      <c r="O88" s="19">
        <f>VLOOKUP(I88,'[1]算法匹配所有结果汇总(保留时间未归一）'!$I:$O,7,0)</f>
        <v>4</v>
      </c>
      <c r="P88" s="19"/>
      <c r="Q88" s="19">
        <f>F88-12</f>
        <v>7.3079999999999998</v>
      </c>
    </row>
    <row r="89" spans="1:17" x14ac:dyDescent="0.15">
      <c r="A89" s="19">
        <v>99</v>
      </c>
      <c r="B89" s="19" t="s">
        <v>11119</v>
      </c>
      <c r="C89" s="19">
        <v>845.69219999999996</v>
      </c>
      <c r="D89" s="19">
        <v>0.62</v>
      </c>
      <c r="E89" s="19" t="s">
        <v>11120</v>
      </c>
      <c r="F89" s="19">
        <v>30.106999999999999</v>
      </c>
      <c r="G89" s="19">
        <v>87720</v>
      </c>
      <c r="H89" s="19" t="s">
        <v>11121</v>
      </c>
      <c r="I89" s="19" t="s">
        <v>11122</v>
      </c>
      <c r="J89" s="19" t="s">
        <v>11123</v>
      </c>
      <c r="K89" s="19">
        <v>13709.8516</v>
      </c>
      <c r="L89" s="19">
        <v>55.8</v>
      </c>
      <c r="M89" s="19">
        <v>1</v>
      </c>
      <c r="N89" s="19"/>
      <c r="O89" s="19">
        <f>VLOOKUP(I89,'[1]算法匹配所有结果汇总(保留时间未归一）'!$I:$O,7,0)</f>
        <v>5</v>
      </c>
      <c r="P89" s="19"/>
      <c r="Q89" s="19">
        <f>F89-22</f>
        <v>8.1069999999999993</v>
      </c>
    </row>
    <row r="90" spans="1:17" x14ac:dyDescent="0.15">
      <c r="A90" s="19">
        <v>49</v>
      </c>
      <c r="B90" s="19" t="s">
        <v>11597</v>
      </c>
      <c r="C90" s="19">
        <v>632.47289999999998</v>
      </c>
      <c r="D90" s="19">
        <v>0.44</v>
      </c>
      <c r="E90" s="19" t="s">
        <v>11598</v>
      </c>
      <c r="F90" s="19">
        <v>9.7110000000000003</v>
      </c>
      <c r="G90" s="19">
        <v>7282</v>
      </c>
      <c r="H90" s="19" t="s">
        <v>11599</v>
      </c>
      <c r="I90" s="19" t="s">
        <v>11600</v>
      </c>
      <c r="J90" s="19" t="s">
        <v>11601</v>
      </c>
      <c r="K90" s="19">
        <v>14032.227000000001</v>
      </c>
      <c r="L90" s="19">
        <v>30.8</v>
      </c>
      <c r="M90" s="19">
        <v>0.99</v>
      </c>
      <c r="N90" s="19"/>
      <c r="O90" s="19">
        <f>VLOOKUP(I90,'[1]算法匹配所有结果汇总(保留时间未归一）'!$I:$O,7,0)</f>
        <v>1</v>
      </c>
      <c r="P90" s="19"/>
      <c r="Q90" s="19">
        <f>F90-2</f>
        <v>7.7110000000000003</v>
      </c>
    </row>
    <row r="91" spans="1:17" x14ac:dyDescent="0.15">
      <c r="A91" s="19">
        <v>146</v>
      </c>
      <c r="B91" s="19" t="s">
        <v>11602</v>
      </c>
      <c r="C91" s="19">
        <v>782.65229999999997</v>
      </c>
      <c r="D91" s="19">
        <v>0.67</v>
      </c>
      <c r="E91" s="19" t="s">
        <v>2636</v>
      </c>
      <c r="F91" s="19">
        <v>16.507999999999999</v>
      </c>
      <c r="G91" s="19">
        <v>418864</v>
      </c>
      <c r="H91" s="19" t="s">
        <v>11603</v>
      </c>
      <c r="I91" s="19" t="s">
        <v>11604</v>
      </c>
      <c r="J91" s="19" t="s">
        <v>11605</v>
      </c>
      <c r="K91" s="19">
        <v>14988.2588</v>
      </c>
      <c r="L91" s="19">
        <v>53.6</v>
      </c>
      <c r="M91" s="19">
        <v>0.99</v>
      </c>
      <c r="N91" s="19"/>
      <c r="O91" s="19">
        <f>VLOOKUP(I91,'[1]算法匹配所有结果汇总(保留时间未归一）'!$I:$O,7,0)</f>
        <v>2</v>
      </c>
      <c r="P91" s="19"/>
      <c r="Q91" s="19">
        <f>F91-2.5</f>
        <v>14.007999999999999</v>
      </c>
    </row>
    <row r="92" spans="1:17" x14ac:dyDescent="0.15">
      <c r="A92" s="19">
        <v>127</v>
      </c>
      <c r="B92" s="19" t="s">
        <v>11606</v>
      </c>
      <c r="C92" s="19">
        <v>1249.7481</v>
      </c>
      <c r="D92" s="19">
        <v>0.47</v>
      </c>
      <c r="E92" s="19" t="s">
        <v>11607</v>
      </c>
      <c r="F92" s="19">
        <v>28.021000000000001</v>
      </c>
      <c r="G92" s="19">
        <v>8218</v>
      </c>
      <c r="H92" s="19" t="s">
        <v>11608</v>
      </c>
      <c r="I92" s="19" t="s">
        <v>11609</v>
      </c>
      <c r="J92" s="19" t="s">
        <v>11610</v>
      </c>
      <c r="K92" s="19">
        <v>17854.498100000001</v>
      </c>
      <c r="L92" s="19">
        <v>42.3</v>
      </c>
      <c r="M92" s="19">
        <v>0.99</v>
      </c>
      <c r="N92" s="19"/>
      <c r="O92" s="19">
        <f>VLOOKUP(I92,'[1]算法匹配所有结果汇总(保留时间未归一）'!$I:$O,7,0)</f>
        <v>5</v>
      </c>
      <c r="P92" s="19"/>
      <c r="Q92" s="19">
        <f>F92-22</f>
        <v>6.0210000000000008</v>
      </c>
    </row>
    <row r="93" spans="1:17" x14ac:dyDescent="0.15">
      <c r="A93" s="19">
        <v>72</v>
      </c>
      <c r="B93" s="19" t="s">
        <v>1612</v>
      </c>
      <c r="C93" s="19">
        <v>784.48009999999999</v>
      </c>
      <c r="D93" s="19">
        <v>0.55000000000000004</v>
      </c>
      <c r="E93" s="19" t="s">
        <v>2922</v>
      </c>
      <c r="F93" s="19">
        <v>35.206000000000003</v>
      </c>
      <c r="G93" s="19">
        <v>478865</v>
      </c>
      <c r="H93" s="19" t="s">
        <v>11611</v>
      </c>
      <c r="I93" s="19" t="s">
        <v>11612</v>
      </c>
      <c r="J93" s="19" t="s">
        <v>11613</v>
      </c>
      <c r="K93" s="19">
        <v>18827.648499999999</v>
      </c>
      <c r="L93" s="19">
        <v>55.000000000000007</v>
      </c>
      <c r="M93" s="19">
        <v>1</v>
      </c>
      <c r="N93" s="19"/>
      <c r="O93" s="19">
        <f>VLOOKUP(I93,'[1]算法匹配所有结果汇总(保留时间未归一）'!$I:$O,7,0)</f>
        <v>6</v>
      </c>
      <c r="P93" s="19"/>
      <c r="Q93" s="19">
        <f>F93-30</f>
        <v>5.2060000000000031</v>
      </c>
    </row>
    <row r="94" spans="1:17" x14ac:dyDescent="0.15">
      <c r="A94" s="19">
        <v>97</v>
      </c>
      <c r="B94" s="19" t="s">
        <v>11614</v>
      </c>
      <c r="C94" s="19">
        <v>648.44730000000004</v>
      </c>
      <c r="D94" s="19">
        <v>0.78</v>
      </c>
      <c r="E94" s="19" t="s">
        <v>2662</v>
      </c>
      <c r="F94" s="19">
        <v>11.161</v>
      </c>
      <c r="G94" s="19">
        <v>164767</v>
      </c>
      <c r="H94" s="19" t="s">
        <v>11615</v>
      </c>
      <c r="I94" s="19" t="s">
        <v>11616</v>
      </c>
      <c r="J94" s="19" t="s">
        <v>11617</v>
      </c>
      <c r="K94" s="19">
        <v>23475.494299999998</v>
      </c>
      <c r="L94" s="19">
        <v>62.400000000000013</v>
      </c>
      <c r="M94" s="19">
        <v>0.98</v>
      </c>
      <c r="N94" s="19"/>
      <c r="O94" s="19">
        <f>VLOOKUP(I94,'[1]算法匹配所有结果汇总(保留时间未归一）'!$I:$O,7,0)</f>
        <v>2</v>
      </c>
      <c r="P94" s="19"/>
      <c r="Q94" s="19">
        <f t="shared" ref="Q94:Q95" si="15">F94-2.5</f>
        <v>8.6609999999999996</v>
      </c>
    </row>
    <row r="95" spans="1:17" x14ac:dyDescent="0.15">
      <c r="A95" s="19">
        <v>96</v>
      </c>
      <c r="B95" s="19" t="s">
        <v>11618</v>
      </c>
      <c r="C95" s="19">
        <v>648.44730000000004</v>
      </c>
      <c r="D95" s="19">
        <v>0.78</v>
      </c>
      <c r="E95" s="19" t="s">
        <v>2662</v>
      </c>
      <c r="F95" s="19">
        <v>11.161</v>
      </c>
      <c r="G95" s="19">
        <v>164767</v>
      </c>
      <c r="H95" s="19" t="s">
        <v>11619</v>
      </c>
      <c r="I95" s="19" t="s">
        <v>11620</v>
      </c>
      <c r="J95" s="19" t="s">
        <v>11621</v>
      </c>
      <c r="K95" s="19">
        <v>23776.437999999998</v>
      </c>
      <c r="L95" s="19">
        <v>70.2</v>
      </c>
      <c r="M95" s="19">
        <v>0.99</v>
      </c>
      <c r="N95" s="19"/>
      <c r="O95" s="19">
        <f>VLOOKUP(I95,'[1]算法匹配所有结果汇总(保留时间未归一）'!$I:$O,7,0)</f>
        <v>2</v>
      </c>
      <c r="P95" s="19"/>
      <c r="Q95" s="19">
        <f t="shared" si="15"/>
        <v>8.6609999999999996</v>
      </c>
    </row>
    <row r="96" spans="1:17" x14ac:dyDescent="0.15">
      <c r="A96" s="19">
        <v>114</v>
      </c>
      <c r="B96" s="19" t="s">
        <v>1183</v>
      </c>
      <c r="C96" s="19">
        <v>748.53319999999997</v>
      </c>
      <c r="D96" s="19">
        <v>0.78</v>
      </c>
      <c r="E96" s="19" t="s">
        <v>2698</v>
      </c>
      <c r="F96" s="19">
        <v>10.555999999999999</v>
      </c>
      <c r="G96" s="19">
        <v>14528</v>
      </c>
      <c r="H96" s="19" t="s">
        <v>11622</v>
      </c>
      <c r="I96" s="19" t="s">
        <v>11623</v>
      </c>
      <c r="J96" s="19" t="s">
        <v>11624</v>
      </c>
      <c r="K96" s="19">
        <v>40821.99270000001</v>
      </c>
      <c r="L96" s="19">
        <v>62.400000000000013</v>
      </c>
      <c r="M96" s="19">
        <v>1</v>
      </c>
      <c r="N96" s="19"/>
      <c r="O96" s="19">
        <f>VLOOKUP(I96,'[1]算法匹配所有结果汇总(保留时间未归一）'!$I:$O,7,0)</f>
        <v>3</v>
      </c>
      <c r="P96" s="19"/>
      <c r="Q96" s="19">
        <f>F96-4.5</f>
        <v>6.0559999999999992</v>
      </c>
    </row>
    <row r="97" spans="1:17" x14ac:dyDescent="0.15">
      <c r="A97" s="19">
        <v>30</v>
      </c>
      <c r="B97" s="19" t="s">
        <v>11554</v>
      </c>
      <c r="C97" s="19">
        <v>546.48800000000006</v>
      </c>
      <c r="D97" s="19">
        <v>0.83</v>
      </c>
      <c r="E97" s="19" t="s">
        <v>2201</v>
      </c>
      <c r="F97" s="19">
        <v>8.8520000000000003</v>
      </c>
      <c r="G97" s="19">
        <v>14528</v>
      </c>
      <c r="H97" s="19" t="s">
        <v>11625</v>
      </c>
      <c r="I97" s="19" t="s">
        <v>11626</v>
      </c>
      <c r="J97" s="19" t="s">
        <v>11627</v>
      </c>
      <c r="K97" s="19">
        <v>41091.504200000003</v>
      </c>
      <c r="L97" s="19">
        <v>66.399999999999991</v>
      </c>
      <c r="M97" s="19">
        <v>0.45</v>
      </c>
      <c r="N97" s="19"/>
      <c r="O97" s="19">
        <f>VLOOKUP(I97,'[1]算法匹配所有结果汇总(保留时间未归一）'!$I:$O,7,0)</f>
        <v>2</v>
      </c>
      <c r="P97" s="19"/>
      <c r="Q97" s="19">
        <f>F97-2.5</f>
        <v>6.3520000000000003</v>
      </c>
    </row>
    <row r="98" spans="1:17" x14ac:dyDescent="0.15">
      <c r="A98" s="19">
        <v>75</v>
      </c>
      <c r="B98" s="19" t="s">
        <v>11628</v>
      </c>
      <c r="C98" s="19">
        <v>754.61289999999997</v>
      </c>
      <c r="D98" s="19">
        <v>0.56000000000000005</v>
      </c>
      <c r="E98" s="19" t="s">
        <v>2673</v>
      </c>
      <c r="F98" s="19">
        <v>17.917000000000002</v>
      </c>
      <c r="G98" s="19">
        <v>36199</v>
      </c>
      <c r="H98" s="19" t="s">
        <v>11629</v>
      </c>
      <c r="I98" s="19" t="s">
        <v>11630</v>
      </c>
      <c r="J98" s="19" t="s">
        <v>11631</v>
      </c>
      <c r="K98" s="19">
        <v>46750.291100000002</v>
      </c>
      <c r="L98" s="19">
        <v>44.8</v>
      </c>
      <c r="M98" s="19">
        <v>0.99</v>
      </c>
      <c r="N98" s="19"/>
      <c r="O98" s="19">
        <f>VLOOKUP(I98,'[1]算法匹配所有结果汇总(保留时间未归一）'!$I:$O,7,0)</f>
        <v>4</v>
      </c>
      <c r="P98" s="19"/>
      <c r="Q98" s="19">
        <f>F98-12</f>
        <v>5.9170000000000016</v>
      </c>
    </row>
    <row r="99" spans="1:17" x14ac:dyDescent="0.15">
      <c r="A99" s="19">
        <v>89</v>
      </c>
      <c r="B99" s="19" t="s">
        <v>11632</v>
      </c>
      <c r="C99" s="19">
        <v>744.53470000000004</v>
      </c>
      <c r="D99" s="19">
        <v>0.78</v>
      </c>
      <c r="E99" s="19" t="s">
        <v>2642</v>
      </c>
      <c r="F99" s="19">
        <v>9.2759999999999998</v>
      </c>
      <c r="G99" s="19">
        <v>30765</v>
      </c>
      <c r="H99" s="19" t="s">
        <v>11633</v>
      </c>
      <c r="I99" s="19" t="s">
        <v>11634</v>
      </c>
      <c r="J99" s="19" t="s">
        <v>11635</v>
      </c>
      <c r="K99" s="19">
        <v>55647.073600000003</v>
      </c>
      <c r="L99" s="19">
        <v>62.400000000000013</v>
      </c>
      <c r="M99" s="19">
        <v>0.99</v>
      </c>
      <c r="N99" s="19"/>
      <c r="O99" s="19">
        <f>VLOOKUP(I99,'[1]算法匹配所有结果汇总(保留时间未归一）'!$I:$O,7,0)</f>
        <v>3</v>
      </c>
      <c r="P99" s="19"/>
      <c r="Q99" s="19">
        <f>F99-4.5</f>
        <v>4.7759999999999998</v>
      </c>
    </row>
    <row r="100" spans="1:17" x14ac:dyDescent="0.15">
      <c r="A100" s="19">
        <v>57</v>
      </c>
      <c r="B100" s="19" t="s">
        <v>1181</v>
      </c>
      <c r="C100" s="19">
        <v>734.5548</v>
      </c>
      <c r="D100" s="19">
        <v>0.89</v>
      </c>
      <c r="E100" s="19" t="s">
        <v>2696</v>
      </c>
      <c r="F100" s="19">
        <v>19.052</v>
      </c>
      <c r="G100" s="19">
        <v>164767</v>
      </c>
      <c r="H100" s="19" t="s">
        <v>11636</v>
      </c>
      <c r="I100" s="19" t="s">
        <v>11637</v>
      </c>
      <c r="J100" s="19" t="s">
        <v>11638</v>
      </c>
      <c r="K100" s="19">
        <v>66944.5429</v>
      </c>
      <c r="L100" s="19">
        <v>71.2</v>
      </c>
      <c r="M100" s="19">
        <v>0.62</v>
      </c>
      <c r="N100" s="19"/>
      <c r="O100" s="19">
        <f>VLOOKUP(I100,'[1]算法匹配所有结果汇总(保留时间未归一）'!$I:$O,7,0)</f>
        <v>4</v>
      </c>
      <c r="P100" s="19"/>
      <c r="Q100" s="19">
        <f>F100-12</f>
        <v>7.0519999999999996</v>
      </c>
    </row>
    <row r="101" spans="1:17" x14ac:dyDescent="0.15">
      <c r="A101" s="19">
        <v>102</v>
      </c>
      <c r="B101" s="19" t="s">
        <v>11639</v>
      </c>
      <c r="C101" s="19">
        <v>752.60260000000005</v>
      </c>
      <c r="D101" s="19">
        <v>0.89</v>
      </c>
      <c r="E101" s="19" t="s">
        <v>2657</v>
      </c>
      <c r="F101" s="19">
        <v>12.664</v>
      </c>
      <c r="G101" s="19">
        <v>135914</v>
      </c>
      <c r="H101" s="19" t="s">
        <v>11640</v>
      </c>
      <c r="I101" s="19" t="s">
        <v>11641</v>
      </c>
      <c r="J101" s="19" t="s">
        <v>11642</v>
      </c>
      <c r="K101" s="19">
        <v>71545.441599999991</v>
      </c>
      <c r="L101" s="19">
        <v>62.3</v>
      </c>
      <c r="M101" s="19">
        <v>0.44</v>
      </c>
      <c r="N101" s="19"/>
      <c r="O101" s="19">
        <f>VLOOKUP(I101,'[1]算法匹配所有结果汇总(保留时间未归一）'!$I:$O,7,0)</f>
        <v>3</v>
      </c>
      <c r="P101" s="19"/>
      <c r="Q101" s="19">
        <f>F101-4.5</f>
        <v>8.1639999999999997</v>
      </c>
    </row>
    <row r="102" spans="1:17" x14ac:dyDescent="0.15">
      <c r="A102" s="19">
        <v>120</v>
      </c>
      <c r="B102" s="19" t="s">
        <v>1014</v>
      </c>
      <c r="C102" s="19">
        <v>1168.7918999999999</v>
      </c>
      <c r="D102" s="19">
        <v>0.45</v>
      </c>
      <c r="E102" s="19" t="s">
        <v>2583</v>
      </c>
      <c r="F102" s="19">
        <v>30.102</v>
      </c>
      <c r="G102" s="19">
        <v>87720</v>
      </c>
      <c r="H102" s="19" t="s">
        <v>11643</v>
      </c>
      <c r="I102" s="19" t="s">
        <v>11644</v>
      </c>
      <c r="J102" s="19" t="s">
        <v>11645</v>
      </c>
      <c r="K102" s="19">
        <v>75981.428700000004</v>
      </c>
      <c r="L102" s="19">
        <v>40.5</v>
      </c>
      <c r="M102" s="19">
        <v>0.97</v>
      </c>
      <c r="N102" s="19"/>
      <c r="O102" s="19">
        <f>VLOOKUP(I102,'[1]算法匹配所有结果汇总(保留时间未归一）'!$I:$O,7,0)</f>
        <v>5</v>
      </c>
      <c r="P102" s="19"/>
      <c r="Q102" s="19">
        <f>F102-22</f>
        <v>8.1020000000000003</v>
      </c>
    </row>
    <row r="103" spans="1:17" x14ac:dyDescent="0.15">
      <c r="A103" s="19">
        <v>74</v>
      </c>
      <c r="B103" s="19" t="s">
        <v>1153</v>
      </c>
      <c r="C103" s="19">
        <v>698.55420000000004</v>
      </c>
      <c r="D103" s="19">
        <v>0.89</v>
      </c>
      <c r="E103" s="19" t="s">
        <v>2655</v>
      </c>
      <c r="F103" s="19">
        <v>11.122999999999999</v>
      </c>
      <c r="G103" s="19">
        <v>108768</v>
      </c>
      <c r="H103" s="19" t="s">
        <v>11646</v>
      </c>
      <c r="I103" s="19" t="s">
        <v>11647</v>
      </c>
      <c r="J103" s="19" t="s">
        <v>11648</v>
      </c>
      <c r="K103" s="19">
        <v>81393.086800000019</v>
      </c>
      <c r="L103" s="19">
        <v>62.3</v>
      </c>
      <c r="M103" s="19">
        <v>0.47</v>
      </c>
      <c r="N103" s="19"/>
      <c r="O103" s="19">
        <f>VLOOKUP(I103,'[1]算法匹配所有结果汇总(保留时间未归一）'!$I:$O,7,0)</f>
        <v>3</v>
      </c>
      <c r="P103" s="19"/>
      <c r="Q103" s="19">
        <f>F103-4.5</f>
        <v>6.6229999999999993</v>
      </c>
    </row>
    <row r="104" spans="1:17" x14ac:dyDescent="0.15">
      <c r="A104" s="19">
        <v>44</v>
      </c>
      <c r="B104" s="19" t="s">
        <v>149</v>
      </c>
      <c r="C104" s="19">
        <v>540.53520000000003</v>
      </c>
      <c r="D104" s="19">
        <v>0.83</v>
      </c>
      <c r="E104" s="19" t="s">
        <v>2080</v>
      </c>
      <c r="F104" s="19">
        <v>10.705</v>
      </c>
      <c r="G104" s="19">
        <v>9611</v>
      </c>
      <c r="H104" s="19" t="s">
        <v>11649</v>
      </c>
      <c r="I104" s="19" t="s">
        <v>11650</v>
      </c>
      <c r="J104" s="19" t="s">
        <v>7786</v>
      </c>
      <c r="K104" s="19">
        <v>100966.6571</v>
      </c>
      <c r="L104" s="19">
        <v>74.7</v>
      </c>
      <c r="M104" s="19">
        <v>0.81</v>
      </c>
      <c r="N104" s="19"/>
      <c r="O104" s="19">
        <f>VLOOKUP(I104,'[1]算法匹配所有结果汇总(保留时间未归一）'!$I:$O,7,0)</f>
        <v>2</v>
      </c>
      <c r="P104" s="19"/>
      <c r="Q104" s="19">
        <f t="shared" ref="Q104:Q106" si="16">F104-2.5</f>
        <v>8.2050000000000001</v>
      </c>
    </row>
    <row r="105" spans="1:17" x14ac:dyDescent="0.15">
      <c r="A105" s="19">
        <v>114</v>
      </c>
      <c r="B105" s="19" t="s">
        <v>1170</v>
      </c>
      <c r="C105" s="19">
        <v>712.57169999999996</v>
      </c>
      <c r="D105" s="19">
        <v>0.89</v>
      </c>
      <c r="E105" s="19" t="s">
        <v>2649</v>
      </c>
      <c r="F105" s="19">
        <v>9.4589999999999996</v>
      </c>
      <c r="G105" s="19">
        <v>300631</v>
      </c>
      <c r="H105" s="19" t="s">
        <v>11651</v>
      </c>
      <c r="I105" s="19" t="s">
        <v>11652</v>
      </c>
      <c r="J105" s="19" t="s">
        <v>11653</v>
      </c>
      <c r="K105" s="19">
        <v>134069.52239999999</v>
      </c>
      <c r="L105" s="19">
        <v>71.2</v>
      </c>
      <c r="M105" s="19">
        <v>0.54</v>
      </c>
      <c r="N105" s="19"/>
      <c r="O105" s="19">
        <f>VLOOKUP(I105,'[1]算法匹配所有结果汇总(保留时间未归一）'!$I:$O,7,0)</f>
        <v>2</v>
      </c>
      <c r="P105" s="19"/>
      <c r="Q105" s="19">
        <f t="shared" si="16"/>
        <v>6.9589999999999996</v>
      </c>
    </row>
    <row r="106" spans="1:17" x14ac:dyDescent="0.15">
      <c r="A106" s="19">
        <v>190</v>
      </c>
      <c r="B106" s="19" t="s">
        <v>1618</v>
      </c>
      <c r="C106" s="19">
        <v>910.62270000000001</v>
      </c>
      <c r="D106" s="19">
        <v>0.82</v>
      </c>
      <c r="E106" s="19" t="s">
        <v>2908</v>
      </c>
      <c r="F106" s="19">
        <v>9.4870000000000001</v>
      </c>
      <c r="G106" s="19">
        <v>300631</v>
      </c>
      <c r="H106" s="19" t="s">
        <v>11654</v>
      </c>
      <c r="I106" s="19" t="s">
        <v>11655</v>
      </c>
      <c r="J106" s="19" t="s">
        <v>11656</v>
      </c>
      <c r="K106" s="19">
        <v>143599.04879999999</v>
      </c>
      <c r="L106" s="19">
        <v>73.8</v>
      </c>
      <c r="M106" s="19">
        <v>1</v>
      </c>
      <c r="N106" s="19"/>
      <c r="O106" s="19">
        <f>VLOOKUP(I106,'[1]算法匹配所有结果汇总(保留时间未归一）'!$I:$O,7,0)</f>
        <v>2</v>
      </c>
      <c r="P106" s="19"/>
      <c r="Q106" s="19">
        <f t="shared" si="16"/>
        <v>6.9870000000000001</v>
      </c>
    </row>
    <row r="107" spans="1:17" x14ac:dyDescent="0.15">
      <c r="A107" s="19">
        <v>68</v>
      </c>
      <c r="B107" s="19" t="s">
        <v>11657</v>
      </c>
      <c r="C107" s="19">
        <v>733.58399999999995</v>
      </c>
      <c r="D107" s="19">
        <v>0.64</v>
      </c>
      <c r="E107" s="19" t="s">
        <v>11658</v>
      </c>
      <c r="F107" s="19">
        <v>28.966999999999999</v>
      </c>
      <c r="G107" s="19">
        <v>538642</v>
      </c>
      <c r="H107" s="19" t="s">
        <v>11659</v>
      </c>
      <c r="I107" s="19" t="s">
        <v>11660</v>
      </c>
      <c r="J107" s="19" t="s">
        <v>11661</v>
      </c>
      <c r="K107" s="19">
        <v>196270.62659999999</v>
      </c>
      <c r="L107" s="19">
        <v>44.8</v>
      </c>
      <c r="M107" s="19">
        <v>0.97</v>
      </c>
      <c r="N107" s="19"/>
      <c r="O107" s="19">
        <f>VLOOKUP(I107,'[1]算法匹配所有结果汇总(保留时间未归一）'!$I:$O,7,0)</f>
        <v>5</v>
      </c>
      <c r="P107" s="19"/>
      <c r="Q107" s="19">
        <f>F107-22</f>
        <v>6.9669999999999987</v>
      </c>
    </row>
    <row r="108" spans="1:17" x14ac:dyDescent="0.15">
      <c r="A108" s="19">
        <v>88</v>
      </c>
      <c r="B108" s="19" t="s">
        <v>1178</v>
      </c>
      <c r="C108" s="19">
        <v>734.51729999999998</v>
      </c>
      <c r="D108" s="19">
        <v>0.89</v>
      </c>
      <c r="E108" s="19" t="s">
        <v>2656</v>
      </c>
      <c r="F108" s="19">
        <v>10.411</v>
      </c>
      <c r="G108" s="19">
        <v>16367</v>
      </c>
      <c r="H108" s="19" t="s">
        <v>11662</v>
      </c>
      <c r="I108" s="19" t="s">
        <v>11663</v>
      </c>
      <c r="J108" s="19" t="s">
        <v>11664</v>
      </c>
      <c r="K108" s="19">
        <v>232534.66800000001</v>
      </c>
      <c r="L108" s="19">
        <v>62.3</v>
      </c>
      <c r="M108" s="19">
        <v>1</v>
      </c>
      <c r="N108" s="19"/>
      <c r="O108" s="19">
        <f>VLOOKUP(I108,'[1]算法匹配所有结果汇总(保留时间未归一）'!$I:$O,7,0)</f>
        <v>3</v>
      </c>
      <c r="P108" s="19"/>
      <c r="Q108" s="19">
        <f t="shared" ref="Q108:Q109" si="17">F108-4.5</f>
        <v>5.9109999999999996</v>
      </c>
    </row>
    <row r="109" spans="1:17" x14ac:dyDescent="0.15">
      <c r="A109" s="19">
        <v>96</v>
      </c>
      <c r="B109" s="19" t="s">
        <v>1182</v>
      </c>
      <c r="C109" s="19">
        <v>750.54899999999998</v>
      </c>
      <c r="D109" s="19">
        <v>0.78</v>
      </c>
      <c r="E109" s="19" t="s">
        <v>2697</v>
      </c>
      <c r="F109" s="19">
        <v>11.129</v>
      </c>
      <c r="G109" s="19">
        <v>108768</v>
      </c>
      <c r="H109" s="19" t="s">
        <v>11665</v>
      </c>
      <c r="I109" s="19" t="s">
        <v>11666</v>
      </c>
      <c r="J109" s="19" t="s">
        <v>11667</v>
      </c>
      <c r="K109" s="19">
        <v>330408.28039999999</v>
      </c>
      <c r="L109" s="19">
        <v>54.6</v>
      </c>
      <c r="M109" s="19">
        <v>0.99</v>
      </c>
      <c r="N109" s="19"/>
      <c r="O109" s="19">
        <f>VLOOKUP(I109,'[1]算法匹配所有结果汇总(保留时间未归一）'!$I:$O,7,0)</f>
        <v>3</v>
      </c>
      <c r="P109" s="19"/>
      <c r="Q109" s="19">
        <f t="shared" si="17"/>
        <v>6.6289999999999996</v>
      </c>
    </row>
  </sheetData>
  <autoFilter ref="O1:O109" xr:uid="{D8B359F8-9C0B-46BD-B13C-39D78F6D9B1C}"/>
  <phoneticPr fontId="2" type="noConversion"/>
  <conditionalFormatting sqref="B1:B1048576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4EE2-045F-49BF-8076-13AA3220106D}">
  <sheetPr codeName="Sheet6"/>
  <dimension ref="A1:S2327"/>
  <sheetViews>
    <sheetView tabSelected="1" zoomScale="70" zoomScaleNormal="70" workbookViewId="0">
      <selection activeCell="F16" sqref="F16"/>
    </sheetView>
  </sheetViews>
  <sheetFormatPr defaultRowHeight="13.5" x14ac:dyDescent="0.15"/>
  <cols>
    <col min="2" max="2" width="36.875" bestFit="1" customWidth="1"/>
    <col min="5" max="5" width="31.5" bestFit="1" customWidth="1"/>
    <col min="6" max="6" width="27.125" bestFit="1" customWidth="1"/>
  </cols>
  <sheetData>
    <row r="1" spans="1:19" x14ac:dyDescent="0.15">
      <c r="B1" t="s">
        <v>11265</v>
      </c>
      <c r="C1" t="s">
        <v>11266</v>
      </c>
      <c r="E1" t="s">
        <v>11744</v>
      </c>
      <c r="F1" t="s">
        <v>11267</v>
      </c>
      <c r="G1" t="s">
        <v>11268</v>
      </c>
      <c r="H1" t="s">
        <v>11269</v>
      </c>
      <c r="I1" t="s">
        <v>11270</v>
      </c>
      <c r="J1" t="s">
        <v>11271</v>
      </c>
      <c r="O1" t="s">
        <v>11273</v>
      </c>
      <c r="P1" t="s">
        <v>11272</v>
      </c>
    </row>
    <row r="2" spans="1:19" x14ac:dyDescent="0.15">
      <c r="A2" s="5">
        <v>2</v>
      </c>
      <c r="B2" s="5" t="s">
        <v>176</v>
      </c>
      <c r="C2" s="5">
        <v>608.52480000000003</v>
      </c>
      <c r="D2" s="5">
        <v>0.83</v>
      </c>
      <c r="E2" s="5" t="s">
        <v>2139</v>
      </c>
      <c r="F2" s="5">
        <v>7.1870000000000003</v>
      </c>
      <c r="G2" s="5" t="s">
        <v>3364</v>
      </c>
      <c r="H2" s="5" t="s">
        <v>5595</v>
      </c>
      <c r="I2" s="5" t="s">
        <v>7823</v>
      </c>
      <c r="J2" s="5">
        <v>3450.2260999999999</v>
      </c>
      <c r="K2" s="5">
        <v>74.7</v>
      </c>
      <c r="L2" s="5">
        <v>0.94</v>
      </c>
      <c r="M2" s="5" t="s">
        <v>10049</v>
      </c>
      <c r="N2" s="5">
        <v>19</v>
      </c>
      <c r="O2" s="5">
        <v>38</v>
      </c>
      <c r="P2" s="5" t="s">
        <v>10050</v>
      </c>
      <c r="Q2" s="5">
        <v>0.99409646305108079</v>
      </c>
      <c r="S2" s="5" t="s">
        <v>11742</v>
      </c>
    </row>
    <row r="3" spans="1:19" x14ac:dyDescent="0.15">
      <c r="A3" s="5">
        <v>6</v>
      </c>
      <c r="B3" s="5" t="s">
        <v>194</v>
      </c>
      <c r="C3" s="5">
        <v>678.60069999999996</v>
      </c>
      <c r="D3" s="5">
        <v>0.67</v>
      </c>
      <c r="E3" s="5" t="s">
        <v>2172</v>
      </c>
      <c r="F3" s="5">
        <v>9.5120000000000005</v>
      </c>
      <c r="G3" s="5" t="s">
        <v>3390</v>
      </c>
      <c r="H3" s="5" t="s">
        <v>5621</v>
      </c>
      <c r="I3" s="5" t="s">
        <v>7847</v>
      </c>
      <c r="J3" s="5">
        <v>1383.5558000000001</v>
      </c>
      <c r="K3" s="5">
        <v>53.6</v>
      </c>
      <c r="L3" s="5">
        <v>0.53</v>
      </c>
      <c r="M3" s="5" t="s">
        <v>10049</v>
      </c>
      <c r="N3" s="5">
        <v>24</v>
      </c>
      <c r="O3" s="5">
        <v>38</v>
      </c>
      <c r="P3" s="5" t="s">
        <v>10050</v>
      </c>
      <c r="Q3" s="5">
        <v>0.99409646305108079</v>
      </c>
      <c r="R3" s="5"/>
    </row>
    <row r="4" spans="1:19" x14ac:dyDescent="0.15">
      <c r="A4" s="5">
        <v>3</v>
      </c>
      <c r="B4" s="5" t="s">
        <v>195</v>
      </c>
      <c r="C4" s="5">
        <v>692.61599999999999</v>
      </c>
      <c r="D4" s="5">
        <v>0.83</v>
      </c>
      <c r="E4" s="5" t="s">
        <v>2173</v>
      </c>
      <c r="F4" s="5">
        <v>9.9280000000000008</v>
      </c>
      <c r="G4" s="5" t="s">
        <v>3392</v>
      </c>
      <c r="H4" s="5" t="s">
        <v>5623</v>
      </c>
      <c r="I4" s="5" t="s">
        <v>7849</v>
      </c>
      <c r="J4" s="5">
        <v>1074.7874999999999</v>
      </c>
      <c r="K4" s="5">
        <v>58.1</v>
      </c>
      <c r="L4" s="5">
        <v>0.37</v>
      </c>
      <c r="M4" s="5" t="s">
        <v>10049</v>
      </c>
      <c r="N4" s="5">
        <v>25</v>
      </c>
      <c r="O4" s="5">
        <v>38</v>
      </c>
      <c r="P4" s="5" t="s">
        <v>10050</v>
      </c>
      <c r="Q4" s="5">
        <v>0.99409646305108079</v>
      </c>
    </row>
    <row r="5" spans="1:19" x14ac:dyDescent="0.15">
      <c r="A5" s="5">
        <v>2</v>
      </c>
      <c r="B5" s="5" t="s">
        <v>199</v>
      </c>
      <c r="C5" s="5">
        <v>706.6318</v>
      </c>
      <c r="D5" s="5">
        <v>0.83</v>
      </c>
      <c r="E5" s="5" t="s">
        <v>2177</v>
      </c>
      <c r="F5" s="5">
        <v>10.358000000000001</v>
      </c>
      <c r="G5" s="5" t="s">
        <v>3396</v>
      </c>
      <c r="H5" s="5" t="s">
        <v>5627</v>
      </c>
      <c r="I5" s="5" t="s">
        <v>7853</v>
      </c>
      <c r="J5" s="5">
        <v>3074.4191999999998</v>
      </c>
      <c r="K5" s="5">
        <v>83</v>
      </c>
      <c r="L5" s="5">
        <v>1</v>
      </c>
      <c r="M5" s="5" t="s">
        <v>10049</v>
      </c>
      <c r="N5" s="5">
        <v>26</v>
      </c>
      <c r="O5" s="5">
        <v>38</v>
      </c>
      <c r="P5" s="5" t="s">
        <v>10050</v>
      </c>
      <c r="Q5" s="5">
        <v>0.99409646305108079</v>
      </c>
    </row>
    <row r="6" spans="1:19" x14ac:dyDescent="0.15">
      <c r="A6" s="5">
        <v>2</v>
      </c>
      <c r="B6" s="5" t="s">
        <v>408</v>
      </c>
      <c r="C6" s="5">
        <v>416.3732</v>
      </c>
      <c r="D6" s="5">
        <v>0.38</v>
      </c>
      <c r="E6" s="5" t="s">
        <v>2278</v>
      </c>
      <c r="F6" s="5">
        <v>6.3079999999999998</v>
      </c>
      <c r="G6" s="5" t="s">
        <v>3632</v>
      </c>
      <c r="H6" s="5" t="s">
        <v>5863</v>
      </c>
      <c r="I6" s="5" t="s">
        <v>8071</v>
      </c>
      <c r="J6" s="5">
        <v>686.4828</v>
      </c>
      <c r="K6" s="5">
        <v>38</v>
      </c>
      <c r="L6" s="5">
        <v>1</v>
      </c>
      <c r="M6" s="5" t="s">
        <v>10230</v>
      </c>
      <c r="N6" s="5">
        <v>10</v>
      </c>
      <c r="O6" s="5">
        <v>86</v>
      </c>
      <c r="P6" s="5" t="s">
        <v>10231</v>
      </c>
      <c r="Q6" s="5">
        <v>0.99879470951200344</v>
      </c>
    </row>
    <row r="7" spans="1:19" x14ac:dyDescent="0.15">
      <c r="A7" s="5">
        <v>1</v>
      </c>
      <c r="B7" s="5" t="s">
        <v>10232</v>
      </c>
      <c r="C7" s="5">
        <v>528.49800000000005</v>
      </c>
      <c r="D7" s="5">
        <v>0.38</v>
      </c>
      <c r="E7" s="5" t="s">
        <v>2383</v>
      </c>
      <c r="F7" s="5">
        <v>9.43</v>
      </c>
      <c r="G7" s="5" t="s">
        <v>10233</v>
      </c>
      <c r="H7" s="5" t="s">
        <v>10234</v>
      </c>
      <c r="I7" s="5" t="s">
        <v>10235</v>
      </c>
      <c r="J7" s="5">
        <v>460.8929</v>
      </c>
      <c r="K7" s="5">
        <v>38</v>
      </c>
      <c r="L7" s="5">
        <v>1</v>
      </c>
      <c r="M7" s="5" t="s">
        <v>10230</v>
      </c>
      <c r="N7" s="5">
        <v>18</v>
      </c>
      <c r="O7" s="5">
        <v>86</v>
      </c>
      <c r="P7" s="5" t="s">
        <v>10231</v>
      </c>
      <c r="Q7" s="5">
        <v>0.99879470951200344</v>
      </c>
    </row>
    <row r="8" spans="1:19" x14ac:dyDescent="0.15">
      <c r="A8" s="5">
        <v>2</v>
      </c>
      <c r="B8" s="5" t="s">
        <v>10239</v>
      </c>
      <c r="C8" s="5">
        <v>542.51379999999995</v>
      </c>
      <c r="D8" s="5">
        <v>0.38</v>
      </c>
      <c r="E8" s="5" t="s">
        <v>2384</v>
      </c>
      <c r="F8" s="5">
        <v>9.907</v>
      </c>
      <c r="G8" s="5" t="s">
        <v>10240</v>
      </c>
      <c r="H8" s="5" t="s">
        <v>10241</v>
      </c>
      <c r="I8" s="5" t="s">
        <v>10242</v>
      </c>
      <c r="J8" s="5">
        <v>329.2989</v>
      </c>
      <c r="K8" s="5">
        <v>34.200000000000003</v>
      </c>
      <c r="L8" s="5">
        <v>0.84</v>
      </c>
      <c r="M8" s="5" t="s">
        <v>10230</v>
      </c>
      <c r="N8" s="5">
        <v>19</v>
      </c>
      <c r="O8" s="5">
        <v>86</v>
      </c>
      <c r="P8" s="5" t="s">
        <v>10231</v>
      </c>
      <c r="Q8" s="5">
        <v>0.99879470951200344</v>
      </c>
    </row>
    <row r="9" spans="1:19" x14ac:dyDescent="0.15">
      <c r="A9" s="5">
        <v>1</v>
      </c>
      <c r="B9" s="5" t="s">
        <v>418</v>
      </c>
      <c r="C9" s="5">
        <v>640.62429999999995</v>
      </c>
      <c r="D9" s="5">
        <v>0.62</v>
      </c>
      <c r="E9" s="5" t="s">
        <v>2289</v>
      </c>
      <c r="F9" s="5">
        <v>12.773999999999999</v>
      </c>
      <c r="G9" s="5" t="s">
        <v>3645</v>
      </c>
      <c r="H9" s="5" t="s">
        <v>5876</v>
      </c>
      <c r="I9" s="5" t="s">
        <v>8084</v>
      </c>
      <c r="J9" s="5">
        <v>349.58330000000001</v>
      </c>
      <c r="K9" s="5">
        <v>62</v>
      </c>
      <c r="L9" s="5">
        <v>1</v>
      </c>
      <c r="M9" s="5" t="s">
        <v>10230</v>
      </c>
      <c r="N9" s="5">
        <v>26</v>
      </c>
      <c r="O9" s="5">
        <v>86</v>
      </c>
      <c r="P9" s="5" t="s">
        <v>10231</v>
      </c>
      <c r="Q9" s="5">
        <v>0.99879470951200344</v>
      </c>
    </row>
    <row r="10" spans="1:19" x14ac:dyDescent="0.15">
      <c r="A10" s="5">
        <v>2</v>
      </c>
      <c r="B10" s="5" t="s">
        <v>558</v>
      </c>
      <c r="C10" s="5">
        <v>528.49929999999995</v>
      </c>
      <c r="D10" s="5">
        <v>0.38</v>
      </c>
      <c r="E10" s="5" t="s">
        <v>2383</v>
      </c>
      <c r="F10" s="5">
        <v>9.6240000000000006</v>
      </c>
      <c r="G10" s="5" t="s">
        <v>3794</v>
      </c>
      <c r="H10" s="5" t="s">
        <v>6025</v>
      </c>
      <c r="I10" s="5" t="s">
        <v>8237</v>
      </c>
      <c r="J10" s="5">
        <v>408.12139999999999</v>
      </c>
      <c r="K10" s="5">
        <v>34.200000000000003</v>
      </c>
      <c r="L10" s="5">
        <v>0.61</v>
      </c>
      <c r="M10" s="5" t="s">
        <v>10443</v>
      </c>
      <c r="N10" s="5">
        <v>14</v>
      </c>
      <c r="O10" s="5">
        <v>133</v>
      </c>
      <c r="P10" s="5" t="s">
        <v>10444</v>
      </c>
      <c r="Q10" s="5">
        <v>0.99408820489524474</v>
      </c>
    </row>
    <row r="11" spans="1:19" x14ac:dyDescent="0.15">
      <c r="A11" s="5">
        <v>2</v>
      </c>
      <c r="B11" s="5" t="s">
        <v>559</v>
      </c>
      <c r="C11" s="5">
        <v>542.51379999999995</v>
      </c>
      <c r="D11" s="5">
        <v>0.5</v>
      </c>
      <c r="E11" s="5" t="s">
        <v>2384</v>
      </c>
      <c r="F11" s="5">
        <v>9.907</v>
      </c>
      <c r="G11" s="5" t="s">
        <v>3795</v>
      </c>
      <c r="H11" s="5" t="s">
        <v>6026</v>
      </c>
      <c r="I11" s="5" t="s">
        <v>8238</v>
      </c>
      <c r="J11" s="5">
        <v>268.52350000000001</v>
      </c>
      <c r="K11" s="5">
        <v>40</v>
      </c>
      <c r="L11" s="5">
        <v>0.68</v>
      </c>
      <c r="M11" s="5" t="s">
        <v>10443</v>
      </c>
      <c r="N11" s="5">
        <v>15</v>
      </c>
      <c r="O11" s="5">
        <v>133</v>
      </c>
      <c r="P11" s="5" t="s">
        <v>10444</v>
      </c>
      <c r="Q11" s="5">
        <v>0.99408820489524474</v>
      </c>
    </row>
    <row r="12" spans="1:19" x14ac:dyDescent="0.15">
      <c r="A12" s="5">
        <v>1</v>
      </c>
      <c r="B12" s="5" t="s">
        <v>560</v>
      </c>
      <c r="C12" s="5">
        <v>556.52930000000003</v>
      </c>
      <c r="D12" s="5">
        <v>0.75</v>
      </c>
      <c r="E12" s="5" t="s">
        <v>2385</v>
      </c>
      <c r="F12" s="5">
        <v>10.404</v>
      </c>
      <c r="G12" s="5" t="s">
        <v>3798</v>
      </c>
      <c r="H12" s="5" t="s">
        <v>6029</v>
      </c>
      <c r="I12" s="5" t="s">
        <v>8241</v>
      </c>
      <c r="J12" s="5">
        <v>1324.0340000000001</v>
      </c>
      <c r="K12" s="5">
        <v>75</v>
      </c>
      <c r="L12" s="5">
        <v>1</v>
      </c>
      <c r="M12" s="5" t="s">
        <v>10443</v>
      </c>
      <c r="N12" s="5">
        <v>16</v>
      </c>
      <c r="O12" s="5">
        <v>133</v>
      </c>
      <c r="P12" s="5" t="s">
        <v>10444</v>
      </c>
      <c r="Q12" s="5">
        <v>0.99408820489524474</v>
      </c>
    </row>
    <row r="13" spans="1:19" x14ac:dyDescent="0.15">
      <c r="A13" s="5">
        <v>5</v>
      </c>
      <c r="B13" s="5" t="s">
        <v>562</v>
      </c>
      <c r="C13" s="5">
        <v>570.50930000000005</v>
      </c>
      <c r="D13" s="5">
        <v>0.75</v>
      </c>
      <c r="E13" s="5" t="s">
        <v>2387</v>
      </c>
      <c r="F13" s="5">
        <v>5.343</v>
      </c>
      <c r="G13" s="5" t="s">
        <v>3800</v>
      </c>
      <c r="H13" s="5" t="s">
        <v>6031</v>
      </c>
      <c r="I13" s="5" t="s">
        <v>8243</v>
      </c>
      <c r="J13" s="5">
        <v>10634.5893</v>
      </c>
      <c r="K13" s="5">
        <v>67.5</v>
      </c>
      <c r="L13" s="5">
        <v>0.67</v>
      </c>
      <c r="M13" s="5" t="s">
        <v>10455</v>
      </c>
      <c r="N13" s="5">
        <v>16</v>
      </c>
      <c r="O13" s="5">
        <v>136</v>
      </c>
      <c r="P13" s="5" t="s">
        <v>10456</v>
      </c>
      <c r="Q13" s="5">
        <v>0.99110375030897613</v>
      </c>
    </row>
    <row r="14" spans="1:19" x14ac:dyDescent="0.15">
      <c r="A14" s="5">
        <v>2</v>
      </c>
      <c r="B14" s="5" t="s">
        <v>566</v>
      </c>
      <c r="C14" s="5">
        <v>584.56089999999995</v>
      </c>
      <c r="D14" s="5">
        <v>0.38</v>
      </c>
      <c r="E14" s="5" t="s">
        <v>2341</v>
      </c>
      <c r="F14" s="5">
        <v>11.304</v>
      </c>
      <c r="G14" s="5" t="s">
        <v>3808</v>
      </c>
      <c r="H14" s="5" t="s">
        <v>6039</v>
      </c>
      <c r="I14" s="5" t="s">
        <v>8251</v>
      </c>
      <c r="J14" s="5">
        <v>858.6413</v>
      </c>
      <c r="K14" s="5">
        <v>38</v>
      </c>
      <c r="L14" s="5">
        <v>1</v>
      </c>
      <c r="M14" s="5" t="s">
        <v>10443</v>
      </c>
      <c r="N14" s="5">
        <v>18</v>
      </c>
      <c r="O14" s="5">
        <v>133</v>
      </c>
      <c r="P14" s="5" t="s">
        <v>10444</v>
      </c>
      <c r="Q14" s="5">
        <v>0.99408820489524474</v>
      </c>
    </row>
    <row r="15" spans="1:19" x14ac:dyDescent="0.15">
      <c r="A15" s="5">
        <v>5</v>
      </c>
      <c r="B15" s="5" t="s">
        <v>569</v>
      </c>
      <c r="C15" s="5">
        <v>598.54010000000005</v>
      </c>
      <c r="D15" s="5">
        <v>0.88</v>
      </c>
      <c r="E15" s="5" t="s">
        <v>2389</v>
      </c>
      <c r="F15" s="5">
        <v>6.1050000000000004</v>
      </c>
      <c r="G15" s="5" t="s">
        <v>3813</v>
      </c>
      <c r="H15" s="5" t="s">
        <v>6044</v>
      </c>
      <c r="I15" s="5" t="s">
        <v>8256</v>
      </c>
      <c r="J15" s="5">
        <v>30038.119500000001</v>
      </c>
      <c r="K15" s="5">
        <v>79.2</v>
      </c>
      <c r="L15" s="5">
        <v>0.87</v>
      </c>
      <c r="M15" s="5" t="s">
        <v>10455</v>
      </c>
      <c r="N15" s="5">
        <v>18</v>
      </c>
      <c r="O15" s="5">
        <v>136</v>
      </c>
      <c r="P15" s="5" t="s">
        <v>10456</v>
      </c>
      <c r="Q15" s="5">
        <v>0.99110375030897613</v>
      </c>
    </row>
    <row r="16" spans="1:19" x14ac:dyDescent="0.15">
      <c r="A16" s="5">
        <v>2</v>
      </c>
      <c r="B16" s="5" t="s">
        <v>572</v>
      </c>
      <c r="C16" s="5">
        <v>598.57619999999997</v>
      </c>
      <c r="D16" s="5">
        <v>0.62</v>
      </c>
      <c r="E16" s="5" t="s">
        <v>2391</v>
      </c>
      <c r="F16" s="5">
        <v>11.81</v>
      </c>
      <c r="G16" s="5" t="s">
        <v>10445</v>
      </c>
      <c r="H16" s="5" t="s">
        <v>10446</v>
      </c>
      <c r="I16" s="5" t="s">
        <v>10447</v>
      </c>
      <c r="J16" s="5">
        <v>1007.2899</v>
      </c>
      <c r="K16" s="5">
        <v>43.4</v>
      </c>
      <c r="L16" s="5">
        <v>0.26</v>
      </c>
      <c r="M16" s="5" t="s">
        <v>10443</v>
      </c>
      <c r="N16" s="5">
        <v>19</v>
      </c>
      <c r="O16" s="5">
        <v>133</v>
      </c>
      <c r="P16" s="5" t="s">
        <v>10444</v>
      </c>
      <c r="Q16" s="5">
        <v>0.99408820489524474</v>
      </c>
    </row>
    <row r="17" spans="1:17" x14ac:dyDescent="0.15">
      <c r="A17" s="5">
        <v>1</v>
      </c>
      <c r="B17" s="5" t="s">
        <v>585</v>
      </c>
      <c r="C17" s="5">
        <v>626.60749999999996</v>
      </c>
      <c r="D17" s="5">
        <v>1.25</v>
      </c>
      <c r="E17" s="5" t="s">
        <v>2400</v>
      </c>
      <c r="F17" s="5">
        <v>12.379</v>
      </c>
      <c r="G17" s="5" t="s">
        <v>10448</v>
      </c>
      <c r="H17" s="5" t="s">
        <v>10449</v>
      </c>
      <c r="I17" s="5" t="s">
        <v>10450</v>
      </c>
      <c r="J17" s="5">
        <v>1322.0922</v>
      </c>
      <c r="K17" s="5">
        <v>112.5</v>
      </c>
      <c r="L17" s="5">
        <v>0.82</v>
      </c>
      <c r="M17" s="5" t="s">
        <v>10443</v>
      </c>
      <c r="N17" s="5">
        <v>21</v>
      </c>
      <c r="O17" s="5">
        <v>133</v>
      </c>
      <c r="P17" s="5" t="s">
        <v>10444</v>
      </c>
      <c r="Q17" s="5">
        <v>0.99408820489524474</v>
      </c>
    </row>
    <row r="18" spans="1:17" x14ac:dyDescent="0.15">
      <c r="A18" s="5">
        <v>2</v>
      </c>
      <c r="B18" s="5" t="s">
        <v>592</v>
      </c>
      <c r="C18" s="5">
        <v>640.62360000000001</v>
      </c>
      <c r="D18" s="5">
        <v>1.25</v>
      </c>
      <c r="E18" s="5" t="s">
        <v>2289</v>
      </c>
      <c r="F18" s="5">
        <v>12.956</v>
      </c>
      <c r="G18" s="5" t="s">
        <v>3846</v>
      </c>
      <c r="H18" s="5" t="s">
        <v>6077</v>
      </c>
      <c r="I18" s="5" t="s">
        <v>8289</v>
      </c>
      <c r="J18" s="5">
        <v>144056.51999999999</v>
      </c>
      <c r="K18" s="5">
        <v>125</v>
      </c>
      <c r="L18" s="5">
        <v>1</v>
      </c>
      <c r="M18" s="5" t="s">
        <v>10443</v>
      </c>
      <c r="N18" s="5">
        <v>22</v>
      </c>
      <c r="O18" s="5">
        <v>133</v>
      </c>
      <c r="P18" s="5" t="s">
        <v>10444</v>
      </c>
      <c r="Q18" s="5">
        <v>0.99408820489524474</v>
      </c>
    </row>
    <row r="19" spans="1:17" x14ac:dyDescent="0.15">
      <c r="A19" s="5">
        <v>5</v>
      </c>
      <c r="B19" s="5" t="s">
        <v>595</v>
      </c>
      <c r="C19" s="5">
        <v>654.60389999999995</v>
      </c>
      <c r="D19" s="5">
        <v>1.25</v>
      </c>
      <c r="E19" s="5" t="s">
        <v>2408</v>
      </c>
      <c r="F19" s="5">
        <v>7.3230000000000004</v>
      </c>
      <c r="G19" s="5" t="s">
        <v>3851</v>
      </c>
      <c r="H19" s="5" t="s">
        <v>6082</v>
      </c>
      <c r="I19" s="5" t="s">
        <v>8294</v>
      </c>
      <c r="J19" s="5">
        <v>23006.6535</v>
      </c>
      <c r="K19" s="5">
        <v>112.5</v>
      </c>
      <c r="L19" s="5">
        <v>0.78</v>
      </c>
      <c r="M19" s="5" t="s">
        <v>10455</v>
      </c>
      <c r="N19" s="5">
        <v>22</v>
      </c>
      <c r="O19" s="5">
        <v>136</v>
      </c>
      <c r="P19" s="5" t="s">
        <v>10456</v>
      </c>
      <c r="Q19" s="5">
        <v>0.99110375030897613</v>
      </c>
    </row>
    <row r="20" spans="1:17" x14ac:dyDescent="0.15">
      <c r="A20" s="5">
        <v>1</v>
      </c>
      <c r="B20" s="5" t="s">
        <v>598</v>
      </c>
      <c r="C20" s="5">
        <v>654.63919999999996</v>
      </c>
      <c r="D20" s="5">
        <v>0.38</v>
      </c>
      <c r="E20" s="5" t="s">
        <v>2344</v>
      </c>
      <c r="F20" s="5">
        <v>13.202</v>
      </c>
      <c r="G20" s="5" t="s">
        <v>3855</v>
      </c>
      <c r="H20" s="5" t="s">
        <v>6086</v>
      </c>
      <c r="I20" s="5" t="s">
        <v>8299</v>
      </c>
      <c r="J20" s="5">
        <v>257.67500000000001</v>
      </c>
      <c r="K20" s="5">
        <v>30.4</v>
      </c>
      <c r="L20" s="5">
        <v>0.37</v>
      </c>
      <c r="M20" s="5" t="s">
        <v>10443</v>
      </c>
      <c r="N20" s="5">
        <v>23</v>
      </c>
      <c r="O20" s="5">
        <v>133</v>
      </c>
      <c r="P20" s="5" t="s">
        <v>10444</v>
      </c>
      <c r="Q20" s="5">
        <v>0.99408820489524474</v>
      </c>
    </row>
    <row r="21" spans="1:17" x14ac:dyDescent="0.15">
      <c r="A21" s="5">
        <v>2</v>
      </c>
      <c r="B21" s="5" t="s">
        <v>601</v>
      </c>
      <c r="C21" s="5">
        <v>668.65539999999999</v>
      </c>
      <c r="D21" s="5">
        <v>0.5</v>
      </c>
      <c r="E21" s="5" t="s">
        <v>2412</v>
      </c>
      <c r="F21" s="5">
        <v>13.807</v>
      </c>
      <c r="G21" s="5" t="s">
        <v>3861</v>
      </c>
      <c r="H21" s="5" t="s">
        <v>6092</v>
      </c>
      <c r="I21" s="5" t="s">
        <v>8305</v>
      </c>
      <c r="J21" s="5">
        <v>722.07650000000001</v>
      </c>
      <c r="K21" s="5">
        <v>50</v>
      </c>
      <c r="L21" s="5">
        <v>1</v>
      </c>
      <c r="M21" s="5" t="s">
        <v>10443</v>
      </c>
      <c r="N21" s="5">
        <v>24</v>
      </c>
      <c r="O21" s="5">
        <v>133</v>
      </c>
      <c r="P21" s="5" t="s">
        <v>10444</v>
      </c>
      <c r="Q21" s="5">
        <v>0.99408820489524474</v>
      </c>
    </row>
    <row r="22" spans="1:17" x14ac:dyDescent="0.15">
      <c r="A22" s="5">
        <v>6</v>
      </c>
      <c r="B22" s="5" t="s">
        <v>604</v>
      </c>
      <c r="C22" s="5">
        <v>682.63499999999999</v>
      </c>
      <c r="D22" s="5">
        <v>0.88</v>
      </c>
      <c r="E22" s="5" t="s">
        <v>2416</v>
      </c>
      <c r="F22" s="5">
        <v>8.0649999999999995</v>
      </c>
      <c r="G22" s="5" t="s">
        <v>3871</v>
      </c>
      <c r="H22" s="5" t="s">
        <v>6102</v>
      </c>
      <c r="I22" s="5" t="s">
        <v>8313</v>
      </c>
      <c r="J22" s="5">
        <v>21931.664199999999</v>
      </c>
      <c r="K22" s="5">
        <v>79.2</v>
      </c>
      <c r="L22" s="5">
        <v>0.99</v>
      </c>
      <c r="M22" s="5" t="s">
        <v>10455</v>
      </c>
      <c r="N22" s="5">
        <v>24</v>
      </c>
      <c r="O22" s="5">
        <v>136</v>
      </c>
      <c r="P22" s="5" t="s">
        <v>10456</v>
      </c>
      <c r="Q22" s="5">
        <v>0.99110375030897613</v>
      </c>
    </row>
    <row r="23" spans="1:17" x14ac:dyDescent="0.15">
      <c r="A23" s="5">
        <v>2</v>
      </c>
      <c r="B23" s="5" t="s">
        <v>628</v>
      </c>
      <c r="C23" s="5">
        <v>860.77020000000005</v>
      </c>
      <c r="D23" s="5">
        <v>0.88</v>
      </c>
      <c r="E23" s="5" t="s">
        <v>2434</v>
      </c>
      <c r="F23" s="5">
        <v>12.760999999999999</v>
      </c>
      <c r="G23" s="5" t="s">
        <v>3900</v>
      </c>
      <c r="H23" s="5" t="s">
        <v>6131</v>
      </c>
      <c r="I23" s="5" t="s">
        <v>8343</v>
      </c>
      <c r="J23" s="5">
        <v>13692.641100000001</v>
      </c>
      <c r="K23" s="5">
        <v>88</v>
      </c>
      <c r="L23" s="5">
        <v>1</v>
      </c>
      <c r="M23" s="5" t="s">
        <v>10469</v>
      </c>
      <c r="N23" s="5">
        <v>36</v>
      </c>
      <c r="O23" s="5">
        <v>144</v>
      </c>
      <c r="P23" s="5" t="s">
        <v>10470</v>
      </c>
      <c r="Q23" s="5">
        <v>0.9983505986104183</v>
      </c>
    </row>
    <row r="24" spans="1:17" x14ac:dyDescent="0.15">
      <c r="A24" s="5">
        <v>2</v>
      </c>
      <c r="B24" s="5" t="s">
        <v>630</v>
      </c>
      <c r="C24" s="5">
        <v>874.78539999999998</v>
      </c>
      <c r="D24" s="5">
        <v>1.25</v>
      </c>
      <c r="E24" s="5" t="s">
        <v>2292</v>
      </c>
      <c r="F24" s="5">
        <v>14.464</v>
      </c>
      <c r="G24" s="5" t="s">
        <v>3903</v>
      </c>
      <c r="H24" s="5" t="s">
        <v>6134</v>
      </c>
      <c r="I24" s="5" t="s">
        <v>8346</v>
      </c>
      <c r="J24" s="5">
        <v>22352.589199999999</v>
      </c>
      <c r="K24" s="5">
        <v>125</v>
      </c>
      <c r="L24" s="5">
        <v>1</v>
      </c>
      <c r="M24" s="5" t="s">
        <v>10469</v>
      </c>
      <c r="N24" s="5">
        <v>37</v>
      </c>
      <c r="O24" s="5">
        <v>144</v>
      </c>
      <c r="P24" s="5" t="s">
        <v>10470</v>
      </c>
      <c r="Q24" s="5">
        <v>0.9983505986104183</v>
      </c>
    </row>
    <row r="25" spans="1:17" x14ac:dyDescent="0.15">
      <c r="A25" s="5">
        <v>2</v>
      </c>
      <c r="B25" s="5" t="s">
        <v>632</v>
      </c>
      <c r="C25" s="5">
        <v>902.81709999999998</v>
      </c>
      <c r="D25" s="5">
        <v>0.5</v>
      </c>
      <c r="E25" s="5" t="s">
        <v>2347</v>
      </c>
      <c r="F25" s="5">
        <v>17.574000000000002</v>
      </c>
      <c r="G25" s="5" t="s">
        <v>3906</v>
      </c>
      <c r="H25" s="5" t="s">
        <v>6137</v>
      </c>
      <c r="I25" s="5" t="s">
        <v>8348</v>
      </c>
      <c r="J25" s="5">
        <v>8277.5542000000005</v>
      </c>
      <c r="K25" s="5">
        <v>45</v>
      </c>
      <c r="L25" s="5">
        <v>0.62</v>
      </c>
      <c r="M25" s="5" t="s">
        <v>10469</v>
      </c>
      <c r="N25" s="5">
        <v>39</v>
      </c>
      <c r="O25" s="5">
        <v>144</v>
      </c>
      <c r="P25" s="5" t="s">
        <v>10470</v>
      </c>
      <c r="Q25" s="5">
        <v>0.9983505986104183</v>
      </c>
    </row>
    <row r="26" spans="1:17" x14ac:dyDescent="0.15">
      <c r="A26">
        <v>5</v>
      </c>
      <c r="B26" t="s">
        <v>9889</v>
      </c>
      <c r="C26">
        <v>845.69219999999996</v>
      </c>
      <c r="D26">
        <v>0.62</v>
      </c>
      <c r="E26" t="s">
        <v>2063</v>
      </c>
      <c r="F26">
        <v>8.1069999999999993</v>
      </c>
      <c r="G26" t="s">
        <v>9890</v>
      </c>
      <c r="H26" t="s">
        <v>9891</v>
      </c>
      <c r="I26" t="s">
        <v>9892</v>
      </c>
      <c r="J26">
        <v>1021.273</v>
      </c>
      <c r="K26">
        <v>49.6</v>
      </c>
      <c r="L26">
        <v>7.0000000000000007E-2</v>
      </c>
      <c r="M26" t="s">
        <v>9893</v>
      </c>
      <c r="N26">
        <v>32</v>
      </c>
      <c r="O26">
        <v>1</v>
      </c>
      <c r="P26" t="s">
        <v>9894</v>
      </c>
      <c r="Q26">
        <v>0.99231738568075345</v>
      </c>
    </row>
    <row r="27" spans="1:17" x14ac:dyDescent="0.15">
      <c r="A27">
        <v>1</v>
      </c>
      <c r="B27" t="s">
        <v>17</v>
      </c>
      <c r="C27">
        <v>915.76199999999994</v>
      </c>
      <c r="D27">
        <v>0.62</v>
      </c>
      <c r="E27" t="s">
        <v>2049</v>
      </c>
      <c r="F27">
        <v>10.07</v>
      </c>
      <c r="G27" t="s">
        <v>3186</v>
      </c>
      <c r="H27" t="s">
        <v>5417</v>
      </c>
      <c r="I27" t="s">
        <v>7648</v>
      </c>
      <c r="J27">
        <v>2699.7357999999999</v>
      </c>
      <c r="K27">
        <v>62</v>
      </c>
      <c r="L27">
        <v>1</v>
      </c>
      <c r="M27" t="s">
        <v>9893</v>
      </c>
      <c r="N27">
        <v>37</v>
      </c>
      <c r="O27">
        <v>1</v>
      </c>
      <c r="P27" t="s">
        <v>9894</v>
      </c>
      <c r="Q27">
        <v>0.99231738568075345</v>
      </c>
    </row>
    <row r="28" spans="1:17" x14ac:dyDescent="0.15">
      <c r="A28">
        <v>1</v>
      </c>
      <c r="B28" t="s">
        <v>9895</v>
      </c>
      <c r="C28">
        <v>1140.0145</v>
      </c>
      <c r="D28">
        <v>0.38</v>
      </c>
      <c r="E28" t="s">
        <v>9896</v>
      </c>
      <c r="F28">
        <v>18.553999999999998</v>
      </c>
      <c r="G28" t="s">
        <v>9897</v>
      </c>
      <c r="H28" t="s">
        <v>9898</v>
      </c>
      <c r="I28" t="s">
        <v>9899</v>
      </c>
      <c r="J28">
        <v>562.73879999999997</v>
      </c>
      <c r="K28">
        <v>34.200000000000003</v>
      </c>
      <c r="L28">
        <v>0.94</v>
      </c>
      <c r="M28" t="s">
        <v>9893</v>
      </c>
      <c r="N28">
        <v>53</v>
      </c>
      <c r="O28">
        <v>1</v>
      </c>
      <c r="P28" t="s">
        <v>9894</v>
      </c>
      <c r="Q28">
        <v>0.99231738568075345</v>
      </c>
    </row>
    <row r="29" spans="1:17" x14ac:dyDescent="0.15">
      <c r="A29">
        <v>2</v>
      </c>
      <c r="B29" t="s">
        <v>51</v>
      </c>
      <c r="C29">
        <v>512.50340000000006</v>
      </c>
      <c r="D29">
        <v>0.83</v>
      </c>
      <c r="E29" t="s">
        <v>2078</v>
      </c>
      <c r="F29">
        <v>7.343</v>
      </c>
      <c r="G29" t="s">
        <v>3221</v>
      </c>
      <c r="H29" t="s">
        <v>5452</v>
      </c>
      <c r="I29" t="s">
        <v>7683</v>
      </c>
      <c r="J29">
        <v>20306.129300000001</v>
      </c>
      <c r="K29">
        <v>83</v>
      </c>
      <c r="L29">
        <v>1</v>
      </c>
      <c r="M29" t="s">
        <v>9900</v>
      </c>
      <c r="N29">
        <v>18</v>
      </c>
      <c r="O29">
        <v>3</v>
      </c>
      <c r="P29" t="s">
        <v>9901</v>
      </c>
      <c r="Q29">
        <v>0.99971138082711553</v>
      </c>
    </row>
    <row r="30" spans="1:17" x14ac:dyDescent="0.15">
      <c r="A30">
        <v>3</v>
      </c>
      <c r="B30" t="s">
        <v>53</v>
      </c>
      <c r="C30">
        <v>540.53700000000003</v>
      </c>
      <c r="D30">
        <v>0.83</v>
      </c>
      <c r="E30" t="s">
        <v>2080</v>
      </c>
      <c r="F30">
        <v>8.1809999999999992</v>
      </c>
      <c r="G30" t="s">
        <v>3224</v>
      </c>
      <c r="H30" t="s">
        <v>5455</v>
      </c>
      <c r="I30" t="s">
        <v>7685</v>
      </c>
      <c r="J30">
        <v>29705.0501</v>
      </c>
      <c r="K30">
        <v>83</v>
      </c>
      <c r="L30">
        <v>1</v>
      </c>
      <c r="M30" t="s">
        <v>9900</v>
      </c>
      <c r="N30">
        <v>20</v>
      </c>
      <c r="O30">
        <v>3</v>
      </c>
      <c r="P30" t="s">
        <v>9901</v>
      </c>
      <c r="Q30">
        <v>0.99971138082711553</v>
      </c>
    </row>
    <row r="31" spans="1:17" x14ac:dyDescent="0.15">
      <c r="A31">
        <v>2</v>
      </c>
      <c r="B31" t="s">
        <v>55</v>
      </c>
      <c r="C31">
        <v>568.56619999999998</v>
      </c>
      <c r="D31">
        <v>0.83</v>
      </c>
      <c r="E31" t="s">
        <v>2082</v>
      </c>
      <c r="F31">
        <v>9.0730000000000004</v>
      </c>
      <c r="G31" t="s">
        <v>3226</v>
      </c>
      <c r="H31" t="s">
        <v>5457</v>
      </c>
      <c r="I31" t="s">
        <v>7687</v>
      </c>
      <c r="J31">
        <v>200924.6078</v>
      </c>
      <c r="K31">
        <v>83</v>
      </c>
      <c r="L31">
        <v>1</v>
      </c>
      <c r="M31" t="s">
        <v>9900</v>
      </c>
      <c r="N31">
        <v>22</v>
      </c>
      <c r="O31">
        <v>3</v>
      </c>
      <c r="P31" t="s">
        <v>9901</v>
      </c>
      <c r="Q31">
        <v>0.99971138082711553</v>
      </c>
    </row>
    <row r="32" spans="1:17" x14ac:dyDescent="0.15">
      <c r="A32">
        <v>2</v>
      </c>
      <c r="B32" t="s">
        <v>56</v>
      </c>
      <c r="C32">
        <v>582.58240000000001</v>
      </c>
      <c r="D32">
        <v>0.83</v>
      </c>
      <c r="E32" t="s">
        <v>2083</v>
      </c>
      <c r="F32">
        <v>9.5239999999999991</v>
      </c>
      <c r="G32" t="s">
        <v>3227</v>
      </c>
      <c r="H32" t="s">
        <v>5458</v>
      </c>
      <c r="I32" t="s">
        <v>7688</v>
      </c>
      <c r="J32">
        <v>25509.739099999999</v>
      </c>
      <c r="K32">
        <v>83</v>
      </c>
      <c r="L32">
        <v>1</v>
      </c>
      <c r="M32" t="s">
        <v>9900</v>
      </c>
      <c r="N32">
        <v>23</v>
      </c>
      <c r="O32">
        <v>3</v>
      </c>
      <c r="P32" t="s">
        <v>9901</v>
      </c>
      <c r="Q32">
        <v>0.99971138082711553</v>
      </c>
    </row>
    <row r="33" spans="1:17" x14ac:dyDescent="0.15">
      <c r="A33">
        <v>1</v>
      </c>
      <c r="B33" t="s">
        <v>9902</v>
      </c>
      <c r="C33">
        <v>596.59789999999998</v>
      </c>
      <c r="D33">
        <v>0.83</v>
      </c>
      <c r="E33" t="s">
        <v>2123</v>
      </c>
      <c r="F33">
        <v>9.9809999999999999</v>
      </c>
      <c r="G33" t="s">
        <v>9903</v>
      </c>
      <c r="H33" t="s">
        <v>9904</v>
      </c>
      <c r="I33" t="s">
        <v>9905</v>
      </c>
      <c r="J33">
        <v>17515.7395</v>
      </c>
      <c r="K33">
        <v>66.400000000000006</v>
      </c>
      <c r="L33">
        <v>0.82</v>
      </c>
      <c r="M33" t="s">
        <v>9900</v>
      </c>
      <c r="N33">
        <v>24</v>
      </c>
      <c r="O33">
        <v>3</v>
      </c>
      <c r="P33" t="s">
        <v>9901</v>
      </c>
      <c r="Q33">
        <v>0.99971138082711553</v>
      </c>
    </row>
    <row r="34" spans="1:17" x14ac:dyDescent="0.15">
      <c r="A34">
        <v>2</v>
      </c>
      <c r="B34" t="s">
        <v>9906</v>
      </c>
      <c r="C34">
        <v>440.40949999999998</v>
      </c>
      <c r="D34">
        <v>0.5</v>
      </c>
      <c r="E34" t="s">
        <v>2131</v>
      </c>
      <c r="F34">
        <v>5.3010000000000002</v>
      </c>
      <c r="G34" t="s">
        <v>9907</v>
      </c>
      <c r="H34" t="s">
        <v>9908</v>
      </c>
      <c r="I34" t="s">
        <v>9909</v>
      </c>
      <c r="J34">
        <v>174.96530000000001</v>
      </c>
      <c r="K34">
        <v>45</v>
      </c>
      <c r="L34">
        <v>0.98</v>
      </c>
      <c r="M34" t="s">
        <v>9910</v>
      </c>
      <c r="N34">
        <v>13</v>
      </c>
      <c r="O34">
        <v>6</v>
      </c>
      <c r="P34" t="s">
        <v>9911</v>
      </c>
      <c r="Q34">
        <v>0.99391314029509437</v>
      </c>
    </row>
    <row r="35" spans="1:17" x14ac:dyDescent="0.15">
      <c r="A35">
        <v>2</v>
      </c>
      <c r="B35" t="s">
        <v>9912</v>
      </c>
      <c r="C35">
        <v>482.45639999999997</v>
      </c>
      <c r="D35">
        <v>0.67</v>
      </c>
      <c r="E35" t="s">
        <v>2154</v>
      </c>
      <c r="F35">
        <v>6.2519999999999998</v>
      </c>
      <c r="G35" t="s">
        <v>9913</v>
      </c>
      <c r="H35" t="s">
        <v>9914</v>
      </c>
      <c r="I35" t="s">
        <v>9915</v>
      </c>
      <c r="J35">
        <v>63136.763500000001</v>
      </c>
      <c r="K35">
        <v>67</v>
      </c>
      <c r="L35">
        <v>1</v>
      </c>
      <c r="M35" t="s">
        <v>9910</v>
      </c>
      <c r="N35">
        <v>16</v>
      </c>
      <c r="O35">
        <v>6</v>
      </c>
      <c r="P35" t="s">
        <v>9911</v>
      </c>
      <c r="Q35">
        <v>0.99391314029509437</v>
      </c>
    </row>
    <row r="36" spans="1:17" x14ac:dyDescent="0.15">
      <c r="A36">
        <v>2</v>
      </c>
      <c r="B36" t="s">
        <v>63</v>
      </c>
      <c r="C36">
        <v>510.48779999999999</v>
      </c>
      <c r="D36">
        <v>0.83</v>
      </c>
      <c r="E36" t="s">
        <v>2089</v>
      </c>
      <c r="F36">
        <v>7.0369999999999999</v>
      </c>
      <c r="G36" t="s">
        <v>3234</v>
      </c>
      <c r="H36" t="s">
        <v>5465</v>
      </c>
      <c r="I36" t="s">
        <v>7695</v>
      </c>
      <c r="J36">
        <v>22718.3053</v>
      </c>
      <c r="K36">
        <v>83</v>
      </c>
      <c r="L36">
        <v>1</v>
      </c>
      <c r="M36" t="s">
        <v>9910</v>
      </c>
      <c r="N36">
        <v>18</v>
      </c>
      <c r="O36">
        <v>6</v>
      </c>
      <c r="P36" t="s">
        <v>9911</v>
      </c>
      <c r="Q36">
        <v>0.99391314029509437</v>
      </c>
    </row>
    <row r="37" spans="1:17" x14ac:dyDescent="0.15">
      <c r="A37">
        <v>2</v>
      </c>
      <c r="B37" t="s">
        <v>64</v>
      </c>
      <c r="C37">
        <v>538.51919999999996</v>
      </c>
      <c r="D37">
        <v>0.83</v>
      </c>
      <c r="E37" t="s">
        <v>2090</v>
      </c>
      <c r="F37">
        <v>7.8879999999999999</v>
      </c>
      <c r="G37" t="s">
        <v>3235</v>
      </c>
      <c r="H37" t="s">
        <v>5466</v>
      </c>
      <c r="I37" t="s">
        <v>7696</v>
      </c>
      <c r="J37">
        <v>248986.38389999999</v>
      </c>
      <c r="K37">
        <v>83</v>
      </c>
      <c r="L37">
        <v>1</v>
      </c>
      <c r="M37" t="s">
        <v>9910</v>
      </c>
      <c r="N37">
        <v>20</v>
      </c>
      <c r="O37">
        <v>6</v>
      </c>
      <c r="P37" t="s">
        <v>9911</v>
      </c>
      <c r="Q37">
        <v>0.99391314029509437</v>
      </c>
    </row>
    <row r="38" spans="1:17" x14ac:dyDescent="0.15">
      <c r="A38">
        <v>2</v>
      </c>
      <c r="B38" t="s">
        <v>66</v>
      </c>
      <c r="C38">
        <v>566.55050000000006</v>
      </c>
      <c r="D38">
        <v>0.83</v>
      </c>
      <c r="E38" t="s">
        <v>2092</v>
      </c>
      <c r="F38">
        <v>8.8000000000000007</v>
      </c>
      <c r="G38" t="s">
        <v>3237</v>
      </c>
      <c r="H38" t="s">
        <v>5468</v>
      </c>
      <c r="I38" t="s">
        <v>7698</v>
      </c>
      <c r="J38">
        <v>500404.96289999998</v>
      </c>
      <c r="K38">
        <v>83</v>
      </c>
      <c r="L38">
        <v>1</v>
      </c>
      <c r="M38" t="s">
        <v>9910</v>
      </c>
      <c r="N38">
        <v>22</v>
      </c>
      <c r="O38">
        <v>6</v>
      </c>
      <c r="P38" t="s">
        <v>9911</v>
      </c>
      <c r="Q38">
        <v>0.99391314029509437</v>
      </c>
    </row>
    <row r="39" spans="1:17" x14ac:dyDescent="0.15">
      <c r="A39">
        <v>4</v>
      </c>
      <c r="B39" t="s">
        <v>9916</v>
      </c>
      <c r="C39">
        <v>392.31729999999999</v>
      </c>
      <c r="D39">
        <v>0.67</v>
      </c>
      <c r="E39" t="s">
        <v>9917</v>
      </c>
      <c r="F39">
        <v>4.2089999999999996</v>
      </c>
      <c r="G39" t="s">
        <v>9918</v>
      </c>
      <c r="H39" t="s">
        <v>9919</v>
      </c>
      <c r="I39" t="s">
        <v>9920</v>
      </c>
      <c r="J39">
        <v>591.44979999999998</v>
      </c>
      <c r="K39">
        <v>53.6</v>
      </c>
      <c r="L39">
        <v>0.59</v>
      </c>
      <c r="M39" t="s">
        <v>9921</v>
      </c>
      <c r="N39">
        <v>10</v>
      </c>
      <c r="O39">
        <v>8</v>
      </c>
      <c r="P39" t="s">
        <v>9922</v>
      </c>
      <c r="Q39">
        <v>0.99934539591217297</v>
      </c>
    </row>
    <row r="40" spans="1:17" x14ac:dyDescent="0.15">
      <c r="A40">
        <v>2</v>
      </c>
      <c r="B40" t="s">
        <v>9923</v>
      </c>
      <c r="C40">
        <v>588.5335</v>
      </c>
      <c r="D40">
        <v>0.67</v>
      </c>
      <c r="E40" t="s">
        <v>2129</v>
      </c>
      <c r="F40">
        <v>8.85</v>
      </c>
      <c r="G40" t="s">
        <v>9924</v>
      </c>
      <c r="H40" t="s">
        <v>9925</v>
      </c>
      <c r="I40" t="s">
        <v>9926</v>
      </c>
      <c r="J40">
        <v>56318.080999999998</v>
      </c>
      <c r="K40">
        <v>53.6</v>
      </c>
      <c r="L40">
        <v>0.52</v>
      </c>
      <c r="M40" t="s">
        <v>9921</v>
      </c>
      <c r="N40">
        <v>24</v>
      </c>
      <c r="O40">
        <v>8</v>
      </c>
      <c r="P40" t="s">
        <v>9922</v>
      </c>
      <c r="Q40">
        <v>0.99934539591217297</v>
      </c>
    </row>
    <row r="41" spans="1:17" x14ac:dyDescent="0.15">
      <c r="A41">
        <v>1</v>
      </c>
      <c r="B41" t="s">
        <v>76</v>
      </c>
      <c r="C41">
        <v>784.75329999999997</v>
      </c>
      <c r="D41">
        <v>0.67</v>
      </c>
      <c r="E41" t="s">
        <v>2101</v>
      </c>
      <c r="F41">
        <v>13.097</v>
      </c>
      <c r="G41" t="s">
        <v>3247</v>
      </c>
      <c r="H41" t="s">
        <v>5478</v>
      </c>
      <c r="I41" t="s">
        <v>7708</v>
      </c>
      <c r="J41">
        <v>13808.375099999999</v>
      </c>
      <c r="K41">
        <v>67</v>
      </c>
      <c r="L41">
        <v>1</v>
      </c>
      <c r="M41" t="s">
        <v>9921</v>
      </c>
      <c r="N41">
        <v>38</v>
      </c>
      <c r="O41">
        <v>8</v>
      </c>
      <c r="P41" t="s">
        <v>9922</v>
      </c>
      <c r="Q41">
        <v>0.99934539591217297</v>
      </c>
    </row>
    <row r="42" spans="1:17" x14ac:dyDescent="0.15">
      <c r="A42">
        <v>4</v>
      </c>
      <c r="B42" t="s">
        <v>77</v>
      </c>
      <c r="C42">
        <v>386.26940000000002</v>
      </c>
      <c r="D42">
        <v>0.83</v>
      </c>
      <c r="E42" t="s">
        <v>2102</v>
      </c>
      <c r="F42">
        <v>3.4249999999999998</v>
      </c>
      <c r="G42" t="s">
        <v>3248</v>
      </c>
      <c r="H42" t="s">
        <v>5479</v>
      </c>
      <c r="I42" t="s">
        <v>7709</v>
      </c>
      <c r="J42">
        <v>979.43610000000001</v>
      </c>
      <c r="K42">
        <v>83</v>
      </c>
      <c r="L42">
        <v>1</v>
      </c>
      <c r="M42" t="s">
        <v>9927</v>
      </c>
      <c r="N42">
        <v>10</v>
      </c>
      <c r="O42">
        <v>9</v>
      </c>
      <c r="P42" t="s">
        <v>9928</v>
      </c>
      <c r="Q42">
        <v>0.99941878852013588</v>
      </c>
    </row>
    <row r="43" spans="1:17" x14ac:dyDescent="0.15">
      <c r="A43">
        <v>3</v>
      </c>
      <c r="B43" t="s">
        <v>9929</v>
      </c>
      <c r="C43">
        <v>428.31619999999998</v>
      </c>
      <c r="D43">
        <v>0.5</v>
      </c>
      <c r="E43" t="s">
        <v>2143</v>
      </c>
      <c r="F43">
        <v>4.9770000000000003</v>
      </c>
      <c r="G43" t="s">
        <v>9930</v>
      </c>
      <c r="H43" t="s">
        <v>9931</v>
      </c>
      <c r="I43" t="s">
        <v>9932</v>
      </c>
      <c r="J43">
        <v>2980.8267999999998</v>
      </c>
      <c r="K43">
        <v>50</v>
      </c>
      <c r="L43">
        <v>1</v>
      </c>
      <c r="M43" t="s">
        <v>9927</v>
      </c>
      <c r="N43">
        <v>13</v>
      </c>
      <c r="O43">
        <v>9</v>
      </c>
      <c r="P43" t="s">
        <v>9928</v>
      </c>
      <c r="Q43">
        <v>0.99941878852013588</v>
      </c>
    </row>
    <row r="44" spans="1:17" x14ac:dyDescent="0.15">
      <c r="A44">
        <v>1</v>
      </c>
      <c r="B44" t="s">
        <v>81</v>
      </c>
      <c r="C44">
        <v>442.33159999999998</v>
      </c>
      <c r="D44">
        <v>0.5</v>
      </c>
      <c r="E44" t="s">
        <v>2103</v>
      </c>
      <c r="F44">
        <v>5.2190000000000003</v>
      </c>
      <c r="G44" t="s">
        <v>3252</v>
      </c>
      <c r="H44" t="s">
        <v>5483</v>
      </c>
      <c r="I44" t="s">
        <v>7713</v>
      </c>
      <c r="J44">
        <v>421.46429999999998</v>
      </c>
      <c r="K44">
        <v>45</v>
      </c>
      <c r="L44">
        <v>1</v>
      </c>
      <c r="M44" t="s">
        <v>9927</v>
      </c>
      <c r="N44">
        <v>14</v>
      </c>
      <c r="O44">
        <v>9</v>
      </c>
      <c r="P44" t="s">
        <v>9928</v>
      </c>
      <c r="Q44">
        <v>0.99941878852013588</v>
      </c>
    </row>
    <row r="45" spans="1:17" x14ac:dyDescent="0.15">
      <c r="A45">
        <v>1</v>
      </c>
      <c r="B45" t="s">
        <v>9933</v>
      </c>
      <c r="C45">
        <v>666.58180000000004</v>
      </c>
      <c r="D45">
        <v>0.5</v>
      </c>
      <c r="E45" t="s">
        <v>2107</v>
      </c>
      <c r="F45">
        <v>13.302</v>
      </c>
      <c r="G45" t="s">
        <v>9934</v>
      </c>
      <c r="H45" t="s">
        <v>9935</v>
      </c>
      <c r="I45" t="s">
        <v>9936</v>
      </c>
      <c r="J45">
        <v>283.06670000000003</v>
      </c>
      <c r="K45">
        <v>45</v>
      </c>
      <c r="L45">
        <v>0.7</v>
      </c>
      <c r="M45" t="s">
        <v>9927</v>
      </c>
      <c r="N45">
        <v>30</v>
      </c>
      <c r="O45">
        <v>9</v>
      </c>
      <c r="P45" t="s">
        <v>9928</v>
      </c>
      <c r="Q45">
        <v>0.99941878852013588</v>
      </c>
    </row>
    <row r="46" spans="1:17" x14ac:dyDescent="0.15">
      <c r="A46">
        <v>4</v>
      </c>
      <c r="B46" t="s">
        <v>82</v>
      </c>
      <c r="C46">
        <v>386.26940000000002</v>
      </c>
      <c r="D46">
        <v>0.83</v>
      </c>
      <c r="E46" t="s">
        <v>2102</v>
      </c>
      <c r="F46">
        <v>3.4249999999999998</v>
      </c>
      <c r="G46" t="s">
        <v>3253</v>
      </c>
      <c r="H46" t="s">
        <v>5484</v>
      </c>
      <c r="I46" t="s">
        <v>7714</v>
      </c>
      <c r="J46">
        <v>815.60519999999997</v>
      </c>
      <c r="K46">
        <v>74.7</v>
      </c>
      <c r="L46">
        <v>0.83</v>
      </c>
      <c r="M46" t="s">
        <v>9937</v>
      </c>
      <c r="N46">
        <v>10</v>
      </c>
      <c r="O46">
        <v>10</v>
      </c>
      <c r="P46" t="s">
        <v>9938</v>
      </c>
      <c r="Q46">
        <v>0.99996262951456394</v>
      </c>
    </row>
    <row r="47" spans="1:17" x14ac:dyDescent="0.15">
      <c r="A47">
        <v>3</v>
      </c>
      <c r="B47" t="s">
        <v>9939</v>
      </c>
      <c r="C47">
        <v>428.31619999999998</v>
      </c>
      <c r="D47">
        <v>0.67</v>
      </c>
      <c r="E47" t="s">
        <v>2143</v>
      </c>
      <c r="F47">
        <v>4.9770000000000003</v>
      </c>
      <c r="G47" t="s">
        <v>9940</v>
      </c>
      <c r="H47" t="s">
        <v>9941</v>
      </c>
      <c r="I47" t="s">
        <v>9942</v>
      </c>
      <c r="J47">
        <v>2802.7962000000002</v>
      </c>
      <c r="K47">
        <v>53.6</v>
      </c>
      <c r="L47">
        <v>0.94</v>
      </c>
      <c r="M47" t="s">
        <v>9937</v>
      </c>
      <c r="N47">
        <v>13</v>
      </c>
      <c r="O47">
        <v>10</v>
      </c>
      <c r="P47" t="s">
        <v>9938</v>
      </c>
      <c r="Q47">
        <v>0.99996262951456394</v>
      </c>
    </row>
    <row r="48" spans="1:17" x14ac:dyDescent="0.15">
      <c r="A48">
        <v>2</v>
      </c>
      <c r="B48" t="s">
        <v>87</v>
      </c>
      <c r="C48">
        <v>666.58180000000004</v>
      </c>
      <c r="D48">
        <v>0.67</v>
      </c>
      <c r="E48" t="s">
        <v>2107</v>
      </c>
      <c r="F48">
        <v>13.284000000000001</v>
      </c>
      <c r="G48" t="s">
        <v>3258</v>
      </c>
      <c r="H48" t="s">
        <v>5489</v>
      </c>
      <c r="I48" t="s">
        <v>7719</v>
      </c>
      <c r="J48">
        <v>1451.5477000000001</v>
      </c>
      <c r="K48">
        <v>67</v>
      </c>
      <c r="L48">
        <v>1</v>
      </c>
      <c r="M48" t="s">
        <v>9937</v>
      </c>
      <c r="N48">
        <v>30</v>
      </c>
      <c r="O48">
        <v>10</v>
      </c>
      <c r="P48" t="s">
        <v>9938</v>
      </c>
      <c r="Q48">
        <v>0.99996262951456394</v>
      </c>
    </row>
    <row r="49" spans="1:17" x14ac:dyDescent="0.15">
      <c r="A49">
        <v>1</v>
      </c>
      <c r="B49" t="s">
        <v>88</v>
      </c>
      <c r="C49">
        <v>694.61320000000001</v>
      </c>
      <c r="D49">
        <v>0.67</v>
      </c>
      <c r="E49" t="s">
        <v>2108</v>
      </c>
      <c r="F49">
        <v>14.243</v>
      </c>
      <c r="G49" t="s">
        <v>3259</v>
      </c>
      <c r="H49" t="s">
        <v>5490</v>
      </c>
      <c r="I49" t="s">
        <v>7720</v>
      </c>
      <c r="J49">
        <v>783.21199999999999</v>
      </c>
      <c r="K49">
        <v>67</v>
      </c>
      <c r="L49">
        <v>1</v>
      </c>
      <c r="M49" t="s">
        <v>9937</v>
      </c>
      <c r="N49">
        <v>32</v>
      </c>
      <c r="O49">
        <v>10</v>
      </c>
      <c r="P49" t="s">
        <v>9938</v>
      </c>
      <c r="Q49">
        <v>0.99996262951456394</v>
      </c>
    </row>
    <row r="50" spans="1:17" x14ac:dyDescent="0.15">
      <c r="A50">
        <v>3</v>
      </c>
      <c r="B50" t="s">
        <v>9943</v>
      </c>
      <c r="C50">
        <v>442.42520000000002</v>
      </c>
      <c r="D50">
        <v>0.5</v>
      </c>
      <c r="E50" t="s">
        <v>2130</v>
      </c>
      <c r="F50">
        <v>5.5439999999999996</v>
      </c>
      <c r="G50" t="s">
        <v>9944</v>
      </c>
      <c r="H50" t="s">
        <v>9945</v>
      </c>
      <c r="I50" t="s">
        <v>9946</v>
      </c>
      <c r="J50">
        <v>597.00879999999995</v>
      </c>
      <c r="K50">
        <v>45</v>
      </c>
      <c r="L50">
        <v>0.43</v>
      </c>
      <c r="M50" t="s">
        <v>9947</v>
      </c>
      <c r="N50">
        <v>11</v>
      </c>
      <c r="O50">
        <v>14</v>
      </c>
      <c r="P50" t="s">
        <v>9948</v>
      </c>
      <c r="Q50">
        <v>0.99678775089703886</v>
      </c>
    </row>
    <row r="51" spans="1:17" x14ac:dyDescent="0.15">
      <c r="A51">
        <v>2</v>
      </c>
      <c r="B51" t="s">
        <v>9963</v>
      </c>
      <c r="C51">
        <v>440.40949999999998</v>
      </c>
      <c r="D51">
        <v>0.67</v>
      </c>
      <c r="E51" t="s">
        <v>2131</v>
      </c>
      <c r="F51">
        <v>5.3010000000000002</v>
      </c>
      <c r="G51" t="s">
        <v>9964</v>
      </c>
      <c r="H51" t="s">
        <v>9965</v>
      </c>
      <c r="I51" t="s">
        <v>9966</v>
      </c>
      <c r="J51">
        <v>143.1885</v>
      </c>
      <c r="K51">
        <v>46.9</v>
      </c>
      <c r="L51">
        <v>0.8</v>
      </c>
      <c r="M51" t="s">
        <v>9967</v>
      </c>
      <c r="N51">
        <v>11</v>
      </c>
      <c r="O51">
        <v>16</v>
      </c>
      <c r="P51" t="s">
        <v>9968</v>
      </c>
      <c r="Q51">
        <v>0.99291713769374479</v>
      </c>
    </row>
    <row r="52" spans="1:17" x14ac:dyDescent="0.15">
      <c r="A52">
        <v>2</v>
      </c>
      <c r="B52" t="s">
        <v>9969</v>
      </c>
      <c r="C52">
        <v>482.45639999999997</v>
      </c>
      <c r="D52">
        <v>0.67</v>
      </c>
      <c r="E52" t="s">
        <v>2154</v>
      </c>
      <c r="F52">
        <v>6.2519999999999998</v>
      </c>
      <c r="G52" t="s">
        <v>9970</v>
      </c>
      <c r="H52" t="s">
        <v>9971</v>
      </c>
      <c r="I52" t="s">
        <v>9972</v>
      </c>
      <c r="J52">
        <v>5962.7343000000001</v>
      </c>
      <c r="K52">
        <v>53.6</v>
      </c>
      <c r="L52">
        <v>0.09</v>
      </c>
      <c r="M52" t="s">
        <v>9967</v>
      </c>
      <c r="N52">
        <v>14</v>
      </c>
      <c r="O52">
        <v>16</v>
      </c>
      <c r="P52" t="s">
        <v>9968</v>
      </c>
      <c r="Q52">
        <v>0.99291713769374479</v>
      </c>
    </row>
    <row r="53" spans="1:17" x14ac:dyDescent="0.15">
      <c r="A53">
        <v>2</v>
      </c>
      <c r="B53" t="s">
        <v>11263</v>
      </c>
      <c r="C53">
        <v>512.50340000000006</v>
      </c>
      <c r="D53">
        <v>0.83</v>
      </c>
      <c r="E53" t="s">
        <v>2078</v>
      </c>
      <c r="F53">
        <v>7.343</v>
      </c>
      <c r="G53" t="s">
        <v>9949</v>
      </c>
      <c r="H53" t="s">
        <v>9950</v>
      </c>
      <c r="I53" t="s">
        <v>9951</v>
      </c>
      <c r="J53">
        <v>14941.937099999999</v>
      </c>
      <c r="K53">
        <v>74.7</v>
      </c>
      <c r="L53">
        <v>0.74</v>
      </c>
      <c r="M53" t="s">
        <v>9947</v>
      </c>
      <c r="N53">
        <v>16</v>
      </c>
      <c r="O53">
        <v>14</v>
      </c>
      <c r="P53" t="s">
        <v>9948</v>
      </c>
      <c r="Q53">
        <v>0.99678775089703886</v>
      </c>
    </row>
    <row r="54" spans="1:17" x14ac:dyDescent="0.15">
      <c r="A54">
        <v>3</v>
      </c>
      <c r="B54" t="s">
        <v>105</v>
      </c>
      <c r="C54">
        <v>540.53700000000003</v>
      </c>
      <c r="D54">
        <v>0.67</v>
      </c>
      <c r="E54" t="s">
        <v>2080</v>
      </c>
      <c r="F54">
        <v>8.1809999999999992</v>
      </c>
      <c r="G54" t="s">
        <v>9952</v>
      </c>
      <c r="H54" t="s">
        <v>9953</v>
      </c>
      <c r="I54" t="s">
        <v>9954</v>
      </c>
      <c r="J54">
        <v>23148.0317</v>
      </c>
      <c r="K54">
        <v>46.9</v>
      </c>
      <c r="L54">
        <v>0.78</v>
      </c>
      <c r="M54" t="s">
        <v>9947</v>
      </c>
      <c r="N54">
        <v>18</v>
      </c>
      <c r="O54">
        <v>14</v>
      </c>
      <c r="P54" t="s">
        <v>9948</v>
      </c>
      <c r="Q54">
        <v>0.99678775089703886</v>
      </c>
    </row>
    <row r="55" spans="1:17" x14ac:dyDescent="0.15">
      <c r="A55">
        <v>2</v>
      </c>
      <c r="B55" t="s">
        <v>9955</v>
      </c>
      <c r="C55">
        <v>568.56619999999998</v>
      </c>
      <c r="D55">
        <v>0.83</v>
      </c>
      <c r="E55" t="s">
        <v>2082</v>
      </c>
      <c r="F55">
        <v>9.0730000000000004</v>
      </c>
      <c r="G55" t="s">
        <v>9956</v>
      </c>
      <c r="H55" t="s">
        <v>9957</v>
      </c>
      <c r="I55" t="s">
        <v>9958</v>
      </c>
      <c r="J55">
        <v>149831.48680000001</v>
      </c>
      <c r="K55">
        <v>66.400000000000006</v>
      </c>
      <c r="L55">
        <v>0.75</v>
      </c>
      <c r="M55" t="s">
        <v>9947</v>
      </c>
      <c r="N55">
        <v>20</v>
      </c>
      <c r="O55">
        <v>14</v>
      </c>
      <c r="P55" t="s">
        <v>9948</v>
      </c>
      <c r="Q55">
        <v>0.99678775089703886</v>
      </c>
    </row>
    <row r="56" spans="1:17" x14ac:dyDescent="0.15">
      <c r="A56">
        <v>2</v>
      </c>
      <c r="B56" t="s">
        <v>9973</v>
      </c>
      <c r="C56">
        <v>566.55050000000006</v>
      </c>
      <c r="D56">
        <v>0.83</v>
      </c>
      <c r="E56" t="s">
        <v>2092</v>
      </c>
      <c r="F56">
        <v>8.8000000000000007</v>
      </c>
      <c r="G56" t="s">
        <v>9974</v>
      </c>
      <c r="H56" t="s">
        <v>9975</v>
      </c>
      <c r="I56" t="s">
        <v>9976</v>
      </c>
      <c r="J56">
        <v>87676.826100000006</v>
      </c>
      <c r="K56">
        <v>58.1</v>
      </c>
      <c r="L56">
        <v>0.18</v>
      </c>
      <c r="M56" t="s">
        <v>9967</v>
      </c>
      <c r="N56">
        <v>20</v>
      </c>
      <c r="O56">
        <v>16</v>
      </c>
      <c r="P56" t="s">
        <v>9968</v>
      </c>
      <c r="Q56">
        <v>0.99291713769374479</v>
      </c>
    </row>
    <row r="57" spans="1:17" x14ac:dyDescent="0.15">
      <c r="A57">
        <v>2</v>
      </c>
      <c r="B57" t="s">
        <v>9959</v>
      </c>
      <c r="C57">
        <v>582.58240000000001</v>
      </c>
      <c r="D57">
        <v>0.83</v>
      </c>
      <c r="E57" t="s">
        <v>2083</v>
      </c>
      <c r="F57">
        <v>9.5239999999999991</v>
      </c>
      <c r="G57" t="s">
        <v>9960</v>
      </c>
      <c r="H57" t="s">
        <v>9961</v>
      </c>
      <c r="I57" t="s">
        <v>9962</v>
      </c>
      <c r="J57">
        <v>19689.978500000001</v>
      </c>
      <c r="K57">
        <v>58.1</v>
      </c>
      <c r="L57">
        <v>0.77</v>
      </c>
      <c r="M57" t="s">
        <v>9947</v>
      </c>
      <c r="N57">
        <v>21</v>
      </c>
      <c r="O57">
        <v>14</v>
      </c>
      <c r="P57" t="s">
        <v>9948</v>
      </c>
      <c r="Q57">
        <v>0.99678775089703886</v>
      </c>
    </row>
    <row r="58" spans="1:17" x14ac:dyDescent="0.15">
      <c r="A58">
        <v>1</v>
      </c>
      <c r="B58" t="s">
        <v>109</v>
      </c>
      <c r="C58">
        <v>596.59789999999998</v>
      </c>
      <c r="D58">
        <v>0.83</v>
      </c>
      <c r="E58" t="s">
        <v>2123</v>
      </c>
      <c r="F58">
        <v>9.9809999999999999</v>
      </c>
      <c r="G58" t="s">
        <v>3282</v>
      </c>
      <c r="H58" t="s">
        <v>5513</v>
      </c>
      <c r="I58" t="s">
        <v>7743</v>
      </c>
      <c r="J58">
        <v>21375.0972</v>
      </c>
      <c r="K58">
        <v>83</v>
      </c>
      <c r="L58">
        <v>1</v>
      </c>
      <c r="M58" t="s">
        <v>9947</v>
      </c>
      <c r="N58">
        <v>22</v>
      </c>
      <c r="O58">
        <v>14</v>
      </c>
      <c r="P58" t="s">
        <v>9948</v>
      </c>
      <c r="Q58">
        <v>0.99678775089703886</v>
      </c>
    </row>
    <row r="59" spans="1:17" x14ac:dyDescent="0.15">
      <c r="A59">
        <v>2</v>
      </c>
      <c r="B59" t="s">
        <v>110</v>
      </c>
      <c r="C59">
        <v>468.44130000000001</v>
      </c>
      <c r="D59">
        <v>0.5</v>
      </c>
      <c r="E59" t="s">
        <v>2124</v>
      </c>
      <c r="F59">
        <v>5.1340000000000003</v>
      </c>
      <c r="G59" t="s">
        <v>3283</v>
      </c>
      <c r="H59" t="s">
        <v>5514</v>
      </c>
      <c r="I59" t="s">
        <v>7744</v>
      </c>
      <c r="J59">
        <v>267.35480000000001</v>
      </c>
      <c r="K59">
        <v>50</v>
      </c>
      <c r="L59">
        <v>1</v>
      </c>
      <c r="M59" t="s">
        <v>9977</v>
      </c>
      <c r="N59">
        <v>13</v>
      </c>
      <c r="O59">
        <v>17</v>
      </c>
      <c r="P59" t="s">
        <v>9978</v>
      </c>
      <c r="Q59">
        <v>0.99784801283735691</v>
      </c>
    </row>
    <row r="60" spans="1:17" x14ac:dyDescent="0.15">
      <c r="A60">
        <v>2</v>
      </c>
      <c r="B60" t="s">
        <v>9979</v>
      </c>
      <c r="C60">
        <v>538.51919999999996</v>
      </c>
      <c r="D60">
        <v>0.83</v>
      </c>
      <c r="E60" t="s">
        <v>2090</v>
      </c>
      <c r="F60">
        <v>7.8879999999999999</v>
      </c>
      <c r="G60" t="s">
        <v>9980</v>
      </c>
      <c r="H60" t="s">
        <v>9981</v>
      </c>
      <c r="I60" t="s">
        <v>9982</v>
      </c>
      <c r="J60">
        <v>41095.503100000002</v>
      </c>
      <c r="K60">
        <v>66.400000000000006</v>
      </c>
      <c r="L60">
        <v>0.17</v>
      </c>
      <c r="M60" t="s">
        <v>9977</v>
      </c>
      <c r="N60">
        <v>18</v>
      </c>
      <c r="O60">
        <v>17</v>
      </c>
      <c r="P60" t="s">
        <v>9978</v>
      </c>
      <c r="Q60">
        <v>0.99784801283735691</v>
      </c>
    </row>
    <row r="61" spans="1:17" x14ac:dyDescent="0.15">
      <c r="A61">
        <v>2</v>
      </c>
      <c r="B61" t="s">
        <v>9983</v>
      </c>
      <c r="C61">
        <v>566.55050000000006</v>
      </c>
      <c r="D61">
        <v>0.67</v>
      </c>
      <c r="E61" t="s">
        <v>2092</v>
      </c>
      <c r="F61">
        <v>8.8000000000000007</v>
      </c>
      <c r="G61" t="s">
        <v>9984</v>
      </c>
      <c r="H61" t="s">
        <v>9985</v>
      </c>
      <c r="I61" t="s">
        <v>9986</v>
      </c>
      <c r="J61">
        <v>92555.145300000004</v>
      </c>
      <c r="K61">
        <v>60.3</v>
      </c>
      <c r="L61">
        <v>0.18</v>
      </c>
      <c r="M61" t="s">
        <v>9977</v>
      </c>
      <c r="N61">
        <v>20</v>
      </c>
      <c r="O61">
        <v>17</v>
      </c>
      <c r="P61" t="s">
        <v>9978</v>
      </c>
      <c r="Q61">
        <v>0.99784801283735691</v>
      </c>
    </row>
    <row r="62" spans="1:17" x14ac:dyDescent="0.15">
      <c r="A62">
        <v>1</v>
      </c>
      <c r="B62" t="s">
        <v>9987</v>
      </c>
      <c r="C62">
        <v>622.61599999999999</v>
      </c>
      <c r="D62">
        <v>0.83</v>
      </c>
      <c r="E62" t="s">
        <v>2165</v>
      </c>
      <c r="F62">
        <v>11.288</v>
      </c>
      <c r="G62" t="s">
        <v>9988</v>
      </c>
      <c r="H62" t="s">
        <v>9989</v>
      </c>
      <c r="I62" t="s">
        <v>9990</v>
      </c>
      <c r="J62">
        <v>1225.5118</v>
      </c>
      <c r="K62">
        <v>66.400000000000006</v>
      </c>
      <c r="L62">
        <v>0.16</v>
      </c>
      <c r="M62" t="s">
        <v>9977</v>
      </c>
      <c r="N62">
        <v>24</v>
      </c>
      <c r="O62">
        <v>17</v>
      </c>
      <c r="P62" t="s">
        <v>9978</v>
      </c>
      <c r="Q62">
        <v>0.99784801283735691</v>
      </c>
    </row>
    <row r="63" spans="1:17" x14ac:dyDescent="0.15">
      <c r="A63">
        <v>3</v>
      </c>
      <c r="B63" t="s">
        <v>124</v>
      </c>
      <c r="C63">
        <v>442.42520000000002</v>
      </c>
      <c r="D63">
        <v>0.67</v>
      </c>
      <c r="E63" t="s">
        <v>2130</v>
      </c>
      <c r="F63">
        <v>5.5439999999999996</v>
      </c>
      <c r="G63" t="s">
        <v>3297</v>
      </c>
      <c r="H63" t="s">
        <v>5528</v>
      </c>
      <c r="I63" t="s">
        <v>7758</v>
      </c>
      <c r="J63">
        <v>1389.3348000000001</v>
      </c>
      <c r="K63">
        <v>67</v>
      </c>
      <c r="L63">
        <v>1</v>
      </c>
      <c r="M63" t="s">
        <v>9991</v>
      </c>
      <c r="N63">
        <v>10</v>
      </c>
      <c r="O63">
        <v>23</v>
      </c>
      <c r="P63" t="s">
        <v>9992</v>
      </c>
      <c r="Q63">
        <v>0.99498610479567595</v>
      </c>
    </row>
    <row r="64" spans="1:17" x14ac:dyDescent="0.15">
      <c r="A64">
        <v>2</v>
      </c>
      <c r="B64" t="s">
        <v>126</v>
      </c>
      <c r="C64">
        <v>456.44240000000002</v>
      </c>
      <c r="D64">
        <v>0.67</v>
      </c>
      <c r="E64" t="s">
        <v>2132</v>
      </c>
      <c r="F64">
        <v>5.7290000000000001</v>
      </c>
      <c r="G64" t="s">
        <v>3299</v>
      </c>
      <c r="H64" t="s">
        <v>5530</v>
      </c>
      <c r="I64" t="s">
        <v>7760</v>
      </c>
      <c r="J64">
        <v>586.2912</v>
      </c>
      <c r="K64">
        <v>67</v>
      </c>
      <c r="L64">
        <v>1</v>
      </c>
      <c r="M64" t="s">
        <v>9991</v>
      </c>
      <c r="N64">
        <v>11</v>
      </c>
      <c r="O64">
        <v>23</v>
      </c>
      <c r="P64" t="s">
        <v>9992</v>
      </c>
      <c r="Q64">
        <v>0.99498610479567595</v>
      </c>
    </row>
    <row r="65" spans="1:17" x14ac:dyDescent="0.15">
      <c r="A65">
        <v>2</v>
      </c>
      <c r="B65" t="s">
        <v>9993</v>
      </c>
      <c r="C65">
        <v>528.49800000000005</v>
      </c>
      <c r="D65">
        <v>0.67</v>
      </c>
      <c r="E65" t="s">
        <v>2120</v>
      </c>
      <c r="F65">
        <v>9.4120000000000008</v>
      </c>
      <c r="G65" t="s">
        <v>9994</v>
      </c>
      <c r="H65" t="s">
        <v>9995</v>
      </c>
      <c r="I65" t="s">
        <v>9996</v>
      </c>
      <c r="J65">
        <v>1093.2882999999999</v>
      </c>
      <c r="K65">
        <v>53.6</v>
      </c>
      <c r="L65">
        <v>0.89</v>
      </c>
      <c r="M65" t="s">
        <v>9997</v>
      </c>
      <c r="N65">
        <v>15</v>
      </c>
      <c r="O65">
        <v>24</v>
      </c>
      <c r="P65" t="s">
        <v>9998</v>
      </c>
      <c r="Q65">
        <v>0.99684650255156537</v>
      </c>
    </row>
    <row r="66" spans="1:17" x14ac:dyDescent="0.15">
      <c r="A66">
        <v>2</v>
      </c>
      <c r="B66" t="s">
        <v>127</v>
      </c>
      <c r="C66">
        <v>526.51869999999997</v>
      </c>
      <c r="D66">
        <v>0.67</v>
      </c>
      <c r="E66" t="s">
        <v>2133</v>
      </c>
      <c r="F66">
        <v>7.51</v>
      </c>
      <c r="G66" t="s">
        <v>3300</v>
      </c>
      <c r="H66" t="s">
        <v>5531</v>
      </c>
      <c r="I66" t="s">
        <v>7761</v>
      </c>
      <c r="J66">
        <v>249.05590000000001</v>
      </c>
      <c r="K66">
        <v>67</v>
      </c>
      <c r="L66">
        <v>1</v>
      </c>
      <c r="M66" t="s">
        <v>9991</v>
      </c>
      <c r="N66">
        <v>16</v>
      </c>
      <c r="O66">
        <v>23</v>
      </c>
      <c r="P66" t="s">
        <v>9992</v>
      </c>
      <c r="Q66">
        <v>0.99498610479567595</v>
      </c>
    </row>
    <row r="67" spans="1:17" x14ac:dyDescent="0.15">
      <c r="A67">
        <v>2</v>
      </c>
      <c r="B67" t="s">
        <v>9999</v>
      </c>
      <c r="C67">
        <v>542.5136</v>
      </c>
      <c r="D67">
        <v>0.5</v>
      </c>
      <c r="E67" t="s">
        <v>2199</v>
      </c>
      <c r="F67">
        <v>10.124000000000001</v>
      </c>
      <c r="G67" t="s">
        <v>10000</v>
      </c>
      <c r="H67" t="s">
        <v>10001</v>
      </c>
      <c r="I67" t="s">
        <v>10002</v>
      </c>
      <c r="J67">
        <v>2766.444</v>
      </c>
      <c r="K67">
        <v>50</v>
      </c>
      <c r="L67">
        <v>1</v>
      </c>
      <c r="M67" t="s">
        <v>9997</v>
      </c>
      <c r="N67">
        <v>16</v>
      </c>
      <c r="O67">
        <v>24</v>
      </c>
      <c r="P67" t="s">
        <v>9998</v>
      </c>
      <c r="Q67">
        <v>0.99684650255156537</v>
      </c>
    </row>
    <row r="68" spans="1:17" x14ac:dyDescent="0.15">
      <c r="A68">
        <v>2</v>
      </c>
      <c r="B68" t="s">
        <v>10007</v>
      </c>
      <c r="C68">
        <v>600.55579999999998</v>
      </c>
      <c r="D68">
        <v>0.67</v>
      </c>
      <c r="E68" t="s">
        <v>10008</v>
      </c>
      <c r="F68">
        <v>7.8319999999999999</v>
      </c>
      <c r="G68" t="s">
        <v>10009</v>
      </c>
      <c r="H68" t="s">
        <v>10010</v>
      </c>
      <c r="I68" t="s">
        <v>10011</v>
      </c>
      <c r="J68">
        <v>19826.293300000001</v>
      </c>
      <c r="K68">
        <v>60.3</v>
      </c>
      <c r="L68">
        <v>0.62</v>
      </c>
      <c r="M68" t="s">
        <v>10012</v>
      </c>
      <c r="N68">
        <v>19</v>
      </c>
      <c r="O68">
        <v>25</v>
      </c>
      <c r="P68" t="s">
        <v>10013</v>
      </c>
      <c r="Q68">
        <v>0.99888407751546693</v>
      </c>
    </row>
    <row r="69" spans="1:17" x14ac:dyDescent="0.15">
      <c r="A69">
        <v>2</v>
      </c>
      <c r="B69" t="s">
        <v>130</v>
      </c>
      <c r="C69">
        <v>626.60799999999995</v>
      </c>
      <c r="D69">
        <v>0.5</v>
      </c>
      <c r="E69" t="s">
        <v>2136</v>
      </c>
      <c r="F69">
        <v>12.561</v>
      </c>
      <c r="G69" t="s">
        <v>3303</v>
      </c>
      <c r="H69" t="s">
        <v>5534</v>
      </c>
      <c r="I69" t="s">
        <v>7764</v>
      </c>
      <c r="J69">
        <v>404.13260000000002</v>
      </c>
      <c r="K69">
        <v>50</v>
      </c>
      <c r="L69">
        <v>1</v>
      </c>
      <c r="M69" t="s">
        <v>9997</v>
      </c>
      <c r="N69">
        <v>22</v>
      </c>
      <c r="O69">
        <v>24</v>
      </c>
      <c r="P69" t="s">
        <v>9998</v>
      </c>
      <c r="Q69">
        <v>0.99684650255156537</v>
      </c>
    </row>
    <row r="70" spans="1:17" x14ac:dyDescent="0.15">
      <c r="A70">
        <v>2</v>
      </c>
      <c r="B70" t="s">
        <v>10003</v>
      </c>
      <c r="C70">
        <v>640.62360000000001</v>
      </c>
      <c r="D70">
        <v>1</v>
      </c>
      <c r="E70" t="s">
        <v>2151</v>
      </c>
      <c r="F70">
        <v>12.956</v>
      </c>
      <c r="G70" t="s">
        <v>10004</v>
      </c>
      <c r="H70" t="s">
        <v>10005</v>
      </c>
      <c r="I70" t="s">
        <v>10006</v>
      </c>
      <c r="J70">
        <v>103641.4506</v>
      </c>
      <c r="K70">
        <v>90</v>
      </c>
      <c r="L70">
        <v>0.72</v>
      </c>
      <c r="M70" t="s">
        <v>9997</v>
      </c>
      <c r="N70">
        <v>23</v>
      </c>
      <c r="O70">
        <v>24</v>
      </c>
      <c r="P70" t="s">
        <v>9998</v>
      </c>
      <c r="Q70">
        <v>0.99684650255156537</v>
      </c>
    </row>
    <row r="71" spans="1:17" x14ac:dyDescent="0.15">
      <c r="A71">
        <v>2</v>
      </c>
      <c r="B71" t="s">
        <v>10014</v>
      </c>
      <c r="C71">
        <v>656.61850000000004</v>
      </c>
      <c r="D71">
        <v>0.83</v>
      </c>
      <c r="E71" t="s">
        <v>10015</v>
      </c>
      <c r="F71">
        <v>9.4960000000000004</v>
      </c>
      <c r="G71" t="s">
        <v>10016</v>
      </c>
      <c r="H71" t="s">
        <v>10017</v>
      </c>
      <c r="I71" t="s">
        <v>10018</v>
      </c>
      <c r="J71">
        <v>354248.40639999998</v>
      </c>
      <c r="K71">
        <v>74.7</v>
      </c>
      <c r="L71">
        <v>0.6</v>
      </c>
      <c r="M71" t="s">
        <v>10012</v>
      </c>
      <c r="N71">
        <v>23</v>
      </c>
      <c r="O71">
        <v>25</v>
      </c>
      <c r="P71" t="s">
        <v>10013</v>
      </c>
      <c r="Q71">
        <v>0.99888407751546693</v>
      </c>
    </row>
    <row r="72" spans="1:17" x14ac:dyDescent="0.15">
      <c r="A72">
        <v>2</v>
      </c>
      <c r="B72" t="s">
        <v>131</v>
      </c>
      <c r="C72">
        <v>654.63890000000004</v>
      </c>
      <c r="D72">
        <v>0.5</v>
      </c>
      <c r="E72" t="s">
        <v>2137</v>
      </c>
      <c r="F72">
        <v>13.44</v>
      </c>
      <c r="G72" t="s">
        <v>3304</v>
      </c>
      <c r="H72" t="s">
        <v>5535</v>
      </c>
      <c r="I72" t="s">
        <v>7765</v>
      </c>
      <c r="J72">
        <v>510.63119999999998</v>
      </c>
      <c r="K72">
        <v>50</v>
      </c>
      <c r="L72">
        <v>1</v>
      </c>
      <c r="M72" t="s">
        <v>9997</v>
      </c>
      <c r="N72">
        <v>24</v>
      </c>
      <c r="O72">
        <v>24</v>
      </c>
      <c r="P72" t="s">
        <v>9998</v>
      </c>
      <c r="Q72">
        <v>0.99684650255156537</v>
      </c>
    </row>
    <row r="73" spans="1:17" x14ac:dyDescent="0.15">
      <c r="A73">
        <v>5</v>
      </c>
      <c r="B73" t="s">
        <v>10019</v>
      </c>
      <c r="C73">
        <v>670.63390000000004</v>
      </c>
      <c r="D73">
        <v>0.83</v>
      </c>
      <c r="E73" t="s">
        <v>10020</v>
      </c>
      <c r="F73">
        <v>10.01</v>
      </c>
      <c r="G73" t="s">
        <v>10021</v>
      </c>
      <c r="H73" t="s">
        <v>10022</v>
      </c>
      <c r="I73" t="s">
        <v>10023</v>
      </c>
      <c r="J73">
        <v>22432.3449</v>
      </c>
      <c r="K73">
        <v>74.7</v>
      </c>
      <c r="L73">
        <v>0.53</v>
      </c>
      <c r="M73" t="s">
        <v>10012</v>
      </c>
      <c r="N73">
        <v>24</v>
      </c>
      <c r="O73">
        <v>25</v>
      </c>
      <c r="P73" t="s">
        <v>10013</v>
      </c>
      <c r="Q73">
        <v>0.99888407751546693</v>
      </c>
    </row>
    <row r="74" spans="1:17" x14ac:dyDescent="0.15">
      <c r="A74">
        <v>2</v>
      </c>
      <c r="B74" t="s">
        <v>10024</v>
      </c>
      <c r="C74">
        <v>684.65</v>
      </c>
      <c r="D74">
        <v>0.83</v>
      </c>
      <c r="E74" t="s">
        <v>10025</v>
      </c>
      <c r="F74">
        <v>10.352</v>
      </c>
      <c r="G74" t="s">
        <v>10026</v>
      </c>
      <c r="H74" t="s">
        <v>10027</v>
      </c>
      <c r="I74" t="s">
        <v>10028</v>
      </c>
      <c r="J74">
        <v>2014591.9398000001</v>
      </c>
      <c r="K74">
        <v>74.7</v>
      </c>
      <c r="L74">
        <v>0.54</v>
      </c>
      <c r="M74" t="s">
        <v>10012</v>
      </c>
      <c r="N74">
        <v>25</v>
      </c>
      <c r="O74">
        <v>25</v>
      </c>
      <c r="P74" t="s">
        <v>10013</v>
      </c>
      <c r="Q74">
        <v>0.99888407751546693</v>
      </c>
    </row>
    <row r="75" spans="1:17" x14ac:dyDescent="0.15">
      <c r="A75">
        <v>2</v>
      </c>
      <c r="B75" t="s">
        <v>10029</v>
      </c>
      <c r="C75">
        <v>698.66499999999996</v>
      </c>
      <c r="D75">
        <v>0.83</v>
      </c>
      <c r="E75" t="s">
        <v>10030</v>
      </c>
      <c r="F75">
        <v>10.763999999999999</v>
      </c>
      <c r="G75" t="s">
        <v>10031</v>
      </c>
      <c r="H75" t="s">
        <v>10032</v>
      </c>
      <c r="I75" t="s">
        <v>10033</v>
      </c>
      <c r="J75">
        <v>123235.37059999999</v>
      </c>
      <c r="K75">
        <v>66.400000000000006</v>
      </c>
      <c r="L75">
        <v>0.61</v>
      </c>
      <c r="M75" t="s">
        <v>10012</v>
      </c>
      <c r="N75">
        <v>26</v>
      </c>
      <c r="O75">
        <v>25</v>
      </c>
      <c r="P75" t="s">
        <v>10013</v>
      </c>
      <c r="Q75">
        <v>0.99888407751546693</v>
      </c>
    </row>
    <row r="76" spans="1:17" x14ac:dyDescent="0.15">
      <c r="A76">
        <v>2</v>
      </c>
      <c r="B76" t="s">
        <v>145</v>
      </c>
      <c r="C76">
        <v>456.44240000000002</v>
      </c>
      <c r="D76">
        <v>0.5</v>
      </c>
      <c r="E76" t="s">
        <v>2132</v>
      </c>
      <c r="F76">
        <v>5.7290000000000001</v>
      </c>
      <c r="G76" t="s">
        <v>3319</v>
      </c>
      <c r="H76" t="s">
        <v>5550</v>
      </c>
      <c r="I76" t="s">
        <v>7780</v>
      </c>
      <c r="J76">
        <v>279.43130000000002</v>
      </c>
      <c r="K76">
        <v>40</v>
      </c>
      <c r="L76">
        <v>0.48</v>
      </c>
      <c r="M76" t="s">
        <v>10034</v>
      </c>
      <c r="N76">
        <v>10</v>
      </c>
      <c r="O76">
        <v>29</v>
      </c>
      <c r="P76" t="s">
        <v>10035</v>
      </c>
      <c r="Q76">
        <v>0.99907198236794326</v>
      </c>
    </row>
    <row r="77" spans="1:17" x14ac:dyDescent="0.15">
      <c r="A77">
        <v>2</v>
      </c>
      <c r="B77" t="s">
        <v>147</v>
      </c>
      <c r="C77">
        <v>512.50340000000006</v>
      </c>
      <c r="D77">
        <v>0.83</v>
      </c>
      <c r="E77" t="s">
        <v>2078</v>
      </c>
      <c r="F77">
        <v>7.343</v>
      </c>
      <c r="G77" t="s">
        <v>3321</v>
      </c>
      <c r="H77" t="s">
        <v>5552</v>
      </c>
      <c r="I77" t="s">
        <v>7782</v>
      </c>
      <c r="J77">
        <v>14901.939700000001</v>
      </c>
      <c r="K77">
        <v>66.400000000000006</v>
      </c>
      <c r="L77">
        <v>0.73</v>
      </c>
      <c r="M77" t="s">
        <v>10034</v>
      </c>
      <c r="N77">
        <v>14</v>
      </c>
      <c r="O77">
        <v>29</v>
      </c>
      <c r="P77" t="s">
        <v>10035</v>
      </c>
      <c r="Q77">
        <v>0.99907198236794326</v>
      </c>
    </row>
    <row r="78" spans="1:17" x14ac:dyDescent="0.15">
      <c r="A78">
        <v>1</v>
      </c>
      <c r="B78" t="s">
        <v>148</v>
      </c>
      <c r="C78">
        <v>528.49919999999997</v>
      </c>
      <c r="D78">
        <v>0.5</v>
      </c>
      <c r="E78" t="s">
        <v>2120</v>
      </c>
      <c r="F78">
        <v>9.9640000000000004</v>
      </c>
      <c r="G78" t="s">
        <v>3323</v>
      </c>
      <c r="H78" t="s">
        <v>5554</v>
      </c>
      <c r="I78" t="s">
        <v>7784</v>
      </c>
      <c r="J78">
        <v>133.15710000000001</v>
      </c>
      <c r="K78">
        <v>45</v>
      </c>
      <c r="L78">
        <v>0.23</v>
      </c>
      <c r="M78" t="s">
        <v>10036</v>
      </c>
      <c r="N78">
        <v>14</v>
      </c>
      <c r="O78">
        <v>30</v>
      </c>
      <c r="P78" t="s">
        <v>10037</v>
      </c>
      <c r="Q78">
        <v>0.99454598413384732</v>
      </c>
    </row>
    <row r="79" spans="1:17" x14ac:dyDescent="0.15">
      <c r="A79">
        <v>3</v>
      </c>
      <c r="B79" t="s">
        <v>149</v>
      </c>
      <c r="C79">
        <v>540.53700000000003</v>
      </c>
      <c r="D79">
        <v>0.83</v>
      </c>
      <c r="E79" t="s">
        <v>2080</v>
      </c>
      <c r="F79">
        <v>8.1809999999999992</v>
      </c>
      <c r="G79" t="s">
        <v>3325</v>
      </c>
      <c r="H79" t="s">
        <v>5556</v>
      </c>
      <c r="I79" t="s">
        <v>7786</v>
      </c>
      <c r="J79">
        <v>25795.967100000002</v>
      </c>
      <c r="K79">
        <v>74.7</v>
      </c>
      <c r="L79">
        <v>0.87</v>
      </c>
      <c r="M79" t="s">
        <v>10034</v>
      </c>
      <c r="N79">
        <v>16</v>
      </c>
      <c r="O79">
        <v>29</v>
      </c>
      <c r="P79" t="s">
        <v>10035</v>
      </c>
      <c r="Q79">
        <v>0.99907198236794326</v>
      </c>
    </row>
    <row r="80" spans="1:17" x14ac:dyDescent="0.15">
      <c r="A80">
        <v>1</v>
      </c>
      <c r="B80" t="s">
        <v>150</v>
      </c>
      <c r="C80">
        <v>556.53060000000005</v>
      </c>
      <c r="D80">
        <v>0.67</v>
      </c>
      <c r="E80" t="s">
        <v>2110</v>
      </c>
      <c r="F80">
        <v>10.920999999999999</v>
      </c>
      <c r="G80" t="s">
        <v>3328</v>
      </c>
      <c r="H80" t="s">
        <v>5559</v>
      </c>
      <c r="I80" t="s">
        <v>7789</v>
      </c>
      <c r="J80">
        <v>192.8356</v>
      </c>
      <c r="K80">
        <v>60.3</v>
      </c>
      <c r="L80">
        <v>0.96</v>
      </c>
      <c r="M80" t="s">
        <v>10036</v>
      </c>
      <c r="N80">
        <v>16</v>
      </c>
      <c r="O80">
        <v>30</v>
      </c>
      <c r="P80" t="s">
        <v>10037</v>
      </c>
      <c r="Q80">
        <v>0.99454598413384732</v>
      </c>
    </row>
    <row r="81" spans="1:17" x14ac:dyDescent="0.15">
      <c r="A81">
        <v>2</v>
      </c>
      <c r="B81" t="s">
        <v>152</v>
      </c>
      <c r="C81">
        <v>598.57619999999997</v>
      </c>
      <c r="D81">
        <v>0.5</v>
      </c>
      <c r="E81" t="s">
        <v>2148</v>
      </c>
      <c r="F81">
        <v>11.81</v>
      </c>
      <c r="G81" t="s">
        <v>10038</v>
      </c>
      <c r="H81" t="s">
        <v>10039</v>
      </c>
      <c r="I81" t="s">
        <v>10040</v>
      </c>
      <c r="J81">
        <v>1895.0389</v>
      </c>
      <c r="K81">
        <v>45</v>
      </c>
      <c r="L81">
        <v>0.49</v>
      </c>
      <c r="M81" t="s">
        <v>10036</v>
      </c>
      <c r="N81">
        <v>19</v>
      </c>
      <c r="O81">
        <v>30</v>
      </c>
      <c r="P81" t="s">
        <v>10037</v>
      </c>
      <c r="Q81">
        <v>0.99454598413384732</v>
      </c>
    </row>
    <row r="82" spans="1:17" x14ac:dyDescent="0.15">
      <c r="A82">
        <v>1</v>
      </c>
      <c r="B82" t="s">
        <v>154</v>
      </c>
      <c r="C82">
        <v>596.59789999999998</v>
      </c>
      <c r="D82">
        <v>0.83</v>
      </c>
      <c r="E82" t="s">
        <v>2123</v>
      </c>
      <c r="F82">
        <v>9.9809999999999999</v>
      </c>
      <c r="G82" t="s">
        <v>3335</v>
      </c>
      <c r="H82" t="s">
        <v>5566</v>
      </c>
      <c r="I82" t="s">
        <v>7796</v>
      </c>
      <c r="J82">
        <v>20265.155299999999</v>
      </c>
      <c r="K82">
        <v>74.7</v>
      </c>
      <c r="L82">
        <v>0.95</v>
      </c>
      <c r="M82" t="s">
        <v>10034</v>
      </c>
      <c r="N82">
        <v>20</v>
      </c>
      <c r="O82">
        <v>29</v>
      </c>
      <c r="P82" t="s">
        <v>10035</v>
      </c>
      <c r="Q82">
        <v>0.99907198236794326</v>
      </c>
    </row>
    <row r="83" spans="1:17" x14ac:dyDescent="0.15">
      <c r="A83">
        <v>2</v>
      </c>
      <c r="B83" t="s">
        <v>156</v>
      </c>
      <c r="C83">
        <v>640.62339999999995</v>
      </c>
      <c r="D83">
        <v>0.67</v>
      </c>
      <c r="E83" t="s">
        <v>2151</v>
      </c>
      <c r="F83">
        <v>13.212</v>
      </c>
      <c r="G83" t="s">
        <v>3337</v>
      </c>
      <c r="H83" t="s">
        <v>5568</v>
      </c>
      <c r="I83" t="s">
        <v>7798</v>
      </c>
      <c r="J83">
        <v>838.20150000000001</v>
      </c>
      <c r="K83">
        <v>67</v>
      </c>
      <c r="L83">
        <v>1</v>
      </c>
      <c r="M83" t="s">
        <v>10036</v>
      </c>
      <c r="N83">
        <v>22</v>
      </c>
      <c r="O83">
        <v>30</v>
      </c>
      <c r="P83" t="s">
        <v>10037</v>
      </c>
      <c r="Q83">
        <v>0.99454598413384732</v>
      </c>
    </row>
    <row r="84" spans="1:17" x14ac:dyDescent="0.15">
      <c r="A84">
        <v>2</v>
      </c>
      <c r="B84" t="s">
        <v>157</v>
      </c>
      <c r="C84">
        <v>668.65539999999999</v>
      </c>
      <c r="D84">
        <v>0.67</v>
      </c>
      <c r="E84" t="s">
        <v>2152</v>
      </c>
      <c r="F84">
        <v>13.807</v>
      </c>
      <c r="G84" t="s">
        <v>3338</v>
      </c>
      <c r="H84" t="s">
        <v>5569</v>
      </c>
      <c r="I84" t="s">
        <v>7799</v>
      </c>
      <c r="J84">
        <v>465.96230000000003</v>
      </c>
      <c r="K84">
        <v>46.9</v>
      </c>
      <c r="L84">
        <v>0.65</v>
      </c>
      <c r="M84" t="s">
        <v>10036</v>
      </c>
      <c r="N84">
        <v>24</v>
      </c>
      <c r="O84">
        <v>30</v>
      </c>
      <c r="P84" t="s">
        <v>10037</v>
      </c>
      <c r="Q84">
        <v>0.99454598413384732</v>
      </c>
    </row>
    <row r="85" spans="1:17" x14ac:dyDescent="0.15">
      <c r="A85">
        <v>2</v>
      </c>
      <c r="B85" t="s">
        <v>159</v>
      </c>
      <c r="C85">
        <v>482.45639999999997</v>
      </c>
      <c r="D85">
        <v>0.83</v>
      </c>
      <c r="E85" t="s">
        <v>2154</v>
      </c>
      <c r="F85">
        <v>6.2519999999999998</v>
      </c>
      <c r="G85" t="s">
        <v>3340</v>
      </c>
      <c r="H85" t="s">
        <v>5571</v>
      </c>
      <c r="I85" t="s">
        <v>7801</v>
      </c>
      <c r="J85">
        <v>6853.3828999999996</v>
      </c>
      <c r="K85">
        <v>74.7</v>
      </c>
      <c r="L85">
        <v>0.11</v>
      </c>
      <c r="M85" t="s">
        <v>10041</v>
      </c>
      <c r="N85">
        <v>12</v>
      </c>
      <c r="O85">
        <v>32</v>
      </c>
      <c r="P85" t="s">
        <v>10042</v>
      </c>
      <c r="Q85">
        <v>0.9988409462483796</v>
      </c>
    </row>
    <row r="86" spans="1:17" x14ac:dyDescent="0.15">
      <c r="A86">
        <v>5</v>
      </c>
      <c r="B86" t="s">
        <v>162</v>
      </c>
      <c r="C86">
        <v>570.50930000000005</v>
      </c>
      <c r="D86">
        <v>0.83</v>
      </c>
      <c r="E86" t="s">
        <v>2155</v>
      </c>
      <c r="F86">
        <v>5.343</v>
      </c>
      <c r="G86" t="s">
        <v>3343</v>
      </c>
      <c r="H86" t="s">
        <v>5574</v>
      </c>
      <c r="I86" t="s">
        <v>7804</v>
      </c>
      <c r="J86">
        <v>10185.918</v>
      </c>
      <c r="K86">
        <v>58.1</v>
      </c>
      <c r="L86">
        <v>0.64</v>
      </c>
      <c r="M86" t="s">
        <v>10043</v>
      </c>
      <c r="N86">
        <v>16</v>
      </c>
      <c r="O86">
        <v>34</v>
      </c>
      <c r="P86" t="s">
        <v>10044</v>
      </c>
      <c r="Q86">
        <v>0.99997595500391923</v>
      </c>
    </row>
    <row r="87" spans="1:17" x14ac:dyDescent="0.15">
      <c r="A87">
        <v>5</v>
      </c>
      <c r="B87" t="s">
        <v>169</v>
      </c>
      <c r="C87">
        <v>598.54010000000005</v>
      </c>
      <c r="D87">
        <v>0.83</v>
      </c>
      <c r="E87" t="s">
        <v>2158</v>
      </c>
      <c r="F87">
        <v>6.1050000000000004</v>
      </c>
      <c r="G87" t="s">
        <v>3353</v>
      </c>
      <c r="H87" t="s">
        <v>5584</v>
      </c>
      <c r="I87" t="s">
        <v>7814</v>
      </c>
      <c r="J87">
        <v>28955.655200000001</v>
      </c>
      <c r="K87">
        <v>66.400000000000006</v>
      </c>
      <c r="L87">
        <v>0.84</v>
      </c>
      <c r="M87" t="s">
        <v>10043</v>
      </c>
      <c r="N87">
        <v>18</v>
      </c>
      <c r="O87">
        <v>34</v>
      </c>
      <c r="P87" t="s">
        <v>10044</v>
      </c>
      <c r="Q87">
        <v>0.99997595500391923</v>
      </c>
    </row>
    <row r="88" spans="1:17" x14ac:dyDescent="0.15">
      <c r="A88">
        <v>1</v>
      </c>
      <c r="B88" t="s">
        <v>174</v>
      </c>
      <c r="C88">
        <v>594.54560000000004</v>
      </c>
      <c r="D88">
        <v>0.5</v>
      </c>
      <c r="E88" t="s">
        <v>2149</v>
      </c>
      <c r="F88">
        <v>10.521000000000001</v>
      </c>
      <c r="G88" t="s">
        <v>3361</v>
      </c>
      <c r="H88" t="s">
        <v>5592</v>
      </c>
      <c r="I88" t="s">
        <v>7820</v>
      </c>
      <c r="J88">
        <v>1299.2061000000001</v>
      </c>
      <c r="K88">
        <v>45</v>
      </c>
      <c r="L88">
        <v>0.97</v>
      </c>
      <c r="M88" t="s">
        <v>10045</v>
      </c>
      <c r="N88">
        <v>19</v>
      </c>
      <c r="O88">
        <v>35</v>
      </c>
      <c r="P88" t="s">
        <v>10046</v>
      </c>
      <c r="Q88">
        <v>0.9995431382636798</v>
      </c>
    </row>
    <row r="89" spans="1:17" x14ac:dyDescent="0.15">
      <c r="A89">
        <v>2</v>
      </c>
      <c r="B89" t="s">
        <v>175</v>
      </c>
      <c r="C89">
        <v>610.53980000000001</v>
      </c>
      <c r="D89">
        <v>0.83</v>
      </c>
      <c r="E89" t="s">
        <v>2122</v>
      </c>
      <c r="F89">
        <v>8.4160000000000004</v>
      </c>
      <c r="G89" t="s">
        <v>3363</v>
      </c>
      <c r="H89" t="s">
        <v>5594</v>
      </c>
      <c r="I89" t="s">
        <v>7822</v>
      </c>
      <c r="J89">
        <v>4655.7353000000003</v>
      </c>
      <c r="K89">
        <v>74.7</v>
      </c>
      <c r="L89">
        <v>0.97</v>
      </c>
      <c r="M89" t="s">
        <v>10047</v>
      </c>
      <c r="N89">
        <v>19</v>
      </c>
      <c r="O89">
        <v>36</v>
      </c>
      <c r="P89" t="s">
        <v>10048</v>
      </c>
      <c r="Q89">
        <v>0.9996990289779204</v>
      </c>
    </row>
    <row r="90" spans="1:17" x14ac:dyDescent="0.15">
      <c r="A90">
        <v>2</v>
      </c>
      <c r="B90" t="s">
        <v>181</v>
      </c>
      <c r="C90">
        <v>624.55600000000004</v>
      </c>
      <c r="D90">
        <v>0.83</v>
      </c>
      <c r="E90" t="s">
        <v>2128</v>
      </c>
      <c r="F90">
        <v>9.2899999999999991</v>
      </c>
      <c r="G90" t="s">
        <v>3370</v>
      </c>
      <c r="H90" t="s">
        <v>5601</v>
      </c>
      <c r="I90" t="s">
        <v>7829</v>
      </c>
      <c r="J90">
        <v>5203.5989</v>
      </c>
      <c r="K90">
        <v>66.400000000000006</v>
      </c>
      <c r="L90">
        <v>0.9</v>
      </c>
      <c r="M90" t="s">
        <v>10047</v>
      </c>
      <c r="N90">
        <v>20</v>
      </c>
      <c r="O90">
        <v>36</v>
      </c>
      <c r="P90" t="s">
        <v>10048</v>
      </c>
      <c r="Q90">
        <v>0.9996990289779204</v>
      </c>
    </row>
    <row r="91" spans="1:17" x14ac:dyDescent="0.15">
      <c r="A91">
        <v>6</v>
      </c>
      <c r="B91" t="s">
        <v>183</v>
      </c>
      <c r="C91">
        <v>638.56960000000004</v>
      </c>
      <c r="D91">
        <v>0.5</v>
      </c>
      <c r="E91" t="s">
        <v>2150</v>
      </c>
      <c r="F91">
        <v>10.113</v>
      </c>
      <c r="G91" t="s">
        <v>3372</v>
      </c>
      <c r="H91" t="s">
        <v>5603</v>
      </c>
      <c r="I91" t="s">
        <v>7810</v>
      </c>
      <c r="J91">
        <v>1656.0132000000001</v>
      </c>
      <c r="K91">
        <v>50</v>
      </c>
      <c r="L91">
        <v>1</v>
      </c>
      <c r="M91" t="s">
        <v>10047</v>
      </c>
      <c r="N91">
        <v>21</v>
      </c>
      <c r="O91">
        <v>36</v>
      </c>
      <c r="P91" t="s">
        <v>10048</v>
      </c>
      <c r="Q91">
        <v>0.9996990289779204</v>
      </c>
    </row>
    <row r="92" spans="1:17" x14ac:dyDescent="0.15">
      <c r="A92">
        <v>2</v>
      </c>
      <c r="B92" t="s">
        <v>186</v>
      </c>
      <c r="C92">
        <v>622.61580000000004</v>
      </c>
      <c r="D92">
        <v>0.83</v>
      </c>
      <c r="E92" t="s">
        <v>2165</v>
      </c>
      <c r="F92">
        <v>11.287000000000001</v>
      </c>
      <c r="G92" t="s">
        <v>3378</v>
      </c>
      <c r="H92" t="s">
        <v>5609</v>
      </c>
      <c r="I92" t="s">
        <v>7836</v>
      </c>
      <c r="J92">
        <v>6051.067</v>
      </c>
      <c r="K92">
        <v>83</v>
      </c>
      <c r="L92">
        <v>1</v>
      </c>
      <c r="M92" t="s">
        <v>10041</v>
      </c>
      <c r="N92">
        <v>22</v>
      </c>
      <c r="O92">
        <v>32</v>
      </c>
      <c r="P92" t="s">
        <v>10042</v>
      </c>
      <c r="Q92">
        <v>0.9988409462483796</v>
      </c>
    </row>
    <row r="93" spans="1:17" x14ac:dyDescent="0.15">
      <c r="A93">
        <v>1</v>
      </c>
      <c r="B93" t="s">
        <v>189</v>
      </c>
      <c r="C93">
        <v>636.59199999999998</v>
      </c>
      <c r="D93">
        <v>0.83</v>
      </c>
      <c r="E93" t="s">
        <v>2168</v>
      </c>
      <c r="F93">
        <v>11.722</v>
      </c>
      <c r="G93" t="s">
        <v>3381</v>
      </c>
      <c r="H93" t="s">
        <v>5612</v>
      </c>
      <c r="I93" t="s">
        <v>7839</v>
      </c>
      <c r="J93">
        <v>2732.3769000000002</v>
      </c>
      <c r="K93">
        <v>83</v>
      </c>
      <c r="L93">
        <v>1</v>
      </c>
      <c r="M93" t="s">
        <v>10045</v>
      </c>
      <c r="N93">
        <v>22</v>
      </c>
      <c r="O93">
        <v>35</v>
      </c>
      <c r="P93" t="s">
        <v>10046</v>
      </c>
      <c r="Q93">
        <v>0.9995431382636798</v>
      </c>
    </row>
    <row r="94" spans="1:17" x14ac:dyDescent="0.15">
      <c r="A94">
        <v>2</v>
      </c>
      <c r="B94" t="s">
        <v>191</v>
      </c>
      <c r="C94">
        <v>650.64409999999998</v>
      </c>
      <c r="D94">
        <v>0.83</v>
      </c>
      <c r="E94" t="s">
        <v>2170</v>
      </c>
      <c r="F94">
        <v>12.055</v>
      </c>
      <c r="G94" t="s">
        <v>3383</v>
      </c>
      <c r="H94" t="s">
        <v>5614</v>
      </c>
      <c r="I94" t="s">
        <v>7841</v>
      </c>
      <c r="J94">
        <v>21766.403999999999</v>
      </c>
      <c r="K94">
        <v>83</v>
      </c>
      <c r="L94">
        <v>1</v>
      </c>
      <c r="M94" t="s">
        <v>10041</v>
      </c>
      <c r="N94">
        <v>24</v>
      </c>
      <c r="O94">
        <v>32</v>
      </c>
      <c r="P94" t="s">
        <v>10042</v>
      </c>
      <c r="Q94">
        <v>0.9988409462483796</v>
      </c>
    </row>
    <row r="95" spans="1:17" x14ac:dyDescent="0.15">
      <c r="A95">
        <v>5</v>
      </c>
      <c r="B95" t="s">
        <v>193</v>
      </c>
      <c r="C95">
        <v>682.63549999999998</v>
      </c>
      <c r="D95">
        <v>1.17</v>
      </c>
      <c r="E95" t="s">
        <v>2171</v>
      </c>
      <c r="F95">
        <v>8.3360000000000003</v>
      </c>
      <c r="G95" t="s">
        <v>3387</v>
      </c>
      <c r="H95" t="s">
        <v>5618</v>
      </c>
      <c r="I95" t="s">
        <v>7845</v>
      </c>
      <c r="J95">
        <v>60707.0003</v>
      </c>
      <c r="K95">
        <v>105.3</v>
      </c>
      <c r="L95">
        <v>0.86</v>
      </c>
      <c r="M95" t="s">
        <v>10043</v>
      </c>
      <c r="N95">
        <v>24</v>
      </c>
      <c r="O95">
        <v>34</v>
      </c>
      <c r="P95" t="s">
        <v>10044</v>
      </c>
      <c r="Q95">
        <v>0.99997595500391923</v>
      </c>
    </row>
    <row r="96" spans="1:17" x14ac:dyDescent="0.15">
      <c r="A96">
        <v>2</v>
      </c>
      <c r="B96" t="s">
        <v>197</v>
      </c>
      <c r="C96">
        <v>692.65359999999998</v>
      </c>
      <c r="D96">
        <v>0.5</v>
      </c>
      <c r="E96" t="s">
        <v>2175</v>
      </c>
      <c r="F96">
        <v>13.451000000000001</v>
      </c>
      <c r="G96" t="s">
        <v>3394</v>
      </c>
      <c r="H96" t="s">
        <v>5625</v>
      </c>
      <c r="I96" t="s">
        <v>7851</v>
      </c>
      <c r="J96">
        <v>4434.8086999999996</v>
      </c>
      <c r="K96">
        <v>50</v>
      </c>
      <c r="L96">
        <v>1</v>
      </c>
      <c r="M96" t="s">
        <v>10045</v>
      </c>
      <c r="N96">
        <v>26</v>
      </c>
      <c r="O96">
        <v>35</v>
      </c>
      <c r="P96" t="s">
        <v>10046</v>
      </c>
      <c r="Q96">
        <v>0.9995431382636798</v>
      </c>
    </row>
    <row r="97" spans="1:17" x14ac:dyDescent="0.15">
      <c r="A97">
        <v>6</v>
      </c>
      <c r="B97" t="s">
        <v>212</v>
      </c>
      <c r="C97">
        <v>652.58630000000005</v>
      </c>
      <c r="D97">
        <v>0.83</v>
      </c>
      <c r="E97" t="s">
        <v>2183</v>
      </c>
      <c r="F97">
        <v>6.2629999999999999</v>
      </c>
      <c r="G97" t="s">
        <v>3411</v>
      </c>
      <c r="H97" t="s">
        <v>5642</v>
      </c>
      <c r="I97" t="s">
        <v>7868</v>
      </c>
      <c r="J97">
        <v>15112.496300000001</v>
      </c>
      <c r="K97">
        <v>74.7</v>
      </c>
      <c r="L97">
        <v>0.96</v>
      </c>
      <c r="M97" t="s">
        <v>10054</v>
      </c>
      <c r="N97">
        <v>22</v>
      </c>
      <c r="O97">
        <v>42</v>
      </c>
      <c r="P97" t="s">
        <v>10055</v>
      </c>
      <c r="Q97">
        <v>0.99991158954917747</v>
      </c>
    </row>
    <row r="98" spans="1:17" x14ac:dyDescent="0.15">
      <c r="A98">
        <v>2</v>
      </c>
      <c r="B98" t="s">
        <v>213</v>
      </c>
      <c r="C98">
        <v>650.5711</v>
      </c>
      <c r="D98">
        <v>0.83</v>
      </c>
      <c r="E98" t="s">
        <v>2184</v>
      </c>
      <c r="F98">
        <v>9.3460000000000001</v>
      </c>
      <c r="G98" t="s">
        <v>3412</v>
      </c>
      <c r="H98" t="s">
        <v>5643</v>
      </c>
      <c r="I98" t="s">
        <v>7869</v>
      </c>
      <c r="J98">
        <v>6808.0866999999998</v>
      </c>
      <c r="K98">
        <v>74.7</v>
      </c>
      <c r="L98">
        <v>0.88</v>
      </c>
      <c r="M98" t="s">
        <v>10056</v>
      </c>
      <c r="N98">
        <v>22</v>
      </c>
      <c r="O98">
        <v>43</v>
      </c>
      <c r="P98" t="s">
        <v>10057</v>
      </c>
      <c r="Q98">
        <v>0.99999380701417573</v>
      </c>
    </row>
    <row r="99" spans="1:17" x14ac:dyDescent="0.15">
      <c r="A99">
        <v>5</v>
      </c>
      <c r="B99" t="s">
        <v>217</v>
      </c>
      <c r="C99">
        <v>680.61869999999999</v>
      </c>
      <c r="D99">
        <v>0.83</v>
      </c>
      <c r="E99" t="s">
        <v>2188</v>
      </c>
      <c r="F99">
        <v>6.9279999999999999</v>
      </c>
      <c r="G99" t="s">
        <v>3416</v>
      </c>
      <c r="H99" t="s">
        <v>5647</v>
      </c>
      <c r="I99" t="s">
        <v>7873</v>
      </c>
      <c r="J99">
        <v>32756.194500000001</v>
      </c>
      <c r="K99">
        <v>74.7</v>
      </c>
      <c r="L99">
        <v>0.94</v>
      </c>
      <c r="M99" t="s">
        <v>10054</v>
      </c>
      <c r="N99">
        <v>24</v>
      </c>
      <c r="O99">
        <v>42</v>
      </c>
      <c r="P99" t="s">
        <v>10055</v>
      </c>
      <c r="Q99">
        <v>0.99991158954917747</v>
      </c>
    </row>
    <row r="100" spans="1:17" x14ac:dyDescent="0.15">
      <c r="A100">
        <v>6</v>
      </c>
      <c r="B100" t="s">
        <v>220</v>
      </c>
      <c r="C100">
        <v>694.63940000000002</v>
      </c>
      <c r="D100">
        <v>0.83</v>
      </c>
      <c r="E100" t="s">
        <v>2190</v>
      </c>
      <c r="F100">
        <v>7.2480000000000002</v>
      </c>
      <c r="G100" t="s">
        <v>3422</v>
      </c>
      <c r="H100" t="s">
        <v>5653</v>
      </c>
      <c r="I100" t="s">
        <v>11264</v>
      </c>
      <c r="J100">
        <v>18955.492399999999</v>
      </c>
      <c r="K100">
        <v>74.7</v>
      </c>
      <c r="L100">
        <v>0.94</v>
      </c>
      <c r="M100" t="s">
        <v>10054</v>
      </c>
      <c r="N100">
        <v>25</v>
      </c>
      <c r="O100">
        <v>42</v>
      </c>
      <c r="P100" t="s">
        <v>10055</v>
      </c>
      <c r="Q100">
        <v>0.99991158954917747</v>
      </c>
    </row>
    <row r="101" spans="1:17" x14ac:dyDescent="0.15">
      <c r="A101">
        <v>4</v>
      </c>
      <c r="B101" t="s">
        <v>221</v>
      </c>
      <c r="C101">
        <v>692.62040000000002</v>
      </c>
      <c r="D101">
        <v>0.67</v>
      </c>
      <c r="E101" t="s">
        <v>2173</v>
      </c>
      <c r="F101">
        <v>10.151</v>
      </c>
      <c r="G101" t="s">
        <v>10058</v>
      </c>
      <c r="H101" t="s">
        <v>10059</v>
      </c>
      <c r="I101" t="s">
        <v>10060</v>
      </c>
      <c r="J101">
        <v>1071.644</v>
      </c>
      <c r="K101">
        <v>53.6</v>
      </c>
      <c r="L101">
        <v>0.95</v>
      </c>
      <c r="M101" t="s">
        <v>10056</v>
      </c>
      <c r="N101">
        <v>25</v>
      </c>
      <c r="O101">
        <v>43</v>
      </c>
      <c r="P101" t="s">
        <v>10057</v>
      </c>
      <c r="Q101">
        <v>0.99999380701417573</v>
      </c>
    </row>
    <row r="102" spans="1:17" x14ac:dyDescent="0.15">
      <c r="A102">
        <v>5</v>
      </c>
      <c r="B102" t="s">
        <v>223</v>
      </c>
      <c r="C102">
        <v>706.63170000000002</v>
      </c>
      <c r="D102">
        <v>0.67</v>
      </c>
      <c r="E102" t="s">
        <v>2177</v>
      </c>
      <c r="F102">
        <v>10.416</v>
      </c>
      <c r="G102" t="s">
        <v>3427</v>
      </c>
      <c r="H102" t="s">
        <v>5658</v>
      </c>
      <c r="I102" t="s">
        <v>7883</v>
      </c>
      <c r="J102">
        <v>1387.2584999999999</v>
      </c>
      <c r="K102">
        <v>46.9</v>
      </c>
      <c r="L102">
        <v>0.77</v>
      </c>
      <c r="M102" t="s">
        <v>10056</v>
      </c>
      <c r="N102">
        <v>26</v>
      </c>
      <c r="O102">
        <v>43</v>
      </c>
      <c r="P102" t="s">
        <v>10057</v>
      </c>
      <c r="Q102">
        <v>0.99999380701417573</v>
      </c>
    </row>
    <row r="103" spans="1:17" x14ac:dyDescent="0.15">
      <c r="A103">
        <v>6</v>
      </c>
      <c r="B103" t="s">
        <v>10071</v>
      </c>
      <c r="C103">
        <v>510.39490000000001</v>
      </c>
      <c r="D103">
        <v>0.5</v>
      </c>
      <c r="E103" t="s">
        <v>2145</v>
      </c>
      <c r="F103">
        <v>3.12</v>
      </c>
      <c r="G103" t="s">
        <v>10072</v>
      </c>
      <c r="H103" t="s">
        <v>10073</v>
      </c>
      <c r="I103" t="s">
        <v>10074</v>
      </c>
      <c r="J103">
        <v>242.2491</v>
      </c>
      <c r="K103">
        <v>40</v>
      </c>
      <c r="L103">
        <v>0.44</v>
      </c>
      <c r="M103" t="s">
        <v>10075</v>
      </c>
      <c r="N103">
        <v>15</v>
      </c>
      <c r="O103">
        <v>48</v>
      </c>
      <c r="P103" t="s">
        <v>10076</v>
      </c>
      <c r="Q103">
        <v>0.99748278511811672</v>
      </c>
    </row>
    <row r="104" spans="1:17" x14ac:dyDescent="0.15">
      <c r="A104">
        <v>6</v>
      </c>
      <c r="B104" t="s">
        <v>233</v>
      </c>
      <c r="C104">
        <v>524.40750000000003</v>
      </c>
      <c r="D104">
        <v>0.5</v>
      </c>
      <c r="E104" t="s">
        <v>2195</v>
      </c>
      <c r="F104">
        <v>3.4980000000000002</v>
      </c>
      <c r="G104" t="s">
        <v>3437</v>
      </c>
      <c r="H104" t="s">
        <v>5668</v>
      </c>
      <c r="I104" t="s">
        <v>7893</v>
      </c>
      <c r="J104">
        <v>253.56729999999999</v>
      </c>
      <c r="K104">
        <v>50</v>
      </c>
      <c r="L104">
        <v>1</v>
      </c>
      <c r="M104" t="s">
        <v>10075</v>
      </c>
      <c r="N104">
        <v>16</v>
      </c>
      <c r="O104">
        <v>48</v>
      </c>
      <c r="P104" t="s">
        <v>10076</v>
      </c>
      <c r="Q104">
        <v>0.99748278511811672</v>
      </c>
    </row>
    <row r="105" spans="1:17" x14ac:dyDescent="0.15">
      <c r="A105">
        <v>2</v>
      </c>
      <c r="B105" t="s">
        <v>10061</v>
      </c>
      <c r="C105">
        <v>666.58180000000004</v>
      </c>
      <c r="D105">
        <v>0.5</v>
      </c>
      <c r="E105" t="s">
        <v>2107</v>
      </c>
      <c r="F105">
        <v>13.284000000000001</v>
      </c>
      <c r="G105" t="s">
        <v>10062</v>
      </c>
      <c r="H105" t="s">
        <v>10063</v>
      </c>
      <c r="I105" t="s">
        <v>10064</v>
      </c>
      <c r="J105">
        <v>1041.7855</v>
      </c>
      <c r="K105">
        <v>45</v>
      </c>
      <c r="L105">
        <v>0.72</v>
      </c>
      <c r="M105" t="s">
        <v>10065</v>
      </c>
      <c r="N105">
        <v>26</v>
      </c>
      <c r="O105">
        <v>47</v>
      </c>
      <c r="P105" t="s">
        <v>10066</v>
      </c>
      <c r="Q105">
        <v>0.99700038128855129</v>
      </c>
    </row>
    <row r="106" spans="1:17" x14ac:dyDescent="0.15">
      <c r="A106">
        <v>2</v>
      </c>
      <c r="B106" t="s">
        <v>10067</v>
      </c>
      <c r="C106">
        <v>694.61320000000001</v>
      </c>
      <c r="D106">
        <v>0.5</v>
      </c>
      <c r="E106" t="s">
        <v>2108</v>
      </c>
      <c r="F106">
        <v>14.208</v>
      </c>
      <c r="G106" t="s">
        <v>10068</v>
      </c>
      <c r="H106" t="s">
        <v>10069</v>
      </c>
      <c r="I106" t="s">
        <v>10070</v>
      </c>
      <c r="J106">
        <v>4373.7273999999998</v>
      </c>
      <c r="K106">
        <v>50</v>
      </c>
      <c r="L106">
        <v>1</v>
      </c>
      <c r="M106" t="s">
        <v>10065</v>
      </c>
      <c r="N106">
        <v>28</v>
      </c>
      <c r="O106">
        <v>47</v>
      </c>
      <c r="P106" t="s">
        <v>10066</v>
      </c>
      <c r="Q106">
        <v>0.99700038128855129</v>
      </c>
    </row>
    <row r="107" spans="1:17" x14ac:dyDescent="0.15">
      <c r="A107">
        <v>2</v>
      </c>
      <c r="B107" t="s">
        <v>235</v>
      </c>
      <c r="C107">
        <v>692.59749999999997</v>
      </c>
      <c r="D107">
        <v>0.83</v>
      </c>
      <c r="E107" t="s">
        <v>2197</v>
      </c>
      <c r="F107">
        <v>13.423</v>
      </c>
      <c r="G107" t="s">
        <v>3439</v>
      </c>
      <c r="H107" t="s">
        <v>5670</v>
      </c>
      <c r="I107" t="s">
        <v>7895</v>
      </c>
      <c r="J107">
        <v>2988.6534999999999</v>
      </c>
      <c r="K107">
        <v>83</v>
      </c>
      <c r="L107">
        <v>1</v>
      </c>
      <c r="M107" t="s">
        <v>10075</v>
      </c>
      <c r="N107">
        <v>28</v>
      </c>
      <c r="O107">
        <v>48</v>
      </c>
      <c r="P107" t="s">
        <v>10076</v>
      </c>
      <c r="Q107">
        <v>0.99748278511811672</v>
      </c>
    </row>
    <row r="108" spans="1:17" x14ac:dyDescent="0.15">
      <c r="A108">
        <v>2</v>
      </c>
      <c r="B108" t="s">
        <v>236</v>
      </c>
      <c r="C108">
        <v>722.64430000000004</v>
      </c>
      <c r="D108">
        <v>0.67</v>
      </c>
      <c r="E108" t="s">
        <v>2198</v>
      </c>
      <c r="F108">
        <v>15.326000000000001</v>
      </c>
      <c r="G108" t="s">
        <v>3440</v>
      </c>
      <c r="H108" t="s">
        <v>5671</v>
      </c>
      <c r="I108" t="s">
        <v>7896</v>
      </c>
      <c r="J108">
        <v>511.33690000000001</v>
      </c>
      <c r="K108">
        <v>67</v>
      </c>
      <c r="L108">
        <v>1</v>
      </c>
      <c r="M108" t="s">
        <v>10065</v>
      </c>
      <c r="N108">
        <v>30</v>
      </c>
      <c r="O108">
        <v>47</v>
      </c>
      <c r="P108" t="s">
        <v>10066</v>
      </c>
      <c r="Q108">
        <v>0.99700038128855129</v>
      </c>
    </row>
    <row r="109" spans="1:17" x14ac:dyDescent="0.15">
      <c r="A109">
        <v>2</v>
      </c>
      <c r="B109" t="s">
        <v>237</v>
      </c>
      <c r="C109">
        <v>542.5136</v>
      </c>
      <c r="D109">
        <v>0.5</v>
      </c>
      <c r="E109" t="s">
        <v>2199</v>
      </c>
      <c r="F109">
        <v>10.124000000000001</v>
      </c>
      <c r="G109" t="s">
        <v>3441</v>
      </c>
      <c r="H109" t="s">
        <v>5672</v>
      </c>
      <c r="I109" t="s">
        <v>7897</v>
      </c>
      <c r="J109">
        <v>397.1266</v>
      </c>
      <c r="K109">
        <v>35</v>
      </c>
      <c r="L109">
        <v>0.14000000000000001</v>
      </c>
      <c r="M109" t="s">
        <v>10077</v>
      </c>
      <c r="N109">
        <v>14</v>
      </c>
      <c r="O109">
        <v>49</v>
      </c>
      <c r="P109" t="s">
        <v>10078</v>
      </c>
      <c r="Q109">
        <v>0.99900598949446084</v>
      </c>
    </row>
    <row r="110" spans="1:17" x14ac:dyDescent="0.15">
      <c r="A110">
        <v>2</v>
      </c>
      <c r="B110" t="s">
        <v>239</v>
      </c>
      <c r="C110">
        <v>598.57619999999997</v>
      </c>
      <c r="D110">
        <v>0.5</v>
      </c>
      <c r="E110" t="s">
        <v>2148</v>
      </c>
      <c r="F110">
        <v>11.81</v>
      </c>
      <c r="G110" t="s">
        <v>3443</v>
      </c>
      <c r="H110" t="s">
        <v>5674</v>
      </c>
      <c r="I110" t="s">
        <v>7899</v>
      </c>
      <c r="J110">
        <v>3878.1862999999998</v>
      </c>
      <c r="K110">
        <v>50</v>
      </c>
      <c r="L110">
        <v>1</v>
      </c>
      <c r="M110" t="s">
        <v>10077</v>
      </c>
      <c r="N110">
        <v>18</v>
      </c>
      <c r="O110">
        <v>49</v>
      </c>
      <c r="P110" t="s">
        <v>10078</v>
      </c>
      <c r="Q110">
        <v>0.99900598949446084</v>
      </c>
    </row>
    <row r="111" spans="1:17" x14ac:dyDescent="0.15">
      <c r="A111">
        <v>1</v>
      </c>
      <c r="B111" t="s">
        <v>240</v>
      </c>
      <c r="C111">
        <v>626.60789999999997</v>
      </c>
      <c r="D111">
        <v>1.17</v>
      </c>
      <c r="E111" t="s">
        <v>2136</v>
      </c>
      <c r="F111">
        <v>12.807</v>
      </c>
      <c r="G111" t="s">
        <v>3444</v>
      </c>
      <c r="H111" t="s">
        <v>5675</v>
      </c>
      <c r="I111" t="s">
        <v>7900</v>
      </c>
      <c r="J111">
        <v>988.30160000000001</v>
      </c>
      <c r="K111">
        <v>105.3</v>
      </c>
      <c r="L111">
        <v>0.99</v>
      </c>
      <c r="M111" t="s">
        <v>10077</v>
      </c>
      <c r="N111">
        <v>20</v>
      </c>
      <c r="O111">
        <v>49</v>
      </c>
      <c r="P111" t="s">
        <v>10078</v>
      </c>
      <c r="Q111">
        <v>0.99900598949446084</v>
      </c>
    </row>
    <row r="112" spans="1:17" x14ac:dyDescent="0.15">
      <c r="A112">
        <v>2</v>
      </c>
      <c r="B112" t="s">
        <v>10079</v>
      </c>
      <c r="C112">
        <v>682.66769999999997</v>
      </c>
      <c r="D112">
        <v>0.83</v>
      </c>
      <c r="E112" t="s">
        <v>2216</v>
      </c>
      <c r="F112">
        <v>14.657999999999999</v>
      </c>
      <c r="G112" t="s">
        <v>10080</v>
      </c>
      <c r="H112" t="s">
        <v>10081</v>
      </c>
      <c r="I112" t="s">
        <v>10082</v>
      </c>
      <c r="J112">
        <v>923.30089999999996</v>
      </c>
      <c r="K112">
        <v>66.400000000000006</v>
      </c>
      <c r="L112">
        <v>0.41</v>
      </c>
      <c r="M112" t="s">
        <v>10077</v>
      </c>
      <c r="N112">
        <v>24</v>
      </c>
      <c r="O112">
        <v>49</v>
      </c>
      <c r="P112" t="s">
        <v>10078</v>
      </c>
      <c r="Q112">
        <v>0.99900598949446084</v>
      </c>
    </row>
    <row r="113" spans="1:17" x14ac:dyDescent="0.15">
      <c r="A113">
        <v>5</v>
      </c>
      <c r="B113" t="s">
        <v>10083</v>
      </c>
      <c r="C113">
        <v>468.34440000000001</v>
      </c>
      <c r="D113">
        <v>0.83</v>
      </c>
      <c r="E113" t="s">
        <v>2118</v>
      </c>
      <c r="F113">
        <v>4.4080000000000004</v>
      </c>
      <c r="G113" t="s">
        <v>10084</v>
      </c>
      <c r="H113" t="s">
        <v>10085</v>
      </c>
      <c r="I113" t="s">
        <v>10086</v>
      </c>
      <c r="J113">
        <v>2808.0246999999999</v>
      </c>
      <c r="K113">
        <v>74.7</v>
      </c>
      <c r="L113">
        <v>0.88</v>
      </c>
      <c r="M113" t="s">
        <v>10087</v>
      </c>
      <c r="N113">
        <v>11</v>
      </c>
      <c r="O113">
        <v>51</v>
      </c>
      <c r="P113" t="s">
        <v>10088</v>
      </c>
      <c r="Q113">
        <v>0.99642923483076473</v>
      </c>
    </row>
    <row r="114" spans="1:17" x14ac:dyDescent="0.15">
      <c r="A114">
        <v>5</v>
      </c>
      <c r="B114" t="s">
        <v>254</v>
      </c>
      <c r="C114">
        <v>510.39190000000002</v>
      </c>
      <c r="D114">
        <v>0.5</v>
      </c>
      <c r="E114" t="s">
        <v>2145</v>
      </c>
      <c r="F114">
        <v>5.1529999999999996</v>
      </c>
      <c r="G114" t="s">
        <v>3460</v>
      </c>
      <c r="H114" t="s">
        <v>5691</v>
      </c>
      <c r="I114" t="s">
        <v>7914</v>
      </c>
      <c r="J114">
        <v>4360.6522999999997</v>
      </c>
      <c r="K114">
        <v>50</v>
      </c>
      <c r="L114">
        <v>1</v>
      </c>
      <c r="M114" t="s">
        <v>10087</v>
      </c>
      <c r="N114">
        <v>14</v>
      </c>
      <c r="O114">
        <v>51</v>
      </c>
      <c r="P114" t="s">
        <v>10088</v>
      </c>
      <c r="Q114">
        <v>0.99642923483076473</v>
      </c>
    </row>
    <row r="115" spans="1:17" x14ac:dyDescent="0.15">
      <c r="A115">
        <v>5</v>
      </c>
      <c r="B115" t="s">
        <v>10089</v>
      </c>
      <c r="C115">
        <v>524.40740000000005</v>
      </c>
      <c r="D115">
        <v>0.5</v>
      </c>
      <c r="E115" t="s">
        <v>2195</v>
      </c>
      <c r="F115">
        <v>5.3310000000000004</v>
      </c>
      <c r="G115" t="s">
        <v>10090</v>
      </c>
      <c r="H115" t="s">
        <v>10091</v>
      </c>
      <c r="I115" t="s">
        <v>10092</v>
      </c>
      <c r="J115">
        <v>1676.4947999999999</v>
      </c>
      <c r="K115">
        <v>45</v>
      </c>
      <c r="L115">
        <v>0.99</v>
      </c>
      <c r="M115" t="s">
        <v>10087</v>
      </c>
      <c r="N115">
        <v>15</v>
      </c>
      <c r="O115">
        <v>51</v>
      </c>
      <c r="P115" t="s">
        <v>10088</v>
      </c>
      <c r="Q115">
        <v>0.99642923483076473</v>
      </c>
    </row>
    <row r="116" spans="1:17" x14ac:dyDescent="0.15">
      <c r="A116">
        <v>5</v>
      </c>
      <c r="B116" t="s">
        <v>276</v>
      </c>
      <c r="C116">
        <v>468.34480000000002</v>
      </c>
      <c r="D116">
        <v>0.83</v>
      </c>
      <c r="E116" t="s">
        <v>2118</v>
      </c>
      <c r="F116">
        <v>5.1870000000000003</v>
      </c>
      <c r="G116" t="s">
        <v>3486</v>
      </c>
      <c r="H116" t="s">
        <v>5717</v>
      </c>
      <c r="I116" t="s">
        <v>7939</v>
      </c>
      <c r="J116">
        <v>2577.9852000000001</v>
      </c>
      <c r="K116">
        <v>83</v>
      </c>
      <c r="L116">
        <v>1</v>
      </c>
      <c r="M116" t="s">
        <v>10093</v>
      </c>
      <c r="N116">
        <v>10</v>
      </c>
      <c r="O116">
        <v>56</v>
      </c>
      <c r="P116" t="s">
        <v>10094</v>
      </c>
      <c r="Q116">
        <v>0.99995831647284394</v>
      </c>
    </row>
    <row r="117" spans="1:17" x14ac:dyDescent="0.15">
      <c r="A117">
        <v>5</v>
      </c>
      <c r="B117" t="s">
        <v>277</v>
      </c>
      <c r="C117">
        <v>482.3603</v>
      </c>
      <c r="D117">
        <v>0.67</v>
      </c>
      <c r="E117" t="s">
        <v>2212</v>
      </c>
      <c r="F117">
        <v>4.7750000000000004</v>
      </c>
      <c r="G117" t="s">
        <v>3487</v>
      </c>
      <c r="H117" t="s">
        <v>5718</v>
      </c>
      <c r="I117" t="s">
        <v>7940</v>
      </c>
      <c r="J117">
        <v>3763.3969000000002</v>
      </c>
      <c r="K117">
        <v>67</v>
      </c>
      <c r="L117">
        <v>1</v>
      </c>
      <c r="M117" t="s">
        <v>10093</v>
      </c>
      <c r="N117">
        <v>11</v>
      </c>
      <c r="O117">
        <v>56</v>
      </c>
      <c r="P117" t="s">
        <v>10094</v>
      </c>
      <c r="Q117">
        <v>0.99995831647284394</v>
      </c>
    </row>
    <row r="118" spans="1:17" x14ac:dyDescent="0.15">
      <c r="A118">
        <v>6</v>
      </c>
      <c r="B118" t="s">
        <v>10095</v>
      </c>
      <c r="C118">
        <v>524.40750000000003</v>
      </c>
      <c r="D118">
        <v>0.5</v>
      </c>
      <c r="E118" t="s">
        <v>2195</v>
      </c>
      <c r="F118">
        <v>3.4980000000000002</v>
      </c>
      <c r="G118" t="s">
        <v>10096</v>
      </c>
      <c r="H118" t="s">
        <v>10097</v>
      </c>
      <c r="I118" t="s">
        <v>10098</v>
      </c>
      <c r="J118">
        <v>188.852</v>
      </c>
      <c r="K118">
        <v>45</v>
      </c>
      <c r="L118">
        <v>0.74</v>
      </c>
      <c r="M118" t="s">
        <v>10093</v>
      </c>
      <c r="N118">
        <v>14</v>
      </c>
      <c r="O118">
        <v>56</v>
      </c>
      <c r="P118" t="s">
        <v>10094</v>
      </c>
      <c r="Q118">
        <v>0.99995831647284394</v>
      </c>
    </row>
    <row r="119" spans="1:17" x14ac:dyDescent="0.15">
      <c r="A119">
        <v>2</v>
      </c>
      <c r="B119" t="s">
        <v>10099</v>
      </c>
      <c r="C119">
        <v>598.57629999999995</v>
      </c>
      <c r="D119">
        <v>0.5</v>
      </c>
      <c r="E119" t="s">
        <v>2148</v>
      </c>
      <c r="F119">
        <v>11.515000000000001</v>
      </c>
      <c r="G119" t="s">
        <v>10100</v>
      </c>
      <c r="H119" t="s">
        <v>10101</v>
      </c>
      <c r="I119" t="s">
        <v>10102</v>
      </c>
      <c r="J119">
        <v>580.53930000000003</v>
      </c>
      <c r="K119">
        <v>40</v>
      </c>
      <c r="L119">
        <v>0.68</v>
      </c>
      <c r="M119" t="s">
        <v>10103</v>
      </c>
      <c r="N119">
        <v>14</v>
      </c>
      <c r="O119">
        <v>58</v>
      </c>
      <c r="P119" t="s">
        <v>10104</v>
      </c>
      <c r="Q119">
        <v>0.99494498027094269</v>
      </c>
    </row>
    <row r="120" spans="1:17" x14ac:dyDescent="0.15">
      <c r="A120">
        <v>1</v>
      </c>
      <c r="B120" t="s">
        <v>292</v>
      </c>
      <c r="C120">
        <v>626.60760000000005</v>
      </c>
      <c r="D120">
        <v>0.5</v>
      </c>
      <c r="E120" t="s">
        <v>2136</v>
      </c>
      <c r="F120">
        <v>12.574</v>
      </c>
      <c r="G120" t="s">
        <v>10105</v>
      </c>
      <c r="H120" t="s">
        <v>10106</v>
      </c>
      <c r="I120" t="s">
        <v>10107</v>
      </c>
      <c r="J120">
        <v>279.82139999999998</v>
      </c>
      <c r="K120">
        <v>45</v>
      </c>
      <c r="L120">
        <v>0.48</v>
      </c>
      <c r="M120" t="s">
        <v>10103</v>
      </c>
      <c r="N120">
        <v>16</v>
      </c>
      <c r="O120">
        <v>58</v>
      </c>
      <c r="P120" t="s">
        <v>10104</v>
      </c>
      <c r="Q120">
        <v>0.99494498027094269</v>
      </c>
    </row>
    <row r="121" spans="1:17" x14ac:dyDescent="0.15">
      <c r="A121">
        <v>2</v>
      </c>
      <c r="B121" t="s">
        <v>10108</v>
      </c>
      <c r="C121">
        <v>668.65539999999999</v>
      </c>
      <c r="D121">
        <v>0.5</v>
      </c>
      <c r="E121" t="s">
        <v>2152</v>
      </c>
      <c r="F121">
        <v>13.807</v>
      </c>
      <c r="G121" t="s">
        <v>10109</v>
      </c>
      <c r="H121" t="s">
        <v>10110</v>
      </c>
      <c r="I121" t="s">
        <v>10111</v>
      </c>
      <c r="J121">
        <v>495.00110000000001</v>
      </c>
      <c r="K121">
        <v>45</v>
      </c>
      <c r="L121">
        <v>0.69</v>
      </c>
      <c r="M121" t="s">
        <v>10103</v>
      </c>
      <c r="N121">
        <v>19</v>
      </c>
      <c r="O121">
        <v>58</v>
      </c>
      <c r="P121" t="s">
        <v>10104</v>
      </c>
      <c r="Q121">
        <v>0.99494498027094269</v>
      </c>
    </row>
    <row r="122" spans="1:17" x14ac:dyDescent="0.15">
      <c r="A122">
        <v>1</v>
      </c>
      <c r="B122" t="s">
        <v>10112</v>
      </c>
      <c r="C122">
        <v>640.62429999999995</v>
      </c>
      <c r="D122">
        <v>0.5</v>
      </c>
      <c r="E122" t="s">
        <v>2151</v>
      </c>
      <c r="F122">
        <v>12.773999999999999</v>
      </c>
      <c r="G122" t="s">
        <v>10113</v>
      </c>
      <c r="H122" t="s">
        <v>10114</v>
      </c>
      <c r="I122" t="s">
        <v>10115</v>
      </c>
      <c r="J122">
        <v>175.756</v>
      </c>
      <c r="K122">
        <v>40</v>
      </c>
      <c r="L122">
        <v>0.5</v>
      </c>
      <c r="M122" t="s">
        <v>10116</v>
      </c>
      <c r="N122">
        <v>16</v>
      </c>
      <c r="O122">
        <v>59</v>
      </c>
      <c r="P122" t="s">
        <v>10117</v>
      </c>
      <c r="Q122">
        <v>0.99607680978884894</v>
      </c>
    </row>
    <row r="123" spans="1:17" x14ac:dyDescent="0.15">
      <c r="A123">
        <v>2</v>
      </c>
      <c r="B123" t="s">
        <v>10118</v>
      </c>
      <c r="C123">
        <v>654.63890000000004</v>
      </c>
      <c r="D123">
        <v>0.5</v>
      </c>
      <c r="E123" t="s">
        <v>2137</v>
      </c>
      <c r="F123">
        <v>13.44</v>
      </c>
      <c r="G123" t="s">
        <v>10119</v>
      </c>
      <c r="H123" t="s">
        <v>10120</v>
      </c>
      <c r="I123" t="s">
        <v>10121</v>
      </c>
      <c r="J123">
        <v>373.45119999999997</v>
      </c>
      <c r="K123">
        <v>45</v>
      </c>
      <c r="L123">
        <v>0.73</v>
      </c>
      <c r="M123" t="s">
        <v>10116</v>
      </c>
      <c r="N123">
        <v>17</v>
      </c>
      <c r="O123">
        <v>59</v>
      </c>
      <c r="P123" t="s">
        <v>10117</v>
      </c>
      <c r="Q123">
        <v>0.99607680978884894</v>
      </c>
    </row>
    <row r="124" spans="1:17" x14ac:dyDescent="0.15">
      <c r="A124">
        <v>2</v>
      </c>
      <c r="B124" t="s">
        <v>10122</v>
      </c>
      <c r="C124">
        <v>668.65470000000005</v>
      </c>
      <c r="D124">
        <v>1.17</v>
      </c>
      <c r="E124" t="s">
        <v>2152</v>
      </c>
      <c r="F124">
        <v>14.141</v>
      </c>
      <c r="G124" t="s">
        <v>10123</v>
      </c>
      <c r="H124" t="s">
        <v>10124</v>
      </c>
      <c r="I124" t="s">
        <v>10125</v>
      </c>
      <c r="J124">
        <v>234214.0099</v>
      </c>
      <c r="K124">
        <v>105.3</v>
      </c>
      <c r="L124">
        <v>0.69</v>
      </c>
      <c r="M124" t="s">
        <v>10116</v>
      </c>
      <c r="N124">
        <v>18</v>
      </c>
      <c r="O124">
        <v>59</v>
      </c>
      <c r="P124" t="s">
        <v>10117</v>
      </c>
      <c r="Q124">
        <v>0.99607680978884894</v>
      </c>
    </row>
    <row r="125" spans="1:17" x14ac:dyDescent="0.15">
      <c r="A125">
        <v>2</v>
      </c>
      <c r="B125" t="s">
        <v>296</v>
      </c>
      <c r="C125">
        <v>682.66769999999997</v>
      </c>
      <c r="D125">
        <v>0.67</v>
      </c>
      <c r="E125" t="s">
        <v>2216</v>
      </c>
      <c r="F125">
        <v>14.657999999999999</v>
      </c>
      <c r="G125" t="s">
        <v>10126</v>
      </c>
      <c r="H125" t="s">
        <v>10127</v>
      </c>
      <c r="I125" t="s">
        <v>10128</v>
      </c>
      <c r="J125">
        <v>1158.7699</v>
      </c>
      <c r="K125">
        <v>60.3</v>
      </c>
      <c r="L125">
        <v>0.52</v>
      </c>
      <c r="M125" t="s">
        <v>10116</v>
      </c>
      <c r="N125">
        <v>19</v>
      </c>
      <c r="O125">
        <v>59</v>
      </c>
      <c r="P125" t="s">
        <v>10117</v>
      </c>
      <c r="Q125">
        <v>0.99607680978884894</v>
      </c>
    </row>
    <row r="126" spans="1:17" x14ac:dyDescent="0.15">
      <c r="A126">
        <v>3</v>
      </c>
      <c r="B126" t="s">
        <v>316</v>
      </c>
      <c r="C126">
        <v>412.4162</v>
      </c>
      <c r="D126">
        <v>0.75</v>
      </c>
      <c r="E126" t="s">
        <v>2226</v>
      </c>
      <c r="F126">
        <v>4.8040000000000003</v>
      </c>
      <c r="G126" t="s">
        <v>3527</v>
      </c>
      <c r="H126" t="s">
        <v>5758</v>
      </c>
      <c r="I126" t="s">
        <v>7980</v>
      </c>
      <c r="J126">
        <v>3895.2624999999998</v>
      </c>
      <c r="K126">
        <v>75</v>
      </c>
      <c r="L126">
        <v>1</v>
      </c>
      <c r="M126" t="s">
        <v>10129</v>
      </c>
      <c r="N126">
        <v>12</v>
      </c>
      <c r="O126">
        <v>60</v>
      </c>
      <c r="P126" t="s">
        <v>10130</v>
      </c>
      <c r="Q126">
        <v>0.99045858232361561</v>
      </c>
    </row>
    <row r="127" spans="1:17" x14ac:dyDescent="0.15">
      <c r="A127">
        <v>2</v>
      </c>
      <c r="B127" t="s">
        <v>317</v>
      </c>
      <c r="C127">
        <v>468.47820000000002</v>
      </c>
      <c r="D127">
        <v>0.5</v>
      </c>
      <c r="E127" t="s">
        <v>2227</v>
      </c>
      <c r="F127">
        <v>5.4119999999999999</v>
      </c>
      <c r="G127" t="s">
        <v>3528</v>
      </c>
      <c r="H127" t="s">
        <v>5759</v>
      </c>
      <c r="I127" t="s">
        <v>7981</v>
      </c>
      <c r="J127">
        <v>1208.4776999999999</v>
      </c>
      <c r="K127">
        <v>50</v>
      </c>
      <c r="L127">
        <v>1</v>
      </c>
      <c r="M127" t="s">
        <v>10129</v>
      </c>
      <c r="N127">
        <v>16</v>
      </c>
      <c r="O127">
        <v>60</v>
      </c>
      <c r="P127" t="s">
        <v>10130</v>
      </c>
      <c r="Q127">
        <v>0.99045858232361561</v>
      </c>
    </row>
    <row r="128" spans="1:17" x14ac:dyDescent="0.15">
      <c r="A128">
        <v>2</v>
      </c>
      <c r="B128" t="s">
        <v>318</v>
      </c>
      <c r="C128">
        <v>496.50959999999998</v>
      </c>
      <c r="D128">
        <v>0.5</v>
      </c>
      <c r="E128" t="s">
        <v>2228</v>
      </c>
      <c r="F128">
        <v>5.8520000000000003</v>
      </c>
      <c r="G128" t="s">
        <v>3529</v>
      </c>
      <c r="H128" t="s">
        <v>5760</v>
      </c>
      <c r="I128" t="s">
        <v>7981</v>
      </c>
      <c r="J128">
        <v>1446.2408</v>
      </c>
      <c r="K128">
        <v>50</v>
      </c>
      <c r="L128">
        <v>1</v>
      </c>
      <c r="M128" t="s">
        <v>10129</v>
      </c>
      <c r="N128">
        <v>18</v>
      </c>
      <c r="O128">
        <v>60</v>
      </c>
      <c r="P128" t="s">
        <v>10130</v>
      </c>
      <c r="Q128">
        <v>0.99045858232361561</v>
      </c>
    </row>
    <row r="129" spans="1:17" x14ac:dyDescent="0.15">
      <c r="A129">
        <v>2</v>
      </c>
      <c r="B129" t="s">
        <v>326</v>
      </c>
      <c r="C129">
        <v>464.44659999999999</v>
      </c>
      <c r="D129">
        <v>0.75</v>
      </c>
      <c r="E129" t="s">
        <v>2234</v>
      </c>
      <c r="F129">
        <v>6.258</v>
      </c>
      <c r="G129" t="s">
        <v>3538</v>
      </c>
      <c r="H129" t="s">
        <v>5769</v>
      </c>
      <c r="I129" t="s">
        <v>7989</v>
      </c>
      <c r="J129">
        <v>84610.936700000006</v>
      </c>
      <c r="K129">
        <v>75</v>
      </c>
      <c r="L129">
        <v>1</v>
      </c>
      <c r="M129" t="s">
        <v>10131</v>
      </c>
      <c r="N129">
        <v>16</v>
      </c>
      <c r="O129">
        <v>61</v>
      </c>
      <c r="P129" t="s">
        <v>10132</v>
      </c>
      <c r="Q129">
        <v>0.99959491576797455</v>
      </c>
    </row>
    <row r="130" spans="1:17" x14ac:dyDescent="0.15">
      <c r="A130">
        <v>2</v>
      </c>
      <c r="B130" t="s">
        <v>327</v>
      </c>
      <c r="C130">
        <v>462.43049999999999</v>
      </c>
      <c r="D130">
        <v>0.75</v>
      </c>
      <c r="E130" t="s">
        <v>2235</v>
      </c>
      <c r="F130">
        <v>5.9909999999999997</v>
      </c>
      <c r="G130" t="s">
        <v>3539</v>
      </c>
      <c r="H130" t="s">
        <v>5770</v>
      </c>
      <c r="I130" t="s">
        <v>7990</v>
      </c>
      <c r="J130">
        <v>2795.0859999999998</v>
      </c>
      <c r="K130">
        <v>52.5</v>
      </c>
      <c r="L130">
        <v>0.02</v>
      </c>
      <c r="M130" t="s">
        <v>10133</v>
      </c>
      <c r="N130">
        <v>16</v>
      </c>
      <c r="O130">
        <v>62</v>
      </c>
      <c r="P130" t="s">
        <v>10134</v>
      </c>
      <c r="Q130">
        <v>0.99807397507959594</v>
      </c>
    </row>
    <row r="131" spans="1:17" x14ac:dyDescent="0.15">
      <c r="A131">
        <v>2</v>
      </c>
      <c r="B131" t="s">
        <v>328</v>
      </c>
      <c r="C131">
        <v>490.46190000000001</v>
      </c>
      <c r="D131">
        <v>0.75</v>
      </c>
      <c r="E131" t="s">
        <v>2236</v>
      </c>
      <c r="F131">
        <v>6.7140000000000004</v>
      </c>
      <c r="G131" t="s">
        <v>3541</v>
      </c>
      <c r="H131" t="s">
        <v>5772</v>
      </c>
      <c r="I131" t="s">
        <v>7992</v>
      </c>
      <c r="J131">
        <v>9658.2080000000005</v>
      </c>
      <c r="K131">
        <v>60</v>
      </c>
      <c r="L131">
        <v>0.16</v>
      </c>
      <c r="M131" t="s">
        <v>10133</v>
      </c>
      <c r="N131">
        <v>18</v>
      </c>
      <c r="O131">
        <v>62</v>
      </c>
      <c r="P131" t="s">
        <v>10134</v>
      </c>
      <c r="Q131">
        <v>0.99807397507959594</v>
      </c>
    </row>
    <row r="132" spans="1:17" x14ac:dyDescent="0.15">
      <c r="A132">
        <v>2</v>
      </c>
      <c r="B132" t="s">
        <v>331</v>
      </c>
      <c r="C132">
        <v>520.50890000000004</v>
      </c>
      <c r="D132">
        <v>0.75</v>
      </c>
      <c r="E132" t="s">
        <v>2231</v>
      </c>
      <c r="F132">
        <v>7.899</v>
      </c>
      <c r="G132" t="s">
        <v>3546</v>
      </c>
      <c r="H132" t="s">
        <v>5777</v>
      </c>
      <c r="I132" t="s">
        <v>7996</v>
      </c>
      <c r="J132">
        <v>247191.17290000001</v>
      </c>
      <c r="K132">
        <v>75</v>
      </c>
      <c r="L132">
        <v>1</v>
      </c>
      <c r="M132" t="s">
        <v>10131</v>
      </c>
      <c r="N132">
        <v>20</v>
      </c>
      <c r="O132">
        <v>61</v>
      </c>
      <c r="P132" t="s">
        <v>10132</v>
      </c>
      <c r="Q132">
        <v>0.99959491576797455</v>
      </c>
    </row>
    <row r="133" spans="1:17" x14ac:dyDescent="0.15">
      <c r="A133">
        <v>2</v>
      </c>
      <c r="B133" t="s">
        <v>332</v>
      </c>
      <c r="C133">
        <v>548.54010000000005</v>
      </c>
      <c r="D133">
        <v>0.75</v>
      </c>
      <c r="E133" t="s">
        <v>2239</v>
      </c>
      <c r="F133">
        <v>8.8000000000000007</v>
      </c>
      <c r="G133" t="s">
        <v>3549</v>
      </c>
      <c r="H133" t="s">
        <v>5780</v>
      </c>
      <c r="I133" t="s">
        <v>7997</v>
      </c>
      <c r="J133">
        <v>352287.32329999999</v>
      </c>
      <c r="K133">
        <v>75</v>
      </c>
      <c r="L133">
        <v>1</v>
      </c>
      <c r="M133" t="s">
        <v>10131</v>
      </c>
      <c r="N133">
        <v>22</v>
      </c>
      <c r="O133">
        <v>61</v>
      </c>
      <c r="P133" t="s">
        <v>10132</v>
      </c>
      <c r="Q133">
        <v>0.99959491576797455</v>
      </c>
    </row>
    <row r="134" spans="1:17" x14ac:dyDescent="0.15">
      <c r="A134">
        <v>3</v>
      </c>
      <c r="B134" t="s">
        <v>333</v>
      </c>
      <c r="C134">
        <v>546.52419999999995</v>
      </c>
      <c r="D134">
        <v>0.75</v>
      </c>
      <c r="E134" t="s">
        <v>2240</v>
      </c>
      <c r="F134">
        <v>8.4540000000000006</v>
      </c>
      <c r="G134" t="s">
        <v>10135</v>
      </c>
      <c r="H134" t="s">
        <v>10136</v>
      </c>
      <c r="I134" t="s">
        <v>7998</v>
      </c>
      <c r="J134">
        <v>37564.953600000001</v>
      </c>
      <c r="K134">
        <v>52.5</v>
      </c>
      <c r="L134">
        <v>0.08</v>
      </c>
      <c r="M134" t="s">
        <v>10133</v>
      </c>
      <c r="N134">
        <v>22</v>
      </c>
      <c r="O134">
        <v>62</v>
      </c>
      <c r="P134" t="s">
        <v>10134</v>
      </c>
      <c r="Q134">
        <v>0.99807397507959594</v>
      </c>
    </row>
    <row r="135" spans="1:17" x14ac:dyDescent="0.15">
      <c r="A135">
        <v>2</v>
      </c>
      <c r="B135" t="s">
        <v>335</v>
      </c>
      <c r="C135">
        <v>576.57079999999996</v>
      </c>
      <c r="D135">
        <v>0.75</v>
      </c>
      <c r="E135" t="s">
        <v>2242</v>
      </c>
      <c r="F135">
        <v>9.6630000000000003</v>
      </c>
      <c r="G135" t="s">
        <v>3552</v>
      </c>
      <c r="H135" t="s">
        <v>5783</v>
      </c>
      <c r="I135" t="s">
        <v>8000</v>
      </c>
      <c r="J135">
        <v>146599.86569999999</v>
      </c>
      <c r="K135">
        <v>75</v>
      </c>
      <c r="L135">
        <v>1</v>
      </c>
      <c r="M135" t="s">
        <v>10131</v>
      </c>
      <c r="N135">
        <v>24</v>
      </c>
      <c r="O135">
        <v>61</v>
      </c>
      <c r="P135" t="s">
        <v>10132</v>
      </c>
      <c r="Q135">
        <v>0.99959491576797455</v>
      </c>
    </row>
    <row r="136" spans="1:17" x14ac:dyDescent="0.15">
      <c r="A136">
        <v>2</v>
      </c>
      <c r="B136" t="s">
        <v>341</v>
      </c>
      <c r="C136">
        <v>462.43049999999999</v>
      </c>
      <c r="D136">
        <v>0.75</v>
      </c>
      <c r="E136" t="s">
        <v>2235</v>
      </c>
      <c r="F136">
        <v>5.9909999999999997</v>
      </c>
      <c r="G136" t="s">
        <v>3558</v>
      </c>
      <c r="H136" t="s">
        <v>5789</v>
      </c>
      <c r="I136" t="s">
        <v>8006</v>
      </c>
      <c r="J136">
        <v>116149.1406</v>
      </c>
      <c r="K136">
        <v>75</v>
      </c>
      <c r="L136">
        <v>1</v>
      </c>
      <c r="M136" t="s">
        <v>10137</v>
      </c>
      <c r="N136">
        <v>16</v>
      </c>
      <c r="O136">
        <v>64</v>
      </c>
      <c r="P136" t="s">
        <v>10138</v>
      </c>
      <c r="Q136">
        <v>0.99827717958174567</v>
      </c>
    </row>
    <row r="137" spans="1:17" x14ac:dyDescent="0.15">
      <c r="A137">
        <v>2</v>
      </c>
      <c r="B137" t="s">
        <v>342</v>
      </c>
      <c r="C137">
        <v>490.46190000000001</v>
      </c>
      <c r="D137">
        <v>0.75</v>
      </c>
      <c r="E137" t="s">
        <v>2236</v>
      </c>
      <c r="F137">
        <v>6.7140000000000004</v>
      </c>
      <c r="G137" t="s">
        <v>3560</v>
      </c>
      <c r="H137" t="s">
        <v>5791</v>
      </c>
      <c r="I137" t="s">
        <v>8007</v>
      </c>
      <c r="J137">
        <v>61828.572999999997</v>
      </c>
      <c r="K137">
        <v>75</v>
      </c>
      <c r="L137">
        <v>1</v>
      </c>
      <c r="M137" t="s">
        <v>10137</v>
      </c>
      <c r="N137">
        <v>18</v>
      </c>
      <c r="O137">
        <v>64</v>
      </c>
      <c r="P137" t="s">
        <v>10138</v>
      </c>
      <c r="Q137">
        <v>0.99827717958174567</v>
      </c>
    </row>
    <row r="138" spans="1:17" x14ac:dyDescent="0.15">
      <c r="A138">
        <v>2</v>
      </c>
      <c r="B138" t="s">
        <v>343</v>
      </c>
      <c r="C138">
        <v>488.4468</v>
      </c>
      <c r="D138">
        <v>0.75</v>
      </c>
      <c r="E138" t="s">
        <v>2237</v>
      </c>
      <c r="F138">
        <v>6.024</v>
      </c>
      <c r="G138" t="s">
        <v>3561</v>
      </c>
      <c r="H138" t="s">
        <v>5792</v>
      </c>
      <c r="I138" t="s">
        <v>8008</v>
      </c>
      <c r="J138">
        <v>718853.40040000004</v>
      </c>
      <c r="K138">
        <v>75</v>
      </c>
      <c r="L138">
        <v>1</v>
      </c>
      <c r="M138" t="s">
        <v>10139</v>
      </c>
      <c r="N138">
        <v>18</v>
      </c>
      <c r="O138">
        <v>65</v>
      </c>
      <c r="P138" t="s">
        <v>10140</v>
      </c>
      <c r="Q138">
        <v>0.98943144088309187</v>
      </c>
    </row>
    <row r="139" spans="1:17" x14ac:dyDescent="0.15">
      <c r="A139">
        <v>2</v>
      </c>
      <c r="B139" t="s">
        <v>345</v>
      </c>
      <c r="C139">
        <v>518.49310000000003</v>
      </c>
      <c r="D139">
        <v>0.75</v>
      </c>
      <c r="E139" t="s">
        <v>2245</v>
      </c>
      <c r="F139">
        <v>7.5430000000000001</v>
      </c>
      <c r="G139" t="s">
        <v>3564</v>
      </c>
      <c r="H139" t="s">
        <v>5795</v>
      </c>
      <c r="I139" t="s">
        <v>8010</v>
      </c>
      <c r="J139">
        <v>1169818.7305000001</v>
      </c>
      <c r="K139">
        <v>75</v>
      </c>
      <c r="L139">
        <v>1</v>
      </c>
      <c r="M139" t="s">
        <v>10137</v>
      </c>
      <c r="N139">
        <v>20</v>
      </c>
      <c r="O139">
        <v>64</v>
      </c>
      <c r="P139" t="s">
        <v>10138</v>
      </c>
      <c r="Q139">
        <v>0.99827717958174567</v>
      </c>
    </row>
    <row r="140" spans="1:17" x14ac:dyDescent="0.15">
      <c r="A140">
        <v>2</v>
      </c>
      <c r="B140" t="s">
        <v>10141</v>
      </c>
      <c r="C140">
        <v>516.47709999999995</v>
      </c>
      <c r="D140">
        <v>0.75</v>
      </c>
      <c r="E140" t="s">
        <v>2257</v>
      </c>
      <c r="F140">
        <v>6.9480000000000004</v>
      </c>
      <c r="G140" t="s">
        <v>10142</v>
      </c>
      <c r="H140" t="s">
        <v>10143</v>
      </c>
      <c r="I140" t="s">
        <v>10144</v>
      </c>
      <c r="J140">
        <v>16362.4107</v>
      </c>
      <c r="K140">
        <v>67.5</v>
      </c>
      <c r="L140">
        <v>0.28999999999999998</v>
      </c>
      <c r="M140" t="s">
        <v>10139</v>
      </c>
      <c r="N140">
        <v>20</v>
      </c>
      <c r="O140">
        <v>65</v>
      </c>
      <c r="P140" t="s">
        <v>10140</v>
      </c>
      <c r="Q140">
        <v>0.98943144088309187</v>
      </c>
    </row>
    <row r="141" spans="1:17" x14ac:dyDescent="0.15">
      <c r="A141">
        <v>3</v>
      </c>
      <c r="B141" t="s">
        <v>346</v>
      </c>
      <c r="C141">
        <v>546.52419999999995</v>
      </c>
      <c r="D141">
        <v>0.75</v>
      </c>
      <c r="E141" t="s">
        <v>2240</v>
      </c>
      <c r="F141">
        <v>8.4540000000000006</v>
      </c>
      <c r="G141" t="s">
        <v>3567</v>
      </c>
      <c r="H141" t="s">
        <v>5798</v>
      </c>
      <c r="I141" t="s">
        <v>8011</v>
      </c>
      <c r="J141">
        <v>500045.13380000001</v>
      </c>
      <c r="K141">
        <v>75</v>
      </c>
      <c r="L141">
        <v>1</v>
      </c>
      <c r="M141" t="s">
        <v>10137</v>
      </c>
      <c r="N141">
        <v>22</v>
      </c>
      <c r="O141">
        <v>64</v>
      </c>
      <c r="P141" t="s">
        <v>10138</v>
      </c>
      <c r="Q141">
        <v>0.99827717958174567</v>
      </c>
    </row>
    <row r="142" spans="1:17" x14ac:dyDescent="0.15">
      <c r="A142">
        <v>2</v>
      </c>
      <c r="B142" t="s">
        <v>347</v>
      </c>
      <c r="C142">
        <v>544.50879999999995</v>
      </c>
      <c r="D142">
        <v>0.75</v>
      </c>
      <c r="E142" t="s">
        <v>2241</v>
      </c>
      <c r="F142">
        <v>7.66</v>
      </c>
      <c r="G142" t="s">
        <v>3568</v>
      </c>
      <c r="H142" t="s">
        <v>5799</v>
      </c>
      <c r="I142" t="s">
        <v>8012</v>
      </c>
      <c r="J142">
        <v>40952.534800000001</v>
      </c>
      <c r="K142">
        <v>75</v>
      </c>
      <c r="L142">
        <v>1</v>
      </c>
      <c r="M142" t="s">
        <v>10139</v>
      </c>
      <c r="N142">
        <v>22</v>
      </c>
      <c r="O142">
        <v>65</v>
      </c>
      <c r="P142" t="s">
        <v>10140</v>
      </c>
      <c r="Q142">
        <v>0.98943144088309187</v>
      </c>
    </row>
    <row r="143" spans="1:17" x14ac:dyDescent="0.15">
      <c r="A143">
        <v>2</v>
      </c>
      <c r="B143" t="s">
        <v>10145</v>
      </c>
      <c r="C143">
        <v>558.52440000000001</v>
      </c>
      <c r="D143">
        <v>0.75</v>
      </c>
      <c r="E143" t="s">
        <v>2265</v>
      </c>
      <c r="F143">
        <v>7.9160000000000004</v>
      </c>
      <c r="G143" t="s">
        <v>10146</v>
      </c>
      <c r="H143" t="s">
        <v>10147</v>
      </c>
      <c r="I143" t="s">
        <v>10148</v>
      </c>
      <c r="J143">
        <v>66931.291700000002</v>
      </c>
      <c r="K143">
        <v>67.5</v>
      </c>
      <c r="L143">
        <v>0.3</v>
      </c>
      <c r="M143" t="s">
        <v>10139</v>
      </c>
      <c r="N143">
        <v>23</v>
      </c>
      <c r="O143">
        <v>65</v>
      </c>
      <c r="P143" t="s">
        <v>10140</v>
      </c>
      <c r="Q143">
        <v>0.98943144088309187</v>
      </c>
    </row>
    <row r="144" spans="1:17" x14ac:dyDescent="0.15">
      <c r="A144">
        <v>3</v>
      </c>
      <c r="B144" t="s">
        <v>348</v>
      </c>
      <c r="C144">
        <v>574.55550000000005</v>
      </c>
      <c r="D144">
        <v>0.75</v>
      </c>
      <c r="E144" t="s">
        <v>2246</v>
      </c>
      <c r="F144">
        <v>9.3209999999999997</v>
      </c>
      <c r="G144" t="s">
        <v>3570</v>
      </c>
      <c r="H144" t="s">
        <v>5801</v>
      </c>
      <c r="I144" t="s">
        <v>8013</v>
      </c>
      <c r="J144">
        <v>59640.243300000002</v>
      </c>
      <c r="K144">
        <v>75</v>
      </c>
      <c r="L144">
        <v>1</v>
      </c>
      <c r="M144" t="s">
        <v>10137</v>
      </c>
      <c r="N144">
        <v>24</v>
      </c>
      <c r="O144">
        <v>64</v>
      </c>
      <c r="P144" t="s">
        <v>10138</v>
      </c>
      <c r="Q144">
        <v>0.99827717958174567</v>
      </c>
    </row>
    <row r="145" spans="1:17" x14ac:dyDescent="0.15">
      <c r="A145">
        <v>2</v>
      </c>
      <c r="B145" t="s">
        <v>349</v>
      </c>
      <c r="C145">
        <v>572.53970000000004</v>
      </c>
      <c r="D145">
        <v>0.75</v>
      </c>
      <c r="E145" t="s">
        <v>2247</v>
      </c>
      <c r="F145">
        <v>8.5609999999999999</v>
      </c>
      <c r="G145" t="s">
        <v>3571</v>
      </c>
      <c r="H145" t="s">
        <v>5802</v>
      </c>
      <c r="I145" t="s">
        <v>8014</v>
      </c>
      <c r="J145">
        <v>109166.73269999999</v>
      </c>
      <c r="K145">
        <v>75</v>
      </c>
      <c r="L145">
        <v>1</v>
      </c>
      <c r="M145" t="s">
        <v>10139</v>
      </c>
      <c r="N145">
        <v>24</v>
      </c>
      <c r="O145">
        <v>65</v>
      </c>
      <c r="P145" t="s">
        <v>10140</v>
      </c>
      <c r="Q145">
        <v>0.98943144088309187</v>
      </c>
    </row>
    <row r="146" spans="1:17" x14ac:dyDescent="0.15">
      <c r="A146">
        <v>2</v>
      </c>
      <c r="B146" t="s">
        <v>10158</v>
      </c>
      <c r="C146">
        <v>464.44659999999999</v>
      </c>
      <c r="D146">
        <v>0.75</v>
      </c>
      <c r="E146" t="s">
        <v>2234</v>
      </c>
      <c r="F146">
        <v>6.258</v>
      </c>
      <c r="G146" t="s">
        <v>10159</v>
      </c>
      <c r="H146" t="s">
        <v>10160</v>
      </c>
      <c r="I146" t="s">
        <v>10161</v>
      </c>
      <c r="J146">
        <v>1322.8586</v>
      </c>
      <c r="K146">
        <v>52.5</v>
      </c>
      <c r="L146">
        <v>0.02</v>
      </c>
      <c r="M146" t="s">
        <v>10162</v>
      </c>
      <c r="N146">
        <v>14</v>
      </c>
      <c r="O146">
        <v>72</v>
      </c>
      <c r="P146" t="s">
        <v>10163</v>
      </c>
      <c r="Q146">
        <v>0.99959491576797455</v>
      </c>
    </row>
    <row r="147" spans="1:17" x14ac:dyDescent="0.15">
      <c r="A147">
        <v>2</v>
      </c>
      <c r="B147" t="s">
        <v>10164</v>
      </c>
      <c r="C147">
        <v>520.50890000000004</v>
      </c>
      <c r="D147">
        <v>0.75</v>
      </c>
      <c r="E147" t="s">
        <v>2231</v>
      </c>
      <c r="F147">
        <v>7.899</v>
      </c>
      <c r="G147" t="s">
        <v>10165</v>
      </c>
      <c r="H147" t="s">
        <v>10166</v>
      </c>
      <c r="I147" t="s">
        <v>10167</v>
      </c>
      <c r="J147">
        <v>14203.146199999999</v>
      </c>
      <c r="K147">
        <v>60</v>
      </c>
      <c r="L147">
        <v>0.06</v>
      </c>
      <c r="M147" t="s">
        <v>10162</v>
      </c>
      <c r="N147">
        <v>18</v>
      </c>
      <c r="O147">
        <v>72</v>
      </c>
      <c r="P147" t="s">
        <v>10163</v>
      </c>
      <c r="Q147">
        <v>0.99959491576797455</v>
      </c>
    </row>
    <row r="148" spans="1:17" x14ac:dyDescent="0.15">
      <c r="A148">
        <v>2</v>
      </c>
      <c r="B148" t="s">
        <v>10168</v>
      </c>
      <c r="C148">
        <v>548.54010000000005</v>
      </c>
      <c r="D148">
        <v>0.75</v>
      </c>
      <c r="E148" t="s">
        <v>2239</v>
      </c>
      <c r="F148">
        <v>8.8000000000000007</v>
      </c>
      <c r="G148" t="s">
        <v>10169</v>
      </c>
      <c r="H148" t="s">
        <v>10170</v>
      </c>
      <c r="I148" t="s">
        <v>10171</v>
      </c>
      <c r="J148">
        <v>16172.6477</v>
      </c>
      <c r="K148">
        <v>67.5</v>
      </c>
      <c r="L148">
        <v>0.05</v>
      </c>
      <c r="M148" t="s">
        <v>10162</v>
      </c>
      <c r="N148">
        <v>20</v>
      </c>
      <c r="O148">
        <v>72</v>
      </c>
      <c r="P148" t="s">
        <v>10163</v>
      </c>
      <c r="Q148">
        <v>0.99959491576797455</v>
      </c>
    </row>
    <row r="149" spans="1:17" x14ac:dyDescent="0.15">
      <c r="A149">
        <v>2</v>
      </c>
      <c r="B149" t="s">
        <v>10172</v>
      </c>
      <c r="C149">
        <v>576.57079999999996</v>
      </c>
      <c r="D149">
        <v>0.75</v>
      </c>
      <c r="E149" t="s">
        <v>2242</v>
      </c>
      <c r="F149">
        <v>9.6630000000000003</v>
      </c>
      <c r="G149" t="s">
        <v>10173</v>
      </c>
      <c r="H149" t="s">
        <v>10174</v>
      </c>
      <c r="I149" t="s">
        <v>10175</v>
      </c>
      <c r="J149">
        <v>29119.184099999999</v>
      </c>
      <c r="K149">
        <v>67.5</v>
      </c>
      <c r="L149">
        <v>0.2</v>
      </c>
      <c r="M149" t="s">
        <v>10162</v>
      </c>
      <c r="N149">
        <v>22</v>
      </c>
      <c r="O149">
        <v>72</v>
      </c>
      <c r="P149" t="s">
        <v>10163</v>
      </c>
      <c r="Q149">
        <v>0.99959491576797455</v>
      </c>
    </row>
    <row r="150" spans="1:17" x14ac:dyDescent="0.15">
      <c r="A150">
        <v>2</v>
      </c>
      <c r="B150" t="s">
        <v>10176</v>
      </c>
      <c r="C150">
        <v>490.46159999999998</v>
      </c>
      <c r="D150">
        <v>0.75</v>
      </c>
      <c r="E150" t="s">
        <v>2236</v>
      </c>
      <c r="F150">
        <v>6.4580000000000002</v>
      </c>
      <c r="G150" t="s">
        <v>10177</v>
      </c>
      <c r="H150" t="s">
        <v>10178</v>
      </c>
      <c r="I150" t="s">
        <v>10179</v>
      </c>
      <c r="J150">
        <v>4472.1009000000004</v>
      </c>
      <c r="K150">
        <v>67.5</v>
      </c>
      <c r="L150">
        <v>0.06</v>
      </c>
      <c r="M150" t="s">
        <v>10180</v>
      </c>
      <c r="N150">
        <v>16</v>
      </c>
      <c r="O150">
        <v>73</v>
      </c>
      <c r="P150" t="s">
        <v>10181</v>
      </c>
      <c r="Q150">
        <v>0.98970034364801052</v>
      </c>
    </row>
    <row r="151" spans="1:17" x14ac:dyDescent="0.15">
      <c r="A151">
        <v>2</v>
      </c>
      <c r="B151" t="s">
        <v>10182</v>
      </c>
      <c r="C151">
        <v>504.47879999999998</v>
      </c>
      <c r="D151">
        <v>0.5</v>
      </c>
      <c r="E151" t="s">
        <v>2250</v>
      </c>
      <c r="F151">
        <v>6.7359999999999998</v>
      </c>
      <c r="G151" t="s">
        <v>10183</v>
      </c>
      <c r="H151" t="s">
        <v>10184</v>
      </c>
      <c r="I151" t="s">
        <v>10185</v>
      </c>
      <c r="J151">
        <v>46</v>
      </c>
      <c r="K151">
        <v>45</v>
      </c>
      <c r="L151">
        <v>0.19</v>
      </c>
      <c r="M151" t="s">
        <v>10180</v>
      </c>
      <c r="N151">
        <v>17</v>
      </c>
      <c r="O151">
        <v>73</v>
      </c>
      <c r="P151" t="s">
        <v>10181</v>
      </c>
      <c r="Q151">
        <v>0.98970034364801052</v>
      </c>
    </row>
    <row r="152" spans="1:17" x14ac:dyDescent="0.15">
      <c r="A152">
        <v>2</v>
      </c>
      <c r="B152" t="s">
        <v>10186</v>
      </c>
      <c r="C152">
        <v>518.49310000000003</v>
      </c>
      <c r="D152">
        <v>0.75</v>
      </c>
      <c r="E152" t="s">
        <v>2245</v>
      </c>
      <c r="F152">
        <v>7.5430000000000001</v>
      </c>
      <c r="G152" t="s">
        <v>10187</v>
      </c>
      <c r="H152" t="s">
        <v>10188</v>
      </c>
      <c r="I152" t="s">
        <v>10189</v>
      </c>
      <c r="J152">
        <v>87930.862200000003</v>
      </c>
      <c r="K152">
        <v>67.5</v>
      </c>
      <c r="L152">
        <v>0.08</v>
      </c>
      <c r="M152" t="s">
        <v>10180</v>
      </c>
      <c r="N152">
        <v>18</v>
      </c>
      <c r="O152">
        <v>73</v>
      </c>
      <c r="P152" t="s">
        <v>10181</v>
      </c>
      <c r="Q152">
        <v>0.98970034364801052</v>
      </c>
    </row>
    <row r="153" spans="1:17" x14ac:dyDescent="0.15">
      <c r="A153">
        <v>3</v>
      </c>
      <c r="B153" t="s">
        <v>10190</v>
      </c>
      <c r="C153">
        <v>546.52419999999995</v>
      </c>
      <c r="D153">
        <v>0.75</v>
      </c>
      <c r="E153" t="s">
        <v>2240</v>
      </c>
      <c r="F153">
        <v>8.4540000000000006</v>
      </c>
      <c r="G153" t="s">
        <v>10191</v>
      </c>
      <c r="H153" t="s">
        <v>10192</v>
      </c>
      <c r="I153" t="s">
        <v>10193</v>
      </c>
      <c r="J153">
        <v>73456.323300000004</v>
      </c>
      <c r="K153">
        <v>67.5</v>
      </c>
      <c r="L153">
        <v>0.15</v>
      </c>
      <c r="M153" t="s">
        <v>10180</v>
      </c>
      <c r="N153">
        <v>20</v>
      </c>
      <c r="O153">
        <v>73</v>
      </c>
      <c r="P153" t="s">
        <v>10181</v>
      </c>
      <c r="Q153">
        <v>0.98970034364801052</v>
      </c>
    </row>
    <row r="154" spans="1:17" x14ac:dyDescent="0.15">
      <c r="A154">
        <v>3</v>
      </c>
      <c r="B154" t="s">
        <v>10194</v>
      </c>
      <c r="C154">
        <v>574.55550000000005</v>
      </c>
      <c r="D154">
        <v>0.75</v>
      </c>
      <c r="E154" t="s">
        <v>2246</v>
      </c>
      <c r="F154">
        <v>9.3209999999999997</v>
      </c>
      <c r="G154" t="s">
        <v>10195</v>
      </c>
      <c r="H154" t="s">
        <v>10196</v>
      </c>
      <c r="I154" t="s">
        <v>10197</v>
      </c>
      <c r="J154">
        <v>31214.513200000001</v>
      </c>
      <c r="K154">
        <v>67.5</v>
      </c>
      <c r="L154">
        <v>0.52</v>
      </c>
      <c r="M154" t="s">
        <v>10180</v>
      </c>
      <c r="N154">
        <v>22</v>
      </c>
      <c r="O154">
        <v>73</v>
      </c>
      <c r="P154" t="s">
        <v>10181</v>
      </c>
      <c r="Q154">
        <v>0.98970034364801052</v>
      </c>
    </row>
    <row r="155" spans="1:17" x14ac:dyDescent="0.15">
      <c r="A155">
        <v>2</v>
      </c>
      <c r="B155" t="s">
        <v>10198</v>
      </c>
      <c r="C155">
        <v>464.44659999999999</v>
      </c>
      <c r="D155">
        <v>0.75</v>
      </c>
      <c r="E155" t="s">
        <v>2234</v>
      </c>
      <c r="F155">
        <v>6.258</v>
      </c>
      <c r="G155" t="s">
        <v>10199</v>
      </c>
      <c r="H155" t="s">
        <v>10200</v>
      </c>
      <c r="I155" t="s">
        <v>10201</v>
      </c>
      <c r="J155">
        <v>1569.5309</v>
      </c>
      <c r="K155">
        <v>60</v>
      </c>
      <c r="L155">
        <v>0.02</v>
      </c>
      <c r="M155" t="s">
        <v>10202</v>
      </c>
      <c r="N155">
        <v>12</v>
      </c>
      <c r="O155">
        <v>78</v>
      </c>
      <c r="P155" t="s">
        <v>10203</v>
      </c>
      <c r="Q155">
        <v>0.99944267996836589</v>
      </c>
    </row>
    <row r="156" spans="1:17" x14ac:dyDescent="0.15">
      <c r="A156">
        <v>2</v>
      </c>
      <c r="B156" t="s">
        <v>10212</v>
      </c>
      <c r="C156">
        <v>488.4468</v>
      </c>
      <c r="D156">
        <v>0.75</v>
      </c>
      <c r="E156" t="s">
        <v>2237</v>
      </c>
      <c r="F156">
        <v>6.024</v>
      </c>
      <c r="G156" t="s">
        <v>10213</v>
      </c>
      <c r="H156" t="s">
        <v>10214</v>
      </c>
      <c r="I156" t="s">
        <v>10215</v>
      </c>
      <c r="J156">
        <v>24246.888200000001</v>
      </c>
      <c r="K156">
        <v>60</v>
      </c>
      <c r="L156">
        <v>0.03</v>
      </c>
      <c r="M156" t="s">
        <v>10216</v>
      </c>
      <c r="N156">
        <v>14</v>
      </c>
      <c r="O156">
        <v>79</v>
      </c>
      <c r="P156" t="s">
        <v>10217</v>
      </c>
      <c r="Q156">
        <v>0.99314634271713254</v>
      </c>
    </row>
    <row r="157" spans="1:17" x14ac:dyDescent="0.15">
      <c r="A157">
        <v>2</v>
      </c>
      <c r="B157" t="s">
        <v>10204</v>
      </c>
      <c r="C157">
        <v>520.50890000000004</v>
      </c>
      <c r="D157">
        <v>0.75</v>
      </c>
      <c r="E157" t="s">
        <v>2231</v>
      </c>
      <c r="F157">
        <v>7.899</v>
      </c>
      <c r="G157" t="s">
        <v>10205</v>
      </c>
      <c r="H157" t="s">
        <v>10206</v>
      </c>
      <c r="I157" t="s">
        <v>10207</v>
      </c>
      <c r="J157">
        <v>19853.820800000001</v>
      </c>
      <c r="K157">
        <v>67.5</v>
      </c>
      <c r="L157">
        <v>0.08</v>
      </c>
      <c r="M157" t="s">
        <v>10202</v>
      </c>
      <c r="N157">
        <v>16</v>
      </c>
      <c r="O157">
        <v>78</v>
      </c>
      <c r="P157" t="s">
        <v>10203</v>
      </c>
      <c r="Q157">
        <v>0.99944267996836589</v>
      </c>
    </row>
    <row r="158" spans="1:17" x14ac:dyDescent="0.15">
      <c r="A158">
        <v>2</v>
      </c>
      <c r="B158" t="s">
        <v>372</v>
      </c>
      <c r="C158">
        <v>516.47749999999996</v>
      </c>
      <c r="D158">
        <v>0.5</v>
      </c>
      <c r="E158" t="s">
        <v>2257</v>
      </c>
      <c r="F158">
        <v>7.1369999999999996</v>
      </c>
      <c r="G158" t="s">
        <v>3594</v>
      </c>
      <c r="H158" t="s">
        <v>5825</v>
      </c>
      <c r="I158" t="s">
        <v>8036</v>
      </c>
      <c r="J158">
        <v>343.68579999999997</v>
      </c>
      <c r="K158">
        <v>50</v>
      </c>
      <c r="L158">
        <v>1</v>
      </c>
      <c r="M158" t="s">
        <v>10216</v>
      </c>
      <c r="N158">
        <v>16</v>
      </c>
      <c r="O158">
        <v>79</v>
      </c>
      <c r="P158" t="s">
        <v>10217</v>
      </c>
      <c r="Q158">
        <v>0.99314634271713254</v>
      </c>
    </row>
    <row r="159" spans="1:17" x14ac:dyDescent="0.15">
      <c r="A159">
        <v>2</v>
      </c>
      <c r="B159" t="s">
        <v>10208</v>
      </c>
      <c r="C159">
        <v>548.54010000000005</v>
      </c>
      <c r="D159">
        <v>0.75</v>
      </c>
      <c r="E159" t="s">
        <v>2239</v>
      </c>
      <c r="F159">
        <v>8.8000000000000007</v>
      </c>
      <c r="G159" t="s">
        <v>10209</v>
      </c>
      <c r="H159" t="s">
        <v>10210</v>
      </c>
      <c r="I159" t="s">
        <v>10211</v>
      </c>
      <c r="J159">
        <v>15622.530699999999</v>
      </c>
      <c r="K159">
        <v>60</v>
      </c>
      <c r="L159">
        <v>0.04</v>
      </c>
      <c r="M159" t="s">
        <v>10202</v>
      </c>
      <c r="N159">
        <v>18</v>
      </c>
      <c r="O159">
        <v>78</v>
      </c>
      <c r="P159" t="s">
        <v>10203</v>
      </c>
      <c r="Q159">
        <v>0.99944267996836589</v>
      </c>
    </row>
    <row r="160" spans="1:17" x14ac:dyDescent="0.15">
      <c r="A160">
        <v>3</v>
      </c>
      <c r="B160" t="s">
        <v>10218</v>
      </c>
      <c r="C160">
        <v>544.50840000000005</v>
      </c>
      <c r="D160">
        <v>0.75</v>
      </c>
      <c r="E160" t="s">
        <v>2241</v>
      </c>
      <c r="F160">
        <v>7.97</v>
      </c>
      <c r="G160" t="s">
        <v>10219</v>
      </c>
      <c r="H160" t="s">
        <v>10220</v>
      </c>
      <c r="I160" t="s">
        <v>10221</v>
      </c>
      <c r="J160">
        <v>1978.0091</v>
      </c>
      <c r="K160">
        <v>60</v>
      </c>
      <c r="L160">
        <v>0.1</v>
      </c>
      <c r="M160" t="s">
        <v>10216</v>
      </c>
      <c r="N160">
        <v>18</v>
      </c>
      <c r="O160">
        <v>79</v>
      </c>
      <c r="P160" t="s">
        <v>10217</v>
      </c>
      <c r="Q160">
        <v>0.99314634271713254</v>
      </c>
    </row>
    <row r="161" spans="1:17" x14ac:dyDescent="0.15">
      <c r="A161">
        <v>4</v>
      </c>
      <c r="B161" t="s">
        <v>374</v>
      </c>
      <c r="C161">
        <v>540.47519999999997</v>
      </c>
      <c r="D161">
        <v>0.5</v>
      </c>
      <c r="E161" t="s">
        <v>2264</v>
      </c>
      <c r="F161">
        <v>5.4390000000000001</v>
      </c>
      <c r="G161" t="s">
        <v>3596</v>
      </c>
      <c r="H161" t="s">
        <v>5827</v>
      </c>
      <c r="I161" t="s">
        <v>8038</v>
      </c>
      <c r="J161">
        <v>438.33010000000002</v>
      </c>
      <c r="K161">
        <v>50</v>
      </c>
      <c r="L161">
        <v>1</v>
      </c>
      <c r="M161" t="s">
        <v>10222</v>
      </c>
      <c r="N161">
        <v>18</v>
      </c>
      <c r="O161">
        <v>80</v>
      </c>
      <c r="P161" t="s">
        <v>10223</v>
      </c>
      <c r="Q161">
        <v>0.99885491314288843</v>
      </c>
    </row>
    <row r="162" spans="1:17" x14ac:dyDescent="0.15">
      <c r="A162">
        <v>4</v>
      </c>
      <c r="B162" t="s">
        <v>377</v>
      </c>
      <c r="C162">
        <v>596.53949999999998</v>
      </c>
      <c r="D162">
        <v>0.5</v>
      </c>
      <c r="E162" t="s">
        <v>2267</v>
      </c>
      <c r="F162">
        <v>8.3480000000000008</v>
      </c>
      <c r="G162" t="s">
        <v>3599</v>
      </c>
      <c r="H162" t="s">
        <v>5830</v>
      </c>
      <c r="I162" t="s">
        <v>8041</v>
      </c>
      <c r="J162">
        <v>2166.0309999999999</v>
      </c>
      <c r="K162">
        <v>50</v>
      </c>
      <c r="L162">
        <v>1</v>
      </c>
      <c r="M162" t="s">
        <v>10222</v>
      </c>
      <c r="N162">
        <v>22</v>
      </c>
      <c r="O162">
        <v>80</v>
      </c>
      <c r="P162" t="s">
        <v>10223</v>
      </c>
      <c r="Q162">
        <v>0.99885491314288843</v>
      </c>
    </row>
    <row r="163" spans="1:17" x14ac:dyDescent="0.15">
      <c r="A163">
        <v>4</v>
      </c>
      <c r="B163" t="s">
        <v>379</v>
      </c>
      <c r="C163">
        <v>638.58939999999996</v>
      </c>
      <c r="D163">
        <v>0.5</v>
      </c>
      <c r="E163" t="s">
        <v>2269</v>
      </c>
      <c r="F163">
        <v>10.279</v>
      </c>
      <c r="G163" t="s">
        <v>3601</v>
      </c>
      <c r="H163" t="s">
        <v>5832</v>
      </c>
      <c r="I163" t="s">
        <v>8043</v>
      </c>
      <c r="J163">
        <v>770.78440000000001</v>
      </c>
      <c r="K163">
        <v>50</v>
      </c>
      <c r="L163">
        <v>1</v>
      </c>
      <c r="M163" t="s">
        <v>10222</v>
      </c>
      <c r="N163">
        <v>25</v>
      </c>
      <c r="O163">
        <v>80</v>
      </c>
      <c r="P163" t="s">
        <v>10223</v>
      </c>
      <c r="Q163">
        <v>0.99885491314288843</v>
      </c>
    </row>
    <row r="164" spans="1:17" x14ac:dyDescent="0.15">
      <c r="A164">
        <v>2</v>
      </c>
      <c r="B164" t="s">
        <v>411</v>
      </c>
      <c r="C164">
        <v>488.39389999999997</v>
      </c>
      <c r="D164">
        <v>0.5</v>
      </c>
      <c r="E164" t="s">
        <v>2281</v>
      </c>
      <c r="F164">
        <v>5.351</v>
      </c>
      <c r="G164" t="s">
        <v>10243</v>
      </c>
      <c r="H164" t="s">
        <v>10244</v>
      </c>
      <c r="I164" t="s">
        <v>10245</v>
      </c>
      <c r="J164">
        <v>1001.7857</v>
      </c>
      <c r="K164">
        <v>45</v>
      </c>
      <c r="L164">
        <v>0.52</v>
      </c>
      <c r="M164" t="s">
        <v>10246</v>
      </c>
      <c r="N164">
        <v>13</v>
      </c>
      <c r="O164">
        <v>88</v>
      </c>
      <c r="P164" t="s">
        <v>10247</v>
      </c>
      <c r="Q164">
        <v>0.999998924433537</v>
      </c>
    </row>
    <row r="165" spans="1:17" x14ac:dyDescent="0.15">
      <c r="A165">
        <v>2</v>
      </c>
      <c r="B165" t="s">
        <v>412</v>
      </c>
      <c r="C165">
        <v>502.3732</v>
      </c>
      <c r="D165">
        <v>0.62</v>
      </c>
      <c r="E165" t="s">
        <v>2282</v>
      </c>
      <c r="F165">
        <v>4.4000000000000004</v>
      </c>
      <c r="G165" t="s">
        <v>3637</v>
      </c>
      <c r="H165" t="s">
        <v>5868</v>
      </c>
      <c r="I165" t="s">
        <v>8076</v>
      </c>
      <c r="J165">
        <v>710.34569999999997</v>
      </c>
      <c r="K165">
        <v>55.8</v>
      </c>
      <c r="L165">
        <v>0.87</v>
      </c>
      <c r="M165" t="s">
        <v>10252</v>
      </c>
      <c r="N165">
        <v>13</v>
      </c>
      <c r="O165">
        <v>89</v>
      </c>
      <c r="P165" t="s">
        <v>10253</v>
      </c>
      <c r="Q165">
        <v>0.99180789534662295</v>
      </c>
    </row>
    <row r="166" spans="1:17" x14ac:dyDescent="0.15">
      <c r="A166">
        <v>3</v>
      </c>
      <c r="B166" t="s">
        <v>413</v>
      </c>
      <c r="C166">
        <v>502.40960000000001</v>
      </c>
      <c r="D166">
        <v>0.38</v>
      </c>
      <c r="E166" t="s">
        <v>2284</v>
      </c>
      <c r="F166">
        <v>5.75</v>
      </c>
      <c r="G166" t="s">
        <v>3640</v>
      </c>
      <c r="H166" t="s">
        <v>5871</v>
      </c>
      <c r="I166" t="s">
        <v>8079</v>
      </c>
      <c r="J166">
        <v>396.46629999999999</v>
      </c>
      <c r="K166">
        <v>34.200000000000003</v>
      </c>
      <c r="L166">
        <v>0.89</v>
      </c>
      <c r="M166" t="s">
        <v>10246</v>
      </c>
      <c r="N166">
        <v>14</v>
      </c>
      <c r="O166">
        <v>88</v>
      </c>
      <c r="P166" t="s">
        <v>10247</v>
      </c>
      <c r="Q166">
        <v>0.999998924433537</v>
      </c>
    </row>
    <row r="167" spans="1:17" x14ac:dyDescent="0.15">
      <c r="A167">
        <v>1</v>
      </c>
      <c r="B167" t="s">
        <v>10254</v>
      </c>
      <c r="C167">
        <v>516.38879999999995</v>
      </c>
      <c r="D167">
        <v>0.5</v>
      </c>
      <c r="E167" t="s">
        <v>2336</v>
      </c>
      <c r="F167">
        <v>4.4960000000000004</v>
      </c>
      <c r="G167" t="s">
        <v>10255</v>
      </c>
      <c r="H167" t="s">
        <v>10256</v>
      </c>
      <c r="I167" t="s">
        <v>10257</v>
      </c>
      <c r="J167">
        <v>518.99390000000005</v>
      </c>
      <c r="K167">
        <v>40</v>
      </c>
      <c r="L167">
        <v>0.82</v>
      </c>
      <c r="M167" t="s">
        <v>10252</v>
      </c>
      <c r="N167">
        <v>14</v>
      </c>
      <c r="O167">
        <v>89</v>
      </c>
      <c r="P167" t="s">
        <v>10253</v>
      </c>
      <c r="Q167">
        <v>0.99180789534662295</v>
      </c>
    </row>
    <row r="168" spans="1:17" x14ac:dyDescent="0.15">
      <c r="A168">
        <v>1</v>
      </c>
      <c r="B168" t="s">
        <v>415</v>
      </c>
      <c r="C168">
        <v>558.43579999999997</v>
      </c>
      <c r="D168">
        <v>0.38</v>
      </c>
      <c r="E168" t="s">
        <v>2286</v>
      </c>
      <c r="F168">
        <v>4.9909999999999997</v>
      </c>
      <c r="G168" t="s">
        <v>3642</v>
      </c>
      <c r="H168" t="s">
        <v>5873</v>
      </c>
      <c r="I168" t="s">
        <v>8081</v>
      </c>
      <c r="J168">
        <v>405.93180000000001</v>
      </c>
      <c r="K168">
        <v>38</v>
      </c>
      <c r="L168">
        <v>1</v>
      </c>
      <c r="M168" t="s">
        <v>10252</v>
      </c>
      <c r="N168">
        <v>17</v>
      </c>
      <c r="O168">
        <v>89</v>
      </c>
      <c r="P168" t="s">
        <v>10253</v>
      </c>
      <c r="Q168">
        <v>0.99180789534662295</v>
      </c>
    </row>
    <row r="169" spans="1:17" x14ac:dyDescent="0.15">
      <c r="A169">
        <v>2</v>
      </c>
      <c r="B169" t="s">
        <v>10248</v>
      </c>
      <c r="C169">
        <v>824.77009999999996</v>
      </c>
      <c r="D169">
        <v>0.5</v>
      </c>
      <c r="E169" t="s">
        <v>2303</v>
      </c>
      <c r="F169">
        <v>14.67</v>
      </c>
      <c r="G169" t="s">
        <v>10249</v>
      </c>
      <c r="H169" t="s">
        <v>10250</v>
      </c>
      <c r="I169" t="s">
        <v>10251</v>
      </c>
      <c r="J169">
        <v>243.3921</v>
      </c>
      <c r="K169">
        <v>40</v>
      </c>
      <c r="L169">
        <v>0.03</v>
      </c>
      <c r="M169" t="s">
        <v>10246</v>
      </c>
      <c r="N169">
        <v>37</v>
      </c>
      <c r="O169">
        <v>88</v>
      </c>
      <c r="P169" t="s">
        <v>10247</v>
      </c>
      <c r="Q169">
        <v>0.999998924433537</v>
      </c>
    </row>
    <row r="170" spans="1:17" x14ac:dyDescent="0.15">
      <c r="A170">
        <v>2</v>
      </c>
      <c r="B170" t="s">
        <v>425</v>
      </c>
      <c r="C170">
        <v>488.39389999999997</v>
      </c>
      <c r="D170">
        <v>0.62</v>
      </c>
      <c r="E170" t="s">
        <v>2281</v>
      </c>
      <c r="F170">
        <v>5.351</v>
      </c>
      <c r="G170" t="s">
        <v>10267</v>
      </c>
      <c r="H170" t="s">
        <v>10268</v>
      </c>
      <c r="I170" t="s">
        <v>10269</v>
      </c>
      <c r="J170">
        <v>580.81719999999996</v>
      </c>
      <c r="K170">
        <v>43.4</v>
      </c>
      <c r="L170">
        <v>0.3</v>
      </c>
      <c r="M170" t="s">
        <v>10270</v>
      </c>
      <c r="N170">
        <v>13</v>
      </c>
      <c r="O170">
        <v>92</v>
      </c>
      <c r="P170" t="s">
        <v>10271</v>
      </c>
      <c r="Q170">
        <v>0.99973581563214686</v>
      </c>
    </row>
    <row r="171" spans="1:17" x14ac:dyDescent="0.15">
      <c r="A171">
        <v>1</v>
      </c>
      <c r="B171" t="s">
        <v>428</v>
      </c>
      <c r="C171">
        <v>502.41039999999998</v>
      </c>
      <c r="D171">
        <v>0.5</v>
      </c>
      <c r="E171" t="s">
        <v>2284</v>
      </c>
      <c r="F171">
        <v>5.8140000000000001</v>
      </c>
      <c r="G171" t="s">
        <v>3656</v>
      </c>
      <c r="H171" t="s">
        <v>5887</v>
      </c>
      <c r="I171" t="s">
        <v>8095</v>
      </c>
      <c r="J171">
        <v>569.25819999999999</v>
      </c>
      <c r="K171">
        <v>45</v>
      </c>
      <c r="L171">
        <v>0.97</v>
      </c>
      <c r="M171" t="s">
        <v>10270</v>
      </c>
      <c r="N171">
        <v>14</v>
      </c>
      <c r="O171">
        <v>92</v>
      </c>
      <c r="P171" t="s">
        <v>10271</v>
      </c>
      <c r="Q171">
        <v>0.99973581563214686</v>
      </c>
    </row>
    <row r="172" spans="1:17" x14ac:dyDescent="0.15">
      <c r="A172">
        <v>1</v>
      </c>
      <c r="B172" t="s">
        <v>10272</v>
      </c>
      <c r="C172">
        <v>516.42570000000001</v>
      </c>
      <c r="D172">
        <v>0.5</v>
      </c>
      <c r="E172" t="s">
        <v>2333</v>
      </c>
      <c r="F172">
        <v>6.0259999999999998</v>
      </c>
      <c r="G172" t="s">
        <v>10273</v>
      </c>
      <c r="H172" t="s">
        <v>10274</v>
      </c>
      <c r="I172" t="s">
        <v>10275</v>
      </c>
      <c r="J172">
        <v>2821.1115</v>
      </c>
      <c r="K172">
        <v>45</v>
      </c>
      <c r="L172">
        <v>0.18</v>
      </c>
      <c r="M172" t="s">
        <v>10270</v>
      </c>
      <c r="N172">
        <v>15</v>
      </c>
      <c r="O172">
        <v>92</v>
      </c>
      <c r="P172" t="s">
        <v>10271</v>
      </c>
      <c r="Q172">
        <v>0.99973581563214686</v>
      </c>
    </row>
    <row r="173" spans="1:17" x14ac:dyDescent="0.15">
      <c r="A173">
        <v>1</v>
      </c>
      <c r="B173" t="s">
        <v>434</v>
      </c>
      <c r="C173">
        <v>824.77</v>
      </c>
      <c r="D173">
        <v>0.38</v>
      </c>
      <c r="E173" t="s">
        <v>2303</v>
      </c>
      <c r="F173">
        <v>14.704000000000001</v>
      </c>
      <c r="G173" t="s">
        <v>3663</v>
      </c>
      <c r="H173" t="s">
        <v>5894</v>
      </c>
      <c r="I173" t="s">
        <v>8102</v>
      </c>
      <c r="J173">
        <v>535.78290000000004</v>
      </c>
      <c r="K173">
        <v>38</v>
      </c>
      <c r="L173">
        <v>1</v>
      </c>
      <c r="M173" t="s">
        <v>10270</v>
      </c>
      <c r="N173">
        <v>37</v>
      </c>
      <c r="O173">
        <v>92</v>
      </c>
      <c r="P173" t="s">
        <v>10271</v>
      </c>
      <c r="Q173">
        <v>0.99973581563214686</v>
      </c>
    </row>
    <row r="174" spans="1:17" x14ac:dyDescent="0.15">
      <c r="A174">
        <v>3</v>
      </c>
      <c r="B174" t="s">
        <v>437</v>
      </c>
      <c r="C174">
        <v>502.37380000000002</v>
      </c>
      <c r="D174">
        <v>0.75</v>
      </c>
      <c r="E174" t="s">
        <v>2282</v>
      </c>
      <c r="F174">
        <v>4.4039999999999999</v>
      </c>
      <c r="G174" t="s">
        <v>3667</v>
      </c>
      <c r="H174" t="s">
        <v>5898</v>
      </c>
      <c r="I174" t="s">
        <v>8106</v>
      </c>
      <c r="J174">
        <v>922.48099999999999</v>
      </c>
      <c r="K174">
        <v>67.5</v>
      </c>
      <c r="L174">
        <v>0.86</v>
      </c>
      <c r="M174" t="s">
        <v>10276</v>
      </c>
      <c r="N174">
        <v>13</v>
      </c>
      <c r="O174">
        <v>95</v>
      </c>
      <c r="P174" t="s">
        <v>10277</v>
      </c>
      <c r="Q174">
        <v>0.99841429697371553</v>
      </c>
    </row>
    <row r="175" spans="1:17" x14ac:dyDescent="0.15">
      <c r="A175">
        <v>1</v>
      </c>
      <c r="B175" t="s">
        <v>10278</v>
      </c>
      <c r="C175">
        <v>516.38879999999995</v>
      </c>
      <c r="D175">
        <v>0.38</v>
      </c>
      <c r="E175" t="s">
        <v>2336</v>
      </c>
      <c r="F175">
        <v>4.4960000000000004</v>
      </c>
      <c r="G175" t="s">
        <v>10279</v>
      </c>
      <c r="H175" t="s">
        <v>10280</v>
      </c>
      <c r="I175" t="s">
        <v>10281</v>
      </c>
      <c r="J175">
        <v>629.58169999999996</v>
      </c>
      <c r="K175">
        <v>38</v>
      </c>
      <c r="L175">
        <v>1</v>
      </c>
      <c r="M175" t="s">
        <v>10276</v>
      </c>
      <c r="N175">
        <v>14</v>
      </c>
      <c r="O175">
        <v>95</v>
      </c>
      <c r="P175" t="s">
        <v>10277</v>
      </c>
      <c r="Q175">
        <v>0.99841429697371553</v>
      </c>
    </row>
    <row r="176" spans="1:17" x14ac:dyDescent="0.15">
      <c r="A176">
        <v>2</v>
      </c>
      <c r="B176" t="s">
        <v>439</v>
      </c>
      <c r="C176">
        <v>500.39429999999999</v>
      </c>
      <c r="D176">
        <v>0.38</v>
      </c>
      <c r="E176" t="s">
        <v>2285</v>
      </c>
      <c r="F176">
        <v>5.423</v>
      </c>
      <c r="G176" t="s">
        <v>10286</v>
      </c>
      <c r="H176" t="s">
        <v>10287</v>
      </c>
      <c r="I176" t="s">
        <v>10288</v>
      </c>
      <c r="J176">
        <v>531.25260000000003</v>
      </c>
      <c r="K176">
        <v>34.200000000000003</v>
      </c>
      <c r="L176">
        <v>0.51</v>
      </c>
      <c r="M176" t="s">
        <v>10289</v>
      </c>
      <c r="N176">
        <v>14</v>
      </c>
      <c r="O176">
        <v>96</v>
      </c>
      <c r="P176" t="s">
        <v>10290</v>
      </c>
      <c r="Q176">
        <v>0.999833855642981</v>
      </c>
    </row>
    <row r="177" spans="1:17" x14ac:dyDescent="0.15">
      <c r="A177">
        <v>1</v>
      </c>
      <c r="B177" t="s">
        <v>440</v>
      </c>
      <c r="C177">
        <v>514.40980000000002</v>
      </c>
      <c r="D177">
        <v>0.38</v>
      </c>
      <c r="E177" t="s">
        <v>2306</v>
      </c>
      <c r="F177">
        <v>5.6420000000000003</v>
      </c>
      <c r="G177" t="s">
        <v>3671</v>
      </c>
      <c r="H177" t="s">
        <v>5902</v>
      </c>
      <c r="I177" t="s">
        <v>8110</v>
      </c>
      <c r="J177">
        <v>236.47919999999999</v>
      </c>
      <c r="K177">
        <v>38</v>
      </c>
      <c r="L177">
        <v>1</v>
      </c>
      <c r="M177" t="s">
        <v>10289</v>
      </c>
      <c r="N177">
        <v>15</v>
      </c>
      <c r="O177">
        <v>96</v>
      </c>
      <c r="P177" t="s">
        <v>10290</v>
      </c>
      <c r="Q177">
        <v>0.999833855642981</v>
      </c>
    </row>
    <row r="178" spans="1:17" x14ac:dyDescent="0.15">
      <c r="A178">
        <v>2</v>
      </c>
      <c r="B178" t="s">
        <v>10291</v>
      </c>
      <c r="C178">
        <v>542.43989999999997</v>
      </c>
      <c r="D178">
        <v>0.62</v>
      </c>
      <c r="E178" t="s">
        <v>2349</v>
      </c>
      <c r="F178">
        <v>6.0579999999999998</v>
      </c>
      <c r="G178" t="s">
        <v>10292</v>
      </c>
      <c r="H178" t="s">
        <v>10293</v>
      </c>
      <c r="I178" t="s">
        <v>10294</v>
      </c>
      <c r="J178">
        <v>464.0385</v>
      </c>
      <c r="K178">
        <v>49.6</v>
      </c>
      <c r="L178">
        <v>0.45</v>
      </c>
      <c r="M178" t="s">
        <v>10289</v>
      </c>
      <c r="N178">
        <v>17</v>
      </c>
      <c r="O178">
        <v>96</v>
      </c>
      <c r="P178" t="s">
        <v>10290</v>
      </c>
      <c r="Q178">
        <v>0.999833855642981</v>
      </c>
    </row>
    <row r="179" spans="1:17" x14ac:dyDescent="0.15">
      <c r="A179">
        <v>1</v>
      </c>
      <c r="B179" t="s">
        <v>10282</v>
      </c>
      <c r="C179">
        <v>670.56169999999997</v>
      </c>
      <c r="D179">
        <v>0.75</v>
      </c>
      <c r="E179" t="s">
        <v>2402</v>
      </c>
      <c r="F179">
        <v>6.7039999999999997</v>
      </c>
      <c r="G179" t="s">
        <v>10283</v>
      </c>
      <c r="H179" t="s">
        <v>10284</v>
      </c>
      <c r="I179" t="s">
        <v>10285</v>
      </c>
      <c r="J179">
        <v>1953.0708</v>
      </c>
      <c r="K179">
        <v>67.5</v>
      </c>
      <c r="L179">
        <v>0.44</v>
      </c>
      <c r="M179" t="s">
        <v>10276</v>
      </c>
      <c r="N179">
        <v>25</v>
      </c>
      <c r="O179">
        <v>95</v>
      </c>
      <c r="P179" t="s">
        <v>10277</v>
      </c>
      <c r="Q179">
        <v>0.99841429697371553</v>
      </c>
    </row>
    <row r="180" spans="1:17" x14ac:dyDescent="0.15">
      <c r="A180">
        <v>1</v>
      </c>
      <c r="B180" t="s">
        <v>443</v>
      </c>
      <c r="C180">
        <v>436.26920000000001</v>
      </c>
      <c r="D180">
        <v>0.88</v>
      </c>
      <c r="E180" t="s">
        <v>2304</v>
      </c>
      <c r="F180">
        <v>4.3070000000000004</v>
      </c>
      <c r="G180" t="s">
        <v>3674</v>
      </c>
      <c r="H180" t="s">
        <v>5905</v>
      </c>
      <c r="I180" t="s">
        <v>8113</v>
      </c>
      <c r="J180">
        <v>2097.4987000000001</v>
      </c>
      <c r="K180">
        <v>79.2</v>
      </c>
      <c r="L180">
        <v>0.42</v>
      </c>
      <c r="M180" t="s">
        <v>10295</v>
      </c>
      <c r="N180">
        <v>10</v>
      </c>
      <c r="O180">
        <v>97</v>
      </c>
      <c r="P180" t="s">
        <v>10296</v>
      </c>
      <c r="Q180">
        <v>0.99982078700217758</v>
      </c>
    </row>
    <row r="181" spans="1:17" x14ac:dyDescent="0.15">
      <c r="A181">
        <v>2</v>
      </c>
      <c r="B181" t="s">
        <v>10297</v>
      </c>
      <c r="C181">
        <v>450.28480000000002</v>
      </c>
      <c r="D181">
        <v>0.62</v>
      </c>
      <c r="E181" t="s">
        <v>2313</v>
      </c>
      <c r="F181">
        <v>4.4610000000000003</v>
      </c>
      <c r="G181" t="s">
        <v>10298</v>
      </c>
      <c r="H181" t="s">
        <v>10299</v>
      </c>
      <c r="I181" t="s">
        <v>10300</v>
      </c>
      <c r="J181">
        <v>1270.0935999999999</v>
      </c>
      <c r="K181">
        <v>49.6</v>
      </c>
      <c r="L181">
        <v>0.8</v>
      </c>
      <c r="M181" t="s">
        <v>10295</v>
      </c>
      <c r="N181">
        <v>11</v>
      </c>
      <c r="O181">
        <v>97</v>
      </c>
      <c r="P181" t="s">
        <v>10296</v>
      </c>
      <c r="Q181">
        <v>0.99982078700217758</v>
      </c>
    </row>
    <row r="182" spans="1:17" x14ac:dyDescent="0.15">
      <c r="A182">
        <v>1</v>
      </c>
      <c r="B182" t="s">
        <v>10301</v>
      </c>
      <c r="C182">
        <v>870.75429999999994</v>
      </c>
      <c r="D182">
        <v>0.62</v>
      </c>
      <c r="E182" t="s">
        <v>2364</v>
      </c>
      <c r="F182">
        <v>13.275</v>
      </c>
      <c r="G182" t="s">
        <v>10302</v>
      </c>
      <c r="H182" t="s">
        <v>10303</v>
      </c>
      <c r="I182" t="s">
        <v>10304</v>
      </c>
      <c r="J182">
        <v>965.36120000000005</v>
      </c>
      <c r="K182">
        <v>49.6</v>
      </c>
      <c r="L182">
        <v>0.4</v>
      </c>
      <c r="M182" t="s">
        <v>10295</v>
      </c>
      <c r="N182">
        <v>41</v>
      </c>
      <c r="O182">
        <v>97</v>
      </c>
      <c r="P182" t="s">
        <v>10296</v>
      </c>
      <c r="Q182">
        <v>0.99982078700217758</v>
      </c>
    </row>
    <row r="183" spans="1:17" x14ac:dyDescent="0.15">
      <c r="A183">
        <v>2</v>
      </c>
      <c r="B183" t="s">
        <v>459</v>
      </c>
      <c r="C183">
        <v>458.42189999999999</v>
      </c>
      <c r="D183">
        <v>0.38</v>
      </c>
      <c r="E183" t="s">
        <v>2317</v>
      </c>
      <c r="F183">
        <v>7.6710000000000003</v>
      </c>
      <c r="G183" t="s">
        <v>3693</v>
      </c>
      <c r="H183" t="s">
        <v>5924</v>
      </c>
      <c r="I183" t="s">
        <v>8132</v>
      </c>
      <c r="J183">
        <v>92</v>
      </c>
      <c r="K183">
        <v>38</v>
      </c>
      <c r="L183">
        <v>1</v>
      </c>
      <c r="M183" t="s">
        <v>10305</v>
      </c>
      <c r="N183">
        <v>12</v>
      </c>
      <c r="O183">
        <v>101</v>
      </c>
      <c r="P183" t="s">
        <v>10306</v>
      </c>
      <c r="Q183">
        <v>0.9993180895494711</v>
      </c>
    </row>
    <row r="184" spans="1:17" x14ac:dyDescent="0.15">
      <c r="A184">
        <v>1</v>
      </c>
      <c r="B184" t="s">
        <v>10307</v>
      </c>
      <c r="C184">
        <v>542.51419999999996</v>
      </c>
      <c r="D184">
        <v>0.5</v>
      </c>
      <c r="E184" t="s">
        <v>2384</v>
      </c>
      <c r="F184">
        <v>9.9420000000000002</v>
      </c>
      <c r="G184" t="s">
        <v>10308</v>
      </c>
      <c r="H184" t="s">
        <v>10309</v>
      </c>
      <c r="I184" t="s">
        <v>10310</v>
      </c>
      <c r="J184">
        <v>563.13329999999996</v>
      </c>
      <c r="K184">
        <v>45</v>
      </c>
      <c r="L184">
        <v>0.92</v>
      </c>
      <c r="M184" t="s">
        <v>10305</v>
      </c>
      <c r="N184">
        <v>18</v>
      </c>
      <c r="O184">
        <v>101</v>
      </c>
      <c r="P184" t="s">
        <v>10306</v>
      </c>
      <c r="Q184">
        <v>0.9993180895494711</v>
      </c>
    </row>
    <row r="185" spans="1:17" x14ac:dyDescent="0.15">
      <c r="A185">
        <v>1</v>
      </c>
      <c r="B185" t="s">
        <v>10311</v>
      </c>
      <c r="C185">
        <v>556.52930000000003</v>
      </c>
      <c r="D185">
        <v>0.62</v>
      </c>
      <c r="E185" t="s">
        <v>2385</v>
      </c>
      <c r="F185">
        <v>10.404</v>
      </c>
      <c r="G185" t="s">
        <v>10312</v>
      </c>
      <c r="H185" t="s">
        <v>10313</v>
      </c>
      <c r="I185" t="s">
        <v>10314</v>
      </c>
      <c r="J185">
        <v>467.60149999999999</v>
      </c>
      <c r="K185">
        <v>49.6</v>
      </c>
      <c r="L185">
        <v>0.35</v>
      </c>
      <c r="M185" t="s">
        <v>10305</v>
      </c>
      <c r="N185">
        <v>19</v>
      </c>
      <c r="O185">
        <v>101</v>
      </c>
      <c r="P185" t="s">
        <v>10306</v>
      </c>
      <c r="Q185">
        <v>0.9993180895494711</v>
      </c>
    </row>
    <row r="186" spans="1:17" x14ac:dyDescent="0.15">
      <c r="A186">
        <v>1</v>
      </c>
      <c r="B186" t="s">
        <v>10315</v>
      </c>
      <c r="C186">
        <v>442.3886</v>
      </c>
      <c r="D186">
        <v>0.62</v>
      </c>
      <c r="E186" t="s">
        <v>2294</v>
      </c>
      <c r="F186">
        <v>6.6379999999999999</v>
      </c>
      <c r="G186" t="s">
        <v>10316</v>
      </c>
      <c r="H186" t="s">
        <v>10317</v>
      </c>
      <c r="I186" t="s">
        <v>10318</v>
      </c>
      <c r="J186">
        <v>319.19580000000002</v>
      </c>
      <c r="K186">
        <v>43.4</v>
      </c>
      <c r="L186">
        <v>0.5</v>
      </c>
      <c r="M186" t="s">
        <v>10319</v>
      </c>
      <c r="N186">
        <v>11</v>
      </c>
      <c r="O186">
        <v>104</v>
      </c>
      <c r="P186" t="s">
        <v>10320</v>
      </c>
      <c r="Q186">
        <v>0.99997194478734153</v>
      </c>
    </row>
    <row r="187" spans="1:17" x14ac:dyDescent="0.15">
      <c r="A187">
        <v>1</v>
      </c>
      <c r="B187" t="s">
        <v>10321</v>
      </c>
      <c r="C187">
        <v>540.50009999999997</v>
      </c>
      <c r="D187">
        <v>0.5</v>
      </c>
      <c r="E187" t="s">
        <v>2328</v>
      </c>
      <c r="F187">
        <v>9.6809999999999992</v>
      </c>
      <c r="G187" t="s">
        <v>10322</v>
      </c>
      <c r="H187" t="s">
        <v>10323</v>
      </c>
      <c r="I187" t="s">
        <v>10324</v>
      </c>
      <c r="J187">
        <v>574.85580000000004</v>
      </c>
      <c r="K187">
        <v>45</v>
      </c>
      <c r="L187">
        <v>0.72</v>
      </c>
      <c r="M187" t="s">
        <v>10319</v>
      </c>
      <c r="N187">
        <v>18</v>
      </c>
      <c r="O187">
        <v>104</v>
      </c>
      <c r="P187" t="s">
        <v>10320</v>
      </c>
      <c r="Q187">
        <v>0.99997194478734153</v>
      </c>
    </row>
    <row r="188" spans="1:17" x14ac:dyDescent="0.15">
      <c r="A188">
        <v>1</v>
      </c>
      <c r="B188" t="s">
        <v>466</v>
      </c>
      <c r="C188">
        <v>568.52970000000005</v>
      </c>
      <c r="D188">
        <v>0.5</v>
      </c>
      <c r="E188" t="s">
        <v>2318</v>
      </c>
      <c r="F188">
        <v>10.576000000000001</v>
      </c>
      <c r="G188" t="s">
        <v>3700</v>
      </c>
      <c r="H188" t="s">
        <v>5931</v>
      </c>
      <c r="I188" t="s">
        <v>8139</v>
      </c>
      <c r="J188">
        <v>261.7276</v>
      </c>
      <c r="K188">
        <v>50</v>
      </c>
      <c r="L188">
        <v>1</v>
      </c>
      <c r="M188" t="s">
        <v>10319</v>
      </c>
      <c r="N188">
        <v>20</v>
      </c>
      <c r="O188">
        <v>104</v>
      </c>
      <c r="P188" t="s">
        <v>10320</v>
      </c>
      <c r="Q188">
        <v>0.99997194478734153</v>
      </c>
    </row>
    <row r="189" spans="1:17" x14ac:dyDescent="0.15">
      <c r="A189">
        <v>2</v>
      </c>
      <c r="B189" t="s">
        <v>10325</v>
      </c>
      <c r="C189">
        <v>486.37939999999998</v>
      </c>
      <c r="D189">
        <v>0.5</v>
      </c>
      <c r="E189" t="s">
        <v>2296</v>
      </c>
      <c r="F189">
        <v>5.2729999999999997</v>
      </c>
      <c r="G189" t="s">
        <v>10326</v>
      </c>
      <c r="H189" t="s">
        <v>10327</v>
      </c>
      <c r="I189" t="s">
        <v>10328</v>
      </c>
      <c r="J189">
        <v>636.01059999999995</v>
      </c>
      <c r="K189">
        <v>45</v>
      </c>
      <c r="L189">
        <v>0.71</v>
      </c>
      <c r="M189" t="s">
        <v>10329</v>
      </c>
      <c r="N189">
        <v>12</v>
      </c>
      <c r="O189">
        <v>106</v>
      </c>
      <c r="P189" t="s">
        <v>10330</v>
      </c>
      <c r="Q189">
        <v>0.99595678792680753</v>
      </c>
    </row>
    <row r="190" spans="1:17" x14ac:dyDescent="0.15">
      <c r="A190">
        <v>2</v>
      </c>
      <c r="B190" t="s">
        <v>10331</v>
      </c>
      <c r="C190">
        <v>514.41020000000003</v>
      </c>
      <c r="D190">
        <v>0.38</v>
      </c>
      <c r="E190" t="s">
        <v>2306</v>
      </c>
      <c r="F190">
        <v>5.59</v>
      </c>
      <c r="G190" t="s">
        <v>10332</v>
      </c>
      <c r="H190" t="s">
        <v>10333</v>
      </c>
      <c r="I190" t="s">
        <v>10334</v>
      </c>
      <c r="J190">
        <v>383.28570000000002</v>
      </c>
      <c r="K190">
        <v>34.200000000000003</v>
      </c>
      <c r="L190">
        <v>0.67</v>
      </c>
      <c r="M190" t="s">
        <v>10329</v>
      </c>
      <c r="N190">
        <v>14</v>
      </c>
      <c r="O190">
        <v>106</v>
      </c>
      <c r="P190" t="s">
        <v>10330</v>
      </c>
      <c r="Q190">
        <v>0.99595678792680753</v>
      </c>
    </row>
    <row r="191" spans="1:17" x14ac:dyDescent="0.15">
      <c r="A191">
        <v>1</v>
      </c>
      <c r="B191" t="s">
        <v>10335</v>
      </c>
      <c r="C191">
        <v>822.75429999999994</v>
      </c>
      <c r="D191">
        <v>0.38</v>
      </c>
      <c r="E191" t="s">
        <v>2332</v>
      </c>
      <c r="F191">
        <v>13.936999999999999</v>
      </c>
      <c r="G191" t="s">
        <v>10336</v>
      </c>
      <c r="H191" t="s">
        <v>10337</v>
      </c>
      <c r="I191" t="s">
        <v>10338</v>
      </c>
      <c r="J191">
        <v>399.35379999999998</v>
      </c>
      <c r="K191">
        <v>34.200000000000003</v>
      </c>
      <c r="L191">
        <v>0.28999999999999998</v>
      </c>
      <c r="M191" t="s">
        <v>10329</v>
      </c>
      <c r="N191">
        <v>36</v>
      </c>
      <c r="O191">
        <v>106</v>
      </c>
      <c r="P191" t="s">
        <v>10330</v>
      </c>
      <c r="Q191">
        <v>0.99595678792680753</v>
      </c>
    </row>
    <row r="192" spans="1:17" x14ac:dyDescent="0.15">
      <c r="A192">
        <v>2</v>
      </c>
      <c r="B192" t="s">
        <v>486</v>
      </c>
      <c r="C192">
        <v>488.39389999999997</v>
      </c>
      <c r="D192">
        <v>0.62</v>
      </c>
      <c r="E192" t="s">
        <v>2281</v>
      </c>
      <c r="F192">
        <v>5.351</v>
      </c>
      <c r="G192" t="s">
        <v>3720</v>
      </c>
      <c r="H192" t="s">
        <v>5951</v>
      </c>
      <c r="I192" t="s">
        <v>8161</v>
      </c>
      <c r="J192">
        <v>1917.1624999999999</v>
      </c>
      <c r="K192">
        <v>62</v>
      </c>
      <c r="L192">
        <v>1</v>
      </c>
      <c r="M192" t="s">
        <v>10339</v>
      </c>
      <c r="N192">
        <v>11</v>
      </c>
      <c r="O192">
        <v>115</v>
      </c>
      <c r="P192" t="s">
        <v>10340</v>
      </c>
      <c r="Q192">
        <v>0.99903693063661936</v>
      </c>
    </row>
    <row r="193" spans="1:17" x14ac:dyDescent="0.15">
      <c r="A193">
        <v>2</v>
      </c>
      <c r="B193" t="s">
        <v>488</v>
      </c>
      <c r="C193">
        <v>516.42560000000003</v>
      </c>
      <c r="D193">
        <v>0.5</v>
      </c>
      <c r="E193" t="s">
        <v>2333</v>
      </c>
      <c r="F193">
        <v>5.9960000000000004</v>
      </c>
      <c r="G193" t="s">
        <v>3722</v>
      </c>
      <c r="H193" t="s">
        <v>5953</v>
      </c>
      <c r="I193" t="s">
        <v>8163</v>
      </c>
      <c r="J193">
        <v>654.35850000000005</v>
      </c>
      <c r="K193">
        <v>50</v>
      </c>
      <c r="L193">
        <v>1</v>
      </c>
      <c r="M193" t="s">
        <v>10339</v>
      </c>
      <c r="N193">
        <v>13</v>
      </c>
      <c r="O193">
        <v>115</v>
      </c>
      <c r="P193" t="s">
        <v>10340</v>
      </c>
      <c r="Q193">
        <v>0.99903693063661936</v>
      </c>
    </row>
    <row r="194" spans="1:17" x14ac:dyDescent="0.15">
      <c r="A194">
        <v>2</v>
      </c>
      <c r="B194" t="s">
        <v>10341</v>
      </c>
      <c r="C194">
        <v>642.5652</v>
      </c>
      <c r="D194">
        <v>0.62</v>
      </c>
      <c r="E194" t="s">
        <v>2302</v>
      </c>
      <c r="F194">
        <v>9.6240000000000006</v>
      </c>
      <c r="G194" t="s">
        <v>10342</v>
      </c>
      <c r="H194" t="s">
        <v>10343</v>
      </c>
      <c r="I194" t="s">
        <v>10344</v>
      </c>
      <c r="J194">
        <v>1606.2376999999999</v>
      </c>
      <c r="K194">
        <v>37.200000000000003</v>
      </c>
      <c r="L194">
        <v>7.0000000000000007E-2</v>
      </c>
      <c r="M194" t="s">
        <v>10339</v>
      </c>
      <c r="N194">
        <v>22</v>
      </c>
      <c r="O194">
        <v>115</v>
      </c>
      <c r="P194" t="s">
        <v>10340</v>
      </c>
      <c r="Q194">
        <v>0.99903693063661936</v>
      </c>
    </row>
    <row r="195" spans="1:17" x14ac:dyDescent="0.15">
      <c r="A195">
        <v>1</v>
      </c>
      <c r="B195" t="s">
        <v>10345</v>
      </c>
      <c r="C195">
        <v>556.53060000000005</v>
      </c>
      <c r="D195">
        <v>0.5</v>
      </c>
      <c r="E195" t="s">
        <v>2385</v>
      </c>
      <c r="F195">
        <v>10.920999999999999</v>
      </c>
      <c r="G195" t="s">
        <v>10346</v>
      </c>
      <c r="H195" t="s">
        <v>10347</v>
      </c>
      <c r="I195" t="s">
        <v>10348</v>
      </c>
      <c r="J195">
        <v>201.42500000000001</v>
      </c>
      <c r="K195">
        <v>50</v>
      </c>
      <c r="L195">
        <v>1</v>
      </c>
      <c r="M195" t="s">
        <v>10349</v>
      </c>
      <c r="N195">
        <v>17</v>
      </c>
      <c r="O195">
        <v>117</v>
      </c>
      <c r="P195" t="s">
        <v>10350</v>
      </c>
      <c r="Q195">
        <v>0.99549864012422007</v>
      </c>
    </row>
    <row r="196" spans="1:17" x14ac:dyDescent="0.15">
      <c r="A196">
        <v>2</v>
      </c>
      <c r="B196" t="s">
        <v>500</v>
      </c>
      <c r="C196">
        <v>570.54510000000005</v>
      </c>
      <c r="D196">
        <v>1.25</v>
      </c>
      <c r="E196" t="s">
        <v>2340</v>
      </c>
      <c r="F196">
        <v>11.087</v>
      </c>
      <c r="G196" t="s">
        <v>3733</v>
      </c>
      <c r="H196" t="s">
        <v>5964</v>
      </c>
      <c r="I196" t="s">
        <v>8175</v>
      </c>
      <c r="J196">
        <v>16346.4133</v>
      </c>
      <c r="K196">
        <v>125</v>
      </c>
      <c r="L196">
        <v>1</v>
      </c>
      <c r="M196" t="s">
        <v>10349</v>
      </c>
      <c r="N196">
        <v>18</v>
      </c>
      <c r="O196">
        <v>117</v>
      </c>
      <c r="P196" t="s">
        <v>10350</v>
      </c>
      <c r="Q196">
        <v>0.99549864012422007</v>
      </c>
    </row>
    <row r="197" spans="1:17" x14ac:dyDescent="0.15">
      <c r="A197">
        <v>5</v>
      </c>
      <c r="B197" t="s">
        <v>10351</v>
      </c>
      <c r="C197">
        <v>654.60249999999996</v>
      </c>
      <c r="D197">
        <v>1</v>
      </c>
      <c r="E197" t="s">
        <v>2408</v>
      </c>
      <c r="F197">
        <v>6.8390000000000004</v>
      </c>
      <c r="G197" t="s">
        <v>10352</v>
      </c>
      <c r="H197" t="s">
        <v>10353</v>
      </c>
      <c r="I197" t="s">
        <v>10354</v>
      </c>
      <c r="J197">
        <v>22458.9421</v>
      </c>
      <c r="K197">
        <v>80</v>
      </c>
      <c r="L197">
        <v>0.96</v>
      </c>
      <c r="M197" t="s">
        <v>10355</v>
      </c>
      <c r="N197">
        <v>23</v>
      </c>
      <c r="O197">
        <v>119</v>
      </c>
      <c r="P197" t="s">
        <v>10356</v>
      </c>
      <c r="Q197">
        <v>0.99920114826912787</v>
      </c>
    </row>
    <row r="198" spans="1:17" x14ac:dyDescent="0.15">
      <c r="A198">
        <v>1</v>
      </c>
      <c r="B198" t="s">
        <v>504</v>
      </c>
      <c r="C198">
        <v>654.63919999999996</v>
      </c>
      <c r="D198">
        <v>0.38</v>
      </c>
      <c r="E198" t="s">
        <v>2344</v>
      </c>
      <c r="F198">
        <v>13.202</v>
      </c>
      <c r="G198" t="s">
        <v>3737</v>
      </c>
      <c r="H198" t="s">
        <v>5968</v>
      </c>
      <c r="I198" t="s">
        <v>8179</v>
      </c>
      <c r="J198">
        <v>380.88330000000002</v>
      </c>
      <c r="K198">
        <v>34.200000000000003</v>
      </c>
      <c r="L198">
        <v>0.54</v>
      </c>
      <c r="M198" t="s">
        <v>10349</v>
      </c>
      <c r="N198">
        <v>24</v>
      </c>
      <c r="O198">
        <v>117</v>
      </c>
      <c r="P198" t="s">
        <v>10350</v>
      </c>
      <c r="Q198">
        <v>0.99549864012422007</v>
      </c>
    </row>
    <row r="199" spans="1:17" x14ac:dyDescent="0.15">
      <c r="A199">
        <v>3</v>
      </c>
      <c r="B199" t="s">
        <v>10357</v>
      </c>
      <c r="C199">
        <v>668.61860000000001</v>
      </c>
      <c r="D199">
        <v>0.5</v>
      </c>
      <c r="E199" t="s">
        <v>2353</v>
      </c>
      <c r="F199">
        <v>8.2759999999999998</v>
      </c>
      <c r="G199" t="s">
        <v>10358</v>
      </c>
      <c r="H199" t="s">
        <v>10359</v>
      </c>
      <c r="I199" t="s">
        <v>10360</v>
      </c>
      <c r="J199">
        <v>1073.7618</v>
      </c>
      <c r="K199">
        <v>40</v>
      </c>
      <c r="L199">
        <v>0.77</v>
      </c>
      <c r="M199" t="s">
        <v>10355</v>
      </c>
      <c r="N199">
        <v>24</v>
      </c>
      <c r="O199">
        <v>119</v>
      </c>
      <c r="P199" t="s">
        <v>10356</v>
      </c>
      <c r="Q199">
        <v>0.99920114826912787</v>
      </c>
    </row>
    <row r="200" spans="1:17" x14ac:dyDescent="0.15">
      <c r="A200">
        <v>3</v>
      </c>
      <c r="B200" t="s">
        <v>10361</v>
      </c>
      <c r="C200">
        <v>682.63329999999996</v>
      </c>
      <c r="D200">
        <v>0.62</v>
      </c>
      <c r="E200" t="s">
        <v>2416</v>
      </c>
      <c r="F200">
        <v>9.8610000000000007</v>
      </c>
      <c r="G200" t="s">
        <v>10362</v>
      </c>
      <c r="H200" t="s">
        <v>10363</v>
      </c>
      <c r="I200" t="s">
        <v>10364</v>
      </c>
      <c r="J200">
        <v>41110.600100000003</v>
      </c>
      <c r="K200">
        <v>55.8</v>
      </c>
      <c r="L200">
        <v>0.53</v>
      </c>
      <c r="M200" t="s">
        <v>10355</v>
      </c>
      <c r="N200">
        <v>25</v>
      </c>
      <c r="O200">
        <v>119</v>
      </c>
      <c r="P200" t="s">
        <v>10356</v>
      </c>
      <c r="Q200">
        <v>0.99920114826912787</v>
      </c>
    </row>
    <row r="201" spans="1:17" x14ac:dyDescent="0.15">
      <c r="A201">
        <v>1</v>
      </c>
      <c r="B201" t="s">
        <v>10365</v>
      </c>
      <c r="C201">
        <v>486.37869999999998</v>
      </c>
      <c r="D201">
        <v>0.62</v>
      </c>
      <c r="E201" t="s">
        <v>2296</v>
      </c>
      <c r="F201">
        <v>4.7850000000000001</v>
      </c>
      <c r="G201" t="s">
        <v>10366</v>
      </c>
      <c r="H201" t="s">
        <v>10367</v>
      </c>
      <c r="I201" t="s">
        <v>10368</v>
      </c>
      <c r="J201">
        <v>394.70659999999998</v>
      </c>
      <c r="K201">
        <v>43.4</v>
      </c>
      <c r="L201">
        <v>0.77</v>
      </c>
      <c r="M201" t="s">
        <v>10369</v>
      </c>
      <c r="N201">
        <v>10</v>
      </c>
      <c r="O201">
        <v>121</v>
      </c>
      <c r="P201" t="s">
        <v>10370</v>
      </c>
      <c r="Q201">
        <v>0.99862632319622535</v>
      </c>
    </row>
    <row r="202" spans="1:17" x14ac:dyDescent="0.15">
      <c r="A202">
        <v>2</v>
      </c>
      <c r="B202" t="s">
        <v>510</v>
      </c>
      <c r="C202">
        <v>500.39429999999999</v>
      </c>
      <c r="D202">
        <v>0.5</v>
      </c>
      <c r="E202" t="s">
        <v>2285</v>
      </c>
      <c r="F202">
        <v>5.423</v>
      </c>
      <c r="G202" t="s">
        <v>3743</v>
      </c>
      <c r="H202" t="s">
        <v>5974</v>
      </c>
      <c r="I202" t="s">
        <v>8185</v>
      </c>
      <c r="J202">
        <v>393.79719999999998</v>
      </c>
      <c r="K202">
        <v>40</v>
      </c>
      <c r="L202">
        <v>0.38</v>
      </c>
      <c r="M202" t="s">
        <v>10369</v>
      </c>
      <c r="N202">
        <v>11</v>
      </c>
      <c r="O202">
        <v>121</v>
      </c>
      <c r="P202" t="s">
        <v>10370</v>
      </c>
      <c r="Q202">
        <v>0.99862632319622535</v>
      </c>
    </row>
    <row r="203" spans="1:17" x14ac:dyDescent="0.15">
      <c r="A203">
        <v>1</v>
      </c>
      <c r="B203" t="s">
        <v>10371</v>
      </c>
      <c r="C203">
        <v>822.75429999999994</v>
      </c>
      <c r="D203">
        <v>0.38</v>
      </c>
      <c r="E203" t="s">
        <v>2332</v>
      </c>
      <c r="F203">
        <v>13.936999999999999</v>
      </c>
      <c r="G203" t="s">
        <v>10372</v>
      </c>
      <c r="H203" t="s">
        <v>10373</v>
      </c>
      <c r="I203" t="s">
        <v>10374</v>
      </c>
      <c r="J203">
        <v>360.9529</v>
      </c>
      <c r="K203">
        <v>30.4</v>
      </c>
      <c r="L203">
        <v>0.26</v>
      </c>
      <c r="M203" t="s">
        <v>10369</v>
      </c>
      <c r="N203">
        <v>34</v>
      </c>
      <c r="O203">
        <v>121</v>
      </c>
      <c r="P203" t="s">
        <v>10370</v>
      </c>
      <c r="Q203">
        <v>0.99862632319622535</v>
      </c>
    </row>
    <row r="204" spans="1:17" x14ac:dyDescent="0.15">
      <c r="A204">
        <v>2</v>
      </c>
      <c r="B204" t="s">
        <v>516</v>
      </c>
      <c r="C204">
        <v>862.78589999999997</v>
      </c>
      <c r="D204">
        <v>0.62</v>
      </c>
      <c r="E204" t="s">
        <v>2354</v>
      </c>
      <c r="F204">
        <v>13.24</v>
      </c>
      <c r="G204" t="s">
        <v>10375</v>
      </c>
      <c r="H204" t="s">
        <v>10376</v>
      </c>
      <c r="I204" t="s">
        <v>10377</v>
      </c>
      <c r="J204">
        <v>810.26179999999999</v>
      </c>
      <c r="K204">
        <v>49.6</v>
      </c>
      <c r="L204">
        <v>0.03</v>
      </c>
      <c r="M204" t="s">
        <v>10378</v>
      </c>
      <c r="N204">
        <v>37</v>
      </c>
      <c r="O204">
        <v>122</v>
      </c>
      <c r="P204" t="s">
        <v>10379</v>
      </c>
      <c r="Q204">
        <v>0.99921566965175468</v>
      </c>
    </row>
    <row r="205" spans="1:17" x14ac:dyDescent="0.15">
      <c r="A205">
        <v>1</v>
      </c>
      <c r="B205" t="s">
        <v>517</v>
      </c>
      <c r="C205">
        <v>876.80160000000001</v>
      </c>
      <c r="D205">
        <v>0.62</v>
      </c>
      <c r="E205" t="s">
        <v>2355</v>
      </c>
      <c r="F205">
        <v>15.038</v>
      </c>
      <c r="G205" t="s">
        <v>10380</v>
      </c>
      <c r="H205" t="s">
        <v>10381</v>
      </c>
      <c r="I205" t="s">
        <v>10382</v>
      </c>
      <c r="J205">
        <v>1216.2012999999999</v>
      </c>
      <c r="K205">
        <v>43.4</v>
      </c>
      <c r="L205">
        <v>0.44</v>
      </c>
      <c r="M205" t="s">
        <v>10378</v>
      </c>
      <c r="N205">
        <v>38</v>
      </c>
      <c r="O205">
        <v>122</v>
      </c>
      <c r="P205" t="s">
        <v>10379</v>
      </c>
      <c r="Q205">
        <v>0.99921566965175468</v>
      </c>
    </row>
    <row r="206" spans="1:17" x14ac:dyDescent="0.15">
      <c r="A206">
        <v>1</v>
      </c>
      <c r="B206" t="s">
        <v>10383</v>
      </c>
      <c r="C206">
        <v>904.83240000000001</v>
      </c>
      <c r="D206">
        <v>0.62</v>
      </c>
      <c r="E206" t="s">
        <v>2346</v>
      </c>
      <c r="F206">
        <v>19.077000000000002</v>
      </c>
      <c r="G206" t="s">
        <v>10384</v>
      </c>
      <c r="H206" t="s">
        <v>10385</v>
      </c>
      <c r="I206" t="s">
        <v>10386</v>
      </c>
      <c r="J206">
        <v>557.28499999999997</v>
      </c>
      <c r="K206">
        <v>43.4</v>
      </c>
      <c r="L206">
        <v>0.61</v>
      </c>
      <c r="M206" t="s">
        <v>10378</v>
      </c>
      <c r="N206">
        <v>40</v>
      </c>
      <c r="O206">
        <v>122</v>
      </c>
      <c r="P206" t="s">
        <v>10379</v>
      </c>
      <c r="Q206">
        <v>0.99921566965175468</v>
      </c>
    </row>
    <row r="207" spans="1:17" x14ac:dyDescent="0.15">
      <c r="A207">
        <v>2</v>
      </c>
      <c r="B207" t="s">
        <v>519</v>
      </c>
      <c r="C207">
        <v>486.37939999999998</v>
      </c>
      <c r="D207">
        <v>0.62</v>
      </c>
      <c r="E207" t="s">
        <v>2296</v>
      </c>
      <c r="F207">
        <v>5.2729999999999997</v>
      </c>
      <c r="G207" t="s">
        <v>3752</v>
      </c>
      <c r="H207" t="s">
        <v>5983</v>
      </c>
      <c r="I207" t="s">
        <v>8194</v>
      </c>
      <c r="J207">
        <v>892.03499999999997</v>
      </c>
      <c r="K207">
        <v>62</v>
      </c>
      <c r="L207">
        <v>1</v>
      </c>
      <c r="M207" t="s">
        <v>10387</v>
      </c>
      <c r="N207">
        <v>10</v>
      </c>
      <c r="O207">
        <v>124</v>
      </c>
      <c r="P207" t="s">
        <v>10388</v>
      </c>
      <c r="Q207">
        <v>0.99900046820829469</v>
      </c>
    </row>
    <row r="208" spans="1:17" x14ac:dyDescent="0.15">
      <c r="A208">
        <v>1</v>
      </c>
      <c r="B208" t="s">
        <v>520</v>
      </c>
      <c r="C208">
        <v>500.39420000000001</v>
      </c>
      <c r="D208">
        <v>0.75</v>
      </c>
      <c r="E208" t="s">
        <v>2285</v>
      </c>
      <c r="F208">
        <v>5.4690000000000003</v>
      </c>
      <c r="G208" t="s">
        <v>10389</v>
      </c>
      <c r="H208" t="s">
        <v>10390</v>
      </c>
      <c r="I208" t="s">
        <v>10391</v>
      </c>
      <c r="J208">
        <v>767.22519999999997</v>
      </c>
      <c r="K208">
        <v>52.5</v>
      </c>
      <c r="L208">
        <v>0.71</v>
      </c>
      <c r="M208" t="s">
        <v>10387</v>
      </c>
      <c r="N208">
        <v>11</v>
      </c>
      <c r="O208">
        <v>124</v>
      </c>
      <c r="P208" t="s">
        <v>10388</v>
      </c>
      <c r="Q208">
        <v>0.99900046820829469</v>
      </c>
    </row>
    <row r="209" spans="1:17" x14ac:dyDescent="0.15">
      <c r="A209">
        <v>1</v>
      </c>
      <c r="B209" t="s">
        <v>10396</v>
      </c>
      <c r="C209">
        <v>498.3793</v>
      </c>
      <c r="D209">
        <v>0.62</v>
      </c>
      <c r="E209" t="s">
        <v>2371</v>
      </c>
      <c r="F209">
        <v>4.2569999999999997</v>
      </c>
      <c r="G209" t="s">
        <v>10397</v>
      </c>
      <c r="H209" t="s">
        <v>10398</v>
      </c>
      <c r="I209" t="s">
        <v>10399</v>
      </c>
      <c r="J209">
        <v>2178.7727</v>
      </c>
      <c r="K209">
        <v>43.4</v>
      </c>
      <c r="L209">
        <v>0.73</v>
      </c>
      <c r="M209" t="s">
        <v>10400</v>
      </c>
      <c r="N209">
        <v>11</v>
      </c>
      <c r="O209">
        <v>125</v>
      </c>
      <c r="P209" t="s">
        <v>10401</v>
      </c>
      <c r="Q209">
        <v>0.99988536916518089</v>
      </c>
    </row>
    <row r="210" spans="1:17" x14ac:dyDescent="0.15">
      <c r="A210">
        <v>3</v>
      </c>
      <c r="B210" t="s">
        <v>10409</v>
      </c>
      <c r="C210">
        <v>496.36470000000003</v>
      </c>
      <c r="D210">
        <v>0.5</v>
      </c>
      <c r="E210" t="s">
        <v>2337</v>
      </c>
      <c r="F210">
        <v>4.609</v>
      </c>
      <c r="G210" t="s">
        <v>10410</v>
      </c>
      <c r="H210" t="s">
        <v>10411</v>
      </c>
      <c r="I210" t="s">
        <v>10412</v>
      </c>
      <c r="J210">
        <v>1181.7599</v>
      </c>
      <c r="K210">
        <v>40</v>
      </c>
      <c r="L210">
        <v>0.77</v>
      </c>
      <c r="M210" t="s">
        <v>10413</v>
      </c>
      <c r="N210">
        <v>11</v>
      </c>
      <c r="O210">
        <v>126</v>
      </c>
      <c r="P210" t="s">
        <v>10414</v>
      </c>
      <c r="Q210">
        <v>0.99999997400083152</v>
      </c>
    </row>
    <row r="211" spans="1:17" x14ac:dyDescent="0.15">
      <c r="A211">
        <v>1</v>
      </c>
      <c r="B211" t="s">
        <v>10415</v>
      </c>
      <c r="C211">
        <v>510.38029999999998</v>
      </c>
      <c r="D211">
        <v>0.62</v>
      </c>
      <c r="E211" t="s">
        <v>2466</v>
      </c>
      <c r="F211">
        <v>4.9240000000000004</v>
      </c>
      <c r="G211" t="s">
        <v>10416</v>
      </c>
      <c r="H211" t="s">
        <v>10417</v>
      </c>
      <c r="I211" t="s">
        <v>10418</v>
      </c>
      <c r="J211">
        <v>4796.8696</v>
      </c>
      <c r="K211">
        <v>49.6</v>
      </c>
      <c r="L211">
        <v>0.11</v>
      </c>
      <c r="M211" t="s">
        <v>10413</v>
      </c>
      <c r="N211">
        <v>12</v>
      </c>
      <c r="O211">
        <v>126</v>
      </c>
      <c r="P211" t="s">
        <v>10414</v>
      </c>
      <c r="Q211">
        <v>0.99999997400083152</v>
      </c>
    </row>
    <row r="212" spans="1:17" x14ac:dyDescent="0.15">
      <c r="A212">
        <v>1</v>
      </c>
      <c r="B212" t="s">
        <v>10392</v>
      </c>
      <c r="C212">
        <v>654.56640000000004</v>
      </c>
      <c r="D212">
        <v>0.75</v>
      </c>
      <c r="E212" t="s">
        <v>2404</v>
      </c>
      <c r="F212">
        <v>9.3409999999999993</v>
      </c>
      <c r="G212" t="s">
        <v>10393</v>
      </c>
      <c r="H212" t="s">
        <v>10394</v>
      </c>
      <c r="I212" t="s">
        <v>10395</v>
      </c>
      <c r="J212">
        <v>1443.6677999999999</v>
      </c>
      <c r="K212">
        <v>60</v>
      </c>
      <c r="L212">
        <v>0.89</v>
      </c>
      <c r="M212" t="s">
        <v>10387</v>
      </c>
      <c r="N212">
        <v>22</v>
      </c>
      <c r="O212">
        <v>124</v>
      </c>
      <c r="P212" t="s">
        <v>10388</v>
      </c>
      <c r="Q212">
        <v>0.99900046820829469</v>
      </c>
    </row>
    <row r="213" spans="1:17" x14ac:dyDescent="0.15">
      <c r="A213">
        <v>1</v>
      </c>
      <c r="B213" t="s">
        <v>10423</v>
      </c>
      <c r="C213">
        <v>662.53390000000002</v>
      </c>
      <c r="D213">
        <v>0.75</v>
      </c>
      <c r="E213" t="s">
        <v>2447</v>
      </c>
      <c r="F213">
        <v>9.4079999999999995</v>
      </c>
      <c r="G213" t="s">
        <v>10424</v>
      </c>
      <c r="H213" t="s">
        <v>10425</v>
      </c>
      <c r="I213" t="s">
        <v>10426</v>
      </c>
      <c r="J213">
        <v>939.78809999999999</v>
      </c>
      <c r="K213">
        <v>60</v>
      </c>
      <c r="L213">
        <v>0.67</v>
      </c>
      <c r="M213" t="s">
        <v>10427</v>
      </c>
      <c r="N213">
        <v>23</v>
      </c>
      <c r="O213">
        <v>127</v>
      </c>
      <c r="P213" t="s">
        <v>10428</v>
      </c>
      <c r="Q213">
        <v>0.9991801912935534</v>
      </c>
    </row>
    <row r="214" spans="1:17" x14ac:dyDescent="0.15">
      <c r="A214">
        <v>2</v>
      </c>
      <c r="B214" t="s">
        <v>10437</v>
      </c>
      <c r="C214">
        <v>758.62890000000004</v>
      </c>
      <c r="D214">
        <v>0.5</v>
      </c>
      <c r="E214" t="s">
        <v>2503</v>
      </c>
      <c r="F214">
        <v>10.157999999999999</v>
      </c>
      <c r="G214" t="s">
        <v>10438</v>
      </c>
      <c r="H214" t="s">
        <v>10439</v>
      </c>
      <c r="I214" t="s">
        <v>10440</v>
      </c>
      <c r="J214">
        <v>809.48590000000002</v>
      </c>
      <c r="K214">
        <v>40</v>
      </c>
      <c r="L214">
        <v>0.62</v>
      </c>
      <c r="M214" t="s">
        <v>10441</v>
      </c>
      <c r="N214">
        <v>30</v>
      </c>
      <c r="O214">
        <v>128</v>
      </c>
      <c r="P214" t="s">
        <v>10442</v>
      </c>
      <c r="Q214">
        <v>0.99962593881695949</v>
      </c>
    </row>
    <row r="215" spans="1:17" x14ac:dyDescent="0.15">
      <c r="A215">
        <v>1</v>
      </c>
      <c r="B215" t="s">
        <v>526</v>
      </c>
      <c r="C215">
        <v>822.75429999999994</v>
      </c>
      <c r="D215">
        <v>0.5</v>
      </c>
      <c r="E215" t="s">
        <v>2332</v>
      </c>
      <c r="F215">
        <v>13.936999999999999</v>
      </c>
      <c r="G215" t="s">
        <v>3759</v>
      </c>
      <c r="H215" t="s">
        <v>5990</v>
      </c>
      <c r="I215" t="s">
        <v>8201</v>
      </c>
      <c r="J215">
        <v>1391.8622</v>
      </c>
      <c r="K215">
        <v>50</v>
      </c>
      <c r="L215">
        <v>1</v>
      </c>
      <c r="M215" t="s">
        <v>10387</v>
      </c>
      <c r="N215">
        <v>34</v>
      </c>
      <c r="O215">
        <v>124</v>
      </c>
      <c r="P215" t="s">
        <v>10388</v>
      </c>
      <c r="Q215">
        <v>0.99900046820829469</v>
      </c>
    </row>
    <row r="216" spans="1:17" x14ac:dyDescent="0.15">
      <c r="A216">
        <v>3</v>
      </c>
      <c r="B216" t="s">
        <v>527</v>
      </c>
      <c r="C216">
        <v>834.75379999999996</v>
      </c>
      <c r="D216">
        <v>0.5</v>
      </c>
      <c r="E216" t="s">
        <v>2361</v>
      </c>
      <c r="F216">
        <v>12.67</v>
      </c>
      <c r="G216" t="s">
        <v>3760</v>
      </c>
      <c r="H216" t="s">
        <v>5991</v>
      </c>
      <c r="I216" t="s">
        <v>8202</v>
      </c>
      <c r="J216">
        <v>743.4701</v>
      </c>
      <c r="K216">
        <v>50</v>
      </c>
      <c r="L216">
        <v>1</v>
      </c>
      <c r="M216" t="s">
        <v>10400</v>
      </c>
      <c r="N216">
        <v>35</v>
      </c>
      <c r="O216">
        <v>125</v>
      </c>
      <c r="P216" t="s">
        <v>10401</v>
      </c>
      <c r="Q216">
        <v>0.99988536916518089</v>
      </c>
    </row>
    <row r="217" spans="1:17" x14ac:dyDescent="0.15">
      <c r="A217">
        <v>1</v>
      </c>
      <c r="B217" t="s">
        <v>10429</v>
      </c>
      <c r="C217">
        <v>844.73839999999996</v>
      </c>
      <c r="D217">
        <v>0.5</v>
      </c>
      <c r="E217" t="s">
        <v>2459</v>
      </c>
      <c r="F217">
        <v>14.436999999999999</v>
      </c>
      <c r="G217" t="s">
        <v>10430</v>
      </c>
      <c r="H217" t="s">
        <v>10431</v>
      </c>
      <c r="I217" t="s">
        <v>10432</v>
      </c>
      <c r="J217">
        <v>749.73440000000005</v>
      </c>
      <c r="K217">
        <v>35</v>
      </c>
      <c r="L217">
        <v>0.35</v>
      </c>
      <c r="M217" t="s">
        <v>10427</v>
      </c>
      <c r="N217">
        <v>36</v>
      </c>
      <c r="O217">
        <v>127</v>
      </c>
      <c r="P217" t="s">
        <v>10428</v>
      </c>
      <c r="Q217">
        <v>0.9991801912935534</v>
      </c>
    </row>
    <row r="218" spans="1:17" x14ac:dyDescent="0.15">
      <c r="A218">
        <v>2</v>
      </c>
      <c r="B218" t="s">
        <v>528</v>
      </c>
      <c r="C218">
        <v>862.78589999999997</v>
      </c>
      <c r="D218">
        <v>0.62</v>
      </c>
      <c r="E218" t="s">
        <v>2354</v>
      </c>
      <c r="F218">
        <v>13.24</v>
      </c>
      <c r="G218" t="s">
        <v>10402</v>
      </c>
      <c r="H218" t="s">
        <v>10403</v>
      </c>
      <c r="I218" t="s">
        <v>10404</v>
      </c>
      <c r="J218">
        <v>1188.1949999999999</v>
      </c>
      <c r="K218">
        <v>55.8</v>
      </c>
      <c r="L218">
        <v>0.04</v>
      </c>
      <c r="M218" t="s">
        <v>10400</v>
      </c>
      <c r="N218">
        <v>37</v>
      </c>
      <c r="O218">
        <v>125</v>
      </c>
      <c r="P218" t="s">
        <v>10401</v>
      </c>
      <c r="Q218">
        <v>0.99988536916518089</v>
      </c>
    </row>
    <row r="219" spans="1:17" x14ac:dyDescent="0.15">
      <c r="A219">
        <v>2</v>
      </c>
      <c r="B219" t="s">
        <v>10419</v>
      </c>
      <c r="C219">
        <v>860.77020000000005</v>
      </c>
      <c r="D219">
        <v>0.88</v>
      </c>
      <c r="E219" t="s">
        <v>2434</v>
      </c>
      <c r="F219">
        <v>12.760999999999999</v>
      </c>
      <c r="G219" t="s">
        <v>10420</v>
      </c>
      <c r="H219" t="s">
        <v>10421</v>
      </c>
      <c r="I219" t="s">
        <v>10422</v>
      </c>
      <c r="J219">
        <v>1557.9329</v>
      </c>
      <c r="K219">
        <v>61.6</v>
      </c>
      <c r="L219">
        <v>0.11</v>
      </c>
      <c r="M219" t="s">
        <v>10413</v>
      </c>
      <c r="N219">
        <v>37</v>
      </c>
      <c r="O219">
        <v>126</v>
      </c>
      <c r="P219" t="s">
        <v>10414</v>
      </c>
      <c r="Q219">
        <v>0.99999997400083152</v>
      </c>
    </row>
    <row r="220" spans="1:17" x14ac:dyDescent="0.15">
      <c r="A220">
        <v>1</v>
      </c>
      <c r="B220" t="s">
        <v>532</v>
      </c>
      <c r="C220">
        <v>870.75450000000001</v>
      </c>
      <c r="D220">
        <v>0.75</v>
      </c>
      <c r="E220" t="s">
        <v>2364</v>
      </c>
      <c r="F220">
        <v>14.648999999999999</v>
      </c>
      <c r="G220" t="s">
        <v>3765</v>
      </c>
      <c r="H220" t="s">
        <v>5996</v>
      </c>
      <c r="I220" t="s">
        <v>8207</v>
      </c>
      <c r="J220">
        <v>1354.0862999999999</v>
      </c>
      <c r="K220">
        <v>60</v>
      </c>
      <c r="L220">
        <v>0.71</v>
      </c>
      <c r="M220" t="s">
        <v>10441</v>
      </c>
      <c r="N220">
        <v>38</v>
      </c>
      <c r="O220">
        <v>128</v>
      </c>
      <c r="P220" t="s">
        <v>10442</v>
      </c>
      <c r="Q220">
        <v>0.99962593881695949</v>
      </c>
    </row>
    <row r="221" spans="1:17" x14ac:dyDescent="0.15">
      <c r="A221">
        <v>1</v>
      </c>
      <c r="B221" t="s">
        <v>10433</v>
      </c>
      <c r="C221">
        <v>886.78520000000003</v>
      </c>
      <c r="D221">
        <v>0.62</v>
      </c>
      <c r="E221" t="s">
        <v>2463</v>
      </c>
      <c r="F221">
        <v>15.388999999999999</v>
      </c>
      <c r="G221" t="s">
        <v>10434</v>
      </c>
      <c r="H221" t="s">
        <v>10435</v>
      </c>
      <c r="I221" t="s">
        <v>10436</v>
      </c>
      <c r="J221">
        <v>1655.2164</v>
      </c>
      <c r="K221">
        <v>55.8</v>
      </c>
      <c r="L221">
        <v>0.56999999999999995</v>
      </c>
      <c r="M221" t="s">
        <v>10427</v>
      </c>
      <c r="N221">
        <v>39</v>
      </c>
      <c r="O221">
        <v>127</v>
      </c>
      <c r="P221" t="s">
        <v>10428</v>
      </c>
      <c r="Q221">
        <v>0.9991801912935534</v>
      </c>
    </row>
    <row r="222" spans="1:17" x14ac:dyDescent="0.15">
      <c r="A222">
        <v>1</v>
      </c>
      <c r="B222" t="s">
        <v>536</v>
      </c>
      <c r="C222">
        <v>912.80010000000004</v>
      </c>
      <c r="D222">
        <v>0.38</v>
      </c>
      <c r="E222" t="s">
        <v>2368</v>
      </c>
      <c r="F222">
        <v>16.184000000000001</v>
      </c>
      <c r="G222" t="s">
        <v>3769</v>
      </c>
      <c r="H222" t="s">
        <v>6000</v>
      </c>
      <c r="I222" t="s">
        <v>8212</v>
      </c>
      <c r="J222">
        <v>558.72280000000001</v>
      </c>
      <c r="K222">
        <v>38</v>
      </c>
      <c r="L222">
        <v>1</v>
      </c>
      <c r="M222" t="s">
        <v>10441</v>
      </c>
      <c r="N222">
        <v>41</v>
      </c>
      <c r="O222">
        <v>128</v>
      </c>
      <c r="P222" t="s">
        <v>10442</v>
      </c>
      <c r="Q222">
        <v>0.99962593881695949</v>
      </c>
    </row>
    <row r="223" spans="1:17" x14ac:dyDescent="0.15">
      <c r="A223">
        <v>1</v>
      </c>
      <c r="B223" t="s">
        <v>10405</v>
      </c>
      <c r="C223">
        <v>932.86479999999995</v>
      </c>
      <c r="D223">
        <v>0.75</v>
      </c>
      <c r="E223" t="s">
        <v>2435</v>
      </c>
      <c r="F223">
        <v>15.048999999999999</v>
      </c>
      <c r="G223" t="s">
        <v>10406</v>
      </c>
      <c r="H223" t="s">
        <v>10407</v>
      </c>
      <c r="I223" t="s">
        <v>10408</v>
      </c>
      <c r="J223">
        <v>671.27769999999998</v>
      </c>
      <c r="K223">
        <v>67.5</v>
      </c>
      <c r="L223">
        <v>0.77</v>
      </c>
      <c r="M223" t="s">
        <v>10400</v>
      </c>
      <c r="N223">
        <v>42</v>
      </c>
      <c r="O223">
        <v>125</v>
      </c>
      <c r="P223" t="s">
        <v>10401</v>
      </c>
      <c r="Q223">
        <v>0.99988536916518089</v>
      </c>
    </row>
    <row r="224" spans="1:17" x14ac:dyDescent="0.15">
      <c r="A224">
        <v>3</v>
      </c>
      <c r="B224" t="s">
        <v>552</v>
      </c>
      <c r="C224">
        <v>500.39479999999998</v>
      </c>
      <c r="D224">
        <v>0.5</v>
      </c>
      <c r="E224" t="s">
        <v>2285</v>
      </c>
      <c r="F224">
        <v>5.1550000000000002</v>
      </c>
      <c r="G224" t="s">
        <v>3787</v>
      </c>
      <c r="H224" t="s">
        <v>6018</v>
      </c>
      <c r="I224" t="s">
        <v>8230</v>
      </c>
      <c r="J224">
        <v>345.76650000000001</v>
      </c>
      <c r="K224">
        <v>45</v>
      </c>
      <c r="L224">
        <v>0.33</v>
      </c>
      <c r="M224" t="s">
        <v>10463</v>
      </c>
      <c r="N224">
        <v>10</v>
      </c>
      <c r="O224">
        <v>140</v>
      </c>
      <c r="P224" t="s">
        <v>10464</v>
      </c>
      <c r="Q224">
        <v>0.99878034290939954</v>
      </c>
    </row>
    <row r="225" spans="1:17" x14ac:dyDescent="0.15">
      <c r="A225">
        <v>2</v>
      </c>
      <c r="B225" t="s">
        <v>554</v>
      </c>
      <c r="C225">
        <v>514.41020000000003</v>
      </c>
      <c r="D225">
        <v>0.38</v>
      </c>
      <c r="E225" t="s">
        <v>2306</v>
      </c>
      <c r="F225">
        <v>5.59</v>
      </c>
      <c r="G225" t="s">
        <v>3789</v>
      </c>
      <c r="H225" t="s">
        <v>6020</v>
      </c>
      <c r="I225" t="s">
        <v>8232</v>
      </c>
      <c r="J225">
        <v>573.21730000000002</v>
      </c>
      <c r="K225">
        <v>38</v>
      </c>
      <c r="L225">
        <v>1</v>
      </c>
      <c r="M225" t="s">
        <v>10463</v>
      </c>
      <c r="N225">
        <v>11</v>
      </c>
      <c r="O225">
        <v>140</v>
      </c>
      <c r="P225" t="s">
        <v>10464</v>
      </c>
      <c r="Q225">
        <v>0.99878034290939954</v>
      </c>
    </row>
    <row r="226" spans="1:17" x14ac:dyDescent="0.15">
      <c r="A226">
        <v>2</v>
      </c>
      <c r="B226" t="s">
        <v>557</v>
      </c>
      <c r="C226">
        <v>528.42600000000004</v>
      </c>
      <c r="D226">
        <v>0.5</v>
      </c>
      <c r="E226" t="s">
        <v>2382</v>
      </c>
      <c r="F226">
        <v>5.7629999999999999</v>
      </c>
      <c r="G226" t="s">
        <v>3792</v>
      </c>
      <c r="H226" t="s">
        <v>6023</v>
      </c>
      <c r="I226" t="s">
        <v>8235</v>
      </c>
      <c r="J226">
        <v>515.85680000000002</v>
      </c>
      <c r="K226">
        <v>40</v>
      </c>
      <c r="L226">
        <v>0.48</v>
      </c>
      <c r="M226" t="s">
        <v>10463</v>
      </c>
      <c r="N226">
        <v>12</v>
      </c>
      <c r="O226">
        <v>140</v>
      </c>
      <c r="P226" t="s">
        <v>10464</v>
      </c>
      <c r="Q226">
        <v>0.99878034290939954</v>
      </c>
    </row>
    <row r="227" spans="1:17" x14ac:dyDescent="0.15">
      <c r="A227">
        <v>2</v>
      </c>
      <c r="B227" t="s">
        <v>567</v>
      </c>
      <c r="C227">
        <v>600.55579999999998</v>
      </c>
      <c r="D227">
        <v>0.88</v>
      </c>
      <c r="E227" t="s">
        <v>2287</v>
      </c>
      <c r="F227">
        <v>7.8319999999999999</v>
      </c>
      <c r="G227" t="s">
        <v>3809</v>
      </c>
      <c r="H227" t="s">
        <v>6040</v>
      </c>
      <c r="I227" t="s">
        <v>8252</v>
      </c>
      <c r="J227">
        <v>31956.382600000001</v>
      </c>
      <c r="K227">
        <v>88</v>
      </c>
      <c r="L227">
        <v>1</v>
      </c>
      <c r="M227" t="s">
        <v>10451</v>
      </c>
      <c r="N227">
        <v>18</v>
      </c>
      <c r="O227">
        <v>134</v>
      </c>
      <c r="P227" t="s">
        <v>10452</v>
      </c>
      <c r="Q227">
        <v>0.99686104059092628</v>
      </c>
    </row>
    <row r="228" spans="1:17" x14ac:dyDescent="0.15">
      <c r="A228">
        <v>2</v>
      </c>
      <c r="B228" t="s">
        <v>568</v>
      </c>
      <c r="C228">
        <v>582.54560000000004</v>
      </c>
      <c r="D228">
        <v>0.88</v>
      </c>
      <c r="E228" t="s">
        <v>2388</v>
      </c>
      <c r="F228">
        <v>7.6040000000000001</v>
      </c>
      <c r="G228" t="s">
        <v>3811</v>
      </c>
      <c r="H228" t="s">
        <v>6042</v>
      </c>
      <c r="I228" t="s">
        <v>8254</v>
      </c>
      <c r="J228">
        <v>100644.3754</v>
      </c>
      <c r="K228">
        <v>88</v>
      </c>
      <c r="L228">
        <v>1</v>
      </c>
      <c r="M228" t="s">
        <v>10453</v>
      </c>
      <c r="N228">
        <v>18</v>
      </c>
      <c r="O228">
        <v>135</v>
      </c>
      <c r="P228" t="s">
        <v>10454</v>
      </c>
      <c r="Q228">
        <v>0.9825581395348838</v>
      </c>
    </row>
    <row r="229" spans="1:17" x14ac:dyDescent="0.15">
      <c r="A229">
        <v>1</v>
      </c>
      <c r="B229" t="s">
        <v>573</v>
      </c>
      <c r="C229">
        <v>628.55020000000002</v>
      </c>
      <c r="D229">
        <v>0.62</v>
      </c>
      <c r="E229" t="s">
        <v>2392</v>
      </c>
      <c r="F229">
        <v>6.4429999999999996</v>
      </c>
      <c r="G229" t="s">
        <v>3822</v>
      </c>
      <c r="H229" t="s">
        <v>6053</v>
      </c>
      <c r="I229" t="s">
        <v>8264</v>
      </c>
      <c r="J229">
        <v>747.02970000000005</v>
      </c>
      <c r="K229">
        <v>55.8</v>
      </c>
      <c r="L229">
        <v>0.83</v>
      </c>
      <c r="M229" t="s">
        <v>10457</v>
      </c>
      <c r="N229">
        <v>19</v>
      </c>
      <c r="O229">
        <v>137</v>
      </c>
      <c r="P229" t="s">
        <v>10458</v>
      </c>
      <c r="Q229">
        <v>0.99997403754824155</v>
      </c>
    </row>
    <row r="230" spans="1:17" x14ac:dyDescent="0.15">
      <c r="A230">
        <v>2</v>
      </c>
      <c r="B230" t="s">
        <v>574</v>
      </c>
      <c r="C230">
        <v>594.54549999999995</v>
      </c>
      <c r="D230">
        <v>0.75</v>
      </c>
      <c r="E230" t="s">
        <v>2393</v>
      </c>
      <c r="F230">
        <v>10.492000000000001</v>
      </c>
      <c r="G230" t="s">
        <v>3823</v>
      </c>
      <c r="H230" t="s">
        <v>6054</v>
      </c>
      <c r="I230" t="s">
        <v>8265</v>
      </c>
      <c r="J230">
        <v>2551.3049999999998</v>
      </c>
      <c r="K230">
        <v>52.5</v>
      </c>
      <c r="L230">
        <v>0.09</v>
      </c>
      <c r="M230" t="s">
        <v>10459</v>
      </c>
      <c r="N230">
        <v>19</v>
      </c>
      <c r="O230">
        <v>138</v>
      </c>
      <c r="P230" t="s">
        <v>10460</v>
      </c>
      <c r="Q230">
        <v>0.9955230030855865</v>
      </c>
    </row>
    <row r="231" spans="1:17" x14ac:dyDescent="0.15">
      <c r="A231">
        <v>2</v>
      </c>
      <c r="B231" t="s">
        <v>575</v>
      </c>
      <c r="C231">
        <v>610.53980000000001</v>
      </c>
      <c r="D231">
        <v>0.75</v>
      </c>
      <c r="E231" t="s">
        <v>2394</v>
      </c>
      <c r="F231">
        <v>8.4160000000000004</v>
      </c>
      <c r="G231" t="s">
        <v>3825</v>
      </c>
      <c r="H231" t="s">
        <v>6056</v>
      </c>
      <c r="I231" t="s">
        <v>8267</v>
      </c>
      <c r="J231">
        <v>4781.9353000000001</v>
      </c>
      <c r="K231">
        <v>75</v>
      </c>
      <c r="L231">
        <v>1</v>
      </c>
      <c r="M231" t="s">
        <v>10461</v>
      </c>
      <c r="N231">
        <v>19</v>
      </c>
      <c r="O231">
        <v>139</v>
      </c>
      <c r="P231" t="s">
        <v>10462</v>
      </c>
      <c r="Q231">
        <v>0.99989836792437492</v>
      </c>
    </row>
    <row r="232" spans="1:17" x14ac:dyDescent="0.15">
      <c r="A232">
        <v>2</v>
      </c>
      <c r="B232" t="s">
        <v>577</v>
      </c>
      <c r="C232">
        <v>608.52480000000003</v>
      </c>
      <c r="D232">
        <v>0.75</v>
      </c>
      <c r="E232" t="s">
        <v>2350</v>
      </c>
      <c r="F232">
        <v>7.1870000000000003</v>
      </c>
      <c r="G232" t="s">
        <v>3827</v>
      </c>
      <c r="H232" t="s">
        <v>6058</v>
      </c>
      <c r="I232" t="s">
        <v>8269</v>
      </c>
      <c r="J232">
        <v>3663.2678000000001</v>
      </c>
      <c r="K232">
        <v>75</v>
      </c>
      <c r="L232">
        <v>1</v>
      </c>
      <c r="M232" t="s">
        <v>10465</v>
      </c>
      <c r="N232">
        <v>19</v>
      </c>
      <c r="O232">
        <v>142</v>
      </c>
      <c r="P232" t="s">
        <v>10466</v>
      </c>
      <c r="Q232">
        <v>0.99943057192786255</v>
      </c>
    </row>
    <row r="233" spans="1:17" x14ac:dyDescent="0.15">
      <c r="A233">
        <v>2</v>
      </c>
      <c r="B233" t="s">
        <v>580</v>
      </c>
      <c r="C233">
        <v>628.58780000000002</v>
      </c>
      <c r="D233">
        <v>0.75</v>
      </c>
      <c r="E233" t="s">
        <v>2397</v>
      </c>
      <c r="F233">
        <v>8.85</v>
      </c>
      <c r="G233" t="s">
        <v>3830</v>
      </c>
      <c r="H233" t="s">
        <v>6061</v>
      </c>
      <c r="I233" t="s">
        <v>8272</v>
      </c>
      <c r="J233">
        <v>1107.2852</v>
      </c>
      <c r="K233">
        <v>75</v>
      </c>
      <c r="L233">
        <v>1</v>
      </c>
      <c r="M233" t="s">
        <v>10451</v>
      </c>
      <c r="N233">
        <v>20</v>
      </c>
      <c r="O233">
        <v>134</v>
      </c>
      <c r="P233" t="s">
        <v>10452</v>
      </c>
      <c r="Q233">
        <v>0.99686104059092628</v>
      </c>
    </row>
    <row r="234" spans="1:17" x14ac:dyDescent="0.15">
      <c r="A234">
        <v>2</v>
      </c>
      <c r="B234" t="s">
        <v>582</v>
      </c>
      <c r="C234">
        <v>642.5652</v>
      </c>
      <c r="D234">
        <v>0.62</v>
      </c>
      <c r="E234" t="s">
        <v>2302</v>
      </c>
      <c r="F234">
        <v>7.2370000000000001</v>
      </c>
      <c r="G234" t="s">
        <v>3834</v>
      </c>
      <c r="H234" t="s">
        <v>6065</v>
      </c>
      <c r="I234" t="s">
        <v>8276</v>
      </c>
      <c r="J234">
        <v>730.05039999999997</v>
      </c>
      <c r="K234">
        <v>49.6</v>
      </c>
      <c r="L234">
        <v>0.52</v>
      </c>
      <c r="M234" t="s">
        <v>10457</v>
      </c>
      <c r="N234">
        <v>20</v>
      </c>
      <c r="O234">
        <v>137</v>
      </c>
      <c r="P234" t="s">
        <v>10458</v>
      </c>
      <c r="Q234">
        <v>0.99997403754824155</v>
      </c>
    </row>
    <row r="235" spans="1:17" x14ac:dyDescent="0.15">
      <c r="A235">
        <v>2</v>
      </c>
      <c r="B235" t="s">
        <v>583</v>
      </c>
      <c r="C235">
        <v>624.55600000000004</v>
      </c>
      <c r="D235">
        <v>0.75</v>
      </c>
      <c r="E235" t="s">
        <v>2399</v>
      </c>
      <c r="F235">
        <v>9.2899999999999991</v>
      </c>
      <c r="G235" t="s">
        <v>3835</v>
      </c>
      <c r="H235" t="s">
        <v>6066</v>
      </c>
      <c r="I235" t="s">
        <v>8277</v>
      </c>
      <c r="J235">
        <v>5782.5753000000004</v>
      </c>
      <c r="K235">
        <v>75</v>
      </c>
      <c r="L235">
        <v>1</v>
      </c>
      <c r="M235" t="s">
        <v>10461</v>
      </c>
      <c r="N235">
        <v>20</v>
      </c>
      <c r="O235">
        <v>139</v>
      </c>
      <c r="P235" t="s">
        <v>10462</v>
      </c>
      <c r="Q235">
        <v>0.99989836792437492</v>
      </c>
    </row>
    <row r="236" spans="1:17" x14ac:dyDescent="0.15">
      <c r="A236">
        <v>2</v>
      </c>
      <c r="B236" t="s">
        <v>584</v>
      </c>
      <c r="C236">
        <v>640.55100000000004</v>
      </c>
      <c r="D236">
        <v>0.62</v>
      </c>
      <c r="E236" t="s">
        <v>2358</v>
      </c>
      <c r="F236">
        <v>8.9339999999999993</v>
      </c>
      <c r="G236" t="s">
        <v>3836</v>
      </c>
      <c r="H236" t="s">
        <v>6067</v>
      </c>
      <c r="I236" t="s">
        <v>8278</v>
      </c>
      <c r="J236">
        <v>12310.375099999999</v>
      </c>
      <c r="K236">
        <v>62</v>
      </c>
      <c r="L236">
        <v>1</v>
      </c>
      <c r="M236" t="s">
        <v>10463</v>
      </c>
      <c r="N236">
        <v>20</v>
      </c>
      <c r="O236">
        <v>140</v>
      </c>
      <c r="P236" t="s">
        <v>10464</v>
      </c>
      <c r="Q236">
        <v>0.99878034290939954</v>
      </c>
    </row>
    <row r="237" spans="1:17" x14ac:dyDescent="0.15">
      <c r="A237">
        <v>3</v>
      </c>
      <c r="B237" t="s">
        <v>589</v>
      </c>
      <c r="C237">
        <v>638.57140000000004</v>
      </c>
      <c r="D237">
        <v>0.5</v>
      </c>
      <c r="E237" t="s">
        <v>2403</v>
      </c>
      <c r="F237">
        <v>10.134</v>
      </c>
      <c r="G237" t="s">
        <v>3841</v>
      </c>
      <c r="H237" t="s">
        <v>6072</v>
      </c>
      <c r="I237" t="s">
        <v>8285</v>
      </c>
      <c r="J237">
        <v>3053.8101999999999</v>
      </c>
      <c r="K237">
        <v>50</v>
      </c>
      <c r="L237">
        <v>1</v>
      </c>
      <c r="M237" t="s">
        <v>10461</v>
      </c>
      <c r="N237">
        <v>21</v>
      </c>
      <c r="O237">
        <v>139</v>
      </c>
      <c r="P237" t="s">
        <v>10462</v>
      </c>
      <c r="Q237">
        <v>0.99989836792437492</v>
      </c>
    </row>
    <row r="238" spans="1:17" x14ac:dyDescent="0.15">
      <c r="A238">
        <v>2</v>
      </c>
      <c r="B238" t="s">
        <v>590</v>
      </c>
      <c r="C238">
        <v>654.56640000000004</v>
      </c>
      <c r="D238">
        <v>0.88</v>
      </c>
      <c r="E238" t="s">
        <v>2404</v>
      </c>
      <c r="F238">
        <v>9.3179999999999996</v>
      </c>
      <c r="G238" t="s">
        <v>3844</v>
      </c>
      <c r="H238" t="s">
        <v>6075</v>
      </c>
      <c r="I238" t="s">
        <v>8288</v>
      </c>
      <c r="J238">
        <v>27642.3007</v>
      </c>
      <c r="K238">
        <v>79.2</v>
      </c>
      <c r="L238">
        <v>0.64</v>
      </c>
      <c r="M238" t="s">
        <v>10463</v>
      </c>
      <c r="N238">
        <v>21</v>
      </c>
      <c r="O238">
        <v>140</v>
      </c>
      <c r="P238" t="s">
        <v>10464</v>
      </c>
      <c r="Q238">
        <v>0.99878034290939954</v>
      </c>
    </row>
    <row r="239" spans="1:17" x14ac:dyDescent="0.15">
      <c r="A239">
        <v>3</v>
      </c>
      <c r="B239" t="s">
        <v>593</v>
      </c>
      <c r="C239">
        <v>656.61879999999996</v>
      </c>
      <c r="D239">
        <v>0.88</v>
      </c>
      <c r="E239" t="s">
        <v>2406</v>
      </c>
      <c r="F239">
        <v>9.4879999999999995</v>
      </c>
      <c r="G239" t="s">
        <v>3848</v>
      </c>
      <c r="H239" t="s">
        <v>6079</v>
      </c>
      <c r="I239" t="s">
        <v>8291</v>
      </c>
      <c r="J239">
        <v>98119.662299999996</v>
      </c>
      <c r="K239">
        <v>88</v>
      </c>
      <c r="L239">
        <v>1</v>
      </c>
      <c r="M239" t="s">
        <v>10451</v>
      </c>
      <c r="N239">
        <v>22</v>
      </c>
      <c r="O239">
        <v>134</v>
      </c>
      <c r="P239" t="s">
        <v>10452</v>
      </c>
      <c r="Q239">
        <v>0.99686104059092628</v>
      </c>
    </row>
    <row r="240" spans="1:17" x14ac:dyDescent="0.15">
      <c r="A240">
        <v>1</v>
      </c>
      <c r="B240" t="s">
        <v>596</v>
      </c>
      <c r="C240">
        <v>636.59199999999998</v>
      </c>
      <c r="D240">
        <v>0.62</v>
      </c>
      <c r="E240" t="s">
        <v>2409</v>
      </c>
      <c r="F240">
        <v>11.722</v>
      </c>
      <c r="G240" t="s">
        <v>3381</v>
      </c>
      <c r="H240" t="s">
        <v>5612</v>
      </c>
      <c r="I240" t="s">
        <v>8295</v>
      </c>
      <c r="J240">
        <v>2732.3769000000002</v>
      </c>
      <c r="K240">
        <v>62</v>
      </c>
      <c r="L240">
        <v>1</v>
      </c>
      <c r="M240" t="s">
        <v>10459</v>
      </c>
      <c r="N240">
        <v>22</v>
      </c>
      <c r="O240">
        <v>138</v>
      </c>
      <c r="P240" t="s">
        <v>10460</v>
      </c>
      <c r="Q240">
        <v>0.9955230030855865</v>
      </c>
    </row>
    <row r="241" spans="1:17" x14ac:dyDescent="0.15">
      <c r="A241">
        <v>2</v>
      </c>
      <c r="B241" t="s">
        <v>597</v>
      </c>
      <c r="C241">
        <v>668.58219999999994</v>
      </c>
      <c r="D241">
        <v>0.75</v>
      </c>
      <c r="E241" t="s">
        <v>2410</v>
      </c>
      <c r="F241">
        <v>9.7569999999999997</v>
      </c>
      <c r="G241" t="s">
        <v>3852</v>
      </c>
      <c r="H241" t="s">
        <v>6083</v>
      </c>
      <c r="I241" t="s">
        <v>8296</v>
      </c>
      <c r="J241">
        <v>127119.6899</v>
      </c>
      <c r="K241">
        <v>75</v>
      </c>
      <c r="L241">
        <v>1</v>
      </c>
      <c r="M241" t="s">
        <v>10463</v>
      </c>
      <c r="N241">
        <v>22</v>
      </c>
      <c r="O241">
        <v>140</v>
      </c>
      <c r="P241" t="s">
        <v>10464</v>
      </c>
      <c r="Q241">
        <v>0.99878034290939954</v>
      </c>
    </row>
    <row r="242" spans="1:17" x14ac:dyDescent="0.15">
      <c r="A242">
        <v>2</v>
      </c>
      <c r="B242" t="s">
        <v>599</v>
      </c>
      <c r="C242">
        <v>670.63430000000005</v>
      </c>
      <c r="D242">
        <v>0.88</v>
      </c>
      <c r="E242" t="s">
        <v>2411</v>
      </c>
      <c r="F242">
        <v>9.93</v>
      </c>
      <c r="G242" t="s">
        <v>3857</v>
      </c>
      <c r="H242" t="s">
        <v>6088</v>
      </c>
      <c r="I242" t="s">
        <v>8301</v>
      </c>
      <c r="J242">
        <v>421973.28169999999</v>
      </c>
      <c r="K242">
        <v>88</v>
      </c>
      <c r="L242">
        <v>1</v>
      </c>
      <c r="M242" t="s">
        <v>10451</v>
      </c>
      <c r="N242">
        <v>23</v>
      </c>
      <c r="O242">
        <v>134</v>
      </c>
      <c r="P242" t="s">
        <v>10452</v>
      </c>
      <c r="Q242">
        <v>0.99686104059092628</v>
      </c>
    </row>
    <row r="243" spans="1:17" x14ac:dyDescent="0.15">
      <c r="A243">
        <v>3</v>
      </c>
      <c r="B243" t="s">
        <v>602</v>
      </c>
      <c r="C243">
        <v>684.6499</v>
      </c>
      <c r="D243">
        <v>0.88</v>
      </c>
      <c r="E243" t="s">
        <v>2413</v>
      </c>
      <c r="F243">
        <v>10.351000000000001</v>
      </c>
      <c r="G243" t="s">
        <v>3866</v>
      </c>
      <c r="H243" t="s">
        <v>6097</v>
      </c>
      <c r="I243" t="s">
        <v>8308</v>
      </c>
      <c r="J243">
        <v>516141.8101</v>
      </c>
      <c r="K243">
        <v>88</v>
      </c>
      <c r="L243">
        <v>1</v>
      </c>
      <c r="M243" t="s">
        <v>10451</v>
      </c>
      <c r="N243">
        <v>24</v>
      </c>
      <c r="O243">
        <v>134</v>
      </c>
      <c r="P243" t="s">
        <v>10452</v>
      </c>
      <c r="Q243">
        <v>0.99686104059092628</v>
      </c>
    </row>
    <row r="244" spans="1:17" x14ac:dyDescent="0.15">
      <c r="A244">
        <v>6</v>
      </c>
      <c r="B244" t="s">
        <v>603</v>
      </c>
      <c r="C244">
        <v>666.64239999999995</v>
      </c>
      <c r="D244">
        <v>0.88</v>
      </c>
      <c r="E244" t="s">
        <v>2414</v>
      </c>
      <c r="F244">
        <v>6.6360000000000001</v>
      </c>
      <c r="G244" t="s">
        <v>3867</v>
      </c>
      <c r="H244" t="s">
        <v>6098</v>
      </c>
      <c r="I244" t="s">
        <v>8309</v>
      </c>
      <c r="J244">
        <v>2823.8233</v>
      </c>
      <c r="K244">
        <v>79.2</v>
      </c>
      <c r="L244">
        <v>0.46</v>
      </c>
      <c r="M244" t="s">
        <v>10453</v>
      </c>
      <c r="N244">
        <v>24</v>
      </c>
      <c r="O244">
        <v>135</v>
      </c>
      <c r="P244" t="s">
        <v>10454</v>
      </c>
      <c r="Q244">
        <v>0.9825581395348838</v>
      </c>
    </row>
    <row r="245" spans="1:17" x14ac:dyDescent="0.15">
      <c r="A245">
        <v>2</v>
      </c>
      <c r="B245" t="s">
        <v>606</v>
      </c>
      <c r="C245">
        <v>696.61350000000004</v>
      </c>
      <c r="D245">
        <v>0.75</v>
      </c>
      <c r="E245" t="s">
        <v>2418</v>
      </c>
      <c r="F245">
        <v>10.62</v>
      </c>
      <c r="G245" t="s">
        <v>3875</v>
      </c>
      <c r="H245" t="s">
        <v>6106</v>
      </c>
      <c r="I245" t="s">
        <v>8317</v>
      </c>
      <c r="J245">
        <v>101168.3158</v>
      </c>
      <c r="K245">
        <v>75</v>
      </c>
      <c r="L245">
        <v>1</v>
      </c>
      <c r="M245" t="s">
        <v>10463</v>
      </c>
      <c r="N245">
        <v>24</v>
      </c>
      <c r="O245">
        <v>140</v>
      </c>
      <c r="P245" t="s">
        <v>10464</v>
      </c>
      <c r="Q245">
        <v>0.99878034290939954</v>
      </c>
    </row>
    <row r="246" spans="1:17" x14ac:dyDescent="0.15">
      <c r="A246">
        <v>4</v>
      </c>
      <c r="B246" t="s">
        <v>607</v>
      </c>
      <c r="C246">
        <v>678.60050000000001</v>
      </c>
      <c r="D246">
        <v>0.62</v>
      </c>
      <c r="E246" t="s">
        <v>2419</v>
      </c>
      <c r="F246">
        <v>9.7279999999999998</v>
      </c>
      <c r="G246" t="s">
        <v>3876</v>
      </c>
      <c r="H246" t="s">
        <v>6107</v>
      </c>
      <c r="I246" t="s">
        <v>8318</v>
      </c>
      <c r="J246">
        <v>2574.3892999999998</v>
      </c>
      <c r="K246">
        <v>62</v>
      </c>
      <c r="L246">
        <v>1</v>
      </c>
      <c r="M246" t="s">
        <v>10465</v>
      </c>
      <c r="N246">
        <v>24</v>
      </c>
      <c r="O246">
        <v>142</v>
      </c>
      <c r="P246" t="s">
        <v>10466</v>
      </c>
      <c r="Q246">
        <v>0.99943057192786255</v>
      </c>
    </row>
    <row r="247" spans="1:17" x14ac:dyDescent="0.15">
      <c r="A247">
        <v>2</v>
      </c>
      <c r="B247" t="s">
        <v>609</v>
      </c>
      <c r="C247">
        <v>698.66499999999996</v>
      </c>
      <c r="D247">
        <v>0.88</v>
      </c>
      <c r="E247" t="s">
        <v>2421</v>
      </c>
      <c r="F247">
        <v>10.763999999999999</v>
      </c>
      <c r="G247" t="s">
        <v>3878</v>
      </c>
      <c r="H247" t="s">
        <v>6109</v>
      </c>
      <c r="I247" t="s">
        <v>8320</v>
      </c>
      <c r="J247">
        <v>201956.14199999999</v>
      </c>
      <c r="K247">
        <v>88</v>
      </c>
      <c r="L247">
        <v>1</v>
      </c>
      <c r="M247" t="s">
        <v>10451</v>
      </c>
      <c r="N247">
        <v>25</v>
      </c>
      <c r="O247">
        <v>134</v>
      </c>
      <c r="P247" t="s">
        <v>10452</v>
      </c>
      <c r="Q247">
        <v>0.99686104059092628</v>
      </c>
    </row>
    <row r="248" spans="1:17" x14ac:dyDescent="0.15">
      <c r="A248">
        <v>6</v>
      </c>
      <c r="B248" t="s">
        <v>610</v>
      </c>
      <c r="C248">
        <v>680.65290000000005</v>
      </c>
      <c r="D248">
        <v>0.88</v>
      </c>
      <c r="E248" t="s">
        <v>2422</v>
      </c>
      <c r="F248">
        <v>6.6360000000000001</v>
      </c>
      <c r="G248" t="s">
        <v>3880</v>
      </c>
      <c r="H248" t="s">
        <v>6111</v>
      </c>
      <c r="I248" t="s">
        <v>8321</v>
      </c>
      <c r="J248">
        <v>2074.4796999999999</v>
      </c>
      <c r="K248">
        <v>70.400000000000006</v>
      </c>
      <c r="L248">
        <v>0.14000000000000001</v>
      </c>
      <c r="M248" t="s">
        <v>10453</v>
      </c>
      <c r="N248">
        <v>25</v>
      </c>
      <c r="O248">
        <v>135</v>
      </c>
      <c r="P248" t="s">
        <v>10454</v>
      </c>
      <c r="Q248">
        <v>0.9825581395348838</v>
      </c>
    </row>
    <row r="249" spans="1:17" x14ac:dyDescent="0.15">
      <c r="A249">
        <v>1</v>
      </c>
      <c r="B249" t="s">
        <v>612</v>
      </c>
      <c r="C249">
        <v>678.63869999999997</v>
      </c>
      <c r="D249">
        <v>0.5</v>
      </c>
      <c r="E249" t="s">
        <v>2424</v>
      </c>
      <c r="F249">
        <v>12.696</v>
      </c>
      <c r="G249" t="s">
        <v>3882</v>
      </c>
      <c r="H249" t="s">
        <v>6113</v>
      </c>
      <c r="I249" t="s">
        <v>8323</v>
      </c>
      <c r="J249">
        <v>2068.3982000000001</v>
      </c>
      <c r="K249">
        <v>50</v>
      </c>
      <c r="L249">
        <v>1</v>
      </c>
      <c r="M249" t="s">
        <v>10459</v>
      </c>
      <c r="N249">
        <v>25</v>
      </c>
      <c r="O249">
        <v>138</v>
      </c>
      <c r="P249" t="s">
        <v>10460</v>
      </c>
      <c r="Q249">
        <v>0.9955230030855865</v>
      </c>
    </row>
    <row r="250" spans="1:17" x14ac:dyDescent="0.15">
      <c r="A250">
        <v>4</v>
      </c>
      <c r="B250" t="s">
        <v>614</v>
      </c>
      <c r="C250">
        <v>692.62040000000002</v>
      </c>
      <c r="D250">
        <v>0.62</v>
      </c>
      <c r="E250" t="s">
        <v>2426</v>
      </c>
      <c r="F250">
        <v>10.151</v>
      </c>
      <c r="G250" t="s">
        <v>3884</v>
      </c>
      <c r="H250" t="s">
        <v>6115</v>
      </c>
      <c r="I250" t="s">
        <v>8325</v>
      </c>
      <c r="J250">
        <v>1124.9698000000001</v>
      </c>
      <c r="K250">
        <v>62</v>
      </c>
      <c r="L250">
        <v>1</v>
      </c>
      <c r="M250" t="s">
        <v>10465</v>
      </c>
      <c r="N250">
        <v>25</v>
      </c>
      <c r="O250">
        <v>142</v>
      </c>
      <c r="P250" t="s">
        <v>10466</v>
      </c>
      <c r="Q250">
        <v>0.99943057192786255</v>
      </c>
    </row>
    <row r="251" spans="1:17" x14ac:dyDescent="0.15">
      <c r="A251">
        <v>2</v>
      </c>
      <c r="B251" t="s">
        <v>615</v>
      </c>
      <c r="C251">
        <v>712.67930000000001</v>
      </c>
      <c r="D251">
        <v>0.88</v>
      </c>
      <c r="E251" t="s">
        <v>2427</v>
      </c>
      <c r="F251">
        <v>11.148</v>
      </c>
      <c r="G251" t="s">
        <v>3885</v>
      </c>
      <c r="H251" t="s">
        <v>6116</v>
      </c>
      <c r="I251" t="s">
        <v>8326</v>
      </c>
      <c r="J251">
        <v>21042.399000000001</v>
      </c>
      <c r="K251">
        <v>88</v>
      </c>
      <c r="L251">
        <v>1</v>
      </c>
      <c r="M251" t="s">
        <v>10451</v>
      </c>
      <c r="N251">
        <v>26</v>
      </c>
      <c r="O251">
        <v>134</v>
      </c>
      <c r="P251" t="s">
        <v>10452</v>
      </c>
      <c r="Q251">
        <v>0.99686104059092628</v>
      </c>
    </row>
    <row r="252" spans="1:17" x14ac:dyDescent="0.15">
      <c r="A252">
        <v>2</v>
      </c>
      <c r="B252" t="s">
        <v>620</v>
      </c>
      <c r="C252">
        <v>806.72370000000001</v>
      </c>
      <c r="D252">
        <v>0.5</v>
      </c>
      <c r="E252" t="s">
        <v>2360</v>
      </c>
      <c r="F252">
        <v>12.032999999999999</v>
      </c>
      <c r="G252" t="s">
        <v>3889</v>
      </c>
      <c r="H252" t="s">
        <v>6120</v>
      </c>
      <c r="I252" t="s">
        <v>8332</v>
      </c>
      <c r="J252">
        <v>830.61810000000003</v>
      </c>
      <c r="K252">
        <v>45</v>
      </c>
      <c r="L252">
        <v>0.95</v>
      </c>
      <c r="M252" t="s">
        <v>10467</v>
      </c>
      <c r="N252">
        <v>32</v>
      </c>
      <c r="O252">
        <v>143</v>
      </c>
      <c r="P252" t="s">
        <v>10468</v>
      </c>
      <c r="Q252">
        <v>0.99541720110045873</v>
      </c>
    </row>
    <row r="253" spans="1:17" x14ac:dyDescent="0.15">
      <c r="A253">
        <v>2</v>
      </c>
      <c r="B253" t="s">
        <v>621</v>
      </c>
      <c r="C253">
        <v>824.76980000000003</v>
      </c>
      <c r="D253">
        <v>0.38</v>
      </c>
      <c r="E253" t="s">
        <v>2303</v>
      </c>
      <c r="F253">
        <v>16.766999999999999</v>
      </c>
      <c r="G253" t="s">
        <v>3891</v>
      </c>
      <c r="H253" t="s">
        <v>6122</v>
      </c>
      <c r="I253" t="s">
        <v>8334</v>
      </c>
      <c r="J253">
        <v>370.57929999999999</v>
      </c>
      <c r="K253">
        <v>34.200000000000003</v>
      </c>
      <c r="L253">
        <v>0.39</v>
      </c>
      <c r="M253" t="s">
        <v>10457</v>
      </c>
      <c r="N253">
        <v>33</v>
      </c>
      <c r="O253">
        <v>137</v>
      </c>
      <c r="P253" t="s">
        <v>10458</v>
      </c>
      <c r="Q253">
        <v>0.99997403754824155</v>
      </c>
    </row>
    <row r="254" spans="1:17" x14ac:dyDescent="0.15">
      <c r="A254">
        <v>3</v>
      </c>
      <c r="B254" t="s">
        <v>623</v>
      </c>
      <c r="C254">
        <v>834.75400000000002</v>
      </c>
      <c r="D254">
        <v>0.5</v>
      </c>
      <c r="E254" t="s">
        <v>2361</v>
      </c>
      <c r="F254">
        <v>12.782</v>
      </c>
      <c r="G254" t="s">
        <v>3894</v>
      </c>
      <c r="H254" t="s">
        <v>6125</v>
      </c>
      <c r="I254" t="s">
        <v>8337</v>
      </c>
      <c r="J254">
        <v>462.6773</v>
      </c>
      <c r="K254">
        <v>40</v>
      </c>
      <c r="L254">
        <v>0.84</v>
      </c>
      <c r="M254" t="s">
        <v>10467</v>
      </c>
      <c r="N254">
        <v>34</v>
      </c>
      <c r="O254">
        <v>143</v>
      </c>
      <c r="P254" t="s">
        <v>10468</v>
      </c>
      <c r="Q254">
        <v>0.99541720110045873</v>
      </c>
    </row>
    <row r="255" spans="1:17" x14ac:dyDescent="0.15">
      <c r="A255">
        <v>2</v>
      </c>
      <c r="B255" t="s">
        <v>627</v>
      </c>
      <c r="C255">
        <v>862.78589999999997</v>
      </c>
      <c r="D255">
        <v>0.62</v>
      </c>
      <c r="E255" t="s">
        <v>2354</v>
      </c>
      <c r="F255">
        <v>13.24</v>
      </c>
      <c r="G255" t="s">
        <v>3899</v>
      </c>
      <c r="H255" t="s">
        <v>6130</v>
      </c>
      <c r="I255" t="s">
        <v>8342</v>
      </c>
      <c r="J255">
        <v>31568.162799999998</v>
      </c>
      <c r="K255">
        <v>62</v>
      </c>
      <c r="L255">
        <v>1</v>
      </c>
      <c r="M255" t="s">
        <v>10467</v>
      </c>
      <c r="N255">
        <v>36</v>
      </c>
      <c r="O255">
        <v>143</v>
      </c>
      <c r="P255" t="s">
        <v>10468</v>
      </c>
      <c r="Q255">
        <v>0.99541720110045873</v>
      </c>
    </row>
    <row r="256" spans="1:17" x14ac:dyDescent="0.15">
      <c r="A256">
        <v>1</v>
      </c>
      <c r="B256" t="s">
        <v>633</v>
      </c>
      <c r="C256">
        <v>932.86479999999995</v>
      </c>
      <c r="D256">
        <v>0.88</v>
      </c>
      <c r="E256" t="s">
        <v>2435</v>
      </c>
      <c r="F256">
        <v>15.048999999999999</v>
      </c>
      <c r="G256" t="s">
        <v>3908</v>
      </c>
      <c r="H256" t="s">
        <v>6139</v>
      </c>
      <c r="I256" t="s">
        <v>8350</v>
      </c>
      <c r="J256">
        <v>503.64240000000001</v>
      </c>
      <c r="K256">
        <v>70.400000000000006</v>
      </c>
      <c r="L256">
        <v>0.57999999999999996</v>
      </c>
      <c r="M256" t="s">
        <v>10467</v>
      </c>
      <c r="N256">
        <v>41</v>
      </c>
      <c r="O256">
        <v>143</v>
      </c>
      <c r="P256" t="s">
        <v>10468</v>
      </c>
      <c r="Q256">
        <v>0.99541720110045873</v>
      </c>
    </row>
    <row r="257" spans="1:17" x14ac:dyDescent="0.15">
      <c r="A257">
        <v>2</v>
      </c>
      <c r="B257" t="s">
        <v>635</v>
      </c>
      <c r="C257">
        <v>532.42039999999997</v>
      </c>
      <c r="D257">
        <v>0.88</v>
      </c>
      <c r="E257" t="s">
        <v>2436</v>
      </c>
      <c r="F257">
        <v>4.8109999999999999</v>
      </c>
      <c r="G257" t="s">
        <v>3911</v>
      </c>
      <c r="H257" t="s">
        <v>6142</v>
      </c>
      <c r="I257" t="s">
        <v>8353</v>
      </c>
      <c r="J257">
        <v>4276.8110999999999</v>
      </c>
      <c r="K257">
        <v>88</v>
      </c>
      <c r="L257">
        <v>1</v>
      </c>
      <c r="M257" t="s">
        <v>10474</v>
      </c>
      <c r="N257">
        <v>11</v>
      </c>
      <c r="O257">
        <v>145</v>
      </c>
      <c r="P257" t="s">
        <v>10475</v>
      </c>
      <c r="Q257">
        <v>0.99590163934426235</v>
      </c>
    </row>
    <row r="258" spans="1:17" x14ac:dyDescent="0.15">
      <c r="A258">
        <v>1</v>
      </c>
      <c r="B258" t="s">
        <v>637</v>
      </c>
      <c r="C258">
        <v>530.40539999999999</v>
      </c>
      <c r="D258">
        <v>0.5</v>
      </c>
      <c r="E258" t="s">
        <v>2298</v>
      </c>
      <c r="F258">
        <v>4.7460000000000004</v>
      </c>
      <c r="G258" t="s">
        <v>3913</v>
      </c>
      <c r="H258" t="s">
        <v>6144</v>
      </c>
      <c r="I258" t="s">
        <v>8355</v>
      </c>
      <c r="J258">
        <v>843.64689999999996</v>
      </c>
      <c r="K258">
        <v>40</v>
      </c>
      <c r="L258">
        <v>0.87</v>
      </c>
      <c r="M258" t="s">
        <v>10486</v>
      </c>
      <c r="N258">
        <v>11</v>
      </c>
      <c r="O258">
        <v>148</v>
      </c>
      <c r="P258" t="s">
        <v>10487</v>
      </c>
      <c r="Q258">
        <v>0.99584509620574557</v>
      </c>
    </row>
    <row r="259" spans="1:17" x14ac:dyDescent="0.15">
      <c r="A259">
        <v>2</v>
      </c>
      <c r="B259" t="s">
        <v>639</v>
      </c>
      <c r="C259">
        <v>528.42600000000004</v>
      </c>
      <c r="D259">
        <v>0.38</v>
      </c>
      <c r="E259" t="s">
        <v>2382</v>
      </c>
      <c r="F259">
        <v>5.7629999999999999</v>
      </c>
      <c r="G259" t="s">
        <v>3915</v>
      </c>
      <c r="H259" t="s">
        <v>6146</v>
      </c>
      <c r="I259" t="s">
        <v>8357</v>
      </c>
      <c r="J259">
        <v>1069.1776</v>
      </c>
      <c r="K259">
        <v>38</v>
      </c>
      <c r="L259">
        <v>1</v>
      </c>
      <c r="M259" t="s">
        <v>10489</v>
      </c>
      <c r="N259">
        <v>12</v>
      </c>
      <c r="O259">
        <v>150</v>
      </c>
      <c r="P259" t="s">
        <v>10490</v>
      </c>
      <c r="Q259">
        <v>0.99985938376689787</v>
      </c>
    </row>
    <row r="260" spans="1:17" x14ac:dyDescent="0.15">
      <c r="A260">
        <v>1</v>
      </c>
      <c r="B260" t="s">
        <v>640</v>
      </c>
      <c r="C260">
        <v>558.43579999999997</v>
      </c>
      <c r="D260">
        <v>0.38</v>
      </c>
      <c r="E260" t="s">
        <v>2286</v>
      </c>
      <c r="F260">
        <v>4.9909999999999997</v>
      </c>
      <c r="G260" t="s">
        <v>3916</v>
      </c>
      <c r="H260" t="s">
        <v>6147</v>
      </c>
      <c r="I260" t="s">
        <v>8358</v>
      </c>
      <c r="J260">
        <v>392.6576</v>
      </c>
      <c r="K260">
        <v>34.200000000000003</v>
      </c>
      <c r="L260">
        <v>0.97</v>
      </c>
      <c r="M260" t="s">
        <v>10486</v>
      </c>
      <c r="N260">
        <v>13</v>
      </c>
      <c r="O260">
        <v>148</v>
      </c>
      <c r="P260" t="s">
        <v>10487</v>
      </c>
      <c r="Q260">
        <v>0.99584509620574557</v>
      </c>
    </row>
    <row r="261" spans="1:17" x14ac:dyDescent="0.15">
      <c r="A261">
        <v>2</v>
      </c>
      <c r="B261" t="s">
        <v>641</v>
      </c>
      <c r="C261">
        <v>542.43989999999997</v>
      </c>
      <c r="D261">
        <v>0.62</v>
      </c>
      <c r="E261" t="s">
        <v>2349</v>
      </c>
      <c r="F261">
        <v>6.0579999999999998</v>
      </c>
      <c r="G261" t="s">
        <v>3917</v>
      </c>
      <c r="H261" t="s">
        <v>6148</v>
      </c>
      <c r="I261" t="s">
        <v>8359</v>
      </c>
      <c r="J261">
        <v>501.03140000000002</v>
      </c>
      <c r="K261">
        <v>55.8</v>
      </c>
      <c r="L261">
        <v>0.49</v>
      </c>
      <c r="M261" t="s">
        <v>10489</v>
      </c>
      <c r="N261">
        <v>13</v>
      </c>
      <c r="O261">
        <v>150</v>
      </c>
      <c r="P261" t="s">
        <v>10490</v>
      </c>
      <c r="Q261">
        <v>0.99985938376689787</v>
      </c>
    </row>
    <row r="262" spans="1:17" x14ac:dyDescent="0.15">
      <c r="A262">
        <v>2</v>
      </c>
      <c r="B262" t="s">
        <v>643</v>
      </c>
      <c r="C262">
        <v>554.4443</v>
      </c>
      <c r="D262">
        <v>0.5</v>
      </c>
      <c r="E262" t="s">
        <v>2438</v>
      </c>
      <c r="F262">
        <v>5.9960000000000004</v>
      </c>
      <c r="G262" t="s">
        <v>3919</v>
      </c>
      <c r="H262" t="s">
        <v>6150</v>
      </c>
      <c r="I262" t="s">
        <v>8361</v>
      </c>
      <c r="J262">
        <v>804.98919999999998</v>
      </c>
      <c r="K262">
        <v>40</v>
      </c>
      <c r="L262">
        <v>0.17</v>
      </c>
      <c r="M262" t="s">
        <v>10496</v>
      </c>
      <c r="N262">
        <v>14</v>
      </c>
      <c r="O262">
        <v>152</v>
      </c>
      <c r="P262" t="s">
        <v>10497</v>
      </c>
      <c r="Q262">
        <v>0.9999624604500742</v>
      </c>
    </row>
    <row r="263" spans="1:17" x14ac:dyDescent="0.15">
      <c r="A263">
        <v>2</v>
      </c>
      <c r="B263" t="s">
        <v>650</v>
      </c>
      <c r="C263">
        <v>598.54039999999998</v>
      </c>
      <c r="D263">
        <v>0.88</v>
      </c>
      <c r="E263" t="s">
        <v>2389</v>
      </c>
      <c r="F263">
        <v>7.4539999999999997</v>
      </c>
      <c r="G263" t="s">
        <v>3929</v>
      </c>
      <c r="H263" t="s">
        <v>6160</v>
      </c>
      <c r="I263" t="s">
        <v>8369</v>
      </c>
      <c r="J263">
        <v>92517.568499999994</v>
      </c>
      <c r="K263">
        <v>88</v>
      </c>
      <c r="L263">
        <v>1</v>
      </c>
      <c r="M263" t="s">
        <v>10476</v>
      </c>
      <c r="N263">
        <v>18</v>
      </c>
      <c r="O263">
        <v>146</v>
      </c>
      <c r="P263" t="s">
        <v>10477</v>
      </c>
      <c r="Q263">
        <v>0.99751265403089795</v>
      </c>
    </row>
    <row r="264" spans="1:17" x14ac:dyDescent="0.15">
      <c r="A264">
        <v>1</v>
      </c>
      <c r="B264" t="s">
        <v>10480</v>
      </c>
      <c r="C264">
        <v>628.55020000000002</v>
      </c>
      <c r="D264">
        <v>0.5</v>
      </c>
      <c r="E264" t="s">
        <v>2392</v>
      </c>
      <c r="F264">
        <v>6.4429999999999996</v>
      </c>
      <c r="G264" t="s">
        <v>10481</v>
      </c>
      <c r="H264" t="s">
        <v>10482</v>
      </c>
      <c r="I264" t="s">
        <v>10483</v>
      </c>
      <c r="J264">
        <v>533.84900000000005</v>
      </c>
      <c r="K264">
        <v>40</v>
      </c>
      <c r="L264">
        <v>0.6</v>
      </c>
      <c r="M264" t="s">
        <v>10484</v>
      </c>
      <c r="N264">
        <v>19</v>
      </c>
      <c r="O264">
        <v>147</v>
      </c>
      <c r="P264" t="s">
        <v>10485</v>
      </c>
      <c r="Q264">
        <v>0.99997717680256781</v>
      </c>
    </row>
    <row r="265" spans="1:17" x14ac:dyDescent="0.15">
      <c r="A265">
        <v>1</v>
      </c>
      <c r="B265" t="s">
        <v>656</v>
      </c>
      <c r="C265">
        <v>608.52449999999999</v>
      </c>
      <c r="D265">
        <v>1.25</v>
      </c>
      <c r="E265" t="s">
        <v>2350</v>
      </c>
      <c r="F265">
        <v>7.0940000000000003</v>
      </c>
      <c r="G265" t="s">
        <v>3935</v>
      </c>
      <c r="H265" t="s">
        <v>6166</v>
      </c>
      <c r="I265" t="s">
        <v>8376</v>
      </c>
      <c r="J265">
        <v>5349.7775000000001</v>
      </c>
      <c r="K265">
        <v>125</v>
      </c>
      <c r="L265">
        <v>1</v>
      </c>
      <c r="M265" t="s">
        <v>10491</v>
      </c>
      <c r="N265">
        <v>19</v>
      </c>
      <c r="O265">
        <v>151</v>
      </c>
      <c r="P265" t="s">
        <v>10492</v>
      </c>
      <c r="Q265">
        <v>0.99913686949348612</v>
      </c>
    </row>
    <row r="266" spans="1:17" x14ac:dyDescent="0.15">
      <c r="A266">
        <v>3</v>
      </c>
      <c r="B266" t="s">
        <v>657</v>
      </c>
      <c r="C266">
        <v>626.572</v>
      </c>
      <c r="D266">
        <v>0.88</v>
      </c>
      <c r="E266" t="s">
        <v>2398</v>
      </c>
      <c r="F266">
        <v>8.27</v>
      </c>
      <c r="G266" t="s">
        <v>3938</v>
      </c>
      <c r="H266" t="s">
        <v>6169</v>
      </c>
      <c r="I266" t="s">
        <v>8378</v>
      </c>
      <c r="J266">
        <v>8450.8830999999991</v>
      </c>
      <c r="K266">
        <v>88</v>
      </c>
      <c r="L266">
        <v>1</v>
      </c>
      <c r="M266" t="s">
        <v>10476</v>
      </c>
      <c r="N266">
        <v>20</v>
      </c>
      <c r="O266">
        <v>146</v>
      </c>
      <c r="P266" t="s">
        <v>10477</v>
      </c>
      <c r="Q266">
        <v>0.99751265403089795</v>
      </c>
    </row>
    <row r="267" spans="1:17" x14ac:dyDescent="0.15">
      <c r="A267">
        <v>2</v>
      </c>
      <c r="B267" t="s">
        <v>658</v>
      </c>
      <c r="C267">
        <v>642.5652</v>
      </c>
      <c r="D267">
        <v>0.62</v>
      </c>
      <c r="E267" t="s">
        <v>2302</v>
      </c>
      <c r="F267">
        <v>7.2370000000000001</v>
      </c>
      <c r="G267" t="s">
        <v>3939</v>
      </c>
      <c r="H267" t="s">
        <v>6170</v>
      </c>
      <c r="I267" t="s">
        <v>8379</v>
      </c>
      <c r="J267">
        <v>1145.4916000000001</v>
      </c>
      <c r="K267">
        <v>55.8</v>
      </c>
      <c r="L267">
        <v>0.82</v>
      </c>
      <c r="M267" t="s">
        <v>10484</v>
      </c>
      <c r="N267">
        <v>20</v>
      </c>
      <c r="O267">
        <v>147</v>
      </c>
      <c r="P267" t="s">
        <v>10485</v>
      </c>
      <c r="Q267">
        <v>0.99997717680256781</v>
      </c>
    </row>
    <row r="268" spans="1:17" x14ac:dyDescent="0.15">
      <c r="A268">
        <v>2</v>
      </c>
      <c r="B268" t="s">
        <v>660</v>
      </c>
      <c r="C268">
        <v>640.55100000000004</v>
      </c>
      <c r="D268">
        <v>0.62</v>
      </c>
      <c r="E268" t="s">
        <v>2358</v>
      </c>
      <c r="F268">
        <v>8.9339999999999993</v>
      </c>
      <c r="G268" t="s">
        <v>3942</v>
      </c>
      <c r="H268" t="s">
        <v>6173</v>
      </c>
      <c r="I268" t="s">
        <v>8382</v>
      </c>
      <c r="J268">
        <v>4574.8026</v>
      </c>
      <c r="K268">
        <v>49.6</v>
      </c>
      <c r="L268">
        <v>0.37</v>
      </c>
      <c r="M268" t="s">
        <v>10489</v>
      </c>
      <c r="N268">
        <v>20</v>
      </c>
      <c r="O268">
        <v>150</v>
      </c>
      <c r="P268" t="s">
        <v>10490</v>
      </c>
      <c r="Q268">
        <v>0.99985938376689787</v>
      </c>
    </row>
    <row r="269" spans="1:17" x14ac:dyDescent="0.15">
      <c r="A269">
        <v>2</v>
      </c>
      <c r="B269" t="s">
        <v>662</v>
      </c>
      <c r="C269">
        <v>654.56640000000004</v>
      </c>
      <c r="D269">
        <v>0.88</v>
      </c>
      <c r="E269" t="s">
        <v>2404</v>
      </c>
      <c r="F269">
        <v>9.3179999999999996</v>
      </c>
      <c r="G269" t="s">
        <v>3946</v>
      </c>
      <c r="H269" t="s">
        <v>6177</v>
      </c>
      <c r="I269" t="s">
        <v>8386</v>
      </c>
      <c r="J269">
        <v>43449.570500000002</v>
      </c>
      <c r="K269">
        <v>88</v>
      </c>
      <c r="L269">
        <v>1</v>
      </c>
      <c r="M269" t="s">
        <v>10489</v>
      </c>
      <c r="N269">
        <v>21</v>
      </c>
      <c r="O269">
        <v>150</v>
      </c>
      <c r="P269" t="s">
        <v>10490</v>
      </c>
      <c r="Q269">
        <v>0.99985938376689787</v>
      </c>
    </row>
    <row r="270" spans="1:17" x14ac:dyDescent="0.15">
      <c r="A270">
        <v>5</v>
      </c>
      <c r="B270" t="s">
        <v>664</v>
      </c>
      <c r="C270">
        <v>634.54010000000005</v>
      </c>
      <c r="D270">
        <v>0.38</v>
      </c>
      <c r="E270" t="s">
        <v>2444</v>
      </c>
      <c r="F270">
        <v>9.0419999999999998</v>
      </c>
      <c r="G270" t="s">
        <v>3949</v>
      </c>
      <c r="H270" t="s">
        <v>6180</v>
      </c>
      <c r="I270" t="s">
        <v>8389</v>
      </c>
      <c r="J270">
        <v>592.76480000000004</v>
      </c>
      <c r="K270">
        <v>34.200000000000003</v>
      </c>
      <c r="L270">
        <v>0.95</v>
      </c>
      <c r="M270" t="s">
        <v>10498</v>
      </c>
      <c r="N270">
        <v>21</v>
      </c>
      <c r="O270">
        <v>153</v>
      </c>
      <c r="P270" t="s">
        <v>10499</v>
      </c>
      <c r="Q270">
        <v>0.98672083872755711</v>
      </c>
    </row>
    <row r="271" spans="1:17" x14ac:dyDescent="0.15">
      <c r="A271">
        <v>3</v>
      </c>
      <c r="B271" t="s">
        <v>666</v>
      </c>
      <c r="C271">
        <v>654.60249999999996</v>
      </c>
      <c r="D271">
        <v>0.88</v>
      </c>
      <c r="E271" t="s">
        <v>2408</v>
      </c>
      <c r="F271">
        <v>9.16</v>
      </c>
      <c r="G271" t="s">
        <v>3953</v>
      </c>
      <c r="H271" t="s">
        <v>6184</v>
      </c>
      <c r="I271" t="s">
        <v>8393</v>
      </c>
      <c r="J271">
        <v>46750.9133</v>
      </c>
      <c r="K271">
        <v>88</v>
      </c>
      <c r="L271">
        <v>1</v>
      </c>
      <c r="M271" t="s">
        <v>10476</v>
      </c>
      <c r="N271">
        <v>22</v>
      </c>
      <c r="O271">
        <v>146</v>
      </c>
      <c r="P271" t="s">
        <v>10477</v>
      </c>
      <c r="Q271">
        <v>0.99751265403089795</v>
      </c>
    </row>
    <row r="272" spans="1:17" x14ac:dyDescent="0.15">
      <c r="A272">
        <v>6</v>
      </c>
      <c r="B272" t="s">
        <v>667</v>
      </c>
      <c r="C272">
        <v>652.58630000000005</v>
      </c>
      <c r="D272">
        <v>0.88</v>
      </c>
      <c r="E272" t="s">
        <v>2445</v>
      </c>
      <c r="F272">
        <v>6.2629999999999999</v>
      </c>
      <c r="G272" t="s">
        <v>3954</v>
      </c>
      <c r="H272" t="s">
        <v>6185</v>
      </c>
      <c r="I272" t="s">
        <v>8394</v>
      </c>
      <c r="J272">
        <v>15734.5978</v>
      </c>
      <c r="K272">
        <v>88</v>
      </c>
      <c r="L272">
        <v>1</v>
      </c>
      <c r="M272" t="s">
        <v>10488</v>
      </c>
      <c r="N272">
        <v>22</v>
      </c>
      <c r="O272">
        <v>149</v>
      </c>
      <c r="P272" t="s">
        <v>10055</v>
      </c>
      <c r="Q272">
        <v>0.99991158954917747</v>
      </c>
    </row>
    <row r="273" spans="1:17" x14ac:dyDescent="0.15">
      <c r="A273">
        <v>2</v>
      </c>
      <c r="B273" t="s">
        <v>668</v>
      </c>
      <c r="C273">
        <v>668.58219999999994</v>
      </c>
      <c r="D273">
        <v>0.75</v>
      </c>
      <c r="E273" t="s">
        <v>2410</v>
      </c>
      <c r="F273">
        <v>9.7569999999999997</v>
      </c>
      <c r="G273" t="s">
        <v>3955</v>
      </c>
      <c r="H273" t="s">
        <v>6186</v>
      </c>
      <c r="I273" t="s">
        <v>8395</v>
      </c>
      <c r="J273">
        <v>15040.2438</v>
      </c>
      <c r="K273">
        <v>67.5</v>
      </c>
      <c r="L273">
        <v>0.12</v>
      </c>
      <c r="M273" t="s">
        <v>10489</v>
      </c>
      <c r="N273">
        <v>22</v>
      </c>
      <c r="O273">
        <v>150</v>
      </c>
      <c r="P273" t="s">
        <v>10490</v>
      </c>
      <c r="Q273">
        <v>0.99985938376689787</v>
      </c>
    </row>
    <row r="274" spans="1:17" x14ac:dyDescent="0.15">
      <c r="A274">
        <v>2</v>
      </c>
      <c r="B274" t="s">
        <v>671</v>
      </c>
      <c r="C274">
        <v>668.61850000000004</v>
      </c>
      <c r="D274">
        <v>0.88</v>
      </c>
      <c r="E274" t="s">
        <v>2353</v>
      </c>
      <c r="F274">
        <v>9.5790000000000006</v>
      </c>
      <c r="G274" t="s">
        <v>3959</v>
      </c>
      <c r="H274" t="s">
        <v>6190</v>
      </c>
      <c r="I274" t="s">
        <v>8399</v>
      </c>
      <c r="J274">
        <v>201527.64939999999</v>
      </c>
      <c r="K274">
        <v>88</v>
      </c>
      <c r="L274">
        <v>1</v>
      </c>
      <c r="M274" t="s">
        <v>10476</v>
      </c>
      <c r="N274">
        <v>23</v>
      </c>
      <c r="O274">
        <v>146</v>
      </c>
      <c r="P274" t="s">
        <v>10477</v>
      </c>
      <c r="Q274">
        <v>0.99751265403089795</v>
      </c>
    </row>
    <row r="275" spans="1:17" x14ac:dyDescent="0.15">
      <c r="A275">
        <v>6</v>
      </c>
      <c r="B275" t="s">
        <v>672</v>
      </c>
      <c r="C275">
        <v>666.64239999999995</v>
      </c>
      <c r="D275">
        <v>0.88</v>
      </c>
      <c r="E275" t="s">
        <v>2414</v>
      </c>
      <c r="F275">
        <v>6.6360000000000001</v>
      </c>
      <c r="G275" t="s">
        <v>3962</v>
      </c>
      <c r="H275" t="s">
        <v>6193</v>
      </c>
      <c r="I275" t="s">
        <v>8402</v>
      </c>
      <c r="J275">
        <v>6083.4506000000001</v>
      </c>
      <c r="K275">
        <v>88</v>
      </c>
      <c r="L275">
        <v>1</v>
      </c>
      <c r="M275" t="s">
        <v>10474</v>
      </c>
      <c r="N275">
        <v>24</v>
      </c>
      <c r="O275">
        <v>145</v>
      </c>
      <c r="P275" t="s">
        <v>10475</v>
      </c>
      <c r="Q275">
        <v>0.99590163934426235</v>
      </c>
    </row>
    <row r="276" spans="1:17" x14ac:dyDescent="0.15">
      <c r="A276">
        <v>3</v>
      </c>
      <c r="B276" t="s">
        <v>673</v>
      </c>
      <c r="C276">
        <v>682.63329999999996</v>
      </c>
      <c r="D276">
        <v>0.88</v>
      </c>
      <c r="E276" t="s">
        <v>2416</v>
      </c>
      <c r="F276">
        <v>9.8610000000000007</v>
      </c>
      <c r="G276" t="s">
        <v>10478</v>
      </c>
      <c r="H276" t="s">
        <v>10479</v>
      </c>
      <c r="I276" t="s">
        <v>8404</v>
      </c>
      <c r="J276">
        <v>77378.454299999998</v>
      </c>
      <c r="K276">
        <v>88</v>
      </c>
      <c r="L276">
        <v>1</v>
      </c>
      <c r="M276" t="s">
        <v>10476</v>
      </c>
      <c r="N276">
        <v>24</v>
      </c>
      <c r="O276">
        <v>146</v>
      </c>
      <c r="P276" t="s">
        <v>10477</v>
      </c>
      <c r="Q276">
        <v>0.99751265403089795</v>
      </c>
    </row>
    <row r="277" spans="1:17" x14ac:dyDescent="0.15">
      <c r="A277">
        <v>6</v>
      </c>
      <c r="B277" t="s">
        <v>674</v>
      </c>
      <c r="C277">
        <v>664.62239999999997</v>
      </c>
      <c r="D277">
        <v>0.88</v>
      </c>
      <c r="E277" t="s">
        <v>2448</v>
      </c>
      <c r="F277">
        <v>7.5540000000000003</v>
      </c>
      <c r="G277" t="s">
        <v>3968</v>
      </c>
      <c r="H277" t="s">
        <v>6199</v>
      </c>
      <c r="I277" t="s">
        <v>8408</v>
      </c>
      <c r="J277">
        <v>24980.217499999999</v>
      </c>
      <c r="K277">
        <v>88</v>
      </c>
      <c r="L277">
        <v>1</v>
      </c>
      <c r="M277" t="s">
        <v>10486</v>
      </c>
      <c r="N277">
        <v>24</v>
      </c>
      <c r="O277">
        <v>148</v>
      </c>
      <c r="P277" t="s">
        <v>10487</v>
      </c>
      <c r="Q277">
        <v>0.99584509620574557</v>
      </c>
    </row>
    <row r="278" spans="1:17" x14ac:dyDescent="0.15">
      <c r="A278">
        <v>5</v>
      </c>
      <c r="B278" t="s">
        <v>675</v>
      </c>
      <c r="C278">
        <v>680.61869999999999</v>
      </c>
      <c r="D278">
        <v>0.88</v>
      </c>
      <c r="E278" t="s">
        <v>2417</v>
      </c>
      <c r="F278">
        <v>6.9279999999999999</v>
      </c>
      <c r="G278" t="s">
        <v>3969</v>
      </c>
      <c r="H278" t="s">
        <v>6200</v>
      </c>
      <c r="I278" t="s">
        <v>8409</v>
      </c>
      <c r="J278">
        <v>34713.9185</v>
      </c>
      <c r="K278">
        <v>88</v>
      </c>
      <c r="L278">
        <v>1</v>
      </c>
      <c r="M278" t="s">
        <v>10488</v>
      </c>
      <c r="N278">
        <v>24</v>
      </c>
      <c r="O278">
        <v>149</v>
      </c>
      <c r="P278" t="s">
        <v>10055</v>
      </c>
      <c r="Q278">
        <v>0.99991158954917747</v>
      </c>
    </row>
    <row r="279" spans="1:17" x14ac:dyDescent="0.15">
      <c r="A279">
        <v>3</v>
      </c>
      <c r="B279" t="s">
        <v>676</v>
      </c>
      <c r="C279">
        <v>678.60029999999995</v>
      </c>
      <c r="D279">
        <v>0.75</v>
      </c>
      <c r="E279" t="s">
        <v>2419</v>
      </c>
      <c r="F279">
        <v>9.5220000000000002</v>
      </c>
      <c r="G279" t="s">
        <v>3973</v>
      </c>
      <c r="H279" t="s">
        <v>6204</v>
      </c>
      <c r="I279" t="s">
        <v>8412</v>
      </c>
      <c r="J279">
        <v>3501.8883000000001</v>
      </c>
      <c r="K279">
        <v>75</v>
      </c>
      <c r="L279">
        <v>1</v>
      </c>
      <c r="M279" t="s">
        <v>10491</v>
      </c>
      <c r="N279">
        <v>24</v>
      </c>
      <c r="O279">
        <v>151</v>
      </c>
      <c r="P279" t="s">
        <v>10492</v>
      </c>
      <c r="Q279">
        <v>0.99913686949348612</v>
      </c>
    </row>
    <row r="280" spans="1:17" x14ac:dyDescent="0.15">
      <c r="A280">
        <v>4</v>
      </c>
      <c r="B280" t="s">
        <v>677</v>
      </c>
      <c r="C280">
        <v>676.58690000000001</v>
      </c>
      <c r="D280">
        <v>0.62</v>
      </c>
      <c r="E280" t="s">
        <v>2449</v>
      </c>
      <c r="F280">
        <v>9.3940000000000001</v>
      </c>
      <c r="G280" t="s">
        <v>3974</v>
      </c>
      <c r="H280" t="s">
        <v>6205</v>
      </c>
      <c r="I280" t="s">
        <v>8413</v>
      </c>
      <c r="J280">
        <v>1653.2391</v>
      </c>
      <c r="K280">
        <v>62</v>
      </c>
      <c r="L280">
        <v>1</v>
      </c>
      <c r="M280" t="s">
        <v>10498</v>
      </c>
      <c r="N280">
        <v>24</v>
      </c>
      <c r="O280">
        <v>153</v>
      </c>
      <c r="P280" t="s">
        <v>10499</v>
      </c>
      <c r="Q280">
        <v>0.98672083872755711</v>
      </c>
    </row>
    <row r="281" spans="1:17" x14ac:dyDescent="0.15">
      <c r="A281">
        <v>6</v>
      </c>
      <c r="B281" t="s">
        <v>679</v>
      </c>
      <c r="C281">
        <v>680.65290000000005</v>
      </c>
      <c r="D281">
        <v>0.88</v>
      </c>
      <c r="E281" t="s">
        <v>2422</v>
      </c>
      <c r="F281">
        <v>6.6360000000000001</v>
      </c>
      <c r="G281" t="s">
        <v>3976</v>
      </c>
      <c r="H281" t="s">
        <v>6207</v>
      </c>
      <c r="I281" t="s">
        <v>8415</v>
      </c>
      <c r="J281">
        <v>15229.426100000001</v>
      </c>
      <c r="K281">
        <v>88</v>
      </c>
      <c r="L281">
        <v>1</v>
      </c>
      <c r="M281" t="s">
        <v>10474</v>
      </c>
      <c r="N281">
        <v>25</v>
      </c>
      <c r="O281">
        <v>145</v>
      </c>
      <c r="P281" t="s">
        <v>10475</v>
      </c>
      <c r="Q281">
        <v>0.99590163934426235</v>
      </c>
    </row>
    <row r="282" spans="1:17" x14ac:dyDescent="0.15">
      <c r="A282">
        <v>3</v>
      </c>
      <c r="B282" t="s">
        <v>680</v>
      </c>
      <c r="C282">
        <v>696.64959999999996</v>
      </c>
      <c r="D282">
        <v>0.88</v>
      </c>
      <c r="E282" t="s">
        <v>2423</v>
      </c>
      <c r="F282">
        <v>10.423</v>
      </c>
      <c r="G282" t="s">
        <v>3978</v>
      </c>
      <c r="H282" t="s">
        <v>6209</v>
      </c>
      <c r="I282" t="s">
        <v>8417</v>
      </c>
      <c r="J282">
        <v>20160.0298</v>
      </c>
      <c r="K282">
        <v>88</v>
      </c>
      <c r="L282">
        <v>1</v>
      </c>
      <c r="M282" t="s">
        <v>10476</v>
      </c>
      <c r="N282">
        <v>25</v>
      </c>
      <c r="O282">
        <v>146</v>
      </c>
      <c r="P282" t="s">
        <v>10477</v>
      </c>
      <c r="Q282">
        <v>0.99751265403089795</v>
      </c>
    </row>
    <row r="283" spans="1:17" x14ac:dyDescent="0.15">
      <c r="A283">
        <v>6</v>
      </c>
      <c r="B283" t="s">
        <v>681</v>
      </c>
      <c r="C283">
        <v>694.63940000000002</v>
      </c>
      <c r="D283">
        <v>0.88</v>
      </c>
      <c r="E283" t="s">
        <v>2425</v>
      </c>
      <c r="F283">
        <v>7.2480000000000002</v>
      </c>
      <c r="G283" t="s">
        <v>3979</v>
      </c>
      <c r="H283" t="s">
        <v>6210</v>
      </c>
      <c r="I283" t="s">
        <v>8418</v>
      </c>
      <c r="J283">
        <v>20082.8361</v>
      </c>
      <c r="K283">
        <v>88</v>
      </c>
      <c r="L283">
        <v>1</v>
      </c>
      <c r="M283" t="s">
        <v>10488</v>
      </c>
      <c r="N283">
        <v>25</v>
      </c>
      <c r="O283">
        <v>149</v>
      </c>
      <c r="P283" t="s">
        <v>10055</v>
      </c>
      <c r="Q283">
        <v>0.99991158954917747</v>
      </c>
    </row>
    <row r="284" spans="1:17" x14ac:dyDescent="0.15">
      <c r="A284">
        <v>3</v>
      </c>
      <c r="B284" t="s">
        <v>682</v>
      </c>
      <c r="C284">
        <v>692.61599999999999</v>
      </c>
      <c r="D284">
        <v>0.75</v>
      </c>
      <c r="E284" t="s">
        <v>2426</v>
      </c>
      <c r="F284">
        <v>9.9280000000000008</v>
      </c>
      <c r="G284" t="s">
        <v>3980</v>
      </c>
      <c r="H284" t="s">
        <v>6211</v>
      </c>
      <c r="I284" t="s">
        <v>8419</v>
      </c>
      <c r="J284">
        <v>2903.3827999999999</v>
      </c>
      <c r="K284">
        <v>75</v>
      </c>
      <c r="L284">
        <v>1</v>
      </c>
      <c r="M284" t="s">
        <v>10491</v>
      </c>
      <c r="N284">
        <v>25</v>
      </c>
      <c r="O284">
        <v>151</v>
      </c>
      <c r="P284" t="s">
        <v>10492</v>
      </c>
      <c r="Q284">
        <v>0.99913686949348612</v>
      </c>
    </row>
    <row r="285" spans="1:17" x14ac:dyDescent="0.15">
      <c r="A285">
        <v>3</v>
      </c>
      <c r="B285" t="s">
        <v>683</v>
      </c>
      <c r="C285">
        <v>690.60019999999997</v>
      </c>
      <c r="D285">
        <v>0.75</v>
      </c>
      <c r="E285" t="s">
        <v>2451</v>
      </c>
      <c r="F285">
        <v>9.5879999999999992</v>
      </c>
      <c r="G285" t="s">
        <v>3982</v>
      </c>
      <c r="H285" t="s">
        <v>6213</v>
      </c>
      <c r="I285" t="s">
        <v>8421</v>
      </c>
      <c r="J285">
        <v>1971.7240999999999</v>
      </c>
      <c r="K285">
        <v>75</v>
      </c>
      <c r="L285">
        <v>1</v>
      </c>
      <c r="M285" t="s">
        <v>10498</v>
      </c>
      <c r="N285">
        <v>25</v>
      </c>
      <c r="O285">
        <v>153</v>
      </c>
      <c r="P285" t="s">
        <v>10499</v>
      </c>
      <c r="Q285">
        <v>0.98672083872755711</v>
      </c>
    </row>
    <row r="286" spans="1:17" x14ac:dyDescent="0.15">
      <c r="A286">
        <v>3</v>
      </c>
      <c r="B286" t="s">
        <v>684</v>
      </c>
      <c r="C286">
        <v>706.6318</v>
      </c>
      <c r="D286">
        <v>0.62</v>
      </c>
      <c r="E286" t="s">
        <v>2429</v>
      </c>
      <c r="F286">
        <v>10.362</v>
      </c>
      <c r="G286" t="s">
        <v>10493</v>
      </c>
      <c r="H286" t="s">
        <v>10494</v>
      </c>
      <c r="I286" t="s">
        <v>10495</v>
      </c>
      <c r="J286">
        <v>1845.1565000000001</v>
      </c>
      <c r="K286">
        <v>49.6</v>
      </c>
      <c r="L286">
        <v>0.65</v>
      </c>
      <c r="M286" t="s">
        <v>10491</v>
      </c>
      <c r="N286">
        <v>26</v>
      </c>
      <c r="O286">
        <v>151</v>
      </c>
      <c r="P286" t="s">
        <v>10492</v>
      </c>
      <c r="Q286">
        <v>0.99913686949348612</v>
      </c>
    </row>
    <row r="287" spans="1:17" x14ac:dyDescent="0.15">
      <c r="A287">
        <v>2</v>
      </c>
      <c r="B287" t="s">
        <v>687</v>
      </c>
      <c r="C287">
        <v>806.72370000000001</v>
      </c>
      <c r="D287">
        <v>0.5</v>
      </c>
      <c r="E287" t="s">
        <v>2360</v>
      </c>
      <c r="F287">
        <v>12.032999999999999</v>
      </c>
      <c r="G287" t="s">
        <v>3986</v>
      </c>
      <c r="H287" t="s">
        <v>6217</v>
      </c>
      <c r="I287" t="s">
        <v>8425</v>
      </c>
      <c r="J287">
        <v>870.44759999999997</v>
      </c>
      <c r="K287">
        <v>50</v>
      </c>
      <c r="L287">
        <v>1</v>
      </c>
      <c r="M287" t="s">
        <v>10496</v>
      </c>
      <c r="N287">
        <v>32</v>
      </c>
      <c r="O287">
        <v>152</v>
      </c>
      <c r="P287" t="s">
        <v>10497</v>
      </c>
      <c r="Q287">
        <v>0.9999624604500742</v>
      </c>
    </row>
    <row r="288" spans="1:17" x14ac:dyDescent="0.15">
      <c r="A288">
        <v>1</v>
      </c>
      <c r="B288" t="s">
        <v>688</v>
      </c>
      <c r="C288">
        <v>824.77</v>
      </c>
      <c r="D288">
        <v>0.38</v>
      </c>
      <c r="E288" t="s">
        <v>2303</v>
      </c>
      <c r="F288">
        <v>16.812999999999999</v>
      </c>
      <c r="G288" t="s">
        <v>3988</v>
      </c>
      <c r="H288" t="s">
        <v>6219</v>
      </c>
      <c r="I288" t="s">
        <v>8427</v>
      </c>
      <c r="J288">
        <v>359.58789999999999</v>
      </c>
      <c r="K288">
        <v>38</v>
      </c>
      <c r="L288">
        <v>1</v>
      </c>
      <c r="M288" t="s">
        <v>10484</v>
      </c>
      <c r="N288">
        <v>33</v>
      </c>
      <c r="O288">
        <v>147</v>
      </c>
      <c r="P288" t="s">
        <v>10485</v>
      </c>
      <c r="Q288">
        <v>0.99997717680256781</v>
      </c>
    </row>
    <row r="289" spans="1:17" x14ac:dyDescent="0.15">
      <c r="A289">
        <v>2</v>
      </c>
      <c r="B289" t="s">
        <v>689</v>
      </c>
      <c r="C289">
        <v>822.75390000000004</v>
      </c>
      <c r="D289">
        <v>0.5</v>
      </c>
      <c r="E289" t="s">
        <v>2332</v>
      </c>
      <c r="F289">
        <v>14.186</v>
      </c>
      <c r="G289" t="s">
        <v>3989</v>
      </c>
      <c r="H289" t="s">
        <v>6220</v>
      </c>
      <c r="I289" t="s">
        <v>8428</v>
      </c>
      <c r="J289">
        <v>1619.1949999999999</v>
      </c>
      <c r="K289">
        <v>45</v>
      </c>
      <c r="L289">
        <v>0.43</v>
      </c>
      <c r="M289" t="s">
        <v>10489</v>
      </c>
      <c r="N289">
        <v>33</v>
      </c>
      <c r="O289">
        <v>150</v>
      </c>
      <c r="P289" t="s">
        <v>10490</v>
      </c>
      <c r="Q289">
        <v>0.99985938376689787</v>
      </c>
    </row>
    <row r="290" spans="1:17" x14ac:dyDescent="0.15">
      <c r="A290">
        <v>2</v>
      </c>
      <c r="B290" t="s">
        <v>690</v>
      </c>
      <c r="C290">
        <v>834.75429999999994</v>
      </c>
      <c r="D290">
        <v>0.88</v>
      </c>
      <c r="E290" t="s">
        <v>2361</v>
      </c>
      <c r="F290">
        <v>12.656000000000001</v>
      </c>
      <c r="G290" t="s">
        <v>3990</v>
      </c>
      <c r="H290" t="s">
        <v>6221</v>
      </c>
      <c r="I290" t="s">
        <v>8429</v>
      </c>
      <c r="J290">
        <v>13377.5126</v>
      </c>
      <c r="K290">
        <v>88</v>
      </c>
      <c r="L290">
        <v>1</v>
      </c>
      <c r="M290" t="s">
        <v>10496</v>
      </c>
      <c r="N290">
        <v>34</v>
      </c>
      <c r="O290">
        <v>152</v>
      </c>
      <c r="P290" t="s">
        <v>10497</v>
      </c>
      <c r="Q290">
        <v>0.9999624604500742</v>
      </c>
    </row>
    <row r="291" spans="1:17" x14ac:dyDescent="0.15">
      <c r="A291">
        <v>1</v>
      </c>
      <c r="B291" t="s">
        <v>10502</v>
      </c>
      <c r="C291">
        <v>498.3793</v>
      </c>
      <c r="D291">
        <v>0.62</v>
      </c>
      <c r="E291" t="s">
        <v>2371</v>
      </c>
      <c r="F291">
        <v>4.2569999999999997</v>
      </c>
      <c r="G291" t="s">
        <v>10503</v>
      </c>
      <c r="H291" t="s">
        <v>10504</v>
      </c>
      <c r="I291" t="s">
        <v>10505</v>
      </c>
      <c r="J291">
        <v>2924.2925</v>
      </c>
      <c r="K291">
        <v>55.8</v>
      </c>
      <c r="L291">
        <v>0.98</v>
      </c>
      <c r="M291" t="s">
        <v>10506</v>
      </c>
      <c r="N291">
        <v>10</v>
      </c>
      <c r="O291">
        <v>158</v>
      </c>
      <c r="P291" t="s">
        <v>10507</v>
      </c>
      <c r="Q291">
        <v>0.99995272037196126</v>
      </c>
    </row>
    <row r="292" spans="1:17" x14ac:dyDescent="0.15">
      <c r="A292">
        <v>3</v>
      </c>
      <c r="B292" t="s">
        <v>700</v>
      </c>
      <c r="C292">
        <v>612.51919999999996</v>
      </c>
      <c r="D292">
        <v>0.75</v>
      </c>
      <c r="E292" t="s">
        <v>2301</v>
      </c>
      <c r="F292">
        <v>5.8559999999999999</v>
      </c>
      <c r="G292" t="s">
        <v>4002</v>
      </c>
      <c r="H292" t="s">
        <v>6233</v>
      </c>
      <c r="I292" t="s">
        <v>8441</v>
      </c>
      <c r="J292">
        <v>862.30759999999998</v>
      </c>
      <c r="K292">
        <v>67.5</v>
      </c>
      <c r="L292">
        <v>0.79</v>
      </c>
      <c r="M292" t="s">
        <v>10500</v>
      </c>
      <c r="N292">
        <v>18</v>
      </c>
      <c r="O292">
        <v>157</v>
      </c>
      <c r="P292" t="s">
        <v>10501</v>
      </c>
      <c r="Q292">
        <v>0.99063247676322119</v>
      </c>
    </row>
    <row r="293" spans="1:17" x14ac:dyDescent="0.15">
      <c r="A293">
        <v>1</v>
      </c>
      <c r="B293" t="s">
        <v>704</v>
      </c>
      <c r="C293">
        <v>640.55050000000006</v>
      </c>
      <c r="D293">
        <v>0.62</v>
      </c>
      <c r="E293" t="s">
        <v>2358</v>
      </c>
      <c r="F293">
        <v>7.9119999999999999</v>
      </c>
      <c r="G293" t="s">
        <v>4007</v>
      </c>
      <c r="H293" t="s">
        <v>6238</v>
      </c>
      <c r="I293" t="s">
        <v>8446</v>
      </c>
      <c r="J293">
        <v>1122.3364999999999</v>
      </c>
      <c r="K293">
        <v>55.8</v>
      </c>
      <c r="L293">
        <v>0.86</v>
      </c>
      <c r="M293" t="s">
        <v>10500</v>
      </c>
      <c r="N293">
        <v>20</v>
      </c>
      <c r="O293">
        <v>157</v>
      </c>
      <c r="P293" t="s">
        <v>10501</v>
      </c>
      <c r="Q293">
        <v>0.99063247676322119</v>
      </c>
    </row>
    <row r="294" spans="1:17" x14ac:dyDescent="0.15">
      <c r="A294">
        <v>2</v>
      </c>
      <c r="B294" t="s">
        <v>10508</v>
      </c>
      <c r="C294">
        <v>638.53539999999998</v>
      </c>
      <c r="D294">
        <v>0.88</v>
      </c>
      <c r="E294" t="s">
        <v>2375</v>
      </c>
      <c r="F294">
        <v>8.1940000000000008</v>
      </c>
      <c r="G294" t="s">
        <v>10509</v>
      </c>
      <c r="H294" t="s">
        <v>10510</v>
      </c>
      <c r="I294" t="s">
        <v>10511</v>
      </c>
      <c r="J294">
        <v>3301.7428</v>
      </c>
      <c r="K294">
        <v>70.400000000000006</v>
      </c>
      <c r="L294">
        <v>0.87</v>
      </c>
      <c r="M294" t="s">
        <v>10506</v>
      </c>
      <c r="N294">
        <v>20</v>
      </c>
      <c r="O294">
        <v>158</v>
      </c>
      <c r="P294" t="s">
        <v>10507</v>
      </c>
      <c r="Q294">
        <v>0.99995272037196126</v>
      </c>
    </row>
    <row r="295" spans="1:17" x14ac:dyDescent="0.15">
      <c r="A295">
        <v>4</v>
      </c>
      <c r="B295" t="s">
        <v>711</v>
      </c>
      <c r="C295">
        <v>794.72329999999999</v>
      </c>
      <c r="D295">
        <v>0.38</v>
      </c>
      <c r="E295" t="s">
        <v>2458</v>
      </c>
      <c r="F295">
        <v>14.968</v>
      </c>
      <c r="G295" t="s">
        <v>4014</v>
      </c>
      <c r="H295" t="s">
        <v>6245</v>
      </c>
      <c r="I295" t="s">
        <v>8453</v>
      </c>
      <c r="J295">
        <v>169.15969999999999</v>
      </c>
      <c r="K295">
        <v>38</v>
      </c>
      <c r="L295">
        <v>1</v>
      </c>
      <c r="M295" t="s">
        <v>10500</v>
      </c>
      <c r="N295">
        <v>31</v>
      </c>
      <c r="O295">
        <v>157</v>
      </c>
      <c r="P295" t="s">
        <v>10501</v>
      </c>
      <c r="Q295">
        <v>0.99063247676322119</v>
      </c>
    </row>
    <row r="296" spans="1:17" x14ac:dyDescent="0.15">
      <c r="A296">
        <v>1</v>
      </c>
      <c r="B296" t="s">
        <v>712</v>
      </c>
      <c r="C296">
        <v>848.77009999999996</v>
      </c>
      <c r="D296">
        <v>0.75</v>
      </c>
      <c r="E296" t="s">
        <v>2291</v>
      </c>
      <c r="F296">
        <v>14.154</v>
      </c>
      <c r="G296" t="s">
        <v>10512</v>
      </c>
      <c r="H296" t="s">
        <v>10513</v>
      </c>
      <c r="I296" t="s">
        <v>10514</v>
      </c>
      <c r="J296">
        <v>1989.6656</v>
      </c>
      <c r="K296">
        <v>60</v>
      </c>
      <c r="L296">
        <v>0.73</v>
      </c>
      <c r="M296" t="s">
        <v>10506</v>
      </c>
      <c r="N296">
        <v>35</v>
      </c>
      <c r="O296">
        <v>158</v>
      </c>
      <c r="P296" t="s">
        <v>10507</v>
      </c>
      <c r="Q296">
        <v>0.99995272037196126</v>
      </c>
    </row>
    <row r="297" spans="1:17" x14ac:dyDescent="0.15">
      <c r="A297">
        <v>3</v>
      </c>
      <c r="B297" t="s">
        <v>715</v>
      </c>
      <c r="C297">
        <v>876.80060000000003</v>
      </c>
      <c r="D297">
        <v>0.38</v>
      </c>
      <c r="E297" t="s">
        <v>2355</v>
      </c>
      <c r="F297">
        <v>15.023999999999999</v>
      </c>
      <c r="G297" t="s">
        <v>4018</v>
      </c>
      <c r="H297" t="s">
        <v>6249</v>
      </c>
      <c r="I297" t="s">
        <v>8457</v>
      </c>
      <c r="J297">
        <v>1691.8847000000001</v>
      </c>
      <c r="K297">
        <v>38</v>
      </c>
      <c r="L297">
        <v>1</v>
      </c>
      <c r="M297" t="s">
        <v>10506</v>
      </c>
      <c r="N297">
        <v>37</v>
      </c>
      <c r="O297">
        <v>158</v>
      </c>
      <c r="P297" t="s">
        <v>10507</v>
      </c>
      <c r="Q297">
        <v>0.99995272037196126</v>
      </c>
    </row>
    <row r="298" spans="1:17" x14ac:dyDescent="0.15">
      <c r="A298">
        <v>1</v>
      </c>
      <c r="B298" t="s">
        <v>10520</v>
      </c>
      <c r="C298">
        <v>512.39419999999996</v>
      </c>
      <c r="D298">
        <v>1.25</v>
      </c>
      <c r="E298" t="s">
        <v>2474</v>
      </c>
      <c r="F298">
        <v>3.65</v>
      </c>
      <c r="G298" t="s">
        <v>10521</v>
      </c>
      <c r="H298" t="s">
        <v>10522</v>
      </c>
      <c r="I298" t="s">
        <v>10523</v>
      </c>
      <c r="J298">
        <v>25282.8802</v>
      </c>
      <c r="K298">
        <v>112.5</v>
      </c>
      <c r="L298">
        <v>0.65</v>
      </c>
      <c r="M298" t="s">
        <v>10524</v>
      </c>
      <c r="N298">
        <v>11</v>
      </c>
      <c r="O298">
        <v>162</v>
      </c>
      <c r="P298" t="s">
        <v>10525</v>
      </c>
      <c r="Q298">
        <v>0.99994051541277473</v>
      </c>
    </row>
    <row r="299" spans="1:17" x14ac:dyDescent="0.15">
      <c r="A299">
        <v>2</v>
      </c>
      <c r="B299" t="s">
        <v>10526</v>
      </c>
      <c r="C299">
        <v>638.53539999999998</v>
      </c>
      <c r="D299">
        <v>0.88</v>
      </c>
      <c r="E299" t="s">
        <v>2375</v>
      </c>
      <c r="F299">
        <v>8.1940000000000008</v>
      </c>
      <c r="G299" t="s">
        <v>10527</v>
      </c>
      <c r="H299" t="s">
        <v>10528</v>
      </c>
      <c r="I299" t="s">
        <v>10529</v>
      </c>
      <c r="J299">
        <v>3556.9301999999998</v>
      </c>
      <c r="K299">
        <v>79.2</v>
      </c>
      <c r="L299">
        <v>0.94</v>
      </c>
      <c r="M299" t="s">
        <v>10524</v>
      </c>
      <c r="N299">
        <v>20</v>
      </c>
      <c r="O299">
        <v>162</v>
      </c>
      <c r="P299" t="s">
        <v>10525</v>
      </c>
      <c r="Q299">
        <v>0.99994051541277473</v>
      </c>
    </row>
    <row r="300" spans="1:17" x14ac:dyDescent="0.15">
      <c r="A300">
        <v>1</v>
      </c>
      <c r="B300" t="s">
        <v>724</v>
      </c>
      <c r="C300">
        <v>636.51940000000002</v>
      </c>
      <c r="D300">
        <v>0.62</v>
      </c>
      <c r="E300" t="s">
        <v>2462</v>
      </c>
      <c r="F300">
        <v>6.6269999999999998</v>
      </c>
      <c r="G300" t="s">
        <v>4029</v>
      </c>
      <c r="H300" t="s">
        <v>6260</v>
      </c>
      <c r="I300" t="s">
        <v>8468</v>
      </c>
      <c r="J300">
        <v>2943.5898000000002</v>
      </c>
      <c r="K300">
        <v>55.8</v>
      </c>
      <c r="L300">
        <v>0.86</v>
      </c>
      <c r="M300" t="s">
        <v>10530</v>
      </c>
      <c r="N300">
        <v>20</v>
      </c>
      <c r="O300">
        <v>163</v>
      </c>
      <c r="P300" t="s">
        <v>10531</v>
      </c>
      <c r="Q300">
        <v>0.99970701904669901</v>
      </c>
    </row>
    <row r="301" spans="1:17" x14ac:dyDescent="0.15">
      <c r="A301">
        <v>3</v>
      </c>
      <c r="B301" t="s">
        <v>725</v>
      </c>
      <c r="C301">
        <v>848.76959999999997</v>
      </c>
      <c r="D301">
        <v>0.38</v>
      </c>
      <c r="E301" t="s">
        <v>2291</v>
      </c>
      <c r="F301">
        <v>15.992000000000001</v>
      </c>
      <c r="G301" t="s">
        <v>4030</v>
      </c>
      <c r="H301" t="s">
        <v>6261</v>
      </c>
      <c r="I301" t="s">
        <v>8469</v>
      </c>
      <c r="J301">
        <v>481.32029999999997</v>
      </c>
      <c r="K301">
        <v>34.200000000000003</v>
      </c>
      <c r="L301">
        <v>0.9</v>
      </c>
      <c r="M301" t="s">
        <v>10524</v>
      </c>
      <c r="N301">
        <v>35</v>
      </c>
      <c r="O301">
        <v>162</v>
      </c>
      <c r="P301" t="s">
        <v>10525</v>
      </c>
      <c r="Q301">
        <v>0.99994051541277473</v>
      </c>
    </row>
    <row r="302" spans="1:17" x14ac:dyDescent="0.15">
      <c r="A302">
        <v>1</v>
      </c>
      <c r="B302" t="s">
        <v>10532</v>
      </c>
      <c r="C302">
        <v>846.75429999999994</v>
      </c>
      <c r="D302">
        <v>0.5</v>
      </c>
      <c r="E302" t="s">
        <v>2376</v>
      </c>
      <c r="F302">
        <v>13.708</v>
      </c>
      <c r="G302" t="s">
        <v>10533</v>
      </c>
      <c r="H302" t="s">
        <v>10534</v>
      </c>
      <c r="I302" t="s">
        <v>10535</v>
      </c>
      <c r="J302">
        <v>945.73479999999995</v>
      </c>
      <c r="K302">
        <v>35</v>
      </c>
      <c r="L302">
        <v>0.66</v>
      </c>
      <c r="M302" t="s">
        <v>10530</v>
      </c>
      <c r="N302">
        <v>35</v>
      </c>
      <c r="O302">
        <v>163</v>
      </c>
      <c r="P302" t="s">
        <v>10531</v>
      </c>
      <c r="Q302">
        <v>0.99970701904669901</v>
      </c>
    </row>
    <row r="303" spans="1:17" x14ac:dyDescent="0.15">
      <c r="A303">
        <v>1</v>
      </c>
      <c r="B303" t="s">
        <v>726</v>
      </c>
      <c r="C303">
        <v>874.78560000000004</v>
      </c>
      <c r="D303">
        <v>0.38</v>
      </c>
      <c r="E303" t="s">
        <v>2292</v>
      </c>
      <c r="F303">
        <v>14.493</v>
      </c>
      <c r="G303" t="s">
        <v>10536</v>
      </c>
      <c r="H303" t="s">
        <v>10537</v>
      </c>
      <c r="I303" t="s">
        <v>10538</v>
      </c>
      <c r="J303">
        <v>3136.2815000000001</v>
      </c>
      <c r="K303">
        <v>38</v>
      </c>
      <c r="L303">
        <v>1</v>
      </c>
      <c r="M303" t="s">
        <v>10530</v>
      </c>
      <c r="N303">
        <v>37</v>
      </c>
      <c r="O303">
        <v>163</v>
      </c>
      <c r="P303" t="s">
        <v>10531</v>
      </c>
      <c r="Q303">
        <v>0.99970701904669901</v>
      </c>
    </row>
    <row r="304" spans="1:17" x14ac:dyDescent="0.15">
      <c r="A304">
        <v>3</v>
      </c>
      <c r="B304" t="s">
        <v>731</v>
      </c>
      <c r="C304">
        <v>496.36470000000003</v>
      </c>
      <c r="D304">
        <v>0.38</v>
      </c>
      <c r="E304" t="s">
        <v>2337</v>
      </c>
      <c r="F304">
        <v>4.609</v>
      </c>
      <c r="G304" t="s">
        <v>4036</v>
      </c>
      <c r="H304" t="s">
        <v>6267</v>
      </c>
      <c r="I304" t="s">
        <v>8475</v>
      </c>
      <c r="J304">
        <v>1536.8212000000001</v>
      </c>
      <c r="K304">
        <v>38</v>
      </c>
      <c r="L304">
        <v>1</v>
      </c>
      <c r="M304" t="s">
        <v>10539</v>
      </c>
      <c r="N304">
        <v>10</v>
      </c>
      <c r="O304">
        <v>165</v>
      </c>
      <c r="P304" t="s">
        <v>10540</v>
      </c>
      <c r="Q304">
        <v>0.99997663720452323</v>
      </c>
    </row>
    <row r="305" spans="1:17" x14ac:dyDescent="0.15">
      <c r="A305">
        <v>2</v>
      </c>
      <c r="B305" t="s">
        <v>732</v>
      </c>
      <c r="C305">
        <v>494.34769999999997</v>
      </c>
      <c r="D305">
        <v>0.88</v>
      </c>
      <c r="E305" t="s">
        <v>2465</v>
      </c>
      <c r="F305">
        <v>4.01</v>
      </c>
      <c r="G305" t="s">
        <v>4037</v>
      </c>
      <c r="H305" t="s">
        <v>6268</v>
      </c>
      <c r="I305" t="s">
        <v>8476</v>
      </c>
      <c r="J305">
        <v>7037.9305999999997</v>
      </c>
      <c r="K305">
        <v>88</v>
      </c>
      <c r="L305">
        <v>1</v>
      </c>
      <c r="M305" t="s">
        <v>10545</v>
      </c>
      <c r="N305">
        <v>10</v>
      </c>
      <c r="O305">
        <v>166</v>
      </c>
      <c r="P305" t="s">
        <v>10546</v>
      </c>
      <c r="Q305">
        <v>0.99455960584972758</v>
      </c>
    </row>
    <row r="306" spans="1:17" x14ac:dyDescent="0.15">
      <c r="A306">
        <v>4</v>
      </c>
      <c r="B306" t="s">
        <v>733</v>
      </c>
      <c r="C306">
        <v>492.33409999999998</v>
      </c>
      <c r="D306">
        <v>0.38</v>
      </c>
      <c r="E306" t="s">
        <v>2324</v>
      </c>
      <c r="F306">
        <v>5.1660000000000004</v>
      </c>
      <c r="G306" t="s">
        <v>4038</v>
      </c>
      <c r="H306" t="s">
        <v>6269</v>
      </c>
      <c r="I306" t="s">
        <v>8477</v>
      </c>
      <c r="J306">
        <v>606.20939999999996</v>
      </c>
      <c r="K306">
        <v>38</v>
      </c>
      <c r="L306">
        <v>1</v>
      </c>
      <c r="M306" t="s">
        <v>10555</v>
      </c>
      <c r="N306">
        <v>10</v>
      </c>
      <c r="O306">
        <v>167</v>
      </c>
      <c r="P306" t="s">
        <v>10556</v>
      </c>
      <c r="Q306">
        <v>0.9990034602382396</v>
      </c>
    </row>
    <row r="307" spans="1:17" x14ac:dyDescent="0.15">
      <c r="A307">
        <v>1</v>
      </c>
      <c r="B307" t="s">
        <v>734</v>
      </c>
      <c r="C307">
        <v>510.38029999999998</v>
      </c>
      <c r="D307">
        <v>0.75</v>
      </c>
      <c r="E307" t="s">
        <v>2466</v>
      </c>
      <c r="F307">
        <v>4.9240000000000004</v>
      </c>
      <c r="G307" t="s">
        <v>4039</v>
      </c>
      <c r="H307" t="s">
        <v>6270</v>
      </c>
      <c r="I307" t="s">
        <v>8478</v>
      </c>
      <c r="J307">
        <v>10090.457899999999</v>
      </c>
      <c r="K307">
        <v>67.5</v>
      </c>
      <c r="L307">
        <v>0.23</v>
      </c>
      <c r="M307" t="s">
        <v>10539</v>
      </c>
      <c r="N307">
        <v>11</v>
      </c>
      <c r="O307">
        <v>165</v>
      </c>
      <c r="P307" t="s">
        <v>10540</v>
      </c>
      <c r="Q307">
        <v>0.99997663720452323</v>
      </c>
    </row>
    <row r="308" spans="1:17" x14ac:dyDescent="0.15">
      <c r="A308">
        <v>4</v>
      </c>
      <c r="B308" t="s">
        <v>10557</v>
      </c>
      <c r="C308">
        <v>506.34640000000002</v>
      </c>
      <c r="D308">
        <v>0.38</v>
      </c>
      <c r="E308" t="s">
        <v>2378</v>
      </c>
      <c r="F308">
        <v>5.2220000000000004</v>
      </c>
      <c r="G308" t="s">
        <v>10558</v>
      </c>
      <c r="H308" t="s">
        <v>10559</v>
      </c>
      <c r="I308" t="s">
        <v>10560</v>
      </c>
      <c r="J308">
        <v>629.23749999999995</v>
      </c>
      <c r="K308">
        <v>34.200000000000003</v>
      </c>
      <c r="L308">
        <v>0.84</v>
      </c>
      <c r="M308" t="s">
        <v>10555</v>
      </c>
      <c r="N308">
        <v>11</v>
      </c>
      <c r="O308">
        <v>167</v>
      </c>
      <c r="P308" t="s">
        <v>10556</v>
      </c>
      <c r="Q308">
        <v>0.9990034602382396</v>
      </c>
    </row>
    <row r="309" spans="1:17" x14ac:dyDescent="0.15">
      <c r="A309">
        <v>1</v>
      </c>
      <c r="B309" t="s">
        <v>10547</v>
      </c>
      <c r="C309">
        <v>662.53390000000002</v>
      </c>
      <c r="D309">
        <v>0.62</v>
      </c>
      <c r="E309" t="s">
        <v>2447</v>
      </c>
      <c r="F309">
        <v>9.4079999999999995</v>
      </c>
      <c r="G309" t="s">
        <v>10548</v>
      </c>
      <c r="H309" t="s">
        <v>10549</v>
      </c>
      <c r="I309" t="s">
        <v>10550</v>
      </c>
      <c r="J309">
        <v>988.4248</v>
      </c>
      <c r="K309">
        <v>55.8</v>
      </c>
      <c r="L309">
        <v>0.71</v>
      </c>
      <c r="M309" t="s">
        <v>10545</v>
      </c>
      <c r="N309">
        <v>22</v>
      </c>
      <c r="O309">
        <v>166</v>
      </c>
      <c r="P309" t="s">
        <v>10546</v>
      </c>
      <c r="Q309">
        <v>0.99455960584972758</v>
      </c>
    </row>
    <row r="310" spans="1:17" x14ac:dyDescent="0.15">
      <c r="A310">
        <v>1</v>
      </c>
      <c r="B310" t="s">
        <v>10541</v>
      </c>
      <c r="C310">
        <v>846.75429999999994</v>
      </c>
      <c r="D310">
        <v>0.38</v>
      </c>
      <c r="E310" t="s">
        <v>2376</v>
      </c>
      <c r="F310">
        <v>13.708</v>
      </c>
      <c r="G310" t="s">
        <v>10542</v>
      </c>
      <c r="H310" t="s">
        <v>10543</v>
      </c>
      <c r="I310" t="s">
        <v>10544</v>
      </c>
      <c r="J310">
        <v>1385.1117999999999</v>
      </c>
      <c r="K310">
        <v>34.200000000000003</v>
      </c>
      <c r="L310">
        <v>0.96</v>
      </c>
      <c r="M310" t="s">
        <v>10539</v>
      </c>
      <c r="N310">
        <v>35</v>
      </c>
      <c r="O310">
        <v>165</v>
      </c>
      <c r="P310" t="s">
        <v>10540</v>
      </c>
      <c r="Q310">
        <v>0.99997663720452323</v>
      </c>
    </row>
    <row r="311" spans="1:17" x14ac:dyDescent="0.15">
      <c r="A311">
        <v>1</v>
      </c>
      <c r="B311" t="s">
        <v>10551</v>
      </c>
      <c r="C311">
        <v>914.81640000000004</v>
      </c>
      <c r="D311">
        <v>0.38</v>
      </c>
      <c r="E311" t="s">
        <v>2502</v>
      </c>
      <c r="F311">
        <v>16.523</v>
      </c>
      <c r="G311" t="s">
        <v>10552</v>
      </c>
      <c r="H311" t="s">
        <v>10553</v>
      </c>
      <c r="I311" t="s">
        <v>10554</v>
      </c>
      <c r="J311">
        <v>462.86660000000001</v>
      </c>
      <c r="K311">
        <v>30.4</v>
      </c>
      <c r="L311">
        <v>0.73</v>
      </c>
      <c r="M311" t="s">
        <v>10545</v>
      </c>
      <c r="N311">
        <v>40</v>
      </c>
      <c r="O311">
        <v>166</v>
      </c>
      <c r="P311" t="s">
        <v>10546</v>
      </c>
      <c r="Q311">
        <v>0.99455960584972758</v>
      </c>
    </row>
    <row r="312" spans="1:17" x14ac:dyDescent="0.15">
      <c r="A312">
        <v>1</v>
      </c>
      <c r="B312" t="s">
        <v>10561</v>
      </c>
      <c r="C312">
        <v>954.84760000000006</v>
      </c>
      <c r="D312">
        <v>0.5</v>
      </c>
      <c r="E312" t="s">
        <v>2509</v>
      </c>
      <c r="F312">
        <v>15.583</v>
      </c>
      <c r="G312" t="s">
        <v>10562</v>
      </c>
      <c r="H312" t="s">
        <v>10563</v>
      </c>
      <c r="I312" t="s">
        <v>10564</v>
      </c>
      <c r="J312">
        <v>458.54079999999999</v>
      </c>
      <c r="K312">
        <v>45</v>
      </c>
      <c r="L312">
        <v>0.94</v>
      </c>
      <c r="M312" t="s">
        <v>10555</v>
      </c>
      <c r="N312">
        <v>43</v>
      </c>
      <c r="O312">
        <v>167</v>
      </c>
      <c r="P312" t="s">
        <v>10556</v>
      </c>
      <c r="Q312">
        <v>0.9990034602382396</v>
      </c>
    </row>
    <row r="313" spans="1:17" x14ac:dyDescent="0.15">
      <c r="A313">
        <v>1</v>
      </c>
      <c r="B313" t="s">
        <v>10565</v>
      </c>
      <c r="C313">
        <v>500.46679999999998</v>
      </c>
      <c r="D313">
        <v>0.38</v>
      </c>
      <c r="E313" t="s">
        <v>10566</v>
      </c>
      <c r="F313">
        <v>8.5739999999999998</v>
      </c>
      <c r="G313" t="s">
        <v>10567</v>
      </c>
      <c r="H313" t="s">
        <v>10568</v>
      </c>
      <c r="I313" t="s">
        <v>10569</v>
      </c>
      <c r="J313">
        <v>114.58329999999999</v>
      </c>
      <c r="K313">
        <v>30.4</v>
      </c>
      <c r="L313">
        <v>0.28000000000000003</v>
      </c>
      <c r="M313" t="s">
        <v>10570</v>
      </c>
      <c r="N313">
        <v>11</v>
      </c>
      <c r="O313">
        <v>168</v>
      </c>
      <c r="P313" t="s">
        <v>10571</v>
      </c>
      <c r="Q313">
        <v>0.99256132802821972</v>
      </c>
    </row>
    <row r="314" spans="1:17" x14ac:dyDescent="0.15">
      <c r="A314">
        <v>2</v>
      </c>
      <c r="B314" t="s">
        <v>739</v>
      </c>
      <c r="C314">
        <v>542.5136</v>
      </c>
      <c r="D314">
        <v>0.62</v>
      </c>
      <c r="E314" t="s">
        <v>2384</v>
      </c>
      <c r="F314">
        <v>10.124000000000001</v>
      </c>
      <c r="G314" t="s">
        <v>4044</v>
      </c>
      <c r="H314" t="s">
        <v>6275</v>
      </c>
      <c r="I314" t="s">
        <v>8483</v>
      </c>
      <c r="J314">
        <v>766.93140000000005</v>
      </c>
      <c r="K314">
        <v>55.8</v>
      </c>
      <c r="L314">
        <v>0.28000000000000003</v>
      </c>
      <c r="M314" t="s">
        <v>10570</v>
      </c>
      <c r="N314">
        <v>14</v>
      </c>
      <c r="O314">
        <v>168</v>
      </c>
      <c r="P314" t="s">
        <v>10571</v>
      </c>
      <c r="Q314">
        <v>0.99256132802821972</v>
      </c>
    </row>
    <row r="315" spans="1:17" x14ac:dyDescent="0.15">
      <c r="A315">
        <v>2</v>
      </c>
      <c r="B315" t="s">
        <v>740</v>
      </c>
      <c r="C315">
        <v>584.56089999999995</v>
      </c>
      <c r="D315">
        <v>0.5</v>
      </c>
      <c r="E315" t="s">
        <v>2341</v>
      </c>
      <c r="F315">
        <v>11.304</v>
      </c>
      <c r="G315" t="s">
        <v>4045</v>
      </c>
      <c r="H315" t="s">
        <v>6276</v>
      </c>
      <c r="I315" t="s">
        <v>8484</v>
      </c>
      <c r="J315">
        <v>691.3904</v>
      </c>
      <c r="K315">
        <v>45</v>
      </c>
      <c r="L315">
        <v>0.81</v>
      </c>
      <c r="M315" t="s">
        <v>10570</v>
      </c>
      <c r="N315">
        <v>17</v>
      </c>
      <c r="O315">
        <v>168</v>
      </c>
      <c r="P315" t="s">
        <v>10571</v>
      </c>
      <c r="Q315">
        <v>0.99256132802821972</v>
      </c>
    </row>
    <row r="316" spans="1:17" x14ac:dyDescent="0.15">
      <c r="A316">
        <v>1</v>
      </c>
      <c r="B316" t="s">
        <v>10572</v>
      </c>
      <c r="C316">
        <v>598.57629999999995</v>
      </c>
      <c r="D316">
        <v>0.62</v>
      </c>
      <c r="E316" t="s">
        <v>2391</v>
      </c>
      <c r="F316">
        <v>11.544</v>
      </c>
      <c r="G316" t="s">
        <v>10573</v>
      </c>
      <c r="H316" t="s">
        <v>10574</v>
      </c>
      <c r="I316" t="s">
        <v>10575</v>
      </c>
      <c r="J316">
        <v>1034.8739</v>
      </c>
      <c r="K316">
        <v>43.4</v>
      </c>
      <c r="L316">
        <v>0.94</v>
      </c>
      <c r="M316" t="s">
        <v>10570</v>
      </c>
      <c r="N316">
        <v>18</v>
      </c>
      <c r="O316">
        <v>168</v>
      </c>
      <c r="P316" t="s">
        <v>10571</v>
      </c>
      <c r="Q316">
        <v>0.99256132802821972</v>
      </c>
    </row>
    <row r="317" spans="1:17" x14ac:dyDescent="0.15">
      <c r="A317">
        <v>2</v>
      </c>
      <c r="B317" t="s">
        <v>10576</v>
      </c>
      <c r="C317">
        <v>612.5924</v>
      </c>
      <c r="D317">
        <v>0.75</v>
      </c>
      <c r="E317" t="s">
        <v>2396</v>
      </c>
      <c r="F317">
        <v>12.166</v>
      </c>
      <c r="G317" t="s">
        <v>10577</v>
      </c>
      <c r="H317" t="s">
        <v>10578</v>
      </c>
      <c r="I317" t="s">
        <v>10579</v>
      </c>
      <c r="J317">
        <v>1257.3757000000001</v>
      </c>
      <c r="K317">
        <v>67.5</v>
      </c>
      <c r="L317">
        <v>0.83</v>
      </c>
      <c r="M317" t="s">
        <v>10570</v>
      </c>
      <c r="N317">
        <v>19</v>
      </c>
      <c r="O317">
        <v>168</v>
      </c>
      <c r="P317" t="s">
        <v>10571</v>
      </c>
      <c r="Q317">
        <v>0.99256132802821972</v>
      </c>
    </row>
    <row r="318" spans="1:17" x14ac:dyDescent="0.15">
      <c r="A318">
        <v>5</v>
      </c>
      <c r="B318" t="s">
        <v>10580</v>
      </c>
      <c r="C318">
        <v>684.64970000000005</v>
      </c>
      <c r="D318">
        <v>0.88</v>
      </c>
      <c r="E318" t="s">
        <v>2413</v>
      </c>
      <c r="F318">
        <v>10.427</v>
      </c>
      <c r="G318" t="s">
        <v>10581</v>
      </c>
      <c r="H318" t="s">
        <v>10582</v>
      </c>
      <c r="I318" t="s">
        <v>10583</v>
      </c>
      <c r="J318">
        <v>110087.26240000001</v>
      </c>
      <c r="K318">
        <v>61.6</v>
      </c>
      <c r="L318">
        <v>0.53</v>
      </c>
      <c r="M318" t="s">
        <v>10584</v>
      </c>
      <c r="N318">
        <v>23</v>
      </c>
      <c r="O318">
        <v>169</v>
      </c>
      <c r="P318" t="s">
        <v>10585</v>
      </c>
      <c r="Q318">
        <v>0.99858554476696382</v>
      </c>
    </row>
    <row r="319" spans="1:17" x14ac:dyDescent="0.15">
      <c r="A319">
        <v>2</v>
      </c>
      <c r="B319" t="s">
        <v>10586</v>
      </c>
      <c r="C319">
        <v>698.66499999999996</v>
      </c>
      <c r="D319">
        <v>0.88</v>
      </c>
      <c r="E319" t="s">
        <v>2421</v>
      </c>
      <c r="F319">
        <v>10.763999999999999</v>
      </c>
      <c r="G319" t="s">
        <v>10587</v>
      </c>
      <c r="H319" t="s">
        <v>10588</v>
      </c>
      <c r="I319" t="s">
        <v>10589</v>
      </c>
      <c r="J319">
        <v>127872.2421</v>
      </c>
      <c r="K319">
        <v>79.2</v>
      </c>
      <c r="L319">
        <v>0.63</v>
      </c>
      <c r="M319" t="s">
        <v>10584</v>
      </c>
      <c r="N319">
        <v>24</v>
      </c>
      <c r="O319">
        <v>169</v>
      </c>
      <c r="P319" t="s">
        <v>10585</v>
      </c>
      <c r="Q319">
        <v>0.99858554476696382</v>
      </c>
    </row>
    <row r="320" spans="1:17" x14ac:dyDescent="0.15">
      <c r="A320">
        <v>2</v>
      </c>
      <c r="B320" t="s">
        <v>10590</v>
      </c>
      <c r="C320">
        <v>712.67930000000001</v>
      </c>
      <c r="D320">
        <v>0.88</v>
      </c>
      <c r="E320" t="s">
        <v>2427</v>
      </c>
      <c r="F320">
        <v>11.148</v>
      </c>
      <c r="G320" t="s">
        <v>10591</v>
      </c>
      <c r="H320" t="s">
        <v>10592</v>
      </c>
      <c r="I320" t="s">
        <v>10593</v>
      </c>
      <c r="J320">
        <v>12740.174199999999</v>
      </c>
      <c r="K320">
        <v>61.6</v>
      </c>
      <c r="L320">
        <v>0.61</v>
      </c>
      <c r="M320" t="s">
        <v>10584</v>
      </c>
      <c r="N320">
        <v>25</v>
      </c>
      <c r="O320">
        <v>169</v>
      </c>
      <c r="P320" t="s">
        <v>10585</v>
      </c>
      <c r="Q320">
        <v>0.99858554476696382</v>
      </c>
    </row>
    <row r="321" spans="1:17" x14ac:dyDescent="0.15">
      <c r="A321">
        <v>2</v>
      </c>
      <c r="B321" t="s">
        <v>10599</v>
      </c>
      <c r="C321">
        <v>542.43989999999997</v>
      </c>
      <c r="D321">
        <v>0.5</v>
      </c>
      <c r="E321" t="s">
        <v>2349</v>
      </c>
      <c r="F321">
        <v>6.0579999999999998</v>
      </c>
      <c r="G321" t="s">
        <v>10600</v>
      </c>
      <c r="H321" t="s">
        <v>10601</v>
      </c>
      <c r="I321" t="s">
        <v>10602</v>
      </c>
      <c r="J321">
        <v>1022.5652</v>
      </c>
      <c r="K321">
        <v>50</v>
      </c>
      <c r="L321">
        <v>1</v>
      </c>
      <c r="M321" t="s">
        <v>10603</v>
      </c>
      <c r="N321">
        <v>12</v>
      </c>
      <c r="O321">
        <v>176</v>
      </c>
      <c r="P321" t="s">
        <v>10604</v>
      </c>
      <c r="Q321">
        <v>0.99983868232048678</v>
      </c>
    </row>
    <row r="322" spans="1:17" x14ac:dyDescent="0.15">
      <c r="A322">
        <v>2</v>
      </c>
      <c r="B322" t="s">
        <v>751</v>
      </c>
      <c r="C322">
        <v>628.55020000000002</v>
      </c>
      <c r="D322">
        <v>0.62</v>
      </c>
      <c r="E322" t="s">
        <v>2392</v>
      </c>
      <c r="F322">
        <v>6.4189999999999996</v>
      </c>
      <c r="G322" t="s">
        <v>4056</v>
      </c>
      <c r="H322" t="s">
        <v>6287</v>
      </c>
      <c r="I322" t="s">
        <v>8496</v>
      </c>
      <c r="J322">
        <v>675.77080000000001</v>
      </c>
      <c r="K322">
        <v>55.8</v>
      </c>
      <c r="L322">
        <v>0.34</v>
      </c>
      <c r="M322" t="s">
        <v>10594</v>
      </c>
      <c r="N322">
        <v>18</v>
      </c>
      <c r="O322">
        <v>175</v>
      </c>
      <c r="P322" t="s">
        <v>10595</v>
      </c>
      <c r="Q322">
        <v>0.9999981580743974</v>
      </c>
    </row>
    <row r="323" spans="1:17" x14ac:dyDescent="0.15">
      <c r="A323">
        <v>2</v>
      </c>
      <c r="B323" t="s">
        <v>753</v>
      </c>
      <c r="C323">
        <v>642.56619999999998</v>
      </c>
      <c r="D323">
        <v>0.75</v>
      </c>
      <c r="E323" t="s">
        <v>2302</v>
      </c>
      <c r="F323">
        <v>6.9370000000000003</v>
      </c>
      <c r="G323" t="s">
        <v>10596</v>
      </c>
      <c r="H323" t="s">
        <v>10597</v>
      </c>
      <c r="I323" t="s">
        <v>10598</v>
      </c>
      <c r="J323">
        <v>564.59230000000002</v>
      </c>
      <c r="K323">
        <v>67.5</v>
      </c>
      <c r="L323">
        <v>0.54</v>
      </c>
      <c r="M323" t="s">
        <v>10594</v>
      </c>
      <c r="N323">
        <v>19</v>
      </c>
      <c r="O323">
        <v>175</v>
      </c>
      <c r="P323" t="s">
        <v>10595</v>
      </c>
      <c r="Q323">
        <v>0.9999981580743974</v>
      </c>
    </row>
    <row r="324" spans="1:17" x14ac:dyDescent="0.15">
      <c r="A324">
        <v>2</v>
      </c>
      <c r="B324" t="s">
        <v>754</v>
      </c>
      <c r="C324">
        <v>640.55100000000004</v>
      </c>
      <c r="D324">
        <v>0.62</v>
      </c>
      <c r="E324" t="s">
        <v>2358</v>
      </c>
      <c r="F324">
        <v>8.9339999999999993</v>
      </c>
      <c r="G324" t="s">
        <v>10605</v>
      </c>
      <c r="H324" t="s">
        <v>10606</v>
      </c>
      <c r="I324" t="s">
        <v>10607</v>
      </c>
      <c r="J324">
        <v>6553.9189999999999</v>
      </c>
      <c r="K324">
        <v>55.8</v>
      </c>
      <c r="L324">
        <v>0.53</v>
      </c>
      <c r="M324" t="s">
        <v>10603</v>
      </c>
      <c r="N324">
        <v>19</v>
      </c>
      <c r="O324">
        <v>176</v>
      </c>
      <c r="P324" t="s">
        <v>10604</v>
      </c>
      <c r="Q324">
        <v>0.99983868232048678</v>
      </c>
    </row>
    <row r="325" spans="1:17" x14ac:dyDescent="0.15">
      <c r="A325">
        <v>2</v>
      </c>
      <c r="B325" t="s">
        <v>755</v>
      </c>
      <c r="C325">
        <v>696.61350000000004</v>
      </c>
      <c r="D325">
        <v>0.75</v>
      </c>
      <c r="E325" t="s">
        <v>2418</v>
      </c>
      <c r="F325">
        <v>10.62</v>
      </c>
      <c r="G325" t="s">
        <v>10608</v>
      </c>
      <c r="H325" t="s">
        <v>10609</v>
      </c>
      <c r="I325" t="s">
        <v>10610</v>
      </c>
      <c r="J325">
        <v>6193.5371999999998</v>
      </c>
      <c r="K325">
        <v>60</v>
      </c>
      <c r="L325">
        <v>0.06</v>
      </c>
      <c r="M325" t="s">
        <v>10603</v>
      </c>
      <c r="N325">
        <v>23</v>
      </c>
      <c r="O325">
        <v>176</v>
      </c>
      <c r="P325" t="s">
        <v>10604</v>
      </c>
      <c r="Q325">
        <v>0.99983868232048678</v>
      </c>
    </row>
    <row r="326" spans="1:17" x14ac:dyDescent="0.15">
      <c r="A326">
        <v>2</v>
      </c>
      <c r="B326" t="s">
        <v>756</v>
      </c>
      <c r="C326">
        <v>810.75459999999998</v>
      </c>
      <c r="D326">
        <v>0.62</v>
      </c>
      <c r="E326" t="s">
        <v>2431</v>
      </c>
      <c r="F326">
        <v>13.028</v>
      </c>
      <c r="G326" t="s">
        <v>4062</v>
      </c>
      <c r="H326" t="s">
        <v>6293</v>
      </c>
      <c r="I326" t="s">
        <v>8502</v>
      </c>
      <c r="J326">
        <v>657.15729999999996</v>
      </c>
      <c r="K326">
        <v>43.4</v>
      </c>
      <c r="L326">
        <v>0.11</v>
      </c>
      <c r="M326" t="s">
        <v>10594</v>
      </c>
      <c r="N326">
        <v>31</v>
      </c>
      <c r="O326">
        <v>175</v>
      </c>
      <c r="P326" t="s">
        <v>10595</v>
      </c>
      <c r="Q326">
        <v>0.9999981580743974</v>
      </c>
    </row>
    <row r="327" spans="1:17" x14ac:dyDescent="0.15">
      <c r="A327">
        <v>2</v>
      </c>
      <c r="B327" t="s">
        <v>757</v>
      </c>
      <c r="C327">
        <v>822.75390000000004</v>
      </c>
      <c r="D327">
        <v>0.5</v>
      </c>
      <c r="E327" t="s">
        <v>2332</v>
      </c>
      <c r="F327">
        <v>14.186</v>
      </c>
      <c r="G327" t="s">
        <v>4063</v>
      </c>
      <c r="H327" t="s">
        <v>6294</v>
      </c>
      <c r="I327" t="s">
        <v>8503</v>
      </c>
      <c r="J327">
        <v>3765.3461000000002</v>
      </c>
      <c r="K327">
        <v>50</v>
      </c>
      <c r="L327">
        <v>1</v>
      </c>
      <c r="M327" t="s">
        <v>10603</v>
      </c>
      <c r="N327">
        <v>32</v>
      </c>
      <c r="O327">
        <v>176</v>
      </c>
      <c r="P327" t="s">
        <v>10604</v>
      </c>
      <c r="Q327">
        <v>0.99983868232048678</v>
      </c>
    </row>
    <row r="328" spans="1:17" x14ac:dyDescent="0.15">
      <c r="A328">
        <v>2</v>
      </c>
      <c r="B328" t="s">
        <v>760</v>
      </c>
      <c r="C328">
        <v>528.42600000000004</v>
      </c>
      <c r="D328">
        <v>0.38</v>
      </c>
      <c r="E328" t="s">
        <v>2382</v>
      </c>
      <c r="F328">
        <v>5.7629999999999999</v>
      </c>
      <c r="G328" t="s">
        <v>10611</v>
      </c>
      <c r="H328" t="s">
        <v>10612</v>
      </c>
      <c r="I328" t="s">
        <v>10613</v>
      </c>
      <c r="J328">
        <v>524.11940000000004</v>
      </c>
      <c r="K328">
        <v>34.200000000000003</v>
      </c>
      <c r="L328">
        <v>0.49</v>
      </c>
      <c r="M328" t="s">
        <v>10614</v>
      </c>
      <c r="N328">
        <v>11</v>
      </c>
      <c r="O328">
        <v>179</v>
      </c>
      <c r="P328" t="s">
        <v>10615</v>
      </c>
      <c r="Q328">
        <v>0.99949254862350623</v>
      </c>
    </row>
    <row r="329" spans="1:17" x14ac:dyDescent="0.15">
      <c r="A329">
        <v>1</v>
      </c>
      <c r="B329" t="s">
        <v>10616</v>
      </c>
      <c r="C329">
        <v>542.43970000000002</v>
      </c>
      <c r="D329">
        <v>0.38</v>
      </c>
      <c r="E329" t="s">
        <v>2349</v>
      </c>
      <c r="F329">
        <v>6.0869999999999997</v>
      </c>
      <c r="G329" t="s">
        <v>10617</v>
      </c>
      <c r="H329" t="s">
        <v>10618</v>
      </c>
      <c r="I329" t="s">
        <v>10619</v>
      </c>
      <c r="J329">
        <v>876.40629999999999</v>
      </c>
      <c r="K329">
        <v>38</v>
      </c>
      <c r="L329">
        <v>1</v>
      </c>
      <c r="M329" t="s">
        <v>10614</v>
      </c>
      <c r="N329">
        <v>12</v>
      </c>
      <c r="O329">
        <v>179</v>
      </c>
      <c r="P329" t="s">
        <v>10615</v>
      </c>
      <c r="Q329">
        <v>0.99949254862350623</v>
      </c>
    </row>
    <row r="330" spans="1:17" x14ac:dyDescent="0.15">
      <c r="A330">
        <v>1</v>
      </c>
      <c r="B330" t="s">
        <v>10620</v>
      </c>
      <c r="C330">
        <v>640.55100000000004</v>
      </c>
      <c r="D330">
        <v>0.62</v>
      </c>
      <c r="E330" t="s">
        <v>2358</v>
      </c>
      <c r="F330">
        <v>8.952</v>
      </c>
      <c r="G330" t="s">
        <v>10621</v>
      </c>
      <c r="H330" t="s">
        <v>10622</v>
      </c>
      <c r="I330" t="s">
        <v>10623</v>
      </c>
      <c r="J330">
        <v>1813.2503999999999</v>
      </c>
      <c r="K330">
        <v>55.8</v>
      </c>
      <c r="L330">
        <v>0.69</v>
      </c>
      <c r="M330" t="s">
        <v>10614</v>
      </c>
      <c r="N330">
        <v>19</v>
      </c>
      <c r="O330">
        <v>179</v>
      </c>
      <c r="P330" t="s">
        <v>10615</v>
      </c>
      <c r="Q330">
        <v>0.99949254862350623</v>
      </c>
    </row>
    <row r="331" spans="1:17" x14ac:dyDescent="0.15">
      <c r="A331">
        <v>1</v>
      </c>
      <c r="B331" t="s">
        <v>10624</v>
      </c>
      <c r="C331">
        <v>510.38029999999998</v>
      </c>
      <c r="D331">
        <v>0.62</v>
      </c>
      <c r="E331" t="s">
        <v>2466</v>
      </c>
      <c r="F331">
        <v>4.9240000000000004</v>
      </c>
      <c r="G331" t="s">
        <v>10625</v>
      </c>
      <c r="H331" t="s">
        <v>10626</v>
      </c>
      <c r="I331" t="s">
        <v>10627</v>
      </c>
      <c r="J331">
        <v>43309.531300000002</v>
      </c>
      <c r="K331">
        <v>62</v>
      </c>
      <c r="L331">
        <v>1</v>
      </c>
      <c r="M331" t="s">
        <v>10628</v>
      </c>
      <c r="N331">
        <v>10</v>
      </c>
      <c r="O331">
        <v>181</v>
      </c>
      <c r="P331" t="s">
        <v>10629</v>
      </c>
      <c r="Q331">
        <v>0.99819735840889234</v>
      </c>
    </row>
    <row r="332" spans="1:17" x14ac:dyDescent="0.15">
      <c r="A332">
        <v>1</v>
      </c>
      <c r="B332" t="s">
        <v>770</v>
      </c>
      <c r="C332">
        <v>524.39800000000002</v>
      </c>
      <c r="D332">
        <v>0.62</v>
      </c>
      <c r="E332" t="s">
        <v>2477</v>
      </c>
      <c r="F332">
        <v>4.9850000000000003</v>
      </c>
      <c r="G332" t="s">
        <v>4077</v>
      </c>
      <c r="H332" t="s">
        <v>6308</v>
      </c>
      <c r="I332" t="s">
        <v>8518</v>
      </c>
      <c r="J332">
        <v>2636.049</v>
      </c>
      <c r="K332">
        <v>62</v>
      </c>
      <c r="L332">
        <v>1</v>
      </c>
      <c r="M332" t="s">
        <v>10628</v>
      </c>
      <c r="N332">
        <v>11</v>
      </c>
      <c r="O332">
        <v>181</v>
      </c>
      <c r="P332" t="s">
        <v>10629</v>
      </c>
      <c r="Q332">
        <v>0.99819735840889234</v>
      </c>
    </row>
    <row r="333" spans="1:17" x14ac:dyDescent="0.15">
      <c r="A333">
        <v>4</v>
      </c>
      <c r="B333" t="s">
        <v>774</v>
      </c>
      <c r="C333">
        <v>874.78830000000005</v>
      </c>
      <c r="D333">
        <v>0.5</v>
      </c>
      <c r="E333" t="s">
        <v>2292</v>
      </c>
      <c r="F333">
        <v>16.620999999999999</v>
      </c>
      <c r="G333" t="s">
        <v>4081</v>
      </c>
      <c r="H333" t="s">
        <v>6312</v>
      </c>
      <c r="I333" t="s">
        <v>8522</v>
      </c>
      <c r="J333">
        <v>565.12270000000001</v>
      </c>
      <c r="K333">
        <v>40</v>
      </c>
      <c r="L333">
        <v>0.85</v>
      </c>
      <c r="M333" t="s">
        <v>10628</v>
      </c>
      <c r="N333">
        <v>36</v>
      </c>
      <c r="O333">
        <v>181</v>
      </c>
      <c r="P333" t="s">
        <v>10629</v>
      </c>
      <c r="Q333">
        <v>0.99819735840889234</v>
      </c>
    </row>
    <row r="334" spans="1:17" x14ac:dyDescent="0.15">
      <c r="A334">
        <v>1</v>
      </c>
      <c r="B334" t="s">
        <v>10630</v>
      </c>
      <c r="C334">
        <v>500.46679999999998</v>
      </c>
      <c r="D334">
        <v>0.5</v>
      </c>
      <c r="E334" t="s">
        <v>10566</v>
      </c>
      <c r="F334">
        <v>8.5739999999999998</v>
      </c>
      <c r="G334" t="s">
        <v>10631</v>
      </c>
      <c r="H334" t="s">
        <v>10632</v>
      </c>
      <c r="I334" t="s">
        <v>10633</v>
      </c>
      <c r="J334">
        <v>291.59559999999999</v>
      </c>
      <c r="K334">
        <v>45</v>
      </c>
      <c r="L334">
        <v>0.72</v>
      </c>
      <c r="M334" t="s">
        <v>10634</v>
      </c>
      <c r="N334">
        <v>10</v>
      </c>
      <c r="O334">
        <v>182</v>
      </c>
      <c r="P334" t="s">
        <v>10635</v>
      </c>
      <c r="Q334">
        <v>0.99860664730053028</v>
      </c>
    </row>
    <row r="335" spans="1:17" x14ac:dyDescent="0.15">
      <c r="A335">
        <v>2</v>
      </c>
      <c r="B335" t="s">
        <v>775</v>
      </c>
      <c r="C335">
        <v>556.52940000000001</v>
      </c>
      <c r="D335">
        <v>0.5</v>
      </c>
      <c r="E335" t="s">
        <v>2385</v>
      </c>
      <c r="F335">
        <v>10.375</v>
      </c>
      <c r="G335" t="s">
        <v>4082</v>
      </c>
      <c r="H335" t="s">
        <v>6313</v>
      </c>
      <c r="I335" t="s">
        <v>8523</v>
      </c>
      <c r="J335">
        <v>662.01499999999999</v>
      </c>
      <c r="K335">
        <v>50</v>
      </c>
      <c r="L335">
        <v>1</v>
      </c>
      <c r="M335" t="s">
        <v>10634</v>
      </c>
      <c r="N335">
        <v>14</v>
      </c>
      <c r="O335">
        <v>182</v>
      </c>
      <c r="P335" t="s">
        <v>10635</v>
      </c>
      <c r="Q335">
        <v>0.99860664730053028</v>
      </c>
    </row>
    <row r="336" spans="1:17" x14ac:dyDescent="0.15">
      <c r="A336">
        <v>2</v>
      </c>
      <c r="B336" t="s">
        <v>776</v>
      </c>
      <c r="C336">
        <v>586.5403</v>
      </c>
      <c r="D336">
        <v>0.5</v>
      </c>
      <c r="E336" t="s">
        <v>2329</v>
      </c>
      <c r="F336">
        <v>9.6959999999999997</v>
      </c>
      <c r="G336" t="s">
        <v>10644</v>
      </c>
      <c r="H336" t="s">
        <v>10645</v>
      </c>
      <c r="I336" t="s">
        <v>10646</v>
      </c>
      <c r="J336">
        <v>813.40279999999996</v>
      </c>
      <c r="K336">
        <v>45</v>
      </c>
      <c r="L336">
        <v>0.51</v>
      </c>
      <c r="M336" t="s">
        <v>10647</v>
      </c>
      <c r="N336">
        <v>15</v>
      </c>
      <c r="O336">
        <v>183</v>
      </c>
      <c r="P336" t="s">
        <v>10648</v>
      </c>
      <c r="Q336">
        <v>0.99811047832060351</v>
      </c>
    </row>
    <row r="337" spans="1:17" x14ac:dyDescent="0.15">
      <c r="A337">
        <v>1</v>
      </c>
      <c r="B337" t="s">
        <v>777</v>
      </c>
      <c r="C337">
        <v>584.56100000000004</v>
      </c>
      <c r="D337">
        <v>0.75</v>
      </c>
      <c r="E337" t="s">
        <v>2341</v>
      </c>
      <c r="F337">
        <v>11.333</v>
      </c>
      <c r="G337" t="s">
        <v>4084</v>
      </c>
      <c r="H337" t="s">
        <v>6315</v>
      </c>
      <c r="I337" t="s">
        <v>8525</v>
      </c>
      <c r="J337">
        <v>829.46220000000005</v>
      </c>
      <c r="K337">
        <v>75</v>
      </c>
      <c r="L337">
        <v>1</v>
      </c>
      <c r="M337" t="s">
        <v>10634</v>
      </c>
      <c r="N337">
        <v>16</v>
      </c>
      <c r="O337">
        <v>182</v>
      </c>
      <c r="P337" t="s">
        <v>10635</v>
      </c>
      <c r="Q337">
        <v>0.99860664730053028</v>
      </c>
    </row>
    <row r="338" spans="1:17" x14ac:dyDescent="0.15">
      <c r="A338">
        <v>2</v>
      </c>
      <c r="B338" t="s">
        <v>781</v>
      </c>
      <c r="C338">
        <v>612.5924</v>
      </c>
      <c r="D338">
        <v>0.75</v>
      </c>
      <c r="E338" t="s">
        <v>2396</v>
      </c>
      <c r="F338">
        <v>12.166</v>
      </c>
      <c r="G338" t="s">
        <v>4091</v>
      </c>
      <c r="H338" t="s">
        <v>6322</v>
      </c>
      <c r="I338" t="s">
        <v>8532</v>
      </c>
      <c r="J338">
        <v>1521.0793000000001</v>
      </c>
      <c r="K338">
        <v>75</v>
      </c>
      <c r="L338">
        <v>1</v>
      </c>
      <c r="M338" t="s">
        <v>10634</v>
      </c>
      <c r="N338">
        <v>18</v>
      </c>
      <c r="O338">
        <v>182</v>
      </c>
      <c r="P338" t="s">
        <v>10635</v>
      </c>
      <c r="Q338">
        <v>0.99860664730053028</v>
      </c>
    </row>
    <row r="339" spans="1:17" x14ac:dyDescent="0.15">
      <c r="A339">
        <v>2</v>
      </c>
      <c r="B339" t="s">
        <v>10649</v>
      </c>
      <c r="C339">
        <v>628.58780000000002</v>
      </c>
      <c r="D339">
        <v>0.75</v>
      </c>
      <c r="E339" t="s">
        <v>2397</v>
      </c>
      <c r="F339">
        <v>8.85</v>
      </c>
      <c r="G339" t="s">
        <v>10650</v>
      </c>
      <c r="H339" t="s">
        <v>10651</v>
      </c>
      <c r="I339" t="s">
        <v>10652</v>
      </c>
      <c r="J339">
        <v>772.52139999999997</v>
      </c>
      <c r="K339">
        <v>67.5</v>
      </c>
      <c r="L339">
        <v>0.7</v>
      </c>
      <c r="M339" t="s">
        <v>10647</v>
      </c>
      <c r="N339">
        <v>18</v>
      </c>
      <c r="O339">
        <v>183</v>
      </c>
      <c r="P339" t="s">
        <v>10648</v>
      </c>
      <c r="Q339">
        <v>0.99811047832060351</v>
      </c>
    </row>
    <row r="340" spans="1:17" x14ac:dyDescent="0.15">
      <c r="A340">
        <v>1</v>
      </c>
      <c r="B340" t="s">
        <v>10636</v>
      </c>
      <c r="C340">
        <v>640.6232</v>
      </c>
      <c r="D340">
        <v>0.38</v>
      </c>
      <c r="E340" t="s">
        <v>2289</v>
      </c>
      <c r="F340">
        <v>13.236000000000001</v>
      </c>
      <c r="G340" t="s">
        <v>10637</v>
      </c>
      <c r="H340" t="s">
        <v>10638</v>
      </c>
      <c r="I340" t="s">
        <v>10639</v>
      </c>
      <c r="J340">
        <v>405.01670000000001</v>
      </c>
      <c r="K340">
        <v>30.4</v>
      </c>
      <c r="L340">
        <v>0.7</v>
      </c>
      <c r="M340" t="s">
        <v>10634</v>
      </c>
      <c r="N340">
        <v>20</v>
      </c>
      <c r="O340">
        <v>182</v>
      </c>
      <c r="P340" t="s">
        <v>10635</v>
      </c>
      <c r="Q340">
        <v>0.99860664730053028</v>
      </c>
    </row>
    <row r="341" spans="1:17" x14ac:dyDescent="0.15">
      <c r="A341">
        <v>6</v>
      </c>
      <c r="B341" t="s">
        <v>10653</v>
      </c>
      <c r="C341">
        <v>684.64919999999995</v>
      </c>
      <c r="D341">
        <v>0.75</v>
      </c>
      <c r="E341" t="s">
        <v>2413</v>
      </c>
      <c r="F341">
        <v>7.8819999999999997</v>
      </c>
      <c r="G341" t="s">
        <v>10654</v>
      </c>
      <c r="H341" t="s">
        <v>10655</v>
      </c>
      <c r="I341" t="s">
        <v>10656</v>
      </c>
      <c r="J341">
        <v>41890.4876</v>
      </c>
      <c r="K341">
        <v>52.5</v>
      </c>
      <c r="L341">
        <v>0.5</v>
      </c>
      <c r="M341" t="s">
        <v>10647</v>
      </c>
      <c r="N341">
        <v>22</v>
      </c>
      <c r="O341">
        <v>183</v>
      </c>
      <c r="P341" t="s">
        <v>10648</v>
      </c>
      <c r="Q341">
        <v>0.99811047832060351</v>
      </c>
    </row>
    <row r="342" spans="1:17" x14ac:dyDescent="0.15">
      <c r="A342">
        <v>2</v>
      </c>
      <c r="B342" t="s">
        <v>10640</v>
      </c>
      <c r="C342">
        <v>696.68619999999999</v>
      </c>
      <c r="D342">
        <v>0.5</v>
      </c>
      <c r="E342" t="s">
        <v>2495</v>
      </c>
      <c r="F342">
        <v>15.265000000000001</v>
      </c>
      <c r="G342" t="s">
        <v>10641</v>
      </c>
      <c r="H342" t="s">
        <v>10642</v>
      </c>
      <c r="I342" t="s">
        <v>10643</v>
      </c>
      <c r="J342">
        <v>1260.7416000000001</v>
      </c>
      <c r="K342">
        <v>45</v>
      </c>
      <c r="L342">
        <v>0.97</v>
      </c>
      <c r="M342" t="s">
        <v>10634</v>
      </c>
      <c r="N342">
        <v>24</v>
      </c>
      <c r="O342">
        <v>182</v>
      </c>
      <c r="P342" t="s">
        <v>10635</v>
      </c>
      <c r="Q342">
        <v>0.99860664730053028</v>
      </c>
    </row>
    <row r="343" spans="1:17" x14ac:dyDescent="0.15">
      <c r="A343">
        <v>1</v>
      </c>
      <c r="B343" t="s">
        <v>10663</v>
      </c>
      <c r="C343">
        <v>524.39800000000002</v>
      </c>
      <c r="D343">
        <v>0.62</v>
      </c>
      <c r="E343" t="s">
        <v>2477</v>
      </c>
      <c r="F343">
        <v>4.9850000000000003</v>
      </c>
      <c r="G343" t="s">
        <v>10664</v>
      </c>
      <c r="H343" t="s">
        <v>10665</v>
      </c>
      <c r="I343" t="s">
        <v>10666</v>
      </c>
      <c r="J343">
        <v>842.57190000000003</v>
      </c>
      <c r="K343">
        <v>55.8</v>
      </c>
      <c r="L343">
        <v>0.32</v>
      </c>
      <c r="M343" t="s">
        <v>10667</v>
      </c>
      <c r="N343">
        <v>10</v>
      </c>
      <c r="O343">
        <v>188</v>
      </c>
      <c r="P343" t="s">
        <v>10668</v>
      </c>
      <c r="Q343">
        <v>0.99980414871821111</v>
      </c>
    </row>
    <row r="344" spans="1:17" x14ac:dyDescent="0.15">
      <c r="A344">
        <v>1</v>
      </c>
      <c r="B344" t="s">
        <v>10657</v>
      </c>
      <c r="C344">
        <v>638.53530000000001</v>
      </c>
      <c r="D344">
        <v>0.62</v>
      </c>
      <c r="E344" t="s">
        <v>2375</v>
      </c>
      <c r="F344">
        <v>8.2119999999999997</v>
      </c>
      <c r="G344" t="s">
        <v>10658</v>
      </c>
      <c r="H344" t="s">
        <v>10659</v>
      </c>
      <c r="I344" t="s">
        <v>10660</v>
      </c>
      <c r="J344">
        <v>803.15970000000004</v>
      </c>
      <c r="K344">
        <v>49.6</v>
      </c>
      <c r="L344">
        <v>0.89</v>
      </c>
      <c r="M344" t="s">
        <v>10661</v>
      </c>
      <c r="N344">
        <v>18</v>
      </c>
      <c r="O344">
        <v>187</v>
      </c>
      <c r="P344" t="s">
        <v>10662</v>
      </c>
      <c r="Q344">
        <v>0.99993550714710677</v>
      </c>
    </row>
    <row r="345" spans="1:17" x14ac:dyDescent="0.15">
      <c r="A345">
        <v>1</v>
      </c>
      <c r="B345" t="s">
        <v>798</v>
      </c>
      <c r="C345">
        <v>792.70630000000006</v>
      </c>
      <c r="D345">
        <v>0.38</v>
      </c>
      <c r="E345" t="s">
        <v>2484</v>
      </c>
      <c r="F345">
        <v>14.009</v>
      </c>
      <c r="G345" t="s">
        <v>4109</v>
      </c>
      <c r="H345" t="s">
        <v>6340</v>
      </c>
      <c r="I345" t="s">
        <v>8550</v>
      </c>
      <c r="J345">
        <v>471.10079999999999</v>
      </c>
      <c r="K345">
        <v>38</v>
      </c>
      <c r="L345">
        <v>1</v>
      </c>
      <c r="M345" t="s">
        <v>10661</v>
      </c>
      <c r="N345">
        <v>29</v>
      </c>
      <c r="O345">
        <v>187</v>
      </c>
      <c r="P345" t="s">
        <v>10662</v>
      </c>
      <c r="Q345">
        <v>0.99993550714710677</v>
      </c>
    </row>
    <row r="346" spans="1:17" x14ac:dyDescent="0.15">
      <c r="A346">
        <v>1</v>
      </c>
      <c r="B346" t="s">
        <v>800</v>
      </c>
      <c r="C346">
        <v>844.73839999999996</v>
      </c>
      <c r="D346">
        <v>0.5</v>
      </c>
      <c r="E346" t="s">
        <v>2459</v>
      </c>
      <c r="F346">
        <v>14.436999999999999</v>
      </c>
      <c r="G346" t="s">
        <v>4111</v>
      </c>
      <c r="H346" t="s">
        <v>6342</v>
      </c>
      <c r="I346" t="s">
        <v>8552</v>
      </c>
      <c r="J346">
        <v>1399.8127999999999</v>
      </c>
      <c r="K346">
        <v>45</v>
      </c>
      <c r="L346">
        <v>0.65</v>
      </c>
      <c r="M346" t="s">
        <v>10673</v>
      </c>
      <c r="N346">
        <v>33</v>
      </c>
      <c r="O346">
        <v>189</v>
      </c>
      <c r="P346" t="s">
        <v>10674</v>
      </c>
      <c r="Q346">
        <v>0.9963374699916886</v>
      </c>
    </row>
    <row r="347" spans="1:17" x14ac:dyDescent="0.15">
      <c r="A347">
        <v>1</v>
      </c>
      <c r="B347" t="s">
        <v>801</v>
      </c>
      <c r="C347">
        <v>862.78530000000001</v>
      </c>
      <c r="D347">
        <v>0.38</v>
      </c>
      <c r="E347" t="s">
        <v>2354</v>
      </c>
      <c r="F347">
        <v>16.701000000000001</v>
      </c>
      <c r="G347" t="s">
        <v>4112</v>
      </c>
      <c r="H347" t="s">
        <v>6343</v>
      </c>
      <c r="I347" t="s">
        <v>8553</v>
      </c>
      <c r="J347">
        <v>520.56510000000003</v>
      </c>
      <c r="K347">
        <v>38</v>
      </c>
      <c r="L347">
        <v>1</v>
      </c>
      <c r="M347" t="s">
        <v>10661</v>
      </c>
      <c r="N347">
        <v>34</v>
      </c>
      <c r="O347">
        <v>187</v>
      </c>
      <c r="P347" t="s">
        <v>10662</v>
      </c>
      <c r="Q347">
        <v>0.99993550714710677</v>
      </c>
    </row>
    <row r="348" spans="1:17" x14ac:dyDescent="0.15">
      <c r="A348">
        <v>2</v>
      </c>
      <c r="B348" t="s">
        <v>802</v>
      </c>
      <c r="C348">
        <v>876.80150000000003</v>
      </c>
      <c r="D348">
        <v>0.75</v>
      </c>
      <c r="E348" t="s">
        <v>2355</v>
      </c>
      <c r="F348">
        <v>17.279</v>
      </c>
      <c r="G348" t="s">
        <v>4113</v>
      </c>
      <c r="H348" t="s">
        <v>6344</v>
      </c>
      <c r="I348" t="s">
        <v>8554</v>
      </c>
      <c r="J348">
        <v>11505.264300000001</v>
      </c>
      <c r="K348">
        <v>75</v>
      </c>
      <c r="L348">
        <v>1</v>
      </c>
      <c r="M348" t="s">
        <v>10661</v>
      </c>
      <c r="N348">
        <v>35</v>
      </c>
      <c r="O348">
        <v>187</v>
      </c>
      <c r="P348" t="s">
        <v>10662</v>
      </c>
      <c r="Q348">
        <v>0.99993550714710677</v>
      </c>
    </row>
    <row r="349" spans="1:17" x14ac:dyDescent="0.15">
      <c r="A349">
        <v>1</v>
      </c>
      <c r="B349" t="s">
        <v>803</v>
      </c>
      <c r="C349">
        <v>872.7704</v>
      </c>
      <c r="D349">
        <v>0.75</v>
      </c>
      <c r="E349" t="s">
        <v>2453</v>
      </c>
      <c r="F349">
        <v>15.382999999999999</v>
      </c>
      <c r="G349" t="s">
        <v>4114</v>
      </c>
      <c r="H349" t="s">
        <v>6345</v>
      </c>
      <c r="I349" t="s">
        <v>8555</v>
      </c>
      <c r="J349">
        <v>4846.6975000000002</v>
      </c>
      <c r="K349">
        <v>67.5</v>
      </c>
      <c r="L349">
        <v>0.99</v>
      </c>
      <c r="M349" t="s">
        <v>10673</v>
      </c>
      <c r="N349">
        <v>35</v>
      </c>
      <c r="O349">
        <v>189</v>
      </c>
      <c r="P349" t="s">
        <v>10674</v>
      </c>
      <c r="Q349">
        <v>0.9963374699916886</v>
      </c>
    </row>
    <row r="350" spans="1:17" x14ac:dyDescent="0.15">
      <c r="A350">
        <v>1</v>
      </c>
      <c r="B350" t="s">
        <v>10669</v>
      </c>
      <c r="C350">
        <v>888.80150000000003</v>
      </c>
      <c r="D350">
        <v>0.38</v>
      </c>
      <c r="E350" t="s">
        <v>2365</v>
      </c>
      <c r="F350">
        <v>16.913</v>
      </c>
      <c r="G350" t="s">
        <v>10670</v>
      </c>
      <c r="H350" t="s">
        <v>10671</v>
      </c>
      <c r="I350" t="s">
        <v>10672</v>
      </c>
      <c r="J350">
        <v>1353.0065</v>
      </c>
      <c r="K350">
        <v>38</v>
      </c>
      <c r="L350">
        <v>1</v>
      </c>
      <c r="M350" t="s">
        <v>10667</v>
      </c>
      <c r="N350">
        <v>36</v>
      </c>
      <c r="O350">
        <v>188</v>
      </c>
      <c r="P350" t="s">
        <v>10668</v>
      </c>
      <c r="Q350">
        <v>0.99980414871821111</v>
      </c>
    </row>
    <row r="351" spans="1:17" x14ac:dyDescent="0.15">
      <c r="A351">
        <v>2</v>
      </c>
      <c r="B351" t="s">
        <v>804</v>
      </c>
      <c r="C351">
        <v>902.81709999999998</v>
      </c>
      <c r="D351">
        <v>0.75</v>
      </c>
      <c r="E351" t="s">
        <v>2347</v>
      </c>
      <c r="F351">
        <v>17.574000000000002</v>
      </c>
      <c r="G351" t="s">
        <v>4115</v>
      </c>
      <c r="H351" t="s">
        <v>6346</v>
      </c>
      <c r="I351" t="s">
        <v>8556</v>
      </c>
      <c r="J351">
        <v>13442.9845</v>
      </c>
      <c r="K351">
        <v>75</v>
      </c>
      <c r="L351">
        <v>1</v>
      </c>
      <c r="M351" t="s">
        <v>10667</v>
      </c>
      <c r="N351">
        <v>37</v>
      </c>
      <c r="O351">
        <v>188</v>
      </c>
      <c r="P351" t="s">
        <v>10668</v>
      </c>
      <c r="Q351">
        <v>0.99980414871821111</v>
      </c>
    </row>
    <row r="352" spans="1:17" x14ac:dyDescent="0.15">
      <c r="A352">
        <v>1</v>
      </c>
      <c r="B352" t="s">
        <v>805</v>
      </c>
      <c r="C352">
        <v>900.80119999999999</v>
      </c>
      <c r="D352">
        <v>0.62</v>
      </c>
      <c r="E352" t="s">
        <v>2366</v>
      </c>
      <c r="F352">
        <v>16.550999999999998</v>
      </c>
      <c r="G352" t="s">
        <v>4117</v>
      </c>
      <c r="H352" t="s">
        <v>6348</v>
      </c>
      <c r="I352" t="s">
        <v>8558</v>
      </c>
      <c r="J352">
        <v>2392.9594999999999</v>
      </c>
      <c r="K352">
        <v>49.6</v>
      </c>
      <c r="L352">
        <v>0.34</v>
      </c>
      <c r="M352" t="s">
        <v>10673</v>
      </c>
      <c r="N352">
        <v>37</v>
      </c>
      <c r="O352">
        <v>189</v>
      </c>
      <c r="P352" t="s">
        <v>10674</v>
      </c>
      <c r="Q352">
        <v>0.9963374699916886</v>
      </c>
    </row>
    <row r="353" spans="1:17" x14ac:dyDescent="0.15">
      <c r="A353">
        <v>1</v>
      </c>
      <c r="B353" t="s">
        <v>812</v>
      </c>
      <c r="C353">
        <v>844.73839999999996</v>
      </c>
      <c r="D353">
        <v>0.62</v>
      </c>
      <c r="E353" t="s">
        <v>2459</v>
      </c>
      <c r="F353">
        <v>14.436999999999999</v>
      </c>
      <c r="G353" t="s">
        <v>4125</v>
      </c>
      <c r="H353" t="s">
        <v>6356</v>
      </c>
      <c r="I353" t="s">
        <v>8566</v>
      </c>
      <c r="J353">
        <v>2141.2842000000001</v>
      </c>
      <c r="K353">
        <v>62</v>
      </c>
      <c r="L353">
        <v>1</v>
      </c>
      <c r="M353" t="s">
        <v>10675</v>
      </c>
      <c r="N353">
        <v>33</v>
      </c>
      <c r="O353">
        <v>192</v>
      </c>
      <c r="P353" t="s">
        <v>10674</v>
      </c>
      <c r="Q353">
        <v>0.9963374699916886</v>
      </c>
    </row>
    <row r="354" spans="1:17" x14ac:dyDescent="0.15">
      <c r="A354">
        <v>1</v>
      </c>
      <c r="B354" t="s">
        <v>814</v>
      </c>
      <c r="C354">
        <v>872.7704</v>
      </c>
      <c r="D354">
        <v>0.75</v>
      </c>
      <c r="E354" t="s">
        <v>2453</v>
      </c>
      <c r="F354">
        <v>15.382999999999999</v>
      </c>
      <c r="G354" t="s">
        <v>4128</v>
      </c>
      <c r="H354" t="s">
        <v>6359</v>
      </c>
      <c r="I354" t="s">
        <v>8569</v>
      </c>
      <c r="J354">
        <v>4909.1634999999997</v>
      </c>
      <c r="K354">
        <v>75</v>
      </c>
      <c r="L354">
        <v>1</v>
      </c>
      <c r="M354" t="s">
        <v>10675</v>
      </c>
      <c r="N354">
        <v>35</v>
      </c>
      <c r="O354">
        <v>192</v>
      </c>
      <c r="P354" t="s">
        <v>10674</v>
      </c>
      <c r="Q354">
        <v>0.9963374699916886</v>
      </c>
    </row>
    <row r="355" spans="1:17" x14ac:dyDescent="0.15">
      <c r="A355">
        <v>2</v>
      </c>
      <c r="B355" t="s">
        <v>816</v>
      </c>
      <c r="C355">
        <v>882.75319999999999</v>
      </c>
      <c r="D355">
        <v>0.62</v>
      </c>
      <c r="E355" t="s">
        <v>2490</v>
      </c>
      <c r="F355">
        <v>14.33</v>
      </c>
      <c r="G355" t="s">
        <v>4131</v>
      </c>
      <c r="H355" t="s">
        <v>6362</v>
      </c>
      <c r="I355" t="s">
        <v>8572</v>
      </c>
      <c r="J355">
        <v>2148.7694999999999</v>
      </c>
      <c r="K355">
        <v>62</v>
      </c>
      <c r="L355">
        <v>1</v>
      </c>
      <c r="M355" t="s">
        <v>10676</v>
      </c>
      <c r="N355">
        <v>36</v>
      </c>
      <c r="O355">
        <v>193</v>
      </c>
      <c r="P355" t="s">
        <v>10677</v>
      </c>
      <c r="Q355">
        <v>0.99836308274067209</v>
      </c>
    </row>
    <row r="356" spans="1:17" x14ac:dyDescent="0.15">
      <c r="A356">
        <v>1</v>
      </c>
      <c r="B356" t="s">
        <v>817</v>
      </c>
      <c r="C356">
        <v>900.80119999999999</v>
      </c>
      <c r="D356">
        <v>0.62</v>
      </c>
      <c r="E356" t="s">
        <v>2366</v>
      </c>
      <c r="F356">
        <v>16.550999999999998</v>
      </c>
      <c r="G356" t="s">
        <v>4132</v>
      </c>
      <c r="H356" t="s">
        <v>6363</v>
      </c>
      <c r="I356" t="s">
        <v>8573</v>
      </c>
      <c r="J356">
        <v>6058.9994999999999</v>
      </c>
      <c r="K356">
        <v>55.8</v>
      </c>
      <c r="L356">
        <v>0.85</v>
      </c>
      <c r="M356" t="s">
        <v>10675</v>
      </c>
      <c r="N356">
        <v>37</v>
      </c>
      <c r="O356">
        <v>192</v>
      </c>
      <c r="P356" t="s">
        <v>10674</v>
      </c>
      <c r="Q356">
        <v>0.9963374699916886</v>
      </c>
    </row>
    <row r="357" spans="1:17" x14ac:dyDescent="0.15">
      <c r="A357">
        <v>2</v>
      </c>
      <c r="B357" t="s">
        <v>819</v>
      </c>
      <c r="C357">
        <v>896.76969999999994</v>
      </c>
      <c r="D357">
        <v>0.75</v>
      </c>
      <c r="E357" t="s">
        <v>2485</v>
      </c>
      <c r="F357">
        <v>14.786</v>
      </c>
      <c r="G357" t="s">
        <v>4134</v>
      </c>
      <c r="H357" t="s">
        <v>6365</v>
      </c>
      <c r="I357" t="s">
        <v>8575</v>
      </c>
      <c r="J357">
        <v>66329.234299999996</v>
      </c>
      <c r="K357">
        <v>75</v>
      </c>
      <c r="L357">
        <v>1</v>
      </c>
      <c r="M357" t="s">
        <v>10676</v>
      </c>
      <c r="N357">
        <v>37</v>
      </c>
      <c r="O357">
        <v>193</v>
      </c>
      <c r="P357" t="s">
        <v>10677</v>
      </c>
      <c r="Q357">
        <v>0.99836308274067209</v>
      </c>
    </row>
    <row r="358" spans="1:17" x14ac:dyDescent="0.15">
      <c r="A358">
        <v>1</v>
      </c>
      <c r="B358" t="s">
        <v>10678</v>
      </c>
      <c r="C358">
        <v>924.80119999999999</v>
      </c>
      <c r="D358">
        <v>0.5</v>
      </c>
      <c r="E358" t="s">
        <v>2499</v>
      </c>
      <c r="F358">
        <v>15.867000000000001</v>
      </c>
      <c r="G358" t="s">
        <v>10679</v>
      </c>
      <c r="H358" t="s">
        <v>10680</v>
      </c>
      <c r="I358" t="s">
        <v>10681</v>
      </c>
      <c r="J358">
        <v>1986.3824999999999</v>
      </c>
      <c r="K358">
        <v>50</v>
      </c>
      <c r="L358">
        <v>1</v>
      </c>
      <c r="M358" t="s">
        <v>10676</v>
      </c>
      <c r="N358">
        <v>39</v>
      </c>
      <c r="O358">
        <v>193</v>
      </c>
      <c r="P358" t="s">
        <v>10677</v>
      </c>
      <c r="Q358">
        <v>0.99836308274067209</v>
      </c>
    </row>
    <row r="359" spans="1:17" x14ac:dyDescent="0.15">
      <c r="A359">
        <v>1</v>
      </c>
      <c r="B359" t="s">
        <v>10682</v>
      </c>
      <c r="C359">
        <v>570.54499999999996</v>
      </c>
      <c r="D359">
        <v>0.62</v>
      </c>
      <c r="E359" t="s">
        <v>2340</v>
      </c>
      <c r="F359">
        <v>11.127000000000001</v>
      </c>
      <c r="G359" t="s">
        <v>10683</v>
      </c>
      <c r="H359" t="s">
        <v>10684</v>
      </c>
      <c r="I359" t="s">
        <v>10685</v>
      </c>
      <c r="J359">
        <v>307.16070000000002</v>
      </c>
      <c r="K359">
        <v>37.200000000000003</v>
      </c>
      <c r="L359">
        <v>0.73</v>
      </c>
      <c r="M359" t="s">
        <v>10686</v>
      </c>
      <c r="N359">
        <v>14</v>
      </c>
      <c r="O359">
        <v>194</v>
      </c>
      <c r="P359" t="s">
        <v>10687</v>
      </c>
      <c r="Q359">
        <v>0.99807373105400032</v>
      </c>
    </row>
    <row r="360" spans="1:17" x14ac:dyDescent="0.15">
      <c r="A360">
        <v>1</v>
      </c>
      <c r="B360" t="s">
        <v>10688</v>
      </c>
      <c r="C360">
        <v>598.57730000000004</v>
      </c>
      <c r="D360">
        <v>0.5</v>
      </c>
      <c r="E360" t="s">
        <v>2391</v>
      </c>
      <c r="F360">
        <v>11.772</v>
      </c>
      <c r="G360" t="s">
        <v>10689</v>
      </c>
      <c r="H360" t="s">
        <v>10690</v>
      </c>
      <c r="I360" t="s">
        <v>10691</v>
      </c>
      <c r="J360">
        <v>1049.5615</v>
      </c>
      <c r="K360">
        <v>50</v>
      </c>
      <c r="L360">
        <v>1</v>
      </c>
      <c r="M360" t="s">
        <v>10686</v>
      </c>
      <c r="N360">
        <v>16</v>
      </c>
      <c r="O360">
        <v>194</v>
      </c>
      <c r="P360" t="s">
        <v>10687</v>
      </c>
      <c r="Q360">
        <v>0.99807373105400032</v>
      </c>
    </row>
    <row r="361" spans="1:17" x14ac:dyDescent="0.15">
      <c r="A361">
        <v>1</v>
      </c>
      <c r="B361" t="s">
        <v>10692</v>
      </c>
      <c r="C361">
        <v>612.59230000000002</v>
      </c>
      <c r="D361">
        <v>0.5</v>
      </c>
      <c r="E361" t="s">
        <v>2396</v>
      </c>
      <c r="F361">
        <v>12.19</v>
      </c>
      <c r="G361" t="s">
        <v>10693</v>
      </c>
      <c r="H361" t="s">
        <v>10694</v>
      </c>
      <c r="I361" t="s">
        <v>10695</v>
      </c>
      <c r="J361">
        <v>600.74959999999999</v>
      </c>
      <c r="K361">
        <v>45</v>
      </c>
      <c r="L361">
        <v>0.66</v>
      </c>
      <c r="M361" t="s">
        <v>10686</v>
      </c>
      <c r="N361">
        <v>17</v>
      </c>
      <c r="O361">
        <v>194</v>
      </c>
      <c r="P361" t="s">
        <v>10687</v>
      </c>
      <c r="Q361">
        <v>0.99807373105400032</v>
      </c>
    </row>
    <row r="362" spans="1:17" x14ac:dyDescent="0.15">
      <c r="A362">
        <v>2</v>
      </c>
      <c r="B362" t="s">
        <v>10696</v>
      </c>
      <c r="C362">
        <v>626.60799999999995</v>
      </c>
      <c r="D362">
        <v>0.38</v>
      </c>
      <c r="E362" t="s">
        <v>2400</v>
      </c>
      <c r="F362">
        <v>12.561</v>
      </c>
      <c r="G362" t="s">
        <v>10697</v>
      </c>
      <c r="H362" t="s">
        <v>10698</v>
      </c>
      <c r="I362" t="s">
        <v>10699</v>
      </c>
      <c r="J362">
        <v>266.64339999999999</v>
      </c>
      <c r="K362">
        <v>30.4</v>
      </c>
      <c r="L362">
        <v>0.66</v>
      </c>
      <c r="M362" t="s">
        <v>10686</v>
      </c>
      <c r="N362">
        <v>18</v>
      </c>
      <c r="O362">
        <v>194</v>
      </c>
      <c r="P362" t="s">
        <v>10687</v>
      </c>
      <c r="Q362">
        <v>0.99807373105400032</v>
      </c>
    </row>
    <row r="363" spans="1:17" x14ac:dyDescent="0.15">
      <c r="A363">
        <v>1</v>
      </c>
      <c r="B363" t="s">
        <v>10700</v>
      </c>
      <c r="C363">
        <v>654.63919999999996</v>
      </c>
      <c r="D363">
        <v>0.38</v>
      </c>
      <c r="E363" t="s">
        <v>2344</v>
      </c>
      <c r="F363">
        <v>13.202</v>
      </c>
      <c r="G363" t="s">
        <v>10701</v>
      </c>
      <c r="H363" t="s">
        <v>10702</v>
      </c>
      <c r="I363" t="s">
        <v>10703</v>
      </c>
      <c r="J363">
        <v>703.5222</v>
      </c>
      <c r="K363">
        <v>38</v>
      </c>
      <c r="L363">
        <v>1</v>
      </c>
      <c r="M363" t="s">
        <v>10686</v>
      </c>
      <c r="N363">
        <v>20</v>
      </c>
      <c r="O363">
        <v>194</v>
      </c>
      <c r="P363" t="s">
        <v>10687</v>
      </c>
      <c r="Q363">
        <v>0.99807373105400032</v>
      </c>
    </row>
    <row r="364" spans="1:17" x14ac:dyDescent="0.15">
      <c r="A364">
        <v>2</v>
      </c>
      <c r="B364" t="s">
        <v>837</v>
      </c>
      <c r="C364">
        <v>844.73839999999996</v>
      </c>
      <c r="D364">
        <v>0.38</v>
      </c>
      <c r="E364" t="s">
        <v>2459</v>
      </c>
      <c r="F364">
        <v>14.414</v>
      </c>
      <c r="G364" t="s">
        <v>4151</v>
      </c>
      <c r="H364" t="s">
        <v>6382</v>
      </c>
      <c r="I364" t="s">
        <v>8593</v>
      </c>
      <c r="J364">
        <v>1360.5508</v>
      </c>
      <c r="K364">
        <v>38</v>
      </c>
      <c r="L364">
        <v>1</v>
      </c>
      <c r="M364" t="s">
        <v>10713</v>
      </c>
      <c r="N364">
        <v>32</v>
      </c>
      <c r="O364">
        <v>197</v>
      </c>
      <c r="P364" t="s">
        <v>10714</v>
      </c>
      <c r="Q364">
        <v>0.99730440009234333</v>
      </c>
    </row>
    <row r="365" spans="1:17" x14ac:dyDescent="0.15">
      <c r="A365">
        <v>2</v>
      </c>
      <c r="B365" t="s">
        <v>838</v>
      </c>
      <c r="C365">
        <v>858.75390000000004</v>
      </c>
      <c r="D365">
        <v>0.38</v>
      </c>
      <c r="E365" t="s">
        <v>2362</v>
      </c>
      <c r="F365">
        <v>14.831</v>
      </c>
      <c r="G365" t="s">
        <v>4152</v>
      </c>
      <c r="H365" t="s">
        <v>6383</v>
      </c>
      <c r="I365" t="s">
        <v>8593</v>
      </c>
      <c r="J365">
        <v>985.70100000000002</v>
      </c>
      <c r="K365">
        <v>38</v>
      </c>
      <c r="L365">
        <v>1</v>
      </c>
      <c r="M365" t="s">
        <v>10713</v>
      </c>
      <c r="N365">
        <v>33</v>
      </c>
      <c r="O365">
        <v>197</v>
      </c>
      <c r="P365" t="s">
        <v>10714</v>
      </c>
      <c r="Q365">
        <v>0.99730440009234333</v>
      </c>
    </row>
    <row r="366" spans="1:17" x14ac:dyDescent="0.15">
      <c r="A366">
        <v>2</v>
      </c>
      <c r="B366" t="s">
        <v>841</v>
      </c>
      <c r="C366">
        <v>900.80160000000001</v>
      </c>
      <c r="D366">
        <v>0.62</v>
      </c>
      <c r="E366" t="s">
        <v>2366</v>
      </c>
      <c r="F366">
        <v>16.494</v>
      </c>
      <c r="G366" t="s">
        <v>4155</v>
      </c>
      <c r="H366" t="s">
        <v>6386</v>
      </c>
      <c r="I366" t="s">
        <v>8596</v>
      </c>
      <c r="J366">
        <v>23350.881600000001</v>
      </c>
      <c r="K366">
        <v>55.8</v>
      </c>
      <c r="L366">
        <v>0.6</v>
      </c>
      <c r="M366" t="s">
        <v>10713</v>
      </c>
      <c r="N366">
        <v>36</v>
      </c>
      <c r="O366">
        <v>197</v>
      </c>
      <c r="P366" t="s">
        <v>10714</v>
      </c>
      <c r="Q366">
        <v>0.99730440009234333</v>
      </c>
    </row>
    <row r="367" spans="1:17" x14ac:dyDescent="0.15">
      <c r="A367">
        <v>2</v>
      </c>
      <c r="B367" t="s">
        <v>10715</v>
      </c>
      <c r="C367">
        <v>758.62890000000004</v>
      </c>
      <c r="D367">
        <v>0.5</v>
      </c>
      <c r="E367" t="s">
        <v>2503</v>
      </c>
      <c r="F367">
        <v>10.157999999999999</v>
      </c>
      <c r="G367" t="s">
        <v>10716</v>
      </c>
      <c r="H367" t="s">
        <v>10717</v>
      </c>
      <c r="I367" t="s">
        <v>10718</v>
      </c>
      <c r="J367">
        <v>1313.4367</v>
      </c>
      <c r="K367">
        <v>50</v>
      </c>
      <c r="L367">
        <v>1</v>
      </c>
      <c r="M367" t="s">
        <v>10719</v>
      </c>
      <c r="N367">
        <v>26</v>
      </c>
      <c r="O367">
        <v>199</v>
      </c>
      <c r="P367" t="s">
        <v>10720</v>
      </c>
      <c r="Q367">
        <v>0.99947334217615769</v>
      </c>
    </row>
    <row r="368" spans="1:17" x14ac:dyDescent="0.15">
      <c r="A368">
        <v>2</v>
      </c>
      <c r="B368" t="s">
        <v>846</v>
      </c>
      <c r="C368">
        <v>870.75440000000003</v>
      </c>
      <c r="D368">
        <v>0.75</v>
      </c>
      <c r="E368" t="s">
        <v>2364</v>
      </c>
      <c r="F368">
        <v>14.614000000000001</v>
      </c>
      <c r="G368" t="s">
        <v>4160</v>
      </c>
      <c r="H368" t="s">
        <v>6391</v>
      </c>
      <c r="I368" t="s">
        <v>8601</v>
      </c>
      <c r="J368">
        <v>3549.6532000000002</v>
      </c>
      <c r="K368">
        <v>67.5</v>
      </c>
      <c r="L368">
        <v>0.65</v>
      </c>
      <c r="M368" t="s">
        <v>10719</v>
      </c>
      <c r="N368">
        <v>34</v>
      </c>
      <c r="O368">
        <v>199</v>
      </c>
      <c r="P368" t="s">
        <v>10720</v>
      </c>
      <c r="Q368">
        <v>0.99947334217615769</v>
      </c>
    </row>
    <row r="369" spans="1:17" x14ac:dyDescent="0.15">
      <c r="A369">
        <v>2</v>
      </c>
      <c r="B369" t="s">
        <v>847</v>
      </c>
      <c r="C369">
        <v>868.73860000000002</v>
      </c>
      <c r="D369">
        <v>0.62</v>
      </c>
      <c r="E369" t="s">
        <v>2377</v>
      </c>
      <c r="F369">
        <v>13.913</v>
      </c>
      <c r="G369" t="s">
        <v>4161</v>
      </c>
      <c r="H369" t="s">
        <v>6392</v>
      </c>
      <c r="I369" t="s">
        <v>8602</v>
      </c>
      <c r="J369">
        <v>1293.1204</v>
      </c>
      <c r="K369">
        <v>62</v>
      </c>
      <c r="L369">
        <v>1</v>
      </c>
      <c r="M369" t="s">
        <v>10721</v>
      </c>
      <c r="N369">
        <v>34</v>
      </c>
      <c r="O369">
        <v>200</v>
      </c>
      <c r="P369" t="s">
        <v>10722</v>
      </c>
      <c r="Q369">
        <v>0.99933520054128055</v>
      </c>
    </row>
    <row r="370" spans="1:17" x14ac:dyDescent="0.15">
      <c r="A370">
        <v>2</v>
      </c>
      <c r="B370" t="s">
        <v>10723</v>
      </c>
      <c r="C370">
        <v>882.75319999999999</v>
      </c>
      <c r="D370">
        <v>0.62</v>
      </c>
      <c r="E370" t="s">
        <v>2490</v>
      </c>
      <c r="F370">
        <v>14.33</v>
      </c>
      <c r="G370" t="s">
        <v>10724</v>
      </c>
      <c r="H370" t="s">
        <v>10725</v>
      </c>
      <c r="I370" t="s">
        <v>10726</v>
      </c>
      <c r="J370">
        <v>847.10709999999995</v>
      </c>
      <c r="K370">
        <v>55.8</v>
      </c>
      <c r="L370">
        <v>0.39</v>
      </c>
      <c r="M370" t="s">
        <v>10721</v>
      </c>
      <c r="N370">
        <v>35</v>
      </c>
      <c r="O370">
        <v>200</v>
      </c>
      <c r="P370" t="s">
        <v>10722</v>
      </c>
      <c r="Q370">
        <v>0.99933520054128055</v>
      </c>
    </row>
    <row r="371" spans="1:17" x14ac:dyDescent="0.15">
      <c r="A371">
        <v>2</v>
      </c>
      <c r="B371" t="s">
        <v>848</v>
      </c>
      <c r="C371">
        <v>898.78560000000004</v>
      </c>
      <c r="D371">
        <v>0.75</v>
      </c>
      <c r="E371" t="s">
        <v>2491</v>
      </c>
      <c r="F371">
        <v>15.576000000000001</v>
      </c>
      <c r="G371" t="s">
        <v>4162</v>
      </c>
      <c r="H371" t="s">
        <v>6393</v>
      </c>
      <c r="I371" t="s">
        <v>8603</v>
      </c>
      <c r="J371">
        <v>8854.6069000000007</v>
      </c>
      <c r="K371">
        <v>67.5</v>
      </c>
      <c r="L371">
        <v>0.24</v>
      </c>
      <c r="M371" t="s">
        <v>10719</v>
      </c>
      <c r="N371">
        <v>36</v>
      </c>
      <c r="O371">
        <v>199</v>
      </c>
      <c r="P371" t="s">
        <v>10720</v>
      </c>
      <c r="Q371">
        <v>0.99947334217615769</v>
      </c>
    </row>
    <row r="372" spans="1:17" x14ac:dyDescent="0.15">
      <c r="A372">
        <v>2</v>
      </c>
      <c r="B372" t="s">
        <v>849</v>
      </c>
      <c r="C372">
        <v>896.76969999999994</v>
      </c>
      <c r="D372">
        <v>0.75</v>
      </c>
      <c r="E372" t="s">
        <v>2485</v>
      </c>
      <c r="F372">
        <v>14.786</v>
      </c>
      <c r="G372" t="s">
        <v>10727</v>
      </c>
      <c r="H372" t="s">
        <v>10728</v>
      </c>
      <c r="I372" t="s">
        <v>10729</v>
      </c>
      <c r="J372">
        <v>10447.358899999999</v>
      </c>
      <c r="K372">
        <v>52.5</v>
      </c>
      <c r="L372">
        <v>0.16</v>
      </c>
      <c r="M372" t="s">
        <v>10721</v>
      </c>
      <c r="N372">
        <v>36</v>
      </c>
      <c r="O372">
        <v>200</v>
      </c>
      <c r="P372" t="s">
        <v>10722</v>
      </c>
      <c r="Q372">
        <v>0.99933520054128055</v>
      </c>
    </row>
    <row r="373" spans="1:17" x14ac:dyDescent="0.15">
      <c r="A373">
        <v>2</v>
      </c>
      <c r="B373" t="s">
        <v>10730</v>
      </c>
      <c r="C373">
        <v>584.56089999999995</v>
      </c>
      <c r="D373">
        <v>0.5</v>
      </c>
      <c r="E373" t="s">
        <v>2341</v>
      </c>
      <c r="F373">
        <v>11.304</v>
      </c>
      <c r="G373" t="s">
        <v>10731</v>
      </c>
      <c r="H373" t="s">
        <v>10732</v>
      </c>
      <c r="I373" t="s">
        <v>10733</v>
      </c>
      <c r="J373">
        <v>621.94230000000005</v>
      </c>
      <c r="K373">
        <v>40</v>
      </c>
      <c r="L373">
        <v>0.72</v>
      </c>
      <c r="M373" t="s">
        <v>10734</v>
      </c>
      <c r="N373">
        <v>14</v>
      </c>
      <c r="O373">
        <v>201</v>
      </c>
      <c r="P373" t="s">
        <v>10735</v>
      </c>
      <c r="Q373">
        <v>0.9998001400740032</v>
      </c>
    </row>
    <row r="374" spans="1:17" x14ac:dyDescent="0.15">
      <c r="A374">
        <v>1</v>
      </c>
      <c r="B374" t="s">
        <v>850</v>
      </c>
      <c r="C374">
        <v>640.6232</v>
      </c>
      <c r="D374">
        <v>0.5</v>
      </c>
      <c r="E374" t="s">
        <v>2289</v>
      </c>
      <c r="F374">
        <v>13.236000000000001</v>
      </c>
      <c r="G374" t="s">
        <v>4165</v>
      </c>
      <c r="H374" t="s">
        <v>6396</v>
      </c>
      <c r="I374" t="s">
        <v>8606</v>
      </c>
      <c r="J374">
        <v>582.13049999999998</v>
      </c>
      <c r="K374">
        <v>50</v>
      </c>
      <c r="L374">
        <v>1</v>
      </c>
      <c r="M374" t="s">
        <v>10734</v>
      </c>
      <c r="N374">
        <v>18</v>
      </c>
      <c r="O374">
        <v>201</v>
      </c>
      <c r="P374" t="s">
        <v>10735</v>
      </c>
      <c r="Q374">
        <v>0.9998001400740032</v>
      </c>
    </row>
    <row r="375" spans="1:17" x14ac:dyDescent="0.15">
      <c r="A375">
        <v>2</v>
      </c>
      <c r="B375" t="s">
        <v>852</v>
      </c>
      <c r="C375">
        <v>696.68619999999999</v>
      </c>
      <c r="D375">
        <v>0.62</v>
      </c>
      <c r="E375" t="s">
        <v>2495</v>
      </c>
      <c r="F375">
        <v>15.265000000000001</v>
      </c>
      <c r="G375" t="s">
        <v>4167</v>
      </c>
      <c r="H375" t="s">
        <v>6398</v>
      </c>
      <c r="I375" t="s">
        <v>8608</v>
      </c>
      <c r="J375">
        <v>1305.4135000000001</v>
      </c>
      <c r="K375">
        <v>62</v>
      </c>
      <c r="L375">
        <v>1</v>
      </c>
      <c r="M375" t="s">
        <v>10734</v>
      </c>
      <c r="N375">
        <v>22</v>
      </c>
      <c r="O375">
        <v>201</v>
      </c>
      <c r="P375" t="s">
        <v>10735</v>
      </c>
      <c r="Q375">
        <v>0.9998001400740032</v>
      </c>
    </row>
    <row r="376" spans="1:17" x14ac:dyDescent="0.15">
      <c r="A376">
        <v>1</v>
      </c>
      <c r="B376" t="s">
        <v>864</v>
      </c>
      <c r="C376">
        <v>598.57730000000004</v>
      </c>
      <c r="D376">
        <v>0.62</v>
      </c>
      <c r="E376" t="s">
        <v>2391</v>
      </c>
      <c r="F376">
        <v>11.772</v>
      </c>
      <c r="G376" t="s">
        <v>4178</v>
      </c>
      <c r="H376" t="s">
        <v>6409</v>
      </c>
      <c r="I376" t="s">
        <v>8620</v>
      </c>
      <c r="J376">
        <v>1039.7030999999999</v>
      </c>
      <c r="K376">
        <v>55.8</v>
      </c>
      <c r="L376">
        <v>0.99</v>
      </c>
      <c r="M376" t="s">
        <v>10736</v>
      </c>
      <c r="N376">
        <v>14</v>
      </c>
      <c r="O376">
        <v>205</v>
      </c>
      <c r="P376" t="s">
        <v>10737</v>
      </c>
      <c r="Q376">
        <v>0.99612585707856172</v>
      </c>
    </row>
    <row r="377" spans="1:17" x14ac:dyDescent="0.15">
      <c r="A377">
        <v>2</v>
      </c>
      <c r="B377" t="s">
        <v>867</v>
      </c>
      <c r="C377">
        <v>626.60789999999997</v>
      </c>
      <c r="D377">
        <v>0.75</v>
      </c>
      <c r="E377" t="s">
        <v>2400</v>
      </c>
      <c r="F377">
        <v>12.795</v>
      </c>
      <c r="G377" t="s">
        <v>4182</v>
      </c>
      <c r="H377" t="s">
        <v>6413</v>
      </c>
      <c r="I377" t="s">
        <v>8624</v>
      </c>
      <c r="J377">
        <v>720.06320000000005</v>
      </c>
      <c r="K377">
        <v>60</v>
      </c>
      <c r="L377">
        <v>0.94</v>
      </c>
      <c r="M377" t="s">
        <v>10736</v>
      </c>
      <c r="N377">
        <v>16</v>
      </c>
      <c r="O377">
        <v>205</v>
      </c>
      <c r="P377" t="s">
        <v>10737</v>
      </c>
      <c r="Q377">
        <v>0.99612585707856172</v>
      </c>
    </row>
    <row r="378" spans="1:17" x14ac:dyDescent="0.15">
      <c r="A378">
        <v>1</v>
      </c>
      <c r="B378" t="s">
        <v>10738</v>
      </c>
      <c r="C378">
        <v>682.67039999999997</v>
      </c>
      <c r="D378">
        <v>0.5</v>
      </c>
      <c r="E378" t="s">
        <v>2420</v>
      </c>
      <c r="F378">
        <v>14.404</v>
      </c>
      <c r="G378" t="s">
        <v>10739</v>
      </c>
      <c r="H378" t="s">
        <v>10740</v>
      </c>
      <c r="I378" t="s">
        <v>10741</v>
      </c>
      <c r="J378">
        <v>364.41500000000002</v>
      </c>
      <c r="K378">
        <v>40</v>
      </c>
      <c r="L378">
        <v>0.75</v>
      </c>
      <c r="M378" t="s">
        <v>10736</v>
      </c>
      <c r="N378">
        <v>20</v>
      </c>
      <c r="O378">
        <v>205</v>
      </c>
      <c r="P378" t="s">
        <v>10737</v>
      </c>
      <c r="Q378">
        <v>0.99612585707856172</v>
      </c>
    </row>
    <row r="379" spans="1:17" x14ac:dyDescent="0.15">
      <c r="A379">
        <v>1</v>
      </c>
      <c r="B379" t="s">
        <v>10742</v>
      </c>
      <c r="C379">
        <v>584.56100000000004</v>
      </c>
      <c r="D379">
        <v>0.75</v>
      </c>
      <c r="E379" t="s">
        <v>2341</v>
      </c>
      <c r="F379">
        <v>11.333</v>
      </c>
      <c r="G379" t="s">
        <v>10743</v>
      </c>
      <c r="H379" t="s">
        <v>10744</v>
      </c>
      <c r="I379" t="s">
        <v>10745</v>
      </c>
      <c r="J379">
        <v>471.62950000000001</v>
      </c>
      <c r="K379">
        <v>67.5</v>
      </c>
      <c r="L379">
        <v>0.56999999999999995</v>
      </c>
      <c r="M379" t="s">
        <v>10746</v>
      </c>
      <c r="N379">
        <v>11</v>
      </c>
      <c r="O379">
        <v>211</v>
      </c>
      <c r="P379" t="s">
        <v>10747</v>
      </c>
      <c r="Q379">
        <v>0.99999997931173834</v>
      </c>
    </row>
    <row r="380" spans="1:17" x14ac:dyDescent="0.15">
      <c r="A380">
        <v>1</v>
      </c>
      <c r="B380" t="s">
        <v>10748</v>
      </c>
      <c r="C380">
        <v>626.60789999999997</v>
      </c>
      <c r="D380">
        <v>1</v>
      </c>
      <c r="E380" t="s">
        <v>2400</v>
      </c>
      <c r="F380">
        <v>12.807</v>
      </c>
      <c r="G380" t="s">
        <v>10749</v>
      </c>
      <c r="H380" t="s">
        <v>10750</v>
      </c>
      <c r="I380" t="s">
        <v>10751</v>
      </c>
      <c r="J380">
        <v>1000.7628</v>
      </c>
      <c r="K380">
        <v>100</v>
      </c>
      <c r="L380">
        <v>1</v>
      </c>
      <c r="M380" t="s">
        <v>10746</v>
      </c>
      <c r="N380">
        <v>14</v>
      </c>
      <c r="O380">
        <v>211</v>
      </c>
      <c r="P380" t="s">
        <v>10747</v>
      </c>
      <c r="Q380">
        <v>0.99999997931173834</v>
      </c>
    </row>
    <row r="381" spans="1:17" x14ac:dyDescent="0.15">
      <c r="A381">
        <v>2</v>
      </c>
      <c r="B381" t="s">
        <v>890</v>
      </c>
      <c r="C381">
        <v>696.68619999999999</v>
      </c>
      <c r="D381">
        <v>0.75</v>
      </c>
      <c r="E381" t="s">
        <v>2495</v>
      </c>
      <c r="F381">
        <v>15.265000000000001</v>
      </c>
      <c r="G381" t="s">
        <v>10752</v>
      </c>
      <c r="H381" t="s">
        <v>10753</v>
      </c>
      <c r="I381" t="s">
        <v>10754</v>
      </c>
      <c r="J381">
        <v>1000.896</v>
      </c>
      <c r="K381">
        <v>60</v>
      </c>
      <c r="L381">
        <v>0.77</v>
      </c>
      <c r="M381" t="s">
        <v>10746</v>
      </c>
      <c r="N381">
        <v>19</v>
      </c>
      <c r="O381">
        <v>211</v>
      </c>
      <c r="P381" t="s">
        <v>10747</v>
      </c>
      <c r="Q381">
        <v>0.99999997931173834</v>
      </c>
    </row>
    <row r="382" spans="1:17" x14ac:dyDescent="0.15">
      <c r="A382">
        <v>1</v>
      </c>
      <c r="B382" t="s">
        <v>896</v>
      </c>
      <c r="C382">
        <v>598.57629999999995</v>
      </c>
      <c r="D382">
        <v>0.62</v>
      </c>
      <c r="E382" t="s">
        <v>2391</v>
      </c>
      <c r="F382">
        <v>11.544</v>
      </c>
      <c r="G382" t="s">
        <v>4210</v>
      </c>
      <c r="H382" t="s">
        <v>6441</v>
      </c>
      <c r="I382" t="s">
        <v>8653</v>
      </c>
      <c r="J382">
        <v>1099.6994</v>
      </c>
      <c r="K382">
        <v>62</v>
      </c>
      <c r="L382">
        <v>1</v>
      </c>
      <c r="M382" t="s">
        <v>10755</v>
      </c>
      <c r="N382">
        <v>11</v>
      </c>
      <c r="O382">
        <v>212</v>
      </c>
      <c r="P382" t="s">
        <v>10756</v>
      </c>
      <c r="Q382">
        <v>0.99946254527051048</v>
      </c>
    </row>
    <row r="383" spans="1:17" x14ac:dyDescent="0.15">
      <c r="A383">
        <v>2</v>
      </c>
      <c r="B383" t="s">
        <v>897</v>
      </c>
      <c r="C383">
        <v>612.5924</v>
      </c>
      <c r="D383">
        <v>0.88</v>
      </c>
      <c r="E383" t="s">
        <v>2396</v>
      </c>
      <c r="F383">
        <v>12.166</v>
      </c>
      <c r="G383" t="s">
        <v>10757</v>
      </c>
      <c r="H383" t="s">
        <v>10758</v>
      </c>
      <c r="I383" t="s">
        <v>10759</v>
      </c>
      <c r="J383">
        <v>1218.6188999999999</v>
      </c>
      <c r="K383">
        <v>70.400000000000006</v>
      </c>
      <c r="L383">
        <v>0.8</v>
      </c>
      <c r="M383" t="s">
        <v>10755</v>
      </c>
      <c r="N383">
        <v>12</v>
      </c>
      <c r="O383">
        <v>212</v>
      </c>
      <c r="P383" t="s">
        <v>10756</v>
      </c>
      <c r="Q383">
        <v>0.99946254527051048</v>
      </c>
    </row>
    <row r="384" spans="1:17" x14ac:dyDescent="0.15">
      <c r="A384">
        <v>1</v>
      </c>
      <c r="B384" t="s">
        <v>10760</v>
      </c>
      <c r="C384">
        <v>696.68610000000001</v>
      </c>
      <c r="D384">
        <v>0.5</v>
      </c>
      <c r="E384" t="s">
        <v>2495</v>
      </c>
      <c r="F384">
        <v>15.288</v>
      </c>
      <c r="G384" t="s">
        <v>10761</v>
      </c>
      <c r="H384" t="s">
        <v>10762</v>
      </c>
      <c r="I384" t="s">
        <v>10763</v>
      </c>
      <c r="J384">
        <v>692.86099999999999</v>
      </c>
      <c r="K384">
        <v>50</v>
      </c>
      <c r="L384">
        <v>1</v>
      </c>
      <c r="M384" t="s">
        <v>10755</v>
      </c>
      <c r="N384">
        <v>18</v>
      </c>
      <c r="O384">
        <v>212</v>
      </c>
      <c r="P384" t="s">
        <v>10756</v>
      </c>
      <c r="Q384">
        <v>0.99946254527051048</v>
      </c>
    </row>
    <row r="385" spans="1:17" x14ac:dyDescent="0.15">
      <c r="A385">
        <v>1</v>
      </c>
      <c r="B385" t="s">
        <v>10764</v>
      </c>
      <c r="C385">
        <v>598.57730000000004</v>
      </c>
      <c r="D385">
        <v>0.62</v>
      </c>
      <c r="E385" t="s">
        <v>2391</v>
      </c>
      <c r="F385">
        <v>11.772</v>
      </c>
      <c r="G385" t="s">
        <v>10765</v>
      </c>
      <c r="H385" t="s">
        <v>10766</v>
      </c>
      <c r="I385" t="s">
        <v>10767</v>
      </c>
      <c r="J385">
        <v>857.26139999999998</v>
      </c>
      <c r="K385">
        <v>49.6</v>
      </c>
      <c r="L385">
        <v>0.82</v>
      </c>
      <c r="M385" t="s">
        <v>10768</v>
      </c>
      <c r="N385">
        <v>10</v>
      </c>
      <c r="O385">
        <v>214</v>
      </c>
      <c r="P385" t="s">
        <v>10769</v>
      </c>
      <c r="Q385">
        <v>0.99999837674518621</v>
      </c>
    </row>
    <row r="386" spans="1:17" x14ac:dyDescent="0.15">
      <c r="A386">
        <v>1</v>
      </c>
      <c r="B386" t="s">
        <v>10770</v>
      </c>
      <c r="C386">
        <v>612.59230000000002</v>
      </c>
      <c r="D386">
        <v>0.5</v>
      </c>
      <c r="E386" t="s">
        <v>2396</v>
      </c>
      <c r="F386">
        <v>12.19</v>
      </c>
      <c r="G386" t="s">
        <v>10771</v>
      </c>
      <c r="H386" t="s">
        <v>10772</v>
      </c>
      <c r="I386" t="s">
        <v>10773</v>
      </c>
      <c r="J386">
        <v>534.16660000000002</v>
      </c>
      <c r="K386">
        <v>40</v>
      </c>
      <c r="L386">
        <v>0.59</v>
      </c>
      <c r="M386" t="s">
        <v>10768</v>
      </c>
      <c r="N386">
        <v>11</v>
      </c>
      <c r="O386">
        <v>214</v>
      </c>
      <c r="P386" t="s">
        <v>10769</v>
      </c>
      <c r="Q386">
        <v>0.99999837674518621</v>
      </c>
    </row>
    <row r="387" spans="1:17" x14ac:dyDescent="0.15">
      <c r="A387">
        <v>1</v>
      </c>
      <c r="B387" t="s">
        <v>10774</v>
      </c>
      <c r="C387">
        <v>668.65509999999995</v>
      </c>
      <c r="D387">
        <v>0.62</v>
      </c>
      <c r="E387" t="s">
        <v>2412</v>
      </c>
      <c r="F387">
        <v>13.875</v>
      </c>
      <c r="G387" t="s">
        <v>10775</v>
      </c>
      <c r="H387" t="s">
        <v>10776</v>
      </c>
      <c r="I387" t="s">
        <v>10777</v>
      </c>
      <c r="J387">
        <v>645.51430000000005</v>
      </c>
      <c r="K387">
        <v>55.8</v>
      </c>
      <c r="L387">
        <v>0.87</v>
      </c>
      <c r="M387" t="s">
        <v>10768</v>
      </c>
      <c r="N387">
        <v>15</v>
      </c>
      <c r="O387">
        <v>214</v>
      </c>
      <c r="P387" t="s">
        <v>10769</v>
      </c>
      <c r="Q387">
        <v>0.99999837674518621</v>
      </c>
    </row>
    <row r="388" spans="1:17" x14ac:dyDescent="0.15">
      <c r="A388">
        <v>2</v>
      </c>
      <c r="B388" t="s">
        <v>10778</v>
      </c>
      <c r="C388">
        <v>626.60760000000005</v>
      </c>
      <c r="D388">
        <v>1</v>
      </c>
      <c r="E388" t="s">
        <v>2400</v>
      </c>
      <c r="F388">
        <v>12.366</v>
      </c>
      <c r="G388" t="s">
        <v>10779</v>
      </c>
      <c r="H388" t="s">
        <v>10780</v>
      </c>
      <c r="I388" t="s">
        <v>10781</v>
      </c>
      <c r="J388">
        <v>1152.4855</v>
      </c>
      <c r="K388">
        <v>90</v>
      </c>
      <c r="L388">
        <v>0.82</v>
      </c>
      <c r="M388" t="s">
        <v>10782</v>
      </c>
      <c r="N388">
        <v>11</v>
      </c>
      <c r="O388">
        <v>215</v>
      </c>
      <c r="P388" t="s">
        <v>10783</v>
      </c>
      <c r="Q388">
        <v>0.99993869681311731</v>
      </c>
    </row>
    <row r="389" spans="1:17" x14ac:dyDescent="0.15">
      <c r="A389">
        <v>1</v>
      </c>
      <c r="B389" t="s">
        <v>10784</v>
      </c>
      <c r="C389">
        <v>640.62360000000001</v>
      </c>
      <c r="D389">
        <v>0.38</v>
      </c>
      <c r="E389" t="s">
        <v>2289</v>
      </c>
      <c r="F389">
        <v>12.98</v>
      </c>
      <c r="G389" t="s">
        <v>10785</v>
      </c>
      <c r="H389" t="s">
        <v>10786</v>
      </c>
      <c r="I389" t="s">
        <v>10787</v>
      </c>
      <c r="J389">
        <v>361.5342</v>
      </c>
      <c r="K389">
        <v>30.4</v>
      </c>
      <c r="L389">
        <v>0.32</v>
      </c>
      <c r="M389" t="s">
        <v>10782</v>
      </c>
      <c r="N389">
        <v>12</v>
      </c>
      <c r="O389">
        <v>215</v>
      </c>
      <c r="P389" t="s">
        <v>10783</v>
      </c>
      <c r="Q389">
        <v>0.99993869681311731</v>
      </c>
    </row>
    <row r="390" spans="1:17" x14ac:dyDescent="0.15">
      <c r="A390">
        <v>1</v>
      </c>
      <c r="B390" t="s">
        <v>10788</v>
      </c>
      <c r="C390">
        <v>668.65480000000002</v>
      </c>
      <c r="D390">
        <v>0.5</v>
      </c>
      <c r="E390" t="s">
        <v>2412</v>
      </c>
      <c r="F390">
        <v>14.17</v>
      </c>
      <c r="G390" t="s">
        <v>10789</v>
      </c>
      <c r="H390" t="s">
        <v>10790</v>
      </c>
      <c r="I390" t="s">
        <v>10791</v>
      </c>
      <c r="J390">
        <v>249.91659999999999</v>
      </c>
      <c r="K390">
        <v>50</v>
      </c>
      <c r="L390">
        <v>1</v>
      </c>
      <c r="M390" t="s">
        <v>10782</v>
      </c>
      <c r="N390">
        <v>14</v>
      </c>
      <c r="O390">
        <v>215</v>
      </c>
      <c r="P390" t="s">
        <v>10783</v>
      </c>
      <c r="Q390">
        <v>0.99993869681311731</v>
      </c>
    </row>
    <row r="391" spans="1:17" x14ac:dyDescent="0.15">
      <c r="A391">
        <v>2</v>
      </c>
      <c r="B391" t="s">
        <v>925</v>
      </c>
      <c r="C391">
        <v>480.21620000000001</v>
      </c>
      <c r="D391">
        <v>0.67</v>
      </c>
      <c r="E391" t="s">
        <v>2526</v>
      </c>
      <c r="F391">
        <v>3.1480000000000001</v>
      </c>
      <c r="G391" t="s">
        <v>4239</v>
      </c>
      <c r="H391" t="s">
        <v>6470</v>
      </c>
      <c r="I391" t="s">
        <v>8682</v>
      </c>
      <c r="J391">
        <v>1990.2574999999999</v>
      </c>
      <c r="K391">
        <v>67</v>
      </c>
      <c r="L391">
        <v>1</v>
      </c>
      <c r="M391" t="s">
        <v>10792</v>
      </c>
      <c r="N391">
        <v>10</v>
      </c>
      <c r="O391">
        <v>218</v>
      </c>
      <c r="P391" t="s">
        <v>10793</v>
      </c>
      <c r="Q391">
        <v>0.98508648076244232</v>
      </c>
    </row>
    <row r="392" spans="1:17" x14ac:dyDescent="0.15">
      <c r="A392">
        <v>1</v>
      </c>
      <c r="B392" t="s">
        <v>10794</v>
      </c>
      <c r="C392">
        <v>494.23230000000001</v>
      </c>
      <c r="D392">
        <v>0.56000000000000005</v>
      </c>
      <c r="E392" t="s">
        <v>2531</v>
      </c>
      <c r="F392">
        <v>3.222</v>
      </c>
      <c r="G392" t="s">
        <v>10795</v>
      </c>
      <c r="H392" t="s">
        <v>10796</v>
      </c>
      <c r="I392" t="s">
        <v>10797</v>
      </c>
      <c r="J392">
        <v>1517.0257999999999</v>
      </c>
      <c r="K392">
        <v>56</v>
      </c>
      <c r="L392">
        <v>1</v>
      </c>
      <c r="M392" t="s">
        <v>10792</v>
      </c>
      <c r="N392">
        <v>11</v>
      </c>
      <c r="O392">
        <v>218</v>
      </c>
      <c r="P392" t="s">
        <v>10793</v>
      </c>
      <c r="Q392">
        <v>0.98508648076244232</v>
      </c>
    </row>
    <row r="393" spans="1:17" x14ac:dyDescent="0.15">
      <c r="A393">
        <v>2</v>
      </c>
      <c r="B393" t="s">
        <v>926</v>
      </c>
      <c r="C393">
        <v>508.24790000000002</v>
      </c>
      <c r="D393">
        <v>0.78</v>
      </c>
      <c r="E393" t="s">
        <v>2527</v>
      </c>
      <c r="F393">
        <v>3.27</v>
      </c>
      <c r="G393" t="s">
        <v>4240</v>
      </c>
      <c r="H393" t="s">
        <v>6471</v>
      </c>
      <c r="I393" t="s">
        <v>8683</v>
      </c>
      <c r="J393">
        <v>1593.0834</v>
      </c>
      <c r="K393">
        <v>78</v>
      </c>
      <c r="L393">
        <v>1</v>
      </c>
      <c r="M393" t="s">
        <v>10792</v>
      </c>
      <c r="N393">
        <v>12</v>
      </c>
      <c r="O393">
        <v>218</v>
      </c>
      <c r="P393" t="s">
        <v>10793</v>
      </c>
      <c r="Q393">
        <v>0.98508648076244232</v>
      </c>
    </row>
    <row r="394" spans="1:17" x14ac:dyDescent="0.15">
      <c r="A394">
        <v>6</v>
      </c>
      <c r="B394" t="s">
        <v>1054</v>
      </c>
      <c r="C394">
        <v>1044.6523</v>
      </c>
      <c r="D394">
        <v>0.62</v>
      </c>
      <c r="E394" t="s">
        <v>2615</v>
      </c>
      <c r="F394">
        <v>6.024</v>
      </c>
      <c r="G394" t="s">
        <v>4368</v>
      </c>
      <c r="H394" t="s">
        <v>6599</v>
      </c>
      <c r="I394" t="s">
        <v>8811</v>
      </c>
      <c r="J394">
        <v>15168.558000000001</v>
      </c>
      <c r="K394">
        <v>62</v>
      </c>
      <c r="L394">
        <v>1</v>
      </c>
      <c r="M394" t="s">
        <v>10798</v>
      </c>
      <c r="N394">
        <v>22</v>
      </c>
      <c r="O394">
        <v>225</v>
      </c>
      <c r="P394" t="s">
        <v>10799</v>
      </c>
      <c r="Q394">
        <v>0.99601270948850529</v>
      </c>
    </row>
    <row r="395" spans="1:17" x14ac:dyDescent="0.15">
      <c r="A395">
        <v>5</v>
      </c>
      <c r="B395" t="s">
        <v>1055</v>
      </c>
      <c r="C395">
        <v>1072.6750999999999</v>
      </c>
      <c r="D395">
        <v>0.54</v>
      </c>
      <c r="E395" t="s">
        <v>2617</v>
      </c>
      <c r="F395">
        <v>6.7389999999999999</v>
      </c>
      <c r="G395" t="s">
        <v>4369</v>
      </c>
      <c r="H395" t="s">
        <v>6600</v>
      </c>
      <c r="I395" t="s">
        <v>8812</v>
      </c>
      <c r="J395">
        <v>32510.693299999999</v>
      </c>
      <c r="K395">
        <v>54</v>
      </c>
      <c r="L395">
        <v>1</v>
      </c>
      <c r="M395" t="s">
        <v>10798</v>
      </c>
      <c r="N395">
        <v>24</v>
      </c>
      <c r="O395">
        <v>225</v>
      </c>
      <c r="P395" t="s">
        <v>10799</v>
      </c>
      <c r="Q395">
        <v>0.99601270948850529</v>
      </c>
    </row>
    <row r="396" spans="1:17" x14ac:dyDescent="0.15">
      <c r="A396">
        <v>4</v>
      </c>
      <c r="B396" t="s">
        <v>1056</v>
      </c>
      <c r="C396">
        <v>1100.7076999999999</v>
      </c>
      <c r="D396">
        <v>0.54</v>
      </c>
      <c r="E396" t="s">
        <v>2618</v>
      </c>
      <c r="F396">
        <v>7.63</v>
      </c>
      <c r="G396" t="s">
        <v>4370</v>
      </c>
      <c r="H396" t="s">
        <v>6601</v>
      </c>
      <c r="I396" t="s">
        <v>8813</v>
      </c>
      <c r="J396">
        <v>3240.7278000000001</v>
      </c>
      <c r="K396">
        <v>54</v>
      </c>
      <c r="L396">
        <v>1</v>
      </c>
      <c r="M396" t="s">
        <v>10798</v>
      </c>
      <c r="N396">
        <v>26</v>
      </c>
      <c r="O396">
        <v>225</v>
      </c>
      <c r="P396" t="s">
        <v>10799</v>
      </c>
      <c r="Q396">
        <v>0.99601270948850529</v>
      </c>
    </row>
    <row r="397" spans="1:17" x14ac:dyDescent="0.15">
      <c r="A397">
        <v>2</v>
      </c>
      <c r="B397" t="s">
        <v>1073</v>
      </c>
      <c r="C397">
        <v>558.39940000000001</v>
      </c>
      <c r="D397">
        <v>0.44</v>
      </c>
      <c r="E397" t="s">
        <v>2623</v>
      </c>
      <c r="F397">
        <v>4.4050000000000002</v>
      </c>
      <c r="G397" t="s">
        <v>4387</v>
      </c>
      <c r="H397" t="s">
        <v>6618</v>
      </c>
      <c r="I397" t="s">
        <v>8831</v>
      </c>
      <c r="J397">
        <v>4075.6480999999999</v>
      </c>
      <c r="K397">
        <v>44</v>
      </c>
      <c r="L397">
        <v>1</v>
      </c>
      <c r="M397" t="s">
        <v>10800</v>
      </c>
      <c r="N397">
        <v>10</v>
      </c>
      <c r="O397">
        <v>228</v>
      </c>
      <c r="P397" t="s">
        <v>10801</v>
      </c>
      <c r="Q397">
        <v>0.9994660374404305</v>
      </c>
    </row>
    <row r="398" spans="1:17" x14ac:dyDescent="0.15">
      <c r="A398">
        <v>2</v>
      </c>
      <c r="B398" t="s">
        <v>1076</v>
      </c>
      <c r="C398">
        <v>572.41639999999995</v>
      </c>
      <c r="D398">
        <v>0.56000000000000005</v>
      </c>
      <c r="E398" t="s">
        <v>2626</v>
      </c>
      <c r="F398">
        <v>4.4889999999999999</v>
      </c>
      <c r="G398" t="s">
        <v>4390</v>
      </c>
      <c r="H398" t="s">
        <v>6621</v>
      </c>
      <c r="I398" t="s">
        <v>8834</v>
      </c>
      <c r="J398">
        <v>2586.7638999999999</v>
      </c>
      <c r="K398">
        <v>56</v>
      </c>
      <c r="L398">
        <v>1</v>
      </c>
      <c r="M398" t="s">
        <v>10800</v>
      </c>
      <c r="N398">
        <v>11</v>
      </c>
      <c r="O398">
        <v>228</v>
      </c>
      <c r="P398" t="s">
        <v>10801</v>
      </c>
      <c r="Q398">
        <v>0.9994660374404305</v>
      </c>
    </row>
    <row r="399" spans="1:17" x14ac:dyDescent="0.15">
      <c r="A399">
        <v>1</v>
      </c>
      <c r="B399" t="s">
        <v>10802</v>
      </c>
      <c r="C399">
        <v>908.79100000000005</v>
      </c>
      <c r="D399">
        <v>0.56000000000000005</v>
      </c>
      <c r="E399" t="s">
        <v>2702</v>
      </c>
      <c r="F399">
        <v>10.398</v>
      </c>
      <c r="G399" t="s">
        <v>10803</v>
      </c>
      <c r="H399" t="s">
        <v>10804</v>
      </c>
      <c r="I399" t="s">
        <v>10805</v>
      </c>
      <c r="J399">
        <v>1269.2842000000001</v>
      </c>
      <c r="K399">
        <v>44.8</v>
      </c>
      <c r="L399">
        <v>0.9</v>
      </c>
      <c r="M399" t="s">
        <v>10800</v>
      </c>
      <c r="N399">
        <v>35</v>
      </c>
      <c r="O399">
        <v>228</v>
      </c>
      <c r="P399" t="s">
        <v>10801</v>
      </c>
      <c r="Q399">
        <v>0.9994660374404305</v>
      </c>
    </row>
    <row r="400" spans="1:17" x14ac:dyDescent="0.15">
      <c r="A400">
        <v>2</v>
      </c>
      <c r="B400" t="s">
        <v>1078</v>
      </c>
      <c r="C400">
        <v>560.41549999999995</v>
      </c>
      <c r="D400">
        <v>0.44</v>
      </c>
      <c r="E400" t="s">
        <v>2628</v>
      </c>
      <c r="F400">
        <v>3.3929999999999998</v>
      </c>
      <c r="G400" t="s">
        <v>4392</v>
      </c>
      <c r="H400" t="s">
        <v>6623</v>
      </c>
      <c r="I400" t="s">
        <v>8836</v>
      </c>
      <c r="J400">
        <v>2820.7519000000002</v>
      </c>
      <c r="K400">
        <v>44</v>
      </c>
      <c r="L400">
        <v>1</v>
      </c>
      <c r="M400" t="s">
        <v>10806</v>
      </c>
      <c r="N400">
        <v>10</v>
      </c>
      <c r="O400">
        <v>229</v>
      </c>
      <c r="P400" t="s">
        <v>10807</v>
      </c>
      <c r="Q400">
        <v>0.99979055891287094</v>
      </c>
    </row>
    <row r="401" spans="1:17" x14ac:dyDescent="0.15">
      <c r="A401">
        <v>3</v>
      </c>
      <c r="B401" t="s">
        <v>10816</v>
      </c>
      <c r="C401">
        <v>656.5095</v>
      </c>
      <c r="D401">
        <v>0.56000000000000005</v>
      </c>
      <c r="E401" t="s">
        <v>2677</v>
      </c>
      <c r="F401">
        <v>5.1429999999999998</v>
      </c>
      <c r="G401" t="s">
        <v>10817</v>
      </c>
      <c r="H401" t="s">
        <v>10818</v>
      </c>
      <c r="I401" t="s">
        <v>10819</v>
      </c>
      <c r="J401">
        <v>2776.8389000000002</v>
      </c>
      <c r="K401">
        <v>50.4</v>
      </c>
      <c r="L401">
        <v>0.96</v>
      </c>
      <c r="M401" t="s">
        <v>10820</v>
      </c>
      <c r="N401">
        <v>17</v>
      </c>
      <c r="O401">
        <v>230</v>
      </c>
      <c r="P401" t="s">
        <v>10821</v>
      </c>
      <c r="Q401">
        <v>0.99957121544981375</v>
      </c>
    </row>
    <row r="402" spans="1:17" x14ac:dyDescent="0.15">
      <c r="A402">
        <v>3</v>
      </c>
      <c r="B402" t="s">
        <v>10808</v>
      </c>
      <c r="C402">
        <v>672.54089999999997</v>
      </c>
      <c r="D402">
        <v>0.44</v>
      </c>
      <c r="E402" t="s">
        <v>2678</v>
      </c>
      <c r="F402">
        <v>5.6390000000000002</v>
      </c>
      <c r="G402" t="s">
        <v>10809</v>
      </c>
      <c r="H402" t="s">
        <v>10810</v>
      </c>
      <c r="I402" t="s">
        <v>10811</v>
      </c>
      <c r="J402">
        <v>974.16819999999996</v>
      </c>
      <c r="K402">
        <v>39.6</v>
      </c>
      <c r="L402">
        <v>0.92</v>
      </c>
      <c r="M402" t="s">
        <v>10806</v>
      </c>
      <c r="N402">
        <v>18</v>
      </c>
      <c r="O402">
        <v>229</v>
      </c>
      <c r="P402" t="s">
        <v>10807</v>
      </c>
      <c r="Q402">
        <v>0.99979055891287094</v>
      </c>
    </row>
    <row r="403" spans="1:17" x14ac:dyDescent="0.15">
      <c r="A403">
        <v>2</v>
      </c>
      <c r="B403" t="s">
        <v>10822</v>
      </c>
      <c r="C403">
        <v>698.5548</v>
      </c>
      <c r="D403">
        <v>0.89</v>
      </c>
      <c r="E403" t="s">
        <v>2655</v>
      </c>
      <c r="F403">
        <v>6.6360000000000001</v>
      </c>
      <c r="G403" t="s">
        <v>10823</v>
      </c>
      <c r="H403" t="s">
        <v>10824</v>
      </c>
      <c r="I403" t="s">
        <v>10825</v>
      </c>
      <c r="J403">
        <v>57473.657200000001</v>
      </c>
      <c r="K403">
        <v>62.3</v>
      </c>
      <c r="L403">
        <v>0.51</v>
      </c>
      <c r="M403" t="s">
        <v>10820</v>
      </c>
      <c r="N403">
        <v>20</v>
      </c>
      <c r="O403">
        <v>230</v>
      </c>
      <c r="P403" t="s">
        <v>10821</v>
      </c>
      <c r="Q403">
        <v>0.99957121544981375</v>
      </c>
    </row>
    <row r="404" spans="1:17" x14ac:dyDescent="0.15">
      <c r="A404">
        <v>3</v>
      </c>
      <c r="B404" t="s">
        <v>10826</v>
      </c>
      <c r="C404">
        <v>726.58640000000003</v>
      </c>
      <c r="D404">
        <v>0.78</v>
      </c>
      <c r="E404" t="s">
        <v>2651</v>
      </c>
      <c r="F404">
        <v>7.5579999999999998</v>
      </c>
      <c r="G404" t="s">
        <v>10827</v>
      </c>
      <c r="H404" t="s">
        <v>10828</v>
      </c>
      <c r="I404" t="s">
        <v>10829</v>
      </c>
      <c r="J404">
        <v>155886.16130000001</v>
      </c>
      <c r="K404">
        <v>70.2</v>
      </c>
      <c r="L404">
        <v>0.85</v>
      </c>
      <c r="M404" t="s">
        <v>10820</v>
      </c>
      <c r="N404">
        <v>22</v>
      </c>
      <c r="O404">
        <v>230</v>
      </c>
      <c r="P404" t="s">
        <v>10821</v>
      </c>
      <c r="Q404">
        <v>0.99957121544981375</v>
      </c>
    </row>
    <row r="405" spans="1:17" x14ac:dyDescent="0.15">
      <c r="A405">
        <v>1</v>
      </c>
      <c r="B405" t="s">
        <v>10812</v>
      </c>
      <c r="C405">
        <v>910.80460000000005</v>
      </c>
      <c r="D405">
        <v>0.44</v>
      </c>
      <c r="E405" t="s">
        <v>2652</v>
      </c>
      <c r="F405">
        <v>10.137</v>
      </c>
      <c r="G405" t="s">
        <v>10813</v>
      </c>
      <c r="H405" t="s">
        <v>10814</v>
      </c>
      <c r="I405" t="s">
        <v>10815</v>
      </c>
      <c r="J405">
        <v>722.93420000000003</v>
      </c>
      <c r="K405">
        <v>39.6</v>
      </c>
      <c r="L405">
        <v>0.85</v>
      </c>
      <c r="M405" t="s">
        <v>10806</v>
      </c>
      <c r="N405">
        <v>35</v>
      </c>
      <c r="O405">
        <v>229</v>
      </c>
      <c r="P405" t="s">
        <v>10807</v>
      </c>
      <c r="Q405">
        <v>0.99979055891287094</v>
      </c>
    </row>
    <row r="406" spans="1:17" x14ac:dyDescent="0.15">
      <c r="A406">
        <v>1</v>
      </c>
      <c r="B406" t="s">
        <v>10830</v>
      </c>
      <c r="C406">
        <v>554.37030000000004</v>
      </c>
      <c r="D406">
        <v>0.67</v>
      </c>
      <c r="E406" t="s">
        <v>2633</v>
      </c>
      <c r="F406">
        <v>3.9169999999999998</v>
      </c>
      <c r="G406" t="s">
        <v>10831</v>
      </c>
      <c r="H406" t="s">
        <v>10832</v>
      </c>
      <c r="I406" t="s">
        <v>10833</v>
      </c>
      <c r="J406">
        <v>8073.1535999999996</v>
      </c>
      <c r="K406">
        <v>53.6</v>
      </c>
      <c r="L406">
        <v>0.98</v>
      </c>
      <c r="M406" t="s">
        <v>10834</v>
      </c>
      <c r="N406">
        <v>10</v>
      </c>
      <c r="O406">
        <v>234</v>
      </c>
      <c r="P406" t="s">
        <v>10835</v>
      </c>
      <c r="Q406">
        <v>0.99971382616797289</v>
      </c>
    </row>
    <row r="407" spans="1:17" x14ac:dyDescent="0.15">
      <c r="A407">
        <v>1</v>
      </c>
      <c r="B407" t="s">
        <v>1096</v>
      </c>
      <c r="C407">
        <v>568.38390000000004</v>
      </c>
      <c r="D407">
        <v>0.78</v>
      </c>
      <c r="E407" t="s">
        <v>2629</v>
      </c>
      <c r="F407">
        <v>4.0229999999999997</v>
      </c>
      <c r="G407" t="s">
        <v>4412</v>
      </c>
      <c r="H407" t="s">
        <v>6643</v>
      </c>
      <c r="I407" t="s">
        <v>8856</v>
      </c>
      <c r="J407">
        <v>5118.5120999999999</v>
      </c>
      <c r="K407">
        <v>54.6</v>
      </c>
      <c r="L407">
        <v>0.96</v>
      </c>
      <c r="M407" t="s">
        <v>10834</v>
      </c>
      <c r="N407">
        <v>11</v>
      </c>
      <c r="O407">
        <v>234</v>
      </c>
      <c r="P407" t="s">
        <v>10835</v>
      </c>
      <c r="Q407">
        <v>0.99971382616797289</v>
      </c>
    </row>
    <row r="408" spans="1:17" x14ac:dyDescent="0.15">
      <c r="A408">
        <v>2</v>
      </c>
      <c r="B408" t="s">
        <v>1100</v>
      </c>
      <c r="C408">
        <v>652.48159999999996</v>
      </c>
      <c r="D408">
        <v>0.67</v>
      </c>
      <c r="E408" t="s">
        <v>2640</v>
      </c>
      <c r="F408">
        <v>4.7610000000000001</v>
      </c>
      <c r="G408" t="s">
        <v>4416</v>
      </c>
      <c r="H408" t="s">
        <v>6647</v>
      </c>
      <c r="I408" t="s">
        <v>8860</v>
      </c>
      <c r="J408">
        <v>5339.4858999999997</v>
      </c>
      <c r="K408">
        <v>67</v>
      </c>
      <c r="L408">
        <v>1</v>
      </c>
      <c r="M408" t="s">
        <v>10834</v>
      </c>
      <c r="N408">
        <v>17</v>
      </c>
      <c r="O408">
        <v>234</v>
      </c>
      <c r="P408" t="s">
        <v>10835</v>
      </c>
      <c r="Q408">
        <v>0.99971382616797289</v>
      </c>
    </row>
    <row r="409" spans="1:17" x14ac:dyDescent="0.15">
      <c r="A409">
        <v>3</v>
      </c>
      <c r="B409" t="s">
        <v>1115</v>
      </c>
      <c r="C409">
        <v>728.56700000000001</v>
      </c>
      <c r="D409">
        <v>0.89</v>
      </c>
      <c r="E409" t="s">
        <v>2650</v>
      </c>
      <c r="F409">
        <v>6.6289999999999996</v>
      </c>
      <c r="G409" t="s">
        <v>4431</v>
      </c>
      <c r="H409" t="s">
        <v>6662</v>
      </c>
      <c r="I409" t="s">
        <v>8875</v>
      </c>
      <c r="J409">
        <v>44344.051599999999</v>
      </c>
      <c r="K409">
        <v>80.099999999999994</v>
      </c>
      <c r="L409">
        <v>0.63</v>
      </c>
      <c r="M409" t="s">
        <v>10836</v>
      </c>
      <c r="N409">
        <v>19</v>
      </c>
      <c r="O409">
        <v>239</v>
      </c>
      <c r="P409" t="s">
        <v>10837</v>
      </c>
      <c r="Q409">
        <v>0.98200582352087484</v>
      </c>
    </row>
    <row r="410" spans="1:17" x14ac:dyDescent="0.15">
      <c r="A410">
        <v>2</v>
      </c>
      <c r="B410" t="s">
        <v>10838</v>
      </c>
      <c r="C410">
        <v>742.58759999999995</v>
      </c>
      <c r="D410">
        <v>0.89</v>
      </c>
      <c r="E410" t="s">
        <v>2692</v>
      </c>
      <c r="F410">
        <v>7.1150000000000002</v>
      </c>
      <c r="G410" t="s">
        <v>10839</v>
      </c>
      <c r="H410" t="s">
        <v>10840</v>
      </c>
      <c r="I410" t="s">
        <v>10841</v>
      </c>
      <c r="J410">
        <v>5521.9080000000004</v>
      </c>
      <c r="K410">
        <v>71.2</v>
      </c>
      <c r="L410">
        <v>0.61</v>
      </c>
      <c r="M410" t="s">
        <v>10836</v>
      </c>
      <c r="N410">
        <v>20</v>
      </c>
      <c r="O410">
        <v>239</v>
      </c>
      <c r="P410" t="s">
        <v>10837</v>
      </c>
      <c r="Q410">
        <v>0.98200582352087484</v>
      </c>
    </row>
    <row r="411" spans="1:17" x14ac:dyDescent="0.15">
      <c r="A411">
        <v>4</v>
      </c>
      <c r="B411" t="s">
        <v>1117</v>
      </c>
      <c r="C411">
        <v>812.65970000000004</v>
      </c>
      <c r="D411">
        <v>0.44</v>
      </c>
      <c r="E411" t="s">
        <v>2632</v>
      </c>
      <c r="F411">
        <v>12.798999999999999</v>
      </c>
      <c r="G411" t="s">
        <v>4433</v>
      </c>
      <c r="H411" t="s">
        <v>6664</v>
      </c>
      <c r="I411" t="s">
        <v>8877</v>
      </c>
      <c r="J411">
        <v>661.82060000000001</v>
      </c>
      <c r="K411">
        <v>44</v>
      </c>
      <c r="L411">
        <v>1</v>
      </c>
      <c r="M411" t="s">
        <v>10836</v>
      </c>
      <c r="N411">
        <v>25</v>
      </c>
      <c r="O411">
        <v>239</v>
      </c>
      <c r="P411" t="s">
        <v>10837</v>
      </c>
      <c r="Q411">
        <v>0.98200582352087484</v>
      </c>
    </row>
    <row r="412" spans="1:17" x14ac:dyDescent="0.15">
      <c r="A412">
        <v>1</v>
      </c>
      <c r="B412" t="s">
        <v>1120</v>
      </c>
      <c r="C412">
        <v>682.52340000000004</v>
      </c>
      <c r="D412">
        <v>0.56000000000000005</v>
      </c>
      <c r="E412" t="s">
        <v>2654</v>
      </c>
      <c r="F412">
        <v>4.9240000000000004</v>
      </c>
      <c r="G412" t="s">
        <v>4436</v>
      </c>
      <c r="H412" t="s">
        <v>6667</v>
      </c>
      <c r="I412" t="s">
        <v>8880</v>
      </c>
      <c r="J412">
        <v>2783.337</v>
      </c>
      <c r="K412">
        <v>56</v>
      </c>
      <c r="L412">
        <v>1</v>
      </c>
      <c r="M412" t="s">
        <v>10842</v>
      </c>
      <c r="N412">
        <v>17</v>
      </c>
      <c r="O412">
        <v>240</v>
      </c>
      <c r="P412" t="s">
        <v>10843</v>
      </c>
      <c r="Q412">
        <v>0.99965510267917224</v>
      </c>
    </row>
    <row r="413" spans="1:17" x14ac:dyDescent="0.15">
      <c r="A413">
        <v>3</v>
      </c>
      <c r="B413" t="s">
        <v>10844</v>
      </c>
      <c r="C413">
        <v>738.58749999999998</v>
      </c>
      <c r="D413">
        <v>0.78</v>
      </c>
      <c r="E413" t="s">
        <v>2682</v>
      </c>
      <c r="F413">
        <v>7.4580000000000002</v>
      </c>
      <c r="G413" t="s">
        <v>10845</v>
      </c>
      <c r="H413" t="s">
        <v>10846</v>
      </c>
      <c r="I413" t="s">
        <v>10847</v>
      </c>
      <c r="J413">
        <v>68890.981400000004</v>
      </c>
      <c r="K413">
        <v>70.2</v>
      </c>
      <c r="L413">
        <v>0.68</v>
      </c>
      <c r="M413" t="s">
        <v>10842</v>
      </c>
      <c r="N413">
        <v>21</v>
      </c>
      <c r="O413">
        <v>240</v>
      </c>
      <c r="P413" t="s">
        <v>10843</v>
      </c>
      <c r="Q413">
        <v>0.99965510267917224</v>
      </c>
    </row>
    <row r="414" spans="1:17" x14ac:dyDescent="0.15">
      <c r="A414">
        <v>3</v>
      </c>
      <c r="B414" t="s">
        <v>1123</v>
      </c>
      <c r="C414">
        <v>752.60260000000005</v>
      </c>
      <c r="D414">
        <v>0.78</v>
      </c>
      <c r="E414" t="s">
        <v>2657</v>
      </c>
      <c r="F414">
        <v>8.1639999999999997</v>
      </c>
      <c r="G414" t="s">
        <v>4440</v>
      </c>
      <c r="H414" t="s">
        <v>6671</v>
      </c>
      <c r="I414" t="s">
        <v>8884</v>
      </c>
      <c r="J414">
        <v>163705.03460000001</v>
      </c>
      <c r="K414">
        <v>78</v>
      </c>
      <c r="L414">
        <v>1</v>
      </c>
      <c r="M414" t="s">
        <v>10842</v>
      </c>
      <c r="N414">
        <v>22</v>
      </c>
      <c r="O414">
        <v>240</v>
      </c>
      <c r="P414" t="s">
        <v>10843</v>
      </c>
      <c r="Q414">
        <v>0.99965510267917224</v>
      </c>
    </row>
    <row r="415" spans="1:17" x14ac:dyDescent="0.15">
      <c r="A415">
        <v>3</v>
      </c>
      <c r="B415" t="s">
        <v>1147</v>
      </c>
      <c r="C415">
        <v>658.52449999999999</v>
      </c>
      <c r="D415">
        <v>0.56000000000000005</v>
      </c>
      <c r="E415" t="s">
        <v>2676</v>
      </c>
      <c r="F415">
        <v>5.2439999999999998</v>
      </c>
      <c r="G415" t="s">
        <v>4464</v>
      </c>
      <c r="H415" t="s">
        <v>6695</v>
      </c>
      <c r="I415" t="s">
        <v>8908</v>
      </c>
      <c r="J415">
        <v>1779.8271999999999</v>
      </c>
      <c r="K415">
        <v>56</v>
      </c>
      <c r="L415">
        <v>1</v>
      </c>
      <c r="M415" t="s">
        <v>10848</v>
      </c>
      <c r="N415">
        <v>13</v>
      </c>
      <c r="O415">
        <v>243</v>
      </c>
      <c r="P415" t="s">
        <v>10849</v>
      </c>
      <c r="Q415">
        <v>0.99995283358959108</v>
      </c>
    </row>
    <row r="416" spans="1:17" x14ac:dyDescent="0.15">
      <c r="A416">
        <v>1</v>
      </c>
      <c r="B416" t="s">
        <v>1149</v>
      </c>
      <c r="C416">
        <v>672.54049999999995</v>
      </c>
      <c r="D416">
        <v>0.44</v>
      </c>
      <c r="E416" t="s">
        <v>2678</v>
      </c>
      <c r="F416">
        <v>5.5919999999999996</v>
      </c>
      <c r="G416" t="s">
        <v>4466</v>
      </c>
      <c r="H416" t="s">
        <v>6697</v>
      </c>
      <c r="I416" t="s">
        <v>8910</v>
      </c>
      <c r="J416">
        <v>1831.1331</v>
      </c>
      <c r="K416">
        <v>44</v>
      </c>
      <c r="L416">
        <v>1</v>
      </c>
      <c r="M416" t="s">
        <v>10848</v>
      </c>
      <c r="N416">
        <v>14</v>
      </c>
      <c r="O416">
        <v>243</v>
      </c>
      <c r="P416" t="s">
        <v>10849</v>
      </c>
      <c r="Q416">
        <v>0.99995283358959108</v>
      </c>
    </row>
    <row r="417" spans="1:17" x14ac:dyDescent="0.15">
      <c r="A417">
        <v>2</v>
      </c>
      <c r="B417" t="s">
        <v>1163</v>
      </c>
      <c r="C417">
        <v>910.80669999999998</v>
      </c>
      <c r="D417">
        <v>0.67</v>
      </c>
      <c r="E417" t="s">
        <v>2652</v>
      </c>
      <c r="F417">
        <v>10.763999999999999</v>
      </c>
      <c r="G417" t="s">
        <v>10850</v>
      </c>
      <c r="H417" t="s">
        <v>10851</v>
      </c>
      <c r="I417" t="s">
        <v>10852</v>
      </c>
      <c r="J417">
        <v>1279.0872999999999</v>
      </c>
      <c r="K417">
        <v>46.9</v>
      </c>
      <c r="L417">
        <v>0.68</v>
      </c>
      <c r="M417" t="s">
        <v>10848</v>
      </c>
      <c r="N417">
        <v>31</v>
      </c>
      <c r="O417">
        <v>243</v>
      </c>
      <c r="P417" t="s">
        <v>10849</v>
      </c>
      <c r="Q417">
        <v>0.99995283358959108</v>
      </c>
    </row>
    <row r="418" spans="1:17" x14ac:dyDescent="0.15">
      <c r="A418">
        <v>3</v>
      </c>
      <c r="B418" t="s">
        <v>1167</v>
      </c>
      <c r="C418">
        <v>698.55420000000004</v>
      </c>
      <c r="D418">
        <v>0.89</v>
      </c>
      <c r="E418" t="s">
        <v>2655</v>
      </c>
      <c r="F418">
        <v>6.6230000000000002</v>
      </c>
      <c r="G418" t="s">
        <v>4488</v>
      </c>
      <c r="H418" t="s">
        <v>6719</v>
      </c>
      <c r="I418" t="s">
        <v>8931</v>
      </c>
      <c r="J418">
        <v>172179.00589999999</v>
      </c>
      <c r="K418">
        <v>89</v>
      </c>
      <c r="L418">
        <v>1</v>
      </c>
      <c r="M418" t="s">
        <v>10853</v>
      </c>
      <c r="N418">
        <v>16</v>
      </c>
      <c r="O418">
        <v>249</v>
      </c>
      <c r="P418" t="s">
        <v>10854</v>
      </c>
      <c r="Q418">
        <v>0.99995772185073484</v>
      </c>
    </row>
    <row r="419" spans="1:17" x14ac:dyDescent="0.15">
      <c r="A419">
        <v>3</v>
      </c>
      <c r="B419" t="s">
        <v>1169</v>
      </c>
      <c r="C419">
        <v>694.52520000000004</v>
      </c>
      <c r="D419">
        <v>0.89</v>
      </c>
      <c r="E419" t="s">
        <v>2659</v>
      </c>
      <c r="F419">
        <v>6.173</v>
      </c>
      <c r="G419" t="s">
        <v>4490</v>
      </c>
      <c r="H419" t="s">
        <v>6721</v>
      </c>
      <c r="I419" t="s">
        <v>8933</v>
      </c>
      <c r="J419">
        <v>305210.48790000001</v>
      </c>
      <c r="K419">
        <v>89</v>
      </c>
      <c r="L419">
        <v>1</v>
      </c>
      <c r="M419" t="s">
        <v>10855</v>
      </c>
      <c r="N419">
        <v>16</v>
      </c>
      <c r="O419">
        <v>252</v>
      </c>
      <c r="P419" t="s">
        <v>10856</v>
      </c>
      <c r="Q419">
        <v>0.99963960571711297</v>
      </c>
    </row>
    <row r="420" spans="1:17" x14ac:dyDescent="0.15">
      <c r="A420">
        <v>2</v>
      </c>
      <c r="B420" t="s">
        <v>1170</v>
      </c>
      <c r="C420">
        <v>712.57180000000005</v>
      </c>
      <c r="D420">
        <v>0.89</v>
      </c>
      <c r="E420" t="s">
        <v>2649</v>
      </c>
      <c r="F420">
        <v>6.8479999999999999</v>
      </c>
      <c r="G420" t="s">
        <v>4491</v>
      </c>
      <c r="H420" t="s">
        <v>6722</v>
      </c>
      <c r="I420" t="s">
        <v>8934</v>
      </c>
      <c r="J420">
        <v>130373.0039</v>
      </c>
      <c r="K420">
        <v>71.2</v>
      </c>
      <c r="L420">
        <v>0.55000000000000004</v>
      </c>
      <c r="M420" t="s">
        <v>10853</v>
      </c>
      <c r="N420">
        <v>17</v>
      </c>
      <c r="O420">
        <v>249</v>
      </c>
      <c r="P420" t="s">
        <v>10854</v>
      </c>
      <c r="Q420">
        <v>0.99995772185073484</v>
      </c>
    </row>
    <row r="421" spans="1:17" x14ac:dyDescent="0.15">
      <c r="A421">
        <v>3</v>
      </c>
      <c r="B421" t="s">
        <v>1172</v>
      </c>
      <c r="C421">
        <v>720.5018</v>
      </c>
      <c r="D421">
        <v>0.78</v>
      </c>
      <c r="E421" t="s">
        <v>2691</v>
      </c>
      <c r="F421">
        <v>5.9169999999999998</v>
      </c>
      <c r="G421" t="s">
        <v>4493</v>
      </c>
      <c r="H421" t="s">
        <v>6724</v>
      </c>
      <c r="I421" t="s">
        <v>8936</v>
      </c>
      <c r="J421">
        <v>9158.2279999999992</v>
      </c>
      <c r="K421">
        <v>78</v>
      </c>
      <c r="L421">
        <v>1</v>
      </c>
      <c r="M421" t="s">
        <v>10861</v>
      </c>
      <c r="N421">
        <v>17</v>
      </c>
      <c r="O421">
        <v>254</v>
      </c>
      <c r="P421" t="s">
        <v>10862</v>
      </c>
      <c r="Q421">
        <v>0.99961693088611292</v>
      </c>
    </row>
    <row r="422" spans="1:17" x14ac:dyDescent="0.15">
      <c r="A422">
        <v>2</v>
      </c>
      <c r="B422" t="s">
        <v>1175</v>
      </c>
      <c r="C422">
        <v>722.55600000000004</v>
      </c>
      <c r="D422">
        <v>0.89</v>
      </c>
      <c r="E422" t="s">
        <v>2663</v>
      </c>
      <c r="F422">
        <v>6.7030000000000003</v>
      </c>
      <c r="G422" t="s">
        <v>4498</v>
      </c>
      <c r="H422" t="s">
        <v>6729</v>
      </c>
      <c r="I422" t="s">
        <v>8941</v>
      </c>
      <c r="J422">
        <v>50809.849399999999</v>
      </c>
      <c r="K422">
        <v>71.2</v>
      </c>
      <c r="L422">
        <v>0.77</v>
      </c>
      <c r="M422" t="s">
        <v>10855</v>
      </c>
      <c r="N422">
        <v>18</v>
      </c>
      <c r="O422">
        <v>252</v>
      </c>
      <c r="P422" t="s">
        <v>10856</v>
      </c>
      <c r="Q422">
        <v>0.99963960571711297</v>
      </c>
    </row>
    <row r="423" spans="1:17" x14ac:dyDescent="0.15">
      <c r="A423">
        <v>5</v>
      </c>
      <c r="B423" t="s">
        <v>1178</v>
      </c>
      <c r="C423">
        <v>734.51750000000004</v>
      </c>
      <c r="D423">
        <v>0.89</v>
      </c>
      <c r="E423" t="s">
        <v>2656</v>
      </c>
      <c r="F423">
        <v>6.21</v>
      </c>
      <c r="G423" t="s">
        <v>10863</v>
      </c>
      <c r="H423" t="s">
        <v>10864</v>
      </c>
      <c r="I423" t="s">
        <v>10865</v>
      </c>
      <c r="J423">
        <v>41094.556400000001</v>
      </c>
      <c r="K423">
        <v>89</v>
      </c>
      <c r="L423">
        <v>1</v>
      </c>
      <c r="M423" t="s">
        <v>10861</v>
      </c>
      <c r="N423">
        <v>18</v>
      </c>
      <c r="O423">
        <v>254</v>
      </c>
      <c r="P423" t="s">
        <v>10862</v>
      </c>
      <c r="Q423">
        <v>0.99961693088611292</v>
      </c>
    </row>
    <row r="424" spans="1:17" x14ac:dyDescent="0.15">
      <c r="A424">
        <v>2</v>
      </c>
      <c r="B424" t="s">
        <v>1180</v>
      </c>
      <c r="C424">
        <v>736.57190000000003</v>
      </c>
      <c r="D424">
        <v>0.89</v>
      </c>
      <c r="E424" t="s">
        <v>2695</v>
      </c>
      <c r="F424">
        <v>7.07</v>
      </c>
      <c r="G424" t="s">
        <v>4504</v>
      </c>
      <c r="H424" t="s">
        <v>6735</v>
      </c>
      <c r="I424" t="s">
        <v>8947</v>
      </c>
      <c r="J424">
        <v>199616.86189999999</v>
      </c>
      <c r="K424">
        <v>80.099999999999994</v>
      </c>
      <c r="L424">
        <v>0.8</v>
      </c>
      <c r="M424" t="s">
        <v>10855</v>
      </c>
      <c r="N424">
        <v>19</v>
      </c>
      <c r="O424">
        <v>252</v>
      </c>
      <c r="P424" t="s">
        <v>10856</v>
      </c>
      <c r="Q424">
        <v>0.99963960571711297</v>
      </c>
    </row>
    <row r="425" spans="1:17" x14ac:dyDescent="0.15">
      <c r="A425">
        <v>6</v>
      </c>
      <c r="B425" t="s">
        <v>1183</v>
      </c>
      <c r="C425">
        <v>748.53629999999998</v>
      </c>
      <c r="D425">
        <v>0.89</v>
      </c>
      <c r="E425" t="s">
        <v>2698</v>
      </c>
      <c r="F425">
        <v>6.3630000000000004</v>
      </c>
      <c r="G425" t="s">
        <v>4508</v>
      </c>
      <c r="H425" t="s">
        <v>6739</v>
      </c>
      <c r="I425" t="s">
        <v>8950</v>
      </c>
      <c r="J425">
        <v>121734.8944</v>
      </c>
      <c r="K425">
        <v>89</v>
      </c>
      <c r="L425">
        <v>1</v>
      </c>
      <c r="M425" t="s">
        <v>10861</v>
      </c>
      <c r="N425">
        <v>19</v>
      </c>
      <c r="O425">
        <v>254</v>
      </c>
      <c r="P425" t="s">
        <v>10862</v>
      </c>
      <c r="Q425">
        <v>0.99961693088611292</v>
      </c>
    </row>
    <row r="426" spans="1:17" x14ac:dyDescent="0.15">
      <c r="A426">
        <v>2</v>
      </c>
      <c r="B426" t="s">
        <v>1186</v>
      </c>
      <c r="C426">
        <v>762.54870000000005</v>
      </c>
      <c r="D426">
        <v>0.89</v>
      </c>
      <c r="E426" t="s">
        <v>2700</v>
      </c>
      <c r="F426">
        <v>6.681</v>
      </c>
      <c r="G426" t="s">
        <v>4512</v>
      </c>
      <c r="H426" t="s">
        <v>6743</v>
      </c>
      <c r="I426" t="s">
        <v>8954</v>
      </c>
      <c r="J426">
        <v>74222.672099999996</v>
      </c>
      <c r="K426">
        <v>89</v>
      </c>
      <c r="L426">
        <v>1</v>
      </c>
      <c r="M426" t="s">
        <v>10861</v>
      </c>
      <c r="N426">
        <v>20</v>
      </c>
      <c r="O426">
        <v>254</v>
      </c>
      <c r="P426" t="s">
        <v>10862</v>
      </c>
      <c r="Q426">
        <v>0.99961693088611292</v>
      </c>
    </row>
    <row r="427" spans="1:17" x14ac:dyDescent="0.15">
      <c r="A427">
        <v>1</v>
      </c>
      <c r="B427" t="s">
        <v>1189</v>
      </c>
      <c r="C427">
        <v>908.79100000000005</v>
      </c>
      <c r="D427">
        <v>0.56000000000000005</v>
      </c>
      <c r="E427" t="s">
        <v>2702</v>
      </c>
      <c r="F427">
        <v>10.398</v>
      </c>
      <c r="G427" t="s">
        <v>4516</v>
      </c>
      <c r="H427" t="s">
        <v>6747</v>
      </c>
      <c r="I427" t="s">
        <v>8958</v>
      </c>
      <c r="J427">
        <v>1407.6606999999999</v>
      </c>
      <c r="K427">
        <v>56</v>
      </c>
      <c r="L427">
        <v>1</v>
      </c>
      <c r="M427" t="s">
        <v>10853</v>
      </c>
      <c r="N427">
        <v>31</v>
      </c>
      <c r="O427">
        <v>249</v>
      </c>
      <c r="P427" t="s">
        <v>10854</v>
      </c>
      <c r="Q427">
        <v>0.99995772185073484</v>
      </c>
    </row>
    <row r="428" spans="1:17" x14ac:dyDescent="0.15">
      <c r="A428">
        <v>1</v>
      </c>
      <c r="B428" t="s">
        <v>10857</v>
      </c>
      <c r="C428">
        <v>932.7903</v>
      </c>
      <c r="D428">
        <v>0.67</v>
      </c>
      <c r="E428" t="s">
        <v>2669</v>
      </c>
      <c r="F428">
        <v>10.843</v>
      </c>
      <c r="G428" t="s">
        <v>10858</v>
      </c>
      <c r="H428" t="s">
        <v>10859</v>
      </c>
      <c r="I428" t="s">
        <v>10860</v>
      </c>
      <c r="J428">
        <v>1744.1026999999999</v>
      </c>
      <c r="K428">
        <v>60.3</v>
      </c>
      <c r="L428">
        <v>0.91</v>
      </c>
      <c r="M428" t="s">
        <v>10855</v>
      </c>
      <c r="N428">
        <v>33</v>
      </c>
      <c r="O428">
        <v>252</v>
      </c>
      <c r="P428" t="s">
        <v>10856</v>
      </c>
      <c r="Q428">
        <v>0.99963960571711297</v>
      </c>
    </row>
    <row r="429" spans="1:17" x14ac:dyDescent="0.15">
      <c r="A429">
        <v>2</v>
      </c>
      <c r="B429" t="s">
        <v>10866</v>
      </c>
      <c r="C429">
        <v>1197.0363</v>
      </c>
      <c r="D429">
        <v>0.56000000000000005</v>
      </c>
      <c r="E429" t="s">
        <v>2670</v>
      </c>
      <c r="F429">
        <v>16.7</v>
      </c>
      <c r="G429" t="s">
        <v>10867</v>
      </c>
      <c r="H429" t="s">
        <v>10868</v>
      </c>
      <c r="I429" t="s">
        <v>10869</v>
      </c>
      <c r="J429">
        <v>1700.6528000000001</v>
      </c>
      <c r="K429">
        <v>50.4</v>
      </c>
      <c r="L429">
        <v>0.98</v>
      </c>
      <c r="M429" t="s">
        <v>10861</v>
      </c>
      <c r="N429">
        <v>51</v>
      </c>
      <c r="O429">
        <v>254</v>
      </c>
      <c r="P429" t="s">
        <v>10862</v>
      </c>
      <c r="Q429">
        <v>0.99961693088611292</v>
      </c>
    </row>
    <row r="430" spans="1:17" x14ac:dyDescent="0.15">
      <c r="A430">
        <v>4</v>
      </c>
      <c r="B430" t="s">
        <v>1200</v>
      </c>
      <c r="C430">
        <v>726.55409999999995</v>
      </c>
      <c r="D430">
        <v>0.89</v>
      </c>
      <c r="E430" t="s">
        <v>2707</v>
      </c>
      <c r="F430">
        <v>6.49</v>
      </c>
      <c r="G430" t="s">
        <v>4530</v>
      </c>
      <c r="H430" t="s">
        <v>6761</v>
      </c>
      <c r="I430" t="s">
        <v>8972</v>
      </c>
      <c r="J430">
        <v>26506.933000000001</v>
      </c>
      <c r="K430">
        <v>80.099999999999994</v>
      </c>
      <c r="L430">
        <v>0.99</v>
      </c>
      <c r="M430" t="s">
        <v>10870</v>
      </c>
      <c r="N430">
        <v>16</v>
      </c>
      <c r="O430">
        <v>257</v>
      </c>
      <c r="P430" t="s">
        <v>10871</v>
      </c>
      <c r="Q430">
        <v>0.98041120536564297</v>
      </c>
    </row>
    <row r="431" spans="1:17" x14ac:dyDescent="0.15">
      <c r="A431">
        <v>6</v>
      </c>
      <c r="B431" t="s">
        <v>1201</v>
      </c>
      <c r="C431">
        <v>708.54169999999999</v>
      </c>
      <c r="D431">
        <v>0.89</v>
      </c>
      <c r="E431" t="s">
        <v>2690</v>
      </c>
      <c r="F431">
        <v>6.3579999999999997</v>
      </c>
      <c r="G431" t="s">
        <v>4533</v>
      </c>
      <c r="H431" t="s">
        <v>6764</v>
      </c>
      <c r="I431" t="s">
        <v>8975</v>
      </c>
      <c r="J431">
        <v>78407.226599999995</v>
      </c>
      <c r="K431">
        <v>89</v>
      </c>
      <c r="L431">
        <v>1</v>
      </c>
      <c r="M431" t="s">
        <v>10872</v>
      </c>
      <c r="N431">
        <v>16</v>
      </c>
      <c r="O431">
        <v>258</v>
      </c>
      <c r="P431" t="s">
        <v>10873</v>
      </c>
      <c r="Q431">
        <v>0.99968185439448487</v>
      </c>
    </row>
    <row r="432" spans="1:17" x14ac:dyDescent="0.15">
      <c r="A432">
        <v>2</v>
      </c>
      <c r="B432" t="s">
        <v>1202</v>
      </c>
      <c r="C432">
        <v>740.57029999999997</v>
      </c>
      <c r="D432">
        <v>0.78</v>
      </c>
      <c r="E432" t="s">
        <v>2708</v>
      </c>
      <c r="F432">
        <v>6.7089999999999996</v>
      </c>
      <c r="G432" t="s">
        <v>4534</v>
      </c>
      <c r="H432" t="s">
        <v>6765</v>
      </c>
      <c r="I432" t="s">
        <v>8976</v>
      </c>
      <c r="J432">
        <v>21864.6656</v>
      </c>
      <c r="K432">
        <v>70.2</v>
      </c>
      <c r="L432">
        <v>0.99</v>
      </c>
      <c r="M432" t="s">
        <v>10870</v>
      </c>
      <c r="N432">
        <v>17</v>
      </c>
      <c r="O432">
        <v>257</v>
      </c>
      <c r="P432" t="s">
        <v>10871</v>
      </c>
      <c r="Q432">
        <v>0.98041120536564297</v>
      </c>
    </row>
    <row r="433" spans="1:17" x14ac:dyDescent="0.15">
      <c r="A433">
        <v>2</v>
      </c>
      <c r="B433" t="s">
        <v>10874</v>
      </c>
      <c r="C433">
        <v>722.55600000000004</v>
      </c>
      <c r="D433">
        <v>0.78</v>
      </c>
      <c r="E433" t="s">
        <v>2663</v>
      </c>
      <c r="F433">
        <v>6.7030000000000003</v>
      </c>
      <c r="G433" t="s">
        <v>10875</v>
      </c>
      <c r="H433" t="s">
        <v>10876</v>
      </c>
      <c r="I433" t="s">
        <v>10877</v>
      </c>
      <c r="J433">
        <v>65879.001799999998</v>
      </c>
      <c r="K433">
        <v>78</v>
      </c>
      <c r="L433">
        <v>1</v>
      </c>
      <c r="M433" t="s">
        <v>10872</v>
      </c>
      <c r="N433">
        <v>17</v>
      </c>
      <c r="O433">
        <v>258</v>
      </c>
      <c r="P433" t="s">
        <v>10873</v>
      </c>
      <c r="Q433">
        <v>0.99968185439448487</v>
      </c>
    </row>
    <row r="434" spans="1:17" x14ac:dyDescent="0.15">
      <c r="A434">
        <v>3</v>
      </c>
      <c r="B434" t="s">
        <v>1204</v>
      </c>
      <c r="C434">
        <v>734.51729999999998</v>
      </c>
      <c r="D434">
        <v>0.78</v>
      </c>
      <c r="E434" t="s">
        <v>2656</v>
      </c>
      <c r="F434">
        <v>5.9109999999999996</v>
      </c>
      <c r="G434" t="s">
        <v>4537</v>
      </c>
      <c r="H434" t="s">
        <v>6768</v>
      </c>
      <c r="I434" t="s">
        <v>8979</v>
      </c>
      <c r="J434">
        <v>232814.90330000001</v>
      </c>
      <c r="K434">
        <v>70.2</v>
      </c>
      <c r="L434">
        <v>1</v>
      </c>
      <c r="M434" t="s">
        <v>10887</v>
      </c>
      <c r="N434">
        <v>17</v>
      </c>
      <c r="O434">
        <v>260</v>
      </c>
      <c r="P434" t="s">
        <v>10888</v>
      </c>
      <c r="Q434">
        <v>0.99246184784497149</v>
      </c>
    </row>
    <row r="435" spans="1:17" x14ac:dyDescent="0.15">
      <c r="A435">
        <v>2</v>
      </c>
      <c r="B435" t="s">
        <v>1206</v>
      </c>
      <c r="C435">
        <v>754.58280000000002</v>
      </c>
      <c r="D435">
        <v>0.89</v>
      </c>
      <c r="E435" t="s">
        <v>2694</v>
      </c>
      <c r="F435">
        <v>7.07</v>
      </c>
      <c r="G435" t="s">
        <v>4540</v>
      </c>
      <c r="H435" t="s">
        <v>6771</v>
      </c>
      <c r="I435" t="s">
        <v>8982</v>
      </c>
      <c r="J435">
        <v>38150.701500000003</v>
      </c>
      <c r="K435">
        <v>80.099999999999994</v>
      </c>
      <c r="L435">
        <v>1</v>
      </c>
      <c r="M435" t="s">
        <v>10870</v>
      </c>
      <c r="N435">
        <v>18</v>
      </c>
      <c r="O435">
        <v>257</v>
      </c>
      <c r="P435" t="s">
        <v>10871</v>
      </c>
      <c r="Q435">
        <v>0.98041120536564297</v>
      </c>
    </row>
    <row r="436" spans="1:17" x14ac:dyDescent="0.15">
      <c r="A436">
        <v>2</v>
      </c>
      <c r="B436" t="s">
        <v>10878</v>
      </c>
      <c r="C436">
        <v>736.57190000000003</v>
      </c>
      <c r="D436">
        <v>0.78</v>
      </c>
      <c r="E436" t="s">
        <v>2695</v>
      </c>
      <c r="F436">
        <v>7.07</v>
      </c>
      <c r="G436" t="s">
        <v>10879</v>
      </c>
      <c r="H436" t="s">
        <v>10880</v>
      </c>
      <c r="I436" t="s">
        <v>10881</v>
      </c>
      <c r="J436">
        <v>250051.58300000001</v>
      </c>
      <c r="K436">
        <v>78</v>
      </c>
      <c r="L436">
        <v>1</v>
      </c>
      <c r="M436" t="s">
        <v>10872</v>
      </c>
      <c r="N436">
        <v>18</v>
      </c>
      <c r="O436">
        <v>258</v>
      </c>
      <c r="P436" t="s">
        <v>10873</v>
      </c>
      <c r="Q436">
        <v>0.99968185439448487</v>
      </c>
    </row>
    <row r="437" spans="1:17" x14ac:dyDescent="0.15">
      <c r="A437">
        <v>3</v>
      </c>
      <c r="B437" t="s">
        <v>1208</v>
      </c>
      <c r="C437">
        <v>750.54899999999998</v>
      </c>
      <c r="D437">
        <v>0.89</v>
      </c>
      <c r="E437" t="s">
        <v>2697</v>
      </c>
      <c r="F437">
        <v>6.6289999999999996</v>
      </c>
      <c r="G437" t="s">
        <v>10882</v>
      </c>
      <c r="H437" t="s">
        <v>10883</v>
      </c>
      <c r="I437" t="s">
        <v>10884</v>
      </c>
      <c r="J437">
        <v>621245.47629999998</v>
      </c>
      <c r="K437">
        <v>71.2</v>
      </c>
      <c r="L437">
        <v>0.99</v>
      </c>
      <c r="M437" t="s">
        <v>10885</v>
      </c>
      <c r="N437">
        <v>18</v>
      </c>
      <c r="O437">
        <v>259</v>
      </c>
      <c r="P437" t="s">
        <v>10886</v>
      </c>
      <c r="Q437">
        <v>0.99304876667268038</v>
      </c>
    </row>
    <row r="438" spans="1:17" x14ac:dyDescent="0.15">
      <c r="A438">
        <v>2</v>
      </c>
      <c r="B438" t="s">
        <v>1209</v>
      </c>
      <c r="C438">
        <v>748.53330000000005</v>
      </c>
      <c r="D438">
        <v>0.67</v>
      </c>
      <c r="E438" t="s">
        <v>2698</v>
      </c>
      <c r="F438">
        <v>6.3360000000000003</v>
      </c>
      <c r="G438" t="s">
        <v>4544</v>
      </c>
      <c r="H438" t="s">
        <v>6775</v>
      </c>
      <c r="I438" t="s">
        <v>8986</v>
      </c>
      <c r="J438">
        <v>312192.81390000001</v>
      </c>
      <c r="K438">
        <v>60.3</v>
      </c>
      <c r="L438">
        <v>1</v>
      </c>
      <c r="M438" t="s">
        <v>10887</v>
      </c>
      <c r="N438">
        <v>18</v>
      </c>
      <c r="O438">
        <v>260</v>
      </c>
      <c r="P438" t="s">
        <v>10888</v>
      </c>
      <c r="Q438">
        <v>0.99246184784497149</v>
      </c>
    </row>
    <row r="439" spans="1:17" x14ac:dyDescent="0.15">
      <c r="A439">
        <v>2</v>
      </c>
      <c r="B439" t="s">
        <v>1210</v>
      </c>
      <c r="C439">
        <v>764.56460000000004</v>
      </c>
      <c r="D439">
        <v>0.89</v>
      </c>
      <c r="E439" t="s">
        <v>2699</v>
      </c>
      <c r="F439">
        <v>6.9980000000000002</v>
      </c>
      <c r="G439" t="s">
        <v>4545</v>
      </c>
      <c r="H439" t="s">
        <v>6776</v>
      </c>
      <c r="I439" t="s">
        <v>8987</v>
      </c>
      <c r="J439">
        <v>102044.6997</v>
      </c>
      <c r="K439">
        <v>80.099999999999994</v>
      </c>
      <c r="L439">
        <v>1</v>
      </c>
      <c r="M439" t="s">
        <v>10885</v>
      </c>
      <c r="N439">
        <v>19</v>
      </c>
      <c r="O439">
        <v>259</v>
      </c>
      <c r="P439" t="s">
        <v>10886</v>
      </c>
      <c r="Q439">
        <v>0.99304876667268038</v>
      </c>
    </row>
    <row r="440" spans="1:17" x14ac:dyDescent="0.15">
      <c r="A440">
        <v>3</v>
      </c>
      <c r="B440" t="s">
        <v>10889</v>
      </c>
      <c r="C440">
        <v>762.54880000000003</v>
      </c>
      <c r="D440">
        <v>0.56000000000000005</v>
      </c>
      <c r="E440" t="s">
        <v>2700</v>
      </c>
      <c r="F440">
        <v>6.6959999999999997</v>
      </c>
      <c r="G440" t="s">
        <v>10890</v>
      </c>
      <c r="H440" t="s">
        <v>10891</v>
      </c>
      <c r="I440" t="s">
        <v>10892</v>
      </c>
      <c r="J440">
        <v>57241.811000000002</v>
      </c>
      <c r="K440">
        <v>56</v>
      </c>
      <c r="L440">
        <v>1</v>
      </c>
      <c r="M440" t="s">
        <v>10887</v>
      </c>
      <c r="N440">
        <v>19</v>
      </c>
      <c r="O440">
        <v>260</v>
      </c>
      <c r="P440" t="s">
        <v>10888</v>
      </c>
      <c r="Q440">
        <v>0.99246184784497149</v>
      </c>
    </row>
    <row r="441" spans="1:17" x14ac:dyDescent="0.15">
      <c r="A441">
        <v>4</v>
      </c>
      <c r="B441" t="s">
        <v>10893</v>
      </c>
      <c r="C441">
        <v>776.56669999999997</v>
      </c>
      <c r="D441">
        <v>0.89</v>
      </c>
      <c r="E441" t="s">
        <v>2716</v>
      </c>
      <c r="F441">
        <v>7.2469999999999999</v>
      </c>
      <c r="G441" t="s">
        <v>10894</v>
      </c>
      <c r="H441" t="s">
        <v>10895</v>
      </c>
      <c r="I441" t="s">
        <v>10896</v>
      </c>
      <c r="J441">
        <v>45269.045899999997</v>
      </c>
      <c r="K441">
        <v>62.3</v>
      </c>
      <c r="L441">
        <v>0.99</v>
      </c>
      <c r="M441" t="s">
        <v>10887</v>
      </c>
      <c r="N441">
        <v>20</v>
      </c>
      <c r="O441">
        <v>260</v>
      </c>
      <c r="P441" t="s">
        <v>10888</v>
      </c>
      <c r="Q441">
        <v>0.99246184784497149</v>
      </c>
    </row>
    <row r="442" spans="1:17" x14ac:dyDescent="0.15">
      <c r="A442">
        <v>6</v>
      </c>
      <c r="B442" t="s">
        <v>1211</v>
      </c>
      <c r="C442">
        <v>792.59559999999999</v>
      </c>
      <c r="D442">
        <v>0.67</v>
      </c>
      <c r="E442" t="s">
        <v>2709</v>
      </c>
      <c r="F442">
        <v>8.0649999999999995</v>
      </c>
      <c r="G442" t="s">
        <v>4547</v>
      </c>
      <c r="H442" t="s">
        <v>6778</v>
      </c>
      <c r="I442" t="s">
        <v>8989</v>
      </c>
      <c r="J442">
        <v>16629.785400000001</v>
      </c>
      <c r="K442">
        <v>60.3</v>
      </c>
      <c r="L442">
        <v>1</v>
      </c>
      <c r="M442" t="s">
        <v>10885</v>
      </c>
      <c r="N442">
        <v>21</v>
      </c>
      <c r="O442">
        <v>259</v>
      </c>
      <c r="P442" t="s">
        <v>10886</v>
      </c>
      <c r="Q442">
        <v>0.99304876667268038</v>
      </c>
    </row>
    <row r="443" spans="1:17" x14ac:dyDescent="0.15">
      <c r="A443">
        <v>6</v>
      </c>
      <c r="B443" t="s">
        <v>1258</v>
      </c>
      <c r="C443">
        <v>600.48099999999999</v>
      </c>
      <c r="D443">
        <v>0.43</v>
      </c>
      <c r="E443" t="s">
        <v>2736</v>
      </c>
      <c r="F443">
        <v>4.8440000000000003</v>
      </c>
      <c r="G443" t="s">
        <v>4594</v>
      </c>
      <c r="H443" t="s">
        <v>6825</v>
      </c>
      <c r="I443" t="s">
        <v>9036</v>
      </c>
      <c r="J443">
        <v>628.03420000000006</v>
      </c>
      <c r="K443">
        <v>43</v>
      </c>
      <c r="L443">
        <v>1</v>
      </c>
      <c r="M443" t="s">
        <v>10897</v>
      </c>
      <c r="N443">
        <v>12</v>
      </c>
      <c r="O443">
        <v>266</v>
      </c>
      <c r="P443" t="s">
        <v>10898</v>
      </c>
      <c r="Q443">
        <v>0.99987196902428643</v>
      </c>
    </row>
    <row r="444" spans="1:17" x14ac:dyDescent="0.15">
      <c r="A444">
        <v>2</v>
      </c>
      <c r="B444" t="s">
        <v>1259</v>
      </c>
      <c r="C444">
        <v>656.54589999999996</v>
      </c>
      <c r="D444">
        <v>1</v>
      </c>
      <c r="E444" t="s">
        <v>2731</v>
      </c>
      <c r="F444">
        <v>6.2080000000000002</v>
      </c>
      <c r="G444" t="s">
        <v>4595</v>
      </c>
      <c r="H444" t="s">
        <v>6826</v>
      </c>
      <c r="I444" t="s">
        <v>9037</v>
      </c>
      <c r="J444">
        <v>1469.3412000000001</v>
      </c>
      <c r="K444">
        <v>90</v>
      </c>
      <c r="L444">
        <v>0.81</v>
      </c>
      <c r="M444" t="s">
        <v>10897</v>
      </c>
      <c r="N444">
        <v>16</v>
      </c>
      <c r="O444">
        <v>266</v>
      </c>
      <c r="P444" t="s">
        <v>10898</v>
      </c>
      <c r="Q444">
        <v>0.99987196902428643</v>
      </c>
    </row>
    <row r="445" spans="1:17" x14ac:dyDescent="0.15">
      <c r="A445">
        <v>1</v>
      </c>
      <c r="B445" t="s">
        <v>1260</v>
      </c>
      <c r="C445">
        <v>866.77940000000001</v>
      </c>
      <c r="D445">
        <v>0.43</v>
      </c>
      <c r="E445" t="s">
        <v>2737</v>
      </c>
      <c r="F445">
        <v>11.678000000000001</v>
      </c>
      <c r="G445" t="s">
        <v>10899</v>
      </c>
      <c r="H445" t="s">
        <v>10900</v>
      </c>
      <c r="I445" t="s">
        <v>10901</v>
      </c>
      <c r="J445">
        <v>852.35059999999999</v>
      </c>
      <c r="K445">
        <v>38.700000000000003</v>
      </c>
      <c r="L445">
        <v>0.92</v>
      </c>
      <c r="M445" t="s">
        <v>10897</v>
      </c>
      <c r="N445">
        <v>31</v>
      </c>
      <c r="O445">
        <v>266</v>
      </c>
      <c r="P445" t="s">
        <v>10898</v>
      </c>
      <c r="Q445">
        <v>0.99987196902428643</v>
      </c>
    </row>
    <row r="446" spans="1:17" x14ac:dyDescent="0.15">
      <c r="A446">
        <v>1</v>
      </c>
      <c r="B446" t="s">
        <v>1264</v>
      </c>
      <c r="C446">
        <v>698.49869999999999</v>
      </c>
      <c r="D446">
        <v>0.71</v>
      </c>
      <c r="E446" t="s">
        <v>2740</v>
      </c>
      <c r="F446">
        <v>7.1719999999999997</v>
      </c>
      <c r="G446" t="s">
        <v>4600</v>
      </c>
      <c r="H446" t="s">
        <v>6831</v>
      </c>
      <c r="I446" t="s">
        <v>9042</v>
      </c>
      <c r="J446">
        <v>1153.1591000000001</v>
      </c>
      <c r="K446">
        <v>71</v>
      </c>
      <c r="L446">
        <v>1</v>
      </c>
      <c r="M446" t="s">
        <v>10902</v>
      </c>
      <c r="N446">
        <v>19</v>
      </c>
      <c r="O446">
        <v>268</v>
      </c>
      <c r="P446" t="s">
        <v>10903</v>
      </c>
      <c r="Q446">
        <v>0.99746528697796621</v>
      </c>
    </row>
    <row r="447" spans="1:17" x14ac:dyDescent="0.15">
      <c r="A447">
        <v>2</v>
      </c>
      <c r="B447" t="s">
        <v>1265</v>
      </c>
      <c r="C447">
        <v>712.51490000000001</v>
      </c>
      <c r="D447">
        <v>0.43</v>
      </c>
      <c r="E447" t="s">
        <v>2741</v>
      </c>
      <c r="F447">
        <v>7.6150000000000002</v>
      </c>
      <c r="G447" t="s">
        <v>4601</v>
      </c>
      <c r="H447" t="s">
        <v>6832</v>
      </c>
      <c r="I447" t="s">
        <v>9043</v>
      </c>
      <c r="J447">
        <v>5281.7120000000004</v>
      </c>
      <c r="K447">
        <v>43</v>
      </c>
      <c r="L447">
        <v>1</v>
      </c>
      <c r="M447" t="s">
        <v>10902</v>
      </c>
      <c r="N447">
        <v>20</v>
      </c>
      <c r="O447">
        <v>268</v>
      </c>
      <c r="P447" t="s">
        <v>10903</v>
      </c>
      <c r="Q447">
        <v>0.99746528697796621</v>
      </c>
    </row>
    <row r="448" spans="1:17" x14ac:dyDescent="0.15">
      <c r="A448">
        <v>2</v>
      </c>
      <c r="B448" t="s">
        <v>10904</v>
      </c>
      <c r="C448">
        <v>838.65419999999995</v>
      </c>
      <c r="D448">
        <v>0.71</v>
      </c>
      <c r="E448" t="s">
        <v>2755</v>
      </c>
      <c r="F448">
        <v>10.090999999999999</v>
      </c>
      <c r="G448" t="s">
        <v>10905</v>
      </c>
      <c r="H448" t="s">
        <v>10906</v>
      </c>
      <c r="I448" t="s">
        <v>10907</v>
      </c>
      <c r="J448">
        <v>9369.2551999999996</v>
      </c>
      <c r="K448">
        <v>56.8</v>
      </c>
      <c r="L448">
        <v>0.99</v>
      </c>
      <c r="M448" t="s">
        <v>10902</v>
      </c>
      <c r="N448">
        <v>29</v>
      </c>
      <c r="O448">
        <v>268</v>
      </c>
      <c r="P448" t="s">
        <v>10903</v>
      </c>
      <c r="Q448">
        <v>0.99746528697796621</v>
      </c>
    </row>
    <row r="449" spans="1:17" x14ac:dyDescent="0.15">
      <c r="A449">
        <v>1</v>
      </c>
      <c r="B449" t="s">
        <v>1277</v>
      </c>
      <c r="C449">
        <v>610.4674</v>
      </c>
      <c r="D449">
        <v>0.56999999999999995</v>
      </c>
      <c r="E449" t="s">
        <v>2727</v>
      </c>
      <c r="F449">
        <v>5.1749999999999998</v>
      </c>
      <c r="G449" t="s">
        <v>4613</v>
      </c>
      <c r="H449" t="s">
        <v>6844</v>
      </c>
      <c r="I449" t="s">
        <v>9055</v>
      </c>
      <c r="J449">
        <v>4792.9951000000001</v>
      </c>
      <c r="K449">
        <v>57</v>
      </c>
      <c r="L449">
        <v>1</v>
      </c>
      <c r="M449" t="s">
        <v>10908</v>
      </c>
      <c r="N449">
        <v>11</v>
      </c>
      <c r="O449">
        <v>271</v>
      </c>
      <c r="P449" t="s">
        <v>10909</v>
      </c>
      <c r="Q449">
        <v>0.99849253308959163</v>
      </c>
    </row>
    <row r="450" spans="1:17" x14ac:dyDescent="0.15">
      <c r="A450">
        <v>2</v>
      </c>
      <c r="B450" t="s">
        <v>1280</v>
      </c>
      <c r="C450">
        <v>680.548</v>
      </c>
      <c r="D450">
        <v>0.86</v>
      </c>
      <c r="E450" t="s">
        <v>2730</v>
      </c>
      <c r="F450">
        <v>6.6470000000000002</v>
      </c>
      <c r="G450" t="s">
        <v>4616</v>
      </c>
      <c r="H450" t="s">
        <v>6847</v>
      </c>
      <c r="I450" t="s">
        <v>9058</v>
      </c>
      <c r="J450">
        <v>86907.937000000005</v>
      </c>
      <c r="K450">
        <v>86</v>
      </c>
      <c r="L450">
        <v>1</v>
      </c>
      <c r="M450" t="s">
        <v>10908</v>
      </c>
      <c r="N450">
        <v>16</v>
      </c>
      <c r="O450">
        <v>271</v>
      </c>
      <c r="P450" t="s">
        <v>10909</v>
      </c>
      <c r="Q450">
        <v>0.99849253308959163</v>
      </c>
    </row>
    <row r="451" spans="1:17" x14ac:dyDescent="0.15">
      <c r="A451">
        <v>3</v>
      </c>
      <c r="B451" t="s">
        <v>10910</v>
      </c>
      <c r="C451">
        <v>694.56140000000005</v>
      </c>
      <c r="D451">
        <v>0.86</v>
      </c>
      <c r="E451" t="s">
        <v>2744</v>
      </c>
      <c r="F451">
        <v>6.8620000000000001</v>
      </c>
      <c r="G451" t="s">
        <v>10911</v>
      </c>
      <c r="H451" t="s">
        <v>10912</v>
      </c>
      <c r="I451" t="s">
        <v>10913</v>
      </c>
      <c r="J451">
        <v>91615.047900000005</v>
      </c>
      <c r="K451">
        <v>60.2</v>
      </c>
      <c r="L451">
        <v>0.46</v>
      </c>
      <c r="M451" t="s">
        <v>10908</v>
      </c>
      <c r="N451">
        <v>17</v>
      </c>
      <c r="O451">
        <v>271</v>
      </c>
      <c r="P451" t="s">
        <v>10909</v>
      </c>
      <c r="Q451">
        <v>0.99849253308959163</v>
      </c>
    </row>
    <row r="452" spans="1:17" x14ac:dyDescent="0.15">
      <c r="A452">
        <v>3</v>
      </c>
      <c r="B452" t="s">
        <v>1289</v>
      </c>
      <c r="C452">
        <v>642.53020000000004</v>
      </c>
      <c r="D452">
        <v>0.56999999999999995</v>
      </c>
      <c r="E452" t="s">
        <v>2753</v>
      </c>
      <c r="F452">
        <v>5.633</v>
      </c>
      <c r="G452" t="s">
        <v>4626</v>
      </c>
      <c r="H452" t="s">
        <v>6857</v>
      </c>
      <c r="I452" t="s">
        <v>9067</v>
      </c>
      <c r="J452">
        <v>1176.2987000000001</v>
      </c>
      <c r="K452">
        <v>51.3</v>
      </c>
      <c r="L452">
        <v>0.68</v>
      </c>
      <c r="M452" t="s">
        <v>10914</v>
      </c>
      <c r="N452">
        <v>11</v>
      </c>
      <c r="O452">
        <v>272</v>
      </c>
      <c r="P452" t="s">
        <v>10915</v>
      </c>
      <c r="Q452">
        <v>0.99971454792224757</v>
      </c>
    </row>
    <row r="453" spans="1:17" x14ac:dyDescent="0.15">
      <c r="A453">
        <v>2</v>
      </c>
      <c r="B453" t="s">
        <v>10916</v>
      </c>
      <c r="C453">
        <v>656.54589999999996</v>
      </c>
      <c r="D453">
        <v>1</v>
      </c>
      <c r="E453" t="s">
        <v>2731</v>
      </c>
      <c r="F453">
        <v>6.2080000000000002</v>
      </c>
      <c r="G453" t="s">
        <v>10917</v>
      </c>
      <c r="H453" t="s">
        <v>10918</v>
      </c>
      <c r="I453" t="s">
        <v>10919</v>
      </c>
      <c r="J453">
        <v>1387.8223</v>
      </c>
      <c r="K453">
        <v>70</v>
      </c>
      <c r="L453">
        <v>0.76</v>
      </c>
      <c r="M453" t="s">
        <v>10914</v>
      </c>
      <c r="N453">
        <v>12</v>
      </c>
      <c r="O453">
        <v>272</v>
      </c>
      <c r="P453" t="s">
        <v>10915</v>
      </c>
      <c r="Q453">
        <v>0.99971454792224757</v>
      </c>
    </row>
    <row r="454" spans="1:17" x14ac:dyDescent="0.15">
      <c r="A454">
        <v>1</v>
      </c>
      <c r="B454" t="s">
        <v>10920</v>
      </c>
      <c r="C454">
        <v>866.78200000000004</v>
      </c>
      <c r="D454">
        <v>0.43</v>
      </c>
      <c r="E454" t="s">
        <v>2737</v>
      </c>
      <c r="F454">
        <v>12.757</v>
      </c>
      <c r="G454" t="s">
        <v>10921</v>
      </c>
      <c r="H454" t="s">
        <v>10922</v>
      </c>
      <c r="I454" t="s">
        <v>10923</v>
      </c>
      <c r="J454">
        <v>1214.0506</v>
      </c>
      <c r="K454">
        <v>38.700000000000003</v>
      </c>
      <c r="L454">
        <v>0.98</v>
      </c>
      <c r="M454" t="s">
        <v>10914</v>
      </c>
      <c r="N454">
        <v>27</v>
      </c>
      <c r="O454">
        <v>272</v>
      </c>
      <c r="P454" t="s">
        <v>10915</v>
      </c>
      <c r="Q454">
        <v>0.99971454792224757</v>
      </c>
    </row>
    <row r="455" spans="1:17" x14ac:dyDescent="0.15">
      <c r="A455">
        <v>1</v>
      </c>
      <c r="B455" t="s">
        <v>1321</v>
      </c>
      <c r="C455">
        <v>608.39509999999996</v>
      </c>
      <c r="D455">
        <v>0.64</v>
      </c>
      <c r="E455" t="s">
        <v>2767</v>
      </c>
      <c r="F455">
        <v>7.7610000000000001</v>
      </c>
      <c r="G455" t="s">
        <v>4657</v>
      </c>
      <c r="H455" t="s">
        <v>6888</v>
      </c>
      <c r="I455" t="s">
        <v>9100</v>
      </c>
      <c r="J455">
        <v>2443.5839000000001</v>
      </c>
      <c r="K455">
        <v>57.6</v>
      </c>
      <c r="L455">
        <v>1</v>
      </c>
      <c r="M455" t="s">
        <v>10932</v>
      </c>
      <c r="N455">
        <v>10</v>
      </c>
      <c r="O455">
        <v>277</v>
      </c>
      <c r="P455" t="s">
        <v>10933</v>
      </c>
      <c r="Q455">
        <v>0.99057362423771189</v>
      </c>
    </row>
    <row r="456" spans="1:17" x14ac:dyDescent="0.15">
      <c r="A456">
        <v>1</v>
      </c>
      <c r="B456" t="s">
        <v>10934</v>
      </c>
      <c r="C456">
        <v>720.52790000000005</v>
      </c>
      <c r="D456">
        <v>0.64</v>
      </c>
      <c r="E456" t="s">
        <v>2848</v>
      </c>
      <c r="F456">
        <v>6.9880000000000004</v>
      </c>
      <c r="G456" t="s">
        <v>10935</v>
      </c>
      <c r="H456" t="s">
        <v>10936</v>
      </c>
      <c r="I456" t="s">
        <v>10937</v>
      </c>
      <c r="J456">
        <v>2194.7837</v>
      </c>
      <c r="K456">
        <v>51.2</v>
      </c>
      <c r="L456">
        <v>0.95</v>
      </c>
      <c r="M456" t="s">
        <v>10932</v>
      </c>
      <c r="N456">
        <v>18</v>
      </c>
      <c r="O456">
        <v>277</v>
      </c>
      <c r="P456" t="s">
        <v>10933</v>
      </c>
      <c r="Q456">
        <v>0.99057362423771189</v>
      </c>
    </row>
    <row r="457" spans="1:17" x14ac:dyDescent="0.15">
      <c r="A457">
        <v>2</v>
      </c>
      <c r="B457" t="s">
        <v>1326</v>
      </c>
      <c r="C457">
        <v>830.66959999999995</v>
      </c>
      <c r="D457">
        <v>0.36</v>
      </c>
      <c r="E457" t="s">
        <v>2780</v>
      </c>
      <c r="F457">
        <v>5.7569999999999997</v>
      </c>
      <c r="G457" t="s">
        <v>4662</v>
      </c>
      <c r="H457" t="s">
        <v>6893</v>
      </c>
      <c r="I457" t="s">
        <v>9105</v>
      </c>
      <c r="J457">
        <v>685.09259999999995</v>
      </c>
      <c r="K457">
        <v>36</v>
      </c>
      <c r="L457">
        <v>1</v>
      </c>
      <c r="M457" t="s">
        <v>10932</v>
      </c>
      <c r="N457">
        <v>27</v>
      </c>
      <c r="O457">
        <v>277</v>
      </c>
      <c r="P457" t="s">
        <v>10933</v>
      </c>
      <c r="Q457">
        <v>0.99057362423771189</v>
      </c>
    </row>
    <row r="458" spans="1:17" x14ac:dyDescent="0.15">
      <c r="A458">
        <v>2</v>
      </c>
      <c r="B458" t="s">
        <v>1352</v>
      </c>
      <c r="C458">
        <v>734.51760000000002</v>
      </c>
      <c r="D458">
        <v>1.27</v>
      </c>
      <c r="E458" t="s">
        <v>2797</v>
      </c>
      <c r="F458">
        <v>6.008</v>
      </c>
      <c r="G458" t="s">
        <v>4689</v>
      </c>
      <c r="H458" t="s">
        <v>6920</v>
      </c>
      <c r="I458" t="s">
        <v>9132</v>
      </c>
      <c r="J458">
        <v>389614.94530000002</v>
      </c>
      <c r="K458">
        <v>127</v>
      </c>
      <c r="L458">
        <v>1</v>
      </c>
      <c r="M458" t="s">
        <v>10938</v>
      </c>
      <c r="N458">
        <v>21</v>
      </c>
      <c r="O458">
        <v>280</v>
      </c>
      <c r="P458" t="s">
        <v>10939</v>
      </c>
      <c r="Q458">
        <v>0.99953368219683925</v>
      </c>
    </row>
    <row r="459" spans="1:17" x14ac:dyDescent="0.15">
      <c r="A459">
        <v>2</v>
      </c>
      <c r="B459" t="s">
        <v>10940</v>
      </c>
      <c r="C459">
        <v>776.56479999999999</v>
      </c>
      <c r="D459">
        <v>0.64</v>
      </c>
      <c r="E459" t="s">
        <v>2862</v>
      </c>
      <c r="F459">
        <v>7.0590000000000002</v>
      </c>
      <c r="G459" t="s">
        <v>10941</v>
      </c>
      <c r="H459" t="s">
        <v>10942</v>
      </c>
      <c r="I459" t="s">
        <v>10943</v>
      </c>
      <c r="J459">
        <v>627286.48690000002</v>
      </c>
      <c r="K459">
        <v>64</v>
      </c>
      <c r="L459">
        <v>1</v>
      </c>
      <c r="M459" t="s">
        <v>10938</v>
      </c>
      <c r="N459">
        <v>24</v>
      </c>
      <c r="O459">
        <v>280</v>
      </c>
      <c r="P459" t="s">
        <v>10939</v>
      </c>
      <c r="Q459">
        <v>0.99953368219683925</v>
      </c>
    </row>
    <row r="460" spans="1:17" x14ac:dyDescent="0.15">
      <c r="A460">
        <v>2</v>
      </c>
      <c r="B460" t="s">
        <v>1353</v>
      </c>
      <c r="C460">
        <v>790.58180000000004</v>
      </c>
      <c r="D460">
        <v>0.91</v>
      </c>
      <c r="E460" t="s">
        <v>2798</v>
      </c>
      <c r="F460">
        <v>7.4480000000000004</v>
      </c>
      <c r="G460" t="s">
        <v>4690</v>
      </c>
      <c r="H460" t="s">
        <v>6921</v>
      </c>
      <c r="I460" t="s">
        <v>9133</v>
      </c>
      <c r="J460">
        <v>9540.6828999999998</v>
      </c>
      <c r="K460">
        <v>81.900000000000006</v>
      </c>
      <c r="L460">
        <v>1</v>
      </c>
      <c r="M460" t="s">
        <v>10938</v>
      </c>
      <c r="N460">
        <v>25</v>
      </c>
      <c r="O460">
        <v>280</v>
      </c>
      <c r="P460" t="s">
        <v>10939</v>
      </c>
      <c r="Q460">
        <v>0.99953368219683925</v>
      </c>
    </row>
    <row r="461" spans="1:17" x14ac:dyDescent="0.15">
      <c r="A461">
        <v>1</v>
      </c>
      <c r="B461" t="s">
        <v>1385</v>
      </c>
      <c r="C461">
        <v>634.48850000000004</v>
      </c>
      <c r="D461">
        <v>0.55000000000000004</v>
      </c>
      <c r="E461" t="s">
        <v>2821</v>
      </c>
      <c r="F461">
        <v>8.2680000000000007</v>
      </c>
      <c r="G461" t="s">
        <v>4719</v>
      </c>
      <c r="H461" t="s">
        <v>6950</v>
      </c>
      <c r="I461" t="s">
        <v>9166</v>
      </c>
      <c r="J461">
        <v>14857.360199999999</v>
      </c>
      <c r="K461">
        <v>55</v>
      </c>
      <c r="L461">
        <v>1</v>
      </c>
      <c r="M461" t="s">
        <v>10950</v>
      </c>
      <c r="N461">
        <v>10</v>
      </c>
      <c r="O461">
        <v>293</v>
      </c>
      <c r="P461" t="s">
        <v>10951</v>
      </c>
      <c r="Q461">
        <v>0.98757994624394962</v>
      </c>
    </row>
    <row r="462" spans="1:17" x14ac:dyDescent="0.15">
      <c r="A462">
        <v>4</v>
      </c>
      <c r="B462" t="s">
        <v>1387</v>
      </c>
      <c r="C462">
        <v>664.49670000000003</v>
      </c>
      <c r="D462">
        <v>0.36</v>
      </c>
      <c r="E462" t="s">
        <v>2823</v>
      </c>
      <c r="F462">
        <v>12.259</v>
      </c>
      <c r="G462" t="s">
        <v>4726</v>
      </c>
      <c r="H462" t="s">
        <v>6957</v>
      </c>
      <c r="I462" t="s">
        <v>9173</v>
      </c>
      <c r="J462">
        <v>1632.8358000000001</v>
      </c>
      <c r="K462">
        <v>36</v>
      </c>
      <c r="L462">
        <v>1</v>
      </c>
      <c r="M462" t="s">
        <v>10955</v>
      </c>
      <c r="N462">
        <v>11</v>
      </c>
      <c r="O462">
        <v>294</v>
      </c>
      <c r="P462" t="s">
        <v>10956</v>
      </c>
      <c r="Q462">
        <v>0.99984699758201567</v>
      </c>
    </row>
    <row r="463" spans="1:17" x14ac:dyDescent="0.15">
      <c r="A463">
        <v>6</v>
      </c>
      <c r="B463" t="s">
        <v>1389</v>
      </c>
      <c r="C463">
        <v>694.505</v>
      </c>
      <c r="D463">
        <v>0.36</v>
      </c>
      <c r="E463" t="s">
        <v>2824</v>
      </c>
      <c r="F463">
        <v>11.837</v>
      </c>
      <c r="G463" t="s">
        <v>10957</v>
      </c>
      <c r="H463" t="s">
        <v>10958</v>
      </c>
      <c r="I463" t="s">
        <v>10959</v>
      </c>
      <c r="J463">
        <v>4178.5785999999998</v>
      </c>
      <c r="K463">
        <v>36</v>
      </c>
      <c r="L463">
        <v>1</v>
      </c>
      <c r="M463" t="s">
        <v>10955</v>
      </c>
      <c r="N463">
        <v>12</v>
      </c>
      <c r="O463">
        <v>294</v>
      </c>
      <c r="P463" t="s">
        <v>10956</v>
      </c>
      <c r="Q463">
        <v>0.99984699758201567</v>
      </c>
    </row>
    <row r="464" spans="1:17" x14ac:dyDescent="0.15">
      <c r="A464">
        <v>2</v>
      </c>
      <c r="B464" t="s">
        <v>1394</v>
      </c>
      <c r="C464">
        <v>718.58230000000003</v>
      </c>
      <c r="D464">
        <v>0.45</v>
      </c>
      <c r="E464" t="s">
        <v>2827</v>
      </c>
      <c r="F464">
        <v>11.009</v>
      </c>
      <c r="G464" t="s">
        <v>4733</v>
      </c>
      <c r="H464" t="s">
        <v>6964</v>
      </c>
      <c r="I464" t="s">
        <v>9180</v>
      </c>
      <c r="J464">
        <v>53111.728999999999</v>
      </c>
      <c r="K464">
        <v>36</v>
      </c>
      <c r="L464">
        <v>1</v>
      </c>
      <c r="M464" t="s">
        <v>10950</v>
      </c>
      <c r="N464">
        <v>16</v>
      </c>
      <c r="O464">
        <v>293</v>
      </c>
      <c r="P464" t="s">
        <v>10951</v>
      </c>
      <c r="Q464">
        <v>0.98757994624394962</v>
      </c>
    </row>
    <row r="465" spans="1:17" x14ac:dyDescent="0.15">
      <c r="A465">
        <v>6</v>
      </c>
      <c r="B465" t="s">
        <v>1397</v>
      </c>
      <c r="C465">
        <v>760.59169999999995</v>
      </c>
      <c r="D465">
        <v>0.73</v>
      </c>
      <c r="E465" t="s">
        <v>2831</v>
      </c>
      <c r="F465">
        <v>5.556</v>
      </c>
      <c r="G465" t="s">
        <v>4737</v>
      </c>
      <c r="H465" t="s">
        <v>6968</v>
      </c>
      <c r="I465" t="s">
        <v>9184</v>
      </c>
      <c r="J465">
        <v>58141.789400000001</v>
      </c>
      <c r="K465">
        <v>65.7</v>
      </c>
      <c r="L465">
        <v>0.82</v>
      </c>
      <c r="M465" t="s">
        <v>10960</v>
      </c>
      <c r="N465">
        <v>18</v>
      </c>
      <c r="O465">
        <v>295</v>
      </c>
      <c r="P465" t="s">
        <v>10961</v>
      </c>
      <c r="Q465">
        <v>0.99390169520411986</v>
      </c>
    </row>
    <row r="466" spans="1:17" x14ac:dyDescent="0.15">
      <c r="A466">
        <v>6</v>
      </c>
      <c r="B466" t="s">
        <v>1399</v>
      </c>
      <c r="C466">
        <v>788.62379999999996</v>
      </c>
      <c r="D466">
        <v>0.91</v>
      </c>
      <c r="E466" t="s">
        <v>2833</v>
      </c>
      <c r="F466">
        <v>6.1070000000000002</v>
      </c>
      <c r="G466" t="s">
        <v>4739</v>
      </c>
      <c r="H466" t="s">
        <v>6970</v>
      </c>
      <c r="I466" t="s">
        <v>9186</v>
      </c>
      <c r="J466">
        <v>28452.8874</v>
      </c>
      <c r="K466">
        <v>72.8</v>
      </c>
      <c r="L466">
        <v>0.66</v>
      </c>
      <c r="M466" t="s">
        <v>10960</v>
      </c>
      <c r="N466">
        <v>20</v>
      </c>
      <c r="O466">
        <v>295</v>
      </c>
      <c r="P466" t="s">
        <v>10961</v>
      </c>
      <c r="Q466">
        <v>0.99390169520411986</v>
      </c>
    </row>
    <row r="467" spans="1:17" x14ac:dyDescent="0.15">
      <c r="A467">
        <v>6</v>
      </c>
      <c r="B467" t="s">
        <v>1402</v>
      </c>
      <c r="C467">
        <v>816.66010000000006</v>
      </c>
      <c r="D467">
        <v>0.73</v>
      </c>
      <c r="E467" t="s">
        <v>2801</v>
      </c>
      <c r="F467">
        <v>6.7469999999999999</v>
      </c>
      <c r="G467" t="s">
        <v>4741</v>
      </c>
      <c r="H467" t="s">
        <v>6972</v>
      </c>
      <c r="I467" t="s">
        <v>9189</v>
      </c>
      <c r="J467">
        <v>9213.2443000000003</v>
      </c>
      <c r="K467">
        <v>73</v>
      </c>
      <c r="L467">
        <v>1</v>
      </c>
      <c r="M467" t="s">
        <v>10960</v>
      </c>
      <c r="N467">
        <v>22</v>
      </c>
      <c r="O467">
        <v>295</v>
      </c>
      <c r="P467" t="s">
        <v>10961</v>
      </c>
      <c r="Q467">
        <v>0.99390169520411986</v>
      </c>
    </row>
    <row r="468" spans="1:17" x14ac:dyDescent="0.15">
      <c r="A468">
        <v>6</v>
      </c>
      <c r="B468" t="s">
        <v>1406</v>
      </c>
      <c r="C468">
        <v>846.69759999999997</v>
      </c>
      <c r="D468">
        <v>0.91</v>
      </c>
      <c r="E468" t="s">
        <v>2837</v>
      </c>
      <c r="F468">
        <v>7.5759999999999996</v>
      </c>
      <c r="G468" t="s">
        <v>4747</v>
      </c>
      <c r="H468" t="s">
        <v>6978</v>
      </c>
      <c r="I468" t="s">
        <v>9195</v>
      </c>
      <c r="J468">
        <v>16186.566199999999</v>
      </c>
      <c r="K468">
        <v>91</v>
      </c>
      <c r="L468">
        <v>1</v>
      </c>
      <c r="M468" t="s">
        <v>10955</v>
      </c>
      <c r="N468">
        <v>24</v>
      </c>
      <c r="O468">
        <v>294</v>
      </c>
      <c r="P468" t="s">
        <v>10956</v>
      </c>
      <c r="Q468">
        <v>0.99984699758201567</v>
      </c>
    </row>
    <row r="469" spans="1:17" x14ac:dyDescent="0.15">
      <c r="A469">
        <v>6</v>
      </c>
      <c r="B469" t="s">
        <v>1407</v>
      </c>
      <c r="C469">
        <v>844.68790000000001</v>
      </c>
      <c r="D469">
        <v>1.0900000000000001</v>
      </c>
      <c r="E469" t="s">
        <v>2838</v>
      </c>
      <c r="F469">
        <v>7.5540000000000003</v>
      </c>
      <c r="G469" t="s">
        <v>4748</v>
      </c>
      <c r="H469" t="s">
        <v>6979</v>
      </c>
      <c r="I469" t="s">
        <v>9196</v>
      </c>
      <c r="J469">
        <v>256374.5938</v>
      </c>
      <c r="K469">
        <v>87.2</v>
      </c>
      <c r="L469">
        <v>0.98</v>
      </c>
      <c r="M469" t="s">
        <v>10960</v>
      </c>
      <c r="N469">
        <v>24</v>
      </c>
      <c r="O469">
        <v>295</v>
      </c>
      <c r="P469" t="s">
        <v>10961</v>
      </c>
      <c r="Q469">
        <v>0.99390169520411986</v>
      </c>
    </row>
    <row r="470" spans="1:17" x14ac:dyDescent="0.15">
      <c r="A470">
        <v>6</v>
      </c>
      <c r="B470" t="s">
        <v>1409</v>
      </c>
      <c r="C470">
        <v>858.70429999999999</v>
      </c>
      <c r="D470">
        <v>0.73</v>
      </c>
      <c r="E470" t="s">
        <v>2839</v>
      </c>
      <c r="F470">
        <v>7.9379999999999997</v>
      </c>
      <c r="G470" t="s">
        <v>4753</v>
      </c>
      <c r="H470" t="s">
        <v>6984</v>
      </c>
      <c r="I470" t="s">
        <v>9201</v>
      </c>
      <c r="J470">
        <v>21989.962299999999</v>
      </c>
      <c r="K470">
        <v>65.7</v>
      </c>
      <c r="L470">
        <v>0.72</v>
      </c>
      <c r="M470" t="s">
        <v>10960</v>
      </c>
      <c r="N470">
        <v>25</v>
      </c>
      <c r="O470">
        <v>295</v>
      </c>
      <c r="P470" t="s">
        <v>10961</v>
      </c>
      <c r="Q470">
        <v>0.99390169520411986</v>
      </c>
    </row>
    <row r="471" spans="1:17" x14ac:dyDescent="0.15">
      <c r="A471">
        <v>1</v>
      </c>
      <c r="B471" t="s">
        <v>1416</v>
      </c>
      <c r="C471">
        <v>942.82870000000003</v>
      </c>
      <c r="D471">
        <v>0.36</v>
      </c>
      <c r="E471" t="s">
        <v>2843</v>
      </c>
      <c r="F471">
        <v>16.545999999999999</v>
      </c>
      <c r="G471" t="s">
        <v>10952</v>
      </c>
      <c r="H471" t="s">
        <v>10953</v>
      </c>
      <c r="I471" t="s">
        <v>10954</v>
      </c>
      <c r="J471">
        <v>775.07659999999998</v>
      </c>
      <c r="K471">
        <v>36</v>
      </c>
      <c r="L471">
        <v>1</v>
      </c>
      <c r="M471" t="s">
        <v>10950</v>
      </c>
      <c r="N471">
        <v>32</v>
      </c>
      <c r="O471">
        <v>293</v>
      </c>
      <c r="P471" t="s">
        <v>10951</v>
      </c>
      <c r="Q471">
        <v>0.98757994624394962</v>
      </c>
    </row>
    <row r="472" spans="1:17" x14ac:dyDescent="0.15">
      <c r="A472">
        <v>5</v>
      </c>
      <c r="B472" t="s">
        <v>1424</v>
      </c>
      <c r="C472">
        <v>698.48389999999995</v>
      </c>
      <c r="D472">
        <v>0.45</v>
      </c>
      <c r="E472" t="s">
        <v>2849</v>
      </c>
      <c r="F472">
        <v>6.6890000000000001</v>
      </c>
      <c r="G472" t="s">
        <v>4771</v>
      </c>
      <c r="H472" t="s">
        <v>7002</v>
      </c>
      <c r="I472" t="s">
        <v>9220</v>
      </c>
      <c r="J472">
        <v>6425.5315000000001</v>
      </c>
      <c r="K472">
        <v>40.5</v>
      </c>
      <c r="L472">
        <v>0.38</v>
      </c>
      <c r="M472" t="s">
        <v>10976</v>
      </c>
      <c r="N472">
        <v>14</v>
      </c>
      <c r="O472">
        <v>304</v>
      </c>
      <c r="P472" t="s">
        <v>10977</v>
      </c>
      <c r="Q472">
        <v>0.99862428934799041</v>
      </c>
    </row>
    <row r="473" spans="1:17" x14ac:dyDescent="0.15">
      <c r="A473">
        <v>3</v>
      </c>
      <c r="B473" t="s">
        <v>1425</v>
      </c>
      <c r="C473">
        <v>712.53570000000002</v>
      </c>
      <c r="D473">
        <v>0.73</v>
      </c>
      <c r="E473" t="s">
        <v>2850</v>
      </c>
      <c r="F473">
        <v>6.173</v>
      </c>
      <c r="G473" t="s">
        <v>4489</v>
      </c>
      <c r="H473" t="s">
        <v>6720</v>
      </c>
      <c r="I473" t="s">
        <v>9221</v>
      </c>
      <c r="J473">
        <v>42400.166799999999</v>
      </c>
      <c r="K473">
        <v>73</v>
      </c>
      <c r="L473">
        <v>1</v>
      </c>
      <c r="M473" t="s">
        <v>10966</v>
      </c>
      <c r="N473">
        <v>16</v>
      </c>
      <c r="O473">
        <v>303</v>
      </c>
      <c r="P473" t="s">
        <v>10967</v>
      </c>
      <c r="Q473">
        <v>0.99531661625524448</v>
      </c>
    </row>
    <row r="474" spans="1:17" x14ac:dyDescent="0.15">
      <c r="A474">
        <v>5</v>
      </c>
      <c r="B474" t="s">
        <v>10968</v>
      </c>
      <c r="C474">
        <v>726.55129999999997</v>
      </c>
      <c r="D474">
        <v>0.73</v>
      </c>
      <c r="E474" t="s">
        <v>2870</v>
      </c>
      <c r="F474">
        <v>6.4160000000000004</v>
      </c>
      <c r="G474" t="s">
        <v>10969</v>
      </c>
      <c r="H474" t="s">
        <v>10970</v>
      </c>
      <c r="I474" t="s">
        <v>10971</v>
      </c>
      <c r="J474">
        <v>9797.6676000000007</v>
      </c>
      <c r="K474">
        <v>58.4</v>
      </c>
      <c r="L474">
        <v>0.99</v>
      </c>
      <c r="M474" t="s">
        <v>10966</v>
      </c>
      <c r="N474">
        <v>17</v>
      </c>
      <c r="O474">
        <v>303</v>
      </c>
      <c r="P474" t="s">
        <v>10967</v>
      </c>
      <c r="Q474">
        <v>0.99531661625524448</v>
      </c>
    </row>
    <row r="475" spans="1:17" x14ac:dyDescent="0.15">
      <c r="A475">
        <v>4</v>
      </c>
      <c r="B475" t="s">
        <v>1426</v>
      </c>
      <c r="C475">
        <v>740.52679999999998</v>
      </c>
      <c r="D475">
        <v>0.55000000000000004</v>
      </c>
      <c r="E475" t="s">
        <v>2851</v>
      </c>
      <c r="F475">
        <v>7.43</v>
      </c>
      <c r="G475" t="s">
        <v>4772</v>
      </c>
      <c r="H475" t="s">
        <v>7003</v>
      </c>
      <c r="I475" t="s">
        <v>9222</v>
      </c>
      <c r="J475">
        <v>5208.7902000000004</v>
      </c>
      <c r="K475">
        <v>44</v>
      </c>
      <c r="L475">
        <v>0.69</v>
      </c>
      <c r="M475" t="s">
        <v>10976</v>
      </c>
      <c r="N475">
        <v>17</v>
      </c>
      <c r="O475">
        <v>304</v>
      </c>
      <c r="P475" t="s">
        <v>10977</v>
      </c>
      <c r="Q475">
        <v>0.99862428934799041</v>
      </c>
    </row>
    <row r="476" spans="1:17" x14ac:dyDescent="0.15">
      <c r="A476">
        <v>6</v>
      </c>
      <c r="B476" t="s">
        <v>1428</v>
      </c>
      <c r="C476">
        <v>760.59169999999995</v>
      </c>
      <c r="D476">
        <v>0.73</v>
      </c>
      <c r="E476" t="s">
        <v>2831</v>
      </c>
      <c r="F476">
        <v>5.556</v>
      </c>
      <c r="G476" t="s">
        <v>4774</v>
      </c>
      <c r="H476" t="s">
        <v>7005</v>
      </c>
      <c r="I476" t="s">
        <v>9224</v>
      </c>
      <c r="J476">
        <v>70905.522500000006</v>
      </c>
      <c r="K476">
        <v>73</v>
      </c>
      <c r="L476">
        <v>1</v>
      </c>
      <c r="M476" t="s">
        <v>10964</v>
      </c>
      <c r="N476">
        <v>18</v>
      </c>
      <c r="O476">
        <v>301</v>
      </c>
      <c r="P476" t="s">
        <v>10965</v>
      </c>
      <c r="Q476">
        <v>0.99508745805756404</v>
      </c>
    </row>
    <row r="477" spans="1:17" x14ac:dyDescent="0.15">
      <c r="A477">
        <v>2</v>
      </c>
      <c r="B477" t="s">
        <v>10972</v>
      </c>
      <c r="C477">
        <v>754.58280000000002</v>
      </c>
      <c r="D477">
        <v>0.82</v>
      </c>
      <c r="E477" t="s">
        <v>2872</v>
      </c>
      <c r="F477">
        <v>7.07</v>
      </c>
      <c r="G477" t="s">
        <v>10973</v>
      </c>
      <c r="H477" t="s">
        <v>10974</v>
      </c>
      <c r="I477" t="s">
        <v>10975</v>
      </c>
      <c r="J477">
        <v>31447.687300000001</v>
      </c>
      <c r="K477">
        <v>57.4</v>
      </c>
      <c r="L477">
        <v>0.82</v>
      </c>
      <c r="M477" t="s">
        <v>10966</v>
      </c>
      <c r="N477">
        <v>19</v>
      </c>
      <c r="O477">
        <v>303</v>
      </c>
      <c r="P477" t="s">
        <v>10967</v>
      </c>
      <c r="Q477">
        <v>0.99531661625524448</v>
      </c>
    </row>
    <row r="478" spans="1:17" x14ac:dyDescent="0.15">
      <c r="A478">
        <v>6</v>
      </c>
      <c r="B478" t="s">
        <v>1432</v>
      </c>
      <c r="C478">
        <v>750.55619999999999</v>
      </c>
      <c r="D478">
        <v>1.0900000000000001</v>
      </c>
      <c r="E478" t="s">
        <v>2855</v>
      </c>
      <c r="F478">
        <v>6.6470000000000002</v>
      </c>
      <c r="G478" t="s">
        <v>4777</v>
      </c>
      <c r="H478" t="s">
        <v>7008</v>
      </c>
      <c r="I478" t="s">
        <v>9228</v>
      </c>
      <c r="J478">
        <v>91008.538</v>
      </c>
      <c r="K478">
        <v>109</v>
      </c>
      <c r="L478">
        <v>1</v>
      </c>
      <c r="M478" t="s">
        <v>10978</v>
      </c>
      <c r="N478">
        <v>19</v>
      </c>
      <c r="O478">
        <v>305</v>
      </c>
      <c r="P478" t="s">
        <v>10979</v>
      </c>
      <c r="Q478">
        <v>0.99675381559438725</v>
      </c>
    </row>
    <row r="479" spans="1:17" x14ac:dyDescent="0.15">
      <c r="A479">
        <v>6</v>
      </c>
      <c r="B479" t="s">
        <v>1433</v>
      </c>
      <c r="C479">
        <v>788.62379999999996</v>
      </c>
      <c r="D479">
        <v>0.91</v>
      </c>
      <c r="E479" t="s">
        <v>2833</v>
      </c>
      <c r="F479">
        <v>6.1070000000000002</v>
      </c>
      <c r="G479" t="s">
        <v>4779</v>
      </c>
      <c r="H479" t="s">
        <v>7010</v>
      </c>
      <c r="I479" t="s">
        <v>9230</v>
      </c>
      <c r="J479">
        <v>42984.544500000004</v>
      </c>
      <c r="K479">
        <v>91</v>
      </c>
      <c r="L479">
        <v>1</v>
      </c>
      <c r="M479" t="s">
        <v>10964</v>
      </c>
      <c r="N479">
        <v>20</v>
      </c>
      <c r="O479">
        <v>301</v>
      </c>
      <c r="P479" t="s">
        <v>10965</v>
      </c>
      <c r="Q479">
        <v>0.99508745805756404</v>
      </c>
    </row>
    <row r="480" spans="1:17" x14ac:dyDescent="0.15">
      <c r="A480">
        <v>2</v>
      </c>
      <c r="B480" t="s">
        <v>10980</v>
      </c>
      <c r="C480">
        <v>764.56460000000004</v>
      </c>
      <c r="D480">
        <v>0.91</v>
      </c>
      <c r="E480" t="s">
        <v>2800</v>
      </c>
      <c r="F480">
        <v>6.9980000000000002</v>
      </c>
      <c r="G480" t="s">
        <v>10981</v>
      </c>
      <c r="H480" t="s">
        <v>10982</v>
      </c>
      <c r="I480" t="s">
        <v>10983</v>
      </c>
      <c r="J480">
        <v>101624.10920000001</v>
      </c>
      <c r="K480">
        <v>63.7</v>
      </c>
      <c r="L480">
        <v>1</v>
      </c>
      <c r="M480" t="s">
        <v>10978</v>
      </c>
      <c r="N480">
        <v>20</v>
      </c>
      <c r="O480">
        <v>305</v>
      </c>
      <c r="P480" t="s">
        <v>10979</v>
      </c>
      <c r="Q480">
        <v>0.99675381559438725</v>
      </c>
    </row>
    <row r="481" spans="1:17" x14ac:dyDescent="0.15">
      <c r="A481">
        <v>2</v>
      </c>
      <c r="B481" t="s">
        <v>1434</v>
      </c>
      <c r="C481">
        <v>778.58019999999999</v>
      </c>
      <c r="D481">
        <v>0.82</v>
      </c>
      <c r="E481" t="s">
        <v>2856</v>
      </c>
      <c r="F481">
        <v>7.4260000000000002</v>
      </c>
      <c r="G481" t="s">
        <v>4780</v>
      </c>
      <c r="H481" t="s">
        <v>7011</v>
      </c>
      <c r="I481" t="s">
        <v>9231</v>
      </c>
      <c r="J481">
        <v>286950.5528</v>
      </c>
      <c r="K481">
        <v>73.8</v>
      </c>
      <c r="L481">
        <v>0.99</v>
      </c>
      <c r="M481" t="s">
        <v>10978</v>
      </c>
      <c r="N481">
        <v>21</v>
      </c>
      <c r="O481">
        <v>305</v>
      </c>
      <c r="P481" t="s">
        <v>10979</v>
      </c>
      <c r="Q481">
        <v>0.99675381559438725</v>
      </c>
    </row>
    <row r="482" spans="1:17" x14ac:dyDescent="0.15">
      <c r="A482">
        <v>6</v>
      </c>
      <c r="B482" t="s">
        <v>1435</v>
      </c>
      <c r="C482">
        <v>816.65689999999995</v>
      </c>
      <c r="D482">
        <v>0.73</v>
      </c>
      <c r="E482" t="s">
        <v>2801</v>
      </c>
      <c r="F482">
        <v>6.7969999999999997</v>
      </c>
      <c r="G482" t="s">
        <v>4781</v>
      </c>
      <c r="H482" t="s">
        <v>7012</v>
      </c>
      <c r="I482" t="s">
        <v>9232</v>
      </c>
      <c r="J482">
        <v>38288.319300000003</v>
      </c>
      <c r="K482">
        <v>73</v>
      </c>
      <c r="L482">
        <v>1</v>
      </c>
      <c r="M482" t="s">
        <v>10964</v>
      </c>
      <c r="N482">
        <v>22</v>
      </c>
      <c r="O482">
        <v>301</v>
      </c>
      <c r="P482" t="s">
        <v>10965</v>
      </c>
      <c r="Q482">
        <v>0.99508745805756404</v>
      </c>
    </row>
    <row r="483" spans="1:17" x14ac:dyDescent="0.15">
      <c r="A483">
        <v>5</v>
      </c>
      <c r="B483" t="s">
        <v>1439</v>
      </c>
      <c r="C483">
        <v>844.68539999999996</v>
      </c>
      <c r="D483">
        <v>0.73</v>
      </c>
      <c r="E483" t="s">
        <v>2838</v>
      </c>
      <c r="F483">
        <v>7.6230000000000002</v>
      </c>
      <c r="G483" t="s">
        <v>4786</v>
      </c>
      <c r="H483" t="s">
        <v>7017</v>
      </c>
      <c r="I483" t="s">
        <v>9237</v>
      </c>
      <c r="J483">
        <v>49938.1515</v>
      </c>
      <c r="K483">
        <v>73</v>
      </c>
      <c r="L483">
        <v>1</v>
      </c>
      <c r="M483" t="s">
        <v>10964</v>
      </c>
      <c r="N483">
        <v>24</v>
      </c>
      <c r="O483">
        <v>301</v>
      </c>
      <c r="P483" t="s">
        <v>10965</v>
      </c>
      <c r="Q483">
        <v>0.99508745805756404</v>
      </c>
    </row>
    <row r="484" spans="1:17" x14ac:dyDescent="0.15">
      <c r="A484">
        <v>6</v>
      </c>
      <c r="B484" t="s">
        <v>1442</v>
      </c>
      <c r="C484">
        <v>858.70429999999999</v>
      </c>
      <c r="D484">
        <v>0.82</v>
      </c>
      <c r="E484" t="s">
        <v>2839</v>
      </c>
      <c r="F484">
        <v>7.9379999999999997</v>
      </c>
      <c r="G484" t="s">
        <v>4793</v>
      </c>
      <c r="H484" t="s">
        <v>7024</v>
      </c>
      <c r="I484" t="s">
        <v>9244</v>
      </c>
      <c r="J484">
        <v>30693.651099999999</v>
      </c>
      <c r="K484">
        <v>82</v>
      </c>
      <c r="L484">
        <v>1</v>
      </c>
      <c r="M484" t="s">
        <v>10964</v>
      </c>
      <c r="N484">
        <v>25</v>
      </c>
      <c r="O484">
        <v>301</v>
      </c>
      <c r="P484" t="s">
        <v>10965</v>
      </c>
      <c r="Q484">
        <v>0.99508745805756404</v>
      </c>
    </row>
    <row r="485" spans="1:17" x14ac:dyDescent="0.15">
      <c r="A485">
        <v>3</v>
      </c>
      <c r="B485" t="s">
        <v>1443</v>
      </c>
      <c r="C485">
        <v>866.66819999999996</v>
      </c>
      <c r="D485">
        <v>0.55000000000000004</v>
      </c>
      <c r="E485" t="s">
        <v>2859</v>
      </c>
      <c r="F485">
        <v>9.2940000000000005</v>
      </c>
      <c r="G485" t="s">
        <v>4794</v>
      </c>
      <c r="H485" t="s">
        <v>7025</v>
      </c>
      <c r="I485" t="s">
        <v>9245</v>
      </c>
      <c r="J485">
        <v>29014.5789</v>
      </c>
      <c r="K485">
        <v>55</v>
      </c>
      <c r="L485">
        <v>1</v>
      </c>
      <c r="M485" t="s">
        <v>10976</v>
      </c>
      <c r="N485">
        <v>26</v>
      </c>
      <c r="O485">
        <v>304</v>
      </c>
      <c r="P485" t="s">
        <v>10977</v>
      </c>
      <c r="Q485">
        <v>0.99862428934799041</v>
      </c>
    </row>
    <row r="486" spans="1:17" x14ac:dyDescent="0.15">
      <c r="A486">
        <v>4</v>
      </c>
      <c r="B486" t="s">
        <v>10989</v>
      </c>
      <c r="C486">
        <v>622.39689999999996</v>
      </c>
      <c r="D486">
        <v>0.64</v>
      </c>
      <c r="E486" t="s">
        <v>2789</v>
      </c>
      <c r="F486">
        <v>3.2080000000000002</v>
      </c>
      <c r="G486" t="s">
        <v>10990</v>
      </c>
      <c r="H486" t="s">
        <v>10991</v>
      </c>
      <c r="I486" t="s">
        <v>10992</v>
      </c>
      <c r="J486">
        <v>2824.6037999999999</v>
      </c>
      <c r="K486">
        <v>44.8</v>
      </c>
      <c r="L486">
        <v>0.96</v>
      </c>
      <c r="M486" t="s">
        <v>10993</v>
      </c>
      <c r="N486">
        <v>10</v>
      </c>
      <c r="O486">
        <v>309</v>
      </c>
      <c r="P486" t="s">
        <v>10994</v>
      </c>
      <c r="Q486">
        <v>0.99995016765316813</v>
      </c>
    </row>
    <row r="487" spans="1:17" x14ac:dyDescent="0.15">
      <c r="A487">
        <v>5</v>
      </c>
      <c r="B487" t="s">
        <v>1461</v>
      </c>
      <c r="C487">
        <v>776.56470000000002</v>
      </c>
      <c r="D487">
        <v>0.55000000000000004</v>
      </c>
      <c r="E487" t="s">
        <v>2862</v>
      </c>
      <c r="F487">
        <v>7.1390000000000002</v>
      </c>
      <c r="G487" t="s">
        <v>4814</v>
      </c>
      <c r="H487" t="s">
        <v>7045</v>
      </c>
      <c r="I487" t="s">
        <v>9265</v>
      </c>
      <c r="J487">
        <v>4159.8496999999998</v>
      </c>
      <c r="K487">
        <v>44</v>
      </c>
      <c r="L487">
        <v>0.97</v>
      </c>
      <c r="M487" t="s">
        <v>10993</v>
      </c>
      <c r="N487">
        <v>21</v>
      </c>
      <c r="O487">
        <v>309</v>
      </c>
      <c r="P487" t="s">
        <v>10994</v>
      </c>
      <c r="Q487">
        <v>0.99995016765316813</v>
      </c>
    </row>
    <row r="488" spans="1:17" x14ac:dyDescent="0.15">
      <c r="A488">
        <v>2</v>
      </c>
      <c r="B488" t="s">
        <v>1464</v>
      </c>
      <c r="C488">
        <v>846.64440000000002</v>
      </c>
      <c r="D488">
        <v>0.45</v>
      </c>
      <c r="E488" t="s">
        <v>2866</v>
      </c>
      <c r="F488">
        <v>8.8729999999999993</v>
      </c>
      <c r="G488" t="s">
        <v>4817</v>
      </c>
      <c r="H488" t="s">
        <v>7048</v>
      </c>
      <c r="I488" t="s">
        <v>9268</v>
      </c>
      <c r="J488">
        <v>2072.1118000000001</v>
      </c>
      <c r="K488">
        <v>45</v>
      </c>
      <c r="L488">
        <v>1</v>
      </c>
      <c r="M488" t="s">
        <v>10993</v>
      </c>
      <c r="N488">
        <v>26</v>
      </c>
      <c r="O488">
        <v>309</v>
      </c>
      <c r="P488" t="s">
        <v>10994</v>
      </c>
      <c r="Q488">
        <v>0.99995016765316813</v>
      </c>
    </row>
    <row r="489" spans="1:17" x14ac:dyDescent="0.15">
      <c r="A489">
        <v>1</v>
      </c>
      <c r="B489" t="s">
        <v>10995</v>
      </c>
      <c r="C489">
        <v>720.52790000000005</v>
      </c>
      <c r="D489">
        <v>0.55000000000000004</v>
      </c>
      <c r="E489" t="s">
        <v>2848</v>
      </c>
      <c r="F489">
        <v>6.9880000000000004</v>
      </c>
      <c r="G489" t="s">
        <v>10996</v>
      </c>
      <c r="H489" t="s">
        <v>10997</v>
      </c>
      <c r="I489" t="s">
        <v>10998</v>
      </c>
      <c r="J489">
        <v>2215.9337</v>
      </c>
      <c r="K489">
        <v>49.5</v>
      </c>
      <c r="L489">
        <v>0.96</v>
      </c>
      <c r="M489" t="s">
        <v>10999</v>
      </c>
      <c r="N489">
        <v>13</v>
      </c>
      <c r="O489">
        <v>311</v>
      </c>
      <c r="P489" t="s">
        <v>11000</v>
      </c>
      <c r="Q489">
        <v>0.99228145861125994</v>
      </c>
    </row>
    <row r="490" spans="1:17" x14ac:dyDescent="0.15">
      <c r="A490">
        <v>3</v>
      </c>
      <c r="B490" t="s">
        <v>1475</v>
      </c>
      <c r="C490">
        <v>726.55110000000002</v>
      </c>
      <c r="D490">
        <v>0.73</v>
      </c>
      <c r="E490" t="s">
        <v>2870</v>
      </c>
      <c r="F490">
        <v>6.05</v>
      </c>
      <c r="G490" t="s">
        <v>4829</v>
      </c>
      <c r="H490" t="s">
        <v>7060</v>
      </c>
      <c r="I490" t="s">
        <v>9280</v>
      </c>
      <c r="J490">
        <v>9176.0967999999993</v>
      </c>
      <c r="K490">
        <v>73</v>
      </c>
      <c r="L490">
        <v>1</v>
      </c>
      <c r="M490" t="s">
        <v>11009</v>
      </c>
      <c r="N490">
        <v>16</v>
      </c>
      <c r="O490">
        <v>313</v>
      </c>
      <c r="P490" t="s">
        <v>11010</v>
      </c>
      <c r="Q490">
        <v>0.99999982298784262</v>
      </c>
    </row>
    <row r="491" spans="1:17" x14ac:dyDescent="0.15">
      <c r="A491">
        <v>2</v>
      </c>
      <c r="B491" t="s">
        <v>1476</v>
      </c>
      <c r="C491">
        <v>740.57029999999997</v>
      </c>
      <c r="D491">
        <v>0.73</v>
      </c>
      <c r="E491" t="s">
        <v>2871</v>
      </c>
      <c r="F491">
        <v>6.7089999999999996</v>
      </c>
      <c r="G491" t="s">
        <v>4831</v>
      </c>
      <c r="H491" t="s">
        <v>7062</v>
      </c>
      <c r="I491" t="s">
        <v>9282</v>
      </c>
      <c r="J491">
        <v>22150.870599999998</v>
      </c>
      <c r="K491">
        <v>73</v>
      </c>
      <c r="L491">
        <v>1</v>
      </c>
      <c r="M491" t="s">
        <v>11009</v>
      </c>
      <c r="N491">
        <v>17</v>
      </c>
      <c r="O491">
        <v>313</v>
      </c>
      <c r="P491" t="s">
        <v>11010</v>
      </c>
      <c r="Q491">
        <v>0.99999982298784262</v>
      </c>
    </row>
    <row r="492" spans="1:17" x14ac:dyDescent="0.15">
      <c r="A492">
        <v>3</v>
      </c>
      <c r="B492" t="s">
        <v>11015</v>
      </c>
      <c r="C492">
        <v>750.54899999999998</v>
      </c>
      <c r="D492">
        <v>0.82</v>
      </c>
      <c r="E492" t="s">
        <v>2855</v>
      </c>
      <c r="F492">
        <v>6.6289999999999996</v>
      </c>
      <c r="G492" t="s">
        <v>11016</v>
      </c>
      <c r="H492" t="s">
        <v>11017</v>
      </c>
      <c r="I492" t="s">
        <v>11018</v>
      </c>
      <c r="J492">
        <v>621363.85129999998</v>
      </c>
      <c r="K492">
        <v>73.8</v>
      </c>
      <c r="L492">
        <v>0.99</v>
      </c>
      <c r="M492" t="s">
        <v>11019</v>
      </c>
      <c r="N492">
        <v>18</v>
      </c>
      <c r="O492">
        <v>314</v>
      </c>
      <c r="P492" t="s">
        <v>10886</v>
      </c>
      <c r="Q492">
        <v>0.99304876667268038</v>
      </c>
    </row>
    <row r="493" spans="1:17" x14ac:dyDescent="0.15">
      <c r="A493">
        <v>6</v>
      </c>
      <c r="B493" t="s">
        <v>11001</v>
      </c>
      <c r="C493">
        <v>788.62379999999996</v>
      </c>
      <c r="D493">
        <v>0.73</v>
      </c>
      <c r="E493" t="s">
        <v>2833</v>
      </c>
      <c r="F493">
        <v>6.1070000000000002</v>
      </c>
      <c r="G493" t="s">
        <v>11002</v>
      </c>
      <c r="H493" t="s">
        <v>11003</v>
      </c>
      <c r="I493" t="s">
        <v>11004</v>
      </c>
      <c r="J493">
        <v>28477.0995</v>
      </c>
      <c r="K493">
        <v>65.7</v>
      </c>
      <c r="L493">
        <v>0.66</v>
      </c>
      <c r="M493" t="s">
        <v>10999</v>
      </c>
      <c r="N493">
        <v>19</v>
      </c>
      <c r="O493">
        <v>311</v>
      </c>
      <c r="P493" t="s">
        <v>11000</v>
      </c>
      <c r="Q493">
        <v>0.99228145861125994</v>
      </c>
    </row>
    <row r="494" spans="1:17" x14ac:dyDescent="0.15">
      <c r="A494">
        <v>2</v>
      </c>
      <c r="B494" t="s">
        <v>1478</v>
      </c>
      <c r="C494">
        <v>764.56460000000004</v>
      </c>
      <c r="D494">
        <v>0.82</v>
      </c>
      <c r="E494" t="s">
        <v>2800</v>
      </c>
      <c r="F494">
        <v>6.9980000000000002</v>
      </c>
      <c r="G494" t="s">
        <v>4833</v>
      </c>
      <c r="H494" t="s">
        <v>7064</v>
      </c>
      <c r="I494" t="s">
        <v>9284</v>
      </c>
      <c r="J494">
        <v>102079.6997</v>
      </c>
      <c r="K494">
        <v>82</v>
      </c>
      <c r="L494">
        <v>1</v>
      </c>
      <c r="M494" t="s">
        <v>11019</v>
      </c>
      <c r="N494">
        <v>19</v>
      </c>
      <c r="O494">
        <v>314</v>
      </c>
      <c r="P494" t="s">
        <v>10886</v>
      </c>
      <c r="Q494">
        <v>0.99304876667268038</v>
      </c>
    </row>
    <row r="495" spans="1:17" x14ac:dyDescent="0.15">
      <c r="A495">
        <v>6</v>
      </c>
      <c r="B495" t="s">
        <v>1479</v>
      </c>
      <c r="C495">
        <v>792.59559999999999</v>
      </c>
      <c r="D495">
        <v>0.55000000000000004</v>
      </c>
      <c r="E495" t="s">
        <v>2873</v>
      </c>
      <c r="F495">
        <v>8.0649999999999995</v>
      </c>
      <c r="G495" t="s">
        <v>4547</v>
      </c>
      <c r="H495" t="s">
        <v>6778</v>
      </c>
      <c r="I495" t="s">
        <v>9285</v>
      </c>
      <c r="J495">
        <v>16629.785400000001</v>
      </c>
      <c r="K495">
        <v>49.5</v>
      </c>
      <c r="L495">
        <v>1</v>
      </c>
      <c r="M495" t="s">
        <v>11019</v>
      </c>
      <c r="N495">
        <v>21</v>
      </c>
      <c r="O495">
        <v>314</v>
      </c>
      <c r="P495" t="s">
        <v>10886</v>
      </c>
      <c r="Q495">
        <v>0.99304876667268038</v>
      </c>
    </row>
    <row r="496" spans="1:17" x14ac:dyDescent="0.15">
      <c r="A496">
        <v>1</v>
      </c>
      <c r="B496" t="s">
        <v>11005</v>
      </c>
      <c r="C496">
        <v>830.67100000000005</v>
      </c>
      <c r="D496">
        <v>0.36</v>
      </c>
      <c r="E496" t="s">
        <v>2780</v>
      </c>
      <c r="F496">
        <v>5.8090000000000002</v>
      </c>
      <c r="G496" t="s">
        <v>11006</v>
      </c>
      <c r="H496" t="s">
        <v>11007</v>
      </c>
      <c r="I496" t="s">
        <v>11008</v>
      </c>
      <c r="J496">
        <v>480.9479</v>
      </c>
      <c r="K496">
        <v>32.4</v>
      </c>
      <c r="L496">
        <v>0.67</v>
      </c>
      <c r="M496" t="s">
        <v>10999</v>
      </c>
      <c r="N496">
        <v>22</v>
      </c>
      <c r="O496">
        <v>311</v>
      </c>
      <c r="P496" t="s">
        <v>11000</v>
      </c>
      <c r="Q496">
        <v>0.99228145861125994</v>
      </c>
    </row>
    <row r="497" spans="1:17" x14ac:dyDescent="0.15">
      <c r="A497">
        <v>6</v>
      </c>
      <c r="B497" t="s">
        <v>11011</v>
      </c>
      <c r="C497">
        <v>866.70219999999995</v>
      </c>
      <c r="D497">
        <v>0.36</v>
      </c>
      <c r="E497" t="s">
        <v>2897</v>
      </c>
      <c r="F497">
        <v>12.611000000000001</v>
      </c>
      <c r="G497" t="s">
        <v>11012</v>
      </c>
      <c r="H497" t="s">
        <v>11013</v>
      </c>
      <c r="I497" t="s">
        <v>11014</v>
      </c>
      <c r="J497">
        <v>21157.212200000002</v>
      </c>
      <c r="K497">
        <v>32.4</v>
      </c>
      <c r="L497">
        <v>0.98</v>
      </c>
      <c r="M497" t="s">
        <v>11009</v>
      </c>
      <c r="N497">
        <v>26</v>
      </c>
      <c r="O497">
        <v>313</v>
      </c>
      <c r="P497" t="s">
        <v>11010</v>
      </c>
      <c r="Q497">
        <v>0.99999982298784262</v>
      </c>
    </row>
    <row r="498" spans="1:17" x14ac:dyDescent="0.15">
      <c r="A498">
        <v>2</v>
      </c>
      <c r="B498" t="s">
        <v>1493</v>
      </c>
      <c r="C498">
        <v>748.53330000000005</v>
      </c>
      <c r="D498">
        <v>0.82</v>
      </c>
      <c r="E498" t="s">
        <v>2861</v>
      </c>
      <c r="F498">
        <v>6.3360000000000003</v>
      </c>
      <c r="G498" t="s">
        <v>4846</v>
      </c>
      <c r="H498" t="s">
        <v>7077</v>
      </c>
      <c r="I498" t="s">
        <v>9299</v>
      </c>
      <c r="J498">
        <v>312190.76640000002</v>
      </c>
      <c r="K498">
        <v>65.599999999999994</v>
      </c>
      <c r="L498">
        <v>1</v>
      </c>
      <c r="M498" t="s">
        <v>11020</v>
      </c>
      <c r="N498">
        <v>18</v>
      </c>
      <c r="O498">
        <v>318</v>
      </c>
      <c r="P498" t="s">
        <v>11021</v>
      </c>
      <c r="Q498">
        <v>0.99987085512950524</v>
      </c>
    </row>
    <row r="499" spans="1:17" x14ac:dyDescent="0.15">
      <c r="A499">
        <v>3</v>
      </c>
      <c r="B499" t="s">
        <v>11035</v>
      </c>
      <c r="C499">
        <v>764.52819999999997</v>
      </c>
      <c r="D499">
        <v>0.73</v>
      </c>
      <c r="E499" t="s">
        <v>2863</v>
      </c>
      <c r="F499">
        <v>5.5940000000000003</v>
      </c>
      <c r="G499" t="s">
        <v>11036</v>
      </c>
      <c r="H499" t="s">
        <v>11037</v>
      </c>
      <c r="I499" t="s">
        <v>11038</v>
      </c>
      <c r="J499">
        <v>36687.894099999998</v>
      </c>
      <c r="K499">
        <v>58.4</v>
      </c>
      <c r="L499">
        <v>1</v>
      </c>
      <c r="M499" t="s">
        <v>11039</v>
      </c>
      <c r="N499">
        <v>18</v>
      </c>
      <c r="O499">
        <v>319</v>
      </c>
      <c r="P499" t="s">
        <v>11040</v>
      </c>
      <c r="Q499">
        <v>0.99959979009824429</v>
      </c>
    </row>
    <row r="500" spans="1:17" x14ac:dyDescent="0.15">
      <c r="A500">
        <v>3</v>
      </c>
      <c r="B500" t="s">
        <v>11022</v>
      </c>
      <c r="C500">
        <v>762.54880000000003</v>
      </c>
      <c r="D500">
        <v>0.55000000000000004</v>
      </c>
      <c r="E500" t="s">
        <v>11023</v>
      </c>
      <c r="F500">
        <v>6.6959999999999997</v>
      </c>
      <c r="G500" t="s">
        <v>11024</v>
      </c>
      <c r="H500" t="s">
        <v>11025</v>
      </c>
      <c r="I500" t="s">
        <v>11026</v>
      </c>
      <c r="J500">
        <v>57122.244899999998</v>
      </c>
      <c r="K500">
        <v>44</v>
      </c>
      <c r="L500">
        <v>1</v>
      </c>
      <c r="M500" t="s">
        <v>11020</v>
      </c>
      <c r="N500">
        <v>19</v>
      </c>
      <c r="O500">
        <v>318</v>
      </c>
      <c r="P500" t="s">
        <v>11021</v>
      </c>
      <c r="Q500">
        <v>0.99987085512950524</v>
      </c>
    </row>
    <row r="501" spans="1:17" x14ac:dyDescent="0.15">
      <c r="A501">
        <v>2</v>
      </c>
      <c r="B501" t="s">
        <v>11027</v>
      </c>
      <c r="C501">
        <v>790.58180000000004</v>
      </c>
      <c r="D501">
        <v>0.73</v>
      </c>
      <c r="E501" t="s">
        <v>2798</v>
      </c>
      <c r="F501">
        <v>7.4480000000000004</v>
      </c>
      <c r="G501" t="s">
        <v>11028</v>
      </c>
      <c r="H501" t="s">
        <v>11029</v>
      </c>
      <c r="I501" t="s">
        <v>11030</v>
      </c>
      <c r="J501">
        <v>9557.8639000000003</v>
      </c>
      <c r="K501">
        <v>73</v>
      </c>
      <c r="L501">
        <v>1</v>
      </c>
      <c r="M501" t="s">
        <v>11020</v>
      </c>
      <c r="N501">
        <v>21</v>
      </c>
      <c r="O501">
        <v>318</v>
      </c>
      <c r="P501" t="s">
        <v>11021</v>
      </c>
      <c r="Q501">
        <v>0.99987085512950524</v>
      </c>
    </row>
    <row r="502" spans="1:17" x14ac:dyDescent="0.15">
      <c r="A502">
        <v>2</v>
      </c>
      <c r="B502" t="s">
        <v>11041</v>
      </c>
      <c r="C502">
        <v>834.60860000000002</v>
      </c>
      <c r="D502">
        <v>0.73</v>
      </c>
      <c r="E502" t="s">
        <v>2817</v>
      </c>
      <c r="F502">
        <v>11.042</v>
      </c>
      <c r="G502" t="s">
        <v>11042</v>
      </c>
      <c r="H502" t="s">
        <v>11043</v>
      </c>
      <c r="I502" t="s">
        <v>11044</v>
      </c>
      <c r="J502">
        <v>50696.640200000002</v>
      </c>
      <c r="K502">
        <v>58.4</v>
      </c>
      <c r="L502">
        <v>1</v>
      </c>
      <c r="M502" t="s">
        <v>11039</v>
      </c>
      <c r="N502">
        <v>23</v>
      </c>
      <c r="O502">
        <v>319</v>
      </c>
      <c r="P502" t="s">
        <v>11040</v>
      </c>
      <c r="Q502">
        <v>0.99959979009824429</v>
      </c>
    </row>
    <row r="503" spans="1:17" x14ac:dyDescent="0.15">
      <c r="A503">
        <v>1</v>
      </c>
      <c r="B503" t="s">
        <v>11045</v>
      </c>
      <c r="C503">
        <v>848.62419999999997</v>
      </c>
      <c r="D503">
        <v>0.36</v>
      </c>
      <c r="E503" t="s">
        <v>2899</v>
      </c>
      <c r="F503">
        <v>11.978</v>
      </c>
      <c r="G503" t="s">
        <v>11046</v>
      </c>
      <c r="H503" t="s">
        <v>11047</v>
      </c>
      <c r="I503" t="s">
        <v>11048</v>
      </c>
      <c r="J503">
        <v>42324.698499999999</v>
      </c>
      <c r="K503">
        <v>28.8</v>
      </c>
      <c r="L503">
        <v>1</v>
      </c>
      <c r="M503" t="s">
        <v>11039</v>
      </c>
      <c r="N503">
        <v>24</v>
      </c>
      <c r="O503">
        <v>319</v>
      </c>
      <c r="P503" t="s">
        <v>11040</v>
      </c>
      <c r="Q503">
        <v>0.99959979009824429</v>
      </c>
    </row>
    <row r="504" spans="1:17" x14ac:dyDescent="0.15">
      <c r="A504">
        <v>2</v>
      </c>
      <c r="B504" t="s">
        <v>11031</v>
      </c>
      <c r="C504">
        <v>846.64440000000002</v>
      </c>
      <c r="D504">
        <v>0.45</v>
      </c>
      <c r="E504" t="s">
        <v>2866</v>
      </c>
      <c r="F504">
        <v>8.8729999999999993</v>
      </c>
      <c r="G504" t="s">
        <v>11032</v>
      </c>
      <c r="H504" t="s">
        <v>11033</v>
      </c>
      <c r="I504" t="s">
        <v>11034</v>
      </c>
      <c r="J504">
        <v>1972.9643000000001</v>
      </c>
      <c r="K504">
        <v>40.5</v>
      </c>
      <c r="L504">
        <v>0.95</v>
      </c>
      <c r="M504" t="s">
        <v>11020</v>
      </c>
      <c r="N504">
        <v>25</v>
      </c>
      <c r="O504">
        <v>318</v>
      </c>
      <c r="P504" t="s">
        <v>11021</v>
      </c>
      <c r="Q504">
        <v>0.99987085512950524</v>
      </c>
    </row>
    <row r="505" spans="1:17" x14ac:dyDescent="0.15">
      <c r="A505">
        <v>5</v>
      </c>
      <c r="B505" t="s">
        <v>11055</v>
      </c>
      <c r="C505">
        <v>698.48389999999995</v>
      </c>
      <c r="D505">
        <v>0.36</v>
      </c>
      <c r="E505" t="s">
        <v>2849</v>
      </c>
      <c r="F505">
        <v>6.6890000000000001</v>
      </c>
      <c r="G505" t="s">
        <v>11056</v>
      </c>
      <c r="H505" t="s">
        <v>11057</v>
      </c>
      <c r="I505" t="s">
        <v>11058</v>
      </c>
      <c r="J505">
        <v>9558.4009000000005</v>
      </c>
      <c r="K505">
        <v>32.4</v>
      </c>
      <c r="L505">
        <v>0.77</v>
      </c>
      <c r="M505" t="s">
        <v>11059</v>
      </c>
      <c r="N505">
        <v>12</v>
      </c>
      <c r="O505">
        <v>323</v>
      </c>
      <c r="P505" t="s">
        <v>11060</v>
      </c>
      <c r="Q505">
        <v>0.99862428934799041</v>
      </c>
    </row>
    <row r="506" spans="1:17" x14ac:dyDescent="0.15">
      <c r="A506">
        <v>4</v>
      </c>
      <c r="B506" t="s">
        <v>1510</v>
      </c>
      <c r="C506">
        <v>740.52679999999998</v>
      </c>
      <c r="D506">
        <v>0.55000000000000004</v>
      </c>
      <c r="E506" t="s">
        <v>2851</v>
      </c>
      <c r="F506">
        <v>7.43</v>
      </c>
      <c r="G506" t="s">
        <v>4863</v>
      </c>
      <c r="H506" t="s">
        <v>7094</v>
      </c>
      <c r="I506" t="s">
        <v>9316</v>
      </c>
      <c r="J506">
        <v>5616.0742</v>
      </c>
      <c r="K506">
        <v>49.5</v>
      </c>
      <c r="L506">
        <v>0.74</v>
      </c>
      <c r="M506" t="s">
        <v>11059</v>
      </c>
      <c r="N506">
        <v>15</v>
      </c>
      <c r="O506">
        <v>323</v>
      </c>
      <c r="P506" t="s">
        <v>11060</v>
      </c>
      <c r="Q506">
        <v>0.99862428934799041</v>
      </c>
    </row>
    <row r="507" spans="1:17" x14ac:dyDescent="0.15">
      <c r="A507">
        <v>1</v>
      </c>
      <c r="B507" t="s">
        <v>11049</v>
      </c>
      <c r="C507">
        <v>766.5806</v>
      </c>
      <c r="D507">
        <v>0.55000000000000004</v>
      </c>
      <c r="E507" t="s">
        <v>2834</v>
      </c>
      <c r="F507">
        <v>11.85</v>
      </c>
      <c r="G507" t="s">
        <v>11050</v>
      </c>
      <c r="H507" t="s">
        <v>11051</v>
      </c>
      <c r="I507" t="s">
        <v>11052</v>
      </c>
      <c r="J507">
        <v>4068.3802000000001</v>
      </c>
      <c r="K507">
        <v>55</v>
      </c>
      <c r="L507">
        <v>1</v>
      </c>
      <c r="M507" t="s">
        <v>11053</v>
      </c>
      <c r="N507">
        <v>18</v>
      </c>
      <c r="O507">
        <v>322</v>
      </c>
      <c r="P507" t="s">
        <v>11054</v>
      </c>
      <c r="Q507">
        <v>0.99573083713964416</v>
      </c>
    </row>
    <row r="508" spans="1:17" x14ac:dyDescent="0.15">
      <c r="A508">
        <v>2</v>
      </c>
      <c r="B508" t="s">
        <v>1513</v>
      </c>
      <c r="C508">
        <v>794.61609999999996</v>
      </c>
      <c r="D508">
        <v>0.82</v>
      </c>
      <c r="E508" t="s">
        <v>2836</v>
      </c>
      <c r="F508">
        <v>11.955</v>
      </c>
      <c r="G508" t="s">
        <v>4868</v>
      </c>
      <c r="H508" t="s">
        <v>7099</v>
      </c>
      <c r="I508" t="s">
        <v>9321</v>
      </c>
      <c r="J508">
        <v>59212.0389</v>
      </c>
      <c r="K508">
        <v>73.8</v>
      </c>
      <c r="L508">
        <v>1</v>
      </c>
      <c r="M508" t="s">
        <v>11053</v>
      </c>
      <c r="N508">
        <v>20</v>
      </c>
      <c r="O508">
        <v>322</v>
      </c>
      <c r="P508" t="s">
        <v>11054</v>
      </c>
      <c r="Q508">
        <v>0.99573083713964416</v>
      </c>
    </row>
    <row r="509" spans="1:17" x14ac:dyDescent="0.15">
      <c r="A509">
        <v>3</v>
      </c>
      <c r="B509" t="s">
        <v>11061</v>
      </c>
      <c r="C509">
        <v>866.66819999999996</v>
      </c>
      <c r="D509">
        <v>0.55000000000000004</v>
      </c>
      <c r="E509" t="s">
        <v>2859</v>
      </c>
      <c r="F509">
        <v>9.2940000000000005</v>
      </c>
      <c r="G509" t="s">
        <v>11062</v>
      </c>
      <c r="H509" t="s">
        <v>11063</v>
      </c>
      <c r="I509" t="s">
        <v>11064</v>
      </c>
      <c r="J509">
        <v>28869.598099999999</v>
      </c>
      <c r="K509">
        <v>49.5</v>
      </c>
      <c r="L509">
        <v>1</v>
      </c>
      <c r="M509" t="s">
        <v>11059</v>
      </c>
      <c r="N509">
        <v>24</v>
      </c>
      <c r="O509">
        <v>323</v>
      </c>
      <c r="P509" t="s">
        <v>11060</v>
      </c>
      <c r="Q509">
        <v>0.99862428934799041</v>
      </c>
    </row>
    <row r="510" spans="1:17" x14ac:dyDescent="0.15">
      <c r="A510">
        <v>1</v>
      </c>
      <c r="B510" t="s">
        <v>1514</v>
      </c>
      <c r="C510">
        <v>1201.0672</v>
      </c>
      <c r="D510">
        <v>0.45</v>
      </c>
      <c r="E510" t="s">
        <v>2844</v>
      </c>
      <c r="F510">
        <v>18.86</v>
      </c>
      <c r="G510" t="s">
        <v>4869</v>
      </c>
      <c r="H510" t="s">
        <v>7100</v>
      </c>
      <c r="I510" t="s">
        <v>9322</v>
      </c>
      <c r="J510">
        <v>1015.5587</v>
      </c>
      <c r="K510">
        <v>45</v>
      </c>
      <c r="L510">
        <v>1</v>
      </c>
      <c r="M510" t="s">
        <v>11053</v>
      </c>
      <c r="N510">
        <v>49</v>
      </c>
      <c r="O510">
        <v>322</v>
      </c>
      <c r="P510" t="s">
        <v>11054</v>
      </c>
      <c r="Q510">
        <v>0.99573083713964416</v>
      </c>
    </row>
    <row r="511" spans="1:17" x14ac:dyDescent="0.15">
      <c r="A511">
        <v>3</v>
      </c>
      <c r="B511" t="s">
        <v>1641</v>
      </c>
      <c r="C511">
        <v>842.59870000000001</v>
      </c>
      <c r="D511">
        <v>0.89</v>
      </c>
      <c r="E511" t="s">
        <v>2940</v>
      </c>
      <c r="F511">
        <v>6.2949999999999999</v>
      </c>
      <c r="G511" t="s">
        <v>5000</v>
      </c>
      <c r="H511" t="s">
        <v>7231</v>
      </c>
      <c r="I511" t="s">
        <v>9455</v>
      </c>
      <c r="J511">
        <v>102503.6649</v>
      </c>
      <c r="K511">
        <v>89</v>
      </c>
      <c r="L511">
        <v>1</v>
      </c>
      <c r="M511" t="s">
        <v>11065</v>
      </c>
      <c r="N511">
        <v>20</v>
      </c>
      <c r="O511">
        <v>337</v>
      </c>
      <c r="P511" t="s">
        <v>11066</v>
      </c>
      <c r="Q511">
        <v>0.98808022914032578</v>
      </c>
    </row>
    <row r="512" spans="1:17" x14ac:dyDescent="0.15">
      <c r="A512">
        <v>4</v>
      </c>
      <c r="B512" t="s">
        <v>1642</v>
      </c>
      <c r="C512">
        <v>870.63009999999997</v>
      </c>
      <c r="D512">
        <v>1.56</v>
      </c>
      <c r="E512" t="s">
        <v>2944</v>
      </c>
      <c r="F512">
        <v>7.1580000000000004</v>
      </c>
      <c r="G512" t="s">
        <v>5001</v>
      </c>
      <c r="H512" t="s">
        <v>7232</v>
      </c>
      <c r="I512" t="s">
        <v>9456</v>
      </c>
      <c r="J512">
        <v>472691.4068</v>
      </c>
      <c r="K512">
        <v>156</v>
      </c>
      <c r="L512">
        <v>1</v>
      </c>
      <c r="M512" t="s">
        <v>11065</v>
      </c>
      <c r="N512">
        <v>22</v>
      </c>
      <c r="O512">
        <v>337</v>
      </c>
      <c r="P512" t="s">
        <v>11066</v>
      </c>
      <c r="Q512">
        <v>0.98808022914032578</v>
      </c>
    </row>
    <row r="513" spans="1:17" x14ac:dyDescent="0.15">
      <c r="A513">
        <v>2</v>
      </c>
      <c r="B513" t="s">
        <v>1643</v>
      </c>
      <c r="C513">
        <v>884.64530000000002</v>
      </c>
      <c r="D513">
        <v>0.78</v>
      </c>
      <c r="E513" t="s">
        <v>2945</v>
      </c>
      <c r="F513">
        <v>7.3979999999999997</v>
      </c>
      <c r="G513" t="s">
        <v>5003</v>
      </c>
      <c r="H513" t="s">
        <v>7234</v>
      </c>
      <c r="I513" t="s">
        <v>9458</v>
      </c>
      <c r="J513">
        <v>14812.750099999999</v>
      </c>
      <c r="K513">
        <v>78</v>
      </c>
      <c r="L513">
        <v>1</v>
      </c>
      <c r="M513" t="s">
        <v>11065</v>
      </c>
      <c r="N513">
        <v>23</v>
      </c>
      <c r="O513">
        <v>337</v>
      </c>
      <c r="P513" t="s">
        <v>11066</v>
      </c>
      <c r="Q513">
        <v>0.98808022914032578</v>
      </c>
    </row>
    <row r="514" spans="1:17" x14ac:dyDescent="0.15">
      <c r="A514">
        <v>3</v>
      </c>
      <c r="B514" t="s">
        <v>11067</v>
      </c>
      <c r="C514">
        <v>898.66110000000003</v>
      </c>
      <c r="D514">
        <v>0.89</v>
      </c>
      <c r="E514" t="s">
        <v>2950</v>
      </c>
      <c r="F514">
        <v>7.7409999999999997</v>
      </c>
      <c r="G514" t="s">
        <v>11068</v>
      </c>
      <c r="H514" t="s">
        <v>11069</v>
      </c>
      <c r="I514" t="s">
        <v>11070</v>
      </c>
      <c r="J514">
        <v>39078.7981</v>
      </c>
      <c r="K514">
        <v>80.099999999999994</v>
      </c>
      <c r="L514">
        <v>0.34</v>
      </c>
      <c r="M514" t="s">
        <v>11065</v>
      </c>
      <c r="N514">
        <v>24</v>
      </c>
      <c r="O514">
        <v>337</v>
      </c>
      <c r="P514" t="s">
        <v>11066</v>
      </c>
      <c r="Q514">
        <v>0.98808022914032578</v>
      </c>
    </row>
    <row r="515" spans="1:17" x14ac:dyDescent="0.15">
      <c r="A515">
        <v>3</v>
      </c>
      <c r="B515" t="s">
        <v>11071</v>
      </c>
      <c r="C515">
        <v>842.59870000000001</v>
      </c>
      <c r="D515">
        <v>0.89</v>
      </c>
      <c r="E515" t="s">
        <v>2940</v>
      </c>
      <c r="F515">
        <v>6.2949999999999999</v>
      </c>
      <c r="G515" t="s">
        <v>11072</v>
      </c>
      <c r="H515" t="s">
        <v>11073</v>
      </c>
      <c r="I515" t="s">
        <v>11074</v>
      </c>
      <c r="J515">
        <v>17955.490399999999</v>
      </c>
      <c r="K515">
        <v>71.2</v>
      </c>
      <c r="L515">
        <v>0.18</v>
      </c>
      <c r="M515" t="s">
        <v>11075</v>
      </c>
      <c r="N515">
        <v>18</v>
      </c>
      <c r="O515">
        <v>338</v>
      </c>
      <c r="P515" t="s">
        <v>11076</v>
      </c>
      <c r="Q515">
        <v>0.98808022914032589</v>
      </c>
    </row>
    <row r="516" spans="1:17" x14ac:dyDescent="0.15">
      <c r="A516">
        <v>4</v>
      </c>
      <c r="B516" t="s">
        <v>11077</v>
      </c>
      <c r="C516">
        <v>870.63009999999997</v>
      </c>
      <c r="D516">
        <v>1.56</v>
      </c>
      <c r="E516" t="s">
        <v>2944</v>
      </c>
      <c r="F516">
        <v>7.1580000000000004</v>
      </c>
      <c r="G516" t="s">
        <v>11078</v>
      </c>
      <c r="H516" t="s">
        <v>11079</v>
      </c>
      <c r="I516" t="s">
        <v>11080</v>
      </c>
      <c r="J516">
        <v>289025.58899999998</v>
      </c>
      <c r="K516">
        <v>140.4</v>
      </c>
      <c r="L516">
        <v>0.61</v>
      </c>
      <c r="M516" t="s">
        <v>11075</v>
      </c>
      <c r="N516">
        <v>20</v>
      </c>
      <c r="O516">
        <v>338</v>
      </c>
      <c r="P516" t="s">
        <v>11076</v>
      </c>
      <c r="Q516">
        <v>0.98808022914032589</v>
      </c>
    </row>
    <row r="517" spans="1:17" x14ac:dyDescent="0.15">
      <c r="A517">
        <v>2</v>
      </c>
      <c r="B517" t="s">
        <v>11081</v>
      </c>
      <c r="C517">
        <v>884.64530000000002</v>
      </c>
      <c r="D517">
        <v>0.78</v>
      </c>
      <c r="E517" t="s">
        <v>2945</v>
      </c>
      <c r="F517">
        <v>7.3979999999999997</v>
      </c>
      <c r="G517" t="s">
        <v>11082</v>
      </c>
      <c r="H517" t="s">
        <v>11083</v>
      </c>
      <c r="I517" t="s">
        <v>11084</v>
      </c>
      <c r="J517">
        <v>10564.1638</v>
      </c>
      <c r="K517">
        <v>70.2</v>
      </c>
      <c r="L517">
        <v>0.71</v>
      </c>
      <c r="M517" t="s">
        <v>11075</v>
      </c>
      <c r="N517">
        <v>21</v>
      </c>
      <c r="O517">
        <v>338</v>
      </c>
      <c r="P517" t="s">
        <v>11076</v>
      </c>
      <c r="Q517">
        <v>0.98808022914032589</v>
      </c>
    </row>
    <row r="518" spans="1:17" x14ac:dyDescent="0.15">
      <c r="A518">
        <v>3</v>
      </c>
      <c r="B518" t="s">
        <v>1650</v>
      </c>
      <c r="C518">
        <v>898.66110000000003</v>
      </c>
      <c r="D518">
        <v>0.89</v>
      </c>
      <c r="E518" t="s">
        <v>2950</v>
      </c>
      <c r="F518">
        <v>7.7409999999999997</v>
      </c>
      <c r="G518" t="s">
        <v>5010</v>
      </c>
      <c r="H518" t="s">
        <v>7241</v>
      </c>
      <c r="I518" t="s">
        <v>9465</v>
      </c>
      <c r="J518">
        <v>114861.0632</v>
      </c>
      <c r="K518">
        <v>89</v>
      </c>
      <c r="L518">
        <v>1</v>
      </c>
      <c r="M518" t="s">
        <v>11075</v>
      </c>
      <c r="N518">
        <v>22</v>
      </c>
      <c r="O518">
        <v>338</v>
      </c>
      <c r="P518" t="s">
        <v>11076</v>
      </c>
      <c r="Q518">
        <v>0.98808022914032589</v>
      </c>
    </row>
    <row r="519" spans="1:17" x14ac:dyDescent="0.15">
      <c r="A519">
        <v>6</v>
      </c>
      <c r="B519" t="s">
        <v>1663</v>
      </c>
      <c r="C519">
        <v>828.52959999999996</v>
      </c>
      <c r="D519">
        <v>0.38</v>
      </c>
      <c r="E519" t="s">
        <v>2958</v>
      </c>
      <c r="F519">
        <v>6.6639999999999997</v>
      </c>
      <c r="G519" t="s">
        <v>11085</v>
      </c>
      <c r="H519" t="s">
        <v>11086</v>
      </c>
      <c r="I519" t="s">
        <v>11087</v>
      </c>
      <c r="J519">
        <v>951.12450000000001</v>
      </c>
      <c r="K519">
        <v>30.4</v>
      </c>
      <c r="L519">
        <v>0.16</v>
      </c>
      <c r="M519" t="s">
        <v>11088</v>
      </c>
      <c r="N519">
        <v>14</v>
      </c>
      <c r="O519">
        <v>341</v>
      </c>
      <c r="P519" t="s">
        <v>11089</v>
      </c>
      <c r="Q519">
        <v>0.99900444462303473</v>
      </c>
    </row>
    <row r="520" spans="1:17" x14ac:dyDescent="0.15">
      <c r="A520">
        <v>5</v>
      </c>
      <c r="B520" t="s">
        <v>1668</v>
      </c>
      <c r="C520">
        <v>1024.7427</v>
      </c>
      <c r="D520">
        <v>0.38</v>
      </c>
      <c r="E520" t="s">
        <v>2963</v>
      </c>
      <c r="F520">
        <v>5.4710000000000001</v>
      </c>
      <c r="G520" t="s">
        <v>5028</v>
      </c>
      <c r="H520" t="s">
        <v>7259</v>
      </c>
      <c r="I520" t="s">
        <v>9483</v>
      </c>
      <c r="J520">
        <v>2955.9713999999999</v>
      </c>
      <c r="K520">
        <v>38</v>
      </c>
      <c r="L520">
        <v>1</v>
      </c>
      <c r="M520" t="s">
        <v>11088</v>
      </c>
      <c r="N520">
        <v>28</v>
      </c>
      <c r="O520">
        <v>341</v>
      </c>
      <c r="P520" t="s">
        <v>11089</v>
      </c>
      <c r="Q520">
        <v>0.99900444462303473</v>
      </c>
    </row>
    <row r="521" spans="1:17" x14ac:dyDescent="0.15">
      <c r="A521">
        <v>4</v>
      </c>
      <c r="B521" t="s">
        <v>11090</v>
      </c>
      <c r="C521">
        <v>1036.7845</v>
      </c>
      <c r="D521">
        <v>0.38</v>
      </c>
      <c r="E521" t="s">
        <v>2991</v>
      </c>
      <c r="F521">
        <v>5.35</v>
      </c>
      <c r="G521" t="s">
        <v>11091</v>
      </c>
      <c r="H521" t="s">
        <v>11092</v>
      </c>
      <c r="I521" t="s">
        <v>11093</v>
      </c>
      <c r="J521">
        <v>1151.7372</v>
      </c>
      <c r="K521">
        <v>30.4</v>
      </c>
      <c r="L521">
        <v>0.96</v>
      </c>
      <c r="M521" t="s">
        <v>11088</v>
      </c>
      <c r="N521">
        <v>30</v>
      </c>
      <c r="O521">
        <v>341</v>
      </c>
      <c r="P521" t="s">
        <v>11089</v>
      </c>
      <c r="Q521">
        <v>0.99900444462303473</v>
      </c>
    </row>
    <row r="522" spans="1:17" x14ac:dyDescent="0.15">
      <c r="A522">
        <v>5</v>
      </c>
      <c r="B522" t="s">
        <v>11094</v>
      </c>
      <c r="C522">
        <v>922.64739999999995</v>
      </c>
      <c r="D522">
        <v>0.62</v>
      </c>
      <c r="E522" t="s">
        <v>2984</v>
      </c>
      <c r="F522">
        <v>5.7489999999999997</v>
      </c>
      <c r="G522" t="s">
        <v>11095</v>
      </c>
      <c r="H522" t="s">
        <v>11096</v>
      </c>
      <c r="I522" t="s">
        <v>11097</v>
      </c>
      <c r="J522">
        <v>31642.029900000001</v>
      </c>
      <c r="K522">
        <v>49.6</v>
      </c>
      <c r="L522">
        <v>0.78</v>
      </c>
      <c r="M522" t="s">
        <v>11098</v>
      </c>
      <c r="N522">
        <v>19</v>
      </c>
      <c r="O522">
        <v>346</v>
      </c>
      <c r="P522" t="s">
        <v>11099</v>
      </c>
      <c r="Q522">
        <v>0.99961262579016696</v>
      </c>
    </row>
    <row r="523" spans="1:17" x14ac:dyDescent="0.15">
      <c r="A523">
        <v>5</v>
      </c>
      <c r="B523" t="s">
        <v>11100</v>
      </c>
      <c r="C523">
        <v>978.7106</v>
      </c>
      <c r="D523">
        <v>0.69</v>
      </c>
      <c r="E523" t="s">
        <v>2961</v>
      </c>
      <c r="F523">
        <v>7.5229999999999997</v>
      </c>
      <c r="G523" t="s">
        <v>11101</v>
      </c>
      <c r="H523" t="s">
        <v>11102</v>
      </c>
      <c r="I523" t="s">
        <v>11103</v>
      </c>
      <c r="J523">
        <v>20081.3603</v>
      </c>
      <c r="K523">
        <v>55.2</v>
      </c>
      <c r="L523">
        <v>0.87</v>
      </c>
      <c r="M523" t="s">
        <v>11098</v>
      </c>
      <c r="N523">
        <v>23</v>
      </c>
      <c r="O523">
        <v>346</v>
      </c>
      <c r="P523" t="s">
        <v>11099</v>
      </c>
      <c r="Q523">
        <v>0.99961262579016696</v>
      </c>
    </row>
    <row r="524" spans="1:17" x14ac:dyDescent="0.15">
      <c r="A524">
        <v>5</v>
      </c>
      <c r="B524" t="s">
        <v>11104</v>
      </c>
      <c r="C524">
        <v>1006.7393</v>
      </c>
      <c r="D524">
        <v>1.1499999999999999</v>
      </c>
      <c r="E524" t="s">
        <v>2990</v>
      </c>
      <c r="F524">
        <v>8.3409999999999993</v>
      </c>
      <c r="G524" t="s">
        <v>11105</v>
      </c>
      <c r="H524" t="s">
        <v>11106</v>
      </c>
      <c r="I524" t="s">
        <v>11107</v>
      </c>
      <c r="J524">
        <v>59344.373099999997</v>
      </c>
      <c r="K524">
        <v>103.5</v>
      </c>
      <c r="L524">
        <v>0.99</v>
      </c>
      <c r="M524" t="s">
        <v>11098</v>
      </c>
      <c r="N524">
        <v>25</v>
      </c>
      <c r="O524">
        <v>346</v>
      </c>
      <c r="P524" t="s">
        <v>11099</v>
      </c>
      <c r="Q524">
        <v>0.99961262579016696</v>
      </c>
    </row>
    <row r="525" spans="1:17" x14ac:dyDescent="0.15">
      <c r="A525">
        <v>5</v>
      </c>
      <c r="B525" t="s">
        <v>1701</v>
      </c>
      <c r="C525">
        <v>894.61630000000002</v>
      </c>
      <c r="D525">
        <v>0.85</v>
      </c>
      <c r="E525" t="s">
        <v>2978</v>
      </c>
      <c r="F525">
        <v>5.6369999999999996</v>
      </c>
      <c r="G525" t="s">
        <v>5060</v>
      </c>
      <c r="H525" t="s">
        <v>7291</v>
      </c>
      <c r="I525" t="s">
        <v>9518</v>
      </c>
      <c r="J525">
        <v>8379.3160000000007</v>
      </c>
      <c r="K525">
        <v>85</v>
      </c>
      <c r="L525">
        <v>1</v>
      </c>
      <c r="M525" t="s">
        <v>11108</v>
      </c>
      <c r="N525">
        <v>16</v>
      </c>
      <c r="O525">
        <v>349</v>
      </c>
      <c r="P525" t="s">
        <v>11109</v>
      </c>
      <c r="Q525">
        <v>0.99949212426374268</v>
      </c>
    </row>
    <row r="526" spans="1:17" x14ac:dyDescent="0.15">
      <c r="A526">
        <v>5</v>
      </c>
      <c r="B526" t="s">
        <v>1702</v>
      </c>
      <c r="C526">
        <v>922.64580000000001</v>
      </c>
      <c r="D526">
        <v>0.85</v>
      </c>
      <c r="E526" t="s">
        <v>2984</v>
      </c>
      <c r="F526">
        <v>6.0990000000000002</v>
      </c>
      <c r="G526" t="s">
        <v>5062</v>
      </c>
      <c r="H526" t="s">
        <v>7293</v>
      </c>
      <c r="I526" t="s">
        <v>9520</v>
      </c>
      <c r="J526">
        <v>52201.347199999997</v>
      </c>
      <c r="K526">
        <v>76.5</v>
      </c>
      <c r="L526">
        <v>0.94</v>
      </c>
      <c r="M526" t="s">
        <v>11108</v>
      </c>
      <c r="N526">
        <v>18</v>
      </c>
      <c r="O526">
        <v>349</v>
      </c>
      <c r="P526" t="s">
        <v>11109</v>
      </c>
      <c r="Q526">
        <v>0.99949212426374268</v>
      </c>
    </row>
    <row r="527" spans="1:17" x14ac:dyDescent="0.15">
      <c r="A527">
        <v>5</v>
      </c>
      <c r="B527" t="s">
        <v>1711</v>
      </c>
      <c r="C527">
        <v>1006.7366</v>
      </c>
      <c r="D527">
        <v>1.23</v>
      </c>
      <c r="E527" t="s">
        <v>2990</v>
      </c>
      <c r="F527">
        <v>7.657</v>
      </c>
      <c r="G527" t="s">
        <v>5072</v>
      </c>
      <c r="H527" t="s">
        <v>7303</v>
      </c>
      <c r="I527" t="s">
        <v>9530</v>
      </c>
      <c r="J527">
        <v>63617.984499999999</v>
      </c>
      <c r="K527">
        <v>110.7</v>
      </c>
      <c r="L527">
        <v>0.96</v>
      </c>
      <c r="M527" t="s">
        <v>11108</v>
      </c>
      <c r="N527">
        <v>24</v>
      </c>
      <c r="O527">
        <v>349</v>
      </c>
      <c r="P527" t="s">
        <v>11109</v>
      </c>
      <c r="Q527">
        <v>0.99949212426374268</v>
      </c>
    </row>
    <row r="528" spans="1:17" x14ac:dyDescent="0.15">
      <c r="A528">
        <v>5</v>
      </c>
      <c r="B528" t="s">
        <v>1763</v>
      </c>
      <c r="C528">
        <v>1080.6641999999999</v>
      </c>
      <c r="D528">
        <v>0.5</v>
      </c>
      <c r="E528" t="s">
        <v>3008</v>
      </c>
      <c r="F528">
        <v>5.8040000000000003</v>
      </c>
      <c r="G528" t="s">
        <v>5127</v>
      </c>
      <c r="H528" t="s">
        <v>7358</v>
      </c>
      <c r="I528" t="s">
        <v>9585</v>
      </c>
      <c r="J528">
        <v>4257.4705999999996</v>
      </c>
      <c r="K528">
        <v>50</v>
      </c>
      <c r="L528">
        <v>1</v>
      </c>
      <c r="M528" t="s">
        <v>11112</v>
      </c>
      <c r="N528">
        <v>24</v>
      </c>
      <c r="O528">
        <v>356</v>
      </c>
      <c r="P528" t="s">
        <v>11113</v>
      </c>
      <c r="Q528">
        <v>0.99497722305254854</v>
      </c>
    </row>
    <row r="529" spans="1:17" x14ac:dyDescent="0.15">
      <c r="A529">
        <v>5</v>
      </c>
      <c r="B529" t="s">
        <v>1764</v>
      </c>
      <c r="C529">
        <v>1108.6958999999999</v>
      </c>
      <c r="D529">
        <v>0.62</v>
      </c>
      <c r="E529" t="s">
        <v>3011</v>
      </c>
      <c r="F529">
        <v>6.3380000000000001</v>
      </c>
      <c r="G529" t="s">
        <v>5128</v>
      </c>
      <c r="H529" t="s">
        <v>7359</v>
      </c>
      <c r="I529" t="s">
        <v>9586</v>
      </c>
      <c r="J529">
        <v>667.125</v>
      </c>
      <c r="K529">
        <v>62</v>
      </c>
      <c r="L529">
        <v>1</v>
      </c>
      <c r="M529" t="s">
        <v>11112</v>
      </c>
      <c r="N529">
        <v>26</v>
      </c>
      <c r="O529">
        <v>356</v>
      </c>
      <c r="P529" t="s">
        <v>11113</v>
      </c>
      <c r="Q529">
        <v>0.99497722305254854</v>
      </c>
    </row>
    <row r="530" spans="1:17" x14ac:dyDescent="0.15">
      <c r="A530">
        <v>6</v>
      </c>
      <c r="B530" t="s">
        <v>1767</v>
      </c>
      <c r="C530">
        <v>1164.761</v>
      </c>
      <c r="D530">
        <v>0.5</v>
      </c>
      <c r="E530" t="s">
        <v>3012</v>
      </c>
      <c r="F530">
        <v>7.7869999999999999</v>
      </c>
      <c r="G530" t="s">
        <v>5131</v>
      </c>
      <c r="H530" t="s">
        <v>7362</v>
      </c>
      <c r="I530" t="s">
        <v>9589</v>
      </c>
      <c r="J530">
        <v>844.86400000000003</v>
      </c>
      <c r="K530">
        <v>50</v>
      </c>
      <c r="L530">
        <v>1</v>
      </c>
      <c r="M530" t="s">
        <v>11112</v>
      </c>
      <c r="N530">
        <v>30</v>
      </c>
      <c r="O530">
        <v>356</v>
      </c>
      <c r="P530" t="s">
        <v>11113</v>
      </c>
      <c r="Q530">
        <v>0.99497722305254854</v>
      </c>
    </row>
    <row r="531" spans="1:17" x14ac:dyDescent="0.15">
      <c r="A531">
        <v>5</v>
      </c>
      <c r="B531" t="s">
        <v>1768</v>
      </c>
      <c r="C531">
        <v>1178.7745</v>
      </c>
      <c r="D531">
        <v>0.62</v>
      </c>
      <c r="E531" t="s">
        <v>3013</v>
      </c>
      <c r="F531">
        <v>8.2469999999999999</v>
      </c>
      <c r="G531" t="s">
        <v>5132</v>
      </c>
      <c r="H531" t="s">
        <v>7363</v>
      </c>
      <c r="I531" t="s">
        <v>9590</v>
      </c>
      <c r="J531">
        <v>1081.2683</v>
      </c>
      <c r="K531">
        <v>62</v>
      </c>
      <c r="L531">
        <v>1</v>
      </c>
      <c r="M531" t="s">
        <v>11112</v>
      </c>
      <c r="N531">
        <v>31</v>
      </c>
      <c r="O531">
        <v>356</v>
      </c>
      <c r="P531" t="s">
        <v>11113</v>
      </c>
      <c r="Q531">
        <v>0.99497722305254854</v>
      </c>
    </row>
    <row r="532" spans="1:17" x14ac:dyDescent="0.15">
      <c r="A532">
        <v>6</v>
      </c>
      <c r="B532" t="s">
        <v>11114</v>
      </c>
      <c r="C532">
        <v>817.65840000000003</v>
      </c>
      <c r="D532">
        <v>0.5</v>
      </c>
      <c r="E532" t="s">
        <v>11115</v>
      </c>
      <c r="F532">
        <v>6.7969999999999997</v>
      </c>
      <c r="G532" t="s">
        <v>3196</v>
      </c>
      <c r="H532" t="s">
        <v>5427</v>
      </c>
      <c r="I532" t="s">
        <v>11116</v>
      </c>
      <c r="J532">
        <v>2079.3454999999999</v>
      </c>
      <c r="K532">
        <v>50</v>
      </c>
      <c r="L532">
        <v>1</v>
      </c>
      <c r="M532" t="s">
        <v>11117</v>
      </c>
      <c r="N532">
        <v>28</v>
      </c>
      <c r="O532">
        <v>358</v>
      </c>
      <c r="P532" t="s">
        <v>11118</v>
      </c>
      <c r="Q532">
        <v>0.99776241405688781</v>
      </c>
    </row>
    <row r="533" spans="1:17" x14ac:dyDescent="0.15">
      <c r="A533">
        <v>5</v>
      </c>
      <c r="B533" t="s">
        <v>11119</v>
      </c>
      <c r="C533">
        <v>845.69219999999996</v>
      </c>
      <c r="D533">
        <v>0.62</v>
      </c>
      <c r="E533" t="s">
        <v>11120</v>
      </c>
      <c r="F533">
        <v>8.1069999999999993</v>
      </c>
      <c r="G533" t="s">
        <v>11121</v>
      </c>
      <c r="H533" t="s">
        <v>11122</v>
      </c>
      <c r="I533" t="s">
        <v>11123</v>
      </c>
      <c r="J533">
        <v>13709.8516</v>
      </c>
      <c r="K533">
        <v>55.8</v>
      </c>
      <c r="L533">
        <v>1</v>
      </c>
      <c r="M533" t="s">
        <v>11117</v>
      </c>
      <c r="N533">
        <v>30</v>
      </c>
      <c r="O533">
        <v>358</v>
      </c>
      <c r="P533" t="s">
        <v>11118</v>
      </c>
      <c r="Q533">
        <v>0.99776241405688781</v>
      </c>
    </row>
    <row r="534" spans="1:17" x14ac:dyDescent="0.15">
      <c r="A534">
        <v>1</v>
      </c>
      <c r="B534" t="s">
        <v>11124</v>
      </c>
      <c r="C534">
        <v>915.76189999999997</v>
      </c>
      <c r="D534">
        <v>0.5</v>
      </c>
      <c r="E534" t="s">
        <v>11125</v>
      </c>
      <c r="F534">
        <v>10.782</v>
      </c>
      <c r="G534" t="s">
        <v>11126</v>
      </c>
      <c r="H534" t="s">
        <v>11127</v>
      </c>
      <c r="I534" t="s">
        <v>11128</v>
      </c>
      <c r="J534">
        <v>2288.0101</v>
      </c>
      <c r="K534">
        <v>45</v>
      </c>
      <c r="L534">
        <v>0.85</v>
      </c>
      <c r="M534" t="s">
        <v>11117</v>
      </c>
      <c r="N534">
        <v>35</v>
      </c>
      <c r="O534">
        <v>358</v>
      </c>
      <c r="P534" t="s">
        <v>11118</v>
      </c>
      <c r="Q534">
        <v>0.99776241405688781</v>
      </c>
    </row>
    <row r="535" spans="1:17" x14ac:dyDescent="0.15">
      <c r="A535">
        <v>5</v>
      </c>
      <c r="B535" t="s">
        <v>11129</v>
      </c>
      <c r="C535">
        <v>689.55840000000001</v>
      </c>
      <c r="D535">
        <v>0.36</v>
      </c>
      <c r="E535" t="s">
        <v>3115</v>
      </c>
      <c r="F535">
        <v>6.6779999999999999</v>
      </c>
      <c r="G535" t="s">
        <v>11130</v>
      </c>
      <c r="H535" t="s">
        <v>11131</v>
      </c>
      <c r="I535" t="s">
        <v>11132</v>
      </c>
      <c r="J535">
        <v>32679.055799999998</v>
      </c>
      <c r="K535">
        <v>28.8</v>
      </c>
      <c r="L535">
        <v>0.99</v>
      </c>
      <c r="M535" t="s">
        <v>11133</v>
      </c>
      <c r="N535">
        <v>19</v>
      </c>
      <c r="O535">
        <v>364</v>
      </c>
      <c r="P535" t="s">
        <v>11134</v>
      </c>
      <c r="Q535">
        <v>0.99924978929497033</v>
      </c>
    </row>
    <row r="536" spans="1:17" x14ac:dyDescent="0.15">
      <c r="A536">
        <v>5</v>
      </c>
      <c r="B536" t="s">
        <v>11135</v>
      </c>
      <c r="C536">
        <v>703.57470000000001</v>
      </c>
      <c r="D536">
        <v>0.45</v>
      </c>
      <c r="E536" t="s">
        <v>3152</v>
      </c>
      <c r="F536">
        <v>7.0730000000000004</v>
      </c>
      <c r="G536" t="s">
        <v>11136</v>
      </c>
      <c r="H536" t="s">
        <v>11137</v>
      </c>
      <c r="I536" t="s">
        <v>11138</v>
      </c>
      <c r="J536">
        <v>660883.17819999997</v>
      </c>
      <c r="K536">
        <v>45</v>
      </c>
      <c r="L536">
        <v>1</v>
      </c>
      <c r="M536" t="s">
        <v>11133</v>
      </c>
      <c r="N536">
        <v>20</v>
      </c>
      <c r="O536">
        <v>364</v>
      </c>
      <c r="P536" t="s">
        <v>11134</v>
      </c>
      <c r="Q536">
        <v>0.99924978929497033</v>
      </c>
    </row>
    <row r="537" spans="1:17" x14ac:dyDescent="0.15">
      <c r="A537">
        <v>5</v>
      </c>
      <c r="B537" t="s">
        <v>11139</v>
      </c>
      <c r="C537">
        <v>717.59</v>
      </c>
      <c r="D537">
        <v>0.45</v>
      </c>
      <c r="E537" t="s">
        <v>3116</v>
      </c>
      <c r="F537">
        <v>7.468</v>
      </c>
      <c r="G537" t="s">
        <v>11140</v>
      </c>
      <c r="H537" t="s">
        <v>11141</v>
      </c>
      <c r="I537" t="s">
        <v>11142</v>
      </c>
      <c r="J537">
        <v>122982.325</v>
      </c>
      <c r="K537">
        <v>40.5</v>
      </c>
      <c r="L537">
        <v>1</v>
      </c>
      <c r="M537" t="s">
        <v>11133</v>
      </c>
      <c r="N537">
        <v>21</v>
      </c>
      <c r="O537">
        <v>364</v>
      </c>
      <c r="P537" t="s">
        <v>11134</v>
      </c>
      <c r="Q537">
        <v>0.99924978929497033</v>
      </c>
    </row>
    <row r="538" spans="1:17" x14ac:dyDescent="0.15">
      <c r="A538">
        <v>5</v>
      </c>
      <c r="B538" t="s">
        <v>1908</v>
      </c>
      <c r="C538">
        <v>731.60599999999999</v>
      </c>
      <c r="D538">
        <v>0.45</v>
      </c>
      <c r="E538" t="s">
        <v>3107</v>
      </c>
      <c r="F538">
        <v>7.9240000000000004</v>
      </c>
      <c r="G538" t="s">
        <v>5266</v>
      </c>
      <c r="H538" t="s">
        <v>7497</v>
      </c>
      <c r="I538" t="s">
        <v>9732</v>
      </c>
      <c r="J538">
        <v>2084423.504</v>
      </c>
      <c r="K538">
        <v>45</v>
      </c>
      <c r="L538">
        <v>1</v>
      </c>
      <c r="M538" t="s">
        <v>11133</v>
      </c>
      <c r="N538">
        <v>22</v>
      </c>
      <c r="O538">
        <v>364</v>
      </c>
      <c r="P538" t="s">
        <v>11134</v>
      </c>
      <c r="Q538">
        <v>0.99924978929497033</v>
      </c>
    </row>
    <row r="539" spans="1:17" x14ac:dyDescent="0.15">
      <c r="A539">
        <v>5</v>
      </c>
      <c r="B539" t="s">
        <v>11143</v>
      </c>
      <c r="C539">
        <v>745.62149999999997</v>
      </c>
      <c r="D539">
        <v>0.55000000000000004</v>
      </c>
      <c r="E539" t="s">
        <v>3132</v>
      </c>
      <c r="F539">
        <v>8.3409999999999993</v>
      </c>
      <c r="G539" t="s">
        <v>11144</v>
      </c>
      <c r="H539" t="s">
        <v>11145</v>
      </c>
      <c r="I539" t="s">
        <v>11146</v>
      </c>
      <c r="J539">
        <v>145628.0753</v>
      </c>
      <c r="K539">
        <v>44</v>
      </c>
      <c r="L539">
        <v>1</v>
      </c>
      <c r="M539" t="s">
        <v>11133</v>
      </c>
      <c r="N539">
        <v>23</v>
      </c>
      <c r="O539">
        <v>364</v>
      </c>
      <c r="P539" t="s">
        <v>11134</v>
      </c>
      <c r="Q539">
        <v>0.99924978929497033</v>
      </c>
    </row>
    <row r="540" spans="1:17" x14ac:dyDescent="0.15">
      <c r="A540">
        <v>5</v>
      </c>
      <c r="B540" t="s">
        <v>11147</v>
      </c>
      <c r="C540">
        <v>673.52760000000001</v>
      </c>
      <c r="D540">
        <v>0.45</v>
      </c>
      <c r="E540" t="s">
        <v>3118</v>
      </c>
      <c r="F540">
        <v>6.06</v>
      </c>
      <c r="G540" t="s">
        <v>11148</v>
      </c>
      <c r="H540" t="s">
        <v>11149</v>
      </c>
      <c r="I540" t="s">
        <v>11150</v>
      </c>
      <c r="J540">
        <v>115730.00350000001</v>
      </c>
      <c r="K540">
        <v>45</v>
      </c>
      <c r="L540">
        <v>1</v>
      </c>
      <c r="M540" t="s">
        <v>11151</v>
      </c>
      <c r="N540">
        <v>18</v>
      </c>
      <c r="O540">
        <v>365</v>
      </c>
      <c r="P540" t="s">
        <v>11152</v>
      </c>
      <c r="Q540">
        <v>0.99674641094296157</v>
      </c>
    </row>
    <row r="541" spans="1:17" x14ac:dyDescent="0.15">
      <c r="A541">
        <v>5</v>
      </c>
      <c r="B541" t="s">
        <v>1911</v>
      </c>
      <c r="C541">
        <v>701.55920000000003</v>
      </c>
      <c r="D541">
        <v>0.55000000000000004</v>
      </c>
      <c r="E541" t="s">
        <v>3106</v>
      </c>
      <c r="F541">
        <v>6.7560000000000002</v>
      </c>
      <c r="G541" t="s">
        <v>5269</v>
      </c>
      <c r="H541" t="s">
        <v>7500</v>
      </c>
      <c r="I541" t="s">
        <v>9735</v>
      </c>
      <c r="J541">
        <v>3586330.0962999999</v>
      </c>
      <c r="K541">
        <v>55</v>
      </c>
      <c r="L541">
        <v>1</v>
      </c>
      <c r="M541" t="s">
        <v>11151</v>
      </c>
      <c r="N541">
        <v>20</v>
      </c>
      <c r="O541">
        <v>365</v>
      </c>
      <c r="P541" t="s">
        <v>11152</v>
      </c>
      <c r="Q541">
        <v>0.99674641094296157</v>
      </c>
    </row>
    <row r="542" spans="1:17" x14ac:dyDescent="0.15">
      <c r="A542">
        <v>6</v>
      </c>
      <c r="B542" t="s">
        <v>1912</v>
      </c>
      <c r="C542">
        <v>729.58969999999999</v>
      </c>
      <c r="D542">
        <v>0.45</v>
      </c>
      <c r="E542" t="s">
        <v>3110</v>
      </c>
      <c r="F542">
        <v>7.5259999999999998</v>
      </c>
      <c r="G542" t="s">
        <v>11153</v>
      </c>
      <c r="H542" t="s">
        <v>11154</v>
      </c>
      <c r="I542" t="s">
        <v>11155</v>
      </c>
      <c r="J542">
        <v>30422.5628</v>
      </c>
      <c r="K542">
        <v>40.5</v>
      </c>
      <c r="L542">
        <v>0.98</v>
      </c>
      <c r="M542" t="s">
        <v>11151</v>
      </c>
      <c r="N542">
        <v>22</v>
      </c>
      <c r="O542">
        <v>365</v>
      </c>
      <c r="P542" t="s">
        <v>11152</v>
      </c>
      <c r="Q542">
        <v>0.99674641094296157</v>
      </c>
    </row>
    <row r="543" spans="1:17" x14ac:dyDescent="0.15">
      <c r="A543">
        <v>5</v>
      </c>
      <c r="B543" t="s">
        <v>11156</v>
      </c>
      <c r="C543">
        <v>743.60590000000002</v>
      </c>
      <c r="D543">
        <v>0.55000000000000004</v>
      </c>
      <c r="E543" t="s">
        <v>3140</v>
      </c>
      <c r="F543">
        <v>8.0020000000000007</v>
      </c>
      <c r="G543" t="s">
        <v>11157</v>
      </c>
      <c r="H543" t="s">
        <v>11158</v>
      </c>
      <c r="I543" t="s">
        <v>11159</v>
      </c>
      <c r="J543">
        <v>336411.9277</v>
      </c>
      <c r="K543">
        <v>55</v>
      </c>
      <c r="L543">
        <v>1</v>
      </c>
      <c r="M543" t="s">
        <v>11151</v>
      </c>
      <c r="N543">
        <v>23</v>
      </c>
      <c r="O543">
        <v>365</v>
      </c>
      <c r="P543" t="s">
        <v>11152</v>
      </c>
      <c r="Q543">
        <v>0.99674641094296157</v>
      </c>
    </row>
    <row r="544" spans="1:17" x14ac:dyDescent="0.15">
      <c r="A544">
        <v>5</v>
      </c>
      <c r="B544" t="s">
        <v>11160</v>
      </c>
      <c r="C544">
        <v>757.62159999999994</v>
      </c>
      <c r="D544">
        <v>0.64</v>
      </c>
      <c r="E544" t="s">
        <v>3134</v>
      </c>
      <c r="F544">
        <v>8.4359999999999999</v>
      </c>
      <c r="G544" t="s">
        <v>11161</v>
      </c>
      <c r="H544" t="s">
        <v>11162</v>
      </c>
      <c r="I544" t="s">
        <v>11163</v>
      </c>
      <c r="J544">
        <v>840610.41310000001</v>
      </c>
      <c r="K544">
        <v>64</v>
      </c>
      <c r="L544">
        <v>1</v>
      </c>
      <c r="M544" t="s">
        <v>11151</v>
      </c>
      <c r="N544">
        <v>24</v>
      </c>
      <c r="O544">
        <v>365</v>
      </c>
      <c r="P544" t="s">
        <v>11152</v>
      </c>
      <c r="Q544">
        <v>0.99674641094296157</v>
      </c>
    </row>
    <row r="545" spans="1:17" x14ac:dyDescent="0.15">
      <c r="A545">
        <v>5</v>
      </c>
      <c r="B545" t="s">
        <v>1918</v>
      </c>
      <c r="C545">
        <v>689.55840000000001</v>
      </c>
      <c r="D545">
        <v>0.45</v>
      </c>
      <c r="E545" t="s">
        <v>3115</v>
      </c>
      <c r="F545">
        <v>6.6779999999999999</v>
      </c>
      <c r="G545" t="s">
        <v>5276</v>
      </c>
      <c r="H545" t="s">
        <v>7507</v>
      </c>
      <c r="I545" t="s">
        <v>9742</v>
      </c>
      <c r="J545">
        <v>32929.364000000001</v>
      </c>
      <c r="K545">
        <v>45</v>
      </c>
      <c r="L545">
        <v>1</v>
      </c>
      <c r="M545" t="s">
        <v>11164</v>
      </c>
      <c r="N545">
        <v>18</v>
      </c>
      <c r="O545">
        <v>367</v>
      </c>
      <c r="P545" t="s">
        <v>11165</v>
      </c>
      <c r="Q545">
        <v>0.9995501275021289</v>
      </c>
    </row>
    <row r="546" spans="1:17" x14ac:dyDescent="0.15">
      <c r="A546">
        <v>5</v>
      </c>
      <c r="B546" t="s">
        <v>1919</v>
      </c>
      <c r="C546">
        <v>717.59</v>
      </c>
      <c r="D546">
        <v>0.45</v>
      </c>
      <c r="E546" t="s">
        <v>3116</v>
      </c>
      <c r="F546">
        <v>7.468</v>
      </c>
      <c r="G546" t="s">
        <v>5277</v>
      </c>
      <c r="H546" t="s">
        <v>7508</v>
      </c>
      <c r="I546" t="s">
        <v>9743</v>
      </c>
      <c r="J546">
        <v>123084.035</v>
      </c>
      <c r="K546">
        <v>45</v>
      </c>
      <c r="L546">
        <v>1</v>
      </c>
      <c r="M546" t="s">
        <v>11164</v>
      </c>
      <c r="N546">
        <v>20</v>
      </c>
      <c r="O546">
        <v>367</v>
      </c>
      <c r="P546" t="s">
        <v>11165</v>
      </c>
      <c r="Q546">
        <v>0.9995501275021289</v>
      </c>
    </row>
    <row r="547" spans="1:17" x14ac:dyDescent="0.15">
      <c r="A547">
        <v>5</v>
      </c>
      <c r="B547" t="s">
        <v>11166</v>
      </c>
      <c r="C547">
        <v>745.61969999999997</v>
      </c>
      <c r="D547">
        <v>0.45</v>
      </c>
      <c r="E547" t="s">
        <v>3132</v>
      </c>
      <c r="F547">
        <v>8.202</v>
      </c>
      <c r="G547" t="s">
        <v>11167</v>
      </c>
      <c r="H547" t="s">
        <v>11168</v>
      </c>
      <c r="I547" t="s">
        <v>11169</v>
      </c>
      <c r="J547">
        <v>313484.41360000003</v>
      </c>
      <c r="K547">
        <v>36</v>
      </c>
      <c r="L547">
        <v>1</v>
      </c>
      <c r="M547" t="s">
        <v>11164</v>
      </c>
      <c r="N547">
        <v>22</v>
      </c>
      <c r="O547">
        <v>367</v>
      </c>
      <c r="P547" t="s">
        <v>11165</v>
      </c>
      <c r="Q547">
        <v>0.9995501275021289</v>
      </c>
    </row>
    <row r="548" spans="1:17" x14ac:dyDescent="0.15">
      <c r="A548">
        <v>5</v>
      </c>
      <c r="B548" t="s">
        <v>11183</v>
      </c>
      <c r="C548">
        <v>689.55840000000001</v>
      </c>
      <c r="D548">
        <v>0.45</v>
      </c>
      <c r="E548" t="s">
        <v>3115</v>
      </c>
      <c r="F548">
        <v>6.6779999999999999</v>
      </c>
      <c r="G548" t="s">
        <v>11184</v>
      </c>
      <c r="H548" t="s">
        <v>11185</v>
      </c>
      <c r="I548" t="s">
        <v>11186</v>
      </c>
      <c r="J548">
        <v>32765.373599999999</v>
      </c>
      <c r="K548">
        <v>40.5</v>
      </c>
      <c r="L548">
        <v>1</v>
      </c>
      <c r="M548" t="s">
        <v>11187</v>
      </c>
      <c r="N548">
        <v>16</v>
      </c>
      <c r="O548">
        <v>370</v>
      </c>
      <c r="P548" t="s">
        <v>11188</v>
      </c>
      <c r="Q548">
        <v>0.99508657787457178</v>
      </c>
    </row>
    <row r="549" spans="1:17" x14ac:dyDescent="0.15">
      <c r="A549">
        <v>5</v>
      </c>
      <c r="B549" t="s">
        <v>11189</v>
      </c>
      <c r="C549">
        <v>717.59</v>
      </c>
      <c r="D549">
        <v>0.45</v>
      </c>
      <c r="E549" t="s">
        <v>3116</v>
      </c>
      <c r="F549">
        <v>7.468</v>
      </c>
      <c r="G549" t="s">
        <v>11190</v>
      </c>
      <c r="H549" t="s">
        <v>11191</v>
      </c>
      <c r="I549" t="s">
        <v>11192</v>
      </c>
      <c r="J549">
        <v>122799.3603</v>
      </c>
      <c r="K549">
        <v>36</v>
      </c>
      <c r="L549">
        <v>1</v>
      </c>
      <c r="M549" t="s">
        <v>11187</v>
      </c>
      <c r="N549">
        <v>18</v>
      </c>
      <c r="O549">
        <v>370</v>
      </c>
      <c r="P549" t="s">
        <v>11188</v>
      </c>
      <c r="Q549">
        <v>0.99508657787457178</v>
      </c>
    </row>
    <row r="550" spans="1:17" x14ac:dyDescent="0.15">
      <c r="A550">
        <v>5</v>
      </c>
      <c r="B550" t="s">
        <v>11193</v>
      </c>
      <c r="C550">
        <v>731.60599999999999</v>
      </c>
      <c r="D550">
        <v>0.45</v>
      </c>
      <c r="E550" t="s">
        <v>3107</v>
      </c>
      <c r="F550">
        <v>7.9240000000000004</v>
      </c>
      <c r="G550" t="s">
        <v>11194</v>
      </c>
      <c r="H550" t="s">
        <v>11195</v>
      </c>
      <c r="I550" t="s">
        <v>11196</v>
      </c>
      <c r="J550">
        <v>2077914.0885000001</v>
      </c>
      <c r="K550">
        <v>36</v>
      </c>
      <c r="L550">
        <v>1</v>
      </c>
      <c r="M550" t="s">
        <v>11187</v>
      </c>
      <c r="N550">
        <v>19</v>
      </c>
      <c r="O550">
        <v>370</v>
      </c>
      <c r="P550" t="s">
        <v>11188</v>
      </c>
      <c r="Q550">
        <v>0.99508657787457178</v>
      </c>
    </row>
    <row r="551" spans="1:17" x14ac:dyDescent="0.15">
      <c r="A551">
        <v>5</v>
      </c>
      <c r="B551" t="s">
        <v>11197</v>
      </c>
      <c r="C551">
        <v>745.61969999999997</v>
      </c>
      <c r="D551">
        <v>0.55000000000000004</v>
      </c>
      <c r="E551" t="s">
        <v>3132</v>
      </c>
      <c r="F551">
        <v>8.202</v>
      </c>
      <c r="G551" t="s">
        <v>11198</v>
      </c>
      <c r="H551" t="s">
        <v>11199</v>
      </c>
      <c r="I551" t="s">
        <v>11200</v>
      </c>
      <c r="J551">
        <v>313690.24570000003</v>
      </c>
      <c r="K551">
        <v>49.5</v>
      </c>
      <c r="L551">
        <v>1</v>
      </c>
      <c r="M551" t="s">
        <v>11187</v>
      </c>
      <c r="N551">
        <v>20</v>
      </c>
      <c r="O551">
        <v>370</v>
      </c>
      <c r="P551" t="s">
        <v>11188</v>
      </c>
      <c r="Q551">
        <v>0.99508657787457178</v>
      </c>
    </row>
    <row r="552" spans="1:17" x14ac:dyDescent="0.15">
      <c r="A552">
        <v>6</v>
      </c>
      <c r="B552" t="s">
        <v>1945</v>
      </c>
      <c r="C552">
        <v>729.58969999999999</v>
      </c>
      <c r="D552">
        <v>0.55000000000000004</v>
      </c>
      <c r="E552" t="s">
        <v>3110</v>
      </c>
      <c r="F552">
        <v>7.5259999999999998</v>
      </c>
      <c r="G552" t="s">
        <v>5304</v>
      </c>
      <c r="H552" t="s">
        <v>7535</v>
      </c>
      <c r="I552" t="s">
        <v>9770</v>
      </c>
      <c r="J552">
        <v>30976.926500000001</v>
      </c>
      <c r="K552">
        <v>55</v>
      </c>
      <c r="L552">
        <v>1</v>
      </c>
      <c r="M552" t="s">
        <v>11201</v>
      </c>
      <c r="N552">
        <v>18</v>
      </c>
      <c r="O552">
        <v>374</v>
      </c>
      <c r="P552" t="s">
        <v>11202</v>
      </c>
      <c r="Q552">
        <v>0.99853606460998579</v>
      </c>
    </row>
    <row r="553" spans="1:17" x14ac:dyDescent="0.15">
      <c r="A553">
        <v>5</v>
      </c>
      <c r="B553" t="s">
        <v>1950</v>
      </c>
      <c r="C553">
        <v>743.60590000000002</v>
      </c>
      <c r="D553">
        <v>0.73</v>
      </c>
      <c r="E553" t="s">
        <v>3140</v>
      </c>
      <c r="F553">
        <v>8.0020000000000007</v>
      </c>
      <c r="G553" t="s">
        <v>5309</v>
      </c>
      <c r="H553" t="s">
        <v>7540</v>
      </c>
      <c r="I553" t="s">
        <v>9775</v>
      </c>
      <c r="J553">
        <v>336288.4423</v>
      </c>
      <c r="K553">
        <v>65.7</v>
      </c>
      <c r="L553">
        <v>1</v>
      </c>
      <c r="M553" t="s">
        <v>11201</v>
      </c>
      <c r="N553">
        <v>19</v>
      </c>
      <c r="O553">
        <v>374</v>
      </c>
      <c r="P553" t="s">
        <v>11202</v>
      </c>
      <c r="Q553">
        <v>0.99853606460998579</v>
      </c>
    </row>
    <row r="554" spans="1:17" x14ac:dyDescent="0.15">
      <c r="A554">
        <v>5</v>
      </c>
      <c r="B554" t="s">
        <v>1951</v>
      </c>
      <c r="C554">
        <v>757.62159999999994</v>
      </c>
      <c r="D554">
        <v>0.82</v>
      </c>
      <c r="E554" t="s">
        <v>3134</v>
      </c>
      <c r="F554">
        <v>8.4359999999999999</v>
      </c>
      <c r="G554" t="s">
        <v>5311</v>
      </c>
      <c r="H554" t="s">
        <v>7542</v>
      </c>
      <c r="I554" t="s">
        <v>9777</v>
      </c>
      <c r="J554">
        <v>839219.76470000006</v>
      </c>
      <c r="K554">
        <v>73.8</v>
      </c>
      <c r="L554">
        <v>1</v>
      </c>
      <c r="M554" t="s">
        <v>11201</v>
      </c>
      <c r="N554">
        <v>20</v>
      </c>
      <c r="O554">
        <v>374</v>
      </c>
      <c r="P554" t="s">
        <v>11202</v>
      </c>
      <c r="Q554">
        <v>0.99853606460998579</v>
      </c>
    </row>
    <row r="555" spans="1:17" x14ac:dyDescent="0.15">
      <c r="A555">
        <v>6</v>
      </c>
      <c r="B555" t="s">
        <v>1957</v>
      </c>
      <c r="C555">
        <v>897.77790000000005</v>
      </c>
      <c r="D555">
        <v>0.64</v>
      </c>
      <c r="E555" t="s">
        <v>3123</v>
      </c>
      <c r="F555">
        <v>14.763999999999999</v>
      </c>
      <c r="G555" t="s">
        <v>5317</v>
      </c>
      <c r="H555" t="s">
        <v>7548</v>
      </c>
      <c r="I555" t="s">
        <v>9783</v>
      </c>
      <c r="J555">
        <v>1507.1157000000001</v>
      </c>
      <c r="K555">
        <v>64</v>
      </c>
      <c r="L555">
        <v>1</v>
      </c>
      <c r="M555" t="s">
        <v>11201</v>
      </c>
      <c r="N555">
        <v>30</v>
      </c>
      <c r="O555">
        <v>374</v>
      </c>
      <c r="P555" t="s">
        <v>11202</v>
      </c>
      <c r="Q555">
        <v>0.99853606460998579</v>
      </c>
    </row>
    <row r="556" spans="1:17" x14ac:dyDescent="0.15">
      <c r="A556">
        <v>5</v>
      </c>
      <c r="B556" t="s">
        <v>1986</v>
      </c>
      <c r="C556">
        <v>719.56920000000002</v>
      </c>
      <c r="D556">
        <v>0.62</v>
      </c>
      <c r="E556" t="s">
        <v>3156</v>
      </c>
      <c r="F556">
        <v>6.7</v>
      </c>
      <c r="G556" t="s">
        <v>5345</v>
      </c>
      <c r="H556" t="s">
        <v>7576</v>
      </c>
      <c r="I556" t="s">
        <v>9813</v>
      </c>
      <c r="J556">
        <v>230421.34289999999</v>
      </c>
      <c r="K556">
        <v>55.8</v>
      </c>
      <c r="L556">
        <v>1</v>
      </c>
      <c r="M556" t="s">
        <v>11203</v>
      </c>
      <c r="N556">
        <v>16</v>
      </c>
      <c r="O556">
        <v>377</v>
      </c>
      <c r="P556" t="s">
        <v>11204</v>
      </c>
      <c r="Q556">
        <v>0.99536156947651788</v>
      </c>
    </row>
    <row r="557" spans="1:17" x14ac:dyDescent="0.15">
      <c r="A557">
        <v>5</v>
      </c>
      <c r="B557" t="s">
        <v>1987</v>
      </c>
      <c r="C557">
        <v>733.58399999999995</v>
      </c>
      <c r="D557">
        <v>0.62</v>
      </c>
      <c r="E557" t="s">
        <v>3161</v>
      </c>
      <c r="F557">
        <v>6.9669999999999996</v>
      </c>
      <c r="G557" t="s">
        <v>5346</v>
      </c>
      <c r="H557" t="s">
        <v>7577</v>
      </c>
      <c r="I557" t="s">
        <v>9814</v>
      </c>
      <c r="J557">
        <v>201609.71090000001</v>
      </c>
      <c r="K557">
        <v>62</v>
      </c>
      <c r="L557">
        <v>1</v>
      </c>
      <c r="M557" t="s">
        <v>11203</v>
      </c>
      <c r="N557">
        <v>17</v>
      </c>
      <c r="O557">
        <v>377</v>
      </c>
      <c r="P557" t="s">
        <v>11204</v>
      </c>
      <c r="Q557">
        <v>0.99536156947651788</v>
      </c>
    </row>
    <row r="558" spans="1:17" x14ac:dyDescent="0.15">
      <c r="A558">
        <v>5</v>
      </c>
      <c r="B558" t="s">
        <v>1988</v>
      </c>
      <c r="C558">
        <v>747.60050000000001</v>
      </c>
      <c r="D558">
        <v>0.77</v>
      </c>
      <c r="E558" t="s">
        <v>3163</v>
      </c>
      <c r="F558">
        <v>7.5119999999999996</v>
      </c>
      <c r="G558" t="s">
        <v>5347</v>
      </c>
      <c r="H558" t="s">
        <v>7578</v>
      </c>
      <c r="I558" t="s">
        <v>9815</v>
      </c>
      <c r="J558">
        <v>975085.33680000005</v>
      </c>
      <c r="K558">
        <v>77</v>
      </c>
      <c r="L558">
        <v>1</v>
      </c>
      <c r="M558" t="s">
        <v>11203</v>
      </c>
      <c r="N558">
        <v>18</v>
      </c>
      <c r="O558">
        <v>377</v>
      </c>
      <c r="P558" t="s">
        <v>11204</v>
      </c>
      <c r="Q558">
        <v>0.99536156947651788</v>
      </c>
    </row>
    <row r="559" spans="1:17" x14ac:dyDescent="0.15">
      <c r="A559">
        <v>5</v>
      </c>
      <c r="B559" t="s">
        <v>1992</v>
      </c>
      <c r="C559">
        <v>775.63170000000002</v>
      </c>
      <c r="D559">
        <v>0.62</v>
      </c>
      <c r="E559" t="s">
        <v>3166</v>
      </c>
      <c r="F559">
        <v>8.3079999999999998</v>
      </c>
      <c r="G559" t="s">
        <v>5350</v>
      </c>
      <c r="H559" t="s">
        <v>7581</v>
      </c>
      <c r="I559" t="s">
        <v>9819</v>
      </c>
      <c r="J559">
        <v>367093.36</v>
      </c>
      <c r="K559">
        <v>55.8</v>
      </c>
      <c r="L559">
        <v>1</v>
      </c>
      <c r="M559" t="s">
        <v>11203</v>
      </c>
      <c r="N559">
        <v>20</v>
      </c>
      <c r="O559">
        <v>377</v>
      </c>
      <c r="P559" t="s">
        <v>11204</v>
      </c>
      <c r="Q559">
        <v>0.99536156947651788</v>
      </c>
    </row>
    <row r="560" spans="1:17" x14ac:dyDescent="0.15">
      <c r="A560">
        <v>5</v>
      </c>
      <c r="B560" t="s">
        <v>11205</v>
      </c>
      <c r="C560">
        <v>789.64689999999996</v>
      </c>
      <c r="D560">
        <v>0.54</v>
      </c>
      <c r="E560" t="s">
        <v>3169</v>
      </c>
      <c r="F560">
        <v>8.6859999999999999</v>
      </c>
      <c r="G560" t="s">
        <v>11206</v>
      </c>
      <c r="H560" t="s">
        <v>11207</v>
      </c>
      <c r="I560" t="s">
        <v>11208</v>
      </c>
      <c r="J560">
        <v>74399.648700000005</v>
      </c>
      <c r="K560">
        <v>48.6</v>
      </c>
      <c r="L560">
        <v>0.99</v>
      </c>
      <c r="M560" t="s">
        <v>11203</v>
      </c>
      <c r="N560">
        <v>21</v>
      </c>
      <c r="O560">
        <v>377</v>
      </c>
      <c r="P560" t="s">
        <v>11204</v>
      </c>
      <c r="Q560">
        <v>0.99536156947651788</v>
      </c>
    </row>
    <row r="561" spans="1:17" x14ac:dyDescent="0.15">
      <c r="A561">
        <v>3</v>
      </c>
      <c r="B561" t="s">
        <v>2001</v>
      </c>
      <c r="C561">
        <v>228.19579999999999</v>
      </c>
      <c r="D561">
        <v>0.67</v>
      </c>
      <c r="E561" t="s">
        <v>2001</v>
      </c>
      <c r="F561">
        <v>3.419</v>
      </c>
      <c r="G561" t="s">
        <v>5356</v>
      </c>
      <c r="H561" t="s">
        <v>7587</v>
      </c>
      <c r="I561" t="s">
        <v>9828</v>
      </c>
      <c r="J561">
        <v>225</v>
      </c>
      <c r="K561">
        <v>67</v>
      </c>
      <c r="L561">
        <v>1</v>
      </c>
      <c r="M561" t="s">
        <v>11211</v>
      </c>
      <c r="N561">
        <v>13</v>
      </c>
      <c r="O561">
        <v>381</v>
      </c>
      <c r="P561" t="s">
        <v>11212</v>
      </c>
      <c r="Q561">
        <v>0.9990336222469951</v>
      </c>
    </row>
    <row r="562" spans="1:17" x14ac:dyDescent="0.15">
      <c r="A562">
        <v>4</v>
      </c>
      <c r="B562" t="s">
        <v>2002</v>
      </c>
      <c r="C562">
        <v>246.24350000000001</v>
      </c>
      <c r="D562">
        <v>0.67</v>
      </c>
      <c r="E562" t="s">
        <v>2002</v>
      </c>
      <c r="F562">
        <v>3.391</v>
      </c>
      <c r="G562" t="s">
        <v>5357</v>
      </c>
      <c r="H562" t="s">
        <v>7588</v>
      </c>
      <c r="I562" t="s">
        <v>9829</v>
      </c>
      <c r="J562">
        <v>5511.5362999999998</v>
      </c>
      <c r="K562">
        <v>67</v>
      </c>
      <c r="L562">
        <v>1</v>
      </c>
      <c r="M562" t="s">
        <v>11209</v>
      </c>
      <c r="N562">
        <v>14</v>
      </c>
      <c r="O562">
        <v>379</v>
      </c>
      <c r="P562" t="s">
        <v>11210</v>
      </c>
      <c r="Q562">
        <v>0.99481174569473185</v>
      </c>
    </row>
    <row r="563" spans="1:17" x14ac:dyDescent="0.15">
      <c r="A563">
        <v>4</v>
      </c>
      <c r="B563" t="s">
        <v>11213</v>
      </c>
      <c r="C563">
        <v>242.21119999999999</v>
      </c>
      <c r="D563">
        <v>0.67</v>
      </c>
      <c r="E563" t="s">
        <v>11213</v>
      </c>
      <c r="F563">
        <v>3.5249999999999999</v>
      </c>
      <c r="G563" t="s">
        <v>5163</v>
      </c>
      <c r="H563" t="s">
        <v>7394</v>
      </c>
      <c r="I563" t="s">
        <v>11214</v>
      </c>
      <c r="J563">
        <v>126.5312</v>
      </c>
      <c r="K563">
        <v>67</v>
      </c>
      <c r="L563">
        <v>1</v>
      </c>
      <c r="M563" t="s">
        <v>11211</v>
      </c>
      <c r="N563">
        <v>14</v>
      </c>
      <c r="O563">
        <v>381</v>
      </c>
      <c r="P563" t="s">
        <v>11212</v>
      </c>
      <c r="Q563">
        <v>0.9990336222469951</v>
      </c>
    </row>
    <row r="564" spans="1:17" x14ac:dyDescent="0.15">
      <c r="A564">
        <v>4</v>
      </c>
      <c r="B564" t="s">
        <v>2004</v>
      </c>
      <c r="C564">
        <v>274.27480000000003</v>
      </c>
      <c r="D564">
        <v>0.67</v>
      </c>
      <c r="E564" t="s">
        <v>2004</v>
      </c>
      <c r="F564">
        <v>3.9529999999999998</v>
      </c>
      <c r="G564" t="s">
        <v>5358</v>
      </c>
      <c r="H564" t="s">
        <v>7589</v>
      </c>
      <c r="I564" t="s">
        <v>9831</v>
      </c>
      <c r="J564">
        <v>1041.9054000000001</v>
      </c>
      <c r="K564">
        <v>67</v>
      </c>
      <c r="L564">
        <v>1</v>
      </c>
      <c r="M564" t="s">
        <v>11209</v>
      </c>
      <c r="N564">
        <v>16</v>
      </c>
      <c r="O564">
        <v>379</v>
      </c>
      <c r="P564" t="s">
        <v>11210</v>
      </c>
      <c r="Q564">
        <v>0.99481174569473185</v>
      </c>
    </row>
    <row r="565" spans="1:17" x14ac:dyDescent="0.15">
      <c r="A565">
        <v>2</v>
      </c>
      <c r="B565" t="s">
        <v>2006</v>
      </c>
      <c r="C565">
        <v>354.33589999999998</v>
      </c>
      <c r="D565">
        <v>0.67</v>
      </c>
      <c r="E565" t="s">
        <v>2006</v>
      </c>
      <c r="F565">
        <v>4.7729999999999997</v>
      </c>
      <c r="G565" t="s">
        <v>5147</v>
      </c>
      <c r="H565" t="s">
        <v>7378</v>
      </c>
      <c r="I565" t="s">
        <v>9833</v>
      </c>
      <c r="J565">
        <v>578.63030000000003</v>
      </c>
      <c r="K565">
        <v>67</v>
      </c>
      <c r="L565">
        <v>1</v>
      </c>
      <c r="M565" t="s">
        <v>11211</v>
      </c>
      <c r="N565">
        <v>22</v>
      </c>
      <c r="O565">
        <v>381</v>
      </c>
      <c r="P565" t="s">
        <v>11212</v>
      </c>
      <c r="Q565">
        <v>0.9990336222469951</v>
      </c>
    </row>
    <row r="566" spans="1:17" x14ac:dyDescent="0.15">
      <c r="A566">
        <v>4</v>
      </c>
      <c r="B566" t="s">
        <v>2007</v>
      </c>
      <c r="C566">
        <v>414.42930000000001</v>
      </c>
      <c r="D566">
        <v>0.67</v>
      </c>
      <c r="E566" t="s">
        <v>2007</v>
      </c>
      <c r="F566">
        <v>5.7670000000000003</v>
      </c>
      <c r="G566" t="s">
        <v>5361</v>
      </c>
      <c r="H566" t="s">
        <v>7592</v>
      </c>
      <c r="I566" t="s">
        <v>9834</v>
      </c>
      <c r="J566">
        <v>1135.7913000000001</v>
      </c>
      <c r="K566">
        <v>67</v>
      </c>
      <c r="L566">
        <v>1</v>
      </c>
      <c r="M566" t="s">
        <v>11209</v>
      </c>
      <c r="N566">
        <v>26</v>
      </c>
      <c r="O566">
        <v>379</v>
      </c>
      <c r="P566" t="s">
        <v>11210</v>
      </c>
      <c r="Q566">
        <v>0.99481174569473185</v>
      </c>
    </row>
    <row r="567" spans="1:17" x14ac:dyDescent="0.15">
      <c r="A567">
        <v>2</v>
      </c>
      <c r="B567" t="s">
        <v>2013</v>
      </c>
      <c r="C567">
        <v>272.22179999999997</v>
      </c>
      <c r="D567">
        <v>0.5</v>
      </c>
      <c r="E567" t="s">
        <v>2013</v>
      </c>
      <c r="F567">
        <v>3.5489999999999999</v>
      </c>
      <c r="G567" t="s">
        <v>5368</v>
      </c>
      <c r="H567" t="s">
        <v>7599</v>
      </c>
      <c r="I567" t="s">
        <v>9840</v>
      </c>
      <c r="J567">
        <v>166.24010000000001</v>
      </c>
      <c r="K567">
        <v>50</v>
      </c>
      <c r="L567">
        <v>1</v>
      </c>
      <c r="M567" t="s">
        <v>11223</v>
      </c>
      <c r="N567">
        <v>15</v>
      </c>
      <c r="O567">
        <v>385</v>
      </c>
      <c r="P567" t="s">
        <v>11224</v>
      </c>
      <c r="Q567">
        <v>0.98669018498627914</v>
      </c>
    </row>
    <row r="568" spans="1:17" x14ac:dyDescent="0.15">
      <c r="A568">
        <v>4</v>
      </c>
      <c r="B568" t="s">
        <v>2014</v>
      </c>
      <c r="C568">
        <v>290.27</v>
      </c>
      <c r="D568">
        <v>0.5</v>
      </c>
      <c r="E568" t="s">
        <v>2014</v>
      </c>
      <c r="F568">
        <v>3.3690000000000002</v>
      </c>
      <c r="G568" t="s">
        <v>5369</v>
      </c>
      <c r="H568" t="s">
        <v>7600</v>
      </c>
      <c r="I568" t="s">
        <v>9841</v>
      </c>
      <c r="J568">
        <v>1501.6134</v>
      </c>
      <c r="K568">
        <v>50</v>
      </c>
      <c r="L568">
        <v>1</v>
      </c>
      <c r="M568" t="s">
        <v>11215</v>
      </c>
      <c r="N568">
        <v>16</v>
      </c>
      <c r="O568">
        <v>383</v>
      </c>
      <c r="P568" t="s">
        <v>11216</v>
      </c>
      <c r="Q568">
        <v>0.99076009087398864</v>
      </c>
    </row>
    <row r="569" spans="1:17" x14ac:dyDescent="0.15">
      <c r="A569">
        <v>5</v>
      </c>
      <c r="B569" t="s">
        <v>2017</v>
      </c>
      <c r="C569">
        <v>318.30020000000002</v>
      </c>
      <c r="D569">
        <v>0.5</v>
      </c>
      <c r="E569" t="s">
        <v>2017</v>
      </c>
      <c r="F569">
        <v>3.5619999999999998</v>
      </c>
      <c r="G569" t="s">
        <v>5372</v>
      </c>
      <c r="H569" t="s">
        <v>7603</v>
      </c>
      <c r="I569" t="s">
        <v>9844</v>
      </c>
      <c r="J569">
        <v>1579.6242999999999</v>
      </c>
      <c r="K569">
        <v>50</v>
      </c>
      <c r="L569">
        <v>1</v>
      </c>
      <c r="M569" t="s">
        <v>11215</v>
      </c>
      <c r="N569">
        <v>18</v>
      </c>
      <c r="O569">
        <v>383</v>
      </c>
      <c r="P569" t="s">
        <v>11216</v>
      </c>
      <c r="Q569">
        <v>0.99076009087398864</v>
      </c>
    </row>
    <row r="570" spans="1:17" x14ac:dyDescent="0.15">
      <c r="A570">
        <v>6</v>
      </c>
      <c r="B570" t="s">
        <v>2018</v>
      </c>
      <c r="C570">
        <v>316.28579999999999</v>
      </c>
      <c r="D570">
        <v>0.75</v>
      </c>
      <c r="E570" t="s">
        <v>2018</v>
      </c>
      <c r="F570">
        <v>3.9769999999999999</v>
      </c>
      <c r="G570" t="s">
        <v>5375</v>
      </c>
      <c r="H570" t="s">
        <v>7606</v>
      </c>
      <c r="I570" t="s">
        <v>9846</v>
      </c>
      <c r="J570">
        <v>6540.4304000000002</v>
      </c>
      <c r="K570">
        <v>75</v>
      </c>
      <c r="L570">
        <v>1</v>
      </c>
      <c r="M570" t="s">
        <v>11217</v>
      </c>
      <c r="N570">
        <v>18</v>
      </c>
      <c r="O570">
        <v>384</v>
      </c>
      <c r="P570" t="s">
        <v>11218</v>
      </c>
      <c r="Q570">
        <v>0.99928195942227738</v>
      </c>
    </row>
    <row r="571" spans="1:17" x14ac:dyDescent="0.15">
      <c r="A571">
        <v>2</v>
      </c>
      <c r="B571" t="s">
        <v>2021</v>
      </c>
      <c r="C571">
        <v>328.28660000000002</v>
      </c>
      <c r="D571">
        <v>0.75</v>
      </c>
      <c r="E571" t="s">
        <v>2021</v>
      </c>
      <c r="F571">
        <v>4.016</v>
      </c>
      <c r="G571" t="s">
        <v>5381</v>
      </c>
      <c r="H571" t="s">
        <v>7612</v>
      </c>
      <c r="I571" t="s">
        <v>9851</v>
      </c>
      <c r="J571">
        <v>506.01639999999998</v>
      </c>
      <c r="K571">
        <v>75</v>
      </c>
      <c r="L571">
        <v>1</v>
      </c>
      <c r="M571" t="s">
        <v>11223</v>
      </c>
      <c r="N571">
        <v>19</v>
      </c>
      <c r="O571">
        <v>385</v>
      </c>
      <c r="P571" t="s">
        <v>11224</v>
      </c>
      <c r="Q571">
        <v>0.98669018498627914</v>
      </c>
    </row>
    <row r="572" spans="1:17" x14ac:dyDescent="0.15">
      <c r="A572">
        <v>4</v>
      </c>
      <c r="B572" t="s">
        <v>2023</v>
      </c>
      <c r="C572">
        <v>346.33449999999999</v>
      </c>
      <c r="D572">
        <v>0.5</v>
      </c>
      <c r="E572" t="s">
        <v>2023</v>
      </c>
      <c r="F572">
        <v>3.8860000000000001</v>
      </c>
      <c r="G572" t="s">
        <v>5385</v>
      </c>
      <c r="H572" t="s">
        <v>7616</v>
      </c>
      <c r="I572" t="s">
        <v>9855</v>
      </c>
      <c r="J572">
        <v>2134.1242999999999</v>
      </c>
      <c r="K572">
        <v>50</v>
      </c>
      <c r="L572">
        <v>1</v>
      </c>
      <c r="M572" t="s">
        <v>11215</v>
      </c>
      <c r="N572">
        <v>20</v>
      </c>
      <c r="O572">
        <v>383</v>
      </c>
      <c r="P572" t="s">
        <v>11216</v>
      </c>
      <c r="Q572">
        <v>0.99076009087398864</v>
      </c>
    </row>
    <row r="573" spans="1:17" x14ac:dyDescent="0.15">
      <c r="A573">
        <v>3</v>
      </c>
      <c r="B573" t="s">
        <v>2024</v>
      </c>
      <c r="C573">
        <v>344.31700000000001</v>
      </c>
      <c r="D573">
        <v>0.5</v>
      </c>
      <c r="E573" t="s">
        <v>2024</v>
      </c>
      <c r="F573">
        <v>4.3650000000000002</v>
      </c>
      <c r="G573" t="s">
        <v>5386</v>
      </c>
      <c r="H573" t="s">
        <v>7617</v>
      </c>
      <c r="I573" t="s">
        <v>9856</v>
      </c>
      <c r="J573">
        <v>579.74199999999996</v>
      </c>
      <c r="K573">
        <v>50</v>
      </c>
      <c r="L573">
        <v>1</v>
      </c>
      <c r="M573" t="s">
        <v>11217</v>
      </c>
      <c r="N573">
        <v>20</v>
      </c>
      <c r="O573">
        <v>384</v>
      </c>
      <c r="P573" t="s">
        <v>11218</v>
      </c>
      <c r="Q573">
        <v>0.99928195942227738</v>
      </c>
    </row>
    <row r="574" spans="1:17" x14ac:dyDescent="0.15">
      <c r="A574">
        <v>2</v>
      </c>
      <c r="B574" t="s">
        <v>2025</v>
      </c>
      <c r="C574">
        <v>342.29989999999998</v>
      </c>
      <c r="D574">
        <v>0.5</v>
      </c>
      <c r="E574" t="s">
        <v>2025</v>
      </c>
      <c r="F574">
        <v>4.3049999999999997</v>
      </c>
      <c r="G574" t="s">
        <v>5387</v>
      </c>
      <c r="H574" t="s">
        <v>7618</v>
      </c>
      <c r="I574" t="s">
        <v>9857</v>
      </c>
      <c r="J574">
        <v>205.99260000000001</v>
      </c>
      <c r="K574">
        <v>50</v>
      </c>
      <c r="L574">
        <v>1</v>
      </c>
      <c r="M574" t="s">
        <v>11223</v>
      </c>
      <c r="N574">
        <v>20</v>
      </c>
      <c r="O574">
        <v>385</v>
      </c>
      <c r="P574" t="s">
        <v>11224</v>
      </c>
      <c r="Q574">
        <v>0.98669018498627914</v>
      </c>
    </row>
    <row r="575" spans="1:17" x14ac:dyDescent="0.15">
      <c r="A575">
        <v>4</v>
      </c>
      <c r="B575" t="s">
        <v>2029</v>
      </c>
      <c r="C575">
        <v>402.39389999999997</v>
      </c>
      <c r="D575">
        <v>0.75</v>
      </c>
      <c r="E575" t="s">
        <v>2029</v>
      </c>
      <c r="F575">
        <v>4.5430000000000001</v>
      </c>
      <c r="G575" t="s">
        <v>5391</v>
      </c>
      <c r="H575" t="s">
        <v>7622</v>
      </c>
      <c r="I575" t="s">
        <v>9861</v>
      </c>
      <c r="J575">
        <v>1904.2112</v>
      </c>
      <c r="K575">
        <v>75</v>
      </c>
      <c r="L575">
        <v>1</v>
      </c>
      <c r="M575" t="s">
        <v>11215</v>
      </c>
      <c r="N575">
        <v>24</v>
      </c>
      <c r="O575">
        <v>383</v>
      </c>
      <c r="P575" t="s">
        <v>11216</v>
      </c>
      <c r="Q575">
        <v>0.99076009087398864</v>
      </c>
    </row>
    <row r="576" spans="1:17" x14ac:dyDescent="0.15">
      <c r="A576">
        <v>3</v>
      </c>
      <c r="B576" t="s">
        <v>11225</v>
      </c>
      <c r="C576">
        <v>398.3639</v>
      </c>
      <c r="D576">
        <v>0.5</v>
      </c>
      <c r="E576" t="s">
        <v>11225</v>
      </c>
      <c r="F576">
        <v>4.8259999999999996</v>
      </c>
      <c r="G576" t="s">
        <v>11226</v>
      </c>
      <c r="H576" t="s">
        <v>11227</v>
      </c>
      <c r="I576" t="s">
        <v>11228</v>
      </c>
      <c r="J576">
        <v>746.09590000000003</v>
      </c>
      <c r="K576">
        <v>40</v>
      </c>
      <c r="L576">
        <v>0.78</v>
      </c>
      <c r="M576" t="s">
        <v>11223</v>
      </c>
      <c r="N576">
        <v>24</v>
      </c>
      <c r="O576">
        <v>385</v>
      </c>
      <c r="P576" t="s">
        <v>11224</v>
      </c>
      <c r="Q576">
        <v>0.98669018498627914</v>
      </c>
    </row>
    <row r="577" spans="1:18" x14ac:dyDescent="0.15">
      <c r="A577">
        <v>3</v>
      </c>
      <c r="B577" t="s">
        <v>11219</v>
      </c>
      <c r="C577">
        <v>442.42520000000002</v>
      </c>
      <c r="D577">
        <v>0.5</v>
      </c>
      <c r="E577" t="s">
        <v>11219</v>
      </c>
      <c r="F577">
        <v>5.5439999999999996</v>
      </c>
      <c r="G577" t="s">
        <v>11220</v>
      </c>
      <c r="H577" t="s">
        <v>11221</v>
      </c>
      <c r="I577" t="s">
        <v>11222</v>
      </c>
      <c r="J577">
        <v>535.00879999999995</v>
      </c>
      <c r="K577">
        <v>40</v>
      </c>
      <c r="L577">
        <v>0.39</v>
      </c>
      <c r="M577" t="s">
        <v>11217</v>
      </c>
      <c r="N577">
        <v>27</v>
      </c>
      <c r="O577">
        <v>384</v>
      </c>
      <c r="P577" t="s">
        <v>11218</v>
      </c>
      <c r="Q577">
        <v>0.99928195942227738</v>
      </c>
    </row>
    <row r="578" spans="1:18" x14ac:dyDescent="0.15">
      <c r="A578">
        <v>5</v>
      </c>
      <c r="B578" t="s">
        <v>2034</v>
      </c>
      <c r="C578">
        <v>396.25069999999999</v>
      </c>
      <c r="D578">
        <v>0.43</v>
      </c>
      <c r="E578" t="s">
        <v>2034</v>
      </c>
      <c r="F578">
        <v>4.1849999999999996</v>
      </c>
      <c r="G578" t="s">
        <v>5396</v>
      </c>
      <c r="H578" t="s">
        <v>7627</v>
      </c>
      <c r="I578" t="s">
        <v>9866</v>
      </c>
      <c r="J578">
        <v>1870.2601999999999</v>
      </c>
      <c r="K578">
        <v>43</v>
      </c>
      <c r="L578">
        <v>1</v>
      </c>
      <c r="M578" t="s">
        <v>11229</v>
      </c>
      <c r="N578">
        <v>18</v>
      </c>
      <c r="O578">
        <v>388</v>
      </c>
      <c r="P578" t="s">
        <v>11230</v>
      </c>
      <c r="Q578">
        <v>0.9988843845676294</v>
      </c>
    </row>
    <row r="579" spans="1:18" x14ac:dyDescent="0.15">
      <c r="A579">
        <v>3</v>
      </c>
      <c r="B579" t="s">
        <v>2036</v>
      </c>
      <c r="C579">
        <v>452.31349999999998</v>
      </c>
      <c r="D579">
        <v>0.43</v>
      </c>
      <c r="E579" t="s">
        <v>2036</v>
      </c>
      <c r="F579">
        <v>5.2160000000000002</v>
      </c>
      <c r="G579" t="s">
        <v>5398</v>
      </c>
      <c r="H579" t="s">
        <v>7629</v>
      </c>
      <c r="I579" t="s">
        <v>9868</v>
      </c>
      <c r="J579">
        <v>1285.3974000000001</v>
      </c>
      <c r="K579">
        <v>43</v>
      </c>
      <c r="L579">
        <v>1</v>
      </c>
      <c r="M579" t="s">
        <v>11229</v>
      </c>
      <c r="N579">
        <v>22</v>
      </c>
      <c r="O579">
        <v>388</v>
      </c>
      <c r="P579" t="s">
        <v>11230</v>
      </c>
      <c r="Q579">
        <v>0.9988843845676294</v>
      </c>
    </row>
    <row r="580" spans="1:18" x14ac:dyDescent="0.15">
      <c r="A580">
        <v>2</v>
      </c>
      <c r="B580" t="s">
        <v>2038</v>
      </c>
      <c r="C580">
        <v>466.32929999999999</v>
      </c>
      <c r="D580">
        <v>0.43</v>
      </c>
      <c r="E580" t="s">
        <v>2038</v>
      </c>
      <c r="F580">
        <v>5.423</v>
      </c>
      <c r="G580" t="s">
        <v>5400</v>
      </c>
      <c r="H580" t="s">
        <v>7631</v>
      </c>
      <c r="I580" t="s">
        <v>9870</v>
      </c>
      <c r="J580">
        <v>282.48329999999999</v>
      </c>
      <c r="K580">
        <v>43</v>
      </c>
      <c r="L580">
        <v>1</v>
      </c>
      <c r="M580" t="s">
        <v>11229</v>
      </c>
      <c r="N580">
        <v>23</v>
      </c>
      <c r="O580">
        <v>388</v>
      </c>
      <c r="P580" t="s">
        <v>11230</v>
      </c>
      <c r="Q580">
        <v>0.9988843845676294</v>
      </c>
    </row>
    <row r="581" spans="1:18" x14ac:dyDescent="0.15">
      <c r="A581" s="6">
        <v>1</v>
      </c>
      <c r="B581" s="6" t="s">
        <v>358</v>
      </c>
      <c r="C581" s="6">
        <v>402.33620000000002</v>
      </c>
      <c r="D581" s="6">
        <v>0.5</v>
      </c>
      <c r="E581" s="6" t="s">
        <v>2251</v>
      </c>
      <c r="F581" s="6">
        <v>4.78</v>
      </c>
      <c r="G581" s="6" t="s">
        <v>10149</v>
      </c>
      <c r="H581" s="6" t="s">
        <v>10150</v>
      </c>
      <c r="I581" s="6" t="s">
        <v>10151</v>
      </c>
      <c r="J581" s="6">
        <v>9496.3477999999996</v>
      </c>
      <c r="K581" s="6">
        <v>50</v>
      </c>
      <c r="L581" s="6">
        <v>1</v>
      </c>
      <c r="R581" s="6" t="s">
        <v>11743</v>
      </c>
    </row>
    <row r="582" spans="1:18" x14ac:dyDescent="0.15">
      <c r="A582" s="6">
        <v>2</v>
      </c>
      <c r="B582" s="6" t="s">
        <v>10154</v>
      </c>
      <c r="C582" s="6">
        <v>682.64980000000003</v>
      </c>
      <c r="D582" s="6">
        <v>0.5</v>
      </c>
      <c r="E582" s="6" t="s">
        <v>2270</v>
      </c>
      <c r="F582" s="6">
        <v>14.664</v>
      </c>
      <c r="G582" s="6" t="s">
        <v>10155</v>
      </c>
      <c r="H582" s="6" t="s">
        <v>10156</v>
      </c>
      <c r="I582" s="6" t="s">
        <v>10157</v>
      </c>
      <c r="J582" s="6">
        <v>825.73829999999998</v>
      </c>
      <c r="K582" s="6">
        <v>45</v>
      </c>
      <c r="L582" s="6">
        <v>0.63</v>
      </c>
    </row>
    <row r="583" spans="1:18" x14ac:dyDescent="0.15">
      <c r="A583" s="6">
        <v>4</v>
      </c>
      <c r="B583" s="6" t="s">
        <v>10224</v>
      </c>
      <c r="C583" s="6">
        <v>596.53949999999998</v>
      </c>
      <c r="D583" s="6">
        <v>0.5</v>
      </c>
      <c r="E583" s="6" t="s">
        <v>2267</v>
      </c>
      <c r="F583" s="6">
        <v>8.3480000000000008</v>
      </c>
      <c r="G583" s="6" t="s">
        <v>10225</v>
      </c>
      <c r="H583" s="6" t="s">
        <v>10226</v>
      </c>
      <c r="I583" s="6" t="s">
        <v>10227</v>
      </c>
      <c r="J583" s="6">
        <v>496.92439999999999</v>
      </c>
      <c r="K583" s="6">
        <v>45</v>
      </c>
      <c r="L583" s="6">
        <v>0.23</v>
      </c>
    </row>
    <row r="584" spans="1:18" x14ac:dyDescent="0.15">
      <c r="A584" s="6">
        <v>6</v>
      </c>
      <c r="B584" s="6" t="s">
        <v>398</v>
      </c>
      <c r="C584" s="6">
        <v>708.66840000000002</v>
      </c>
      <c r="D584" s="6">
        <v>0.5</v>
      </c>
      <c r="E584" s="6" t="s">
        <v>2260</v>
      </c>
      <c r="F584" s="6">
        <v>14.83</v>
      </c>
      <c r="G584" s="6" t="s">
        <v>3621</v>
      </c>
      <c r="H584" s="6" t="s">
        <v>5852</v>
      </c>
      <c r="I584" s="6" t="s">
        <v>8061</v>
      </c>
      <c r="J584" s="6">
        <v>542.28099999999995</v>
      </c>
      <c r="K584" s="6">
        <v>50</v>
      </c>
      <c r="L584" s="6">
        <v>1</v>
      </c>
    </row>
    <row r="585" spans="1:18" x14ac:dyDescent="0.15">
      <c r="A585" s="6">
        <v>2</v>
      </c>
      <c r="B585" s="6" t="s">
        <v>421</v>
      </c>
      <c r="C585" s="6">
        <v>874.78589999999997</v>
      </c>
      <c r="D585" s="6">
        <v>0.5</v>
      </c>
      <c r="E585" s="6" t="s">
        <v>2292</v>
      </c>
      <c r="F585" s="6">
        <v>14.28</v>
      </c>
      <c r="G585" s="6" t="s">
        <v>3648</v>
      </c>
      <c r="H585" s="6" t="s">
        <v>5879</v>
      </c>
      <c r="I585" s="6" t="s">
        <v>8087</v>
      </c>
      <c r="J585" s="6">
        <v>8898.7993999999999</v>
      </c>
      <c r="K585" s="6">
        <v>45</v>
      </c>
      <c r="L585" s="6">
        <v>0.21</v>
      </c>
    </row>
    <row r="586" spans="1:18" x14ac:dyDescent="0.15">
      <c r="A586" s="6">
        <v>1</v>
      </c>
      <c r="B586" s="6" t="s">
        <v>10263</v>
      </c>
      <c r="C586" s="6">
        <v>888.80079999999998</v>
      </c>
      <c r="D586" s="6">
        <v>0.38</v>
      </c>
      <c r="E586" s="6" t="s">
        <v>2365</v>
      </c>
      <c r="F586" s="6">
        <v>16.283999999999999</v>
      </c>
      <c r="G586" s="6" t="s">
        <v>10264</v>
      </c>
      <c r="H586" s="6" t="s">
        <v>10265</v>
      </c>
      <c r="I586" s="6" t="s">
        <v>10266</v>
      </c>
      <c r="J586" s="6">
        <v>493.60899999999998</v>
      </c>
      <c r="K586" s="6">
        <v>34.200000000000003</v>
      </c>
      <c r="L586" s="6">
        <v>0.81</v>
      </c>
    </row>
    <row r="587" spans="1:18" x14ac:dyDescent="0.15">
      <c r="A587" s="6">
        <v>3</v>
      </c>
      <c r="B587" s="6" t="s">
        <v>699</v>
      </c>
      <c r="C587" s="6">
        <v>576.42539999999997</v>
      </c>
      <c r="D587" s="6">
        <v>0.75</v>
      </c>
      <c r="E587" s="6" t="s">
        <v>2374</v>
      </c>
      <c r="F587" s="6">
        <v>5.65</v>
      </c>
      <c r="G587" s="6" t="s">
        <v>4001</v>
      </c>
      <c r="H587" s="6" t="s">
        <v>6232</v>
      </c>
      <c r="I587" s="6" t="s">
        <v>8440</v>
      </c>
      <c r="J587" s="6">
        <v>2215.0126</v>
      </c>
      <c r="K587" s="6">
        <v>67.5</v>
      </c>
      <c r="L587" s="6">
        <v>0.39</v>
      </c>
    </row>
    <row r="588" spans="1:18" x14ac:dyDescent="0.15">
      <c r="A588" s="6">
        <v>2</v>
      </c>
      <c r="B588" s="6" t="s">
        <v>718</v>
      </c>
      <c r="C588" s="6">
        <v>884.76890000000003</v>
      </c>
      <c r="D588" s="6">
        <v>0.38</v>
      </c>
      <c r="E588" s="6" t="s">
        <v>2460</v>
      </c>
      <c r="F588" s="6">
        <v>14.597</v>
      </c>
      <c r="G588" s="6" t="s">
        <v>4021</v>
      </c>
      <c r="H588" s="6" t="s">
        <v>6252</v>
      </c>
      <c r="I588" s="6" t="s">
        <v>8460</v>
      </c>
      <c r="J588" s="6">
        <v>615.88319999999999</v>
      </c>
      <c r="K588" s="6">
        <v>38</v>
      </c>
      <c r="L588" s="6">
        <v>1</v>
      </c>
    </row>
    <row r="589" spans="1:18" x14ac:dyDescent="0.15">
      <c r="A589" s="6">
        <v>2</v>
      </c>
      <c r="B589" s="6" t="s">
        <v>10704</v>
      </c>
      <c r="C589" s="6">
        <v>600.55579999999998</v>
      </c>
      <c r="D589" s="6">
        <v>0.62</v>
      </c>
      <c r="E589" s="6" t="s">
        <v>2287</v>
      </c>
      <c r="F589" s="6">
        <v>7.8319999999999999</v>
      </c>
      <c r="G589" s="6" t="s">
        <v>10705</v>
      </c>
      <c r="H589" s="6" t="s">
        <v>10706</v>
      </c>
      <c r="I589" s="6" t="s">
        <v>10707</v>
      </c>
      <c r="J589" s="6">
        <v>19656.189399999999</v>
      </c>
      <c r="K589" s="6">
        <v>49.6</v>
      </c>
      <c r="L589" s="6">
        <v>0.62</v>
      </c>
    </row>
    <row r="590" spans="1:18" x14ac:dyDescent="0.15">
      <c r="A590" s="6">
        <v>2</v>
      </c>
      <c r="B590" s="6" t="s">
        <v>825</v>
      </c>
      <c r="C590" s="6">
        <v>642.6028</v>
      </c>
      <c r="D590" s="6">
        <v>0.62</v>
      </c>
      <c r="E590" s="6" t="s">
        <v>2288</v>
      </c>
      <c r="F590" s="6">
        <v>11.382</v>
      </c>
      <c r="G590" s="6" t="s">
        <v>4139</v>
      </c>
      <c r="H590" s="6" t="s">
        <v>6370</v>
      </c>
      <c r="I590" s="6" t="s">
        <v>8581</v>
      </c>
      <c r="J590" s="6">
        <v>1257.1995999999999</v>
      </c>
      <c r="K590" s="6">
        <v>62</v>
      </c>
      <c r="L590" s="6">
        <v>1</v>
      </c>
    </row>
    <row r="591" spans="1:18" x14ac:dyDescent="0.15">
      <c r="A591" s="6">
        <v>2</v>
      </c>
      <c r="B591" s="6" t="s">
        <v>1317</v>
      </c>
      <c r="C591" s="6">
        <v>796.59550000000002</v>
      </c>
      <c r="D591" s="6">
        <v>0.64</v>
      </c>
      <c r="E591" s="6" t="s">
        <v>2774</v>
      </c>
      <c r="F591" s="6">
        <v>10.519</v>
      </c>
      <c r="G591" s="6" t="s">
        <v>4653</v>
      </c>
      <c r="H591" s="6" t="s">
        <v>6884</v>
      </c>
      <c r="I591" s="6" t="s">
        <v>9096</v>
      </c>
      <c r="J591" s="6">
        <v>40500.811000000002</v>
      </c>
      <c r="K591" s="6">
        <v>64</v>
      </c>
      <c r="L591" s="6">
        <v>1</v>
      </c>
    </row>
    <row r="592" spans="1:18" x14ac:dyDescent="0.15">
      <c r="A592" s="6">
        <v>1</v>
      </c>
      <c r="B592" s="6" t="s">
        <v>1320</v>
      </c>
      <c r="C592" s="6">
        <v>1076.8997999999999</v>
      </c>
      <c r="D592" s="6">
        <v>0.36</v>
      </c>
      <c r="E592" s="6" t="s">
        <v>2777</v>
      </c>
      <c r="F592" s="6">
        <v>18.398</v>
      </c>
      <c r="G592" s="6" t="s">
        <v>10929</v>
      </c>
      <c r="H592" s="6" t="s">
        <v>10930</v>
      </c>
      <c r="I592" s="6" t="s">
        <v>10931</v>
      </c>
      <c r="J592" s="6">
        <v>8516.9961000000003</v>
      </c>
      <c r="K592" s="6">
        <v>36</v>
      </c>
      <c r="L592" s="6">
        <v>1</v>
      </c>
    </row>
    <row r="593" spans="1:17" x14ac:dyDescent="0.15">
      <c r="A593" s="6">
        <v>3</v>
      </c>
      <c r="B593" s="6" t="s">
        <v>10944</v>
      </c>
      <c r="C593" s="6">
        <v>728.56700000000001</v>
      </c>
      <c r="D593" s="6">
        <v>0.73</v>
      </c>
      <c r="E593" s="6" t="s">
        <v>10945</v>
      </c>
      <c r="F593" s="6">
        <v>6.6289999999999996</v>
      </c>
      <c r="G593" s="6" t="s">
        <v>4431</v>
      </c>
      <c r="H593" s="6" t="s">
        <v>6662</v>
      </c>
      <c r="I593" s="6" t="s">
        <v>10946</v>
      </c>
      <c r="J593" s="6">
        <v>44344.051599999999</v>
      </c>
      <c r="K593" s="6">
        <v>65.7</v>
      </c>
      <c r="L593" s="6">
        <v>0.63</v>
      </c>
    </row>
    <row r="594" spans="1:17" x14ac:dyDescent="0.15">
      <c r="A594" s="6">
        <v>2</v>
      </c>
      <c r="B594" s="6" t="s">
        <v>1355</v>
      </c>
      <c r="C594" s="6">
        <v>812.65480000000002</v>
      </c>
      <c r="D594" s="6">
        <v>0.55000000000000004</v>
      </c>
      <c r="E594" s="6" t="s">
        <v>2793</v>
      </c>
      <c r="F594" s="6">
        <v>13.34</v>
      </c>
      <c r="G594" s="6" t="s">
        <v>4692</v>
      </c>
      <c r="H594" s="6" t="s">
        <v>6923</v>
      </c>
      <c r="I594" s="6" t="s">
        <v>9135</v>
      </c>
      <c r="J594" s="6">
        <v>2857.8218999999999</v>
      </c>
      <c r="K594" s="6">
        <v>44</v>
      </c>
      <c r="L594" s="6">
        <v>0.97</v>
      </c>
    </row>
    <row r="595" spans="1:17" x14ac:dyDescent="0.15">
      <c r="A595" s="6">
        <v>5</v>
      </c>
      <c r="B595" s="6" t="s">
        <v>1408</v>
      </c>
      <c r="C595" s="6">
        <v>842.67139999999995</v>
      </c>
      <c r="D595" s="6">
        <v>1.0900000000000001</v>
      </c>
      <c r="E595" s="6" t="s">
        <v>2795</v>
      </c>
      <c r="F595" s="6">
        <v>7.4290000000000003</v>
      </c>
      <c r="G595" s="6" t="s">
        <v>4752</v>
      </c>
      <c r="H595" s="6" t="s">
        <v>6983</v>
      </c>
      <c r="I595" s="6" t="s">
        <v>9200</v>
      </c>
      <c r="J595" s="6">
        <v>71678.001000000004</v>
      </c>
      <c r="K595" s="6">
        <v>98.1</v>
      </c>
      <c r="L595" s="6">
        <v>0.8</v>
      </c>
    </row>
    <row r="596" spans="1:17" x14ac:dyDescent="0.15">
      <c r="A596" s="6">
        <v>2</v>
      </c>
      <c r="B596" s="6" t="s">
        <v>1414</v>
      </c>
      <c r="C596" s="6">
        <v>898.73389999999995</v>
      </c>
      <c r="D596" s="6">
        <v>0.45</v>
      </c>
      <c r="E596" s="6" t="s">
        <v>2809</v>
      </c>
      <c r="F596" s="6">
        <v>17.401</v>
      </c>
      <c r="G596" s="6" t="s">
        <v>4758</v>
      </c>
      <c r="H596" s="6" t="s">
        <v>6989</v>
      </c>
      <c r="I596" s="6" t="s">
        <v>9206</v>
      </c>
      <c r="J596" s="6">
        <v>21400.150699999998</v>
      </c>
      <c r="K596" s="6">
        <v>45</v>
      </c>
      <c r="L596" s="6">
        <v>1</v>
      </c>
    </row>
    <row r="597" spans="1:17" x14ac:dyDescent="0.15">
      <c r="A597" s="6">
        <v>1</v>
      </c>
      <c r="B597" s="6" t="s">
        <v>1446</v>
      </c>
      <c r="C597" s="6">
        <v>658.45320000000004</v>
      </c>
      <c r="D597" s="6">
        <v>0.64</v>
      </c>
      <c r="E597" s="6" t="s">
        <v>2786</v>
      </c>
      <c r="F597" s="6">
        <v>6.3209999999999997</v>
      </c>
      <c r="G597" s="6" t="s">
        <v>10986</v>
      </c>
      <c r="H597" s="6" t="s">
        <v>10987</v>
      </c>
      <c r="I597" s="6" t="s">
        <v>10988</v>
      </c>
      <c r="J597" s="6">
        <v>25344.298699999999</v>
      </c>
      <c r="K597" s="6">
        <v>44.8</v>
      </c>
      <c r="L597" s="6">
        <v>0.99</v>
      </c>
    </row>
    <row r="598" spans="1:17" x14ac:dyDescent="0.15">
      <c r="A598" s="6">
        <v>2</v>
      </c>
      <c r="B598" s="6" t="s">
        <v>1456</v>
      </c>
      <c r="C598" s="6">
        <v>882.7</v>
      </c>
      <c r="D598" s="6">
        <v>0.73</v>
      </c>
      <c r="E598" s="6" t="s">
        <v>2841</v>
      </c>
      <c r="F598" s="6">
        <v>12.772</v>
      </c>
      <c r="G598" s="6" t="s">
        <v>4809</v>
      </c>
      <c r="H598" s="6" t="s">
        <v>7040</v>
      </c>
      <c r="I598" s="6" t="s">
        <v>9260</v>
      </c>
      <c r="J598" s="6">
        <v>12282.6373</v>
      </c>
      <c r="K598" s="6">
        <v>73</v>
      </c>
      <c r="L598" s="6">
        <v>1</v>
      </c>
    </row>
    <row r="599" spans="1:17" x14ac:dyDescent="0.15">
      <c r="A599" s="6">
        <v>6</v>
      </c>
      <c r="B599" s="6" t="s">
        <v>1715</v>
      </c>
      <c r="C599" s="6">
        <v>830.48990000000003</v>
      </c>
      <c r="D599" s="6">
        <v>0.77</v>
      </c>
      <c r="E599" s="6" t="s">
        <v>2992</v>
      </c>
      <c r="F599" s="6">
        <v>7.298</v>
      </c>
      <c r="G599" s="6" t="s">
        <v>5076</v>
      </c>
      <c r="H599" s="6" t="s">
        <v>7307</v>
      </c>
      <c r="I599" s="6" t="s">
        <v>9534</v>
      </c>
      <c r="J599" s="6">
        <v>59268.655100000004</v>
      </c>
      <c r="K599" s="6">
        <v>77</v>
      </c>
      <c r="L599" s="6">
        <v>1</v>
      </c>
    </row>
    <row r="600" spans="1:17" x14ac:dyDescent="0.15">
      <c r="A600" s="6">
        <v>5</v>
      </c>
      <c r="B600" s="6" t="s">
        <v>1720</v>
      </c>
      <c r="C600" s="6">
        <v>916.5634</v>
      </c>
      <c r="D600" s="6">
        <v>0.38</v>
      </c>
      <c r="E600" s="6" t="s">
        <v>2994</v>
      </c>
      <c r="F600" s="6">
        <v>3.1779999999999999</v>
      </c>
      <c r="G600" s="6" t="s">
        <v>5082</v>
      </c>
      <c r="H600" s="6" t="s">
        <v>7313</v>
      </c>
      <c r="I600" s="6" t="s">
        <v>9540</v>
      </c>
      <c r="J600" s="6">
        <v>5500.1286</v>
      </c>
      <c r="K600" s="6">
        <v>38</v>
      </c>
      <c r="L600" s="6">
        <v>1</v>
      </c>
    </row>
    <row r="601" spans="1:17" x14ac:dyDescent="0.15">
      <c r="A601" s="6">
        <v>5</v>
      </c>
      <c r="B601" s="6" t="s">
        <v>11170</v>
      </c>
      <c r="C601" s="6">
        <v>773.61410000000001</v>
      </c>
      <c r="D601" s="6">
        <v>0.45</v>
      </c>
      <c r="E601" s="6" t="s">
        <v>3112</v>
      </c>
      <c r="F601" s="6">
        <v>7.952</v>
      </c>
      <c r="G601" s="6" t="s">
        <v>11176</v>
      </c>
      <c r="H601" s="6" t="s">
        <v>11177</v>
      </c>
      <c r="I601" s="6" t="s">
        <v>11178</v>
      </c>
      <c r="J601" s="6">
        <v>1583517.3074</v>
      </c>
      <c r="K601" s="6">
        <v>45</v>
      </c>
      <c r="L601" s="6">
        <v>1</v>
      </c>
    </row>
    <row r="602" spans="1:17" x14ac:dyDescent="0.15">
      <c r="A602" s="6">
        <v>1</v>
      </c>
      <c r="B602" s="6" t="s">
        <v>11179</v>
      </c>
      <c r="C602" s="6">
        <v>801.65</v>
      </c>
      <c r="D602" s="6">
        <v>0.45</v>
      </c>
      <c r="E602" s="6" t="s">
        <v>3127</v>
      </c>
      <c r="F602" s="6">
        <v>13.007999999999999</v>
      </c>
      <c r="G602" s="6" t="s">
        <v>11180</v>
      </c>
      <c r="H602" s="6" t="s">
        <v>11181</v>
      </c>
      <c r="I602" s="6" t="s">
        <v>11182</v>
      </c>
      <c r="J602" s="6">
        <v>587.02080000000001</v>
      </c>
      <c r="K602" s="6">
        <v>40.5</v>
      </c>
      <c r="L602" s="6">
        <v>0.84</v>
      </c>
    </row>
    <row r="603" spans="1:17" x14ac:dyDescent="0.15">
      <c r="A603">
        <v>9</v>
      </c>
      <c r="B603" t="s">
        <v>4</v>
      </c>
      <c r="C603">
        <v>525.34410000000003</v>
      </c>
      <c r="D603">
        <v>0.88</v>
      </c>
      <c r="E603" t="s">
        <v>2044</v>
      </c>
      <c r="F603">
        <v>3.4180000000000001</v>
      </c>
      <c r="G603" t="s">
        <v>3175</v>
      </c>
      <c r="H603" t="s">
        <v>5406</v>
      </c>
      <c r="I603" t="s">
        <v>7637</v>
      </c>
      <c r="J603">
        <v>2664.4670000000001</v>
      </c>
      <c r="K603">
        <v>88</v>
      </c>
      <c r="L603">
        <v>1</v>
      </c>
      <c r="Q603">
        <f>VLOOKUP(G603,'[1]算法匹配所有结果汇总(保留时间未归一）'!$H:$O,8,0)</f>
        <v>5</v>
      </c>
    </row>
    <row r="604" spans="1:17" x14ac:dyDescent="0.15">
      <c r="A604">
        <v>16</v>
      </c>
      <c r="B604" t="s">
        <v>5</v>
      </c>
      <c r="C604">
        <v>571.42729999999995</v>
      </c>
      <c r="D604">
        <v>0.62</v>
      </c>
      <c r="E604" t="s">
        <v>2045</v>
      </c>
      <c r="F604">
        <v>5.2830000000000004</v>
      </c>
      <c r="G604" t="s">
        <v>3176</v>
      </c>
      <c r="H604" t="s">
        <v>5407</v>
      </c>
      <c r="I604" t="s">
        <v>7638</v>
      </c>
      <c r="J604">
        <v>587.99590000000001</v>
      </c>
      <c r="K604">
        <v>62</v>
      </c>
      <c r="L604">
        <v>1</v>
      </c>
      <c r="Q604">
        <f>VLOOKUP(G604,'[1]算法匹配所有结果汇总(保留时间未归一）'!$H:$O,8,0)</f>
        <v>4</v>
      </c>
    </row>
    <row r="605" spans="1:17" x14ac:dyDescent="0.15">
      <c r="A605">
        <v>37</v>
      </c>
      <c r="B605" t="s">
        <v>6</v>
      </c>
      <c r="C605">
        <v>665.46540000000005</v>
      </c>
      <c r="D605">
        <v>0.75</v>
      </c>
      <c r="E605" t="s">
        <v>2046</v>
      </c>
      <c r="F605">
        <v>12.46</v>
      </c>
      <c r="G605" t="s">
        <v>3177</v>
      </c>
      <c r="H605" t="s">
        <v>5408</v>
      </c>
      <c r="I605" t="s">
        <v>7639</v>
      </c>
      <c r="J605">
        <v>199.1474</v>
      </c>
      <c r="K605">
        <v>75</v>
      </c>
      <c r="L605">
        <v>1</v>
      </c>
      <c r="Q605">
        <f>VLOOKUP(G605,'[1]算法匹配所有结果汇总(保留时间未归一）'!$H:$O,8,0)</f>
        <v>6</v>
      </c>
    </row>
    <row r="606" spans="1:17" x14ac:dyDescent="0.15">
      <c r="A606">
        <v>56</v>
      </c>
      <c r="B606" t="s">
        <v>7</v>
      </c>
      <c r="C606">
        <v>647.45870000000002</v>
      </c>
      <c r="D606">
        <v>0.5</v>
      </c>
      <c r="E606" t="s">
        <v>2047</v>
      </c>
      <c r="F606">
        <v>11.478</v>
      </c>
      <c r="G606" t="s">
        <v>3178</v>
      </c>
      <c r="H606" t="s">
        <v>5409</v>
      </c>
      <c r="I606" t="s">
        <v>7640</v>
      </c>
      <c r="J606">
        <v>607.46169999999995</v>
      </c>
      <c r="K606">
        <v>40</v>
      </c>
      <c r="L606">
        <v>0.59</v>
      </c>
      <c r="Q606">
        <f>VLOOKUP(G606,'[1]算法匹配所有结果汇总(保留时间未归一）'!$H:$O,8,0)</f>
        <v>1</v>
      </c>
    </row>
    <row r="607" spans="1:17" x14ac:dyDescent="0.15">
      <c r="A607">
        <v>97</v>
      </c>
      <c r="B607" t="s">
        <v>8</v>
      </c>
      <c r="C607">
        <v>703.51639999999998</v>
      </c>
      <c r="D607">
        <v>0.5</v>
      </c>
      <c r="E607" t="s">
        <v>2048</v>
      </c>
      <c r="F607">
        <v>6.9420000000000002</v>
      </c>
      <c r="G607" t="s">
        <v>3179</v>
      </c>
      <c r="H607" t="s">
        <v>5410</v>
      </c>
      <c r="I607" t="s">
        <v>7641</v>
      </c>
      <c r="J607">
        <v>1033.9448</v>
      </c>
      <c r="K607">
        <v>50</v>
      </c>
      <c r="L607">
        <v>1</v>
      </c>
      <c r="Q607">
        <f>VLOOKUP(G607,'[1]算法匹配所有结果汇总(保留时间未归一）'!$H:$O,8,0)</f>
        <v>2</v>
      </c>
    </row>
    <row r="608" spans="1:17" x14ac:dyDescent="0.15">
      <c r="A608">
        <v>10</v>
      </c>
      <c r="B608" t="s">
        <v>9</v>
      </c>
      <c r="C608">
        <v>525.34410000000003</v>
      </c>
      <c r="D608">
        <v>0.88</v>
      </c>
      <c r="E608" t="s">
        <v>2044</v>
      </c>
      <c r="F608">
        <v>3.4180000000000001</v>
      </c>
      <c r="G608" t="s">
        <v>3180</v>
      </c>
      <c r="H608" t="s">
        <v>5411</v>
      </c>
      <c r="I608" t="s">
        <v>7642</v>
      </c>
      <c r="J608">
        <v>2487.8679999999999</v>
      </c>
      <c r="K608">
        <v>70.400000000000006</v>
      </c>
      <c r="L608">
        <v>0.93</v>
      </c>
      <c r="Q608">
        <f>VLOOKUP(G608,'[1]算法匹配所有结果汇总(保留时间未归一）'!$H:$O,8,0)</f>
        <v>5</v>
      </c>
    </row>
    <row r="609" spans="1:17" x14ac:dyDescent="0.15">
      <c r="A609">
        <v>192</v>
      </c>
      <c r="B609" t="s">
        <v>10</v>
      </c>
      <c r="C609">
        <v>915.76189999999997</v>
      </c>
      <c r="D609">
        <v>0.5</v>
      </c>
      <c r="E609" t="s">
        <v>2049</v>
      </c>
      <c r="F609">
        <v>10.782</v>
      </c>
      <c r="G609" t="s">
        <v>3181</v>
      </c>
      <c r="H609" t="s">
        <v>5412</v>
      </c>
      <c r="I609" t="s">
        <v>7643</v>
      </c>
      <c r="J609">
        <v>2693.1152000000002</v>
      </c>
      <c r="K609">
        <v>50</v>
      </c>
      <c r="L609">
        <v>1</v>
      </c>
      <c r="Q609">
        <f>VLOOKUP(G609,'[1]算法匹配所有结果汇总(保留时间未归一）'!$H:$O,8,0)</f>
        <v>1</v>
      </c>
    </row>
    <row r="610" spans="1:17" x14ac:dyDescent="0.15">
      <c r="A610">
        <v>38</v>
      </c>
      <c r="B610" t="s">
        <v>11</v>
      </c>
      <c r="C610">
        <v>665.46540000000005</v>
      </c>
      <c r="D610">
        <v>0.75</v>
      </c>
      <c r="E610" t="s">
        <v>2046</v>
      </c>
      <c r="F610">
        <v>12.46</v>
      </c>
      <c r="G610" t="s">
        <v>3177</v>
      </c>
      <c r="H610" t="s">
        <v>5408</v>
      </c>
      <c r="I610" t="s">
        <v>7639</v>
      </c>
      <c r="J610">
        <v>199.1474</v>
      </c>
      <c r="K610">
        <v>75</v>
      </c>
      <c r="L610">
        <v>1</v>
      </c>
      <c r="Q610">
        <f>VLOOKUP(G610,'[1]算法匹配所有结果汇总(保留时间未归一）'!$H:$O,8,0)</f>
        <v>6</v>
      </c>
    </row>
    <row r="611" spans="1:17" x14ac:dyDescent="0.15">
      <c r="A611">
        <v>54</v>
      </c>
      <c r="B611" t="s">
        <v>12</v>
      </c>
      <c r="C611">
        <v>647.45860000000005</v>
      </c>
      <c r="D611">
        <v>0.38</v>
      </c>
      <c r="E611" t="s">
        <v>2047</v>
      </c>
      <c r="F611">
        <v>15.038</v>
      </c>
      <c r="G611" t="s">
        <v>3182</v>
      </c>
      <c r="H611" t="s">
        <v>5413</v>
      </c>
      <c r="I611" t="s">
        <v>7644</v>
      </c>
      <c r="J611">
        <v>305.75689999999997</v>
      </c>
      <c r="K611">
        <v>38</v>
      </c>
      <c r="L611">
        <v>1</v>
      </c>
      <c r="Q611">
        <f>VLOOKUP(G611,'[1]算法匹配所有结果汇总(保留时间未归一）'!$H:$O,8,0)</f>
        <v>1</v>
      </c>
    </row>
    <row r="612" spans="1:17" x14ac:dyDescent="0.15">
      <c r="A612">
        <v>39</v>
      </c>
      <c r="B612" t="s">
        <v>13</v>
      </c>
      <c r="C612">
        <v>665.46540000000005</v>
      </c>
      <c r="D612">
        <v>0.75</v>
      </c>
      <c r="E612" t="s">
        <v>2046</v>
      </c>
      <c r="F612">
        <v>12.46</v>
      </c>
      <c r="G612" t="s">
        <v>3177</v>
      </c>
      <c r="H612" t="s">
        <v>5408</v>
      </c>
      <c r="I612" t="s">
        <v>7639</v>
      </c>
      <c r="J612">
        <v>199.1474</v>
      </c>
      <c r="K612">
        <v>75</v>
      </c>
      <c r="L612">
        <v>1</v>
      </c>
      <c r="Q612">
        <f>VLOOKUP(G612,'[1]算法匹配所有结果汇总(保留时间未归一）'!$H:$O,8,0)</f>
        <v>6</v>
      </c>
    </row>
    <row r="613" spans="1:17" x14ac:dyDescent="0.15">
      <c r="A613">
        <v>24</v>
      </c>
      <c r="B613" t="s">
        <v>14</v>
      </c>
      <c r="C613">
        <v>601.4384</v>
      </c>
      <c r="D613">
        <v>0.38</v>
      </c>
      <c r="E613" t="s">
        <v>2050</v>
      </c>
      <c r="F613">
        <v>4.8710000000000004</v>
      </c>
      <c r="G613" t="s">
        <v>3183</v>
      </c>
      <c r="H613" t="s">
        <v>5414</v>
      </c>
      <c r="I613" t="s">
        <v>7645</v>
      </c>
      <c r="J613">
        <v>1537.9563000000001</v>
      </c>
      <c r="K613">
        <v>34.200000000000003</v>
      </c>
      <c r="L613">
        <v>0.82</v>
      </c>
      <c r="Q613">
        <f>VLOOKUP(G613,'[1]算法匹配所有结果汇总(保留时间未归一）'!$H:$O,8,0)</f>
        <v>4</v>
      </c>
    </row>
    <row r="614" spans="1:17" x14ac:dyDescent="0.15">
      <c r="A614">
        <v>41</v>
      </c>
      <c r="B614" t="s">
        <v>15</v>
      </c>
      <c r="C614">
        <v>553.34199999999998</v>
      </c>
      <c r="D614">
        <v>0.62</v>
      </c>
      <c r="E614" t="s">
        <v>2051</v>
      </c>
      <c r="F614">
        <v>8.1170000000000009</v>
      </c>
      <c r="G614" t="s">
        <v>3184</v>
      </c>
      <c r="H614" t="s">
        <v>5415</v>
      </c>
      <c r="I614" t="s">
        <v>7646</v>
      </c>
      <c r="J614">
        <v>7670.4575999999997</v>
      </c>
      <c r="K614">
        <v>55.8</v>
      </c>
      <c r="L614">
        <v>1</v>
      </c>
      <c r="Q614">
        <f>VLOOKUP(G614,'[1]算法匹配所有结果汇总(保留时间未归一）'!$H:$O,8,0)</f>
        <v>1</v>
      </c>
    </row>
    <row r="615" spans="1:17" x14ac:dyDescent="0.15">
      <c r="A615">
        <v>128</v>
      </c>
      <c r="B615" t="s">
        <v>16</v>
      </c>
      <c r="C615">
        <v>909.77869999999996</v>
      </c>
      <c r="D615">
        <v>0.38</v>
      </c>
      <c r="E615" t="s">
        <v>2052</v>
      </c>
      <c r="F615">
        <v>22.071999999999999</v>
      </c>
      <c r="G615" t="s">
        <v>3185</v>
      </c>
      <c r="H615" t="s">
        <v>5416</v>
      </c>
      <c r="I615" t="s">
        <v>7647</v>
      </c>
      <c r="J615">
        <v>95.944400000000002</v>
      </c>
      <c r="K615">
        <v>38</v>
      </c>
      <c r="L615">
        <v>1</v>
      </c>
      <c r="Q615">
        <f>VLOOKUP(G615,'[1]算法匹配所有结果汇总(保留时间未归一）'!$H:$O,8,0)</f>
        <v>3</v>
      </c>
    </row>
    <row r="616" spans="1:17" x14ac:dyDescent="0.15">
      <c r="A616">
        <v>137</v>
      </c>
      <c r="B616" t="s">
        <v>18</v>
      </c>
      <c r="C616">
        <v>891.76430000000005</v>
      </c>
      <c r="D616">
        <v>0.62</v>
      </c>
      <c r="E616" t="s">
        <v>2053</v>
      </c>
      <c r="F616">
        <v>10.382</v>
      </c>
      <c r="G616" t="s">
        <v>3187</v>
      </c>
      <c r="H616" t="s">
        <v>5418</v>
      </c>
      <c r="I616" t="s">
        <v>7649</v>
      </c>
      <c r="J616">
        <v>1535.7573</v>
      </c>
      <c r="K616">
        <v>62</v>
      </c>
      <c r="L616">
        <v>1</v>
      </c>
      <c r="Q616">
        <f>VLOOKUP(G616,'[1]算法匹配所有结果汇总(保留时间未归一）'!$H:$O,8,0)</f>
        <v>1</v>
      </c>
    </row>
    <row r="617" spans="1:17" x14ac:dyDescent="0.15">
      <c r="A617">
        <v>33</v>
      </c>
      <c r="B617" t="s">
        <v>19</v>
      </c>
      <c r="C617">
        <v>557.41179999999997</v>
      </c>
      <c r="D617">
        <v>0.5</v>
      </c>
      <c r="E617" t="s">
        <v>2054</v>
      </c>
      <c r="F617">
        <v>4.8819999999999997</v>
      </c>
      <c r="G617" t="s">
        <v>3188</v>
      </c>
      <c r="H617" t="s">
        <v>5419</v>
      </c>
      <c r="I617" t="s">
        <v>7650</v>
      </c>
      <c r="J617">
        <v>418.12869999999998</v>
      </c>
      <c r="K617">
        <v>40</v>
      </c>
      <c r="L617">
        <v>0.72</v>
      </c>
      <c r="Q617">
        <f>VLOOKUP(G617,'[1]算法匹配所有结果汇总(保留时间未归一）'!$H:$O,8,0)</f>
        <v>4</v>
      </c>
    </row>
    <row r="618" spans="1:17" x14ac:dyDescent="0.15">
      <c r="A618">
        <v>42</v>
      </c>
      <c r="B618" t="s">
        <v>20</v>
      </c>
      <c r="C618">
        <v>665.50199999999995</v>
      </c>
      <c r="D618">
        <v>0.38</v>
      </c>
      <c r="E618" t="s">
        <v>2055</v>
      </c>
      <c r="F618">
        <v>11.964</v>
      </c>
      <c r="G618" t="s">
        <v>3189</v>
      </c>
      <c r="H618" t="s">
        <v>5420</v>
      </c>
      <c r="I618" t="s">
        <v>7651</v>
      </c>
      <c r="J618">
        <v>823.55539999999996</v>
      </c>
      <c r="K618">
        <v>38</v>
      </c>
      <c r="L618">
        <v>1</v>
      </c>
      <c r="Q618">
        <f>VLOOKUP(G618,'[1]算法匹配所有结果汇总(保留时间未归一）'!$H:$O,8,0)</f>
        <v>4</v>
      </c>
    </row>
    <row r="619" spans="1:17" x14ac:dyDescent="0.15">
      <c r="A619">
        <v>86</v>
      </c>
      <c r="B619" t="s">
        <v>21</v>
      </c>
      <c r="C619">
        <v>899.79290000000003</v>
      </c>
      <c r="D619">
        <v>0.38</v>
      </c>
      <c r="E619" t="s">
        <v>2056</v>
      </c>
      <c r="F619">
        <v>15.897</v>
      </c>
      <c r="G619" t="s">
        <v>3190</v>
      </c>
      <c r="H619" t="s">
        <v>5421</v>
      </c>
      <c r="I619" t="s">
        <v>7652</v>
      </c>
      <c r="J619">
        <v>175.3553</v>
      </c>
      <c r="K619">
        <v>38</v>
      </c>
      <c r="L619">
        <v>1</v>
      </c>
      <c r="Q619">
        <f>VLOOKUP(G619,'[1]算法匹配所有结果汇总(保留时间未归一）'!$H:$O,8,0)</f>
        <v>4</v>
      </c>
    </row>
    <row r="620" spans="1:17" x14ac:dyDescent="0.15">
      <c r="A620">
        <v>159</v>
      </c>
      <c r="B620" t="s">
        <v>22</v>
      </c>
      <c r="C620">
        <v>893.78039999999999</v>
      </c>
      <c r="D620">
        <v>0.62</v>
      </c>
      <c r="E620" t="s">
        <v>2057</v>
      </c>
      <c r="F620">
        <v>10.776999999999999</v>
      </c>
      <c r="G620" t="s">
        <v>3191</v>
      </c>
      <c r="H620" t="s">
        <v>5422</v>
      </c>
      <c r="I620" t="s">
        <v>7653</v>
      </c>
      <c r="J620">
        <v>1906.6704999999999</v>
      </c>
      <c r="K620">
        <v>55.8</v>
      </c>
      <c r="L620">
        <v>0.98</v>
      </c>
      <c r="Q620">
        <f>VLOOKUP(G620,'[1]算法匹配所有结果汇总(保留时间未归一）'!$H:$O,8,0)</f>
        <v>1</v>
      </c>
    </row>
    <row r="621" spans="1:17" x14ac:dyDescent="0.15">
      <c r="A621">
        <v>186</v>
      </c>
      <c r="B621" t="s">
        <v>23</v>
      </c>
      <c r="C621">
        <v>907.76329999999996</v>
      </c>
      <c r="D621">
        <v>0.5</v>
      </c>
      <c r="E621" t="s">
        <v>2058</v>
      </c>
      <c r="F621">
        <v>16.510999999999999</v>
      </c>
      <c r="G621" t="s">
        <v>3192</v>
      </c>
      <c r="H621" t="s">
        <v>5423</v>
      </c>
      <c r="I621" t="s">
        <v>7654</v>
      </c>
      <c r="J621">
        <v>330.85829999999999</v>
      </c>
      <c r="K621">
        <v>45</v>
      </c>
      <c r="L621">
        <v>0.49</v>
      </c>
      <c r="Q621">
        <f>VLOOKUP(G621,'[1]算法匹配所有结果汇总(保留时间未归一）'!$H:$O,8,0)</f>
        <v>2</v>
      </c>
    </row>
    <row r="622" spans="1:17" x14ac:dyDescent="0.15">
      <c r="A622">
        <v>185</v>
      </c>
      <c r="B622" t="s">
        <v>24</v>
      </c>
      <c r="C622">
        <v>905.74770000000001</v>
      </c>
      <c r="D622">
        <v>0.38</v>
      </c>
      <c r="E622" t="s">
        <v>2059</v>
      </c>
      <c r="F622">
        <v>15.565</v>
      </c>
      <c r="G622" t="s">
        <v>3193</v>
      </c>
      <c r="H622" t="s">
        <v>5424</v>
      </c>
      <c r="I622" t="s">
        <v>7655</v>
      </c>
      <c r="J622">
        <v>416.4898</v>
      </c>
      <c r="K622">
        <v>38</v>
      </c>
      <c r="L622">
        <v>1</v>
      </c>
      <c r="Q622">
        <f>VLOOKUP(G622,'[1]算法匹配所有结果汇总(保留时间未归一）'!$H:$O,8,0)</f>
        <v>2</v>
      </c>
    </row>
    <row r="623" spans="1:17" x14ac:dyDescent="0.15">
      <c r="A623">
        <v>75</v>
      </c>
      <c r="B623" t="s">
        <v>25</v>
      </c>
      <c r="C623">
        <v>917.78020000000004</v>
      </c>
      <c r="D623">
        <v>0.38</v>
      </c>
      <c r="E623" t="s">
        <v>2060</v>
      </c>
      <c r="F623">
        <v>14.725</v>
      </c>
      <c r="G623" t="s">
        <v>3194</v>
      </c>
      <c r="H623" t="s">
        <v>5425</v>
      </c>
      <c r="I623" t="s">
        <v>7656</v>
      </c>
      <c r="J623">
        <v>447.64170000000001</v>
      </c>
      <c r="K623">
        <v>38</v>
      </c>
      <c r="L623">
        <v>1</v>
      </c>
      <c r="Q623">
        <f>VLOOKUP(G623,'[1]算法匹配所有结果汇总(保留时间未归一）'!$H:$O,8,0)</f>
        <v>6</v>
      </c>
    </row>
    <row r="624" spans="1:17" x14ac:dyDescent="0.15">
      <c r="A624">
        <v>86</v>
      </c>
      <c r="B624" t="s">
        <v>26</v>
      </c>
      <c r="C624">
        <v>825.68380000000002</v>
      </c>
      <c r="D624">
        <v>0.38</v>
      </c>
      <c r="E624" t="s">
        <v>2061</v>
      </c>
      <c r="F624">
        <v>5.2830000000000004</v>
      </c>
      <c r="G624" t="s">
        <v>3195</v>
      </c>
      <c r="H624" t="s">
        <v>5426</v>
      </c>
      <c r="I624" t="s">
        <v>7657</v>
      </c>
      <c r="J624">
        <v>483.70400000000001</v>
      </c>
      <c r="K624">
        <v>30.4</v>
      </c>
      <c r="L624">
        <v>0.62</v>
      </c>
      <c r="Q624">
        <f>VLOOKUP(G624,'[1]算法匹配所有结果汇总(保留时间未归一）'!$H:$O,8,0)</f>
        <v>4</v>
      </c>
    </row>
    <row r="625" spans="1:17" x14ac:dyDescent="0.15">
      <c r="A625">
        <v>62</v>
      </c>
      <c r="B625" t="s">
        <v>27</v>
      </c>
      <c r="C625">
        <v>817.65840000000003</v>
      </c>
      <c r="D625">
        <v>0.5</v>
      </c>
      <c r="E625" t="s">
        <v>2062</v>
      </c>
      <c r="F625">
        <v>6.7969999999999997</v>
      </c>
      <c r="G625" t="s">
        <v>3196</v>
      </c>
      <c r="H625" t="s">
        <v>5427</v>
      </c>
      <c r="I625" t="s">
        <v>7658</v>
      </c>
      <c r="J625">
        <v>2079.3454999999999</v>
      </c>
      <c r="K625">
        <v>50</v>
      </c>
      <c r="L625">
        <v>1</v>
      </c>
      <c r="Q625">
        <f>VLOOKUP(G625,'[1]算法匹配所有结果汇总(保留时间未归一）'!$H:$O,8,0)</f>
        <v>6</v>
      </c>
    </row>
    <row r="626" spans="1:17" x14ac:dyDescent="0.15">
      <c r="A626">
        <v>98</v>
      </c>
      <c r="B626" t="s">
        <v>28</v>
      </c>
      <c r="C626">
        <v>845.69219999999996</v>
      </c>
      <c r="D626">
        <v>0.75</v>
      </c>
      <c r="E626" t="s">
        <v>2063</v>
      </c>
      <c r="F626">
        <v>8.1069999999999993</v>
      </c>
      <c r="G626" t="s">
        <v>3197</v>
      </c>
      <c r="H626" t="s">
        <v>5428</v>
      </c>
      <c r="I626" t="s">
        <v>7659</v>
      </c>
      <c r="J626">
        <v>13729.8516</v>
      </c>
      <c r="K626">
        <v>75</v>
      </c>
      <c r="L626">
        <v>1</v>
      </c>
      <c r="Q626">
        <f>VLOOKUP(G626,'[1]算法匹配所有结果汇总(保留时间未归一）'!$H:$O,8,0)</f>
        <v>5</v>
      </c>
    </row>
    <row r="627" spans="1:17" x14ac:dyDescent="0.15">
      <c r="A627">
        <v>168</v>
      </c>
      <c r="B627" t="s">
        <v>29</v>
      </c>
      <c r="C627">
        <v>885.72299999999996</v>
      </c>
      <c r="D627">
        <v>0.5</v>
      </c>
      <c r="E627" t="s">
        <v>2064</v>
      </c>
      <c r="F627">
        <v>13.257</v>
      </c>
      <c r="G627" t="s">
        <v>3198</v>
      </c>
      <c r="H627" t="s">
        <v>5429</v>
      </c>
      <c r="I627" t="s">
        <v>7660</v>
      </c>
      <c r="J627">
        <v>881.90229999999997</v>
      </c>
      <c r="K627">
        <v>50</v>
      </c>
      <c r="L627">
        <v>1</v>
      </c>
      <c r="Q627">
        <f>VLOOKUP(G627,'[1]算法匹配所有结果汇总(保留时间未归一）'!$H:$O,8,0)</f>
        <v>2</v>
      </c>
    </row>
    <row r="628" spans="1:17" x14ac:dyDescent="0.15">
      <c r="A628">
        <v>194</v>
      </c>
      <c r="B628" t="s">
        <v>30</v>
      </c>
      <c r="C628">
        <v>939.76459999999997</v>
      </c>
      <c r="D628">
        <v>0.62</v>
      </c>
      <c r="E628" t="s">
        <v>2065</v>
      </c>
      <c r="F628">
        <v>15.481999999999999</v>
      </c>
      <c r="G628" t="s">
        <v>3199</v>
      </c>
      <c r="H628" t="s">
        <v>5430</v>
      </c>
      <c r="I628" t="s">
        <v>7661</v>
      </c>
      <c r="J628">
        <v>1365.0832</v>
      </c>
      <c r="K628">
        <v>62</v>
      </c>
      <c r="L628">
        <v>1</v>
      </c>
      <c r="Q628">
        <f>VLOOKUP(G628,'[1]算法匹配所有结果汇总(保留时间未归一）'!$H:$O,8,0)</f>
        <v>2</v>
      </c>
    </row>
    <row r="629" spans="1:17" x14ac:dyDescent="0.15">
      <c r="A629">
        <v>108</v>
      </c>
      <c r="B629" t="s">
        <v>31</v>
      </c>
      <c r="C629">
        <v>703.57889999999998</v>
      </c>
      <c r="D629">
        <v>0.38</v>
      </c>
      <c r="E629" t="s">
        <v>2066</v>
      </c>
      <c r="F629">
        <v>14.67</v>
      </c>
      <c r="G629" t="s">
        <v>3200</v>
      </c>
      <c r="H629" t="s">
        <v>5431</v>
      </c>
      <c r="I629" t="s">
        <v>7662</v>
      </c>
      <c r="J629">
        <v>653.73559999999998</v>
      </c>
      <c r="K629">
        <v>38</v>
      </c>
      <c r="L629">
        <v>1</v>
      </c>
      <c r="Q629">
        <f>VLOOKUP(G629,'[1]算法匹配所有结果汇总(保留时间未归一）'!$H:$O,8,0)</f>
        <v>2</v>
      </c>
    </row>
    <row r="630" spans="1:17" x14ac:dyDescent="0.15">
      <c r="A630">
        <v>181</v>
      </c>
      <c r="B630" t="s">
        <v>32</v>
      </c>
      <c r="C630">
        <v>865.71540000000005</v>
      </c>
      <c r="D630">
        <v>0.62</v>
      </c>
      <c r="E630" t="s">
        <v>2067</v>
      </c>
      <c r="F630">
        <v>12.444000000000001</v>
      </c>
      <c r="G630" t="s">
        <v>3201</v>
      </c>
      <c r="H630" t="s">
        <v>5432</v>
      </c>
      <c r="I630" t="s">
        <v>7663</v>
      </c>
      <c r="J630">
        <v>845.99670000000003</v>
      </c>
      <c r="K630">
        <v>62</v>
      </c>
      <c r="L630">
        <v>1</v>
      </c>
      <c r="Q630">
        <f>VLOOKUP(G630,'[1]算法匹配所有结果汇总(保留时间未归一）'!$H:$O,8,0)</f>
        <v>2</v>
      </c>
    </row>
    <row r="631" spans="1:17" x14ac:dyDescent="0.15">
      <c r="A631">
        <v>44</v>
      </c>
      <c r="B631" t="s">
        <v>33</v>
      </c>
      <c r="C631">
        <v>677.50019999999995</v>
      </c>
      <c r="D631">
        <v>0.62</v>
      </c>
      <c r="E631" t="s">
        <v>2068</v>
      </c>
      <c r="F631">
        <v>4.12</v>
      </c>
      <c r="G631" t="s">
        <v>3202</v>
      </c>
      <c r="H631" t="s">
        <v>5433</v>
      </c>
      <c r="I631" t="s">
        <v>7664</v>
      </c>
      <c r="J631">
        <v>1599.8054999999999</v>
      </c>
      <c r="K631">
        <v>62</v>
      </c>
      <c r="L631">
        <v>1</v>
      </c>
      <c r="Q631">
        <f>VLOOKUP(G631,'[1]算法匹配所有结果汇总(保留时间未归一）'!$H:$O,8,0)</f>
        <v>4</v>
      </c>
    </row>
    <row r="632" spans="1:17" x14ac:dyDescent="0.15">
      <c r="A632">
        <v>123</v>
      </c>
      <c r="B632" t="s">
        <v>34</v>
      </c>
      <c r="C632">
        <v>707.51170000000002</v>
      </c>
      <c r="D632">
        <v>0.62</v>
      </c>
      <c r="E632" t="s">
        <v>2069</v>
      </c>
      <c r="F632">
        <v>6.008</v>
      </c>
      <c r="G632" t="s">
        <v>3203</v>
      </c>
      <c r="H632" t="s">
        <v>5434</v>
      </c>
      <c r="I632" t="s">
        <v>7665</v>
      </c>
      <c r="J632">
        <v>15635.819100000001</v>
      </c>
      <c r="K632">
        <v>49.6</v>
      </c>
      <c r="L632">
        <v>0.99</v>
      </c>
      <c r="Q632">
        <f>VLOOKUP(G632,'[1]算法匹配所有结果汇总(保留时间未归一）'!$H:$O,8,0)</f>
        <v>2</v>
      </c>
    </row>
    <row r="633" spans="1:17" x14ac:dyDescent="0.15">
      <c r="A633">
        <v>44</v>
      </c>
      <c r="B633" t="s">
        <v>35</v>
      </c>
      <c r="C633">
        <v>647.45860000000005</v>
      </c>
      <c r="D633">
        <v>0.38</v>
      </c>
      <c r="E633" t="s">
        <v>2047</v>
      </c>
      <c r="F633">
        <v>19.495999999999999</v>
      </c>
      <c r="G633" t="s">
        <v>3204</v>
      </c>
      <c r="H633" t="s">
        <v>5435</v>
      </c>
      <c r="I633" t="s">
        <v>7666</v>
      </c>
      <c r="J633">
        <v>264.18259999999998</v>
      </c>
      <c r="K633">
        <v>38</v>
      </c>
      <c r="L633">
        <v>1</v>
      </c>
      <c r="Q633">
        <f>VLOOKUP(G633,'[1]算法匹配所有结果汇总(保留时间未归一）'!$H:$O,8,0)</f>
        <v>3</v>
      </c>
    </row>
    <row r="634" spans="1:17" x14ac:dyDescent="0.15">
      <c r="A634">
        <v>40</v>
      </c>
      <c r="B634" t="s">
        <v>36</v>
      </c>
      <c r="C634">
        <v>665.50199999999995</v>
      </c>
      <c r="D634">
        <v>0.5</v>
      </c>
      <c r="E634" t="s">
        <v>2055</v>
      </c>
      <c r="F634">
        <v>11.964</v>
      </c>
      <c r="G634" t="s">
        <v>3205</v>
      </c>
      <c r="H634" t="s">
        <v>5436</v>
      </c>
      <c r="I634" t="s">
        <v>7667</v>
      </c>
      <c r="J634">
        <v>608.85350000000005</v>
      </c>
      <c r="K634">
        <v>45</v>
      </c>
      <c r="L634">
        <v>0.74</v>
      </c>
      <c r="Q634">
        <f>VLOOKUP(G634,'[1]算法匹配所有结果汇总(保留时间未归一）'!$H:$O,8,0)</f>
        <v>4</v>
      </c>
    </row>
    <row r="635" spans="1:17" x14ac:dyDescent="0.15">
      <c r="A635">
        <v>91</v>
      </c>
      <c r="B635" t="s">
        <v>37</v>
      </c>
      <c r="C635">
        <v>647.45849999999996</v>
      </c>
      <c r="D635">
        <v>0.62</v>
      </c>
      <c r="E635" t="s">
        <v>2047</v>
      </c>
      <c r="F635">
        <v>15.092000000000001</v>
      </c>
      <c r="G635" t="s">
        <v>3206</v>
      </c>
      <c r="H635" t="s">
        <v>5437</v>
      </c>
      <c r="I635" t="s">
        <v>7668</v>
      </c>
      <c r="J635">
        <v>741.56640000000004</v>
      </c>
      <c r="K635">
        <v>62</v>
      </c>
      <c r="L635">
        <v>1</v>
      </c>
      <c r="Q635">
        <f>VLOOKUP(G635,'[1]算法匹配所有结果汇总(保留时间未归一）'!$H:$O,8,0)</f>
        <v>2</v>
      </c>
    </row>
    <row r="636" spans="1:17" x14ac:dyDescent="0.15">
      <c r="A636">
        <v>40</v>
      </c>
      <c r="B636" t="s">
        <v>38</v>
      </c>
      <c r="C636">
        <v>663.45339999999999</v>
      </c>
      <c r="D636">
        <v>0.5</v>
      </c>
      <c r="E636" t="s">
        <v>2070</v>
      </c>
      <c r="F636">
        <v>11.646000000000001</v>
      </c>
      <c r="G636" t="s">
        <v>3207</v>
      </c>
      <c r="H636" t="s">
        <v>5438</v>
      </c>
      <c r="I636" t="s">
        <v>7669</v>
      </c>
      <c r="J636">
        <v>603.74620000000004</v>
      </c>
      <c r="K636">
        <v>50</v>
      </c>
      <c r="L636">
        <v>1</v>
      </c>
      <c r="Q636">
        <f>VLOOKUP(G636,'[1]算法匹配所有结果汇总(保留时间未归一）'!$H:$O,8,0)</f>
        <v>5</v>
      </c>
    </row>
    <row r="637" spans="1:17" x14ac:dyDescent="0.15">
      <c r="A637">
        <v>205</v>
      </c>
      <c r="B637" t="s">
        <v>39</v>
      </c>
      <c r="C637">
        <v>915.76170000000002</v>
      </c>
      <c r="D637">
        <v>0.5</v>
      </c>
      <c r="E637" t="s">
        <v>2049</v>
      </c>
      <c r="F637">
        <v>10.019</v>
      </c>
      <c r="G637" t="s">
        <v>3208</v>
      </c>
      <c r="H637" t="s">
        <v>5439</v>
      </c>
      <c r="I637" t="s">
        <v>7670</v>
      </c>
      <c r="J637">
        <v>2454.9922000000001</v>
      </c>
      <c r="K637">
        <v>50</v>
      </c>
      <c r="L637">
        <v>1</v>
      </c>
      <c r="Q637">
        <f>VLOOKUP(G637,'[1]算法匹配所有结果汇总(保留时间未归一）'!$H:$O,8,0)</f>
        <v>2</v>
      </c>
    </row>
    <row r="638" spans="1:17" x14ac:dyDescent="0.15">
      <c r="A638">
        <v>94</v>
      </c>
      <c r="B638" t="s">
        <v>40</v>
      </c>
      <c r="C638">
        <v>647.4588</v>
      </c>
      <c r="D638">
        <v>0.62</v>
      </c>
      <c r="E638" t="s">
        <v>2047</v>
      </c>
      <c r="F638">
        <v>11.448</v>
      </c>
      <c r="G638" t="s">
        <v>3210</v>
      </c>
      <c r="H638" t="s">
        <v>5441</v>
      </c>
      <c r="I638" t="s">
        <v>7672</v>
      </c>
      <c r="J638">
        <v>1441.1777999999999</v>
      </c>
      <c r="K638">
        <v>62</v>
      </c>
      <c r="L638">
        <v>1</v>
      </c>
      <c r="Q638">
        <f>VLOOKUP(G638,'[1]算法匹配所有结果汇总(保留时间未归一）'!$H:$O,8,0)</f>
        <v>2</v>
      </c>
    </row>
    <row r="639" spans="1:17" x14ac:dyDescent="0.15">
      <c r="A639">
        <v>59</v>
      </c>
      <c r="B639" t="s">
        <v>41</v>
      </c>
      <c r="C639">
        <v>645.53359999999998</v>
      </c>
      <c r="D639">
        <v>0.5</v>
      </c>
      <c r="E639" t="s">
        <v>2071</v>
      </c>
      <c r="F639">
        <v>10.113</v>
      </c>
      <c r="G639" t="s">
        <v>3211</v>
      </c>
      <c r="H639" t="s">
        <v>5442</v>
      </c>
      <c r="I639" t="s">
        <v>7673</v>
      </c>
      <c r="J639">
        <v>14222.7235</v>
      </c>
      <c r="K639">
        <v>50</v>
      </c>
      <c r="L639">
        <v>1</v>
      </c>
      <c r="Q639">
        <f>VLOOKUP(G639,'[1]算法匹配所有结果汇总(保留时间未归一）'!$H:$O,8,0)</f>
        <v>2</v>
      </c>
    </row>
    <row r="640" spans="1:17" x14ac:dyDescent="0.15">
      <c r="A640">
        <v>51</v>
      </c>
      <c r="B640" t="s">
        <v>42</v>
      </c>
      <c r="C640">
        <v>643.51800000000003</v>
      </c>
      <c r="D640">
        <v>0.38</v>
      </c>
      <c r="E640" t="s">
        <v>2072</v>
      </c>
      <c r="F640">
        <v>9.5690000000000008</v>
      </c>
      <c r="G640" t="s">
        <v>3212</v>
      </c>
      <c r="H640" t="s">
        <v>5443</v>
      </c>
      <c r="I640" t="s">
        <v>7674</v>
      </c>
      <c r="J640">
        <v>7856.9083000000001</v>
      </c>
      <c r="K640">
        <v>38</v>
      </c>
      <c r="L640">
        <v>1</v>
      </c>
      <c r="Q640">
        <f>VLOOKUP(G640,'[1]算法匹配所有结果汇总(保留时间未归一）'!$H:$O,8,0)</f>
        <v>1</v>
      </c>
    </row>
    <row r="641" spans="1:17" x14ac:dyDescent="0.15">
      <c r="A641">
        <v>29</v>
      </c>
      <c r="B641" t="s">
        <v>43</v>
      </c>
      <c r="C641">
        <v>665.46439999999996</v>
      </c>
      <c r="D641">
        <v>0.38</v>
      </c>
      <c r="E641" t="s">
        <v>2046</v>
      </c>
      <c r="F641">
        <v>12.025</v>
      </c>
      <c r="G641" t="s">
        <v>3213</v>
      </c>
      <c r="H641" t="s">
        <v>5444</v>
      </c>
      <c r="I641" t="s">
        <v>7675</v>
      </c>
      <c r="J641">
        <v>204.05199999999999</v>
      </c>
      <c r="K641">
        <v>34.200000000000003</v>
      </c>
      <c r="L641">
        <v>0.81</v>
      </c>
      <c r="Q641">
        <f>VLOOKUP(G641,'[1]算法匹配所有结果汇总(保留时间未归一）'!$H:$O,8,0)</f>
        <v>4</v>
      </c>
    </row>
    <row r="642" spans="1:17" x14ac:dyDescent="0.15">
      <c r="A642">
        <v>28</v>
      </c>
      <c r="B642" t="s">
        <v>44</v>
      </c>
      <c r="C642">
        <v>665.46439999999996</v>
      </c>
      <c r="D642">
        <v>0.38</v>
      </c>
      <c r="E642" t="s">
        <v>2046</v>
      </c>
      <c r="F642">
        <v>12.025</v>
      </c>
      <c r="G642" t="s">
        <v>3214</v>
      </c>
      <c r="H642" t="s">
        <v>5445</v>
      </c>
      <c r="I642" t="s">
        <v>7676</v>
      </c>
      <c r="J642">
        <v>250.57499999999999</v>
      </c>
      <c r="K642">
        <v>38</v>
      </c>
      <c r="L642">
        <v>1</v>
      </c>
      <c r="Q642">
        <f>VLOOKUP(G642,'[1]算法匹配所有结果汇总(保留时间未归一）'!$H:$O,8,0)</f>
        <v>4</v>
      </c>
    </row>
    <row r="643" spans="1:17" x14ac:dyDescent="0.15">
      <c r="A643">
        <v>159</v>
      </c>
      <c r="B643" t="s">
        <v>45</v>
      </c>
      <c r="C643">
        <v>939.76459999999997</v>
      </c>
      <c r="D643">
        <v>0.5</v>
      </c>
      <c r="E643" t="s">
        <v>2065</v>
      </c>
      <c r="F643">
        <v>15.510999999999999</v>
      </c>
      <c r="G643" t="s">
        <v>3215</v>
      </c>
      <c r="H643" t="s">
        <v>5446</v>
      </c>
      <c r="I643" t="s">
        <v>7677</v>
      </c>
      <c r="J643">
        <v>2499.3537000000001</v>
      </c>
      <c r="K643">
        <v>50</v>
      </c>
      <c r="L643">
        <v>1</v>
      </c>
      <c r="Q643">
        <f>VLOOKUP(G643,'[1]算法匹配所有结果汇总(保留时间未归一）'!$H:$O,8,0)</f>
        <v>1</v>
      </c>
    </row>
    <row r="644" spans="1:17" x14ac:dyDescent="0.15">
      <c r="A644">
        <v>102</v>
      </c>
      <c r="B644" t="s">
        <v>46</v>
      </c>
      <c r="C644">
        <v>843.67660000000001</v>
      </c>
      <c r="D644">
        <v>0.5</v>
      </c>
      <c r="E644" t="s">
        <v>2073</v>
      </c>
      <c r="F644">
        <v>6.9450000000000003</v>
      </c>
      <c r="G644" t="s">
        <v>3216</v>
      </c>
      <c r="H644" t="s">
        <v>5447</v>
      </c>
      <c r="I644" t="s">
        <v>7678</v>
      </c>
      <c r="J644">
        <v>726.6961</v>
      </c>
      <c r="K644">
        <v>50</v>
      </c>
      <c r="L644">
        <v>1</v>
      </c>
      <c r="Q644">
        <f>VLOOKUP(G644,'[1]算法匹配所有结果汇总(保留时间未归一）'!$H:$O,8,0)</f>
        <v>5</v>
      </c>
    </row>
    <row r="645" spans="1:17" x14ac:dyDescent="0.15">
      <c r="A645">
        <v>8</v>
      </c>
      <c r="B645" t="s">
        <v>47</v>
      </c>
      <c r="C645">
        <v>416.37369999999999</v>
      </c>
      <c r="D645">
        <v>0.5</v>
      </c>
      <c r="E645" t="s">
        <v>2074</v>
      </c>
      <c r="F645">
        <v>6.38</v>
      </c>
      <c r="G645" t="s">
        <v>3217</v>
      </c>
      <c r="H645" t="s">
        <v>5448</v>
      </c>
      <c r="I645" t="s">
        <v>7679</v>
      </c>
      <c r="J645">
        <v>129.25360000000001</v>
      </c>
      <c r="K645">
        <v>45</v>
      </c>
      <c r="L645">
        <v>0.41</v>
      </c>
      <c r="Q645">
        <f>VLOOKUP(G645,'[1]算法匹配所有结果汇总(保留时间未归一）'!$H:$O,8,0)</f>
        <v>2</v>
      </c>
    </row>
    <row r="646" spans="1:17" x14ac:dyDescent="0.15">
      <c r="A646">
        <v>0</v>
      </c>
      <c r="B646" t="s">
        <v>48</v>
      </c>
      <c r="C646">
        <v>398.3639</v>
      </c>
      <c r="D646">
        <v>0.67</v>
      </c>
      <c r="E646" t="s">
        <v>2075</v>
      </c>
      <c r="F646">
        <v>9.3260000000000005</v>
      </c>
      <c r="G646" t="s">
        <v>3218</v>
      </c>
      <c r="H646" t="s">
        <v>5449</v>
      </c>
      <c r="I646" t="s">
        <v>7680</v>
      </c>
      <c r="J646">
        <v>962.6472</v>
      </c>
      <c r="K646">
        <v>67</v>
      </c>
      <c r="L646">
        <v>1</v>
      </c>
      <c r="Q646">
        <f>VLOOKUP(G646,'[1]算法匹配所有结果汇总(保留时间未归一）'!$H:$O,8,0)</f>
        <v>3</v>
      </c>
    </row>
    <row r="647" spans="1:17" x14ac:dyDescent="0.15">
      <c r="A647">
        <v>13</v>
      </c>
      <c r="B647" t="s">
        <v>49</v>
      </c>
      <c r="C647">
        <v>498.48739999999998</v>
      </c>
      <c r="D647">
        <v>0.5</v>
      </c>
      <c r="E647" t="s">
        <v>2076</v>
      </c>
      <c r="F647">
        <v>9.1519999999999992</v>
      </c>
      <c r="G647" t="s">
        <v>3219</v>
      </c>
      <c r="H647" t="s">
        <v>5450</v>
      </c>
      <c r="I647" t="s">
        <v>7681</v>
      </c>
      <c r="J647">
        <v>98.0869</v>
      </c>
      <c r="K647">
        <v>50</v>
      </c>
      <c r="L647">
        <v>1</v>
      </c>
      <c r="Q647">
        <f>VLOOKUP(G647,'[1]算法匹配所有结果汇总(保留时间未归一）'!$H:$O,8,0)</f>
        <v>1</v>
      </c>
    </row>
    <row r="648" spans="1:17" x14ac:dyDescent="0.15">
      <c r="A648">
        <v>20</v>
      </c>
      <c r="B648" t="s">
        <v>50</v>
      </c>
      <c r="C648">
        <v>490.42540000000002</v>
      </c>
      <c r="D648">
        <v>0.5</v>
      </c>
      <c r="E648" t="s">
        <v>2077</v>
      </c>
      <c r="F648">
        <v>8.8390000000000004</v>
      </c>
      <c r="G648" t="s">
        <v>3220</v>
      </c>
      <c r="H648" t="s">
        <v>5451</v>
      </c>
      <c r="I648" t="s">
        <v>7682</v>
      </c>
      <c r="J648">
        <v>448.22250000000003</v>
      </c>
      <c r="K648">
        <v>50</v>
      </c>
      <c r="L648">
        <v>1</v>
      </c>
      <c r="Q648">
        <f>VLOOKUP(G648,'[1]算法匹配所有结果汇总(保留时间未归一）'!$H:$O,8,0)</f>
        <v>2</v>
      </c>
    </row>
    <row r="649" spans="1:17" x14ac:dyDescent="0.15">
      <c r="A649">
        <v>48</v>
      </c>
      <c r="B649" t="s">
        <v>52</v>
      </c>
      <c r="C649">
        <v>552.46299999999997</v>
      </c>
      <c r="D649">
        <v>0.83</v>
      </c>
      <c r="E649" t="s">
        <v>2079</v>
      </c>
      <c r="F649">
        <v>8.0719999999999992</v>
      </c>
      <c r="G649" t="s">
        <v>3222</v>
      </c>
      <c r="H649" t="s">
        <v>5453</v>
      </c>
      <c r="I649" t="s">
        <v>7684</v>
      </c>
      <c r="J649">
        <v>40471.035199999998</v>
      </c>
      <c r="K649">
        <v>83</v>
      </c>
      <c r="L649">
        <v>1</v>
      </c>
      <c r="Q649">
        <f>VLOOKUP(G649,'[1]算法匹配所有结果汇总(保留时间未归一）'!$H:$O,8,0)</f>
        <v>2</v>
      </c>
    </row>
    <row r="650" spans="1:17" x14ac:dyDescent="0.15">
      <c r="A650">
        <v>42</v>
      </c>
      <c r="B650" t="s">
        <v>54</v>
      </c>
      <c r="C650">
        <v>578.47990000000004</v>
      </c>
      <c r="D650">
        <v>0.67</v>
      </c>
      <c r="E650" t="s">
        <v>2081</v>
      </c>
      <c r="F650">
        <v>8.1660000000000004</v>
      </c>
      <c r="G650" t="s">
        <v>3225</v>
      </c>
      <c r="H650" t="s">
        <v>5456</v>
      </c>
      <c r="I650" t="s">
        <v>7686</v>
      </c>
      <c r="J650">
        <v>57566.218200000003</v>
      </c>
      <c r="K650">
        <v>67</v>
      </c>
      <c r="L650">
        <v>1</v>
      </c>
      <c r="Q650">
        <f>VLOOKUP(G650,'[1]算法匹配所有结果汇总(保留时间未归一）'!$H:$O,8,0)</f>
        <v>2</v>
      </c>
    </row>
    <row r="651" spans="1:17" x14ac:dyDescent="0.15">
      <c r="A651">
        <v>44</v>
      </c>
      <c r="B651" t="s">
        <v>57</v>
      </c>
      <c r="C651">
        <v>614.57079999999996</v>
      </c>
      <c r="D651">
        <v>0.5</v>
      </c>
      <c r="E651" t="s">
        <v>2084</v>
      </c>
      <c r="F651">
        <v>12.419</v>
      </c>
      <c r="G651" t="s">
        <v>3228</v>
      </c>
      <c r="H651" t="s">
        <v>5459</v>
      </c>
      <c r="I651" t="s">
        <v>7689</v>
      </c>
      <c r="J651">
        <v>298.4837</v>
      </c>
      <c r="K651">
        <v>50</v>
      </c>
      <c r="L651">
        <v>1</v>
      </c>
      <c r="Q651">
        <f>VLOOKUP(G651,'[1]算法匹配所有结果汇总(保留时间未归一）'!$H:$O,8,0)</f>
        <v>3</v>
      </c>
    </row>
    <row r="652" spans="1:17" x14ac:dyDescent="0.15">
      <c r="A652">
        <v>59</v>
      </c>
      <c r="B652" t="s">
        <v>58</v>
      </c>
      <c r="C652">
        <v>606.50530000000003</v>
      </c>
      <c r="D652">
        <v>0.67</v>
      </c>
      <c r="E652" t="s">
        <v>2085</v>
      </c>
      <c r="F652">
        <v>10.743</v>
      </c>
      <c r="G652" t="s">
        <v>3229</v>
      </c>
      <c r="H652" t="s">
        <v>5460</v>
      </c>
      <c r="I652" t="s">
        <v>7690</v>
      </c>
      <c r="J652">
        <v>3999.6439</v>
      </c>
      <c r="K652">
        <v>67</v>
      </c>
      <c r="L652">
        <v>1</v>
      </c>
      <c r="Q652">
        <f>VLOOKUP(G652,'[1]算法匹配所有结果汇总(保留时间未归一）'!$H:$O,8,0)</f>
        <v>1</v>
      </c>
    </row>
    <row r="653" spans="1:17" x14ac:dyDescent="0.15">
      <c r="A653">
        <v>98</v>
      </c>
      <c r="B653" t="s">
        <v>59</v>
      </c>
      <c r="C653">
        <v>642.60270000000003</v>
      </c>
      <c r="D653">
        <v>0.67</v>
      </c>
      <c r="E653" t="s">
        <v>2086</v>
      </c>
      <c r="F653">
        <v>8.01</v>
      </c>
      <c r="G653" t="s">
        <v>3230</v>
      </c>
      <c r="H653" t="s">
        <v>5461</v>
      </c>
      <c r="I653" t="s">
        <v>7691</v>
      </c>
      <c r="J653">
        <v>486.25110000000001</v>
      </c>
      <c r="K653">
        <v>67</v>
      </c>
      <c r="L653">
        <v>1</v>
      </c>
      <c r="Q653">
        <f>VLOOKUP(G653,'[1]算法匹配所有结果汇总(保留时间未归一）'!$H:$O,8,0)</f>
        <v>2</v>
      </c>
    </row>
    <row r="654" spans="1:17" x14ac:dyDescent="0.15">
      <c r="A654">
        <v>1</v>
      </c>
      <c r="B654" t="s">
        <v>60</v>
      </c>
      <c r="C654">
        <v>398.3639</v>
      </c>
      <c r="D654">
        <v>0.5</v>
      </c>
      <c r="E654" t="s">
        <v>2075</v>
      </c>
      <c r="F654">
        <v>9.3260000000000005</v>
      </c>
      <c r="G654" t="s">
        <v>3231</v>
      </c>
      <c r="H654" t="s">
        <v>5462</v>
      </c>
      <c r="I654" t="s">
        <v>7692</v>
      </c>
      <c r="J654">
        <v>915.09590000000003</v>
      </c>
      <c r="K654">
        <v>45</v>
      </c>
      <c r="L654">
        <v>0.95</v>
      </c>
      <c r="Q654">
        <f>VLOOKUP(G654,'[1]算法匹配所有结果汇总(保留时间未归一）'!$H:$O,8,0)</f>
        <v>3</v>
      </c>
    </row>
    <row r="655" spans="1:17" x14ac:dyDescent="0.15">
      <c r="A655">
        <v>3</v>
      </c>
      <c r="B655" t="s">
        <v>61</v>
      </c>
      <c r="C655">
        <v>406.32900000000001</v>
      </c>
      <c r="D655">
        <v>0.5</v>
      </c>
      <c r="E655" t="s">
        <v>2087</v>
      </c>
      <c r="F655">
        <v>19.376000000000001</v>
      </c>
      <c r="G655" t="s">
        <v>3232</v>
      </c>
      <c r="H655" t="s">
        <v>5463</v>
      </c>
      <c r="I655" t="s">
        <v>7693</v>
      </c>
      <c r="J655">
        <v>175.375</v>
      </c>
      <c r="K655">
        <v>45</v>
      </c>
      <c r="L655">
        <v>0.64</v>
      </c>
      <c r="Q655">
        <f>VLOOKUP(G655,'[1]算法匹配所有结果汇总(保留时间未归一）'!$H:$O,8,0)</f>
        <v>2</v>
      </c>
    </row>
    <row r="656" spans="1:17" x14ac:dyDescent="0.15">
      <c r="A656">
        <v>6</v>
      </c>
      <c r="B656" t="s">
        <v>62</v>
      </c>
      <c r="C656">
        <v>418.32819999999998</v>
      </c>
      <c r="D656">
        <v>0.83</v>
      </c>
      <c r="E656" t="s">
        <v>2088</v>
      </c>
      <c r="F656">
        <v>5.3330000000000002</v>
      </c>
      <c r="G656" t="s">
        <v>3233</v>
      </c>
      <c r="H656" t="s">
        <v>5464</v>
      </c>
      <c r="I656" t="s">
        <v>7694</v>
      </c>
      <c r="J656">
        <v>234.41659999999999</v>
      </c>
      <c r="K656">
        <v>74.7</v>
      </c>
      <c r="L656">
        <v>0.94</v>
      </c>
      <c r="Q656">
        <f>VLOOKUP(G656,'[1]算法匹配所有结果汇总(保留时间未归一）'!$H:$O,8,0)</f>
        <v>4</v>
      </c>
    </row>
    <row r="657" spans="1:17" x14ac:dyDescent="0.15">
      <c r="A657">
        <v>46</v>
      </c>
      <c r="B657" t="s">
        <v>65</v>
      </c>
      <c r="C657">
        <v>548.50379999999996</v>
      </c>
      <c r="D657">
        <v>0.67</v>
      </c>
      <c r="E657" t="s">
        <v>2091</v>
      </c>
      <c r="F657">
        <v>9.8629999999999995</v>
      </c>
      <c r="G657" t="s">
        <v>3236</v>
      </c>
      <c r="H657" t="s">
        <v>5467</v>
      </c>
      <c r="I657" t="s">
        <v>7697</v>
      </c>
      <c r="J657">
        <v>2149.0392999999999</v>
      </c>
      <c r="K657">
        <v>67</v>
      </c>
      <c r="L657">
        <v>1</v>
      </c>
      <c r="Q657">
        <f>VLOOKUP(G657,'[1]算法匹配所有结果汇总(保留时间未归一）'!$H:$O,8,0)</f>
        <v>2</v>
      </c>
    </row>
    <row r="658" spans="1:17" x14ac:dyDescent="0.15">
      <c r="A658">
        <v>4</v>
      </c>
      <c r="B658" t="s">
        <v>67</v>
      </c>
      <c r="C658">
        <v>388.28750000000002</v>
      </c>
      <c r="D658">
        <v>0.5</v>
      </c>
      <c r="E658" t="s">
        <v>2093</v>
      </c>
      <c r="F658">
        <v>4.726</v>
      </c>
      <c r="G658" t="s">
        <v>3238</v>
      </c>
      <c r="H658" t="s">
        <v>5469</v>
      </c>
      <c r="I658" t="s">
        <v>7699</v>
      </c>
      <c r="J658">
        <v>953.32380000000001</v>
      </c>
      <c r="K658">
        <v>50</v>
      </c>
      <c r="L658">
        <v>1</v>
      </c>
      <c r="Q658">
        <f>VLOOKUP(G658,'[1]算法匹配所有结果汇总(保留时间未归一）'!$H:$O,8,0)</f>
        <v>4</v>
      </c>
    </row>
    <row r="659" spans="1:17" x14ac:dyDescent="0.15">
      <c r="A659">
        <v>4</v>
      </c>
      <c r="B659" t="s">
        <v>68</v>
      </c>
      <c r="C659">
        <v>408.34730000000002</v>
      </c>
      <c r="D659">
        <v>0.83</v>
      </c>
      <c r="E659" t="s">
        <v>2094</v>
      </c>
      <c r="F659">
        <v>5.2190000000000003</v>
      </c>
      <c r="G659" t="s">
        <v>3239</v>
      </c>
      <c r="H659" t="s">
        <v>5470</v>
      </c>
      <c r="I659" t="s">
        <v>7700</v>
      </c>
      <c r="J659">
        <v>534.74180000000001</v>
      </c>
      <c r="K659">
        <v>83</v>
      </c>
      <c r="L659">
        <v>1</v>
      </c>
      <c r="Q659">
        <f>VLOOKUP(G659,'[1]算法匹配所有结果汇总(保留时间未归一）'!$H:$O,8,0)</f>
        <v>1</v>
      </c>
    </row>
    <row r="660" spans="1:17" x14ac:dyDescent="0.15">
      <c r="A660">
        <v>9</v>
      </c>
      <c r="B660" t="s">
        <v>69</v>
      </c>
      <c r="C660">
        <v>418.29919999999998</v>
      </c>
      <c r="D660">
        <v>0.67</v>
      </c>
      <c r="E660" t="s">
        <v>2095</v>
      </c>
      <c r="F660">
        <v>4.1150000000000002</v>
      </c>
      <c r="G660" t="s">
        <v>3240</v>
      </c>
      <c r="H660" t="s">
        <v>5471</v>
      </c>
      <c r="I660" t="s">
        <v>7701</v>
      </c>
      <c r="J660">
        <v>22292.158800000001</v>
      </c>
      <c r="K660">
        <v>53.6</v>
      </c>
      <c r="L660">
        <v>1</v>
      </c>
      <c r="Q660">
        <f>VLOOKUP(G660,'[1]算法匹配所有结果汇总(保留时间未归一）'!$H:$O,8,0)</f>
        <v>4</v>
      </c>
    </row>
    <row r="661" spans="1:17" x14ac:dyDescent="0.15">
      <c r="A661">
        <v>7</v>
      </c>
      <c r="B661" t="s">
        <v>70</v>
      </c>
      <c r="C661">
        <v>418.32819999999998</v>
      </c>
      <c r="D661">
        <v>0.67</v>
      </c>
      <c r="E661" t="s">
        <v>2088</v>
      </c>
      <c r="F661">
        <v>5.3330000000000002</v>
      </c>
      <c r="G661" t="s">
        <v>3241</v>
      </c>
      <c r="H661" t="s">
        <v>5472</v>
      </c>
      <c r="I661" t="s">
        <v>7702</v>
      </c>
      <c r="J661">
        <v>202.41659999999999</v>
      </c>
      <c r="K661">
        <v>53.6</v>
      </c>
      <c r="L661">
        <v>0.81</v>
      </c>
      <c r="Q661">
        <f>VLOOKUP(G661,'[1]算法匹配所有结果汇总(保留时间未归一）'!$H:$O,8,0)</f>
        <v>4</v>
      </c>
    </row>
    <row r="662" spans="1:17" x14ac:dyDescent="0.15">
      <c r="A662">
        <v>4</v>
      </c>
      <c r="B662" t="s">
        <v>71</v>
      </c>
      <c r="C662">
        <v>488.3732</v>
      </c>
      <c r="D662">
        <v>0.5</v>
      </c>
      <c r="E662" t="s">
        <v>2096</v>
      </c>
      <c r="F662">
        <v>4.1429999999999998</v>
      </c>
      <c r="G662" t="s">
        <v>3242</v>
      </c>
      <c r="H662" t="s">
        <v>5473</v>
      </c>
      <c r="I662" t="s">
        <v>7703</v>
      </c>
      <c r="J662">
        <v>342.73680000000002</v>
      </c>
      <c r="K662">
        <v>40</v>
      </c>
      <c r="L662">
        <v>0.7</v>
      </c>
      <c r="Q662">
        <f>VLOOKUP(G662,'[1]算法匹配所有结果汇总(保留时间未归一）'!$H:$O,8,0)</f>
        <v>6</v>
      </c>
    </row>
    <row r="663" spans="1:17" x14ac:dyDescent="0.15">
      <c r="A663">
        <v>32</v>
      </c>
      <c r="B663" t="s">
        <v>72</v>
      </c>
      <c r="C663">
        <v>532.43949999999995</v>
      </c>
      <c r="D663">
        <v>0.83</v>
      </c>
      <c r="E663" t="s">
        <v>2097</v>
      </c>
      <c r="F663">
        <v>8.9339999999999993</v>
      </c>
      <c r="G663" t="s">
        <v>3243</v>
      </c>
      <c r="H663" t="s">
        <v>5474</v>
      </c>
      <c r="I663" t="s">
        <v>7704</v>
      </c>
      <c r="J663">
        <v>1277.8556000000001</v>
      </c>
      <c r="K663">
        <v>83</v>
      </c>
      <c r="L663">
        <v>1</v>
      </c>
      <c r="Q663">
        <f>VLOOKUP(G663,'[1]算法匹配所有结果汇总(保留时间未归一）'!$H:$O,8,0)</f>
        <v>2</v>
      </c>
    </row>
    <row r="664" spans="1:17" x14ac:dyDescent="0.15">
      <c r="A664">
        <v>22</v>
      </c>
      <c r="B664" t="s">
        <v>73</v>
      </c>
      <c r="C664">
        <v>534.48820000000001</v>
      </c>
      <c r="D664">
        <v>0.67</v>
      </c>
      <c r="E664" t="s">
        <v>2098</v>
      </c>
      <c r="F664">
        <v>7.3079999999999998</v>
      </c>
      <c r="G664" t="s">
        <v>3244</v>
      </c>
      <c r="H664" t="s">
        <v>5475</v>
      </c>
      <c r="I664" t="s">
        <v>7705</v>
      </c>
      <c r="J664">
        <v>7460.0254999999997</v>
      </c>
      <c r="K664">
        <v>60.3</v>
      </c>
      <c r="L664">
        <v>0.56000000000000005</v>
      </c>
      <c r="Q664">
        <f>VLOOKUP(G664,'[1]算法匹配所有结果汇总(保留时间未归一）'!$H:$O,8,0)</f>
        <v>4</v>
      </c>
    </row>
    <row r="665" spans="1:17" x14ac:dyDescent="0.15">
      <c r="A665">
        <v>38</v>
      </c>
      <c r="B665" t="s">
        <v>74</v>
      </c>
      <c r="C665">
        <v>576.46489999999994</v>
      </c>
      <c r="D665">
        <v>0.83</v>
      </c>
      <c r="E665" t="s">
        <v>2099</v>
      </c>
      <c r="F665">
        <v>13.788</v>
      </c>
      <c r="G665" t="s">
        <v>3245</v>
      </c>
      <c r="H665" t="s">
        <v>5476</v>
      </c>
      <c r="I665" t="s">
        <v>7706</v>
      </c>
      <c r="J665">
        <v>3919.9627</v>
      </c>
      <c r="K665">
        <v>74.7</v>
      </c>
      <c r="L665">
        <v>0.97</v>
      </c>
      <c r="Q665">
        <f>VLOOKUP(G665,'[1]算法匹配所有结果汇总(保留时间未归一）'!$H:$O,8,0)</f>
        <v>3</v>
      </c>
    </row>
    <row r="666" spans="1:17" x14ac:dyDescent="0.15">
      <c r="A666">
        <v>5</v>
      </c>
      <c r="B666" t="s">
        <v>75</v>
      </c>
      <c r="C666">
        <v>562.51859999999999</v>
      </c>
      <c r="D666">
        <v>0.67</v>
      </c>
      <c r="E666" t="s">
        <v>2100</v>
      </c>
      <c r="F666">
        <v>8.0039999999999996</v>
      </c>
      <c r="G666" t="s">
        <v>3246</v>
      </c>
      <c r="H666" t="s">
        <v>5477</v>
      </c>
      <c r="I666" t="s">
        <v>7707</v>
      </c>
      <c r="J666">
        <v>19157.421399999999</v>
      </c>
      <c r="K666">
        <v>67</v>
      </c>
      <c r="L666">
        <v>1</v>
      </c>
      <c r="Q666">
        <f>VLOOKUP(G666,'[1]算法匹配所有结果汇总(保留时间未归一）'!$H:$O,8,0)</f>
        <v>6</v>
      </c>
    </row>
    <row r="667" spans="1:17" x14ac:dyDescent="0.15">
      <c r="A667">
        <v>2</v>
      </c>
      <c r="B667" t="s">
        <v>78</v>
      </c>
      <c r="C667">
        <v>406.32900000000001</v>
      </c>
      <c r="D667">
        <v>0.5</v>
      </c>
      <c r="E667" t="s">
        <v>2087</v>
      </c>
      <c r="F667">
        <v>19.376000000000001</v>
      </c>
      <c r="G667" t="s">
        <v>3249</v>
      </c>
      <c r="H667" t="s">
        <v>5480</v>
      </c>
      <c r="I667" t="s">
        <v>7710</v>
      </c>
      <c r="J667">
        <v>274.19940000000003</v>
      </c>
      <c r="K667">
        <v>50</v>
      </c>
      <c r="L667">
        <v>1</v>
      </c>
      <c r="Q667">
        <f>VLOOKUP(G667,'[1]算法匹配所有结果汇总(保留时间未归一）'!$H:$O,8,0)</f>
        <v>2</v>
      </c>
    </row>
    <row r="668" spans="1:17" x14ac:dyDescent="0.15">
      <c r="A668">
        <v>7</v>
      </c>
      <c r="B668" t="s">
        <v>79</v>
      </c>
      <c r="C668">
        <v>418.29919999999998</v>
      </c>
      <c r="D668">
        <v>0.67</v>
      </c>
      <c r="E668" t="s">
        <v>2095</v>
      </c>
      <c r="F668">
        <v>4.1150000000000002</v>
      </c>
      <c r="G668" t="s">
        <v>3250</v>
      </c>
      <c r="H668" t="s">
        <v>5481</v>
      </c>
      <c r="I668" t="s">
        <v>7711</v>
      </c>
      <c r="J668">
        <v>22339.528300000002</v>
      </c>
      <c r="K668">
        <v>67</v>
      </c>
      <c r="L668">
        <v>1</v>
      </c>
      <c r="Q668">
        <f>VLOOKUP(G668,'[1]算法匹配所有结果汇总(保留时间未归一）'!$H:$O,8,0)</f>
        <v>4</v>
      </c>
    </row>
    <row r="669" spans="1:17" x14ac:dyDescent="0.15">
      <c r="A669">
        <v>5</v>
      </c>
      <c r="B669" t="s">
        <v>80</v>
      </c>
      <c r="C669">
        <v>418.32819999999998</v>
      </c>
      <c r="D669">
        <v>0.83</v>
      </c>
      <c r="E669" t="s">
        <v>2088</v>
      </c>
      <c r="F669">
        <v>5.3330000000000002</v>
      </c>
      <c r="G669" t="s">
        <v>3251</v>
      </c>
      <c r="H669" t="s">
        <v>5482</v>
      </c>
      <c r="I669" t="s">
        <v>7712</v>
      </c>
      <c r="J669">
        <v>250.09719999999999</v>
      </c>
      <c r="K669">
        <v>83</v>
      </c>
      <c r="L669">
        <v>1</v>
      </c>
      <c r="Q669">
        <f>VLOOKUP(G669,'[1]算法匹配所有结果汇总(保留时间未归一）'!$H:$O,8,0)</f>
        <v>4</v>
      </c>
    </row>
    <row r="670" spans="1:17" x14ac:dyDescent="0.15">
      <c r="A670">
        <v>11</v>
      </c>
      <c r="B670" t="s">
        <v>83</v>
      </c>
      <c r="C670">
        <v>446.32600000000002</v>
      </c>
      <c r="D670">
        <v>0.83</v>
      </c>
      <c r="E670" t="s">
        <v>2104</v>
      </c>
      <c r="F670">
        <v>3.4430000000000001</v>
      </c>
      <c r="G670" t="s">
        <v>3254</v>
      </c>
      <c r="H670" t="s">
        <v>5485</v>
      </c>
      <c r="I670" t="s">
        <v>7715</v>
      </c>
      <c r="J670">
        <v>6865.9062000000004</v>
      </c>
      <c r="K670">
        <v>74.7</v>
      </c>
      <c r="L670">
        <v>0.96</v>
      </c>
      <c r="Q670">
        <f>VLOOKUP(G670,'[1]算法匹配所有结果汇总(保留时间未归一）'!$H:$O,8,0)</f>
        <v>2</v>
      </c>
    </row>
    <row r="671" spans="1:17" x14ac:dyDescent="0.15">
      <c r="A671">
        <v>8</v>
      </c>
      <c r="B671" t="s">
        <v>84</v>
      </c>
      <c r="C671">
        <v>426.29939999999999</v>
      </c>
      <c r="D671">
        <v>0.83</v>
      </c>
      <c r="E671" t="s">
        <v>2105</v>
      </c>
      <c r="F671">
        <v>9.6379999999999999</v>
      </c>
      <c r="G671" t="s">
        <v>3255</v>
      </c>
      <c r="H671" t="s">
        <v>5486</v>
      </c>
      <c r="I671" t="s">
        <v>7716</v>
      </c>
      <c r="J671">
        <v>977.66869999999994</v>
      </c>
      <c r="K671">
        <v>74.7</v>
      </c>
      <c r="L671">
        <v>0.98</v>
      </c>
      <c r="Q671">
        <f>VLOOKUP(G671,'[1]算法匹配所有结果汇总(保留时间未归一）'!$H:$O,8,0)</f>
        <v>3</v>
      </c>
    </row>
    <row r="672" spans="1:17" x14ac:dyDescent="0.15">
      <c r="A672">
        <v>10</v>
      </c>
      <c r="B672" t="s">
        <v>85</v>
      </c>
      <c r="C672">
        <v>444.34710000000001</v>
      </c>
      <c r="D672">
        <v>0.67</v>
      </c>
      <c r="E672" t="s">
        <v>2106</v>
      </c>
      <c r="F672">
        <v>5.4349999999999996</v>
      </c>
      <c r="G672" t="s">
        <v>3256</v>
      </c>
      <c r="H672" t="s">
        <v>5487</v>
      </c>
      <c r="I672" t="s">
        <v>7717</v>
      </c>
      <c r="J672">
        <v>371.28469999999999</v>
      </c>
      <c r="K672">
        <v>67</v>
      </c>
      <c r="L672">
        <v>1</v>
      </c>
      <c r="Q672">
        <f>VLOOKUP(G672,'[1]算法匹配所有结果汇总(保留时间未归一）'!$H:$O,8,0)</f>
        <v>2</v>
      </c>
    </row>
    <row r="673" spans="1:17" x14ac:dyDescent="0.15">
      <c r="A673">
        <v>7</v>
      </c>
      <c r="B673" t="s">
        <v>86</v>
      </c>
      <c r="C673">
        <v>442.33159999999998</v>
      </c>
      <c r="D673">
        <v>0.67</v>
      </c>
      <c r="E673" t="s">
        <v>2103</v>
      </c>
      <c r="F673">
        <v>5.2190000000000003</v>
      </c>
      <c r="G673" t="s">
        <v>3257</v>
      </c>
      <c r="H673" t="s">
        <v>5488</v>
      </c>
      <c r="I673" t="s">
        <v>7718</v>
      </c>
      <c r="J673">
        <v>423.24029999999999</v>
      </c>
      <c r="K673">
        <v>67</v>
      </c>
      <c r="L673">
        <v>1</v>
      </c>
      <c r="Q673">
        <f>VLOOKUP(G673,'[1]算法匹配所有结果汇总(保留时间未归一）'!$H:$O,8,0)</f>
        <v>1</v>
      </c>
    </row>
    <row r="674" spans="1:17" x14ac:dyDescent="0.15">
      <c r="A674">
        <v>4</v>
      </c>
      <c r="B674" t="s">
        <v>89</v>
      </c>
      <c r="C674">
        <v>410.36259999999999</v>
      </c>
      <c r="D674">
        <v>0.67</v>
      </c>
      <c r="E674" t="s">
        <v>2109</v>
      </c>
      <c r="F674">
        <v>5.4459999999999997</v>
      </c>
      <c r="G674" t="s">
        <v>3260</v>
      </c>
      <c r="H674" t="s">
        <v>5491</v>
      </c>
      <c r="I674" t="s">
        <v>7721</v>
      </c>
      <c r="J674">
        <v>1008.1387</v>
      </c>
      <c r="K674">
        <v>46.9</v>
      </c>
      <c r="L674">
        <v>0.8</v>
      </c>
      <c r="Q674">
        <f>VLOOKUP(G674,'[1]算法匹配所有结果汇总(保留时间未归一）'!$H:$O,8,0)</f>
        <v>2</v>
      </c>
    </row>
    <row r="675" spans="1:17" x14ac:dyDescent="0.15">
      <c r="A675">
        <v>28</v>
      </c>
      <c r="B675" t="s">
        <v>90</v>
      </c>
      <c r="C675">
        <v>556.53139999999996</v>
      </c>
      <c r="D675">
        <v>0.83</v>
      </c>
      <c r="E675" t="s">
        <v>2110</v>
      </c>
      <c r="F675">
        <v>6.9909999999999997</v>
      </c>
      <c r="G675" t="s">
        <v>3261</v>
      </c>
      <c r="H675" t="s">
        <v>5492</v>
      </c>
      <c r="I675" t="s">
        <v>7722</v>
      </c>
      <c r="J675">
        <v>1479.2366999999999</v>
      </c>
      <c r="K675">
        <v>66.400000000000006</v>
      </c>
      <c r="L675">
        <v>0.82</v>
      </c>
      <c r="Q675">
        <f>VLOOKUP(G675,'[1]算法匹配所有结果汇总(保留时间未归一）'!$H:$O,8,0)</f>
        <v>4</v>
      </c>
    </row>
    <row r="676" spans="1:17" x14ac:dyDescent="0.15">
      <c r="A676">
        <v>52</v>
      </c>
      <c r="B676" t="s">
        <v>91</v>
      </c>
      <c r="C676">
        <v>568.52970000000005</v>
      </c>
      <c r="D676">
        <v>0.5</v>
      </c>
      <c r="E676" t="s">
        <v>2111</v>
      </c>
      <c r="F676">
        <v>10.403</v>
      </c>
      <c r="G676" t="s">
        <v>3262</v>
      </c>
      <c r="H676" t="s">
        <v>5493</v>
      </c>
      <c r="I676" t="s">
        <v>7723</v>
      </c>
      <c r="J676">
        <v>643.07029999999997</v>
      </c>
      <c r="K676">
        <v>35</v>
      </c>
      <c r="L676">
        <v>0.83</v>
      </c>
      <c r="Q676">
        <f>VLOOKUP(G676,'[1]算法匹配所有结果汇总(保留时间未归一）'!$H:$O,8,0)</f>
        <v>2</v>
      </c>
    </row>
    <row r="677" spans="1:17" x14ac:dyDescent="0.15">
      <c r="A677">
        <v>57</v>
      </c>
      <c r="B677" t="s">
        <v>92</v>
      </c>
      <c r="C677">
        <v>612.55600000000004</v>
      </c>
      <c r="D677">
        <v>0.67</v>
      </c>
      <c r="E677" t="s">
        <v>2112</v>
      </c>
      <c r="F677">
        <v>9.9260000000000002</v>
      </c>
      <c r="G677" t="s">
        <v>3263</v>
      </c>
      <c r="H677" t="s">
        <v>5494</v>
      </c>
      <c r="I677" t="s">
        <v>7724</v>
      </c>
      <c r="J677">
        <v>1226.8889999999999</v>
      </c>
      <c r="K677">
        <v>53.6</v>
      </c>
      <c r="L677">
        <v>0.49</v>
      </c>
      <c r="Q677">
        <f>VLOOKUP(G677,'[1]算法匹配所有结果汇总(保留时间未归一）'!$H:$O,8,0)</f>
        <v>1</v>
      </c>
    </row>
    <row r="678" spans="1:17" x14ac:dyDescent="0.15">
      <c r="A678">
        <v>2</v>
      </c>
      <c r="B678" t="s">
        <v>93</v>
      </c>
      <c r="C678">
        <v>410.36259999999999</v>
      </c>
      <c r="D678">
        <v>0.67</v>
      </c>
      <c r="E678" t="s">
        <v>2109</v>
      </c>
      <c r="F678">
        <v>5.4459999999999997</v>
      </c>
      <c r="G678" t="s">
        <v>3264</v>
      </c>
      <c r="H678" t="s">
        <v>5495</v>
      </c>
      <c r="I678" t="s">
        <v>7725</v>
      </c>
      <c r="J678">
        <v>1254.4529</v>
      </c>
      <c r="K678">
        <v>67</v>
      </c>
      <c r="L678">
        <v>1</v>
      </c>
      <c r="Q678">
        <f>VLOOKUP(G678,'[1]算法匹配所有结果汇总(保留时间未归一）'!$H:$O,8,0)</f>
        <v>2</v>
      </c>
    </row>
    <row r="679" spans="1:17" x14ac:dyDescent="0.15">
      <c r="A679">
        <v>6</v>
      </c>
      <c r="B679" t="s">
        <v>94</v>
      </c>
      <c r="C679">
        <v>416.31369999999998</v>
      </c>
      <c r="D679">
        <v>0.5</v>
      </c>
      <c r="E679" t="s">
        <v>2113</v>
      </c>
      <c r="F679">
        <v>9.4930000000000003</v>
      </c>
      <c r="G679" t="s">
        <v>3265</v>
      </c>
      <c r="H679" t="s">
        <v>5496</v>
      </c>
      <c r="I679" t="s">
        <v>7726</v>
      </c>
      <c r="J679">
        <v>748.04349999999999</v>
      </c>
      <c r="K679">
        <v>50</v>
      </c>
      <c r="L679">
        <v>1</v>
      </c>
      <c r="Q679">
        <f>VLOOKUP(G679,'[1]算法匹配所有结果汇总(保留时间未归一）'!$H:$O,8,0)</f>
        <v>3</v>
      </c>
    </row>
    <row r="680" spans="1:17" x14ac:dyDescent="0.15">
      <c r="A680">
        <v>7</v>
      </c>
      <c r="B680" t="s">
        <v>95</v>
      </c>
      <c r="C680">
        <v>418.33019999999999</v>
      </c>
      <c r="D680">
        <v>0.67</v>
      </c>
      <c r="E680" t="s">
        <v>2088</v>
      </c>
      <c r="F680">
        <v>3.9710000000000001</v>
      </c>
      <c r="G680" t="s">
        <v>3266</v>
      </c>
      <c r="H680" t="s">
        <v>5497</v>
      </c>
      <c r="I680" t="s">
        <v>7727</v>
      </c>
      <c r="J680">
        <v>719.46569999999997</v>
      </c>
      <c r="K680">
        <v>53.6</v>
      </c>
      <c r="L680">
        <v>0.63</v>
      </c>
      <c r="Q680">
        <f>VLOOKUP(G680,'[1]算法匹配所有结果汇总(保留时间未归一）'!$H:$O,8,0)</f>
        <v>2</v>
      </c>
    </row>
    <row r="681" spans="1:17" x14ac:dyDescent="0.15">
      <c r="A681">
        <v>4</v>
      </c>
      <c r="B681" t="s">
        <v>96</v>
      </c>
      <c r="C681">
        <v>400.28320000000002</v>
      </c>
      <c r="D681">
        <v>0.67</v>
      </c>
      <c r="E681" t="s">
        <v>2114</v>
      </c>
      <c r="F681">
        <v>4.7709999999999999</v>
      </c>
      <c r="G681" t="s">
        <v>3268</v>
      </c>
      <c r="H681" t="s">
        <v>5499</v>
      </c>
      <c r="I681" t="s">
        <v>7729</v>
      </c>
      <c r="J681">
        <v>3311.4947999999999</v>
      </c>
      <c r="K681">
        <v>67</v>
      </c>
      <c r="L681">
        <v>1</v>
      </c>
      <c r="Q681">
        <f>VLOOKUP(G681,'[1]算法匹配所有结果汇总(保留时间未归一）'!$H:$O,8,0)</f>
        <v>4</v>
      </c>
    </row>
    <row r="682" spans="1:17" x14ac:dyDescent="0.15">
      <c r="A682">
        <v>3</v>
      </c>
      <c r="B682" t="s">
        <v>97</v>
      </c>
      <c r="C682">
        <v>398.26819999999998</v>
      </c>
      <c r="D682">
        <v>0.67</v>
      </c>
      <c r="E682" t="s">
        <v>2115</v>
      </c>
      <c r="F682">
        <v>4.3099999999999996</v>
      </c>
      <c r="G682" t="s">
        <v>3269</v>
      </c>
      <c r="H682" t="s">
        <v>5500</v>
      </c>
      <c r="I682" t="s">
        <v>7730</v>
      </c>
      <c r="J682">
        <v>480.87380000000002</v>
      </c>
      <c r="K682">
        <v>60.3</v>
      </c>
      <c r="L682">
        <v>0.09</v>
      </c>
      <c r="Q682">
        <f>VLOOKUP(G682,'[1]算法匹配所有结果汇总(保留时间未归一）'!$H:$O,8,0)</f>
        <v>6</v>
      </c>
    </row>
    <row r="683" spans="1:17" x14ac:dyDescent="0.15">
      <c r="A683">
        <v>13</v>
      </c>
      <c r="B683" t="s">
        <v>98</v>
      </c>
      <c r="C683">
        <v>420.34890000000001</v>
      </c>
      <c r="D683">
        <v>0.5</v>
      </c>
      <c r="E683" t="s">
        <v>2116</v>
      </c>
      <c r="F683">
        <v>5.6059999999999999</v>
      </c>
      <c r="G683" t="s">
        <v>3270</v>
      </c>
      <c r="H683" t="s">
        <v>5501</v>
      </c>
      <c r="I683" t="s">
        <v>7731</v>
      </c>
      <c r="J683">
        <v>398.00760000000002</v>
      </c>
      <c r="K683">
        <v>50</v>
      </c>
      <c r="L683">
        <v>1</v>
      </c>
      <c r="Q683">
        <f>VLOOKUP(G683,'[1]算法匹配所有结果汇总(保留时间未归一）'!$H:$O,8,0)</f>
        <v>4</v>
      </c>
    </row>
    <row r="684" spans="1:17" x14ac:dyDescent="0.15">
      <c r="A684">
        <v>5</v>
      </c>
      <c r="B684" t="s">
        <v>99</v>
      </c>
      <c r="C684">
        <v>418.33019999999999</v>
      </c>
      <c r="D684">
        <v>0.67</v>
      </c>
      <c r="E684" t="s">
        <v>2088</v>
      </c>
      <c r="F684">
        <v>3.9710000000000001</v>
      </c>
      <c r="G684" t="s">
        <v>3271</v>
      </c>
      <c r="H684" t="s">
        <v>5502</v>
      </c>
      <c r="I684" t="s">
        <v>7732</v>
      </c>
      <c r="J684">
        <v>1137.3996</v>
      </c>
      <c r="K684">
        <v>67</v>
      </c>
      <c r="L684">
        <v>1</v>
      </c>
      <c r="Q684">
        <f>VLOOKUP(G684,'[1]算法匹配所有结果汇总(保留时间未归一）'!$H:$O,8,0)</f>
        <v>2</v>
      </c>
    </row>
    <row r="685" spans="1:17" x14ac:dyDescent="0.15">
      <c r="A685">
        <v>3</v>
      </c>
      <c r="B685" t="s">
        <v>100</v>
      </c>
      <c r="C685">
        <v>430.33170000000001</v>
      </c>
      <c r="D685">
        <v>0.67</v>
      </c>
      <c r="E685" t="s">
        <v>2117</v>
      </c>
      <c r="F685">
        <v>9.7159999999999993</v>
      </c>
      <c r="G685" t="s">
        <v>3273</v>
      </c>
      <c r="H685" t="s">
        <v>5504</v>
      </c>
      <c r="I685" t="s">
        <v>7734</v>
      </c>
      <c r="J685">
        <v>1190.5895</v>
      </c>
      <c r="K685">
        <v>67</v>
      </c>
      <c r="L685">
        <v>1</v>
      </c>
      <c r="Q685">
        <f>VLOOKUP(G685,'[1]算法匹配所有结果汇总(保留时间未归一）'!$H:$O,8,0)</f>
        <v>3</v>
      </c>
    </row>
    <row r="686" spans="1:17" x14ac:dyDescent="0.15">
      <c r="A686">
        <v>3</v>
      </c>
      <c r="B686" t="s">
        <v>101</v>
      </c>
      <c r="C686">
        <v>468.34440000000001</v>
      </c>
      <c r="D686">
        <v>0.83</v>
      </c>
      <c r="E686" t="s">
        <v>2118</v>
      </c>
      <c r="F686">
        <v>4.4080000000000004</v>
      </c>
      <c r="G686" t="s">
        <v>3274</v>
      </c>
      <c r="H686" t="s">
        <v>5505</v>
      </c>
      <c r="I686" t="s">
        <v>7735</v>
      </c>
      <c r="J686">
        <v>1433.6516999999999</v>
      </c>
      <c r="K686">
        <v>83</v>
      </c>
      <c r="L686">
        <v>1</v>
      </c>
      <c r="Q686">
        <f>VLOOKUP(G686,'[1]算法匹配所有结果汇总(保留时间未归一）'!$H:$O,8,0)</f>
        <v>5</v>
      </c>
    </row>
    <row r="687" spans="1:17" x14ac:dyDescent="0.15">
      <c r="A687">
        <v>7</v>
      </c>
      <c r="B687" t="s">
        <v>102</v>
      </c>
      <c r="C687">
        <v>514.38869999999997</v>
      </c>
      <c r="D687">
        <v>0.5</v>
      </c>
      <c r="E687" t="s">
        <v>2119</v>
      </c>
      <c r="F687">
        <v>4.875</v>
      </c>
      <c r="G687" t="s">
        <v>3275</v>
      </c>
      <c r="H687" t="s">
        <v>5506</v>
      </c>
      <c r="I687" t="s">
        <v>7736</v>
      </c>
      <c r="J687">
        <v>358.4794</v>
      </c>
      <c r="K687">
        <v>50</v>
      </c>
      <c r="L687">
        <v>1</v>
      </c>
      <c r="Q687">
        <f>VLOOKUP(G687,'[1]算法匹配所有结果汇总(保留时间未归一）'!$H:$O,8,0)</f>
        <v>5</v>
      </c>
    </row>
    <row r="688" spans="1:17" x14ac:dyDescent="0.15">
      <c r="A688">
        <v>44</v>
      </c>
      <c r="B688" t="s">
        <v>104</v>
      </c>
      <c r="C688">
        <v>528.49929999999995</v>
      </c>
      <c r="D688">
        <v>0.67</v>
      </c>
      <c r="E688" t="s">
        <v>2120</v>
      </c>
      <c r="F688">
        <v>9.6240000000000006</v>
      </c>
      <c r="G688" t="s">
        <v>3277</v>
      </c>
      <c r="H688" t="s">
        <v>5508</v>
      </c>
      <c r="I688" t="s">
        <v>7738</v>
      </c>
      <c r="J688">
        <v>667.01250000000005</v>
      </c>
      <c r="K688">
        <v>67</v>
      </c>
      <c r="L688">
        <v>1</v>
      </c>
      <c r="Q688">
        <f>VLOOKUP(G688,'[1]算法匹配所有结果汇总(保留时间未归一）'!$H:$O,8,0)</f>
        <v>2</v>
      </c>
    </row>
    <row r="689" spans="1:17" x14ac:dyDescent="0.15">
      <c r="A689">
        <v>21</v>
      </c>
      <c r="B689" t="s">
        <v>106</v>
      </c>
      <c r="C689">
        <v>556.52959999999996</v>
      </c>
      <c r="D689">
        <v>0.5</v>
      </c>
      <c r="E689" t="s">
        <v>2110</v>
      </c>
      <c r="F689">
        <v>10.022</v>
      </c>
      <c r="G689" t="s">
        <v>3279</v>
      </c>
      <c r="H689" t="s">
        <v>5510</v>
      </c>
      <c r="I689" t="s">
        <v>7740</v>
      </c>
      <c r="J689">
        <v>1773.4301</v>
      </c>
      <c r="K689">
        <v>50</v>
      </c>
      <c r="L689">
        <v>1</v>
      </c>
      <c r="Q689">
        <f>VLOOKUP(G689,'[1]算法匹配所有结果汇总(保留时间未归一）'!$H:$O,8,0)</f>
        <v>3</v>
      </c>
    </row>
    <row r="690" spans="1:17" x14ac:dyDescent="0.15">
      <c r="A690">
        <v>54</v>
      </c>
      <c r="B690" t="s">
        <v>107</v>
      </c>
      <c r="C690">
        <v>554.55050000000006</v>
      </c>
      <c r="D690">
        <v>0.5</v>
      </c>
      <c r="E690" t="s">
        <v>2121</v>
      </c>
      <c r="F690">
        <v>10.052</v>
      </c>
      <c r="G690" t="s">
        <v>3280</v>
      </c>
      <c r="H690" t="s">
        <v>5511</v>
      </c>
      <c r="I690" t="s">
        <v>7741</v>
      </c>
      <c r="J690">
        <v>227.35919999999999</v>
      </c>
      <c r="K690">
        <v>50</v>
      </c>
      <c r="L690">
        <v>1</v>
      </c>
      <c r="Q690">
        <f>VLOOKUP(G690,'[1]算法匹配所有结果汇总(保留时间未归一）'!$H:$O,8,0)</f>
        <v>2</v>
      </c>
    </row>
    <row r="691" spans="1:17" x14ac:dyDescent="0.15">
      <c r="A691">
        <v>11</v>
      </c>
      <c r="B691" t="s">
        <v>108</v>
      </c>
      <c r="C691">
        <v>610.54269999999997</v>
      </c>
      <c r="D691">
        <v>0.5</v>
      </c>
      <c r="E691" t="s">
        <v>2122</v>
      </c>
      <c r="F691">
        <v>9.5660000000000007</v>
      </c>
      <c r="G691" t="s">
        <v>3281</v>
      </c>
      <c r="H691" t="s">
        <v>5512</v>
      </c>
      <c r="I691" t="s">
        <v>7742</v>
      </c>
      <c r="J691">
        <v>470.43630000000002</v>
      </c>
      <c r="K691">
        <v>50</v>
      </c>
      <c r="L691">
        <v>1</v>
      </c>
      <c r="Q691">
        <f>VLOOKUP(G691,'[1]算法匹配所有结果汇总(保留时间未归一）'!$H:$O,8,0)</f>
        <v>4</v>
      </c>
    </row>
    <row r="692" spans="1:17" x14ac:dyDescent="0.15">
      <c r="A692">
        <v>28</v>
      </c>
      <c r="B692" t="s">
        <v>111</v>
      </c>
      <c r="C692">
        <v>492.4427</v>
      </c>
      <c r="D692">
        <v>0.5</v>
      </c>
      <c r="E692" t="s">
        <v>2125</v>
      </c>
      <c r="F692">
        <v>9.8520000000000003</v>
      </c>
      <c r="G692" t="s">
        <v>3284</v>
      </c>
      <c r="H692" t="s">
        <v>5515</v>
      </c>
      <c r="I692" t="s">
        <v>7745</v>
      </c>
      <c r="J692">
        <v>174.45830000000001</v>
      </c>
      <c r="K692">
        <v>40</v>
      </c>
      <c r="L692">
        <v>0.28999999999999998</v>
      </c>
      <c r="Q692">
        <f>VLOOKUP(G692,'[1]算法匹配所有结果汇总(保留时间未归一）'!$H:$O,8,0)</f>
        <v>2</v>
      </c>
    </row>
    <row r="693" spans="1:17" x14ac:dyDescent="0.15">
      <c r="A693">
        <v>26</v>
      </c>
      <c r="B693" t="s">
        <v>112</v>
      </c>
      <c r="C693">
        <v>540.49590000000001</v>
      </c>
      <c r="D693">
        <v>0.5</v>
      </c>
      <c r="E693" t="s">
        <v>2126</v>
      </c>
      <c r="F693">
        <v>9.6519999999999992</v>
      </c>
      <c r="G693" t="s">
        <v>3285</v>
      </c>
      <c r="H693" t="s">
        <v>5516</v>
      </c>
      <c r="I693" t="s">
        <v>7746</v>
      </c>
      <c r="J693">
        <v>649.6934</v>
      </c>
      <c r="K693">
        <v>45</v>
      </c>
      <c r="L693">
        <v>0.94</v>
      </c>
      <c r="Q693">
        <f>VLOOKUP(G693,'[1]算法匹配所有结果汇总(保留时间未归一）'!$H:$O,8,0)</f>
        <v>2</v>
      </c>
    </row>
    <row r="694" spans="1:17" x14ac:dyDescent="0.15">
      <c r="A694">
        <v>15</v>
      </c>
      <c r="B694" t="s">
        <v>113</v>
      </c>
      <c r="C694">
        <v>532.43899999999996</v>
      </c>
      <c r="D694">
        <v>0.5</v>
      </c>
      <c r="E694" t="s">
        <v>2097</v>
      </c>
      <c r="F694">
        <v>9.0250000000000004</v>
      </c>
      <c r="G694" t="s">
        <v>3286</v>
      </c>
      <c r="H694" t="s">
        <v>5517</v>
      </c>
      <c r="I694" t="s">
        <v>7747</v>
      </c>
      <c r="J694">
        <v>338.56439999999998</v>
      </c>
      <c r="K694">
        <v>50</v>
      </c>
      <c r="L694">
        <v>1</v>
      </c>
      <c r="Q694">
        <f>VLOOKUP(G694,'[1]算法匹配所有结果汇总(保留时间未归一）'!$H:$O,8,0)</f>
        <v>5</v>
      </c>
    </row>
    <row r="695" spans="1:17" x14ac:dyDescent="0.15">
      <c r="A695">
        <v>25</v>
      </c>
      <c r="B695" t="s">
        <v>114</v>
      </c>
      <c r="C695">
        <v>548.50369999999998</v>
      </c>
      <c r="D695">
        <v>0.83</v>
      </c>
      <c r="E695" t="s">
        <v>2091</v>
      </c>
      <c r="F695">
        <v>11.122999999999999</v>
      </c>
      <c r="G695" t="s">
        <v>3287</v>
      </c>
      <c r="H695" t="s">
        <v>5518</v>
      </c>
      <c r="I695" t="s">
        <v>7748</v>
      </c>
      <c r="J695">
        <v>32279.234100000001</v>
      </c>
      <c r="K695">
        <v>74.7</v>
      </c>
      <c r="L695">
        <v>0.38</v>
      </c>
      <c r="Q695">
        <f>VLOOKUP(G695,'[1]算法匹配所有结果汇总(保留时间未归一）'!$H:$O,8,0)</f>
        <v>3</v>
      </c>
    </row>
    <row r="696" spans="1:17" x14ac:dyDescent="0.15">
      <c r="A696">
        <v>25</v>
      </c>
      <c r="B696" t="s">
        <v>115</v>
      </c>
      <c r="C696">
        <v>612.55930000000001</v>
      </c>
      <c r="D696">
        <v>0.67</v>
      </c>
      <c r="E696" t="s">
        <v>2112</v>
      </c>
      <c r="F696">
        <v>7.452</v>
      </c>
      <c r="G696" t="s">
        <v>3288</v>
      </c>
      <c r="H696" t="s">
        <v>5519</v>
      </c>
      <c r="I696" t="s">
        <v>7749</v>
      </c>
      <c r="J696">
        <v>780.6866</v>
      </c>
      <c r="K696">
        <v>67</v>
      </c>
      <c r="L696">
        <v>1</v>
      </c>
      <c r="Q696">
        <f>VLOOKUP(G696,'[1]算法匹配所有结果汇总(保留时间未归一）'!$H:$O,8,0)</f>
        <v>4</v>
      </c>
    </row>
    <row r="697" spans="1:17" x14ac:dyDescent="0.15">
      <c r="A697">
        <v>50</v>
      </c>
      <c r="B697" t="s">
        <v>116</v>
      </c>
      <c r="C697">
        <v>592.53290000000004</v>
      </c>
      <c r="D697">
        <v>0.67</v>
      </c>
      <c r="E697" t="s">
        <v>2127</v>
      </c>
      <c r="F697">
        <v>12.603</v>
      </c>
      <c r="G697" t="s">
        <v>3289</v>
      </c>
      <c r="H697" t="s">
        <v>5520</v>
      </c>
      <c r="I697" t="s">
        <v>7750</v>
      </c>
      <c r="J697">
        <v>6107.8306000000002</v>
      </c>
      <c r="K697">
        <v>60.3</v>
      </c>
      <c r="L697">
        <v>0.98</v>
      </c>
      <c r="Q697">
        <f>VLOOKUP(G697,'[1]算法匹配所有结果汇总(保留时间未归一）'!$H:$O,8,0)</f>
        <v>3</v>
      </c>
    </row>
    <row r="698" spans="1:17" x14ac:dyDescent="0.15">
      <c r="A698">
        <v>36</v>
      </c>
      <c r="B698" t="s">
        <v>117</v>
      </c>
      <c r="C698">
        <v>624.55550000000005</v>
      </c>
      <c r="D698">
        <v>0.5</v>
      </c>
      <c r="E698" t="s">
        <v>2128</v>
      </c>
      <c r="F698">
        <v>8.0370000000000008</v>
      </c>
      <c r="G698" t="s">
        <v>3290</v>
      </c>
      <c r="H698" t="s">
        <v>5521</v>
      </c>
      <c r="I698" t="s">
        <v>7751</v>
      </c>
      <c r="J698">
        <v>849.99860000000001</v>
      </c>
      <c r="K698">
        <v>50</v>
      </c>
      <c r="L698">
        <v>1</v>
      </c>
      <c r="Q698">
        <f>VLOOKUP(G698,'[1]算法匹配所有结果汇总(保留时间未归一）'!$H:$O,8,0)</f>
        <v>4</v>
      </c>
    </row>
    <row r="699" spans="1:17" x14ac:dyDescent="0.15">
      <c r="A699">
        <v>26</v>
      </c>
      <c r="B699" t="s">
        <v>118</v>
      </c>
      <c r="C699">
        <v>492.4427</v>
      </c>
      <c r="D699">
        <v>0.67</v>
      </c>
      <c r="E699" t="s">
        <v>2125</v>
      </c>
      <c r="F699">
        <v>9.8520000000000003</v>
      </c>
      <c r="G699" t="s">
        <v>3291</v>
      </c>
      <c r="H699" t="s">
        <v>5522</v>
      </c>
      <c r="I699" t="s">
        <v>7752</v>
      </c>
      <c r="J699">
        <v>604.92219999999998</v>
      </c>
      <c r="K699">
        <v>67</v>
      </c>
      <c r="L699">
        <v>1</v>
      </c>
      <c r="Q699">
        <f>VLOOKUP(G699,'[1]算法匹配所有结果汇总(保留时间未归一）'!$H:$O,8,0)</f>
        <v>2</v>
      </c>
    </row>
    <row r="700" spans="1:17" x14ac:dyDescent="0.15">
      <c r="A700">
        <v>0</v>
      </c>
      <c r="B700" t="s">
        <v>119</v>
      </c>
      <c r="C700">
        <v>490.42489999999998</v>
      </c>
      <c r="D700">
        <v>0.5</v>
      </c>
      <c r="E700" t="s">
        <v>2077</v>
      </c>
      <c r="F700">
        <v>8.8439999999999994</v>
      </c>
      <c r="G700" t="s">
        <v>3292</v>
      </c>
      <c r="H700" t="s">
        <v>5523</v>
      </c>
      <c r="I700" t="s">
        <v>7753</v>
      </c>
      <c r="J700">
        <v>173.03890000000001</v>
      </c>
      <c r="K700">
        <v>50</v>
      </c>
      <c r="L700">
        <v>1</v>
      </c>
      <c r="Q700">
        <f>VLOOKUP(G700,'[1]算法匹配所有结果汇总(保留时间未归一）'!$H:$O,8,0)</f>
        <v>6</v>
      </c>
    </row>
    <row r="701" spans="1:17" x14ac:dyDescent="0.15">
      <c r="A701">
        <v>43</v>
      </c>
      <c r="B701" t="s">
        <v>120</v>
      </c>
      <c r="C701">
        <v>588.53229999999996</v>
      </c>
      <c r="D701">
        <v>0.5</v>
      </c>
      <c r="E701" t="s">
        <v>2129</v>
      </c>
      <c r="F701">
        <v>13.298</v>
      </c>
      <c r="G701" t="s">
        <v>3293</v>
      </c>
      <c r="H701" t="s">
        <v>5524</v>
      </c>
      <c r="I701" t="s">
        <v>7754</v>
      </c>
      <c r="J701">
        <v>54303.186600000001</v>
      </c>
      <c r="K701">
        <v>50</v>
      </c>
      <c r="L701">
        <v>1</v>
      </c>
      <c r="Q701">
        <f>VLOOKUP(G701,'[1]算法匹配所有结果汇总(保留时间未归一）'!$H:$O,8,0)</f>
        <v>3</v>
      </c>
    </row>
    <row r="702" spans="1:17" x14ac:dyDescent="0.15">
      <c r="A702">
        <v>8</v>
      </c>
      <c r="B702" t="s">
        <v>121</v>
      </c>
      <c r="C702">
        <v>418.33080000000001</v>
      </c>
      <c r="D702">
        <v>1</v>
      </c>
      <c r="E702" t="s">
        <v>2088</v>
      </c>
      <c r="F702">
        <v>5.3049999999999997</v>
      </c>
      <c r="G702" t="s">
        <v>3294</v>
      </c>
      <c r="H702" t="s">
        <v>5525</v>
      </c>
      <c r="I702" t="s">
        <v>7755</v>
      </c>
      <c r="J702">
        <v>442.79160000000002</v>
      </c>
      <c r="K702">
        <v>100</v>
      </c>
      <c r="L702">
        <v>1</v>
      </c>
      <c r="Q702">
        <f>VLOOKUP(G702,'[1]算法匹配所有结果汇总(保留时间未归一）'!$H:$O,8,0)</f>
        <v>4</v>
      </c>
    </row>
    <row r="703" spans="1:17" x14ac:dyDescent="0.15">
      <c r="A703">
        <v>1</v>
      </c>
      <c r="B703" t="s">
        <v>122</v>
      </c>
      <c r="C703">
        <v>468.34589999999997</v>
      </c>
      <c r="D703">
        <v>0.5</v>
      </c>
      <c r="E703" t="s">
        <v>2118</v>
      </c>
      <c r="F703">
        <v>3.125</v>
      </c>
      <c r="G703" t="s">
        <v>3295</v>
      </c>
      <c r="H703" t="s">
        <v>5526</v>
      </c>
      <c r="I703" t="s">
        <v>7756</v>
      </c>
      <c r="J703">
        <v>285.625</v>
      </c>
      <c r="K703">
        <v>50</v>
      </c>
      <c r="L703">
        <v>1</v>
      </c>
      <c r="Q703">
        <f>VLOOKUP(G703,'[1]算法匹配所有结果汇总(保留时间未归一）'!$H:$O,8,0)</f>
        <v>6</v>
      </c>
    </row>
    <row r="704" spans="1:17" x14ac:dyDescent="0.15">
      <c r="A704">
        <v>102</v>
      </c>
      <c r="B704" t="s">
        <v>123</v>
      </c>
      <c r="C704">
        <v>694.61320000000001</v>
      </c>
      <c r="D704">
        <v>0.67</v>
      </c>
      <c r="E704" t="s">
        <v>2108</v>
      </c>
      <c r="F704">
        <v>14.208</v>
      </c>
      <c r="G704" t="s">
        <v>3296</v>
      </c>
      <c r="H704" t="s">
        <v>5527</v>
      </c>
      <c r="I704" t="s">
        <v>7757</v>
      </c>
      <c r="J704">
        <v>2251.5264000000002</v>
      </c>
      <c r="K704">
        <v>53.6</v>
      </c>
      <c r="L704">
        <v>0.51</v>
      </c>
      <c r="Q704">
        <f>VLOOKUP(G704,'[1]算法匹配所有结果汇总(保留时间未归一）'!$H:$O,8,0)</f>
        <v>2</v>
      </c>
    </row>
    <row r="705" spans="1:17" x14ac:dyDescent="0.15">
      <c r="A705">
        <v>6</v>
      </c>
      <c r="B705" t="s">
        <v>125</v>
      </c>
      <c r="C705">
        <v>440.40940000000001</v>
      </c>
      <c r="D705">
        <v>0.67</v>
      </c>
      <c r="E705" t="s">
        <v>2131</v>
      </c>
      <c r="F705">
        <v>9.8490000000000002</v>
      </c>
      <c r="G705" t="s">
        <v>3298</v>
      </c>
      <c r="H705" t="s">
        <v>5529</v>
      </c>
      <c r="I705" t="s">
        <v>7759</v>
      </c>
      <c r="J705">
        <v>1374.2869000000001</v>
      </c>
      <c r="K705">
        <v>67</v>
      </c>
      <c r="L705">
        <v>1</v>
      </c>
      <c r="Q705">
        <f>VLOOKUP(G705,'[1]算法匹配所有结果汇总(保留时间未归一）'!$H:$O,8,0)</f>
        <v>3</v>
      </c>
    </row>
    <row r="706" spans="1:17" x14ac:dyDescent="0.15">
      <c r="A706">
        <v>6</v>
      </c>
      <c r="B706" t="s">
        <v>128</v>
      </c>
      <c r="C706">
        <v>556.49559999999997</v>
      </c>
      <c r="D706">
        <v>0.5</v>
      </c>
      <c r="E706" t="s">
        <v>2134</v>
      </c>
      <c r="F706">
        <v>4.8330000000000002</v>
      </c>
      <c r="G706" t="s">
        <v>3301</v>
      </c>
      <c r="H706" t="s">
        <v>5532</v>
      </c>
      <c r="I706" t="s">
        <v>7762</v>
      </c>
      <c r="J706">
        <v>259.6533</v>
      </c>
      <c r="K706">
        <v>50</v>
      </c>
      <c r="L706">
        <v>1</v>
      </c>
      <c r="Q706">
        <f>VLOOKUP(G706,'[1]算法匹配所有结果汇总(保留时间未归一）'!$H:$O,8,0)</f>
        <v>6</v>
      </c>
    </row>
    <row r="707" spans="1:17" x14ac:dyDescent="0.15">
      <c r="A707">
        <v>28</v>
      </c>
      <c r="B707" t="s">
        <v>129</v>
      </c>
      <c r="C707">
        <v>570.54499999999996</v>
      </c>
      <c r="D707">
        <v>0.67</v>
      </c>
      <c r="E707" t="s">
        <v>2135</v>
      </c>
      <c r="F707">
        <v>11.127000000000001</v>
      </c>
      <c r="G707" t="s">
        <v>3302</v>
      </c>
      <c r="H707" t="s">
        <v>5533</v>
      </c>
      <c r="I707" t="s">
        <v>7763</v>
      </c>
      <c r="J707">
        <v>319.29750000000001</v>
      </c>
      <c r="K707">
        <v>53.6</v>
      </c>
      <c r="L707">
        <v>0.76</v>
      </c>
      <c r="Q707">
        <f>VLOOKUP(G707,'[1]算法匹配所有结果汇总(保留时间未归一）'!$H:$O,8,0)</f>
        <v>1</v>
      </c>
    </row>
    <row r="708" spans="1:17" x14ac:dyDescent="0.15">
      <c r="A708">
        <v>8</v>
      </c>
      <c r="B708" t="s">
        <v>132</v>
      </c>
      <c r="C708">
        <v>440.40980000000002</v>
      </c>
      <c r="D708">
        <v>0.67</v>
      </c>
      <c r="E708" t="s">
        <v>2131</v>
      </c>
      <c r="F708">
        <v>4.6559999999999997</v>
      </c>
      <c r="G708" t="s">
        <v>3305</v>
      </c>
      <c r="H708" t="s">
        <v>5536</v>
      </c>
      <c r="I708" t="s">
        <v>7766</v>
      </c>
      <c r="J708">
        <v>1624.3291999999999</v>
      </c>
      <c r="K708">
        <v>67</v>
      </c>
      <c r="L708">
        <v>1</v>
      </c>
      <c r="Q708">
        <f>VLOOKUP(G708,'[1]算法匹配所有结果汇总(保留时间未归一）'!$H:$O,8,0)</f>
        <v>2</v>
      </c>
    </row>
    <row r="709" spans="1:17" x14ac:dyDescent="0.15">
      <c r="A709">
        <v>7</v>
      </c>
      <c r="B709" t="s">
        <v>133</v>
      </c>
      <c r="C709">
        <v>556.49559999999997</v>
      </c>
      <c r="D709">
        <v>0.5</v>
      </c>
      <c r="E709" t="s">
        <v>2134</v>
      </c>
      <c r="F709">
        <v>4.8330000000000002</v>
      </c>
      <c r="G709" t="s">
        <v>3307</v>
      </c>
      <c r="H709" t="s">
        <v>5538</v>
      </c>
      <c r="I709" t="s">
        <v>7768</v>
      </c>
      <c r="J709">
        <v>182.41069999999999</v>
      </c>
      <c r="K709">
        <v>45</v>
      </c>
      <c r="L709">
        <v>0.7</v>
      </c>
      <c r="Q709">
        <f>VLOOKUP(G709,'[1]算法匹配所有结果汇总(保留时间未归一）'!$H:$O,8,0)</f>
        <v>6</v>
      </c>
    </row>
    <row r="710" spans="1:17" x14ac:dyDescent="0.15">
      <c r="A710">
        <v>71</v>
      </c>
      <c r="B710" t="s">
        <v>134</v>
      </c>
      <c r="C710">
        <v>596.56089999999995</v>
      </c>
      <c r="D710">
        <v>0.83</v>
      </c>
      <c r="E710" t="s">
        <v>2138</v>
      </c>
      <c r="F710">
        <v>11.109</v>
      </c>
      <c r="G710" t="s">
        <v>3308</v>
      </c>
      <c r="H710" t="s">
        <v>5539</v>
      </c>
      <c r="I710" t="s">
        <v>7769</v>
      </c>
      <c r="J710">
        <v>1267.3373999999999</v>
      </c>
      <c r="K710">
        <v>66.400000000000006</v>
      </c>
      <c r="L710">
        <v>0.86</v>
      </c>
      <c r="Q710">
        <f>VLOOKUP(G710,'[1]算法匹配所有结果汇总(保留时间未归一）'!$H:$O,8,0)</f>
        <v>2</v>
      </c>
    </row>
    <row r="711" spans="1:17" x14ac:dyDescent="0.15">
      <c r="A711">
        <v>55</v>
      </c>
      <c r="B711" t="s">
        <v>135</v>
      </c>
      <c r="C711">
        <v>608.52459999999996</v>
      </c>
      <c r="D711">
        <v>0.67</v>
      </c>
      <c r="E711" t="s">
        <v>2139</v>
      </c>
      <c r="F711">
        <v>8.5</v>
      </c>
      <c r="G711" t="s">
        <v>3309</v>
      </c>
      <c r="H711" t="s">
        <v>5540</v>
      </c>
      <c r="I711" t="s">
        <v>7770</v>
      </c>
      <c r="J711">
        <v>785.15620000000001</v>
      </c>
      <c r="K711">
        <v>60.3</v>
      </c>
      <c r="L711">
        <v>0.97</v>
      </c>
      <c r="Q711">
        <f>VLOOKUP(G711,'[1]算法匹配所有结果汇总(保留时间未归一）'!$H:$O,8,0)</f>
        <v>2</v>
      </c>
    </row>
    <row r="712" spans="1:17" x14ac:dyDescent="0.15">
      <c r="A712">
        <v>90</v>
      </c>
      <c r="B712" t="s">
        <v>136</v>
      </c>
      <c r="C712">
        <v>632.52120000000002</v>
      </c>
      <c r="D712">
        <v>0.83</v>
      </c>
      <c r="E712" t="s">
        <v>2140</v>
      </c>
      <c r="F712">
        <v>10.875</v>
      </c>
      <c r="G712" t="s">
        <v>3310</v>
      </c>
      <c r="H712" t="s">
        <v>5541</v>
      </c>
      <c r="I712" t="s">
        <v>7771</v>
      </c>
      <c r="J712">
        <v>3891.6165000000001</v>
      </c>
      <c r="K712">
        <v>74.7</v>
      </c>
      <c r="L712">
        <v>0.92</v>
      </c>
      <c r="Q712">
        <f>VLOOKUP(G712,'[1]算法匹配所有结果汇总(保留时间未归一）'!$H:$O,8,0)</f>
        <v>2</v>
      </c>
    </row>
    <row r="713" spans="1:17" x14ac:dyDescent="0.15">
      <c r="A713">
        <v>132</v>
      </c>
      <c r="B713" t="s">
        <v>137</v>
      </c>
      <c r="C713">
        <v>712.65959999999995</v>
      </c>
      <c r="D713">
        <v>0.5</v>
      </c>
      <c r="E713" t="s">
        <v>2141</v>
      </c>
      <c r="F713">
        <v>15.733000000000001</v>
      </c>
      <c r="G713" t="s">
        <v>3311</v>
      </c>
      <c r="H713" t="s">
        <v>5542</v>
      </c>
      <c r="I713" t="s">
        <v>7772</v>
      </c>
      <c r="J713">
        <v>249.2833</v>
      </c>
      <c r="K713">
        <v>50</v>
      </c>
      <c r="L713">
        <v>1</v>
      </c>
      <c r="Q713">
        <f>VLOOKUP(G713,'[1]算法匹配所有结果汇总(保留时间未归一）'!$H:$O,8,0)</f>
        <v>1</v>
      </c>
    </row>
    <row r="714" spans="1:17" x14ac:dyDescent="0.15">
      <c r="A714">
        <v>191</v>
      </c>
      <c r="B714" t="s">
        <v>138</v>
      </c>
      <c r="C714">
        <v>880.81290000000001</v>
      </c>
      <c r="D714">
        <v>0.83</v>
      </c>
      <c r="E714" t="s">
        <v>2142</v>
      </c>
      <c r="F714">
        <v>15.031000000000001</v>
      </c>
      <c r="G714" t="s">
        <v>3312</v>
      </c>
      <c r="H714" t="s">
        <v>5543</v>
      </c>
      <c r="I714" t="s">
        <v>7773</v>
      </c>
      <c r="J714">
        <v>698.20190000000002</v>
      </c>
      <c r="K714">
        <v>66.400000000000006</v>
      </c>
      <c r="L714">
        <v>0.42</v>
      </c>
      <c r="Q714">
        <f>VLOOKUP(G714,'[1]算法匹配所有结果汇总(保留时间未归一）'!$H:$O,8,0)</f>
        <v>2</v>
      </c>
    </row>
    <row r="715" spans="1:17" x14ac:dyDescent="0.15">
      <c r="A715">
        <v>6</v>
      </c>
      <c r="B715" t="s">
        <v>139</v>
      </c>
      <c r="C715">
        <v>428.31619999999998</v>
      </c>
      <c r="D715">
        <v>0.83</v>
      </c>
      <c r="E715" t="s">
        <v>2143</v>
      </c>
      <c r="F715">
        <v>9.4770000000000003</v>
      </c>
      <c r="G715" t="s">
        <v>3313</v>
      </c>
      <c r="H715" t="s">
        <v>5544</v>
      </c>
      <c r="I715" t="s">
        <v>7774</v>
      </c>
      <c r="J715">
        <v>2936.4783000000002</v>
      </c>
      <c r="K715">
        <v>74.7</v>
      </c>
      <c r="L715">
        <v>0.99</v>
      </c>
      <c r="Q715">
        <f>VLOOKUP(G715,'[1]算法匹配所有结果汇总(保留时间未归一）'!$H:$O,8,0)</f>
        <v>3</v>
      </c>
    </row>
    <row r="716" spans="1:17" x14ac:dyDescent="0.15">
      <c r="A716">
        <v>37</v>
      </c>
      <c r="B716" t="s">
        <v>140</v>
      </c>
      <c r="C716">
        <v>614.55070000000001</v>
      </c>
      <c r="D716">
        <v>0.5</v>
      </c>
      <c r="E716" t="s">
        <v>2144</v>
      </c>
      <c r="F716">
        <v>11.451000000000001</v>
      </c>
      <c r="G716" t="s">
        <v>3314</v>
      </c>
      <c r="H716" t="s">
        <v>5545</v>
      </c>
      <c r="I716" t="s">
        <v>7775</v>
      </c>
      <c r="J716">
        <v>420.78879999999998</v>
      </c>
      <c r="K716">
        <v>50</v>
      </c>
      <c r="L716">
        <v>1</v>
      </c>
      <c r="Q716">
        <f>VLOOKUP(G716,'[1]算法匹配所有结果汇总(保留时间未归一）'!$H:$O,8,0)</f>
        <v>3</v>
      </c>
    </row>
    <row r="717" spans="1:17" x14ac:dyDescent="0.15">
      <c r="A717">
        <v>190</v>
      </c>
      <c r="B717" t="s">
        <v>141</v>
      </c>
      <c r="C717">
        <v>880.81290000000001</v>
      </c>
      <c r="D717">
        <v>0.83</v>
      </c>
      <c r="E717" t="s">
        <v>2142</v>
      </c>
      <c r="F717">
        <v>15.031000000000001</v>
      </c>
      <c r="G717" t="s">
        <v>3315</v>
      </c>
      <c r="H717" t="s">
        <v>5546</v>
      </c>
      <c r="I717" t="s">
        <v>7776</v>
      </c>
      <c r="J717">
        <v>1647.5857000000001</v>
      </c>
      <c r="K717">
        <v>83</v>
      </c>
      <c r="L717">
        <v>1</v>
      </c>
      <c r="Q717">
        <f>VLOOKUP(G717,'[1]算法匹配所有结果汇总(保留时间未归一）'!$H:$O,8,0)</f>
        <v>2</v>
      </c>
    </row>
    <row r="718" spans="1:17" x14ac:dyDescent="0.15">
      <c r="A718">
        <v>20</v>
      </c>
      <c r="B718" t="s">
        <v>142</v>
      </c>
      <c r="C718">
        <v>490.42689999999999</v>
      </c>
      <c r="D718">
        <v>0.5</v>
      </c>
      <c r="E718" t="s">
        <v>2077</v>
      </c>
      <c r="F718">
        <v>8.891</v>
      </c>
      <c r="G718" t="s">
        <v>3316</v>
      </c>
      <c r="H718" t="s">
        <v>5547</v>
      </c>
      <c r="I718" t="s">
        <v>7777</v>
      </c>
      <c r="J718">
        <v>412.053</v>
      </c>
      <c r="K718">
        <v>50</v>
      </c>
      <c r="L718">
        <v>1</v>
      </c>
      <c r="Q718">
        <f>VLOOKUP(G718,'[1]算法匹配所有结果汇总(保留时间未归一）'!$H:$O,8,0)</f>
        <v>1</v>
      </c>
    </row>
    <row r="719" spans="1:17" x14ac:dyDescent="0.15">
      <c r="A719">
        <v>2</v>
      </c>
      <c r="B719" t="s">
        <v>143</v>
      </c>
      <c r="C719">
        <v>510.39490000000001</v>
      </c>
      <c r="D719">
        <v>0.5</v>
      </c>
      <c r="E719" t="s">
        <v>2145</v>
      </c>
      <c r="F719">
        <v>3.12</v>
      </c>
      <c r="G719" t="s">
        <v>3317</v>
      </c>
      <c r="H719" t="s">
        <v>5548</v>
      </c>
      <c r="I719" t="s">
        <v>7778</v>
      </c>
      <c r="J719">
        <v>546.45809999999994</v>
      </c>
      <c r="K719">
        <v>50</v>
      </c>
      <c r="L719">
        <v>1</v>
      </c>
      <c r="Q719">
        <f>VLOOKUP(G719,'[1]算法匹配所有结果汇总(保留时间未归一）'!$H:$O,8,0)</f>
        <v>6</v>
      </c>
    </row>
    <row r="720" spans="1:17" x14ac:dyDescent="0.15">
      <c r="A720">
        <v>101</v>
      </c>
      <c r="B720" t="s">
        <v>144</v>
      </c>
      <c r="C720">
        <v>666.58180000000004</v>
      </c>
      <c r="D720">
        <v>0.5</v>
      </c>
      <c r="E720" t="s">
        <v>2107</v>
      </c>
      <c r="F720">
        <v>13.302</v>
      </c>
      <c r="G720" t="s">
        <v>3318</v>
      </c>
      <c r="H720" t="s">
        <v>5549</v>
      </c>
      <c r="I720" t="s">
        <v>7779</v>
      </c>
      <c r="J720">
        <v>404.61290000000002</v>
      </c>
      <c r="K720">
        <v>50</v>
      </c>
      <c r="L720">
        <v>1</v>
      </c>
      <c r="Q720">
        <f>VLOOKUP(G720,'[1]算法匹配所有结果汇总(保留时间未归一）'!$H:$O,8,0)</f>
        <v>1</v>
      </c>
    </row>
    <row r="721" spans="1:17" x14ac:dyDescent="0.15">
      <c r="A721">
        <v>4</v>
      </c>
      <c r="B721" t="s">
        <v>146</v>
      </c>
      <c r="C721">
        <v>500.46679999999998</v>
      </c>
      <c r="D721">
        <v>0.5</v>
      </c>
      <c r="E721" t="s">
        <v>2146</v>
      </c>
      <c r="F721">
        <v>8.5739999999999998</v>
      </c>
      <c r="G721" t="s">
        <v>3320</v>
      </c>
      <c r="H721" t="s">
        <v>5551</v>
      </c>
      <c r="I721" t="s">
        <v>7781</v>
      </c>
      <c r="J721">
        <v>405.64060000000001</v>
      </c>
      <c r="K721">
        <v>50</v>
      </c>
      <c r="L721">
        <v>1</v>
      </c>
      <c r="Q721">
        <f>VLOOKUP(G721,'[1]算法匹配所有结果汇总(保留时间未归一）'!$H:$O,8,0)</f>
        <v>1</v>
      </c>
    </row>
    <row r="722" spans="1:17" x14ac:dyDescent="0.15">
      <c r="A722">
        <v>38</v>
      </c>
      <c r="B722" t="s">
        <v>151</v>
      </c>
      <c r="C722">
        <v>584.56079999999997</v>
      </c>
      <c r="D722">
        <v>0.83</v>
      </c>
      <c r="E722" t="s">
        <v>2147</v>
      </c>
      <c r="F722">
        <v>8.2110000000000003</v>
      </c>
      <c r="G722" t="s">
        <v>3329</v>
      </c>
      <c r="H722" t="s">
        <v>5560</v>
      </c>
      <c r="I722" t="s">
        <v>7790</v>
      </c>
      <c r="J722">
        <v>57271.9879</v>
      </c>
      <c r="K722">
        <v>66.400000000000006</v>
      </c>
      <c r="L722">
        <v>0.56999999999999995</v>
      </c>
      <c r="Q722">
        <f>VLOOKUP(G722,'[1]算法匹配所有结果汇总(保留时间未归一）'!$H:$O,8,0)</f>
        <v>2</v>
      </c>
    </row>
    <row r="723" spans="1:17" x14ac:dyDescent="0.15">
      <c r="A723">
        <v>66</v>
      </c>
      <c r="B723" t="s">
        <v>153</v>
      </c>
      <c r="C723">
        <v>594.5453</v>
      </c>
      <c r="D723">
        <v>1.17</v>
      </c>
      <c r="E723" t="s">
        <v>2149</v>
      </c>
      <c r="F723">
        <v>5.0119999999999996</v>
      </c>
      <c r="G723" t="s">
        <v>3333</v>
      </c>
      <c r="H723" t="s">
        <v>5564</v>
      </c>
      <c r="I723" t="s">
        <v>7794</v>
      </c>
      <c r="J723">
        <v>4974.3842999999997</v>
      </c>
      <c r="K723">
        <v>81.900000000000006</v>
      </c>
      <c r="L723">
        <v>0.69</v>
      </c>
      <c r="Q723">
        <f>VLOOKUP(G723,'[1]算法匹配所有结果汇总(保留时间未归一）'!$H:$O,8,0)</f>
        <v>2</v>
      </c>
    </row>
    <row r="724" spans="1:17" x14ac:dyDescent="0.15">
      <c r="A724">
        <v>68</v>
      </c>
      <c r="B724" t="s">
        <v>155</v>
      </c>
      <c r="C724">
        <v>638.57190000000003</v>
      </c>
      <c r="D724">
        <v>0.5</v>
      </c>
      <c r="E724" t="s">
        <v>2150</v>
      </c>
      <c r="F724">
        <v>10.131</v>
      </c>
      <c r="G724" t="s">
        <v>3336</v>
      </c>
      <c r="H724" t="s">
        <v>5567</v>
      </c>
      <c r="I724" t="s">
        <v>7797</v>
      </c>
      <c r="J724">
        <v>1119.6038000000001</v>
      </c>
      <c r="K724">
        <v>50</v>
      </c>
      <c r="L724">
        <v>1</v>
      </c>
      <c r="Q724">
        <f>VLOOKUP(G724,'[1]算法匹配所有结果汇总(保留时间未归一）'!$H:$O,8,0)</f>
        <v>1</v>
      </c>
    </row>
    <row r="725" spans="1:17" x14ac:dyDescent="0.15">
      <c r="A725">
        <v>70</v>
      </c>
      <c r="B725" t="s">
        <v>158</v>
      </c>
      <c r="C725">
        <v>666.63980000000004</v>
      </c>
      <c r="D725">
        <v>0.83</v>
      </c>
      <c r="E725" t="s">
        <v>2153</v>
      </c>
      <c r="F725">
        <v>11.444000000000001</v>
      </c>
      <c r="G725" t="s">
        <v>3339</v>
      </c>
      <c r="H725" t="s">
        <v>5570</v>
      </c>
      <c r="I725" t="s">
        <v>7800</v>
      </c>
      <c r="J725">
        <v>2475.5916999999999</v>
      </c>
      <c r="K725">
        <v>58.1</v>
      </c>
      <c r="L725">
        <v>0.2</v>
      </c>
      <c r="Q725">
        <f>VLOOKUP(G725,'[1]算法匹配所有结果汇总(保留时间未归一）'!$H:$O,8,0)</f>
        <v>1</v>
      </c>
    </row>
    <row r="726" spans="1:17" x14ac:dyDescent="0.15">
      <c r="A726">
        <v>20</v>
      </c>
      <c r="B726" t="s">
        <v>160</v>
      </c>
      <c r="C726">
        <v>532.43970000000002</v>
      </c>
      <c r="D726">
        <v>0.5</v>
      </c>
      <c r="E726" t="s">
        <v>2097</v>
      </c>
      <c r="F726">
        <v>13.432</v>
      </c>
      <c r="G726" t="s">
        <v>3341</v>
      </c>
      <c r="H726" t="s">
        <v>5572</v>
      </c>
      <c r="I726" t="s">
        <v>7802</v>
      </c>
      <c r="J726">
        <v>422.27019999999999</v>
      </c>
      <c r="K726">
        <v>50</v>
      </c>
      <c r="L726">
        <v>1</v>
      </c>
      <c r="Q726">
        <f>VLOOKUP(G726,'[1]算法匹配所有结果汇总(保留时间未归一）'!$H:$O,8,0)</f>
        <v>3</v>
      </c>
    </row>
    <row r="727" spans="1:17" x14ac:dyDescent="0.15">
      <c r="A727">
        <v>27</v>
      </c>
      <c r="B727" t="s">
        <v>161</v>
      </c>
      <c r="C727">
        <v>538.51919999999996</v>
      </c>
      <c r="D727">
        <v>0.83</v>
      </c>
      <c r="E727" t="s">
        <v>2090</v>
      </c>
      <c r="F727">
        <v>7.8879999999999999</v>
      </c>
      <c r="G727" t="s">
        <v>3342</v>
      </c>
      <c r="H727" t="s">
        <v>5573</v>
      </c>
      <c r="I727" t="s">
        <v>7803</v>
      </c>
      <c r="J727">
        <v>49732.262199999997</v>
      </c>
      <c r="K727">
        <v>74.7</v>
      </c>
      <c r="L727">
        <v>0.2</v>
      </c>
      <c r="Q727">
        <f>VLOOKUP(G727,'[1]算法匹配所有结果汇总(保留时间未归一）'!$H:$O,8,0)</f>
        <v>2</v>
      </c>
    </row>
    <row r="728" spans="1:17" x14ac:dyDescent="0.15">
      <c r="A728">
        <v>36</v>
      </c>
      <c r="B728" t="s">
        <v>163</v>
      </c>
      <c r="C728">
        <v>536.50360000000001</v>
      </c>
      <c r="D728">
        <v>0.83</v>
      </c>
      <c r="E728" t="s">
        <v>2156</v>
      </c>
      <c r="F728">
        <v>7.4820000000000002</v>
      </c>
      <c r="G728" t="s">
        <v>3345</v>
      </c>
      <c r="H728" t="s">
        <v>5576</v>
      </c>
      <c r="I728" t="s">
        <v>7806</v>
      </c>
      <c r="J728">
        <v>36478.192600000002</v>
      </c>
      <c r="K728">
        <v>66.400000000000006</v>
      </c>
      <c r="L728">
        <v>0.42</v>
      </c>
      <c r="Q728">
        <f>VLOOKUP(G728,'[1]算法匹配所有结果汇总(保留时间未归一）'!$H:$O,8,0)</f>
        <v>2</v>
      </c>
    </row>
    <row r="729" spans="1:17" x14ac:dyDescent="0.15">
      <c r="A729">
        <v>47</v>
      </c>
      <c r="B729" t="s">
        <v>164</v>
      </c>
      <c r="C729">
        <v>534.48800000000006</v>
      </c>
      <c r="D729">
        <v>0.83</v>
      </c>
      <c r="E729" t="s">
        <v>2098</v>
      </c>
      <c r="F729">
        <v>7.1310000000000002</v>
      </c>
      <c r="G729" t="s">
        <v>3346</v>
      </c>
      <c r="H729" t="s">
        <v>5577</v>
      </c>
      <c r="I729" t="s">
        <v>7807</v>
      </c>
      <c r="J729">
        <v>73506.631099999999</v>
      </c>
      <c r="K729">
        <v>74.7</v>
      </c>
      <c r="L729">
        <v>0.31</v>
      </c>
      <c r="Q729">
        <f>VLOOKUP(G729,'[1]算法匹配所有结果汇总(保留时间未归一）'!$H:$O,8,0)</f>
        <v>2</v>
      </c>
    </row>
    <row r="730" spans="1:17" x14ac:dyDescent="0.15">
      <c r="A730">
        <v>67</v>
      </c>
      <c r="B730" t="s">
        <v>165</v>
      </c>
      <c r="C730">
        <v>568.5299</v>
      </c>
      <c r="D730">
        <v>0.67</v>
      </c>
      <c r="E730" t="s">
        <v>2111</v>
      </c>
      <c r="F730">
        <v>10.564</v>
      </c>
      <c r="G730" t="s">
        <v>3348</v>
      </c>
      <c r="H730" t="s">
        <v>5579</v>
      </c>
      <c r="I730" t="s">
        <v>7809</v>
      </c>
      <c r="J730">
        <v>6671.6693999999998</v>
      </c>
      <c r="K730">
        <v>60.3</v>
      </c>
      <c r="L730">
        <v>1</v>
      </c>
      <c r="Q730">
        <f>VLOOKUP(G730,'[1]算法匹配所有结果汇总(保留时间未归一）'!$H:$O,8,0)</f>
        <v>2</v>
      </c>
    </row>
    <row r="731" spans="1:17" x14ac:dyDescent="0.15">
      <c r="A731">
        <v>6</v>
      </c>
      <c r="B731" t="s">
        <v>166</v>
      </c>
      <c r="C731">
        <v>548.50530000000003</v>
      </c>
      <c r="D731">
        <v>0.5</v>
      </c>
      <c r="E731" t="s">
        <v>2091</v>
      </c>
      <c r="F731">
        <v>13.701000000000001</v>
      </c>
      <c r="G731" t="s">
        <v>3349</v>
      </c>
      <c r="H731" t="s">
        <v>5580</v>
      </c>
      <c r="I731" t="s">
        <v>7810</v>
      </c>
      <c r="J731">
        <v>1560.4174</v>
      </c>
      <c r="K731">
        <v>50</v>
      </c>
      <c r="L731">
        <v>1</v>
      </c>
      <c r="Q731">
        <f>VLOOKUP(G731,'[1]算法匹配所有结果汇总(保留时间未归一）'!$H:$O,8,0)</f>
        <v>6</v>
      </c>
    </row>
    <row r="732" spans="1:17" x14ac:dyDescent="0.15">
      <c r="A732">
        <v>59</v>
      </c>
      <c r="B732" t="s">
        <v>167</v>
      </c>
      <c r="C732">
        <v>578.47879999999998</v>
      </c>
      <c r="D732">
        <v>0.67</v>
      </c>
      <c r="E732" t="s">
        <v>2081</v>
      </c>
      <c r="F732">
        <v>8.2720000000000002</v>
      </c>
      <c r="G732" t="s">
        <v>3350</v>
      </c>
      <c r="H732" t="s">
        <v>5581</v>
      </c>
      <c r="I732" t="s">
        <v>7811</v>
      </c>
      <c r="J732">
        <v>16849.586500000001</v>
      </c>
      <c r="K732">
        <v>60.3</v>
      </c>
      <c r="L732">
        <v>0.31</v>
      </c>
      <c r="Q732">
        <f>VLOOKUP(G732,'[1]算法匹配所有结果汇总(保留时间未归一）'!$H:$O,8,0)</f>
        <v>2</v>
      </c>
    </row>
    <row r="733" spans="1:17" x14ac:dyDescent="0.15">
      <c r="A733">
        <v>35</v>
      </c>
      <c r="B733" t="s">
        <v>168</v>
      </c>
      <c r="C733">
        <v>582.54560000000004</v>
      </c>
      <c r="D733">
        <v>0.83</v>
      </c>
      <c r="E733" t="s">
        <v>2157</v>
      </c>
      <c r="F733">
        <v>7.6040000000000001</v>
      </c>
      <c r="G733" t="s">
        <v>3351</v>
      </c>
      <c r="H733" t="s">
        <v>5582</v>
      </c>
      <c r="I733" t="s">
        <v>7812</v>
      </c>
      <c r="J733">
        <v>93608.250499999995</v>
      </c>
      <c r="K733">
        <v>74.7</v>
      </c>
      <c r="L733">
        <v>0.93</v>
      </c>
      <c r="Q733">
        <f>VLOOKUP(G733,'[1]算法匹配所有结果汇总(保留时间未归一）'!$H:$O,8,0)</f>
        <v>2</v>
      </c>
    </row>
    <row r="734" spans="1:17" x14ac:dyDescent="0.15">
      <c r="A734">
        <v>13</v>
      </c>
      <c r="B734" t="s">
        <v>170</v>
      </c>
      <c r="C734">
        <v>580.53189999999995</v>
      </c>
      <c r="D734">
        <v>0.67</v>
      </c>
      <c r="E734" t="s">
        <v>2159</v>
      </c>
      <c r="F734">
        <v>5.6459999999999999</v>
      </c>
      <c r="G734" t="s">
        <v>3356</v>
      </c>
      <c r="H734" t="s">
        <v>5587</v>
      </c>
      <c r="I734" t="s">
        <v>7815</v>
      </c>
      <c r="J734">
        <v>1858.5044</v>
      </c>
      <c r="K734">
        <v>60.3</v>
      </c>
      <c r="L734">
        <v>0.95</v>
      </c>
      <c r="Q734">
        <f>VLOOKUP(G734,'[1]算法匹配所有结果汇总(保留时间未归一）'!$H:$O,8,0)</f>
        <v>6</v>
      </c>
    </row>
    <row r="735" spans="1:17" x14ac:dyDescent="0.15">
      <c r="A735">
        <v>35</v>
      </c>
      <c r="B735" t="s">
        <v>171</v>
      </c>
      <c r="C735">
        <v>562.51900000000001</v>
      </c>
      <c r="D735">
        <v>0.67</v>
      </c>
      <c r="E735" t="s">
        <v>2100</v>
      </c>
      <c r="F735">
        <v>8.69</v>
      </c>
      <c r="G735" t="s">
        <v>3358</v>
      </c>
      <c r="H735" t="s">
        <v>5589</v>
      </c>
      <c r="I735" t="s">
        <v>7817</v>
      </c>
      <c r="J735">
        <v>32062.136900000001</v>
      </c>
      <c r="K735">
        <v>60.3</v>
      </c>
      <c r="L735">
        <v>0.37</v>
      </c>
      <c r="Q735">
        <f>VLOOKUP(G735,'[1]算法匹配所有结果汇总(保留时间未归一）'!$H:$O,8,0)</f>
        <v>1</v>
      </c>
    </row>
    <row r="736" spans="1:17" x14ac:dyDescent="0.15">
      <c r="A736">
        <v>44</v>
      </c>
      <c r="B736" t="s">
        <v>172</v>
      </c>
      <c r="C736">
        <v>596.56100000000004</v>
      </c>
      <c r="D736">
        <v>0.67</v>
      </c>
      <c r="E736" t="s">
        <v>2138</v>
      </c>
      <c r="F736">
        <v>11.132999999999999</v>
      </c>
      <c r="G736" t="s">
        <v>3359</v>
      </c>
      <c r="H736" t="s">
        <v>5590</v>
      </c>
      <c r="I736" t="s">
        <v>7818</v>
      </c>
      <c r="J736">
        <v>631.82449999999994</v>
      </c>
      <c r="K736">
        <v>46.9</v>
      </c>
      <c r="L736">
        <v>0.53</v>
      </c>
      <c r="Q736">
        <f>VLOOKUP(G736,'[1]算法匹配所有结果汇总(保留时间未归一）'!$H:$O,8,0)</f>
        <v>1</v>
      </c>
    </row>
    <row r="737" spans="1:17" x14ac:dyDescent="0.15">
      <c r="A737">
        <v>27</v>
      </c>
      <c r="B737" t="s">
        <v>173</v>
      </c>
      <c r="C737">
        <v>612.55930000000001</v>
      </c>
      <c r="D737">
        <v>0.5</v>
      </c>
      <c r="E737" t="s">
        <v>2112</v>
      </c>
      <c r="F737">
        <v>7.452</v>
      </c>
      <c r="G737" t="s">
        <v>3360</v>
      </c>
      <c r="H737" t="s">
        <v>5591</v>
      </c>
      <c r="I737" t="s">
        <v>7819</v>
      </c>
      <c r="J737">
        <v>505.88</v>
      </c>
      <c r="K737">
        <v>45</v>
      </c>
      <c r="L737">
        <v>0.65</v>
      </c>
      <c r="Q737">
        <f>VLOOKUP(G737,'[1]算法匹配所有结果汇总(保留时间未归一）'!$H:$O,8,0)</f>
        <v>4</v>
      </c>
    </row>
    <row r="738" spans="1:17" x14ac:dyDescent="0.15">
      <c r="A738">
        <v>29</v>
      </c>
      <c r="B738" t="s">
        <v>177</v>
      </c>
      <c r="C738">
        <v>574.51900000000001</v>
      </c>
      <c r="D738">
        <v>0.83</v>
      </c>
      <c r="E738" t="s">
        <v>2160</v>
      </c>
      <c r="F738">
        <v>11.585000000000001</v>
      </c>
      <c r="G738" t="s">
        <v>3365</v>
      </c>
      <c r="H738" t="s">
        <v>5596</v>
      </c>
      <c r="I738" t="s">
        <v>7824</v>
      </c>
      <c r="J738">
        <v>4260.5901999999996</v>
      </c>
      <c r="K738">
        <v>66.400000000000006</v>
      </c>
      <c r="L738">
        <v>0.46</v>
      </c>
      <c r="Q738">
        <f>VLOOKUP(G738,'[1]算法匹配所有结果汇总(保留时间未归一）'!$H:$O,8,0)</f>
        <v>3</v>
      </c>
    </row>
    <row r="739" spans="1:17" x14ac:dyDescent="0.15">
      <c r="A739">
        <v>41</v>
      </c>
      <c r="B739" t="s">
        <v>178</v>
      </c>
      <c r="C739">
        <v>606.50530000000003</v>
      </c>
      <c r="D739">
        <v>0.67</v>
      </c>
      <c r="E739" t="s">
        <v>2085</v>
      </c>
      <c r="F739">
        <v>10.714</v>
      </c>
      <c r="G739" t="s">
        <v>3366</v>
      </c>
      <c r="H739" t="s">
        <v>5597</v>
      </c>
      <c r="I739" t="s">
        <v>7825</v>
      </c>
      <c r="J739">
        <v>3360.1702</v>
      </c>
      <c r="K739">
        <v>53.6</v>
      </c>
      <c r="L739">
        <v>0.62</v>
      </c>
      <c r="Q739">
        <f>VLOOKUP(G739,'[1]算法匹配所有结果汇总(保留时间未归一）'!$H:$O,8,0)</f>
        <v>2</v>
      </c>
    </row>
    <row r="740" spans="1:17" x14ac:dyDescent="0.15">
      <c r="A740">
        <v>79</v>
      </c>
      <c r="B740" t="s">
        <v>179</v>
      </c>
      <c r="C740">
        <v>604.49540000000002</v>
      </c>
      <c r="D740">
        <v>0.67</v>
      </c>
      <c r="E740" t="s">
        <v>2161</v>
      </c>
      <c r="F740">
        <v>10.202</v>
      </c>
      <c r="G740" t="s">
        <v>3367</v>
      </c>
      <c r="H740" t="s">
        <v>5598</v>
      </c>
      <c r="I740" t="s">
        <v>7826</v>
      </c>
      <c r="J740">
        <v>3445.4072000000001</v>
      </c>
      <c r="K740">
        <v>53.6</v>
      </c>
      <c r="L740">
        <v>0.89</v>
      </c>
      <c r="Q740">
        <f>VLOOKUP(G740,'[1]算法匹配所有结果汇总(保留时间未归一）'!$H:$O,8,0)</f>
        <v>2</v>
      </c>
    </row>
    <row r="741" spans="1:17" x14ac:dyDescent="0.15">
      <c r="A741">
        <v>16</v>
      </c>
      <c r="B741" t="s">
        <v>180</v>
      </c>
      <c r="C741">
        <v>626.57140000000004</v>
      </c>
      <c r="D741">
        <v>0.83</v>
      </c>
      <c r="E741" t="s">
        <v>2162</v>
      </c>
      <c r="F741">
        <v>6.157</v>
      </c>
      <c r="G741" t="s">
        <v>3368</v>
      </c>
      <c r="H741" t="s">
        <v>5599</v>
      </c>
      <c r="I741" t="s">
        <v>7827</v>
      </c>
      <c r="J741">
        <v>15127.368200000001</v>
      </c>
      <c r="K741">
        <v>58.1</v>
      </c>
      <c r="L741">
        <v>0.67</v>
      </c>
      <c r="Q741">
        <f>VLOOKUP(G741,'[1]算法匹配所有结果汇总(保留时间未归一）'!$H:$O,8,0)</f>
        <v>6</v>
      </c>
    </row>
    <row r="742" spans="1:17" x14ac:dyDescent="0.15">
      <c r="A742">
        <v>11</v>
      </c>
      <c r="B742" t="s">
        <v>182</v>
      </c>
      <c r="C742">
        <v>586.51890000000003</v>
      </c>
      <c r="D742">
        <v>0.83</v>
      </c>
      <c r="E742" t="s">
        <v>2163</v>
      </c>
      <c r="F742">
        <v>8.4770000000000003</v>
      </c>
      <c r="G742" t="s">
        <v>3371</v>
      </c>
      <c r="H742" t="s">
        <v>5602</v>
      </c>
      <c r="I742" t="s">
        <v>7830</v>
      </c>
      <c r="J742">
        <v>1399.9405999999999</v>
      </c>
      <c r="K742">
        <v>83</v>
      </c>
      <c r="L742">
        <v>1</v>
      </c>
      <c r="Q742">
        <f>VLOOKUP(G742,'[1]算法匹配所有结果汇总(保留时间未归一）'!$H:$O,8,0)</f>
        <v>6</v>
      </c>
    </row>
    <row r="743" spans="1:17" x14ac:dyDescent="0.15">
      <c r="A743">
        <v>85</v>
      </c>
      <c r="B743" t="s">
        <v>184</v>
      </c>
      <c r="C743">
        <v>636.55600000000004</v>
      </c>
      <c r="D743">
        <v>0.83</v>
      </c>
      <c r="E743" t="s">
        <v>2164</v>
      </c>
      <c r="F743">
        <v>9.5399999999999991</v>
      </c>
      <c r="G743" t="s">
        <v>3375</v>
      </c>
      <c r="H743" t="s">
        <v>5606</v>
      </c>
      <c r="I743" t="s">
        <v>7833</v>
      </c>
      <c r="J743">
        <v>6405.7479000000003</v>
      </c>
      <c r="K743">
        <v>66.400000000000006</v>
      </c>
      <c r="L743">
        <v>0.61</v>
      </c>
      <c r="Q743">
        <f>VLOOKUP(G743,'[1]算法匹配所有结果汇总(保留时间未归一）'!$H:$O,8,0)</f>
        <v>2</v>
      </c>
    </row>
    <row r="744" spans="1:17" x14ac:dyDescent="0.15">
      <c r="A744">
        <v>91</v>
      </c>
      <c r="B744" t="s">
        <v>185</v>
      </c>
      <c r="C744">
        <v>632.52120000000002</v>
      </c>
      <c r="D744">
        <v>0.83</v>
      </c>
      <c r="E744" t="s">
        <v>2140</v>
      </c>
      <c r="F744">
        <v>10.875</v>
      </c>
      <c r="G744" t="s">
        <v>3377</v>
      </c>
      <c r="H744" t="s">
        <v>5608</v>
      </c>
      <c r="I744" t="s">
        <v>7835</v>
      </c>
      <c r="J744">
        <v>1355.2034000000001</v>
      </c>
      <c r="K744">
        <v>66.400000000000006</v>
      </c>
      <c r="L744">
        <v>0.32</v>
      </c>
      <c r="Q744">
        <f>VLOOKUP(G744,'[1]算法匹配所有结果汇总(保留时间未归一）'!$H:$O,8,0)</f>
        <v>2</v>
      </c>
    </row>
    <row r="745" spans="1:17" x14ac:dyDescent="0.15">
      <c r="A745">
        <v>96</v>
      </c>
      <c r="B745" t="s">
        <v>187</v>
      </c>
      <c r="C745">
        <v>638.6096</v>
      </c>
      <c r="D745">
        <v>0.83</v>
      </c>
      <c r="E745" t="s">
        <v>2166</v>
      </c>
      <c r="F745">
        <v>10.375</v>
      </c>
      <c r="G745" t="s">
        <v>3379</v>
      </c>
      <c r="H745" t="s">
        <v>5610</v>
      </c>
      <c r="I745" t="s">
        <v>7837</v>
      </c>
      <c r="J745">
        <v>5972.2380000000003</v>
      </c>
      <c r="K745">
        <v>74.7</v>
      </c>
      <c r="L745">
        <v>0.97</v>
      </c>
      <c r="Q745">
        <f>VLOOKUP(G745,'[1]算法匹配所有结果汇总(保留时间未归一）'!$H:$O,8,0)</f>
        <v>2</v>
      </c>
    </row>
    <row r="746" spans="1:17" x14ac:dyDescent="0.15">
      <c r="A746">
        <v>23</v>
      </c>
      <c r="B746" t="s">
        <v>188</v>
      </c>
      <c r="C746">
        <v>654.60730000000001</v>
      </c>
      <c r="D746">
        <v>0.83</v>
      </c>
      <c r="E746" t="s">
        <v>2167</v>
      </c>
      <c r="F746">
        <v>6.7469999999999999</v>
      </c>
      <c r="G746" t="s">
        <v>3380</v>
      </c>
      <c r="H746" t="s">
        <v>5611</v>
      </c>
      <c r="I746" t="s">
        <v>7838</v>
      </c>
      <c r="J746">
        <v>6800.1589999999997</v>
      </c>
      <c r="K746">
        <v>66.400000000000006</v>
      </c>
      <c r="L746">
        <v>0.87</v>
      </c>
      <c r="Q746">
        <f>VLOOKUP(G746,'[1]算法匹配所有结果汇总(保留时间未归一）'!$H:$O,8,0)</f>
        <v>6</v>
      </c>
    </row>
    <row r="747" spans="1:17" x14ac:dyDescent="0.15">
      <c r="A747">
        <v>101</v>
      </c>
      <c r="B747" t="s">
        <v>190</v>
      </c>
      <c r="C747">
        <v>668.61680000000001</v>
      </c>
      <c r="D747">
        <v>0.5</v>
      </c>
      <c r="E747" t="s">
        <v>2169</v>
      </c>
      <c r="F747">
        <v>5.2450000000000001</v>
      </c>
      <c r="G747" t="s">
        <v>3382</v>
      </c>
      <c r="H747" t="s">
        <v>5613</v>
      </c>
      <c r="I747" t="s">
        <v>7840</v>
      </c>
      <c r="J747">
        <v>2243.0823999999998</v>
      </c>
      <c r="K747">
        <v>50</v>
      </c>
      <c r="L747">
        <v>1</v>
      </c>
      <c r="Q747">
        <f>VLOOKUP(G747,'[1]算法匹配所有结果汇总(保留时间未归一）'!$H:$O,8,0)</f>
        <v>2</v>
      </c>
    </row>
    <row r="748" spans="1:17" x14ac:dyDescent="0.15">
      <c r="A748">
        <v>69</v>
      </c>
      <c r="B748" t="s">
        <v>192</v>
      </c>
      <c r="C748">
        <v>666.63980000000004</v>
      </c>
      <c r="D748">
        <v>0.83</v>
      </c>
      <c r="E748" t="s">
        <v>2153</v>
      </c>
      <c r="F748">
        <v>11.444000000000001</v>
      </c>
      <c r="G748" t="s">
        <v>3385</v>
      </c>
      <c r="H748" t="s">
        <v>5616</v>
      </c>
      <c r="I748" t="s">
        <v>7843</v>
      </c>
      <c r="J748">
        <v>12496.162399999999</v>
      </c>
      <c r="K748">
        <v>74.7</v>
      </c>
      <c r="L748">
        <v>0.99</v>
      </c>
      <c r="Q748">
        <f>VLOOKUP(G748,'[1]算法匹配所有结果汇总(保留时间未归一）'!$H:$O,8,0)</f>
        <v>1</v>
      </c>
    </row>
    <row r="749" spans="1:17" x14ac:dyDescent="0.15">
      <c r="A749">
        <v>65</v>
      </c>
      <c r="B749" t="s">
        <v>196</v>
      </c>
      <c r="C749">
        <v>690.60019999999997</v>
      </c>
      <c r="D749">
        <v>0.83</v>
      </c>
      <c r="E749" t="s">
        <v>2174</v>
      </c>
      <c r="F749">
        <v>14.087999999999999</v>
      </c>
      <c r="G749" t="s">
        <v>3393</v>
      </c>
      <c r="H749" t="s">
        <v>5624</v>
      </c>
      <c r="I749" t="s">
        <v>7850</v>
      </c>
      <c r="J749">
        <v>907.12170000000003</v>
      </c>
      <c r="K749">
        <v>58.1</v>
      </c>
      <c r="L749">
        <v>0.46</v>
      </c>
      <c r="Q749">
        <f>VLOOKUP(G749,'[1]算法匹配所有结果汇总(保留时间未归一）'!$H:$O,8,0)</f>
        <v>3</v>
      </c>
    </row>
    <row r="750" spans="1:17" x14ac:dyDescent="0.15">
      <c r="A750">
        <v>27</v>
      </c>
      <c r="B750" t="s">
        <v>198</v>
      </c>
      <c r="C750">
        <v>690.64139999999998</v>
      </c>
      <c r="D750">
        <v>0.67</v>
      </c>
      <c r="E750" t="s">
        <v>2176</v>
      </c>
      <c r="F750">
        <v>10.791</v>
      </c>
      <c r="G750" t="s">
        <v>3395</v>
      </c>
      <c r="H750" t="s">
        <v>5626</v>
      </c>
      <c r="I750" t="s">
        <v>7852</v>
      </c>
      <c r="J750">
        <v>745.15279999999996</v>
      </c>
      <c r="K750">
        <v>67</v>
      </c>
      <c r="L750">
        <v>1</v>
      </c>
      <c r="Q750">
        <f>VLOOKUP(G750,'[1]算法匹配所有结果汇总(保留时间未归一）'!$H:$O,8,0)</f>
        <v>6</v>
      </c>
    </row>
    <row r="751" spans="1:17" x14ac:dyDescent="0.15">
      <c r="A751">
        <v>54</v>
      </c>
      <c r="B751" t="s">
        <v>200</v>
      </c>
      <c r="C751">
        <v>704.61379999999997</v>
      </c>
      <c r="D751">
        <v>0.5</v>
      </c>
      <c r="E751" t="s">
        <v>2178</v>
      </c>
      <c r="F751">
        <v>10.295</v>
      </c>
      <c r="G751" t="s">
        <v>3397</v>
      </c>
      <c r="H751" t="s">
        <v>5628</v>
      </c>
      <c r="I751" t="s">
        <v>7854</v>
      </c>
      <c r="J751">
        <v>584.99450000000002</v>
      </c>
      <c r="K751">
        <v>40</v>
      </c>
      <c r="L751">
        <v>0.88</v>
      </c>
      <c r="Q751">
        <f>VLOOKUP(G751,'[1]算法匹配所有结果汇总(保留时间未归一）'!$H:$O,8,0)</f>
        <v>4</v>
      </c>
    </row>
    <row r="752" spans="1:17" x14ac:dyDescent="0.15">
      <c r="A752">
        <v>78</v>
      </c>
      <c r="B752" t="s">
        <v>201</v>
      </c>
      <c r="C752">
        <v>702.60019999999997</v>
      </c>
      <c r="D752">
        <v>0.5</v>
      </c>
      <c r="E752" t="s">
        <v>2179</v>
      </c>
      <c r="F752">
        <v>13.782</v>
      </c>
      <c r="G752" t="s">
        <v>3398</v>
      </c>
      <c r="H752" t="s">
        <v>5629</v>
      </c>
      <c r="I752" t="s">
        <v>7855</v>
      </c>
      <c r="J752">
        <v>825.55679999999995</v>
      </c>
      <c r="K752">
        <v>50</v>
      </c>
      <c r="L752">
        <v>1</v>
      </c>
      <c r="Q752">
        <f>VLOOKUP(G752,'[1]算法匹配所有结果汇总(保留时间未归一）'!$H:$O,8,0)</f>
        <v>3</v>
      </c>
    </row>
    <row r="753" spans="1:17" x14ac:dyDescent="0.15">
      <c r="A753">
        <v>34</v>
      </c>
      <c r="B753" t="s">
        <v>202</v>
      </c>
      <c r="C753">
        <v>536.50360000000001</v>
      </c>
      <c r="D753">
        <v>0.83</v>
      </c>
      <c r="E753" t="s">
        <v>2156</v>
      </c>
      <c r="F753">
        <v>7.4820000000000002</v>
      </c>
      <c r="G753" t="s">
        <v>3399</v>
      </c>
      <c r="H753" t="s">
        <v>5630</v>
      </c>
      <c r="I753" t="s">
        <v>7856</v>
      </c>
      <c r="J753">
        <v>41992.958200000001</v>
      </c>
      <c r="K753">
        <v>74.7</v>
      </c>
      <c r="L753">
        <v>0.49</v>
      </c>
      <c r="Q753">
        <f>VLOOKUP(G753,'[1]算法匹配所有结果汇总(保留时间未归一）'!$H:$O,8,0)</f>
        <v>2</v>
      </c>
    </row>
    <row r="754" spans="1:17" x14ac:dyDescent="0.15">
      <c r="A754">
        <v>24</v>
      </c>
      <c r="B754" t="s">
        <v>203</v>
      </c>
      <c r="C754">
        <v>550.48239999999998</v>
      </c>
      <c r="D754">
        <v>0.83</v>
      </c>
      <c r="E754" t="s">
        <v>2180</v>
      </c>
      <c r="F754">
        <v>10.656000000000001</v>
      </c>
      <c r="G754" t="s">
        <v>3400</v>
      </c>
      <c r="H754" t="s">
        <v>5631</v>
      </c>
      <c r="I754" t="s">
        <v>7857</v>
      </c>
      <c r="J754">
        <v>24071.918600000001</v>
      </c>
      <c r="K754">
        <v>74.7</v>
      </c>
      <c r="L754">
        <v>0.87</v>
      </c>
      <c r="Q754">
        <f>VLOOKUP(G754,'[1]算法匹配所有结果汇总(保留时间未归一）'!$H:$O,8,0)</f>
        <v>3</v>
      </c>
    </row>
    <row r="755" spans="1:17" x14ac:dyDescent="0.15">
      <c r="A755">
        <v>37</v>
      </c>
      <c r="B755" t="s">
        <v>204</v>
      </c>
      <c r="C755">
        <v>532.47270000000003</v>
      </c>
      <c r="D755">
        <v>0.83</v>
      </c>
      <c r="E755" t="s">
        <v>2181</v>
      </c>
      <c r="F755">
        <v>6.1520000000000001</v>
      </c>
      <c r="G755" t="s">
        <v>3401</v>
      </c>
      <c r="H755" t="s">
        <v>5632</v>
      </c>
      <c r="I755" t="s">
        <v>7858</v>
      </c>
      <c r="J755">
        <v>25838.540700000001</v>
      </c>
      <c r="K755">
        <v>83</v>
      </c>
      <c r="L755">
        <v>1</v>
      </c>
      <c r="Q755">
        <f>VLOOKUP(G755,'[1]算法匹配所有结果汇总(保留时间未归一）'!$H:$O,8,0)</f>
        <v>2</v>
      </c>
    </row>
    <row r="756" spans="1:17" x14ac:dyDescent="0.15">
      <c r="A756">
        <v>40</v>
      </c>
      <c r="B756" t="s">
        <v>205</v>
      </c>
      <c r="C756">
        <v>580.52959999999996</v>
      </c>
      <c r="D756">
        <v>0.83</v>
      </c>
      <c r="E756" t="s">
        <v>2159</v>
      </c>
      <c r="F756">
        <v>7.2430000000000003</v>
      </c>
      <c r="G756" t="s">
        <v>3403</v>
      </c>
      <c r="H756" t="s">
        <v>5634</v>
      </c>
      <c r="I756" t="s">
        <v>7860</v>
      </c>
      <c r="J756">
        <v>155751.7169</v>
      </c>
      <c r="K756">
        <v>74.7</v>
      </c>
      <c r="L756">
        <v>0.93</v>
      </c>
      <c r="Q756">
        <f>VLOOKUP(G756,'[1]算法匹配所有结果汇总(保留时间未归一）'!$H:$O,8,0)</f>
        <v>2</v>
      </c>
    </row>
    <row r="757" spans="1:17" x14ac:dyDescent="0.15">
      <c r="A757">
        <v>32</v>
      </c>
      <c r="B757" t="s">
        <v>206</v>
      </c>
      <c r="C757">
        <v>558.4855</v>
      </c>
      <c r="D757">
        <v>0.67</v>
      </c>
      <c r="E757" t="s">
        <v>2182</v>
      </c>
      <c r="F757">
        <v>7.5369999999999999</v>
      </c>
      <c r="G757" t="s">
        <v>3404</v>
      </c>
      <c r="H757" t="s">
        <v>5635</v>
      </c>
      <c r="I757" t="s">
        <v>7861</v>
      </c>
      <c r="J757">
        <v>11359.936900000001</v>
      </c>
      <c r="K757">
        <v>67</v>
      </c>
      <c r="L757">
        <v>1</v>
      </c>
      <c r="Q757">
        <f>VLOOKUP(G757,'[1]算法匹配所有结果汇总(保留时间未归一）'!$H:$O,8,0)</f>
        <v>2</v>
      </c>
    </row>
    <row r="758" spans="1:17" x14ac:dyDescent="0.15">
      <c r="A758">
        <v>64</v>
      </c>
      <c r="B758" t="s">
        <v>207</v>
      </c>
      <c r="C758">
        <v>608.52449999999999</v>
      </c>
      <c r="D758">
        <v>1.17</v>
      </c>
      <c r="E758" t="s">
        <v>2139</v>
      </c>
      <c r="F758">
        <v>7.0940000000000003</v>
      </c>
      <c r="G758" t="s">
        <v>3405</v>
      </c>
      <c r="H758" t="s">
        <v>5636</v>
      </c>
      <c r="I758" t="s">
        <v>7862</v>
      </c>
      <c r="J758">
        <v>4842.2394999999997</v>
      </c>
      <c r="K758">
        <v>93.6</v>
      </c>
      <c r="L758">
        <v>0.91</v>
      </c>
      <c r="Q758">
        <f>VLOOKUP(G758,'[1]算法匹配所有结果汇总(保留时间未归一）'!$H:$O,8,0)</f>
        <v>1</v>
      </c>
    </row>
    <row r="759" spans="1:17" x14ac:dyDescent="0.15">
      <c r="A759">
        <v>28</v>
      </c>
      <c r="B759" t="s">
        <v>208</v>
      </c>
      <c r="C759">
        <v>574.51900000000001</v>
      </c>
      <c r="D759">
        <v>0.83</v>
      </c>
      <c r="E759" t="s">
        <v>2160</v>
      </c>
      <c r="F759">
        <v>11.585000000000001</v>
      </c>
      <c r="G759" t="s">
        <v>3406</v>
      </c>
      <c r="H759" t="s">
        <v>5637</v>
      </c>
      <c r="I759" t="s">
        <v>7863</v>
      </c>
      <c r="J759">
        <v>5962.7236999999996</v>
      </c>
      <c r="K759">
        <v>74.7</v>
      </c>
      <c r="L759">
        <v>0.65</v>
      </c>
      <c r="Q759">
        <f>VLOOKUP(G759,'[1]算法匹配所有结果汇总(保留时间未归一）'!$H:$O,8,0)</f>
        <v>3</v>
      </c>
    </row>
    <row r="760" spans="1:17" x14ac:dyDescent="0.15">
      <c r="A760">
        <v>87</v>
      </c>
      <c r="B760" t="s">
        <v>209</v>
      </c>
      <c r="C760">
        <v>624.55579999999998</v>
      </c>
      <c r="D760">
        <v>0.83</v>
      </c>
      <c r="E760" t="s">
        <v>2128</v>
      </c>
      <c r="F760">
        <v>7.7990000000000004</v>
      </c>
      <c r="G760" t="s">
        <v>3407</v>
      </c>
      <c r="H760" t="s">
        <v>5638</v>
      </c>
      <c r="I760" t="s">
        <v>7864</v>
      </c>
      <c r="J760">
        <v>3875.6046000000001</v>
      </c>
      <c r="K760">
        <v>74.7</v>
      </c>
      <c r="L760">
        <v>0.89</v>
      </c>
      <c r="Q760">
        <f>VLOOKUP(G760,'[1]算法匹配所有结果汇总(保留时间未归一）'!$H:$O,8,0)</f>
        <v>2</v>
      </c>
    </row>
    <row r="761" spans="1:17" x14ac:dyDescent="0.15">
      <c r="A761">
        <v>12</v>
      </c>
      <c r="B761" t="s">
        <v>210</v>
      </c>
      <c r="C761">
        <v>586.51890000000003</v>
      </c>
      <c r="D761">
        <v>0.83</v>
      </c>
      <c r="E761" t="s">
        <v>2163</v>
      </c>
      <c r="F761">
        <v>8.4770000000000003</v>
      </c>
      <c r="G761" t="s">
        <v>3408</v>
      </c>
      <c r="H761" t="s">
        <v>5639</v>
      </c>
      <c r="I761" t="s">
        <v>7865</v>
      </c>
      <c r="J761">
        <v>972.52260000000001</v>
      </c>
      <c r="K761">
        <v>74.7</v>
      </c>
      <c r="L761">
        <v>0.69</v>
      </c>
      <c r="Q761">
        <f>VLOOKUP(G761,'[1]算法匹配所有结果汇总(保留时间未归一）'!$H:$O,8,0)</f>
        <v>6</v>
      </c>
    </row>
    <row r="762" spans="1:17" x14ac:dyDescent="0.15">
      <c r="A762">
        <v>84</v>
      </c>
      <c r="B762" t="s">
        <v>211</v>
      </c>
      <c r="C762">
        <v>636.55600000000004</v>
      </c>
      <c r="D762">
        <v>0.83</v>
      </c>
      <c r="E762" t="s">
        <v>2164</v>
      </c>
      <c r="F762">
        <v>9.5399999999999991</v>
      </c>
      <c r="G762" t="s">
        <v>3409</v>
      </c>
      <c r="H762" t="s">
        <v>5640</v>
      </c>
      <c r="I762" t="s">
        <v>7866</v>
      </c>
      <c r="J762">
        <v>9326.4735000000001</v>
      </c>
      <c r="K762">
        <v>74.7</v>
      </c>
      <c r="L762">
        <v>0.89</v>
      </c>
      <c r="Q762">
        <f>VLOOKUP(G762,'[1]算法匹配所有结果汇总(保留时间未归一）'!$H:$O,8,0)</f>
        <v>2</v>
      </c>
    </row>
    <row r="763" spans="1:17" x14ac:dyDescent="0.15">
      <c r="A763">
        <v>47</v>
      </c>
      <c r="B763" t="s">
        <v>214</v>
      </c>
      <c r="C763">
        <v>616.56510000000003</v>
      </c>
      <c r="D763">
        <v>0.67</v>
      </c>
      <c r="E763" t="s">
        <v>2185</v>
      </c>
      <c r="F763">
        <v>14.172000000000001</v>
      </c>
      <c r="G763" t="s">
        <v>3413</v>
      </c>
      <c r="H763" t="s">
        <v>5644</v>
      </c>
      <c r="I763" t="s">
        <v>7870</v>
      </c>
      <c r="J763">
        <v>604.1902</v>
      </c>
      <c r="K763">
        <v>53.6</v>
      </c>
      <c r="L763">
        <v>0.24</v>
      </c>
      <c r="Q763">
        <f>VLOOKUP(G763,'[1]算法匹配所有结果汇总(保留时间未归一）'!$H:$O,8,0)</f>
        <v>3</v>
      </c>
    </row>
    <row r="764" spans="1:17" x14ac:dyDescent="0.15">
      <c r="A764">
        <v>91</v>
      </c>
      <c r="B764" t="s">
        <v>215</v>
      </c>
      <c r="C764">
        <v>648.59280000000001</v>
      </c>
      <c r="D764">
        <v>0.83</v>
      </c>
      <c r="E764" t="s">
        <v>2186</v>
      </c>
      <c r="F764">
        <v>10.204000000000001</v>
      </c>
      <c r="G764" t="s">
        <v>3414</v>
      </c>
      <c r="H764" t="s">
        <v>5645</v>
      </c>
      <c r="I764" t="s">
        <v>7871</v>
      </c>
      <c r="J764">
        <v>1168.7013999999999</v>
      </c>
      <c r="K764">
        <v>58.1</v>
      </c>
      <c r="L764">
        <v>0.65</v>
      </c>
      <c r="Q764">
        <f>VLOOKUP(G764,'[1]算法匹配所有结果汇总(保留时间未归一）'!$H:$O,8,0)</f>
        <v>1</v>
      </c>
    </row>
    <row r="765" spans="1:17" x14ac:dyDescent="0.15">
      <c r="A765">
        <v>32</v>
      </c>
      <c r="B765" t="s">
        <v>216</v>
      </c>
      <c r="C765">
        <v>664.62239999999997</v>
      </c>
      <c r="D765">
        <v>0.83</v>
      </c>
      <c r="E765" t="s">
        <v>2187</v>
      </c>
      <c r="F765">
        <v>7.5540000000000003</v>
      </c>
      <c r="G765" t="s">
        <v>3415</v>
      </c>
      <c r="H765" t="s">
        <v>5646</v>
      </c>
      <c r="I765" t="s">
        <v>7872</v>
      </c>
      <c r="J765">
        <v>24341.8858</v>
      </c>
      <c r="K765">
        <v>74.7</v>
      </c>
      <c r="L765">
        <v>0.97</v>
      </c>
      <c r="Q765">
        <f>VLOOKUP(G765,'[1]算法匹配所有结果汇总(保留时间未归一）'!$H:$O,8,0)</f>
        <v>6</v>
      </c>
    </row>
    <row r="766" spans="1:17" x14ac:dyDescent="0.15">
      <c r="A766">
        <v>61</v>
      </c>
      <c r="B766" t="s">
        <v>218</v>
      </c>
      <c r="C766">
        <v>678.60029999999995</v>
      </c>
      <c r="D766">
        <v>0.83</v>
      </c>
      <c r="E766" t="s">
        <v>2172</v>
      </c>
      <c r="F766">
        <v>14.022</v>
      </c>
      <c r="G766" t="s">
        <v>3420</v>
      </c>
      <c r="H766" t="s">
        <v>5651</v>
      </c>
      <c r="I766" t="s">
        <v>7876</v>
      </c>
      <c r="J766">
        <v>3373.2927</v>
      </c>
      <c r="K766">
        <v>74.7</v>
      </c>
      <c r="L766">
        <v>0.96</v>
      </c>
      <c r="Q766">
        <f>VLOOKUP(G766,'[1]算法匹配所有结果汇总(保留时间未归一）'!$H:$O,8,0)</f>
        <v>3</v>
      </c>
    </row>
    <row r="767" spans="1:17" x14ac:dyDescent="0.15">
      <c r="A767">
        <v>48</v>
      </c>
      <c r="B767" t="s">
        <v>219</v>
      </c>
      <c r="C767">
        <v>676.58690000000001</v>
      </c>
      <c r="D767">
        <v>0.67</v>
      </c>
      <c r="E767" t="s">
        <v>2189</v>
      </c>
      <c r="F767">
        <v>9.3940000000000001</v>
      </c>
      <c r="G767" t="s">
        <v>3421</v>
      </c>
      <c r="H767" t="s">
        <v>5652</v>
      </c>
      <c r="I767" t="s">
        <v>7877</v>
      </c>
      <c r="J767">
        <v>1561.1279999999999</v>
      </c>
      <c r="K767">
        <v>60.3</v>
      </c>
      <c r="L767">
        <v>0.94</v>
      </c>
      <c r="Q767">
        <f>VLOOKUP(G767,'[1]算法匹配所有结果汇总(保留时间未归一）'!$H:$O,8,0)</f>
        <v>4</v>
      </c>
    </row>
    <row r="768" spans="1:17" x14ac:dyDescent="0.15">
      <c r="A768">
        <v>64</v>
      </c>
      <c r="B768" t="s">
        <v>222</v>
      </c>
      <c r="C768">
        <v>690.60019999999997</v>
      </c>
      <c r="D768">
        <v>0.83</v>
      </c>
      <c r="E768" t="s">
        <v>2174</v>
      </c>
      <c r="F768">
        <v>14.087999999999999</v>
      </c>
      <c r="G768" t="s">
        <v>3426</v>
      </c>
      <c r="H768" t="s">
        <v>5657</v>
      </c>
      <c r="I768" t="s">
        <v>7882</v>
      </c>
      <c r="J768">
        <v>1942.4740999999999</v>
      </c>
      <c r="K768">
        <v>74.7</v>
      </c>
      <c r="L768">
        <v>0.99</v>
      </c>
      <c r="Q768">
        <f>VLOOKUP(G768,'[1]算法匹配所有结果汇总(保留时间未归一）'!$H:$O,8,0)</f>
        <v>3</v>
      </c>
    </row>
    <row r="769" spans="1:17" x14ac:dyDescent="0.15">
      <c r="A769">
        <v>120</v>
      </c>
      <c r="B769" t="s">
        <v>224</v>
      </c>
      <c r="C769">
        <v>704.61609999999996</v>
      </c>
      <c r="D769">
        <v>0.67</v>
      </c>
      <c r="E769" t="s">
        <v>2178</v>
      </c>
      <c r="F769">
        <v>10.002000000000001</v>
      </c>
      <c r="G769" t="s">
        <v>3428</v>
      </c>
      <c r="H769" t="s">
        <v>5659</v>
      </c>
      <c r="I769" t="s">
        <v>7884</v>
      </c>
      <c r="J769">
        <v>2066.7781</v>
      </c>
      <c r="K769">
        <v>60.3</v>
      </c>
      <c r="L769">
        <v>0.89</v>
      </c>
      <c r="Q769">
        <f>VLOOKUP(G769,'[1]算法匹配所有结果汇总(保留时间未归一）'!$H:$O,8,0)</f>
        <v>2</v>
      </c>
    </row>
    <row r="770" spans="1:17" x14ac:dyDescent="0.15">
      <c r="A770">
        <v>79</v>
      </c>
      <c r="B770" t="s">
        <v>225</v>
      </c>
      <c r="C770">
        <v>718.63120000000004</v>
      </c>
      <c r="D770">
        <v>0.5</v>
      </c>
      <c r="E770" t="s">
        <v>2191</v>
      </c>
      <c r="F770">
        <v>14.945</v>
      </c>
      <c r="G770" t="s">
        <v>3429</v>
      </c>
      <c r="H770" t="s">
        <v>5660</v>
      </c>
      <c r="I770" t="s">
        <v>7885</v>
      </c>
      <c r="J770">
        <v>288.70830000000001</v>
      </c>
      <c r="K770">
        <v>35</v>
      </c>
      <c r="L770">
        <v>0.44</v>
      </c>
      <c r="Q770">
        <f>VLOOKUP(G770,'[1]算法匹配所有结果汇总(保留时间未归一）'!$H:$O,8,0)</f>
        <v>3</v>
      </c>
    </row>
    <row r="771" spans="1:17" x14ac:dyDescent="0.15">
      <c r="A771">
        <v>12</v>
      </c>
      <c r="B771" t="s">
        <v>226</v>
      </c>
      <c r="C771">
        <v>548.50469999999996</v>
      </c>
      <c r="D771">
        <v>0.67</v>
      </c>
      <c r="E771" t="s">
        <v>2091</v>
      </c>
      <c r="F771">
        <v>9.9380000000000006</v>
      </c>
      <c r="G771" t="s">
        <v>3430</v>
      </c>
      <c r="H771" t="s">
        <v>5661</v>
      </c>
      <c r="I771" t="s">
        <v>7886</v>
      </c>
      <c r="J771">
        <v>776.2586</v>
      </c>
      <c r="K771">
        <v>67</v>
      </c>
      <c r="L771">
        <v>1</v>
      </c>
      <c r="Q771">
        <f>VLOOKUP(G771,'[1]算法匹配所有结果汇总(保留时间未归一）'!$H:$O,8,0)</f>
        <v>5</v>
      </c>
    </row>
    <row r="772" spans="1:17" x14ac:dyDescent="0.15">
      <c r="A772">
        <v>32</v>
      </c>
      <c r="B772" t="s">
        <v>227</v>
      </c>
      <c r="C772">
        <v>688.58799999999997</v>
      </c>
      <c r="D772">
        <v>0.5</v>
      </c>
      <c r="E772" t="s">
        <v>2192</v>
      </c>
      <c r="F772">
        <v>4.8220000000000001</v>
      </c>
      <c r="G772" t="s">
        <v>3431</v>
      </c>
      <c r="H772" t="s">
        <v>5662</v>
      </c>
      <c r="I772" t="s">
        <v>7887</v>
      </c>
      <c r="J772">
        <v>347.3768</v>
      </c>
      <c r="K772">
        <v>45</v>
      </c>
      <c r="L772">
        <v>0.84</v>
      </c>
      <c r="Q772">
        <f>VLOOKUP(G772,'[1]算法匹配所有结果汇总(保留时间未归一）'!$H:$O,8,0)</f>
        <v>6</v>
      </c>
    </row>
    <row r="773" spans="1:17" x14ac:dyDescent="0.15">
      <c r="A773">
        <v>29</v>
      </c>
      <c r="B773" t="s">
        <v>228</v>
      </c>
      <c r="C773">
        <v>690.64139999999998</v>
      </c>
      <c r="D773">
        <v>0.5</v>
      </c>
      <c r="E773" t="s">
        <v>2176</v>
      </c>
      <c r="F773">
        <v>10.791</v>
      </c>
      <c r="G773" t="s">
        <v>3432</v>
      </c>
      <c r="H773" t="s">
        <v>5663</v>
      </c>
      <c r="I773" t="s">
        <v>7888</v>
      </c>
      <c r="J773">
        <v>650.07500000000005</v>
      </c>
      <c r="K773">
        <v>45</v>
      </c>
      <c r="L773">
        <v>0.87</v>
      </c>
      <c r="Q773">
        <f>VLOOKUP(G773,'[1]算法匹配所有结果汇总(保留时间未归一）'!$H:$O,8,0)</f>
        <v>6</v>
      </c>
    </row>
    <row r="774" spans="1:17" x14ac:dyDescent="0.15">
      <c r="A774">
        <v>92</v>
      </c>
      <c r="B774" t="s">
        <v>229</v>
      </c>
      <c r="C774">
        <v>682.57709999999997</v>
      </c>
      <c r="D774">
        <v>0.83</v>
      </c>
      <c r="E774" t="s">
        <v>2193</v>
      </c>
      <c r="F774">
        <v>10.069000000000001</v>
      </c>
      <c r="G774" t="s">
        <v>3433</v>
      </c>
      <c r="H774" t="s">
        <v>5664</v>
      </c>
      <c r="I774" t="s">
        <v>7889</v>
      </c>
      <c r="J774">
        <v>2108.2276000000002</v>
      </c>
      <c r="K774">
        <v>66.400000000000006</v>
      </c>
      <c r="L774">
        <v>0.64</v>
      </c>
      <c r="Q774">
        <f>VLOOKUP(G774,'[1]算法匹配所有结果汇总(保留时间未归一）'!$H:$O,8,0)</f>
        <v>2</v>
      </c>
    </row>
    <row r="775" spans="1:17" x14ac:dyDescent="0.15">
      <c r="A775">
        <v>33</v>
      </c>
      <c r="B775" t="s">
        <v>230</v>
      </c>
      <c r="C775">
        <v>694.61789999999996</v>
      </c>
      <c r="D775">
        <v>0.5</v>
      </c>
      <c r="E775" t="s">
        <v>2108</v>
      </c>
      <c r="F775">
        <v>14.207000000000001</v>
      </c>
      <c r="G775" t="s">
        <v>3434</v>
      </c>
      <c r="H775" t="s">
        <v>5665</v>
      </c>
      <c r="I775" t="s">
        <v>7890</v>
      </c>
      <c r="J775">
        <v>228.1472</v>
      </c>
      <c r="K775">
        <v>40</v>
      </c>
      <c r="L775">
        <v>0.53</v>
      </c>
      <c r="Q775">
        <f>VLOOKUP(G775,'[1]算法匹配所有结果汇总(保留时间未归一）'!$H:$O,8,0)</f>
        <v>6</v>
      </c>
    </row>
    <row r="776" spans="1:17" x14ac:dyDescent="0.15">
      <c r="A776">
        <v>128</v>
      </c>
      <c r="B776" t="s">
        <v>231</v>
      </c>
      <c r="C776">
        <v>710.64290000000005</v>
      </c>
      <c r="D776">
        <v>0.5</v>
      </c>
      <c r="E776" t="s">
        <v>2194</v>
      </c>
      <c r="F776">
        <v>14.909000000000001</v>
      </c>
      <c r="G776" t="s">
        <v>3435</v>
      </c>
      <c r="H776" t="s">
        <v>5666</v>
      </c>
      <c r="I776" t="s">
        <v>7891</v>
      </c>
      <c r="J776">
        <v>421.11160000000001</v>
      </c>
      <c r="K776">
        <v>45</v>
      </c>
      <c r="L776">
        <v>0.91</v>
      </c>
      <c r="Q776">
        <f>VLOOKUP(G776,'[1]算法匹配所有结果汇总(保留时间未归一）'!$H:$O,8,0)</f>
        <v>2</v>
      </c>
    </row>
    <row r="777" spans="1:17" x14ac:dyDescent="0.15">
      <c r="A777">
        <v>4</v>
      </c>
      <c r="B777" t="s">
        <v>232</v>
      </c>
      <c r="C777">
        <v>468.34440000000001</v>
      </c>
      <c r="D777">
        <v>0.67</v>
      </c>
      <c r="E777" t="s">
        <v>2118</v>
      </c>
      <c r="F777">
        <v>4.4080000000000004</v>
      </c>
      <c r="G777" t="s">
        <v>3436</v>
      </c>
      <c r="H777" t="s">
        <v>5667</v>
      </c>
      <c r="I777" t="s">
        <v>7892</v>
      </c>
      <c r="J777">
        <v>2527.739</v>
      </c>
      <c r="K777">
        <v>53.6</v>
      </c>
      <c r="L777">
        <v>0.79</v>
      </c>
      <c r="Q777">
        <f>VLOOKUP(G777,'[1]算法匹配所有结果汇总(保留时间未归一）'!$H:$O,8,0)</f>
        <v>5</v>
      </c>
    </row>
    <row r="778" spans="1:17" x14ac:dyDescent="0.15">
      <c r="A778">
        <v>84</v>
      </c>
      <c r="B778" t="s">
        <v>234</v>
      </c>
      <c r="C778">
        <v>652.56769999999995</v>
      </c>
      <c r="D778">
        <v>0.83</v>
      </c>
      <c r="E778" t="s">
        <v>2196</v>
      </c>
      <c r="F778">
        <v>7.7110000000000003</v>
      </c>
      <c r="G778" t="s">
        <v>3438</v>
      </c>
      <c r="H778" t="s">
        <v>5669</v>
      </c>
      <c r="I778" t="s">
        <v>7894</v>
      </c>
      <c r="J778">
        <v>712.38440000000003</v>
      </c>
      <c r="K778">
        <v>74.7</v>
      </c>
      <c r="L778">
        <v>0.54</v>
      </c>
      <c r="Q778">
        <f>VLOOKUP(G778,'[1]算法匹配所有结果汇总(保留时间未归一）'!$H:$O,8,0)</f>
        <v>1</v>
      </c>
    </row>
    <row r="779" spans="1:17" x14ac:dyDescent="0.15">
      <c r="A779">
        <v>7</v>
      </c>
      <c r="B779" t="s">
        <v>238</v>
      </c>
      <c r="C779">
        <v>582.54600000000005</v>
      </c>
      <c r="D779">
        <v>0.5</v>
      </c>
      <c r="E779" t="s">
        <v>2157</v>
      </c>
      <c r="F779">
        <v>7.1580000000000004</v>
      </c>
      <c r="G779" t="s">
        <v>3442</v>
      </c>
      <c r="H779" t="s">
        <v>5673</v>
      </c>
      <c r="I779" t="s">
        <v>7898</v>
      </c>
      <c r="J779">
        <v>204.57239999999999</v>
      </c>
      <c r="K779">
        <v>50</v>
      </c>
      <c r="L779">
        <v>1</v>
      </c>
      <c r="Q779">
        <f>VLOOKUP(G779,'[1]算法匹配所有结果汇总(保留时间未归一）'!$H:$O,8,0)</f>
        <v>4</v>
      </c>
    </row>
    <row r="780" spans="1:17" x14ac:dyDescent="0.15">
      <c r="A780">
        <v>88</v>
      </c>
      <c r="B780" t="s">
        <v>241</v>
      </c>
      <c r="C780">
        <v>682.63440000000003</v>
      </c>
      <c r="D780">
        <v>0.83</v>
      </c>
      <c r="E780" t="s">
        <v>2171</v>
      </c>
      <c r="F780">
        <v>10.007999999999999</v>
      </c>
      <c r="G780" t="s">
        <v>3445</v>
      </c>
      <c r="H780" t="s">
        <v>5676</v>
      </c>
      <c r="I780" t="s">
        <v>7901</v>
      </c>
      <c r="J780">
        <v>35438.252200000003</v>
      </c>
      <c r="K780">
        <v>83</v>
      </c>
      <c r="L780">
        <v>1</v>
      </c>
      <c r="Q780">
        <f>VLOOKUP(G780,'[1]算法匹配所有结果汇总(保留时间未归一）'!$H:$O,8,0)</f>
        <v>2</v>
      </c>
    </row>
    <row r="781" spans="1:17" x14ac:dyDescent="0.15">
      <c r="A781">
        <v>74</v>
      </c>
      <c r="B781" t="s">
        <v>242</v>
      </c>
      <c r="C781">
        <v>612.55610000000001</v>
      </c>
      <c r="D781">
        <v>0.83</v>
      </c>
      <c r="E781" t="s">
        <v>2112</v>
      </c>
      <c r="F781">
        <v>9.9019999999999992</v>
      </c>
      <c r="G781" t="s">
        <v>3446</v>
      </c>
      <c r="H781" t="s">
        <v>5677</v>
      </c>
      <c r="I781" t="s">
        <v>7902</v>
      </c>
      <c r="J781">
        <v>119339.41590000001</v>
      </c>
      <c r="K781">
        <v>74.7</v>
      </c>
      <c r="L781">
        <v>1</v>
      </c>
      <c r="Q781">
        <f>VLOOKUP(G781,'[1]算法匹配所有结果汇总(保留时间未归一）'!$H:$O,8,0)</f>
        <v>2</v>
      </c>
    </row>
    <row r="782" spans="1:17" x14ac:dyDescent="0.15">
      <c r="A782">
        <v>44</v>
      </c>
      <c r="B782" t="s">
        <v>243</v>
      </c>
      <c r="C782">
        <v>610.54039999999998</v>
      </c>
      <c r="D782">
        <v>0.83</v>
      </c>
      <c r="E782" t="s">
        <v>2122</v>
      </c>
      <c r="F782">
        <v>9.3469999999999995</v>
      </c>
      <c r="G782" t="s">
        <v>3447</v>
      </c>
      <c r="H782" t="s">
        <v>5678</v>
      </c>
      <c r="I782" t="s">
        <v>7903</v>
      </c>
      <c r="J782">
        <v>10013.645200000001</v>
      </c>
      <c r="K782">
        <v>74.7</v>
      </c>
      <c r="L782">
        <v>0.99</v>
      </c>
      <c r="Q782">
        <f>VLOOKUP(G782,'[1]算法匹配所有结果汇总(保留时间未归一）'!$H:$O,8,0)</f>
        <v>1</v>
      </c>
    </row>
    <row r="783" spans="1:17" x14ac:dyDescent="0.15">
      <c r="A783">
        <v>136</v>
      </c>
      <c r="B783" t="s">
        <v>244</v>
      </c>
      <c r="C783">
        <v>738.69449999999995</v>
      </c>
      <c r="D783">
        <v>0.67</v>
      </c>
      <c r="E783" t="s">
        <v>2200</v>
      </c>
      <c r="F783">
        <v>5.5460000000000003</v>
      </c>
      <c r="G783" t="s">
        <v>3448</v>
      </c>
      <c r="H783" t="s">
        <v>5679</v>
      </c>
      <c r="I783" t="s">
        <v>7904</v>
      </c>
      <c r="J783">
        <v>583.29909999999995</v>
      </c>
      <c r="K783">
        <v>67</v>
      </c>
      <c r="L783">
        <v>1</v>
      </c>
      <c r="Q783">
        <f>VLOOKUP(G783,'[1]算法匹配所有结果汇总(保留时间未归一）'!$H:$O,8,0)</f>
        <v>2</v>
      </c>
    </row>
    <row r="784" spans="1:17" x14ac:dyDescent="0.15">
      <c r="A784">
        <v>18</v>
      </c>
      <c r="B784" t="s">
        <v>245</v>
      </c>
      <c r="C784">
        <v>546.48810000000003</v>
      </c>
      <c r="D784">
        <v>0.83</v>
      </c>
      <c r="E784" t="s">
        <v>2201</v>
      </c>
      <c r="F784">
        <v>10.856</v>
      </c>
      <c r="G784" t="s">
        <v>3451</v>
      </c>
      <c r="H784" t="s">
        <v>5682</v>
      </c>
      <c r="I784" t="s">
        <v>7905</v>
      </c>
      <c r="J784">
        <v>200775.3291</v>
      </c>
      <c r="K784">
        <v>83</v>
      </c>
      <c r="L784">
        <v>1</v>
      </c>
      <c r="Q784">
        <f>VLOOKUP(G784,'[1]算法匹配所有结果汇总(保留时间未归一）'!$H:$O,8,0)</f>
        <v>3</v>
      </c>
    </row>
    <row r="785" spans="1:17" x14ac:dyDescent="0.15">
      <c r="A785">
        <v>69</v>
      </c>
      <c r="B785" t="s">
        <v>246</v>
      </c>
      <c r="C785">
        <v>610.53989999999999</v>
      </c>
      <c r="D785">
        <v>0.67</v>
      </c>
      <c r="E785" t="s">
        <v>2122</v>
      </c>
      <c r="F785">
        <v>8.4350000000000005</v>
      </c>
      <c r="G785" t="s">
        <v>3452</v>
      </c>
      <c r="H785" t="s">
        <v>5683</v>
      </c>
      <c r="I785" t="s">
        <v>7906</v>
      </c>
      <c r="J785">
        <v>2532.9814000000001</v>
      </c>
      <c r="K785">
        <v>53.6</v>
      </c>
      <c r="L785">
        <v>0.93</v>
      </c>
      <c r="Q785">
        <f>VLOOKUP(G785,'[1]算法匹配所有结果汇总(保留时间未归一）'!$H:$O,8,0)</f>
        <v>1</v>
      </c>
    </row>
    <row r="786" spans="1:17" x14ac:dyDescent="0.15">
      <c r="A786">
        <v>27</v>
      </c>
      <c r="B786" t="s">
        <v>247</v>
      </c>
      <c r="C786">
        <v>574.51900000000001</v>
      </c>
      <c r="D786">
        <v>0.83</v>
      </c>
      <c r="E786" t="s">
        <v>2160</v>
      </c>
      <c r="F786">
        <v>11.585000000000001</v>
      </c>
      <c r="G786" t="s">
        <v>3453</v>
      </c>
      <c r="H786" t="s">
        <v>5684</v>
      </c>
      <c r="I786" t="s">
        <v>7907</v>
      </c>
      <c r="J786">
        <v>9163.8165000000008</v>
      </c>
      <c r="K786">
        <v>83</v>
      </c>
      <c r="L786">
        <v>1</v>
      </c>
      <c r="Q786">
        <f>VLOOKUP(G786,'[1]算法匹配所有结果汇总(保留时间未归一）'!$H:$O,8,0)</f>
        <v>3</v>
      </c>
    </row>
    <row r="787" spans="1:17" x14ac:dyDescent="0.15">
      <c r="A787">
        <v>35</v>
      </c>
      <c r="B787" t="s">
        <v>248</v>
      </c>
      <c r="C787">
        <v>548.50369999999998</v>
      </c>
      <c r="D787">
        <v>0.67</v>
      </c>
      <c r="E787" t="s">
        <v>2091</v>
      </c>
      <c r="F787">
        <v>9.8919999999999995</v>
      </c>
      <c r="G787" t="s">
        <v>3454</v>
      </c>
      <c r="H787" t="s">
        <v>5685</v>
      </c>
      <c r="I787" t="s">
        <v>7908</v>
      </c>
      <c r="J787">
        <v>1043.4042999999999</v>
      </c>
      <c r="K787">
        <v>53.6</v>
      </c>
      <c r="L787">
        <v>0.4</v>
      </c>
      <c r="Q787">
        <f>VLOOKUP(G787,'[1]算法匹配所有结果汇总(保留时间未归一）'!$H:$O,8,0)</f>
        <v>1</v>
      </c>
    </row>
    <row r="788" spans="1:17" x14ac:dyDescent="0.15">
      <c r="A788">
        <v>9</v>
      </c>
      <c r="B788" t="s">
        <v>249</v>
      </c>
      <c r="C788">
        <v>560.46820000000002</v>
      </c>
      <c r="D788">
        <v>0.67</v>
      </c>
      <c r="E788" t="s">
        <v>2202</v>
      </c>
      <c r="F788">
        <v>6.2910000000000004</v>
      </c>
      <c r="G788" t="s">
        <v>3455</v>
      </c>
      <c r="H788" t="s">
        <v>5686</v>
      </c>
      <c r="I788" t="s">
        <v>7909</v>
      </c>
      <c r="J788">
        <v>1186.9920999999999</v>
      </c>
      <c r="K788">
        <v>67</v>
      </c>
      <c r="L788">
        <v>1</v>
      </c>
      <c r="Q788">
        <f>VLOOKUP(G788,'[1]算法匹配所有结果汇总(保留时间未归一）'!$H:$O,8,0)</f>
        <v>6</v>
      </c>
    </row>
    <row r="789" spans="1:17" x14ac:dyDescent="0.15">
      <c r="A789">
        <v>70</v>
      </c>
      <c r="B789" t="s">
        <v>250</v>
      </c>
      <c r="C789">
        <v>704.61609999999996</v>
      </c>
      <c r="D789">
        <v>0.5</v>
      </c>
      <c r="E789" t="s">
        <v>2178</v>
      </c>
      <c r="F789">
        <v>14.516999999999999</v>
      </c>
      <c r="G789" t="s">
        <v>3456</v>
      </c>
      <c r="H789" t="s">
        <v>5687</v>
      </c>
      <c r="I789" t="s">
        <v>7910</v>
      </c>
      <c r="J789">
        <v>1085.8552</v>
      </c>
      <c r="K789">
        <v>45</v>
      </c>
      <c r="L789">
        <v>0.48</v>
      </c>
      <c r="Q789">
        <f>VLOOKUP(G789,'[1]算法匹配所有结果汇总(保留时间未归一）'!$H:$O,8,0)</f>
        <v>3</v>
      </c>
    </row>
    <row r="790" spans="1:17" x14ac:dyDescent="0.15">
      <c r="A790">
        <v>108</v>
      </c>
      <c r="B790" t="s">
        <v>251</v>
      </c>
      <c r="C790">
        <v>720.65030000000002</v>
      </c>
      <c r="D790">
        <v>0.67</v>
      </c>
      <c r="E790" t="s">
        <v>2203</v>
      </c>
      <c r="F790">
        <v>5.4119999999999999</v>
      </c>
      <c r="G790" t="s">
        <v>3457</v>
      </c>
      <c r="H790" t="s">
        <v>5688</v>
      </c>
      <c r="I790" t="s">
        <v>7911</v>
      </c>
      <c r="J790">
        <v>1616.9277</v>
      </c>
      <c r="K790">
        <v>60.3</v>
      </c>
      <c r="L790">
        <v>0.36</v>
      </c>
      <c r="Q790">
        <f>VLOOKUP(G790,'[1]算法匹配所有结果汇总(保留时间未归一）'!$H:$O,8,0)</f>
        <v>2</v>
      </c>
    </row>
    <row r="791" spans="1:17" x14ac:dyDescent="0.15">
      <c r="A791">
        <v>135</v>
      </c>
      <c r="B791" t="s">
        <v>252</v>
      </c>
      <c r="C791">
        <v>722.64430000000004</v>
      </c>
      <c r="D791">
        <v>0.67</v>
      </c>
      <c r="E791" t="s">
        <v>2198</v>
      </c>
      <c r="F791">
        <v>15.361000000000001</v>
      </c>
      <c r="G791" t="s">
        <v>3458</v>
      </c>
      <c r="H791" t="s">
        <v>5689</v>
      </c>
      <c r="I791" t="s">
        <v>7912</v>
      </c>
      <c r="J791">
        <v>499.9323</v>
      </c>
      <c r="K791">
        <v>60.3</v>
      </c>
      <c r="L791">
        <v>0.83</v>
      </c>
      <c r="Q791">
        <f>VLOOKUP(G791,'[1]算法匹配所有结果汇总(保留时间未归一）'!$H:$O,8,0)</f>
        <v>1</v>
      </c>
    </row>
    <row r="792" spans="1:17" x14ac:dyDescent="0.15">
      <c r="A792">
        <v>16</v>
      </c>
      <c r="B792" t="s">
        <v>253</v>
      </c>
      <c r="C792">
        <v>478.38900000000001</v>
      </c>
      <c r="D792">
        <v>0.67</v>
      </c>
      <c r="E792" t="s">
        <v>2204</v>
      </c>
      <c r="F792">
        <v>5.8869999999999996</v>
      </c>
      <c r="G792" t="s">
        <v>3459</v>
      </c>
      <c r="H792" t="s">
        <v>5690</v>
      </c>
      <c r="I792" t="s">
        <v>7913</v>
      </c>
      <c r="J792">
        <v>1087.6086</v>
      </c>
      <c r="K792">
        <v>53.6</v>
      </c>
      <c r="L792">
        <v>0.56999999999999995</v>
      </c>
      <c r="Q792">
        <f>VLOOKUP(G792,'[1]算法匹配所有结果汇总(保留时间未归一）'!$H:$O,8,0)</f>
        <v>1</v>
      </c>
    </row>
    <row r="793" spans="1:17" x14ac:dyDescent="0.15">
      <c r="A793">
        <v>83</v>
      </c>
      <c r="B793" t="s">
        <v>255</v>
      </c>
      <c r="C793">
        <v>652.56769999999995</v>
      </c>
      <c r="D793">
        <v>0.83</v>
      </c>
      <c r="E793" t="s">
        <v>2196</v>
      </c>
      <c r="F793">
        <v>7.7110000000000003</v>
      </c>
      <c r="G793" t="s">
        <v>3461</v>
      </c>
      <c r="H793" t="s">
        <v>5692</v>
      </c>
      <c r="I793" t="s">
        <v>7915</v>
      </c>
      <c r="J793">
        <v>1310.0993000000001</v>
      </c>
      <c r="K793">
        <v>83</v>
      </c>
      <c r="L793">
        <v>1</v>
      </c>
      <c r="Q793">
        <f>VLOOKUP(G793,'[1]算法匹配所有结果汇总(保留时间未归一）'!$H:$O,8,0)</f>
        <v>1</v>
      </c>
    </row>
    <row r="794" spans="1:17" x14ac:dyDescent="0.15">
      <c r="A794">
        <v>130</v>
      </c>
      <c r="B794" t="s">
        <v>256</v>
      </c>
      <c r="C794">
        <v>712.6259</v>
      </c>
      <c r="D794">
        <v>0.83</v>
      </c>
      <c r="E794" t="s">
        <v>2205</v>
      </c>
      <c r="F794">
        <v>11.893000000000001</v>
      </c>
      <c r="G794" t="s">
        <v>3462</v>
      </c>
      <c r="H794" t="s">
        <v>5693</v>
      </c>
      <c r="I794" t="s">
        <v>7916</v>
      </c>
      <c r="J794">
        <v>2200.3859000000002</v>
      </c>
      <c r="K794">
        <v>66.400000000000006</v>
      </c>
      <c r="L794">
        <v>0.54</v>
      </c>
      <c r="Q794">
        <f>VLOOKUP(G794,'[1]算法匹配所有结果汇总(保留时间未归一）'!$H:$O,8,0)</f>
        <v>2</v>
      </c>
    </row>
    <row r="795" spans="1:17" x14ac:dyDescent="0.15">
      <c r="A795">
        <v>69</v>
      </c>
      <c r="B795" t="s">
        <v>257</v>
      </c>
      <c r="C795">
        <v>568.56349999999998</v>
      </c>
      <c r="D795">
        <v>0.83</v>
      </c>
      <c r="E795" t="s">
        <v>2082</v>
      </c>
      <c r="F795">
        <v>7.2370000000000001</v>
      </c>
      <c r="G795" t="s">
        <v>3463</v>
      </c>
      <c r="H795" t="s">
        <v>5694</v>
      </c>
      <c r="I795" t="s">
        <v>7917</v>
      </c>
      <c r="J795">
        <v>8865.5504999999994</v>
      </c>
      <c r="K795">
        <v>83</v>
      </c>
      <c r="L795">
        <v>1</v>
      </c>
      <c r="Q795">
        <f>VLOOKUP(G795,'[1]算法匹配所有结果汇总(保留时间未归一）'!$H:$O,8,0)</f>
        <v>2</v>
      </c>
    </row>
    <row r="796" spans="1:17" x14ac:dyDescent="0.15">
      <c r="A796">
        <v>35</v>
      </c>
      <c r="B796" t="s">
        <v>258</v>
      </c>
      <c r="C796">
        <v>562.51909999999998</v>
      </c>
      <c r="D796">
        <v>0.83</v>
      </c>
      <c r="E796" t="s">
        <v>2100</v>
      </c>
      <c r="F796">
        <v>7.9939999999999998</v>
      </c>
      <c r="G796" t="s">
        <v>3464</v>
      </c>
      <c r="H796" t="s">
        <v>5695</v>
      </c>
      <c r="I796" t="s">
        <v>7918</v>
      </c>
      <c r="J796">
        <v>642646.64910000004</v>
      </c>
      <c r="K796">
        <v>83</v>
      </c>
      <c r="L796">
        <v>1</v>
      </c>
      <c r="Q796">
        <f>VLOOKUP(G796,'[1]算法匹配所有结果汇总(保留时间未归一）'!$H:$O,8,0)</f>
        <v>2</v>
      </c>
    </row>
    <row r="797" spans="1:17" x14ac:dyDescent="0.15">
      <c r="A797">
        <v>39</v>
      </c>
      <c r="B797" t="s">
        <v>259</v>
      </c>
      <c r="C797">
        <v>596.56039999999996</v>
      </c>
      <c r="D797">
        <v>0.67</v>
      </c>
      <c r="E797" t="s">
        <v>2138</v>
      </c>
      <c r="F797">
        <v>14.048999999999999</v>
      </c>
      <c r="G797" t="s">
        <v>3465</v>
      </c>
      <c r="H797" t="s">
        <v>5696</v>
      </c>
      <c r="I797" t="s">
        <v>7919</v>
      </c>
      <c r="J797">
        <v>1069.6588999999999</v>
      </c>
      <c r="K797">
        <v>60.3</v>
      </c>
      <c r="L797">
        <v>0.98</v>
      </c>
      <c r="Q797">
        <f>VLOOKUP(G797,'[1]算法匹配所有结果汇总(保留时间未归一）'!$H:$O,8,0)</f>
        <v>3</v>
      </c>
    </row>
    <row r="798" spans="1:17" x14ac:dyDescent="0.15">
      <c r="A798">
        <v>64</v>
      </c>
      <c r="B798" t="s">
        <v>260</v>
      </c>
      <c r="C798">
        <v>594.5453</v>
      </c>
      <c r="D798">
        <v>1</v>
      </c>
      <c r="E798" t="s">
        <v>2149</v>
      </c>
      <c r="F798">
        <v>5.0119999999999996</v>
      </c>
      <c r="G798" t="s">
        <v>3466</v>
      </c>
      <c r="H798" t="s">
        <v>5697</v>
      </c>
      <c r="I798" t="s">
        <v>7920</v>
      </c>
      <c r="J798">
        <v>7159.1841000000004</v>
      </c>
      <c r="K798">
        <v>90</v>
      </c>
      <c r="L798">
        <v>0.99</v>
      </c>
      <c r="Q798">
        <f>VLOOKUP(G798,'[1]算法匹配所有结果汇总(保留时间未归一）'!$H:$O,8,0)</f>
        <v>2</v>
      </c>
    </row>
    <row r="799" spans="1:17" x14ac:dyDescent="0.15">
      <c r="A799">
        <v>69</v>
      </c>
      <c r="B799" t="s">
        <v>261</v>
      </c>
      <c r="C799">
        <v>592.52970000000005</v>
      </c>
      <c r="D799">
        <v>0.83</v>
      </c>
      <c r="E799" t="s">
        <v>2127</v>
      </c>
      <c r="F799">
        <v>9.952</v>
      </c>
      <c r="G799" t="s">
        <v>3470</v>
      </c>
      <c r="H799" t="s">
        <v>5701</v>
      </c>
      <c r="I799" t="s">
        <v>7923</v>
      </c>
      <c r="J799">
        <v>7819.8453</v>
      </c>
      <c r="K799">
        <v>74.7</v>
      </c>
      <c r="L799">
        <v>0.99</v>
      </c>
      <c r="Q799">
        <f>VLOOKUP(G799,'[1]算法匹配所有结果汇总(保留时间未归一）'!$H:$O,8,0)</f>
        <v>2</v>
      </c>
    </row>
    <row r="800" spans="1:17" x14ac:dyDescent="0.15">
      <c r="A800">
        <v>63</v>
      </c>
      <c r="B800" t="s">
        <v>262</v>
      </c>
      <c r="C800">
        <v>624.59169999999995</v>
      </c>
      <c r="D800">
        <v>0.5</v>
      </c>
      <c r="E800" t="s">
        <v>2206</v>
      </c>
      <c r="F800">
        <v>10.481999999999999</v>
      </c>
      <c r="G800" t="s">
        <v>3471</v>
      </c>
      <c r="H800" t="s">
        <v>5702</v>
      </c>
      <c r="I800" t="s">
        <v>7924</v>
      </c>
      <c r="J800">
        <v>866.00400000000002</v>
      </c>
      <c r="K800">
        <v>45</v>
      </c>
      <c r="L800">
        <v>0.95</v>
      </c>
      <c r="Q800">
        <f>VLOOKUP(G800,'[1]算法匹配所有结果汇总(保留时间未归一）'!$H:$O,8,0)</f>
        <v>1</v>
      </c>
    </row>
    <row r="801" spans="1:17" x14ac:dyDescent="0.15">
      <c r="A801">
        <v>35</v>
      </c>
      <c r="B801" t="s">
        <v>263</v>
      </c>
      <c r="C801">
        <v>706.63660000000004</v>
      </c>
      <c r="D801">
        <v>0.5</v>
      </c>
      <c r="E801" t="s">
        <v>2177</v>
      </c>
      <c r="F801">
        <v>10.346</v>
      </c>
      <c r="G801" t="s">
        <v>3472</v>
      </c>
      <c r="H801" t="s">
        <v>5703</v>
      </c>
      <c r="I801" t="s">
        <v>7925</v>
      </c>
      <c r="J801">
        <v>823.87720000000002</v>
      </c>
      <c r="K801">
        <v>45</v>
      </c>
      <c r="L801">
        <v>0.74</v>
      </c>
      <c r="Q801">
        <f>VLOOKUP(G801,'[1]算法匹配所有结果汇总(保留时间未归一）'!$H:$O,8,0)</f>
        <v>6</v>
      </c>
    </row>
    <row r="802" spans="1:17" x14ac:dyDescent="0.15">
      <c r="A802">
        <v>123</v>
      </c>
      <c r="B802" t="s">
        <v>264</v>
      </c>
      <c r="C802">
        <v>720.72389999999996</v>
      </c>
      <c r="D802">
        <v>0.5</v>
      </c>
      <c r="E802" t="s">
        <v>2207</v>
      </c>
      <c r="F802">
        <v>8.6170000000000009</v>
      </c>
      <c r="G802" t="s">
        <v>3473</v>
      </c>
      <c r="H802" t="s">
        <v>5704</v>
      </c>
      <c r="I802" t="s">
        <v>7926</v>
      </c>
      <c r="J802">
        <v>635.76919999999996</v>
      </c>
      <c r="K802">
        <v>50</v>
      </c>
      <c r="L802">
        <v>1</v>
      </c>
      <c r="Q802">
        <f>VLOOKUP(G802,'[1]算法匹配所有结果汇总(保留时间未归一）'!$H:$O,8,0)</f>
        <v>2</v>
      </c>
    </row>
    <row r="803" spans="1:17" x14ac:dyDescent="0.15">
      <c r="A803">
        <v>44</v>
      </c>
      <c r="B803" t="s">
        <v>265</v>
      </c>
      <c r="C803">
        <v>608.5249</v>
      </c>
      <c r="D803">
        <v>0.67</v>
      </c>
      <c r="E803" t="s">
        <v>2139</v>
      </c>
      <c r="F803">
        <v>8.6780000000000008</v>
      </c>
      <c r="G803" t="s">
        <v>3474</v>
      </c>
      <c r="H803" t="s">
        <v>5705</v>
      </c>
      <c r="I803" t="s">
        <v>7927</v>
      </c>
      <c r="J803">
        <v>14440.499599999999</v>
      </c>
      <c r="K803">
        <v>60.3</v>
      </c>
      <c r="L803">
        <v>0.99</v>
      </c>
      <c r="Q803">
        <f>VLOOKUP(G803,'[1]算法匹配所有结果汇总(保留时间未归一）'!$H:$O,8,0)</f>
        <v>2</v>
      </c>
    </row>
    <row r="804" spans="1:17" x14ac:dyDescent="0.15">
      <c r="A804">
        <v>47</v>
      </c>
      <c r="B804" t="s">
        <v>266</v>
      </c>
      <c r="C804">
        <v>590.55010000000004</v>
      </c>
      <c r="D804">
        <v>0.67</v>
      </c>
      <c r="E804" t="s">
        <v>2208</v>
      </c>
      <c r="F804">
        <v>9.4580000000000002</v>
      </c>
      <c r="G804" t="s">
        <v>3475</v>
      </c>
      <c r="H804" t="s">
        <v>5706</v>
      </c>
      <c r="I804" t="s">
        <v>7928</v>
      </c>
      <c r="J804">
        <v>100835.6176</v>
      </c>
      <c r="K804">
        <v>67</v>
      </c>
      <c r="L804">
        <v>1</v>
      </c>
      <c r="Q804">
        <f>VLOOKUP(G804,'[1]算法匹配所有结果汇总(保留时间未归一）'!$H:$O,8,0)</f>
        <v>1</v>
      </c>
    </row>
    <row r="805" spans="1:17" x14ac:dyDescent="0.15">
      <c r="A805">
        <v>32</v>
      </c>
      <c r="B805" t="s">
        <v>267</v>
      </c>
      <c r="C805">
        <v>586.51859999999999</v>
      </c>
      <c r="D805">
        <v>0.83</v>
      </c>
      <c r="E805" t="s">
        <v>2163</v>
      </c>
      <c r="F805">
        <v>8.3339999999999996</v>
      </c>
      <c r="G805" t="s">
        <v>3476</v>
      </c>
      <c r="H805" t="s">
        <v>5707</v>
      </c>
      <c r="I805" t="s">
        <v>7929</v>
      </c>
      <c r="J805">
        <v>6375.2647999999999</v>
      </c>
      <c r="K805">
        <v>74.7</v>
      </c>
      <c r="L805">
        <v>0.04</v>
      </c>
      <c r="Q805">
        <f>VLOOKUP(G805,'[1]算法匹配所有结果汇总(保留时间未归一）'!$H:$O,8,0)</f>
        <v>1</v>
      </c>
    </row>
    <row r="806" spans="1:17" x14ac:dyDescent="0.15">
      <c r="A806">
        <v>56</v>
      </c>
      <c r="B806" t="s">
        <v>268</v>
      </c>
      <c r="C806">
        <v>640.56640000000004</v>
      </c>
      <c r="D806">
        <v>0.5</v>
      </c>
      <c r="E806" t="s">
        <v>2209</v>
      </c>
      <c r="F806">
        <v>11.769</v>
      </c>
      <c r="G806" t="s">
        <v>3477</v>
      </c>
      <c r="H806" t="s">
        <v>5708</v>
      </c>
      <c r="I806" t="s">
        <v>7930</v>
      </c>
      <c r="J806">
        <v>1693.1623999999999</v>
      </c>
      <c r="K806">
        <v>50</v>
      </c>
      <c r="L806">
        <v>1</v>
      </c>
      <c r="Q806">
        <f>VLOOKUP(G806,'[1]算法匹配所有结果汇总(保留时间未归一）'!$H:$O,8,0)</f>
        <v>3</v>
      </c>
    </row>
    <row r="807" spans="1:17" x14ac:dyDescent="0.15">
      <c r="A807">
        <v>15</v>
      </c>
      <c r="B807" t="s">
        <v>269</v>
      </c>
      <c r="C807">
        <v>548.50710000000004</v>
      </c>
      <c r="D807">
        <v>0.5</v>
      </c>
      <c r="E807" t="s">
        <v>2091</v>
      </c>
      <c r="F807">
        <v>9.8620000000000001</v>
      </c>
      <c r="G807" t="s">
        <v>3478</v>
      </c>
      <c r="H807" t="s">
        <v>5709</v>
      </c>
      <c r="I807" t="s">
        <v>7931</v>
      </c>
      <c r="J807">
        <v>179.25</v>
      </c>
      <c r="K807">
        <v>50</v>
      </c>
      <c r="L807">
        <v>1</v>
      </c>
      <c r="Q807">
        <f>VLOOKUP(G807,'[1]算法匹配所有结果汇总(保留时间未归一）'!$H:$O,8,0)</f>
        <v>6</v>
      </c>
    </row>
    <row r="808" spans="1:17" x14ac:dyDescent="0.15">
      <c r="A808">
        <v>48</v>
      </c>
      <c r="B808" t="s">
        <v>270</v>
      </c>
      <c r="C808">
        <v>590.55010000000004</v>
      </c>
      <c r="D808">
        <v>0.67</v>
      </c>
      <c r="E808" t="s">
        <v>2208</v>
      </c>
      <c r="F808">
        <v>9.4580000000000002</v>
      </c>
      <c r="G808" t="s">
        <v>3479</v>
      </c>
      <c r="H808" t="s">
        <v>5710</v>
      </c>
      <c r="I808" t="s">
        <v>7932</v>
      </c>
      <c r="J808">
        <v>52336.240700000002</v>
      </c>
      <c r="K808">
        <v>60.3</v>
      </c>
      <c r="L808">
        <v>0.52</v>
      </c>
      <c r="Q808">
        <f>VLOOKUP(G808,'[1]算法匹配所有结果汇总(保留时间未归一）'!$H:$O,8,0)</f>
        <v>1</v>
      </c>
    </row>
    <row r="809" spans="1:17" x14ac:dyDescent="0.15">
      <c r="A809">
        <v>59</v>
      </c>
      <c r="B809" t="s">
        <v>271</v>
      </c>
      <c r="C809">
        <v>588.5335</v>
      </c>
      <c r="D809">
        <v>0.67</v>
      </c>
      <c r="E809" t="s">
        <v>2129</v>
      </c>
      <c r="F809">
        <v>8.85</v>
      </c>
      <c r="G809" t="s">
        <v>3480</v>
      </c>
      <c r="H809" t="s">
        <v>5711</v>
      </c>
      <c r="I809" t="s">
        <v>7933</v>
      </c>
      <c r="J809">
        <v>107816.5748</v>
      </c>
      <c r="K809">
        <v>67</v>
      </c>
      <c r="L809">
        <v>1</v>
      </c>
      <c r="Q809">
        <f>VLOOKUP(G809,'[1]算法匹配所有结果汇总(保留时间未归一）'!$H:$O,8,0)</f>
        <v>2</v>
      </c>
    </row>
    <row r="810" spans="1:17" x14ac:dyDescent="0.15">
      <c r="A810">
        <v>31</v>
      </c>
      <c r="B810" t="s">
        <v>272</v>
      </c>
      <c r="C810">
        <v>586.51859999999999</v>
      </c>
      <c r="D810">
        <v>0.83</v>
      </c>
      <c r="E810" t="s">
        <v>2163</v>
      </c>
      <c r="F810">
        <v>8.3339999999999996</v>
      </c>
      <c r="G810" t="s">
        <v>3481</v>
      </c>
      <c r="H810" t="s">
        <v>5712</v>
      </c>
      <c r="I810" t="s">
        <v>7934</v>
      </c>
      <c r="J810">
        <v>166300.15789999999</v>
      </c>
      <c r="K810">
        <v>83</v>
      </c>
      <c r="L810">
        <v>1</v>
      </c>
      <c r="Q810">
        <f>VLOOKUP(G810,'[1]算法匹配所有结果汇总(保留时间未归一）'!$H:$O,8,0)</f>
        <v>1</v>
      </c>
    </row>
    <row r="811" spans="1:17" x14ac:dyDescent="0.15">
      <c r="A811">
        <v>59</v>
      </c>
      <c r="B811" t="s">
        <v>273</v>
      </c>
      <c r="C811">
        <v>638.55010000000004</v>
      </c>
      <c r="D811">
        <v>0.5</v>
      </c>
      <c r="E811" t="s">
        <v>2210</v>
      </c>
      <c r="F811">
        <v>11.228999999999999</v>
      </c>
      <c r="G811" t="s">
        <v>3483</v>
      </c>
      <c r="H811" t="s">
        <v>5714</v>
      </c>
      <c r="I811" t="s">
        <v>7936</v>
      </c>
      <c r="J811">
        <v>524.08860000000004</v>
      </c>
      <c r="K811">
        <v>50</v>
      </c>
      <c r="L811">
        <v>1</v>
      </c>
      <c r="Q811">
        <f>VLOOKUP(G811,'[1]算法匹配所有结果汇总(保留时间未归一）'!$H:$O,8,0)</f>
        <v>3</v>
      </c>
    </row>
    <row r="812" spans="1:17" x14ac:dyDescent="0.15">
      <c r="A812">
        <v>84</v>
      </c>
      <c r="B812" t="s">
        <v>274</v>
      </c>
      <c r="C812">
        <v>694.61279999999999</v>
      </c>
      <c r="D812">
        <v>0.5</v>
      </c>
      <c r="E812" t="s">
        <v>2108</v>
      </c>
      <c r="F812">
        <v>18.728000000000002</v>
      </c>
      <c r="G812" t="s">
        <v>3484</v>
      </c>
      <c r="H812" t="s">
        <v>5715</v>
      </c>
      <c r="I812" t="s">
        <v>7937</v>
      </c>
      <c r="J812">
        <v>176.23330000000001</v>
      </c>
      <c r="K812">
        <v>50</v>
      </c>
      <c r="L812">
        <v>1</v>
      </c>
      <c r="Q812">
        <f>VLOOKUP(G812,'[1]算法匹配所有结果汇总(保留时间未归一）'!$H:$O,8,0)</f>
        <v>3</v>
      </c>
    </row>
    <row r="813" spans="1:17" x14ac:dyDescent="0.15">
      <c r="A813">
        <v>177</v>
      </c>
      <c r="B813" t="s">
        <v>275</v>
      </c>
      <c r="C813">
        <v>856.77610000000004</v>
      </c>
      <c r="D813">
        <v>0.83</v>
      </c>
      <c r="E813" t="s">
        <v>2211</v>
      </c>
      <c r="F813">
        <v>11.621</v>
      </c>
      <c r="G813" t="s">
        <v>3485</v>
      </c>
      <c r="H813" t="s">
        <v>5716</v>
      </c>
      <c r="I813" t="s">
        <v>7938</v>
      </c>
      <c r="J813">
        <v>1461.9196999999999</v>
      </c>
      <c r="K813">
        <v>74.7</v>
      </c>
      <c r="L813">
        <v>0.94</v>
      </c>
      <c r="Q813">
        <f>VLOOKUP(G813,'[1]算法匹配所有结果汇总(保留时间未归一）'!$H:$O,8,0)</f>
        <v>2</v>
      </c>
    </row>
    <row r="814" spans="1:17" x14ac:dyDescent="0.15">
      <c r="A814">
        <v>42</v>
      </c>
      <c r="B814" t="s">
        <v>278</v>
      </c>
      <c r="C814">
        <v>586.51779999999997</v>
      </c>
      <c r="D814">
        <v>0.67</v>
      </c>
      <c r="E814" t="s">
        <v>2163</v>
      </c>
      <c r="F814">
        <v>8.4830000000000005</v>
      </c>
      <c r="G814" t="s">
        <v>3488</v>
      </c>
      <c r="H814" t="s">
        <v>5719</v>
      </c>
      <c r="I814" t="s">
        <v>7941</v>
      </c>
      <c r="J814">
        <v>4053.6462000000001</v>
      </c>
      <c r="K814">
        <v>53.6</v>
      </c>
      <c r="L814">
        <v>0.04</v>
      </c>
      <c r="Q814">
        <f>VLOOKUP(G814,'[1]算法匹配所有结果汇总(保留时间未归一）'!$H:$O,8,0)</f>
        <v>2</v>
      </c>
    </row>
    <row r="815" spans="1:17" x14ac:dyDescent="0.15">
      <c r="A815">
        <v>79</v>
      </c>
      <c r="B815" t="s">
        <v>279</v>
      </c>
      <c r="C815">
        <v>626.60760000000005</v>
      </c>
      <c r="D815">
        <v>1.17</v>
      </c>
      <c r="E815" t="s">
        <v>2136</v>
      </c>
      <c r="F815">
        <v>12.366</v>
      </c>
      <c r="G815" t="s">
        <v>3490</v>
      </c>
      <c r="H815" t="s">
        <v>5721</v>
      </c>
      <c r="I815" t="s">
        <v>7943</v>
      </c>
      <c r="J815">
        <v>1400.771</v>
      </c>
      <c r="K815">
        <v>117</v>
      </c>
      <c r="L815">
        <v>1</v>
      </c>
      <c r="Q815">
        <f>VLOOKUP(G815,'[1]算法匹配所有结果汇总(保留时间未归一）'!$H:$O,8,0)</f>
        <v>2</v>
      </c>
    </row>
    <row r="816" spans="1:17" x14ac:dyDescent="0.15">
      <c r="A816">
        <v>84</v>
      </c>
      <c r="B816" t="s">
        <v>280</v>
      </c>
      <c r="C816">
        <v>606.54359999999997</v>
      </c>
      <c r="D816">
        <v>0.83</v>
      </c>
      <c r="E816" t="s">
        <v>2213</v>
      </c>
      <c r="F816">
        <v>10.147</v>
      </c>
      <c r="G816" t="s">
        <v>3491</v>
      </c>
      <c r="H816" t="s">
        <v>5722</v>
      </c>
      <c r="I816" t="s">
        <v>7944</v>
      </c>
      <c r="J816">
        <v>2624.6007</v>
      </c>
      <c r="K816">
        <v>83</v>
      </c>
      <c r="L816">
        <v>1</v>
      </c>
      <c r="Q816">
        <f>VLOOKUP(G816,'[1]算法匹配所有结果汇总(保留时间未归一）'!$H:$O,8,0)</f>
        <v>2</v>
      </c>
    </row>
    <row r="817" spans="1:17" x14ac:dyDescent="0.15">
      <c r="A817">
        <v>82</v>
      </c>
      <c r="B817" t="s">
        <v>281</v>
      </c>
      <c r="C817">
        <v>610.54039999999998</v>
      </c>
      <c r="D817">
        <v>0.83</v>
      </c>
      <c r="E817" t="s">
        <v>2122</v>
      </c>
      <c r="F817">
        <v>9.3179999999999996</v>
      </c>
      <c r="G817" t="s">
        <v>3492</v>
      </c>
      <c r="H817" t="s">
        <v>5723</v>
      </c>
      <c r="I817" t="s">
        <v>7945</v>
      </c>
      <c r="J817">
        <v>22925.519799999998</v>
      </c>
      <c r="K817">
        <v>58.1</v>
      </c>
      <c r="L817">
        <v>0.98</v>
      </c>
      <c r="Q817">
        <f>VLOOKUP(G817,'[1]算法匹配所有结果汇总(保留时间未归一）'!$H:$O,8,0)</f>
        <v>2</v>
      </c>
    </row>
    <row r="818" spans="1:17" x14ac:dyDescent="0.15">
      <c r="A818">
        <v>90</v>
      </c>
      <c r="B818" t="s">
        <v>282</v>
      </c>
      <c r="C818">
        <v>638.57180000000005</v>
      </c>
      <c r="D818">
        <v>0.67</v>
      </c>
      <c r="E818" t="s">
        <v>2150</v>
      </c>
      <c r="F818">
        <v>10.108000000000001</v>
      </c>
      <c r="G818" t="s">
        <v>3493</v>
      </c>
      <c r="H818" t="s">
        <v>5724</v>
      </c>
      <c r="I818" t="s">
        <v>7946</v>
      </c>
      <c r="J818">
        <v>366688.28029999998</v>
      </c>
      <c r="K818">
        <v>60.3</v>
      </c>
      <c r="L818">
        <v>1</v>
      </c>
      <c r="Q818">
        <f>VLOOKUP(G818,'[1]算法匹配所有结果汇总(保留时间未归一）'!$H:$O,8,0)</f>
        <v>2</v>
      </c>
    </row>
    <row r="819" spans="1:17" x14ac:dyDescent="0.15">
      <c r="A819">
        <v>2</v>
      </c>
      <c r="B819" t="s">
        <v>283</v>
      </c>
      <c r="C819">
        <v>510.39490000000001</v>
      </c>
      <c r="D819">
        <v>0.67</v>
      </c>
      <c r="E819" t="s">
        <v>2145</v>
      </c>
      <c r="F819">
        <v>3.12</v>
      </c>
      <c r="G819" t="s">
        <v>3494</v>
      </c>
      <c r="H819" t="s">
        <v>5725</v>
      </c>
      <c r="I819" t="s">
        <v>7947</v>
      </c>
      <c r="J819">
        <v>245.24010000000001</v>
      </c>
      <c r="K819">
        <v>67</v>
      </c>
      <c r="L819">
        <v>1</v>
      </c>
      <c r="Q819">
        <f>VLOOKUP(G819,'[1]算法匹配所有结果汇总(保留时间未归一）'!$H:$O,8,0)</f>
        <v>6</v>
      </c>
    </row>
    <row r="820" spans="1:17" x14ac:dyDescent="0.15">
      <c r="A820">
        <v>1</v>
      </c>
      <c r="B820" t="s">
        <v>284</v>
      </c>
      <c r="C820">
        <v>524.40750000000003</v>
      </c>
      <c r="D820">
        <v>0.67</v>
      </c>
      <c r="E820" t="s">
        <v>2195</v>
      </c>
      <c r="F820">
        <v>3.4980000000000002</v>
      </c>
      <c r="G820" t="s">
        <v>3495</v>
      </c>
      <c r="H820" t="s">
        <v>5726</v>
      </c>
      <c r="I820" t="s">
        <v>7948</v>
      </c>
      <c r="J820">
        <v>159.75479999999999</v>
      </c>
      <c r="K820">
        <v>53.6</v>
      </c>
      <c r="L820">
        <v>0.63</v>
      </c>
      <c r="Q820">
        <f>VLOOKUP(G820,'[1]算法匹配所有结果汇总(保留时间未归一）'!$H:$O,8,0)</f>
        <v>6</v>
      </c>
    </row>
    <row r="821" spans="1:17" x14ac:dyDescent="0.15">
      <c r="A821">
        <v>82</v>
      </c>
      <c r="B821" t="s">
        <v>285</v>
      </c>
      <c r="C821">
        <v>634.54049999999995</v>
      </c>
      <c r="D821">
        <v>0.67</v>
      </c>
      <c r="E821" t="s">
        <v>2214</v>
      </c>
      <c r="F821">
        <v>8.9559999999999995</v>
      </c>
      <c r="G821" t="s">
        <v>3496</v>
      </c>
      <c r="H821" t="s">
        <v>5727</v>
      </c>
      <c r="I821" t="s">
        <v>7949</v>
      </c>
      <c r="J821">
        <v>16082.841899999999</v>
      </c>
      <c r="K821">
        <v>60.3</v>
      </c>
      <c r="L821">
        <v>0.98</v>
      </c>
      <c r="Q821">
        <f>VLOOKUP(G821,'[1]算法匹配所有结果汇总(保留时间未归一）'!$H:$O,8,0)</f>
        <v>2</v>
      </c>
    </row>
    <row r="822" spans="1:17" x14ac:dyDescent="0.15">
      <c r="A822">
        <v>89</v>
      </c>
      <c r="B822" t="s">
        <v>286</v>
      </c>
      <c r="C822">
        <v>648.59280000000001</v>
      </c>
      <c r="D822">
        <v>0.83</v>
      </c>
      <c r="E822" t="s">
        <v>2186</v>
      </c>
      <c r="F822">
        <v>10.204000000000001</v>
      </c>
      <c r="G822" t="s">
        <v>3497</v>
      </c>
      <c r="H822" t="s">
        <v>5728</v>
      </c>
      <c r="I822" t="s">
        <v>7950</v>
      </c>
      <c r="J822">
        <v>1800.1436000000001</v>
      </c>
      <c r="K822">
        <v>83</v>
      </c>
      <c r="L822">
        <v>1</v>
      </c>
      <c r="Q822">
        <f>VLOOKUP(G822,'[1]算法匹配所有结果汇总(保留时间未归一）'!$H:$O,8,0)</f>
        <v>1</v>
      </c>
    </row>
    <row r="823" spans="1:17" x14ac:dyDescent="0.15">
      <c r="A823">
        <v>80</v>
      </c>
      <c r="B823" t="s">
        <v>287</v>
      </c>
      <c r="C823">
        <v>634.54049999999995</v>
      </c>
      <c r="D823">
        <v>0.83</v>
      </c>
      <c r="E823" t="s">
        <v>2214</v>
      </c>
      <c r="F823">
        <v>8.9559999999999995</v>
      </c>
      <c r="G823" t="s">
        <v>3498</v>
      </c>
      <c r="H823" t="s">
        <v>5729</v>
      </c>
      <c r="I823" t="s">
        <v>7951</v>
      </c>
      <c r="J823">
        <v>15060.7384</v>
      </c>
      <c r="K823">
        <v>66.400000000000006</v>
      </c>
      <c r="L823">
        <v>0.92</v>
      </c>
      <c r="Q823">
        <f>VLOOKUP(G823,'[1]算法匹配所有结果汇总(保留时间未归一）'!$H:$O,8,0)</f>
        <v>2</v>
      </c>
    </row>
    <row r="824" spans="1:17" x14ac:dyDescent="0.15">
      <c r="A824">
        <v>78</v>
      </c>
      <c r="B824" t="s">
        <v>288</v>
      </c>
      <c r="C824">
        <v>632.5249</v>
      </c>
      <c r="D824">
        <v>0.83</v>
      </c>
      <c r="E824" t="s">
        <v>2140</v>
      </c>
      <c r="F824">
        <v>8.4550000000000001</v>
      </c>
      <c r="G824" t="s">
        <v>3499</v>
      </c>
      <c r="H824" t="s">
        <v>5730</v>
      </c>
      <c r="I824" t="s">
        <v>7952</v>
      </c>
      <c r="J824">
        <v>98969.193700000003</v>
      </c>
      <c r="K824">
        <v>74.7</v>
      </c>
      <c r="L824">
        <v>1</v>
      </c>
      <c r="Q824">
        <f>VLOOKUP(G824,'[1]算法匹配所有结果汇总(保留时间未归一）'!$H:$O,8,0)</f>
        <v>2</v>
      </c>
    </row>
    <row r="825" spans="1:17" x14ac:dyDescent="0.15">
      <c r="A825">
        <v>10</v>
      </c>
      <c r="B825" t="s">
        <v>289</v>
      </c>
      <c r="C825">
        <v>524.40740000000005</v>
      </c>
      <c r="D825">
        <v>0.5</v>
      </c>
      <c r="E825" t="s">
        <v>2195</v>
      </c>
      <c r="F825">
        <v>5.3310000000000004</v>
      </c>
      <c r="G825" t="s">
        <v>3500</v>
      </c>
      <c r="H825" t="s">
        <v>5731</v>
      </c>
      <c r="I825" t="s">
        <v>7953</v>
      </c>
      <c r="J825">
        <v>1695.6880000000001</v>
      </c>
      <c r="K825">
        <v>50</v>
      </c>
      <c r="L825">
        <v>1</v>
      </c>
      <c r="Q825">
        <f>VLOOKUP(G825,'[1]算法匹配所有结果汇总(保留时间未归一）'!$H:$O,8,0)</f>
        <v>5</v>
      </c>
    </row>
    <row r="826" spans="1:17" x14ac:dyDescent="0.15">
      <c r="A826">
        <v>52</v>
      </c>
      <c r="B826" t="s">
        <v>290</v>
      </c>
      <c r="C826">
        <v>606.5095</v>
      </c>
      <c r="D826">
        <v>0.83</v>
      </c>
      <c r="E826" t="s">
        <v>2085</v>
      </c>
      <c r="F826">
        <v>6.9660000000000002</v>
      </c>
      <c r="G826" t="s">
        <v>3501</v>
      </c>
      <c r="H826" t="s">
        <v>5732</v>
      </c>
      <c r="I826" t="s">
        <v>7954</v>
      </c>
      <c r="J826">
        <v>4047.1988000000001</v>
      </c>
      <c r="K826">
        <v>74.7</v>
      </c>
      <c r="L826">
        <v>0.98</v>
      </c>
      <c r="Q826">
        <f>VLOOKUP(G826,'[1]算法匹配所有结果汇总(保留时间未归一）'!$H:$O,8,0)</f>
        <v>1</v>
      </c>
    </row>
    <row r="827" spans="1:17" x14ac:dyDescent="0.15">
      <c r="A827">
        <v>123</v>
      </c>
      <c r="B827" t="s">
        <v>291</v>
      </c>
      <c r="C827">
        <v>692.59749999999997</v>
      </c>
      <c r="D827">
        <v>0.67</v>
      </c>
      <c r="E827" t="s">
        <v>2197</v>
      </c>
      <c r="F827">
        <v>13.446999999999999</v>
      </c>
      <c r="G827" t="s">
        <v>3502</v>
      </c>
      <c r="H827" t="s">
        <v>5733</v>
      </c>
      <c r="I827" t="s">
        <v>7955</v>
      </c>
      <c r="J827">
        <v>661.31790000000001</v>
      </c>
      <c r="K827">
        <v>60.3</v>
      </c>
      <c r="L827">
        <v>0.93</v>
      </c>
      <c r="Q827">
        <f>VLOOKUP(G827,'[1]算法匹配所有结果汇总(保留时间未归一）'!$H:$O,8,0)</f>
        <v>1</v>
      </c>
    </row>
    <row r="828" spans="1:17" x14ac:dyDescent="0.15">
      <c r="A828">
        <v>75</v>
      </c>
      <c r="B828" t="s">
        <v>293</v>
      </c>
      <c r="C828">
        <v>648.59400000000005</v>
      </c>
      <c r="D828">
        <v>0.5</v>
      </c>
      <c r="E828" t="s">
        <v>2186</v>
      </c>
      <c r="F828">
        <v>10.186</v>
      </c>
      <c r="G828" t="s">
        <v>3504</v>
      </c>
      <c r="H828" t="s">
        <v>5735</v>
      </c>
      <c r="I828" t="s">
        <v>7957</v>
      </c>
      <c r="J828">
        <v>1884.3758</v>
      </c>
      <c r="K828">
        <v>50</v>
      </c>
      <c r="L828">
        <v>1</v>
      </c>
      <c r="Q828">
        <f>VLOOKUP(G828,'[1]算法匹配所有结果汇总(保留时间未归一）'!$H:$O,8,0)</f>
        <v>2</v>
      </c>
    </row>
    <row r="829" spans="1:17" x14ac:dyDescent="0.15">
      <c r="A829">
        <v>52</v>
      </c>
      <c r="B829" t="s">
        <v>294</v>
      </c>
      <c r="C829">
        <v>632.5249</v>
      </c>
      <c r="D829">
        <v>0.83</v>
      </c>
      <c r="E829" t="s">
        <v>2140</v>
      </c>
      <c r="F829">
        <v>8.4789999999999992</v>
      </c>
      <c r="G829" t="s">
        <v>3505</v>
      </c>
      <c r="H829" t="s">
        <v>5736</v>
      </c>
      <c r="I829" t="s">
        <v>7958</v>
      </c>
      <c r="J829">
        <v>11947.8981</v>
      </c>
      <c r="K829">
        <v>83</v>
      </c>
      <c r="L829">
        <v>1</v>
      </c>
      <c r="Q829">
        <f>VLOOKUP(G829,'[1]算法匹配所有结果汇总(保留时间未归一）'!$H:$O,8,0)</f>
        <v>1</v>
      </c>
    </row>
    <row r="830" spans="1:17" x14ac:dyDescent="0.15">
      <c r="A830">
        <v>49</v>
      </c>
      <c r="B830" t="s">
        <v>295</v>
      </c>
      <c r="C830">
        <v>628.57029999999997</v>
      </c>
      <c r="D830">
        <v>0.67</v>
      </c>
      <c r="E830" t="s">
        <v>2215</v>
      </c>
      <c r="F830">
        <v>8.06</v>
      </c>
      <c r="G830" t="s">
        <v>3506</v>
      </c>
      <c r="H830" t="s">
        <v>5737</v>
      </c>
      <c r="I830" t="s">
        <v>7959</v>
      </c>
      <c r="J830">
        <v>6699.7429000000002</v>
      </c>
      <c r="K830">
        <v>67</v>
      </c>
      <c r="L830">
        <v>1</v>
      </c>
      <c r="Q830">
        <f>VLOOKUP(G830,'[1]算法匹配所有结果汇总(保留时间未归一）'!$H:$O,8,0)</f>
        <v>2</v>
      </c>
    </row>
    <row r="831" spans="1:17" x14ac:dyDescent="0.15">
      <c r="A831">
        <v>79</v>
      </c>
      <c r="B831" t="s">
        <v>297</v>
      </c>
      <c r="C831">
        <v>658.61270000000002</v>
      </c>
      <c r="D831">
        <v>0.5</v>
      </c>
      <c r="E831" t="s">
        <v>2217</v>
      </c>
      <c r="F831">
        <v>14.358000000000001</v>
      </c>
      <c r="G831" t="s">
        <v>3508</v>
      </c>
      <c r="H831" t="s">
        <v>5739</v>
      </c>
      <c r="I831" t="s">
        <v>7961</v>
      </c>
      <c r="J831">
        <v>1440.3325</v>
      </c>
      <c r="K831">
        <v>50</v>
      </c>
      <c r="L831">
        <v>1</v>
      </c>
      <c r="Q831">
        <f>VLOOKUP(G831,'[1]算法匹配所有结果汇总(保留时间未归一）'!$H:$O,8,0)</f>
        <v>2</v>
      </c>
    </row>
    <row r="832" spans="1:17" x14ac:dyDescent="0.15">
      <c r="A832">
        <v>116</v>
      </c>
      <c r="B832" t="s">
        <v>298</v>
      </c>
      <c r="C832">
        <v>812.71280000000002</v>
      </c>
      <c r="D832">
        <v>0.5</v>
      </c>
      <c r="E832" t="s">
        <v>2218</v>
      </c>
      <c r="F832">
        <v>13.364000000000001</v>
      </c>
      <c r="G832" t="s">
        <v>3509</v>
      </c>
      <c r="H832" t="s">
        <v>5740</v>
      </c>
      <c r="I832" t="s">
        <v>7962</v>
      </c>
      <c r="J832">
        <v>800.93629999999996</v>
      </c>
      <c r="K832">
        <v>45</v>
      </c>
      <c r="L832">
        <v>0.85</v>
      </c>
      <c r="Q832">
        <f>VLOOKUP(G832,'[1]算法匹配所有结果汇总(保留时间未归一）'!$H:$O,8,0)</f>
        <v>1</v>
      </c>
    </row>
    <row r="833" spans="1:17" x14ac:dyDescent="0.15">
      <c r="A833">
        <v>120</v>
      </c>
      <c r="B833" t="s">
        <v>299</v>
      </c>
      <c r="C833">
        <v>690.63810000000001</v>
      </c>
      <c r="D833">
        <v>0.67</v>
      </c>
      <c r="E833" t="s">
        <v>2176</v>
      </c>
      <c r="F833">
        <v>12.852</v>
      </c>
      <c r="G833" t="s">
        <v>3510</v>
      </c>
      <c r="H833" t="s">
        <v>5741</v>
      </c>
      <c r="I833" t="s">
        <v>7963</v>
      </c>
      <c r="J833">
        <v>1468.3532</v>
      </c>
      <c r="K833">
        <v>67</v>
      </c>
      <c r="L833">
        <v>1</v>
      </c>
      <c r="Q833">
        <f>VLOOKUP(G833,'[1]算法匹配所有结果汇总(保留时间未归一）'!$H:$O,8,0)</f>
        <v>1</v>
      </c>
    </row>
    <row r="834" spans="1:17" x14ac:dyDescent="0.15">
      <c r="A834">
        <v>14</v>
      </c>
      <c r="B834" t="s">
        <v>300</v>
      </c>
      <c r="C834">
        <v>524.40740000000005</v>
      </c>
      <c r="D834">
        <v>0.5</v>
      </c>
      <c r="E834" t="s">
        <v>2195</v>
      </c>
      <c r="F834">
        <v>5.3310000000000004</v>
      </c>
      <c r="G834" t="s">
        <v>3511</v>
      </c>
      <c r="H834" t="s">
        <v>5742</v>
      </c>
      <c r="I834" t="s">
        <v>7964</v>
      </c>
      <c r="J834">
        <v>932.7953</v>
      </c>
      <c r="K834">
        <v>50</v>
      </c>
      <c r="L834">
        <v>1</v>
      </c>
      <c r="Q834">
        <f>VLOOKUP(G834,'[1]算法匹配所有结果汇总(保留时间未归一）'!$H:$O,8,0)</f>
        <v>5</v>
      </c>
    </row>
    <row r="835" spans="1:17" x14ac:dyDescent="0.15">
      <c r="A835">
        <v>83</v>
      </c>
      <c r="B835" t="s">
        <v>301</v>
      </c>
      <c r="C835">
        <v>708.59310000000005</v>
      </c>
      <c r="D835">
        <v>0.67</v>
      </c>
      <c r="E835" t="s">
        <v>2219</v>
      </c>
      <c r="F835">
        <v>12.04</v>
      </c>
      <c r="G835" t="s">
        <v>3512</v>
      </c>
      <c r="H835" t="s">
        <v>5743</v>
      </c>
      <c r="I835" t="s">
        <v>7965</v>
      </c>
      <c r="J835">
        <v>7602.1220000000003</v>
      </c>
      <c r="K835">
        <v>67</v>
      </c>
      <c r="L835">
        <v>1</v>
      </c>
      <c r="Q835">
        <f>VLOOKUP(G835,'[1]算法匹配所有结果汇总(保留时间未归一）'!$H:$O,8,0)</f>
        <v>1</v>
      </c>
    </row>
    <row r="836" spans="1:17" x14ac:dyDescent="0.15">
      <c r="A836">
        <v>101</v>
      </c>
      <c r="B836" t="s">
        <v>302</v>
      </c>
      <c r="C836">
        <v>654.63900000000001</v>
      </c>
      <c r="D836">
        <v>0.5</v>
      </c>
      <c r="E836" t="s">
        <v>2137</v>
      </c>
      <c r="F836">
        <v>13.646000000000001</v>
      </c>
      <c r="G836" t="s">
        <v>3513</v>
      </c>
      <c r="H836" t="s">
        <v>5744</v>
      </c>
      <c r="I836" t="s">
        <v>7966</v>
      </c>
      <c r="J836">
        <v>256.5333</v>
      </c>
      <c r="K836">
        <v>50</v>
      </c>
      <c r="L836">
        <v>1</v>
      </c>
      <c r="Q836">
        <f>VLOOKUP(G836,'[1]算法匹配所有结果汇总(保留时间未归一）'!$H:$O,8,0)</f>
        <v>2</v>
      </c>
    </row>
    <row r="837" spans="1:17" x14ac:dyDescent="0.15">
      <c r="A837">
        <v>98</v>
      </c>
      <c r="B837" t="s">
        <v>303</v>
      </c>
      <c r="C837">
        <v>668.65480000000002</v>
      </c>
      <c r="D837">
        <v>0.67</v>
      </c>
      <c r="E837" t="s">
        <v>2152</v>
      </c>
      <c r="F837">
        <v>14.17</v>
      </c>
      <c r="G837" t="s">
        <v>3514</v>
      </c>
      <c r="H837" t="s">
        <v>5745</v>
      </c>
      <c r="I837" t="s">
        <v>7967</v>
      </c>
      <c r="J837">
        <v>228.58330000000001</v>
      </c>
      <c r="K837">
        <v>60.3</v>
      </c>
      <c r="L837">
        <v>0.91</v>
      </c>
      <c r="Q837">
        <f>VLOOKUP(G837,'[1]算法匹配所有结果汇总(保留时间未归一）'!$H:$O,8,0)</f>
        <v>1</v>
      </c>
    </row>
    <row r="838" spans="1:17" x14ac:dyDescent="0.15">
      <c r="A838">
        <v>97</v>
      </c>
      <c r="B838" t="s">
        <v>304</v>
      </c>
      <c r="C838">
        <v>692.65480000000002</v>
      </c>
      <c r="D838">
        <v>0.5</v>
      </c>
      <c r="E838" t="s">
        <v>2175</v>
      </c>
      <c r="F838">
        <v>13.228999999999999</v>
      </c>
      <c r="G838" t="s">
        <v>3515</v>
      </c>
      <c r="H838" t="s">
        <v>5746</v>
      </c>
      <c r="I838" t="s">
        <v>7968</v>
      </c>
      <c r="J838">
        <v>486.79180000000002</v>
      </c>
      <c r="K838">
        <v>40</v>
      </c>
      <c r="L838">
        <v>0.33</v>
      </c>
      <c r="Q838">
        <f>VLOOKUP(G838,'[1]算法匹配所有结果汇总(保留时间未归一）'!$H:$O,8,0)</f>
        <v>2</v>
      </c>
    </row>
    <row r="839" spans="1:17" x14ac:dyDescent="0.15">
      <c r="A839">
        <v>129</v>
      </c>
      <c r="B839" t="s">
        <v>305</v>
      </c>
      <c r="C839">
        <v>726.64059999999995</v>
      </c>
      <c r="D839">
        <v>0.83</v>
      </c>
      <c r="E839" t="s">
        <v>2220</v>
      </c>
      <c r="F839">
        <v>12.967000000000001</v>
      </c>
      <c r="G839" t="s">
        <v>3516</v>
      </c>
      <c r="H839" t="s">
        <v>5747</v>
      </c>
      <c r="I839" t="s">
        <v>7969</v>
      </c>
      <c r="J839">
        <v>768.67790000000002</v>
      </c>
      <c r="K839">
        <v>66.400000000000006</v>
      </c>
      <c r="L839">
        <v>0.25</v>
      </c>
      <c r="Q839">
        <f>VLOOKUP(G839,'[1]算法匹配所有结果汇总(保留时间未归一）'!$H:$O,8,0)</f>
        <v>2</v>
      </c>
    </row>
    <row r="840" spans="1:17" x14ac:dyDescent="0.15">
      <c r="A840">
        <v>119</v>
      </c>
      <c r="B840" t="s">
        <v>306</v>
      </c>
      <c r="C840">
        <v>728.61959999999999</v>
      </c>
      <c r="D840">
        <v>1</v>
      </c>
      <c r="E840" t="s">
        <v>2221</v>
      </c>
      <c r="F840">
        <v>10.291</v>
      </c>
      <c r="G840" t="s">
        <v>3517</v>
      </c>
      <c r="H840" t="s">
        <v>5748</v>
      </c>
      <c r="I840" t="s">
        <v>7970</v>
      </c>
      <c r="J840">
        <v>16116.7708</v>
      </c>
      <c r="K840">
        <v>90</v>
      </c>
      <c r="L840">
        <v>0.99</v>
      </c>
      <c r="Q840">
        <f>VLOOKUP(G840,'[1]算法匹配所有结果汇总(保留时间未归一）'!$H:$O,8,0)</f>
        <v>2</v>
      </c>
    </row>
    <row r="841" spans="1:17" x14ac:dyDescent="0.15">
      <c r="A841">
        <v>31</v>
      </c>
      <c r="B841" t="s">
        <v>307</v>
      </c>
      <c r="C841">
        <v>694.61789999999996</v>
      </c>
      <c r="D841">
        <v>0.5</v>
      </c>
      <c r="E841" t="s">
        <v>2108</v>
      </c>
      <c r="F841">
        <v>14.207000000000001</v>
      </c>
      <c r="G841" t="s">
        <v>3518</v>
      </c>
      <c r="H841" t="s">
        <v>5749</v>
      </c>
      <c r="I841" t="s">
        <v>7971</v>
      </c>
      <c r="J841">
        <v>434.55</v>
      </c>
      <c r="K841">
        <v>50</v>
      </c>
      <c r="L841">
        <v>1</v>
      </c>
      <c r="Q841">
        <f>VLOOKUP(G841,'[1]算法匹配所有结果汇总(保留时间未归一）'!$H:$O,8,0)</f>
        <v>6</v>
      </c>
    </row>
    <row r="842" spans="1:17" x14ac:dyDescent="0.15">
      <c r="A842">
        <v>91</v>
      </c>
      <c r="B842" t="s">
        <v>308</v>
      </c>
      <c r="C842">
        <v>682.66769999999997</v>
      </c>
      <c r="D842">
        <v>0.83</v>
      </c>
      <c r="E842" t="s">
        <v>2216</v>
      </c>
      <c r="F842">
        <v>14.657999999999999</v>
      </c>
      <c r="G842" t="s">
        <v>3519</v>
      </c>
      <c r="H842" t="s">
        <v>5750</v>
      </c>
      <c r="I842" t="s">
        <v>7972</v>
      </c>
      <c r="J842">
        <v>2232.3096</v>
      </c>
      <c r="K842">
        <v>83</v>
      </c>
      <c r="L842">
        <v>1</v>
      </c>
      <c r="Q842">
        <f>VLOOKUP(G842,'[1]算法匹配所有结果汇总(保留时间未归一）'!$H:$O,8,0)</f>
        <v>2</v>
      </c>
    </row>
    <row r="843" spans="1:17" x14ac:dyDescent="0.15">
      <c r="A843">
        <v>129</v>
      </c>
      <c r="B843" t="s">
        <v>309</v>
      </c>
      <c r="C843">
        <v>698.64679999999998</v>
      </c>
      <c r="D843">
        <v>0.83</v>
      </c>
      <c r="E843" t="s">
        <v>2222</v>
      </c>
      <c r="F843">
        <v>12.379</v>
      </c>
      <c r="G843" t="s">
        <v>3520</v>
      </c>
      <c r="H843" t="s">
        <v>5751</v>
      </c>
      <c r="I843" t="s">
        <v>7973</v>
      </c>
      <c r="J843">
        <v>1996.2752</v>
      </c>
      <c r="K843">
        <v>83</v>
      </c>
      <c r="L843">
        <v>1</v>
      </c>
      <c r="Q843">
        <f>VLOOKUP(G843,'[1]算法匹配所有结果汇总(保留时间未归一）'!$H:$O,8,0)</f>
        <v>1</v>
      </c>
    </row>
    <row r="844" spans="1:17" x14ac:dyDescent="0.15">
      <c r="A844">
        <v>124</v>
      </c>
      <c r="B844" t="s">
        <v>310</v>
      </c>
      <c r="C844">
        <v>720.72389999999996</v>
      </c>
      <c r="D844">
        <v>0.5</v>
      </c>
      <c r="E844" t="s">
        <v>2207</v>
      </c>
      <c r="F844">
        <v>8.6170000000000009</v>
      </c>
      <c r="G844" t="s">
        <v>3521</v>
      </c>
      <c r="H844" t="s">
        <v>5752</v>
      </c>
      <c r="I844" t="s">
        <v>7974</v>
      </c>
      <c r="J844">
        <v>348.87650000000002</v>
      </c>
      <c r="K844">
        <v>45</v>
      </c>
      <c r="L844">
        <v>0.55000000000000004</v>
      </c>
      <c r="Q844">
        <f>VLOOKUP(G844,'[1]算法匹配所有结果汇总(保留时间未归一）'!$H:$O,8,0)</f>
        <v>2</v>
      </c>
    </row>
    <row r="845" spans="1:17" x14ac:dyDescent="0.15">
      <c r="A845">
        <v>126</v>
      </c>
      <c r="B845" t="s">
        <v>311</v>
      </c>
      <c r="C845">
        <v>710.60850000000005</v>
      </c>
      <c r="D845">
        <v>0.83</v>
      </c>
      <c r="E845" t="s">
        <v>2223</v>
      </c>
      <c r="F845">
        <v>12.618</v>
      </c>
      <c r="G845" t="s">
        <v>3522</v>
      </c>
      <c r="H845" t="s">
        <v>5753</v>
      </c>
      <c r="I845" t="s">
        <v>7975</v>
      </c>
      <c r="J845">
        <v>3836.5567000000001</v>
      </c>
      <c r="K845">
        <v>66.400000000000006</v>
      </c>
      <c r="L845">
        <v>0.83</v>
      </c>
      <c r="Q845">
        <f>VLOOKUP(G845,'[1]算法匹配所有结果汇总(保留时间未归一）'!$H:$O,8,0)</f>
        <v>1</v>
      </c>
    </row>
    <row r="846" spans="1:17" x14ac:dyDescent="0.15">
      <c r="A846">
        <v>137</v>
      </c>
      <c r="B846" t="s">
        <v>312</v>
      </c>
      <c r="C846">
        <v>756.65110000000004</v>
      </c>
      <c r="D846">
        <v>0.83</v>
      </c>
      <c r="E846" t="s">
        <v>2224</v>
      </c>
      <c r="F846">
        <v>12.233000000000001</v>
      </c>
      <c r="G846" t="s">
        <v>3523</v>
      </c>
      <c r="H846" t="s">
        <v>5754</v>
      </c>
      <c r="I846" t="s">
        <v>7976</v>
      </c>
      <c r="J846">
        <v>4555.1997000000001</v>
      </c>
      <c r="K846">
        <v>74.7</v>
      </c>
      <c r="L846">
        <v>0.97</v>
      </c>
      <c r="Q846">
        <f>VLOOKUP(G846,'[1]算法匹配所有结果汇总(保留时间未归一）'!$H:$O,8,0)</f>
        <v>2</v>
      </c>
    </row>
    <row r="847" spans="1:17" x14ac:dyDescent="0.15">
      <c r="A847">
        <v>127</v>
      </c>
      <c r="B847" t="s">
        <v>313</v>
      </c>
      <c r="C847">
        <v>710.64290000000005</v>
      </c>
      <c r="D847">
        <v>0.5</v>
      </c>
      <c r="E847" t="s">
        <v>2194</v>
      </c>
      <c r="F847">
        <v>14.909000000000001</v>
      </c>
      <c r="G847" t="s">
        <v>3524</v>
      </c>
      <c r="H847" t="s">
        <v>5755</v>
      </c>
      <c r="I847" t="s">
        <v>7977</v>
      </c>
      <c r="J847">
        <v>464.2097</v>
      </c>
      <c r="K847">
        <v>50</v>
      </c>
      <c r="L847">
        <v>1</v>
      </c>
      <c r="Q847">
        <f>VLOOKUP(G847,'[1]算法匹配所有结果汇总(保留时间未归一）'!$H:$O,8,0)</f>
        <v>2</v>
      </c>
    </row>
    <row r="848" spans="1:17" x14ac:dyDescent="0.15">
      <c r="A848">
        <v>91</v>
      </c>
      <c r="B848" t="s">
        <v>314</v>
      </c>
      <c r="C848">
        <v>682.57709999999997</v>
      </c>
      <c r="D848">
        <v>0.83</v>
      </c>
      <c r="E848" t="s">
        <v>2193</v>
      </c>
      <c r="F848">
        <v>10.069000000000001</v>
      </c>
      <c r="G848" t="s">
        <v>3525</v>
      </c>
      <c r="H848" t="s">
        <v>5756</v>
      </c>
      <c r="I848" t="s">
        <v>7978</v>
      </c>
      <c r="J848">
        <v>2384.1903000000002</v>
      </c>
      <c r="K848">
        <v>74.7</v>
      </c>
      <c r="L848">
        <v>0.73</v>
      </c>
      <c r="Q848">
        <f>VLOOKUP(G848,'[1]算法匹配所有结果汇总(保留时间未归一）'!$H:$O,8,0)</f>
        <v>2</v>
      </c>
    </row>
    <row r="849" spans="1:17" x14ac:dyDescent="0.15">
      <c r="A849">
        <v>2</v>
      </c>
      <c r="B849" t="s">
        <v>315</v>
      </c>
      <c r="C849">
        <v>378.33670000000001</v>
      </c>
      <c r="D849">
        <v>0.5</v>
      </c>
      <c r="E849" t="s">
        <v>2225</v>
      </c>
      <c r="F849">
        <v>5.202</v>
      </c>
      <c r="G849" t="s">
        <v>3526</v>
      </c>
      <c r="H849" t="s">
        <v>5757</v>
      </c>
      <c r="I849" t="s">
        <v>7979</v>
      </c>
      <c r="J849">
        <v>1006.697</v>
      </c>
      <c r="K849">
        <v>40</v>
      </c>
      <c r="L849">
        <v>0.37</v>
      </c>
      <c r="Q849">
        <f>VLOOKUP(G849,'[1]算法匹配所有结果汇总(保留时间未归一）'!$H:$O,8,0)</f>
        <v>1</v>
      </c>
    </row>
    <row r="850" spans="1:17" x14ac:dyDescent="0.15">
      <c r="A850">
        <v>7</v>
      </c>
      <c r="B850" t="s">
        <v>319</v>
      </c>
      <c r="C850">
        <v>378.33640000000003</v>
      </c>
      <c r="D850">
        <v>0.5</v>
      </c>
      <c r="E850" t="s">
        <v>2225</v>
      </c>
      <c r="F850">
        <v>5.1619999999999999</v>
      </c>
      <c r="G850" t="s">
        <v>3531</v>
      </c>
      <c r="H850" t="s">
        <v>5762</v>
      </c>
      <c r="I850" t="s">
        <v>7982</v>
      </c>
      <c r="J850">
        <v>152.6497</v>
      </c>
      <c r="K850">
        <v>40</v>
      </c>
      <c r="L850">
        <v>0.62</v>
      </c>
      <c r="Q850">
        <f>VLOOKUP(G850,'[1]算法匹配所有结果汇总(保留时间未归一）'!$H:$O,8,0)</f>
        <v>2</v>
      </c>
    </row>
    <row r="851" spans="1:17" x14ac:dyDescent="0.15">
      <c r="A851">
        <v>17</v>
      </c>
      <c r="B851" t="s">
        <v>320</v>
      </c>
      <c r="C851">
        <v>466.46280000000002</v>
      </c>
      <c r="D851">
        <v>0.75</v>
      </c>
      <c r="E851" t="s">
        <v>2229</v>
      </c>
      <c r="F851">
        <v>6.1189999999999998</v>
      </c>
      <c r="G851" t="s">
        <v>3532</v>
      </c>
      <c r="H851" t="s">
        <v>5763</v>
      </c>
      <c r="I851" t="s">
        <v>7983</v>
      </c>
      <c r="J851">
        <v>3716.3676999999998</v>
      </c>
      <c r="K851">
        <v>75</v>
      </c>
      <c r="L851">
        <v>1</v>
      </c>
      <c r="Q851">
        <f>VLOOKUP(G851,'[1]算法匹配所有结果汇总(保留时间未归一）'!$H:$O,8,0)</f>
        <v>2</v>
      </c>
    </row>
    <row r="852" spans="1:17" x14ac:dyDescent="0.15">
      <c r="A852">
        <v>15</v>
      </c>
      <c r="B852" t="s">
        <v>321</v>
      </c>
      <c r="C852">
        <v>492.47730000000001</v>
      </c>
      <c r="D852">
        <v>0.5</v>
      </c>
      <c r="E852" t="s">
        <v>2230</v>
      </c>
      <c r="F852">
        <v>7.0259999999999998</v>
      </c>
      <c r="G852" t="s">
        <v>3533</v>
      </c>
      <c r="H852" t="s">
        <v>5764</v>
      </c>
      <c r="I852" t="s">
        <v>7984</v>
      </c>
      <c r="J852">
        <v>385.27379999999999</v>
      </c>
      <c r="K852">
        <v>50</v>
      </c>
      <c r="L852">
        <v>1</v>
      </c>
      <c r="Q852">
        <f>VLOOKUP(G852,'[1]算法匹配所有结果汇总(保留时间未归一）'!$H:$O,8,0)</f>
        <v>2</v>
      </c>
    </row>
    <row r="853" spans="1:17" x14ac:dyDescent="0.15">
      <c r="A853">
        <v>22</v>
      </c>
      <c r="B853" t="s">
        <v>322</v>
      </c>
      <c r="C853">
        <v>520.50789999999995</v>
      </c>
      <c r="D853">
        <v>0.75</v>
      </c>
      <c r="E853" t="s">
        <v>2231</v>
      </c>
      <c r="F853">
        <v>6.5350000000000001</v>
      </c>
      <c r="G853" t="s">
        <v>3534</v>
      </c>
      <c r="H853" t="s">
        <v>5765</v>
      </c>
      <c r="I853" t="s">
        <v>7985</v>
      </c>
      <c r="J853">
        <v>743.15319999999997</v>
      </c>
      <c r="K853">
        <v>52.5</v>
      </c>
      <c r="L853">
        <v>0.09</v>
      </c>
      <c r="Q853">
        <f>VLOOKUP(G853,'[1]算法匹配所有结果汇总(保留时间未归一）'!$H:$O,8,0)</f>
        <v>4</v>
      </c>
    </row>
    <row r="854" spans="1:17" x14ac:dyDescent="0.15">
      <c r="A854">
        <v>5</v>
      </c>
      <c r="B854" t="s">
        <v>323</v>
      </c>
      <c r="C854">
        <v>378.33640000000003</v>
      </c>
      <c r="D854">
        <v>0.5</v>
      </c>
      <c r="E854" t="s">
        <v>2225</v>
      </c>
      <c r="F854">
        <v>5.1619999999999999</v>
      </c>
      <c r="G854" t="s">
        <v>3535</v>
      </c>
      <c r="H854" t="s">
        <v>5766</v>
      </c>
      <c r="I854" t="s">
        <v>7986</v>
      </c>
      <c r="J854">
        <v>247.95249999999999</v>
      </c>
      <c r="K854">
        <v>50</v>
      </c>
      <c r="L854">
        <v>1</v>
      </c>
      <c r="Q854">
        <f>VLOOKUP(G854,'[1]算法匹配所有结果汇总(保留时间未归一）'!$H:$O,8,0)</f>
        <v>2</v>
      </c>
    </row>
    <row r="855" spans="1:17" x14ac:dyDescent="0.15">
      <c r="A855">
        <v>5</v>
      </c>
      <c r="B855" t="s">
        <v>324</v>
      </c>
      <c r="C855">
        <v>390.3365</v>
      </c>
      <c r="D855">
        <v>0.5</v>
      </c>
      <c r="E855" t="s">
        <v>2232</v>
      </c>
      <c r="F855">
        <v>5.2359999999999998</v>
      </c>
      <c r="G855" t="s">
        <v>3536</v>
      </c>
      <c r="H855" t="s">
        <v>5767</v>
      </c>
      <c r="I855" t="s">
        <v>7987</v>
      </c>
      <c r="J855">
        <v>9663.5781000000006</v>
      </c>
      <c r="K855">
        <v>50</v>
      </c>
      <c r="L855">
        <v>1</v>
      </c>
      <c r="Q855">
        <f>VLOOKUP(G855,'[1]算法匹配所有结果汇总(保留时间未归一）'!$H:$O,8,0)</f>
        <v>1</v>
      </c>
    </row>
    <row r="856" spans="1:17" x14ac:dyDescent="0.15">
      <c r="A856">
        <v>7</v>
      </c>
      <c r="B856" t="s">
        <v>325</v>
      </c>
      <c r="C856">
        <v>386.3039</v>
      </c>
      <c r="D856">
        <v>0.5</v>
      </c>
      <c r="E856" t="s">
        <v>2233</v>
      </c>
      <c r="F856">
        <v>4.1219999999999999</v>
      </c>
      <c r="G856" t="s">
        <v>3537</v>
      </c>
      <c r="H856" t="s">
        <v>5768</v>
      </c>
      <c r="I856" t="s">
        <v>7988</v>
      </c>
      <c r="J856">
        <v>513.21100000000001</v>
      </c>
      <c r="K856">
        <v>45</v>
      </c>
      <c r="L856">
        <v>0.93</v>
      </c>
      <c r="Q856">
        <f>VLOOKUP(G856,'[1]算法匹配所有结果汇总(保留时间未归一）'!$H:$O,8,0)</f>
        <v>2</v>
      </c>
    </row>
    <row r="857" spans="1:17" x14ac:dyDescent="0.15">
      <c r="A857">
        <v>15</v>
      </c>
      <c r="B857" t="s">
        <v>329</v>
      </c>
      <c r="C857">
        <v>488.4468</v>
      </c>
      <c r="D857">
        <v>0.75</v>
      </c>
      <c r="E857" t="s">
        <v>2237</v>
      </c>
      <c r="F857">
        <v>6.024</v>
      </c>
      <c r="G857" t="s">
        <v>3542</v>
      </c>
      <c r="H857" t="s">
        <v>5773</v>
      </c>
      <c r="I857" t="s">
        <v>7993</v>
      </c>
      <c r="J857">
        <v>29131.007300000001</v>
      </c>
      <c r="K857">
        <v>67.5</v>
      </c>
      <c r="L857">
        <v>0.04</v>
      </c>
      <c r="Q857">
        <f>VLOOKUP(G857,'[1]算法匹配所有结果汇总(保留时间未归一）'!$H:$O,8,0)</f>
        <v>2</v>
      </c>
    </row>
    <row r="858" spans="1:17" x14ac:dyDescent="0.15">
      <c r="A858">
        <v>21</v>
      </c>
      <c r="B858" t="s">
        <v>330</v>
      </c>
      <c r="C858">
        <v>486.4289</v>
      </c>
      <c r="D858">
        <v>0.75</v>
      </c>
      <c r="E858" t="s">
        <v>2238</v>
      </c>
      <c r="F858">
        <v>5.8179999999999996</v>
      </c>
      <c r="G858" t="s">
        <v>3544</v>
      </c>
      <c r="H858" t="s">
        <v>5775</v>
      </c>
      <c r="I858" t="s">
        <v>7995</v>
      </c>
      <c r="J858">
        <v>11576.012699999999</v>
      </c>
      <c r="K858">
        <v>75</v>
      </c>
      <c r="L858">
        <v>1</v>
      </c>
      <c r="Q858">
        <f>VLOOKUP(G858,'[1]算法匹配所有结果汇总(保留时间未归一）'!$H:$O,8,0)</f>
        <v>2</v>
      </c>
    </row>
    <row r="859" spans="1:17" x14ac:dyDescent="0.15">
      <c r="A859">
        <v>55</v>
      </c>
      <c r="B859" t="s">
        <v>334</v>
      </c>
      <c r="C859">
        <v>544.50900000000001</v>
      </c>
      <c r="D859">
        <v>0.75</v>
      </c>
      <c r="E859" t="s">
        <v>2241</v>
      </c>
      <c r="F859">
        <v>7.8929999999999998</v>
      </c>
      <c r="G859" t="s">
        <v>3551</v>
      </c>
      <c r="H859" t="s">
        <v>5782</v>
      </c>
      <c r="I859" t="s">
        <v>7999</v>
      </c>
      <c r="J859">
        <v>8637.4665999999997</v>
      </c>
      <c r="K859">
        <v>60</v>
      </c>
      <c r="L859">
        <v>0.14000000000000001</v>
      </c>
      <c r="Q859">
        <f>VLOOKUP(G859,'[1]算法匹配所有结果汇总(保留时间未归一）'!$H:$O,8,0)</f>
        <v>2</v>
      </c>
    </row>
    <row r="860" spans="1:17" x14ac:dyDescent="0.15">
      <c r="A860">
        <v>0</v>
      </c>
      <c r="B860" t="s">
        <v>336</v>
      </c>
      <c r="C860">
        <v>378.33670000000001</v>
      </c>
      <c r="D860">
        <v>0.75</v>
      </c>
      <c r="E860" t="s">
        <v>2225</v>
      </c>
      <c r="F860">
        <v>5.202</v>
      </c>
      <c r="G860" t="s">
        <v>3553</v>
      </c>
      <c r="H860" t="s">
        <v>5784</v>
      </c>
      <c r="I860" t="s">
        <v>8001</v>
      </c>
      <c r="J860">
        <v>2749.2653</v>
      </c>
      <c r="K860">
        <v>75</v>
      </c>
      <c r="L860">
        <v>1</v>
      </c>
      <c r="Q860">
        <f>VLOOKUP(G860,'[1]算法匹配所有结果汇总(保留时间未归一）'!$H:$O,8,0)</f>
        <v>1</v>
      </c>
    </row>
    <row r="861" spans="1:17" x14ac:dyDescent="0.15">
      <c r="A861">
        <v>9</v>
      </c>
      <c r="B861" t="s">
        <v>337</v>
      </c>
      <c r="C861">
        <v>376.32089999999999</v>
      </c>
      <c r="D861">
        <v>0.75</v>
      </c>
      <c r="E861" t="s">
        <v>2243</v>
      </c>
      <c r="F861">
        <v>5.3460000000000001</v>
      </c>
      <c r="G861" t="s">
        <v>3554</v>
      </c>
      <c r="H861" t="s">
        <v>5785</v>
      </c>
      <c r="I861" t="s">
        <v>8002</v>
      </c>
      <c r="J861">
        <v>794.10419999999999</v>
      </c>
      <c r="K861">
        <v>75</v>
      </c>
      <c r="L861">
        <v>1</v>
      </c>
      <c r="Q861">
        <f>VLOOKUP(G861,'[1]算法匹配所有结果汇总(保留时间未归一）'!$H:$O,8,0)</f>
        <v>2</v>
      </c>
    </row>
    <row r="862" spans="1:17" x14ac:dyDescent="0.15">
      <c r="A862">
        <v>3</v>
      </c>
      <c r="B862" t="s">
        <v>338</v>
      </c>
      <c r="C862">
        <v>390.3365</v>
      </c>
      <c r="D862">
        <v>0.75</v>
      </c>
      <c r="E862" t="s">
        <v>2232</v>
      </c>
      <c r="F862">
        <v>5.2359999999999998</v>
      </c>
      <c r="G862" t="s">
        <v>3555</v>
      </c>
      <c r="H862" t="s">
        <v>5786</v>
      </c>
      <c r="I862" t="s">
        <v>8003</v>
      </c>
      <c r="J862">
        <v>400.84660000000002</v>
      </c>
      <c r="K862">
        <v>67.5</v>
      </c>
      <c r="L862">
        <v>0.04</v>
      </c>
      <c r="Q862">
        <f>VLOOKUP(G862,'[1]算法匹配所有结果汇总(保留时间未归一）'!$H:$O,8,0)</f>
        <v>1</v>
      </c>
    </row>
    <row r="863" spans="1:17" x14ac:dyDescent="0.15">
      <c r="A863">
        <v>5</v>
      </c>
      <c r="B863" t="s">
        <v>339</v>
      </c>
      <c r="C863">
        <v>386.3039</v>
      </c>
      <c r="D863">
        <v>0.75</v>
      </c>
      <c r="E863" t="s">
        <v>2233</v>
      </c>
      <c r="F863">
        <v>4.1219999999999999</v>
      </c>
      <c r="G863" t="s">
        <v>3556</v>
      </c>
      <c r="H863" t="s">
        <v>5787</v>
      </c>
      <c r="I863" t="s">
        <v>8004</v>
      </c>
      <c r="J863">
        <v>367.94510000000002</v>
      </c>
      <c r="K863">
        <v>52.5</v>
      </c>
      <c r="L863">
        <v>0.67</v>
      </c>
      <c r="Q863">
        <f>VLOOKUP(G863,'[1]算法匹配所有结果汇总(保留时间未归一）'!$H:$O,8,0)</f>
        <v>2</v>
      </c>
    </row>
    <row r="864" spans="1:17" x14ac:dyDescent="0.15">
      <c r="A864">
        <v>1</v>
      </c>
      <c r="B864" t="s">
        <v>340</v>
      </c>
      <c r="C864">
        <v>384.2885</v>
      </c>
      <c r="D864">
        <v>0.5</v>
      </c>
      <c r="E864" t="s">
        <v>2244</v>
      </c>
      <c r="F864">
        <v>2.923</v>
      </c>
      <c r="G864" t="s">
        <v>3557</v>
      </c>
      <c r="H864" t="s">
        <v>5788</v>
      </c>
      <c r="I864" t="s">
        <v>8005</v>
      </c>
      <c r="J864">
        <v>160.06950000000001</v>
      </c>
      <c r="K864">
        <v>50</v>
      </c>
      <c r="L864">
        <v>1</v>
      </c>
      <c r="Q864">
        <f>VLOOKUP(G864,'[1]算法匹配所有结果汇总(保留时间未归一）'!$H:$O,8,0)</f>
        <v>5</v>
      </c>
    </row>
    <row r="865" spans="1:17" x14ac:dyDescent="0.15">
      <c r="A865">
        <v>22</v>
      </c>
      <c r="B865" t="s">
        <v>344</v>
      </c>
      <c r="C865">
        <v>486.4289</v>
      </c>
      <c r="D865">
        <v>0.75</v>
      </c>
      <c r="E865" t="s">
        <v>2238</v>
      </c>
      <c r="F865">
        <v>5.8179999999999996</v>
      </c>
      <c r="G865" t="s">
        <v>3563</v>
      </c>
      <c r="H865" t="s">
        <v>5794</v>
      </c>
      <c r="I865" t="s">
        <v>8009</v>
      </c>
      <c r="J865">
        <v>10177.2742</v>
      </c>
      <c r="K865">
        <v>67.5</v>
      </c>
      <c r="L865">
        <v>0.88</v>
      </c>
      <c r="Q865">
        <f>VLOOKUP(G865,'[1]算法匹配所有结果汇总(保留时间未归一）'!$H:$O,8,0)</f>
        <v>2</v>
      </c>
    </row>
    <row r="866" spans="1:17" x14ac:dyDescent="0.15">
      <c r="A866">
        <v>10</v>
      </c>
      <c r="B866" t="s">
        <v>350</v>
      </c>
      <c r="C866">
        <v>376.32089999999999</v>
      </c>
      <c r="D866">
        <v>0.5</v>
      </c>
      <c r="E866" t="s">
        <v>2243</v>
      </c>
      <c r="F866">
        <v>5.3460000000000001</v>
      </c>
      <c r="G866" t="s">
        <v>3572</v>
      </c>
      <c r="H866" t="s">
        <v>5803</v>
      </c>
      <c r="I866" t="s">
        <v>8015</v>
      </c>
      <c r="J866">
        <v>216.22479999999999</v>
      </c>
      <c r="K866">
        <v>45</v>
      </c>
      <c r="L866">
        <v>0.27</v>
      </c>
      <c r="Q866">
        <f>VLOOKUP(G866,'[1]算法匹配所有结果汇总(保留时间未归一）'!$H:$O,8,0)</f>
        <v>2</v>
      </c>
    </row>
    <row r="867" spans="1:17" x14ac:dyDescent="0.15">
      <c r="A867">
        <v>3</v>
      </c>
      <c r="B867" t="s">
        <v>351</v>
      </c>
      <c r="C867">
        <v>390.33659999999998</v>
      </c>
      <c r="D867">
        <v>0.5</v>
      </c>
      <c r="E867" t="s">
        <v>2232</v>
      </c>
      <c r="F867">
        <v>5.2009999999999996</v>
      </c>
      <c r="G867" t="s">
        <v>3573</v>
      </c>
      <c r="H867" t="s">
        <v>5804</v>
      </c>
      <c r="I867" t="s">
        <v>8016</v>
      </c>
      <c r="J867">
        <v>185.28210000000001</v>
      </c>
      <c r="K867">
        <v>50</v>
      </c>
      <c r="L867">
        <v>1</v>
      </c>
      <c r="Q867">
        <f>VLOOKUP(G867,'[1]算法匹配所有结果汇总(保留时间未归一）'!$H:$O,8,0)</f>
        <v>2</v>
      </c>
    </row>
    <row r="868" spans="1:17" x14ac:dyDescent="0.15">
      <c r="A868">
        <v>23</v>
      </c>
      <c r="B868" t="s">
        <v>352</v>
      </c>
      <c r="C868">
        <v>486.4289</v>
      </c>
      <c r="D868">
        <v>0.75</v>
      </c>
      <c r="E868" t="s">
        <v>2238</v>
      </c>
      <c r="F868">
        <v>5.8179999999999996</v>
      </c>
      <c r="G868" t="s">
        <v>3574</v>
      </c>
      <c r="H868" t="s">
        <v>5805</v>
      </c>
      <c r="I868" t="s">
        <v>8017</v>
      </c>
      <c r="J868">
        <v>925.35720000000003</v>
      </c>
      <c r="K868">
        <v>60</v>
      </c>
      <c r="L868">
        <v>0.08</v>
      </c>
      <c r="Q868">
        <f>VLOOKUP(G868,'[1]算法匹配所有结果汇总(保留时间未归一）'!$H:$O,8,0)</f>
        <v>2</v>
      </c>
    </row>
    <row r="869" spans="1:17" x14ac:dyDescent="0.15">
      <c r="A869">
        <v>86</v>
      </c>
      <c r="B869" t="s">
        <v>353</v>
      </c>
      <c r="C869">
        <v>636.57569999999998</v>
      </c>
      <c r="D869">
        <v>0.75</v>
      </c>
      <c r="E869" t="s">
        <v>2248</v>
      </c>
      <c r="F869">
        <v>4.9950000000000001</v>
      </c>
      <c r="G869" t="s">
        <v>3575</v>
      </c>
      <c r="H869" t="s">
        <v>5806</v>
      </c>
      <c r="I869" t="s">
        <v>8018</v>
      </c>
      <c r="J869">
        <v>767.26620000000003</v>
      </c>
      <c r="K869">
        <v>67.5</v>
      </c>
      <c r="L869">
        <v>0.68</v>
      </c>
      <c r="Q869">
        <f>VLOOKUP(G869,'[1]算法匹配所有结果汇总(保留时间未归一）'!$H:$O,8,0)</f>
        <v>2</v>
      </c>
    </row>
    <row r="870" spans="1:17" x14ac:dyDescent="0.15">
      <c r="A870">
        <v>8</v>
      </c>
      <c r="B870" t="s">
        <v>354</v>
      </c>
      <c r="C870">
        <v>426.43220000000002</v>
      </c>
      <c r="D870">
        <v>0.5</v>
      </c>
      <c r="E870" t="s">
        <v>2249</v>
      </c>
      <c r="F870">
        <v>5.524</v>
      </c>
      <c r="G870" t="s">
        <v>3576</v>
      </c>
      <c r="H870" t="s">
        <v>5807</v>
      </c>
      <c r="I870" t="s">
        <v>8019</v>
      </c>
      <c r="J870">
        <v>936.38300000000004</v>
      </c>
      <c r="K870">
        <v>50</v>
      </c>
      <c r="L870">
        <v>1</v>
      </c>
      <c r="Q870">
        <f>VLOOKUP(G870,'[1]算法匹配所有结果汇总(保留时间未归一）'!$H:$O,8,0)</f>
        <v>2</v>
      </c>
    </row>
    <row r="871" spans="1:17" x14ac:dyDescent="0.15">
      <c r="A871">
        <v>11</v>
      </c>
      <c r="B871" t="s">
        <v>355</v>
      </c>
      <c r="C871">
        <v>468.47859999999997</v>
      </c>
      <c r="D871">
        <v>0.5</v>
      </c>
      <c r="E871" t="s">
        <v>2227</v>
      </c>
      <c r="F871">
        <v>6.5529999999999999</v>
      </c>
      <c r="G871" t="s">
        <v>3577</v>
      </c>
      <c r="H871" t="s">
        <v>5808</v>
      </c>
      <c r="I871" t="s">
        <v>8020</v>
      </c>
      <c r="J871">
        <v>4173.6040999999996</v>
      </c>
      <c r="K871">
        <v>50</v>
      </c>
      <c r="L871">
        <v>1</v>
      </c>
      <c r="Q871">
        <f>VLOOKUP(G871,'[1]算法匹配所有结果汇总(保留时间未归一）'!$H:$O,8,0)</f>
        <v>2</v>
      </c>
    </row>
    <row r="872" spans="1:17" x14ac:dyDescent="0.15">
      <c r="A872">
        <v>22</v>
      </c>
      <c r="B872" t="s">
        <v>356</v>
      </c>
      <c r="C872">
        <v>504.47879999999998</v>
      </c>
      <c r="D872">
        <v>0.5</v>
      </c>
      <c r="E872" t="s">
        <v>2250</v>
      </c>
      <c r="F872">
        <v>6.7359999999999998</v>
      </c>
      <c r="G872" t="s">
        <v>3578</v>
      </c>
      <c r="H872" t="s">
        <v>5809</v>
      </c>
      <c r="I872" t="s">
        <v>8021</v>
      </c>
      <c r="J872">
        <v>237.02080000000001</v>
      </c>
      <c r="K872">
        <v>50</v>
      </c>
      <c r="L872">
        <v>1</v>
      </c>
      <c r="Q872">
        <f>VLOOKUP(G872,'[1]算法匹配所有结果汇总(保留时间未归一）'!$H:$O,8,0)</f>
        <v>2</v>
      </c>
    </row>
    <row r="873" spans="1:17" x14ac:dyDescent="0.15">
      <c r="A873">
        <v>2</v>
      </c>
      <c r="B873" t="s">
        <v>357</v>
      </c>
      <c r="C873">
        <v>402.33640000000003</v>
      </c>
      <c r="D873">
        <v>0.75</v>
      </c>
      <c r="E873" t="s">
        <v>2251</v>
      </c>
      <c r="F873">
        <v>4.9850000000000003</v>
      </c>
      <c r="G873" t="s">
        <v>3579</v>
      </c>
      <c r="H873" t="s">
        <v>5810</v>
      </c>
      <c r="I873" t="s">
        <v>8022</v>
      </c>
      <c r="J873">
        <v>528.21939999999995</v>
      </c>
      <c r="K873">
        <v>52.5</v>
      </c>
      <c r="L873">
        <v>0.51</v>
      </c>
      <c r="Q873">
        <f>VLOOKUP(G873,'[1]算法匹配所有结果汇总(保留时间未归一）'!$H:$O,8,0)</f>
        <v>1</v>
      </c>
    </row>
    <row r="874" spans="1:17" x14ac:dyDescent="0.15">
      <c r="A874">
        <v>0</v>
      </c>
      <c r="B874" t="s">
        <v>359</v>
      </c>
      <c r="C874">
        <v>398.30540000000002</v>
      </c>
      <c r="D874">
        <v>0.75</v>
      </c>
      <c r="E874" t="s">
        <v>2252</v>
      </c>
      <c r="F874">
        <v>5.0629999999999997</v>
      </c>
      <c r="G874" t="s">
        <v>3581</v>
      </c>
      <c r="H874" t="s">
        <v>5812</v>
      </c>
      <c r="I874" t="s">
        <v>8024</v>
      </c>
      <c r="J874">
        <v>919.86210000000005</v>
      </c>
      <c r="K874">
        <v>67.5</v>
      </c>
      <c r="L874">
        <v>0.96</v>
      </c>
      <c r="Q874">
        <f>VLOOKUP(G874,'[1]算法匹配所有结果汇总(保留时间未归一）'!$H:$O,8,0)</f>
        <v>1</v>
      </c>
    </row>
    <row r="875" spans="1:17" x14ac:dyDescent="0.15">
      <c r="A875">
        <v>0</v>
      </c>
      <c r="B875" t="s">
        <v>360</v>
      </c>
      <c r="C875">
        <v>412.31979999999999</v>
      </c>
      <c r="D875">
        <v>0.5</v>
      </c>
      <c r="E875" t="s">
        <v>2253</v>
      </c>
      <c r="F875">
        <v>3.76</v>
      </c>
      <c r="G875" t="s">
        <v>3582</v>
      </c>
      <c r="H875" t="s">
        <v>5813</v>
      </c>
      <c r="I875" t="s">
        <v>8025</v>
      </c>
      <c r="J875">
        <v>146.125</v>
      </c>
      <c r="K875">
        <v>50</v>
      </c>
      <c r="L875">
        <v>1</v>
      </c>
      <c r="Q875">
        <f>VLOOKUP(G875,'[1]算法匹配所有结果汇总(保留时间未归一）'!$H:$O,8,0)</f>
        <v>6</v>
      </c>
    </row>
    <row r="876" spans="1:17" x14ac:dyDescent="0.15">
      <c r="A876">
        <v>11</v>
      </c>
      <c r="B876" t="s">
        <v>361</v>
      </c>
      <c r="C876">
        <v>440.44709999999998</v>
      </c>
      <c r="D876">
        <v>0.5</v>
      </c>
      <c r="E876" t="s">
        <v>2254</v>
      </c>
      <c r="F876">
        <v>5.6070000000000002</v>
      </c>
      <c r="G876" t="s">
        <v>3583</v>
      </c>
      <c r="H876" t="s">
        <v>5814</v>
      </c>
      <c r="I876" t="s">
        <v>8026</v>
      </c>
      <c r="J876">
        <v>561.71180000000004</v>
      </c>
      <c r="K876">
        <v>50</v>
      </c>
      <c r="L876">
        <v>1</v>
      </c>
      <c r="Q876">
        <f>VLOOKUP(G876,'[1]算法匹配所有结果汇总(保留时间未归一）'!$H:$O,8,0)</f>
        <v>2</v>
      </c>
    </row>
    <row r="877" spans="1:17" x14ac:dyDescent="0.15">
      <c r="A877">
        <v>4</v>
      </c>
      <c r="B877" t="s">
        <v>362</v>
      </c>
      <c r="C877">
        <v>562.55449999999996</v>
      </c>
      <c r="D877">
        <v>0.75</v>
      </c>
      <c r="E877" t="s">
        <v>2255</v>
      </c>
      <c r="F877">
        <v>8.1809999999999992</v>
      </c>
      <c r="G877" t="s">
        <v>3584</v>
      </c>
      <c r="H877" t="s">
        <v>5815</v>
      </c>
      <c r="I877" t="s">
        <v>8027</v>
      </c>
      <c r="J877">
        <v>1199.6836000000001</v>
      </c>
      <c r="K877">
        <v>60</v>
      </c>
      <c r="L877">
        <v>0.18</v>
      </c>
      <c r="Q877">
        <f>VLOOKUP(G877,'[1]算法匹配所有结果汇总(保留时间未归一）'!$H:$O,8,0)</f>
        <v>4</v>
      </c>
    </row>
    <row r="878" spans="1:17" x14ac:dyDescent="0.15">
      <c r="A878">
        <v>6</v>
      </c>
      <c r="B878" t="s">
        <v>363</v>
      </c>
      <c r="C878">
        <v>412.32100000000003</v>
      </c>
      <c r="D878">
        <v>0.75</v>
      </c>
      <c r="E878" t="s">
        <v>2253</v>
      </c>
      <c r="F878">
        <v>5.1749999999999998</v>
      </c>
      <c r="G878" t="s">
        <v>3585</v>
      </c>
      <c r="H878" t="s">
        <v>5816</v>
      </c>
      <c r="I878" t="s">
        <v>8028</v>
      </c>
      <c r="J878">
        <v>1771.5568000000001</v>
      </c>
      <c r="K878">
        <v>60</v>
      </c>
      <c r="L878">
        <v>0.88</v>
      </c>
      <c r="Q878">
        <f>VLOOKUP(G878,'[1]算法匹配所有结果汇总(保留时间未归一）'!$H:$O,8,0)</f>
        <v>1</v>
      </c>
    </row>
    <row r="879" spans="1:17" x14ac:dyDescent="0.15">
      <c r="A879">
        <v>10</v>
      </c>
      <c r="B879" t="s">
        <v>364</v>
      </c>
      <c r="C879">
        <v>430.36959999999999</v>
      </c>
      <c r="D879">
        <v>0.75</v>
      </c>
      <c r="E879" t="s">
        <v>2256</v>
      </c>
      <c r="F879">
        <v>3.5249999999999999</v>
      </c>
      <c r="G879" t="s">
        <v>3586</v>
      </c>
      <c r="H879" t="s">
        <v>5817</v>
      </c>
      <c r="I879" t="s">
        <v>8029</v>
      </c>
      <c r="J879">
        <v>5936.585</v>
      </c>
      <c r="K879">
        <v>75</v>
      </c>
      <c r="L879">
        <v>1</v>
      </c>
      <c r="Q879">
        <f>VLOOKUP(G879,'[1]算法匹配所有结果汇总(保留时间未归一）'!$H:$O,8,0)</f>
        <v>4</v>
      </c>
    </row>
    <row r="880" spans="1:17" x14ac:dyDescent="0.15">
      <c r="A880">
        <v>24</v>
      </c>
      <c r="B880" t="s">
        <v>365</v>
      </c>
      <c r="C880">
        <v>516.47709999999995</v>
      </c>
      <c r="D880">
        <v>0.75</v>
      </c>
      <c r="E880" t="s">
        <v>2257</v>
      </c>
      <c r="F880">
        <v>6.9480000000000004</v>
      </c>
      <c r="G880" t="s">
        <v>3587</v>
      </c>
      <c r="H880" t="s">
        <v>5818</v>
      </c>
      <c r="I880" t="s">
        <v>8030</v>
      </c>
      <c r="J880">
        <v>57069.193399999996</v>
      </c>
      <c r="K880">
        <v>75</v>
      </c>
      <c r="L880">
        <v>1</v>
      </c>
      <c r="Q880">
        <f>VLOOKUP(G880,'[1]算法匹配所有结果汇总(保留时间未归一）'!$H:$O,8,0)</f>
        <v>2</v>
      </c>
    </row>
    <row r="881" spans="1:17" x14ac:dyDescent="0.15">
      <c r="A881">
        <v>18</v>
      </c>
      <c r="B881" t="s">
        <v>366</v>
      </c>
      <c r="C881">
        <v>482.495</v>
      </c>
      <c r="D881">
        <v>0.5</v>
      </c>
      <c r="E881" t="s">
        <v>2258</v>
      </c>
      <c r="F881">
        <v>6.1040000000000001</v>
      </c>
      <c r="G881" t="s">
        <v>3588</v>
      </c>
      <c r="H881" t="s">
        <v>5819</v>
      </c>
      <c r="I881" t="s">
        <v>8031</v>
      </c>
      <c r="J881">
        <v>4019.4733000000001</v>
      </c>
      <c r="K881">
        <v>50</v>
      </c>
      <c r="L881">
        <v>1</v>
      </c>
      <c r="Q881">
        <f>VLOOKUP(G881,'[1]算法匹配所有结果汇总(保留时间未归一）'!$H:$O,8,0)</f>
        <v>1</v>
      </c>
    </row>
    <row r="882" spans="1:17" x14ac:dyDescent="0.15">
      <c r="A882">
        <v>43</v>
      </c>
      <c r="B882" t="s">
        <v>367</v>
      </c>
      <c r="C882">
        <v>666.61919999999998</v>
      </c>
      <c r="D882">
        <v>0.5</v>
      </c>
      <c r="E882" t="s">
        <v>2259</v>
      </c>
      <c r="F882">
        <v>17.355</v>
      </c>
      <c r="G882" t="s">
        <v>3589</v>
      </c>
      <c r="H882" t="s">
        <v>5820</v>
      </c>
      <c r="I882" t="s">
        <v>8032</v>
      </c>
      <c r="J882">
        <v>86.65</v>
      </c>
      <c r="K882">
        <v>50</v>
      </c>
      <c r="L882">
        <v>1</v>
      </c>
      <c r="Q882">
        <f>VLOOKUP(G882,'[1]算法匹配所有结果汇总(保留时间未归一）'!$H:$O,8,0)</f>
        <v>4</v>
      </c>
    </row>
    <row r="883" spans="1:17" x14ac:dyDescent="0.15">
      <c r="A883">
        <v>123</v>
      </c>
      <c r="B883" t="s">
        <v>368</v>
      </c>
      <c r="C883">
        <v>708.66210000000001</v>
      </c>
      <c r="D883">
        <v>0.5</v>
      </c>
      <c r="E883" t="s">
        <v>2260</v>
      </c>
      <c r="F883">
        <v>14.521000000000001</v>
      </c>
      <c r="G883" t="s">
        <v>3590</v>
      </c>
      <c r="H883" t="s">
        <v>5821</v>
      </c>
      <c r="I883" t="s">
        <v>8033</v>
      </c>
      <c r="J883">
        <v>406.89550000000003</v>
      </c>
      <c r="K883">
        <v>50</v>
      </c>
      <c r="L883">
        <v>1</v>
      </c>
      <c r="Q883">
        <f>VLOOKUP(G883,'[1]算法匹配所有结果汇总(保留时间未归一）'!$H:$O,8,0)</f>
        <v>1</v>
      </c>
    </row>
    <row r="884" spans="1:17" x14ac:dyDescent="0.15">
      <c r="A884">
        <v>11</v>
      </c>
      <c r="B884" t="s">
        <v>369</v>
      </c>
      <c r="C884">
        <v>418.36959999999999</v>
      </c>
      <c r="D884">
        <v>0.5</v>
      </c>
      <c r="E884" t="s">
        <v>2261</v>
      </c>
      <c r="F884">
        <v>4.1870000000000003</v>
      </c>
      <c r="G884" t="s">
        <v>3591</v>
      </c>
      <c r="H884" t="s">
        <v>5822</v>
      </c>
      <c r="I884" t="s">
        <v>8034</v>
      </c>
      <c r="J884">
        <v>223.76390000000001</v>
      </c>
      <c r="K884">
        <v>50</v>
      </c>
      <c r="L884">
        <v>1</v>
      </c>
      <c r="Q884">
        <f>VLOOKUP(G884,'[1]算法匹配所有结果汇总(保留时间未归一）'!$H:$O,8,0)</f>
        <v>4</v>
      </c>
    </row>
    <row r="885" spans="1:17" x14ac:dyDescent="0.15">
      <c r="A885">
        <v>5</v>
      </c>
      <c r="B885" t="s">
        <v>370</v>
      </c>
      <c r="C885">
        <v>468.38319999999999</v>
      </c>
      <c r="D885">
        <v>0.75</v>
      </c>
      <c r="E885" t="s">
        <v>2262</v>
      </c>
      <c r="F885">
        <v>4.6669999999999998</v>
      </c>
      <c r="G885" t="s">
        <v>3592</v>
      </c>
      <c r="H885" t="s">
        <v>5823</v>
      </c>
      <c r="I885" t="s">
        <v>8035</v>
      </c>
      <c r="J885">
        <v>762.69179999999994</v>
      </c>
      <c r="K885">
        <v>75</v>
      </c>
      <c r="L885">
        <v>1</v>
      </c>
      <c r="Q885">
        <f>VLOOKUP(G885,'[1]算法匹配所有结果汇总(保留时间未归一）'!$H:$O,8,0)</f>
        <v>2</v>
      </c>
    </row>
    <row r="886" spans="1:17" x14ac:dyDescent="0.15">
      <c r="A886">
        <v>83</v>
      </c>
      <c r="B886" t="s">
        <v>371</v>
      </c>
      <c r="C886">
        <v>706.64959999999996</v>
      </c>
      <c r="D886">
        <v>0.5</v>
      </c>
      <c r="E886" t="s">
        <v>2263</v>
      </c>
      <c r="F886">
        <v>14.092000000000001</v>
      </c>
      <c r="G886" t="s">
        <v>3593</v>
      </c>
      <c r="H886" t="s">
        <v>5824</v>
      </c>
      <c r="I886" t="s">
        <v>8034</v>
      </c>
      <c r="J886">
        <v>789.03200000000004</v>
      </c>
      <c r="K886">
        <v>50</v>
      </c>
      <c r="L886">
        <v>1</v>
      </c>
      <c r="Q886">
        <f>VLOOKUP(G886,'[1]算法匹配所有结果汇总(保留时间未归一）'!$H:$O,8,0)</f>
        <v>1</v>
      </c>
    </row>
    <row r="887" spans="1:17" x14ac:dyDescent="0.15">
      <c r="A887">
        <v>22</v>
      </c>
      <c r="B887" t="s">
        <v>373</v>
      </c>
      <c r="C887">
        <v>546.524</v>
      </c>
      <c r="D887">
        <v>0.75</v>
      </c>
      <c r="E887" t="s">
        <v>2240</v>
      </c>
      <c r="F887">
        <v>8.5299999999999994</v>
      </c>
      <c r="G887" t="s">
        <v>3595</v>
      </c>
      <c r="H887" t="s">
        <v>5826</v>
      </c>
      <c r="I887" t="s">
        <v>8037</v>
      </c>
      <c r="J887">
        <v>2903.8164000000002</v>
      </c>
      <c r="K887">
        <v>67.5</v>
      </c>
      <c r="L887">
        <v>0.15</v>
      </c>
      <c r="Q887">
        <f>VLOOKUP(G887,'[1]算法匹配所有结果汇总(保留时间未归一）'!$H:$O,8,0)</f>
        <v>5</v>
      </c>
    </row>
    <row r="888" spans="1:17" x14ac:dyDescent="0.15">
      <c r="A888">
        <v>26</v>
      </c>
      <c r="B888" t="s">
        <v>375</v>
      </c>
      <c r="C888">
        <v>558.52470000000005</v>
      </c>
      <c r="D888">
        <v>0.75</v>
      </c>
      <c r="E888" t="s">
        <v>2265</v>
      </c>
      <c r="F888">
        <v>7.9509999999999996</v>
      </c>
      <c r="G888" t="s">
        <v>3597</v>
      </c>
      <c r="H888" t="s">
        <v>5828</v>
      </c>
      <c r="I888" t="s">
        <v>8039</v>
      </c>
      <c r="J888">
        <v>13730.671700000001</v>
      </c>
      <c r="K888">
        <v>67.5</v>
      </c>
      <c r="L888">
        <v>0.17</v>
      </c>
      <c r="Q888">
        <f>VLOOKUP(G888,'[1]算法匹配所有结果汇总(保留时间未归一）'!$H:$O,8,0)</f>
        <v>1</v>
      </c>
    </row>
    <row r="889" spans="1:17" x14ac:dyDescent="0.15">
      <c r="A889">
        <v>63</v>
      </c>
      <c r="B889" t="s">
        <v>376</v>
      </c>
      <c r="C889">
        <v>556.5086</v>
      </c>
      <c r="D889">
        <v>0.75</v>
      </c>
      <c r="E889" t="s">
        <v>2266</v>
      </c>
      <c r="F889">
        <v>7.4039999999999999</v>
      </c>
      <c r="G889" t="s">
        <v>3598</v>
      </c>
      <c r="H889" t="s">
        <v>5829</v>
      </c>
      <c r="I889" t="s">
        <v>8040</v>
      </c>
      <c r="J889">
        <v>1177.0396000000001</v>
      </c>
      <c r="K889">
        <v>67.5</v>
      </c>
      <c r="L889">
        <v>0.13</v>
      </c>
      <c r="Q889">
        <f>VLOOKUP(G889,'[1]算法匹配所有结果汇总(保留时间未归一）'!$H:$O,8,0)</f>
        <v>2</v>
      </c>
    </row>
    <row r="890" spans="1:17" x14ac:dyDescent="0.15">
      <c r="A890">
        <v>39</v>
      </c>
      <c r="B890" t="s">
        <v>378</v>
      </c>
      <c r="C890">
        <v>628.60289999999998</v>
      </c>
      <c r="D890">
        <v>0.75</v>
      </c>
      <c r="E890" t="s">
        <v>2268</v>
      </c>
      <c r="F890">
        <v>8.1590000000000007</v>
      </c>
      <c r="G890" t="s">
        <v>3600</v>
      </c>
      <c r="H890" t="s">
        <v>5831</v>
      </c>
      <c r="I890" t="s">
        <v>8042</v>
      </c>
      <c r="J890">
        <v>348.17579999999998</v>
      </c>
      <c r="K890">
        <v>52.5</v>
      </c>
      <c r="L890">
        <v>0.86</v>
      </c>
      <c r="Q890">
        <f>VLOOKUP(G890,'[1]算法匹配所有结果汇总(保留时间未归一）'!$H:$O,8,0)</f>
        <v>4</v>
      </c>
    </row>
    <row r="891" spans="1:17" x14ac:dyDescent="0.15">
      <c r="A891">
        <v>113</v>
      </c>
      <c r="B891" t="s">
        <v>380</v>
      </c>
      <c r="C891">
        <v>682.64980000000003</v>
      </c>
      <c r="D891">
        <v>0.75</v>
      </c>
      <c r="E891" t="s">
        <v>2270</v>
      </c>
      <c r="F891">
        <v>14.664</v>
      </c>
      <c r="G891" t="s">
        <v>3602</v>
      </c>
      <c r="H891" t="s">
        <v>5833</v>
      </c>
      <c r="I891" t="s">
        <v>8044</v>
      </c>
      <c r="J891">
        <v>699.14080000000001</v>
      </c>
      <c r="K891">
        <v>52.5</v>
      </c>
      <c r="L891">
        <v>0.53</v>
      </c>
      <c r="Q891">
        <f>VLOOKUP(G891,'[1]算法匹配所有结果汇总(保留时间未归一）'!$H:$O,8,0)</f>
        <v>2</v>
      </c>
    </row>
    <row r="892" spans="1:17" x14ac:dyDescent="0.15">
      <c r="A892">
        <v>49</v>
      </c>
      <c r="B892" t="s">
        <v>381</v>
      </c>
      <c r="C892">
        <v>680.63589999999999</v>
      </c>
      <c r="D892">
        <v>0.5</v>
      </c>
      <c r="E892" t="s">
        <v>2271</v>
      </c>
      <c r="F892">
        <v>17.311</v>
      </c>
      <c r="G892" t="s">
        <v>3603</v>
      </c>
      <c r="H892" t="s">
        <v>5834</v>
      </c>
      <c r="I892" t="s">
        <v>8036</v>
      </c>
      <c r="J892">
        <v>477.6576</v>
      </c>
      <c r="K892">
        <v>50</v>
      </c>
      <c r="L892">
        <v>1</v>
      </c>
      <c r="Q892">
        <f>VLOOKUP(G892,'[1]算法匹配所有结果汇总(保留时间未归一）'!$H:$O,8,0)</f>
        <v>4</v>
      </c>
    </row>
    <row r="893" spans="1:17" x14ac:dyDescent="0.15">
      <c r="A893">
        <v>23</v>
      </c>
      <c r="B893" t="s">
        <v>382</v>
      </c>
      <c r="C893">
        <v>518.49270000000001</v>
      </c>
      <c r="D893">
        <v>0.75</v>
      </c>
      <c r="E893" t="s">
        <v>2245</v>
      </c>
      <c r="F893">
        <v>7.5609999999999999</v>
      </c>
      <c r="G893" t="s">
        <v>3604</v>
      </c>
      <c r="H893" t="s">
        <v>5835</v>
      </c>
      <c r="I893" t="s">
        <v>8045</v>
      </c>
      <c r="J893">
        <v>50621.136700000003</v>
      </c>
      <c r="K893">
        <v>67.5</v>
      </c>
      <c r="L893">
        <v>0.32</v>
      </c>
      <c r="Q893">
        <f>VLOOKUP(G893,'[1]算法匹配所有结果汇总(保留时间未归一）'!$H:$O,8,0)</f>
        <v>1</v>
      </c>
    </row>
    <row r="894" spans="1:17" x14ac:dyDescent="0.15">
      <c r="A894">
        <v>36</v>
      </c>
      <c r="B894" t="s">
        <v>383</v>
      </c>
      <c r="C894">
        <v>544.50879999999995</v>
      </c>
      <c r="D894">
        <v>0.75</v>
      </c>
      <c r="E894" t="s">
        <v>2241</v>
      </c>
      <c r="F894">
        <v>7.66</v>
      </c>
      <c r="G894" t="s">
        <v>3605</v>
      </c>
      <c r="H894" t="s">
        <v>5836</v>
      </c>
      <c r="I894" t="s">
        <v>8046</v>
      </c>
      <c r="J894">
        <v>36312.860800000002</v>
      </c>
      <c r="K894">
        <v>67.5</v>
      </c>
      <c r="L894">
        <v>0.89</v>
      </c>
      <c r="Q894">
        <f>VLOOKUP(G894,'[1]算法匹配所有结果汇总(保留时间未归一）'!$H:$O,8,0)</f>
        <v>2</v>
      </c>
    </row>
    <row r="895" spans="1:17" x14ac:dyDescent="0.15">
      <c r="A895">
        <v>41</v>
      </c>
      <c r="B895" t="s">
        <v>384</v>
      </c>
      <c r="C895">
        <v>628.60289999999998</v>
      </c>
      <c r="D895">
        <v>0.5</v>
      </c>
      <c r="E895" t="s">
        <v>2268</v>
      </c>
      <c r="F895">
        <v>8.1590000000000007</v>
      </c>
      <c r="G895" t="s">
        <v>3606</v>
      </c>
      <c r="H895" t="s">
        <v>5837</v>
      </c>
      <c r="I895" t="s">
        <v>8047</v>
      </c>
      <c r="J895">
        <v>376.447</v>
      </c>
      <c r="K895">
        <v>45</v>
      </c>
      <c r="L895">
        <v>0.93</v>
      </c>
      <c r="Q895">
        <f>VLOOKUP(G895,'[1]算法匹配所有结果汇总(保留时间未归一）'!$H:$O,8,0)</f>
        <v>4</v>
      </c>
    </row>
    <row r="896" spans="1:17" x14ac:dyDescent="0.15">
      <c r="A896">
        <v>110</v>
      </c>
      <c r="B896" t="s">
        <v>385</v>
      </c>
      <c r="C896">
        <v>666.6182</v>
      </c>
      <c r="D896">
        <v>0.75</v>
      </c>
      <c r="E896" t="s">
        <v>2259</v>
      </c>
      <c r="F896">
        <v>16.995000000000001</v>
      </c>
      <c r="G896" t="s">
        <v>3607</v>
      </c>
      <c r="H896" t="s">
        <v>5838</v>
      </c>
      <c r="I896" t="s">
        <v>8048</v>
      </c>
      <c r="J896">
        <v>650.59760000000006</v>
      </c>
      <c r="K896">
        <v>60</v>
      </c>
      <c r="L896">
        <v>0.15</v>
      </c>
      <c r="Q896">
        <f>VLOOKUP(G896,'[1]算法匹配所有结果汇总(保留时间未归一）'!$H:$O,8,0)</f>
        <v>2</v>
      </c>
    </row>
    <row r="897" spans="1:17" x14ac:dyDescent="0.15">
      <c r="A897">
        <v>40</v>
      </c>
      <c r="B897" t="s">
        <v>386</v>
      </c>
      <c r="C897">
        <v>682.6481</v>
      </c>
      <c r="D897">
        <v>0.75</v>
      </c>
      <c r="E897" t="s">
        <v>2270</v>
      </c>
      <c r="F897">
        <v>10.085000000000001</v>
      </c>
      <c r="G897" t="s">
        <v>3608</v>
      </c>
      <c r="H897" t="s">
        <v>5839</v>
      </c>
      <c r="I897" t="s">
        <v>8049</v>
      </c>
      <c r="J897">
        <v>21737.367699999999</v>
      </c>
      <c r="K897">
        <v>75</v>
      </c>
      <c r="L897">
        <v>1</v>
      </c>
      <c r="Q897">
        <f>VLOOKUP(G897,'[1]算法匹配所有结果汇总(保留时间未归一）'!$H:$O,8,0)</f>
        <v>6</v>
      </c>
    </row>
    <row r="898" spans="1:17" x14ac:dyDescent="0.15">
      <c r="A898">
        <v>62</v>
      </c>
      <c r="B898" t="s">
        <v>387</v>
      </c>
      <c r="C898">
        <v>556.5086</v>
      </c>
      <c r="D898">
        <v>0.75</v>
      </c>
      <c r="E898" t="s">
        <v>2266</v>
      </c>
      <c r="F898">
        <v>7.4039999999999999</v>
      </c>
      <c r="G898" t="s">
        <v>3609</v>
      </c>
      <c r="H898" t="s">
        <v>5840</v>
      </c>
      <c r="I898" t="s">
        <v>8050</v>
      </c>
      <c r="J898">
        <v>9393.8840999999993</v>
      </c>
      <c r="K898">
        <v>75</v>
      </c>
      <c r="L898">
        <v>1</v>
      </c>
      <c r="Q898">
        <f>VLOOKUP(G898,'[1]算法匹配所有结果汇总(保留时间未归一）'!$H:$O,8,0)</f>
        <v>2</v>
      </c>
    </row>
    <row r="899" spans="1:17" x14ac:dyDescent="0.15">
      <c r="A899">
        <v>112</v>
      </c>
      <c r="B899" t="s">
        <v>388</v>
      </c>
      <c r="C899">
        <v>682.64980000000003</v>
      </c>
      <c r="D899">
        <v>0.75</v>
      </c>
      <c r="E899" t="s">
        <v>2270</v>
      </c>
      <c r="F899">
        <v>14.664</v>
      </c>
      <c r="G899" t="s">
        <v>3610</v>
      </c>
      <c r="H899" t="s">
        <v>5841</v>
      </c>
      <c r="I899" t="s">
        <v>8051</v>
      </c>
      <c r="J899">
        <v>1310.0790999999999</v>
      </c>
      <c r="K899">
        <v>75</v>
      </c>
      <c r="L899">
        <v>1</v>
      </c>
      <c r="Q899">
        <f>VLOOKUP(G899,'[1]算法匹配所有结果汇总(保留时间未归一）'!$H:$O,8,0)</f>
        <v>2</v>
      </c>
    </row>
    <row r="900" spans="1:17" x14ac:dyDescent="0.15">
      <c r="A900">
        <v>11</v>
      </c>
      <c r="B900" t="s">
        <v>389</v>
      </c>
      <c r="C900">
        <v>482.49450000000002</v>
      </c>
      <c r="D900">
        <v>0.75</v>
      </c>
      <c r="E900" t="s">
        <v>2258</v>
      </c>
      <c r="F900">
        <v>6.0629999999999997</v>
      </c>
      <c r="G900" t="s">
        <v>3611</v>
      </c>
      <c r="H900" t="s">
        <v>5842</v>
      </c>
      <c r="I900" t="s">
        <v>8052</v>
      </c>
      <c r="J900">
        <v>970.21500000000003</v>
      </c>
      <c r="K900">
        <v>75</v>
      </c>
      <c r="L900">
        <v>1</v>
      </c>
      <c r="Q900">
        <f>VLOOKUP(G900,'[1]算法匹配所有结果汇总(保留时间未归一）'!$H:$O,8,0)</f>
        <v>2</v>
      </c>
    </row>
    <row r="901" spans="1:17" x14ac:dyDescent="0.15">
      <c r="A901">
        <v>6</v>
      </c>
      <c r="B901" t="s">
        <v>390</v>
      </c>
      <c r="C901">
        <v>468.3854</v>
      </c>
      <c r="D901">
        <v>0.75</v>
      </c>
      <c r="E901" t="s">
        <v>2262</v>
      </c>
      <c r="F901">
        <v>4.5970000000000004</v>
      </c>
      <c r="G901" t="s">
        <v>3612</v>
      </c>
      <c r="H901" t="s">
        <v>5843</v>
      </c>
      <c r="I901" t="s">
        <v>8053</v>
      </c>
      <c r="J901">
        <v>345.93459999999999</v>
      </c>
      <c r="K901">
        <v>75</v>
      </c>
      <c r="L901">
        <v>1</v>
      </c>
      <c r="Q901">
        <f>VLOOKUP(G901,'[1]算法匹配所有结果汇总(保留时间未归一）'!$H:$O,8,0)</f>
        <v>5</v>
      </c>
    </row>
    <row r="902" spans="1:17" x14ac:dyDescent="0.15">
      <c r="A902">
        <v>40</v>
      </c>
      <c r="B902" t="s">
        <v>391</v>
      </c>
      <c r="C902">
        <v>532.50879999999995</v>
      </c>
      <c r="D902">
        <v>0.75</v>
      </c>
      <c r="E902" t="s">
        <v>2272</v>
      </c>
      <c r="F902">
        <v>7.6929999999999996</v>
      </c>
      <c r="G902" t="s">
        <v>3613</v>
      </c>
      <c r="H902" t="s">
        <v>5844</v>
      </c>
      <c r="I902" t="s">
        <v>8054</v>
      </c>
      <c r="J902">
        <v>146683.14060000001</v>
      </c>
      <c r="K902">
        <v>75</v>
      </c>
      <c r="L902">
        <v>1</v>
      </c>
      <c r="Q902">
        <f>VLOOKUP(G902,'[1]算法匹配所有结果汇总(保留时间未归一）'!$H:$O,8,0)</f>
        <v>2</v>
      </c>
    </row>
    <row r="903" spans="1:17" x14ac:dyDescent="0.15">
      <c r="A903">
        <v>17</v>
      </c>
      <c r="B903" t="s">
        <v>392</v>
      </c>
      <c r="C903">
        <v>528.47709999999995</v>
      </c>
      <c r="D903">
        <v>0.75</v>
      </c>
      <c r="E903" t="s">
        <v>2273</v>
      </c>
      <c r="F903">
        <v>10.845000000000001</v>
      </c>
      <c r="G903" t="s">
        <v>3615</v>
      </c>
      <c r="H903" t="s">
        <v>5846</v>
      </c>
      <c r="I903" t="s">
        <v>8055</v>
      </c>
      <c r="J903">
        <v>52998.142200000002</v>
      </c>
      <c r="K903">
        <v>75</v>
      </c>
      <c r="L903">
        <v>1</v>
      </c>
      <c r="Q903">
        <f>VLOOKUP(G903,'[1]算法匹配所有结果汇总(保留时间未归一）'!$H:$O,8,0)</f>
        <v>3</v>
      </c>
    </row>
    <row r="904" spans="1:17" x14ac:dyDescent="0.15">
      <c r="A904">
        <v>57</v>
      </c>
      <c r="B904" t="s">
        <v>393</v>
      </c>
      <c r="C904">
        <v>558.52440000000001</v>
      </c>
      <c r="D904">
        <v>0.75</v>
      </c>
      <c r="E904" t="s">
        <v>2265</v>
      </c>
      <c r="F904">
        <v>7.9160000000000004</v>
      </c>
      <c r="G904" t="s">
        <v>3616</v>
      </c>
      <c r="H904" t="s">
        <v>5847</v>
      </c>
      <c r="I904" t="s">
        <v>8056</v>
      </c>
      <c r="J904">
        <v>222789.9951</v>
      </c>
      <c r="K904">
        <v>75</v>
      </c>
      <c r="L904">
        <v>1</v>
      </c>
      <c r="Q904">
        <f>VLOOKUP(G904,'[1]算法匹配所有结果汇总(保留时间未归一）'!$H:$O,8,0)</f>
        <v>2</v>
      </c>
    </row>
    <row r="905" spans="1:17" x14ac:dyDescent="0.15">
      <c r="A905">
        <v>46</v>
      </c>
      <c r="B905" t="s">
        <v>394</v>
      </c>
      <c r="C905">
        <v>556.50779999999997</v>
      </c>
      <c r="D905">
        <v>0.75</v>
      </c>
      <c r="E905" t="s">
        <v>2266</v>
      </c>
      <c r="F905">
        <v>7.444</v>
      </c>
      <c r="G905" t="s">
        <v>3617</v>
      </c>
      <c r="H905" t="s">
        <v>5848</v>
      </c>
      <c r="I905" t="s">
        <v>8057</v>
      </c>
      <c r="J905">
        <v>177245.82810000001</v>
      </c>
      <c r="K905">
        <v>75</v>
      </c>
      <c r="L905">
        <v>1</v>
      </c>
      <c r="Q905">
        <f>VLOOKUP(G905,'[1]算法匹配所有结果汇总(保留时间未归一）'!$H:$O,8,0)</f>
        <v>1</v>
      </c>
    </row>
    <row r="906" spans="1:17" x14ac:dyDescent="0.15">
      <c r="A906">
        <v>7</v>
      </c>
      <c r="B906" t="s">
        <v>395</v>
      </c>
      <c r="C906">
        <v>468.3854</v>
      </c>
      <c r="D906">
        <v>0.5</v>
      </c>
      <c r="E906" t="s">
        <v>2262</v>
      </c>
      <c r="F906">
        <v>4.5970000000000004</v>
      </c>
      <c r="G906" t="s">
        <v>3618</v>
      </c>
      <c r="H906" t="s">
        <v>5849</v>
      </c>
      <c r="I906" t="s">
        <v>8058</v>
      </c>
      <c r="J906">
        <v>277.2679</v>
      </c>
      <c r="K906">
        <v>45</v>
      </c>
      <c r="L906">
        <v>0.8</v>
      </c>
      <c r="Q906">
        <f>VLOOKUP(G906,'[1]算法匹配所有结果汇总(保留时间未归一）'!$H:$O,8,0)</f>
        <v>5</v>
      </c>
    </row>
    <row r="907" spans="1:17" x14ac:dyDescent="0.15">
      <c r="A907">
        <v>65</v>
      </c>
      <c r="B907" t="s">
        <v>396</v>
      </c>
      <c r="C907">
        <v>666.6182</v>
      </c>
      <c r="D907">
        <v>0.75</v>
      </c>
      <c r="E907" t="s">
        <v>2259</v>
      </c>
      <c r="F907">
        <v>17.03</v>
      </c>
      <c r="G907" t="s">
        <v>3619</v>
      </c>
      <c r="H907" t="s">
        <v>5850</v>
      </c>
      <c r="I907" t="s">
        <v>8059</v>
      </c>
      <c r="J907">
        <v>1650.135</v>
      </c>
      <c r="K907">
        <v>67.5</v>
      </c>
      <c r="L907">
        <v>0.59</v>
      </c>
      <c r="Q907">
        <f>VLOOKUP(G907,'[1]算法匹配所有结果汇总(保留时间未归一）'!$H:$O,8,0)</f>
        <v>1</v>
      </c>
    </row>
    <row r="908" spans="1:17" x14ac:dyDescent="0.15">
      <c r="A908">
        <v>109</v>
      </c>
      <c r="B908" t="s">
        <v>397</v>
      </c>
      <c r="C908">
        <v>706.64959999999996</v>
      </c>
      <c r="D908">
        <v>0.5</v>
      </c>
      <c r="E908" t="s">
        <v>2263</v>
      </c>
      <c r="F908">
        <v>14.074</v>
      </c>
      <c r="G908" t="s">
        <v>3620</v>
      </c>
      <c r="H908" t="s">
        <v>5851</v>
      </c>
      <c r="I908" t="s">
        <v>8060</v>
      </c>
      <c r="J908">
        <v>1351.9247</v>
      </c>
      <c r="K908">
        <v>50</v>
      </c>
      <c r="L908">
        <v>1</v>
      </c>
      <c r="Q908">
        <f>VLOOKUP(G908,'[1]算法匹配所有结果汇总(保留时间未归一）'!$H:$O,8,0)</f>
        <v>2</v>
      </c>
    </row>
    <row r="909" spans="1:17" x14ac:dyDescent="0.15">
      <c r="A909">
        <v>114</v>
      </c>
      <c r="B909" t="s">
        <v>399</v>
      </c>
      <c r="C909">
        <v>694.64930000000004</v>
      </c>
      <c r="D909">
        <v>0.75</v>
      </c>
      <c r="E909" t="s">
        <v>2274</v>
      </c>
      <c r="F909">
        <v>18.448</v>
      </c>
      <c r="G909" t="s">
        <v>3623</v>
      </c>
      <c r="H909" t="s">
        <v>5854</v>
      </c>
      <c r="I909" t="s">
        <v>8062</v>
      </c>
      <c r="J909">
        <v>458.09570000000002</v>
      </c>
      <c r="K909">
        <v>60</v>
      </c>
      <c r="L909">
        <v>0.66</v>
      </c>
      <c r="Q909">
        <f>VLOOKUP(G909,'[1]算法匹配所有结果汇总(保留时间未归一）'!$H:$O,8,0)</f>
        <v>1</v>
      </c>
    </row>
    <row r="910" spans="1:17" x14ac:dyDescent="0.15">
      <c r="A910">
        <v>84</v>
      </c>
      <c r="B910" t="s">
        <v>400</v>
      </c>
      <c r="C910">
        <v>664.60249999999996</v>
      </c>
      <c r="D910">
        <v>0.75</v>
      </c>
      <c r="E910" t="s">
        <v>2275</v>
      </c>
      <c r="F910">
        <v>15.920999999999999</v>
      </c>
      <c r="G910" t="s">
        <v>3624</v>
      </c>
      <c r="H910" t="s">
        <v>5855</v>
      </c>
      <c r="I910" t="s">
        <v>8063</v>
      </c>
      <c r="J910">
        <v>2303.5277999999998</v>
      </c>
      <c r="K910">
        <v>75</v>
      </c>
      <c r="L910">
        <v>1</v>
      </c>
      <c r="Q910">
        <f>VLOOKUP(G910,'[1]算法匹配所有结果汇总(保留时间未归一）'!$H:$O,8,0)</f>
        <v>2</v>
      </c>
    </row>
    <row r="911" spans="1:17" x14ac:dyDescent="0.15">
      <c r="A911">
        <v>111</v>
      </c>
      <c r="B911" t="s">
        <v>401</v>
      </c>
      <c r="C911">
        <v>682.64980000000003</v>
      </c>
      <c r="D911">
        <v>0.75</v>
      </c>
      <c r="E911" t="s">
        <v>2270</v>
      </c>
      <c r="F911">
        <v>14.688000000000001</v>
      </c>
      <c r="G911" t="s">
        <v>3625</v>
      </c>
      <c r="H911" t="s">
        <v>5856</v>
      </c>
      <c r="I911" t="s">
        <v>8064</v>
      </c>
      <c r="J911">
        <v>547.74159999999995</v>
      </c>
      <c r="K911">
        <v>75</v>
      </c>
      <c r="L911">
        <v>1</v>
      </c>
      <c r="Q911">
        <f>VLOOKUP(G911,'[1]算法匹配所有结果汇总(保留时间未归一）'!$H:$O,8,0)</f>
        <v>1</v>
      </c>
    </row>
    <row r="912" spans="1:17" x14ac:dyDescent="0.15">
      <c r="A912">
        <v>105</v>
      </c>
      <c r="B912" t="s">
        <v>402</v>
      </c>
      <c r="C912">
        <v>694.64930000000004</v>
      </c>
      <c r="D912">
        <v>0.75</v>
      </c>
      <c r="E912" t="s">
        <v>2274</v>
      </c>
      <c r="F912">
        <v>18.364000000000001</v>
      </c>
      <c r="G912" t="s">
        <v>3626</v>
      </c>
      <c r="H912" t="s">
        <v>5857</v>
      </c>
      <c r="I912" t="s">
        <v>8065</v>
      </c>
      <c r="J912">
        <v>2107.4501</v>
      </c>
      <c r="K912">
        <v>75</v>
      </c>
      <c r="L912">
        <v>1</v>
      </c>
      <c r="Q912">
        <f>VLOOKUP(G912,'[1]算法匹配所有结果汇总(保留时间未归一）'!$H:$O,8,0)</f>
        <v>2</v>
      </c>
    </row>
    <row r="913" spans="1:17" x14ac:dyDescent="0.15">
      <c r="A913">
        <v>10</v>
      </c>
      <c r="B913" t="s">
        <v>403</v>
      </c>
      <c r="C913">
        <v>596.53949999999998</v>
      </c>
      <c r="D913">
        <v>0.5</v>
      </c>
      <c r="E913" t="s">
        <v>2267</v>
      </c>
      <c r="F913">
        <v>8.3480000000000008</v>
      </c>
      <c r="G913" t="s">
        <v>3627</v>
      </c>
      <c r="H913" t="s">
        <v>5858</v>
      </c>
      <c r="I913" t="s">
        <v>8066</v>
      </c>
      <c r="J913">
        <v>73.75</v>
      </c>
      <c r="K913">
        <v>40</v>
      </c>
      <c r="L913">
        <v>0.03</v>
      </c>
      <c r="Q913">
        <f>VLOOKUP(G913,'[1]算法匹配所有结果汇总(保留时间未归一）'!$H:$O,8,0)</f>
        <v>4</v>
      </c>
    </row>
    <row r="914" spans="1:17" x14ac:dyDescent="0.15">
      <c r="A914">
        <v>86</v>
      </c>
      <c r="B914" t="s">
        <v>404</v>
      </c>
      <c r="C914">
        <v>708.66510000000005</v>
      </c>
      <c r="D914">
        <v>0.5</v>
      </c>
      <c r="E914" t="s">
        <v>2260</v>
      </c>
      <c r="F914">
        <v>14.849</v>
      </c>
      <c r="G914" t="s">
        <v>3628</v>
      </c>
      <c r="H914" t="s">
        <v>5859</v>
      </c>
      <c r="I914" t="s">
        <v>8067</v>
      </c>
      <c r="J914">
        <v>571.05650000000003</v>
      </c>
      <c r="K914">
        <v>50</v>
      </c>
      <c r="L914">
        <v>1</v>
      </c>
      <c r="Q914">
        <f>VLOOKUP(G914,'[1]算法匹配所有结果汇总(保留时间未归一）'!$H:$O,8,0)</f>
        <v>1</v>
      </c>
    </row>
    <row r="915" spans="1:17" x14ac:dyDescent="0.15">
      <c r="A915">
        <v>93</v>
      </c>
      <c r="B915" t="s">
        <v>405</v>
      </c>
      <c r="C915">
        <v>692.63369999999998</v>
      </c>
      <c r="D915">
        <v>0.5</v>
      </c>
      <c r="E915" t="s">
        <v>2276</v>
      </c>
      <c r="F915">
        <v>17.129000000000001</v>
      </c>
      <c r="G915" t="s">
        <v>3629</v>
      </c>
      <c r="H915" t="s">
        <v>5860</v>
      </c>
      <c r="I915" t="s">
        <v>8068</v>
      </c>
      <c r="J915">
        <v>378.66550000000001</v>
      </c>
      <c r="K915">
        <v>50</v>
      </c>
      <c r="L915">
        <v>1</v>
      </c>
      <c r="Q915">
        <f>VLOOKUP(G915,'[1]算法匹配所有结果汇总(保留时间未归一）'!$H:$O,8,0)</f>
        <v>2</v>
      </c>
    </row>
    <row r="916" spans="1:17" x14ac:dyDescent="0.15">
      <c r="A916">
        <v>107</v>
      </c>
      <c r="B916" t="s">
        <v>406</v>
      </c>
      <c r="C916">
        <v>676.60270000000003</v>
      </c>
      <c r="D916">
        <v>0.5</v>
      </c>
      <c r="E916" t="s">
        <v>2277</v>
      </c>
      <c r="F916">
        <v>15.928000000000001</v>
      </c>
      <c r="G916" t="s">
        <v>3630</v>
      </c>
      <c r="H916" t="s">
        <v>5861</v>
      </c>
      <c r="I916" t="s">
        <v>8069</v>
      </c>
      <c r="J916">
        <v>78.333299999999994</v>
      </c>
      <c r="K916">
        <v>50</v>
      </c>
      <c r="L916">
        <v>1</v>
      </c>
      <c r="Q916">
        <f>VLOOKUP(G916,'[1]算法匹配所有结果汇总(保留时间未归一）'!$H:$O,8,0)</f>
        <v>1</v>
      </c>
    </row>
    <row r="917" spans="1:17" x14ac:dyDescent="0.15">
      <c r="A917">
        <v>105</v>
      </c>
      <c r="B917" t="s">
        <v>407</v>
      </c>
      <c r="C917">
        <v>708.66499999999996</v>
      </c>
      <c r="D917">
        <v>0.5</v>
      </c>
      <c r="E917" t="s">
        <v>2260</v>
      </c>
      <c r="F917">
        <v>14.831</v>
      </c>
      <c r="G917" t="s">
        <v>3631</v>
      </c>
      <c r="H917" t="s">
        <v>5862</v>
      </c>
      <c r="I917" t="s">
        <v>8070</v>
      </c>
      <c r="J917">
        <v>349.54090000000002</v>
      </c>
      <c r="K917">
        <v>50</v>
      </c>
      <c r="L917">
        <v>1</v>
      </c>
      <c r="Q917">
        <f>VLOOKUP(G917,'[1]算法匹配所有结果汇总(保留时间未归一）'!$H:$O,8,0)</f>
        <v>2</v>
      </c>
    </row>
    <row r="918" spans="1:17" x14ac:dyDescent="0.15">
      <c r="A918">
        <v>10</v>
      </c>
      <c r="B918" t="s">
        <v>409</v>
      </c>
      <c r="C918">
        <v>448.36439999999999</v>
      </c>
      <c r="D918">
        <v>0.5</v>
      </c>
      <c r="E918" t="s">
        <v>2279</v>
      </c>
      <c r="F918">
        <v>9.0039999999999996</v>
      </c>
      <c r="G918" t="s">
        <v>3633</v>
      </c>
      <c r="H918" t="s">
        <v>5864</v>
      </c>
      <c r="I918" t="s">
        <v>8072</v>
      </c>
      <c r="J918">
        <v>281.77499999999998</v>
      </c>
      <c r="K918">
        <v>50</v>
      </c>
      <c r="L918">
        <v>1</v>
      </c>
      <c r="Q918">
        <f>VLOOKUP(G918,'[1]算法匹配所有结果汇总(保留时间未归一）'!$H:$O,8,0)</f>
        <v>3</v>
      </c>
    </row>
    <row r="919" spans="1:17" x14ac:dyDescent="0.15">
      <c r="A919">
        <v>3</v>
      </c>
      <c r="B919" t="s">
        <v>410</v>
      </c>
      <c r="C919">
        <v>440.2998</v>
      </c>
      <c r="D919">
        <v>0.38</v>
      </c>
      <c r="E919" t="s">
        <v>2280</v>
      </c>
      <c r="F919">
        <v>2.9529999999999998</v>
      </c>
      <c r="G919" t="s">
        <v>3634</v>
      </c>
      <c r="H919" t="s">
        <v>5865</v>
      </c>
      <c r="I919" t="s">
        <v>8073</v>
      </c>
      <c r="J919">
        <v>225.47139999999999</v>
      </c>
      <c r="K919">
        <v>30.4</v>
      </c>
      <c r="L919">
        <v>0.38</v>
      </c>
      <c r="Q919">
        <f>VLOOKUP(G919,'[1]算法匹配所有结果汇总(保留时间未归一）'!$H:$O,8,0)</f>
        <v>6</v>
      </c>
    </row>
    <row r="920" spans="1:17" x14ac:dyDescent="0.15">
      <c r="A920">
        <v>16</v>
      </c>
      <c r="B920" t="s">
        <v>414</v>
      </c>
      <c r="C920">
        <v>500.39420000000001</v>
      </c>
      <c r="D920">
        <v>0.75</v>
      </c>
      <c r="E920" t="s">
        <v>2285</v>
      </c>
      <c r="F920">
        <v>5.4690000000000003</v>
      </c>
      <c r="G920" t="s">
        <v>3641</v>
      </c>
      <c r="H920" t="s">
        <v>5872</v>
      </c>
      <c r="I920" t="s">
        <v>8080</v>
      </c>
      <c r="J920">
        <v>805.29390000000001</v>
      </c>
      <c r="K920">
        <v>67.5</v>
      </c>
      <c r="L920">
        <v>0.74</v>
      </c>
      <c r="Q920">
        <f>VLOOKUP(G920,'[1]算法匹配所有结果汇总(保留时间未归一）'!$H:$O,8,0)</f>
        <v>1</v>
      </c>
    </row>
    <row r="921" spans="1:17" x14ac:dyDescent="0.15">
      <c r="A921">
        <v>35</v>
      </c>
      <c r="B921" t="s">
        <v>416</v>
      </c>
      <c r="C921">
        <v>600.55589999999995</v>
      </c>
      <c r="D921">
        <v>0.88</v>
      </c>
      <c r="E921" t="s">
        <v>2287</v>
      </c>
      <c r="F921">
        <v>12.47</v>
      </c>
      <c r="G921" t="s">
        <v>3643</v>
      </c>
      <c r="H921" t="s">
        <v>5874</v>
      </c>
      <c r="I921" t="s">
        <v>8082</v>
      </c>
      <c r="J921">
        <v>6479.7889999999998</v>
      </c>
      <c r="K921">
        <v>79.2</v>
      </c>
      <c r="L921">
        <v>0.55000000000000004</v>
      </c>
      <c r="Q921">
        <f>VLOOKUP(G921,'[1]算法匹配所有结果汇总(保留时间未归一）'!$H:$O,8,0)</f>
        <v>3</v>
      </c>
    </row>
    <row r="922" spans="1:17" x14ac:dyDescent="0.15">
      <c r="A922">
        <v>99</v>
      </c>
      <c r="B922" t="s">
        <v>417</v>
      </c>
      <c r="C922">
        <v>642.60270000000003</v>
      </c>
      <c r="D922">
        <v>0.62</v>
      </c>
      <c r="E922" t="s">
        <v>2288</v>
      </c>
      <c r="F922">
        <v>8.01</v>
      </c>
      <c r="G922" t="s">
        <v>3644</v>
      </c>
      <c r="H922" t="s">
        <v>5875</v>
      </c>
      <c r="I922" t="s">
        <v>8083</v>
      </c>
      <c r="J922">
        <v>373.86509999999998</v>
      </c>
      <c r="K922">
        <v>55.8</v>
      </c>
      <c r="L922">
        <v>0.77</v>
      </c>
      <c r="Q922">
        <f>VLOOKUP(G922,'[1]算法匹配所有结果汇总(保留时间未归一）'!$H:$O,8,0)</f>
        <v>2</v>
      </c>
    </row>
    <row r="923" spans="1:17" x14ac:dyDescent="0.15">
      <c r="A923">
        <v>137</v>
      </c>
      <c r="B923" t="s">
        <v>419</v>
      </c>
      <c r="C923">
        <v>870.81209999999999</v>
      </c>
      <c r="D923">
        <v>0.75</v>
      </c>
      <c r="E923" t="s">
        <v>2290</v>
      </c>
      <c r="F923">
        <v>13.275</v>
      </c>
      <c r="G923" t="s">
        <v>3646</v>
      </c>
      <c r="H923" t="s">
        <v>5877</v>
      </c>
      <c r="I923" t="s">
        <v>8085</v>
      </c>
      <c r="J923">
        <v>2117.1932999999999</v>
      </c>
      <c r="K923">
        <v>75</v>
      </c>
      <c r="L923">
        <v>1</v>
      </c>
      <c r="Q923">
        <f>VLOOKUP(G923,'[1]算法匹配所有结果汇总(保留时间未归一）'!$H:$O,8,0)</f>
        <v>1</v>
      </c>
    </row>
    <row r="924" spans="1:17" x14ac:dyDescent="0.15">
      <c r="A924">
        <v>134</v>
      </c>
      <c r="B924" t="s">
        <v>420</v>
      </c>
      <c r="C924">
        <v>848.77009999999996</v>
      </c>
      <c r="D924">
        <v>0.5</v>
      </c>
      <c r="E924" t="s">
        <v>2291</v>
      </c>
      <c r="F924">
        <v>14.343</v>
      </c>
      <c r="G924" t="s">
        <v>3647</v>
      </c>
      <c r="H924" t="s">
        <v>5878</v>
      </c>
      <c r="I924" t="s">
        <v>8086</v>
      </c>
      <c r="J924">
        <v>1513.9113</v>
      </c>
      <c r="K924">
        <v>50</v>
      </c>
      <c r="L924">
        <v>1</v>
      </c>
      <c r="Q924">
        <f>VLOOKUP(G924,'[1]算法匹配所有结果汇总(保留时间未归一）'!$H:$O,8,0)</f>
        <v>1</v>
      </c>
    </row>
    <row r="925" spans="1:17" x14ac:dyDescent="0.15">
      <c r="A925">
        <v>7</v>
      </c>
      <c r="B925" t="s">
        <v>422</v>
      </c>
      <c r="C925">
        <v>460.32889999999998</v>
      </c>
      <c r="D925">
        <v>0.38</v>
      </c>
      <c r="E925" t="s">
        <v>2293</v>
      </c>
      <c r="F925">
        <v>6.0090000000000003</v>
      </c>
      <c r="G925" t="s">
        <v>3649</v>
      </c>
      <c r="H925" t="s">
        <v>5880</v>
      </c>
      <c r="I925" t="s">
        <v>8088</v>
      </c>
      <c r="J925">
        <v>969.42539999999997</v>
      </c>
      <c r="K925">
        <v>38</v>
      </c>
      <c r="L925">
        <v>1</v>
      </c>
      <c r="Q925">
        <f>VLOOKUP(G925,'[1]算法匹配所有结果汇总(保留时间未归一）'!$H:$O,8,0)</f>
        <v>1</v>
      </c>
    </row>
    <row r="926" spans="1:17" x14ac:dyDescent="0.15">
      <c r="A926">
        <v>12</v>
      </c>
      <c r="B926" t="s">
        <v>423</v>
      </c>
      <c r="C926">
        <v>442.3886</v>
      </c>
      <c r="D926">
        <v>0.75</v>
      </c>
      <c r="E926" t="s">
        <v>2294</v>
      </c>
      <c r="F926">
        <v>6.6379999999999999</v>
      </c>
      <c r="G926" t="s">
        <v>3650</v>
      </c>
      <c r="H926" t="s">
        <v>5881</v>
      </c>
      <c r="I926" t="s">
        <v>8089</v>
      </c>
      <c r="J926">
        <v>632.70830000000001</v>
      </c>
      <c r="K926">
        <v>75</v>
      </c>
      <c r="L926">
        <v>1</v>
      </c>
      <c r="Q926">
        <f>VLOOKUP(G926,'[1]算法匹配所有结果汇总(保留时间未归一）'!$H:$O,8,0)</f>
        <v>1</v>
      </c>
    </row>
    <row r="927" spans="1:17" x14ac:dyDescent="0.15">
      <c r="A927">
        <v>12</v>
      </c>
      <c r="B927" t="s">
        <v>424</v>
      </c>
      <c r="C927">
        <v>456.4049</v>
      </c>
      <c r="D927">
        <v>0.38</v>
      </c>
      <c r="E927" t="s">
        <v>2295</v>
      </c>
      <c r="F927">
        <v>6.931</v>
      </c>
      <c r="G927" t="s">
        <v>3651</v>
      </c>
      <c r="H927" t="s">
        <v>5882</v>
      </c>
      <c r="I927" t="s">
        <v>8090</v>
      </c>
      <c r="J927">
        <v>138.35230000000001</v>
      </c>
      <c r="K927">
        <v>38</v>
      </c>
      <c r="L927">
        <v>1</v>
      </c>
      <c r="Q927">
        <f>VLOOKUP(G927,'[1]算法匹配所有结果汇总(保留时间未归一）'!$H:$O,8,0)</f>
        <v>2</v>
      </c>
    </row>
    <row r="928" spans="1:17" x14ac:dyDescent="0.15">
      <c r="A928">
        <v>11</v>
      </c>
      <c r="B928" t="s">
        <v>426</v>
      </c>
      <c r="C928">
        <v>486.37869999999998</v>
      </c>
      <c r="D928">
        <v>0.62</v>
      </c>
      <c r="E928" t="s">
        <v>2296</v>
      </c>
      <c r="F928">
        <v>4.7850000000000001</v>
      </c>
      <c r="G928" t="s">
        <v>3653</v>
      </c>
      <c r="H928" t="s">
        <v>5884</v>
      </c>
      <c r="I928" t="s">
        <v>8092</v>
      </c>
      <c r="J928">
        <v>512.60850000000005</v>
      </c>
      <c r="K928">
        <v>62</v>
      </c>
      <c r="L928">
        <v>1</v>
      </c>
      <c r="Q928">
        <f>VLOOKUP(G928,'[1]算法匹配所有结果汇总(保留时间未归一）'!$H:$O,8,0)</f>
        <v>1</v>
      </c>
    </row>
    <row r="929" spans="1:17" x14ac:dyDescent="0.15">
      <c r="A929">
        <v>12</v>
      </c>
      <c r="B929" t="s">
        <v>427</v>
      </c>
      <c r="C929">
        <v>518.40509999999995</v>
      </c>
      <c r="D929">
        <v>0.5</v>
      </c>
      <c r="E929" t="s">
        <v>2297</v>
      </c>
      <c r="F929">
        <v>4.2619999999999996</v>
      </c>
      <c r="G929" t="s">
        <v>3654</v>
      </c>
      <c r="H929" t="s">
        <v>5885</v>
      </c>
      <c r="I929" t="s">
        <v>8093</v>
      </c>
      <c r="J929">
        <v>274.20150000000001</v>
      </c>
      <c r="K929">
        <v>50</v>
      </c>
      <c r="L929">
        <v>1</v>
      </c>
      <c r="Q929">
        <f>VLOOKUP(G929,'[1]算法匹配所有结果汇总(保留时间未归一）'!$H:$O,8,0)</f>
        <v>1</v>
      </c>
    </row>
    <row r="930" spans="1:17" x14ac:dyDescent="0.15">
      <c r="A930">
        <v>22</v>
      </c>
      <c r="B930" t="s">
        <v>429</v>
      </c>
      <c r="C930">
        <v>530.40539999999999</v>
      </c>
      <c r="D930">
        <v>0.62</v>
      </c>
      <c r="E930" t="s">
        <v>2298</v>
      </c>
      <c r="F930">
        <v>4.7460000000000004</v>
      </c>
      <c r="G930" t="s">
        <v>3658</v>
      </c>
      <c r="H930" t="s">
        <v>5889</v>
      </c>
      <c r="I930" t="s">
        <v>8097</v>
      </c>
      <c r="J930">
        <v>859.86440000000005</v>
      </c>
      <c r="K930">
        <v>55.8</v>
      </c>
      <c r="L930">
        <v>0.88</v>
      </c>
      <c r="Q930">
        <f>VLOOKUP(G930,'[1]算法匹配所有结果汇总(保留时间未归一）'!$H:$O,8,0)</f>
        <v>1</v>
      </c>
    </row>
    <row r="931" spans="1:17" x14ac:dyDescent="0.15">
      <c r="A931">
        <v>25</v>
      </c>
      <c r="B931" t="s">
        <v>430</v>
      </c>
      <c r="C931">
        <v>532.4393</v>
      </c>
      <c r="D931">
        <v>0.62</v>
      </c>
      <c r="E931" t="s">
        <v>2299</v>
      </c>
      <c r="F931">
        <v>8.9689999999999994</v>
      </c>
      <c r="G931" t="s">
        <v>3659</v>
      </c>
      <c r="H931" t="s">
        <v>5890</v>
      </c>
      <c r="I931" t="s">
        <v>8098</v>
      </c>
      <c r="J931">
        <v>1216.9994999999999</v>
      </c>
      <c r="K931">
        <v>62</v>
      </c>
      <c r="L931">
        <v>1</v>
      </c>
      <c r="Q931">
        <f>VLOOKUP(G931,'[1]算法匹配所有结果汇总(保留时间未归一）'!$H:$O,8,0)</f>
        <v>1</v>
      </c>
    </row>
    <row r="932" spans="1:17" x14ac:dyDescent="0.15">
      <c r="A932">
        <v>37</v>
      </c>
      <c r="B932" t="s">
        <v>431</v>
      </c>
      <c r="C932">
        <v>576.46489999999994</v>
      </c>
      <c r="D932">
        <v>0.75</v>
      </c>
      <c r="E932" t="s">
        <v>2300</v>
      </c>
      <c r="F932">
        <v>13.788</v>
      </c>
      <c r="G932" t="s">
        <v>3660</v>
      </c>
      <c r="H932" t="s">
        <v>5891</v>
      </c>
      <c r="I932" t="s">
        <v>8099</v>
      </c>
      <c r="J932">
        <v>4047.9983999999999</v>
      </c>
      <c r="K932">
        <v>75</v>
      </c>
      <c r="L932">
        <v>1</v>
      </c>
      <c r="Q932">
        <f>VLOOKUP(G932,'[1]算法匹配所有结果汇总(保留时间未归一）'!$H:$O,8,0)</f>
        <v>3</v>
      </c>
    </row>
    <row r="933" spans="1:17" x14ac:dyDescent="0.15">
      <c r="A933">
        <v>32</v>
      </c>
      <c r="B933" t="s">
        <v>432</v>
      </c>
      <c r="C933">
        <v>612.51969999999994</v>
      </c>
      <c r="D933">
        <v>0.75</v>
      </c>
      <c r="E933" t="s">
        <v>2301</v>
      </c>
      <c r="F933">
        <v>10.489000000000001</v>
      </c>
      <c r="G933" t="s">
        <v>3661</v>
      </c>
      <c r="H933" t="s">
        <v>5892</v>
      </c>
      <c r="I933" t="s">
        <v>8100</v>
      </c>
      <c r="J933">
        <v>807.94889999999998</v>
      </c>
      <c r="K933">
        <v>75</v>
      </c>
      <c r="L933">
        <v>1</v>
      </c>
      <c r="Q933">
        <f>VLOOKUP(G933,'[1]算法匹配所有结果汇总(保留时间未归一）'!$H:$O,8,0)</f>
        <v>3</v>
      </c>
    </row>
    <row r="934" spans="1:17" x14ac:dyDescent="0.15">
      <c r="A934">
        <v>80</v>
      </c>
      <c r="B934" t="s">
        <v>433</v>
      </c>
      <c r="C934">
        <v>642.56579999999997</v>
      </c>
      <c r="D934">
        <v>1</v>
      </c>
      <c r="E934" t="s">
        <v>2302</v>
      </c>
      <c r="F934">
        <v>7.0659999999999998</v>
      </c>
      <c r="G934" t="s">
        <v>3662</v>
      </c>
      <c r="H934" t="s">
        <v>5893</v>
      </c>
      <c r="I934" t="s">
        <v>8101</v>
      </c>
      <c r="J934">
        <v>1147.2739999999999</v>
      </c>
      <c r="K934">
        <v>80</v>
      </c>
      <c r="L934">
        <v>0.69</v>
      </c>
      <c r="Q934">
        <f>VLOOKUP(G934,'[1]算法匹配所有结果汇总(保留时间未归一）'!$H:$O,8,0)</f>
        <v>1</v>
      </c>
    </row>
    <row r="935" spans="1:17" x14ac:dyDescent="0.15">
      <c r="A935">
        <v>6</v>
      </c>
      <c r="B935" t="s">
        <v>435</v>
      </c>
      <c r="C935">
        <v>460.32889999999998</v>
      </c>
      <c r="D935">
        <v>0.5</v>
      </c>
      <c r="E935" t="s">
        <v>2293</v>
      </c>
      <c r="F935">
        <v>6.0090000000000003</v>
      </c>
      <c r="G935" t="s">
        <v>3664</v>
      </c>
      <c r="H935" t="s">
        <v>5895</v>
      </c>
      <c r="I935" t="s">
        <v>8103</v>
      </c>
      <c r="J935">
        <v>740.26819999999998</v>
      </c>
      <c r="K935">
        <v>45</v>
      </c>
      <c r="L935">
        <v>0.76</v>
      </c>
      <c r="Q935">
        <f>VLOOKUP(G935,'[1]算法匹配所有结果汇总(保留时间未归一）'!$H:$O,8,0)</f>
        <v>1</v>
      </c>
    </row>
    <row r="936" spans="1:17" x14ac:dyDescent="0.15">
      <c r="A936">
        <v>7</v>
      </c>
      <c r="B936" t="s">
        <v>436</v>
      </c>
      <c r="C936">
        <v>436.26920000000001</v>
      </c>
      <c r="D936">
        <v>0.75</v>
      </c>
      <c r="E936" t="s">
        <v>2304</v>
      </c>
      <c r="F936">
        <v>4.3049999999999997</v>
      </c>
      <c r="G936" t="s">
        <v>3665</v>
      </c>
      <c r="H936" t="s">
        <v>5896</v>
      </c>
      <c r="I936" t="s">
        <v>8104</v>
      </c>
      <c r="J936">
        <v>1244.8694</v>
      </c>
      <c r="K936">
        <v>60</v>
      </c>
      <c r="L936">
        <v>0.28999999999999998</v>
      </c>
      <c r="Q936">
        <f>VLOOKUP(G936,'[1]算法匹配所有结果汇总(保留时间未归一）'!$H:$O,8,0)</f>
        <v>2</v>
      </c>
    </row>
    <row r="937" spans="1:17" x14ac:dyDescent="0.15">
      <c r="A937">
        <v>12</v>
      </c>
      <c r="B937" t="s">
        <v>438</v>
      </c>
      <c r="C937">
        <v>446.32600000000002</v>
      </c>
      <c r="D937">
        <v>0.62</v>
      </c>
      <c r="E937" t="s">
        <v>2305</v>
      </c>
      <c r="F937">
        <v>3.4430000000000001</v>
      </c>
      <c r="G937" t="s">
        <v>3668</v>
      </c>
      <c r="H937" t="s">
        <v>5899</v>
      </c>
      <c r="I937" t="s">
        <v>8107</v>
      </c>
      <c r="J937">
        <v>3870.9105</v>
      </c>
      <c r="K937">
        <v>49.6</v>
      </c>
      <c r="L937">
        <v>0.54</v>
      </c>
      <c r="Q937">
        <f>VLOOKUP(G937,'[1]算法匹配所有结果汇总(保留时间未归一）'!$H:$O,8,0)</f>
        <v>2</v>
      </c>
    </row>
    <row r="938" spans="1:17" x14ac:dyDescent="0.15">
      <c r="A938">
        <v>38</v>
      </c>
      <c r="B938" t="s">
        <v>441</v>
      </c>
      <c r="C938">
        <v>578.44079999999997</v>
      </c>
      <c r="D938">
        <v>0.62</v>
      </c>
      <c r="E938" t="s">
        <v>2307</v>
      </c>
      <c r="F938">
        <v>8.1509999999999998</v>
      </c>
      <c r="G938" t="s">
        <v>3672</v>
      </c>
      <c r="H938" t="s">
        <v>5903</v>
      </c>
      <c r="I938" t="s">
        <v>8111</v>
      </c>
      <c r="J938">
        <v>2852.1460999999999</v>
      </c>
      <c r="K938">
        <v>62</v>
      </c>
      <c r="L938">
        <v>1</v>
      </c>
      <c r="Q938">
        <f>VLOOKUP(G938,'[1]算法匹配所有结果汇总(保留时间未归一）'!$H:$O,8,0)</f>
        <v>1</v>
      </c>
    </row>
    <row r="939" spans="1:17" x14ac:dyDescent="0.15">
      <c r="A939">
        <v>2</v>
      </c>
      <c r="B939" t="s">
        <v>442</v>
      </c>
      <c r="C939">
        <v>440.2998</v>
      </c>
      <c r="D939">
        <v>0.38</v>
      </c>
      <c r="E939" t="s">
        <v>2280</v>
      </c>
      <c r="F939">
        <v>2.9529999999999998</v>
      </c>
      <c r="G939" t="s">
        <v>3673</v>
      </c>
      <c r="H939" t="s">
        <v>5904</v>
      </c>
      <c r="I939" t="s">
        <v>8112</v>
      </c>
      <c r="J939">
        <v>594.28129999999999</v>
      </c>
      <c r="K939">
        <v>38</v>
      </c>
      <c r="L939">
        <v>1</v>
      </c>
      <c r="Q939">
        <f>VLOOKUP(G939,'[1]算法匹配所有结果汇总(保留时间未归一）'!$H:$O,8,0)</f>
        <v>6</v>
      </c>
    </row>
    <row r="940" spans="1:17" x14ac:dyDescent="0.15">
      <c r="A940">
        <v>4</v>
      </c>
      <c r="B940" t="s">
        <v>444</v>
      </c>
      <c r="C940">
        <v>416.28269999999998</v>
      </c>
      <c r="D940">
        <v>0.5</v>
      </c>
      <c r="E940" t="s">
        <v>2308</v>
      </c>
      <c r="F940">
        <v>4.1420000000000003</v>
      </c>
      <c r="G940" t="s">
        <v>3675</v>
      </c>
      <c r="H940" t="s">
        <v>5906</v>
      </c>
      <c r="I940" t="s">
        <v>8114</v>
      </c>
      <c r="J940">
        <v>885.49469999999997</v>
      </c>
      <c r="K940">
        <v>50</v>
      </c>
      <c r="L940">
        <v>1</v>
      </c>
      <c r="Q940">
        <f>VLOOKUP(G940,'[1]算法匹配所有结果汇总(保留时间未归一）'!$H:$O,8,0)</f>
        <v>4</v>
      </c>
    </row>
    <row r="941" spans="1:17" x14ac:dyDescent="0.15">
      <c r="A941">
        <v>10</v>
      </c>
      <c r="B941" t="s">
        <v>445</v>
      </c>
      <c r="C941">
        <v>446.32600000000002</v>
      </c>
      <c r="D941">
        <v>0.75</v>
      </c>
      <c r="E941" t="s">
        <v>2305</v>
      </c>
      <c r="F941">
        <v>3.4430000000000001</v>
      </c>
      <c r="G941" t="s">
        <v>3676</v>
      </c>
      <c r="H941" t="s">
        <v>5907</v>
      </c>
      <c r="I941" t="s">
        <v>8115</v>
      </c>
      <c r="J941">
        <v>7168.9723999999997</v>
      </c>
      <c r="K941">
        <v>75</v>
      </c>
      <c r="L941">
        <v>1</v>
      </c>
      <c r="Q941">
        <f>VLOOKUP(G941,'[1]算法匹配所有结果汇总(保留时间未归一）'!$H:$O,8,0)</f>
        <v>2</v>
      </c>
    </row>
    <row r="942" spans="1:17" x14ac:dyDescent="0.15">
      <c r="A942">
        <v>8</v>
      </c>
      <c r="B942" t="s">
        <v>446</v>
      </c>
      <c r="C942">
        <v>476.30079999999998</v>
      </c>
      <c r="D942">
        <v>0.38</v>
      </c>
      <c r="E942" t="s">
        <v>2309</v>
      </c>
      <c r="F942">
        <v>10.061</v>
      </c>
      <c r="G942" t="s">
        <v>3678</v>
      </c>
      <c r="H942" t="s">
        <v>5909</v>
      </c>
      <c r="I942" t="s">
        <v>8117</v>
      </c>
      <c r="J942">
        <v>531.90589999999997</v>
      </c>
      <c r="K942">
        <v>38</v>
      </c>
      <c r="L942">
        <v>1</v>
      </c>
      <c r="Q942">
        <f>VLOOKUP(G942,'[1]算法匹配所有结果汇总(保留时间未归一）'!$H:$O,8,0)</f>
        <v>3</v>
      </c>
    </row>
    <row r="943" spans="1:17" x14ac:dyDescent="0.15">
      <c r="A943">
        <v>80</v>
      </c>
      <c r="B943" t="s">
        <v>447</v>
      </c>
      <c r="C943">
        <v>784.64239999999995</v>
      </c>
      <c r="D943">
        <v>0.62</v>
      </c>
      <c r="E943" t="s">
        <v>2310</v>
      </c>
      <c r="F943">
        <v>4.8209999999999997</v>
      </c>
      <c r="G943" t="s">
        <v>3679</v>
      </c>
      <c r="H943" t="s">
        <v>5910</v>
      </c>
      <c r="I943" t="s">
        <v>8118</v>
      </c>
      <c r="J943">
        <v>876.81280000000004</v>
      </c>
      <c r="K943">
        <v>55.8</v>
      </c>
      <c r="L943">
        <v>0.26</v>
      </c>
      <c r="Q943">
        <f>VLOOKUP(G943,'[1]算法匹配所有结果汇总(保留时间未归一）'!$H:$O,8,0)</f>
        <v>4</v>
      </c>
    </row>
    <row r="944" spans="1:17" x14ac:dyDescent="0.15">
      <c r="A944">
        <v>1</v>
      </c>
      <c r="B944" t="s">
        <v>448</v>
      </c>
      <c r="C944">
        <v>440.2998</v>
      </c>
      <c r="D944">
        <v>0.5</v>
      </c>
      <c r="E944" t="s">
        <v>2280</v>
      </c>
      <c r="F944">
        <v>2.9529999999999998</v>
      </c>
      <c r="G944" t="s">
        <v>3680</v>
      </c>
      <c r="H944" t="s">
        <v>5911</v>
      </c>
      <c r="I944" t="s">
        <v>8119</v>
      </c>
      <c r="J944">
        <v>334.08530000000002</v>
      </c>
      <c r="K944">
        <v>45</v>
      </c>
      <c r="L944">
        <v>0.56000000000000005</v>
      </c>
      <c r="Q944">
        <f>VLOOKUP(G944,'[1]算法匹配所有结果汇总(保留时间未归一）'!$H:$O,8,0)</f>
        <v>6</v>
      </c>
    </row>
    <row r="945" spans="1:17" x14ac:dyDescent="0.15">
      <c r="A945">
        <v>4</v>
      </c>
      <c r="B945" t="s">
        <v>449</v>
      </c>
      <c r="C945">
        <v>436.26920000000001</v>
      </c>
      <c r="D945">
        <v>0.88</v>
      </c>
      <c r="E945" t="s">
        <v>2304</v>
      </c>
      <c r="F945">
        <v>4.3070000000000004</v>
      </c>
      <c r="G945" t="s">
        <v>3681</v>
      </c>
      <c r="H945" t="s">
        <v>5912</v>
      </c>
      <c r="I945" t="s">
        <v>8120</v>
      </c>
      <c r="J945">
        <v>4952.5595999999996</v>
      </c>
      <c r="K945">
        <v>88</v>
      </c>
      <c r="L945">
        <v>1</v>
      </c>
      <c r="Q945">
        <f>VLOOKUP(G945,'[1]算法匹配所有结果汇总(保留时间未归一）'!$H:$O,8,0)</f>
        <v>1</v>
      </c>
    </row>
    <row r="946" spans="1:17" x14ac:dyDescent="0.15">
      <c r="A946">
        <v>9</v>
      </c>
      <c r="B946" t="s">
        <v>450</v>
      </c>
      <c r="C946">
        <v>432.23809999999997</v>
      </c>
      <c r="D946">
        <v>0.75</v>
      </c>
      <c r="E946" t="s">
        <v>2311</v>
      </c>
      <c r="F946">
        <v>3.6709999999999998</v>
      </c>
      <c r="G946" t="s">
        <v>3682</v>
      </c>
      <c r="H946" t="s">
        <v>5913</v>
      </c>
      <c r="I946" t="s">
        <v>8121</v>
      </c>
      <c r="J946">
        <v>1940.4897000000001</v>
      </c>
      <c r="K946">
        <v>75</v>
      </c>
      <c r="L946">
        <v>1</v>
      </c>
      <c r="Q946">
        <f>VLOOKUP(G946,'[1]算法匹配所有结果汇总(保留时间未归一）'!$H:$O,8,0)</f>
        <v>2</v>
      </c>
    </row>
    <row r="947" spans="1:17" x14ac:dyDescent="0.15">
      <c r="A947">
        <v>8</v>
      </c>
      <c r="B947" t="s">
        <v>451</v>
      </c>
      <c r="C947">
        <v>418.29919999999998</v>
      </c>
      <c r="D947">
        <v>0.62</v>
      </c>
      <c r="E947" t="s">
        <v>2312</v>
      </c>
      <c r="F947">
        <v>4.1150000000000002</v>
      </c>
      <c r="G947" t="s">
        <v>3684</v>
      </c>
      <c r="H947" t="s">
        <v>5915</v>
      </c>
      <c r="I947" t="s">
        <v>8123</v>
      </c>
      <c r="J947">
        <v>22317.6158</v>
      </c>
      <c r="K947">
        <v>55.8</v>
      </c>
      <c r="L947">
        <v>1</v>
      </c>
      <c r="Q947">
        <f>VLOOKUP(G947,'[1]算法匹配所有结果汇总(保留时间未归一）'!$H:$O,8,0)</f>
        <v>4</v>
      </c>
    </row>
    <row r="948" spans="1:17" x14ac:dyDescent="0.15">
      <c r="A948">
        <v>8</v>
      </c>
      <c r="B948" t="s">
        <v>452</v>
      </c>
      <c r="C948">
        <v>450.28480000000002</v>
      </c>
      <c r="D948">
        <v>0.5</v>
      </c>
      <c r="E948" t="s">
        <v>2313</v>
      </c>
      <c r="F948">
        <v>4.4459999999999997</v>
      </c>
      <c r="G948" t="s">
        <v>3685</v>
      </c>
      <c r="H948" t="s">
        <v>5916</v>
      </c>
      <c r="I948" t="s">
        <v>8124</v>
      </c>
      <c r="J948">
        <v>1483.9836</v>
      </c>
      <c r="K948">
        <v>50</v>
      </c>
      <c r="L948">
        <v>1</v>
      </c>
      <c r="Q948">
        <f>VLOOKUP(G948,'[1]算法匹配所有结果汇总(保留时间未归一）'!$H:$O,8,0)</f>
        <v>1</v>
      </c>
    </row>
    <row r="949" spans="1:17" x14ac:dyDescent="0.15">
      <c r="A949">
        <v>13</v>
      </c>
      <c r="B949" t="s">
        <v>453</v>
      </c>
      <c r="C949">
        <v>446.32670000000002</v>
      </c>
      <c r="D949">
        <v>0.75</v>
      </c>
      <c r="E949" t="s">
        <v>2305</v>
      </c>
      <c r="F949">
        <v>3.899</v>
      </c>
      <c r="G949" t="s">
        <v>3686</v>
      </c>
      <c r="H949" t="s">
        <v>5917</v>
      </c>
      <c r="I949" t="s">
        <v>8125</v>
      </c>
      <c r="J949">
        <v>1933.2227</v>
      </c>
      <c r="K949">
        <v>67.5</v>
      </c>
      <c r="L949">
        <v>0.96</v>
      </c>
      <c r="Q949">
        <f>VLOOKUP(G949,'[1]算法匹配所有结果汇总(保留时间未归一）'!$H:$O,8,0)</f>
        <v>2</v>
      </c>
    </row>
    <row r="950" spans="1:17" x14ac:dyDescent="0.15">
      <c r="A950">
        <v>13</v>
      </c>
      <c r="B950" t="s">
        <v>454</v>
      </c>
      <c r="C950">
        <v>444.31450000000001</v>
      </c>
      <c r="D950">
        <v>0.75</v>
      </c>
      <c r="E950" t="s">
        <v>2314</v>
      </c>
      <c r="F950">
        <v>4.5990000000000002</v>
      </c>
      <c r="G950" t="s">
        <v>3687</v>
      </c>
      <c r="H950" t="s">
        <v>5918</v>
      </c>
      <c r="I950" t="s">
        <v>8126</v>
      </c>
      <c r="J950">
        <v>2008.9865</v>
      </c>
      <c r="K950">
        <v>75</v>
      </c>
      <c r="L950">
        <v>1</v>
      </c>
      <c r="Q950">
        <f>VLOOKUP(G950,'[1]算法匹配所有结果汇总(保留时间未归一）'!$H:$O,8,0)</f>
        <v>4</v>
      </c>
    </row>
    <row r="951" spans="1:17" x14ac:dyDescent="0.15">
      <c r="A951">
        <v>9</v>
      </c>
      <c r="B951" t="s">
        <v>455</v>
      </c>
      <c r="C951">
        <v>476.30079999999998</v>
      </c>
      <c r="D951">
        <v>0.38</v>
      </c>
      <c r="E951" t="s">
        <v>2309</v>
      </c>
      <c r="F951">
        <v>10.061</v>
      </c>
      <c r="G951" t="s">
        <v>3689</v>
      </c>
      <c r="H951" t="s">
        <v>5920</v>
      </c>
      <c r="I951" t="s">
        <v>8128</v>
      </c>
      <c r="J951">
        <v>447.4513</v>
      </c>
      <c r="K951">
        <v>34.200000000000003</v>
      </c>
      <c r="L951">
        <v>0.84</v>
      </c>
      <c r="Q951">
        <f>VLOOKUP(G951,'[1]算法匹配所有结果汇总(保留时间未归一）'!$H:$O,8,0)</f>
        <v>3</v>
      </c>
    </row>
    <row r="952" spans="1:17" x14ac:dyDescent="0.15">
      <c r="A952">
        <v>20</v>
      </c>
      <c r="B952" t="s">
        <v>456</v>
      </c>
      <c r="C952">
        <v>520.3306</v>
      </c>
      <c r="D952">
        <v>0.88</v>
      </c>
      <c r="E952" t="s">
        <v>2315</v>
      </c>
      <c r="F952">
        <v>3.9550000000000001</v>
      </c>
      <c r="G952" t="s">
        <v>3690</v>
      </c>
      <c r="H952" t="s">
        <v>5921</v>
      </c>
      <c r="I952" t="s">
        <v>8129</v>
      </c>
      <c r="J952">
        <v>3787.0745999999999</v>
      </c>
      <c r="K952">
        <v>88</v>
      </c>
      <c r="L952">
        <v>1</v>
      </c>
      <c r="Q952">
        <f>VLOOKUP(G952,'[1]算法匹配所有结果汇总(保留时间未归一）'!$H:$O,8,0)</f>
        <v>2</v>
      </c>
    </row>
    <row r="953" spans="1:17" x14ac:dyDescent="0.15">
      <c r="A953">
        <v>142</v>
      </c>
      <c r="B953" t="s">
        <v>457</v>
      </c>
      <c r="C953">
        <v>772.67960000000005</v>
      </c>
      <c r="D953">
        <v>0.38</v>
      </c>
      <c r="E953" t="s">
        <v>2316</v>
      </c>
      <c r="F953">
        <v>5.54</v>
      </c>
      <c r="G953" t="s">
        <v>3691</v>
      </c>
      <c r="H953" t="s">
        <v>5922</v>
      </c>
      <c r="I953" t="s">
        <v>8130</v>
      </c>
      <c r="J953">
        <v>358.41329999999999</v>
      </c>
      <c r="K953">
        <v>38</v>
      </c>
      <c r="L953">
        <v>1</v>
      </c>
      <c r="Q953">
        <f>VLOOKUP(G953,'[1]算法匹配所有结果汇总(保留时间未归一）'!$H:$O,8,0)</f>
        <v>2</v>
      </c>
    </row>
    <row r="954" spans="1:17" x14ac:dyDescent="0.15">
      <c r="A954">
        <v>79</v>
      </c>
      <c r="B954" t="s">
        <v>458</v>
      </c>
      <c r="C954">
        <v>784.64239999999995</v>
      </c>
      <c r="D954">
        <v>0.75</v>
      </c>
      <c r="E954" t="s">
        <v>2310</v>
      </c>
      <c r="F954">
        <v>4.8209999999999997</v>
      </c>
      <c r="G954" t="s">
        <v>3692</v>
      </c>
      <c r="H954" t="s">
        <v>5923</v>
      </c>
      <c r="I954" t="s">
        <v>8131</v>
      </c>
      <c r="J954">
        <v>3315.6495</v>
      </c>
      <c r="K954">
        <v>75</v>
      </c>
      <c r="L954">
        <v>1</v>
      </c>
      <c r="Q954">
        <f>VLOOKUP(G954,'[1]算法匹配所有结果汇总(保留时间未归一）'!$H:$O,8,0)</f>
        <v>4</v>
      </c>
    </row>
    <row r="955" spans="1:17" x14ac:dyDescent="0.15">
      <c r="A955">
        <v>50</v>
      </c>
      <c r="B955" t="s">
        <v>460</v>
      </c>
      <c r="C955">
        <v>568.52970000000005</v>
      </c>
      <c r="D955">
        <v>0.5</v>
      </c>
      <c r="E955" t="s">
        <v>2318</v>
      </c>
      <c r="F955">
        <v>10.403</v>
      </c>
      <c r="G955" t="s">
        <v>3694</v>
      </c>
      <c r="H955" t="s">
        <v>5925</v>
      </c>
      <c r="I955" t="s">
        <v>8133</v>
      </c>
      <c r="J955">
        <v>684.62710000000004</v>
      </c>
      <c r="K955">
        <v>45</v>
      </c>
      <c r="L955">
        <v>0.88</v>
      </c>
      <c r="Q955">
        <f>VLOOKUP(G955,'[1]算法匹配所有结果汇总(保留时间未归一）'!$H:$O,8,0)</f>
        <v>2</v>
      </c>
    </row>
    <row r="956" spans="1:17" x14ac:dyDescent="0.15">
      <c r="A956">
        <v>56</v>
      </c>
      <c r="B956" t="s">
        <v>461</v>
      </c>
      <c r="C956">
        <v>600.55600000000004</v>
      </c>
      <c r="D956">
        <v>0.62</v>
      </c>
      <c r="E956" t="s">
        <v>2287</v>
      </c>
      <c r="F956">
        <v>8.0839999999999996</v>
      </c>
      <c r="G956" t="s">
        <v>3695</v>
      </c>
      <c r="H956" t="s">
        <v>5926</v>
      </c>
      <c r="I956" t="s">
        <v>8134</v>
      </c>
      <c r="J956">
        <v>968.28840000000002</v>
      </c>
      <c r="K956">
        <v>62</v>
      </c>
      <c r="L956">
        <v>1</v>
      </c>
      <c r="Q956">
        <f>VLOOKUP(G956,'[1]算法匹配所有结果汇总(保留时间未归一）'!$H:$O,8,0)</f>
        <v>1</v>
      </c>
    </row>
    <row r="957" spans="1:17" x14ac:dyDescent="0.15">
      <c r="A957">
        <v>56</v>
      </c>
      <c r="B957" t="s">
        <v>462</v>
      </c>
      <c r="C957">
        <v>612.55600000000004</v>
      </c>
      <c r="D957">
        <v>0.75</v>
      </c>
      <c r="E957" t="s">
        <v>2319</v>
      </c>
      <c r="F957">
        <v>9.9260000000000002</v>
      </c>
      <c r="G957" t="s">
        <v>3696</v>
      </c>
      <c r="H957" t="s">
        <v>5927</v>
      </c>
      <c r="I957" t="s">
        <v>8135</v>
      </c>
      <c r="J957">
        <v>1303.1389999999999</v>
      </c>
      <c r="K957">
        <v>67.5</v>
      </c>
      <c r="L957">
        <v>0.52</v>
      </c>
      <c r="Q957">
        <f>VLOOKUP(G957,'[1]算法匹配所有结果汇总(保留时间未归一）'!$H:$O,8,0)</f>
        <v>1</v>
      </c>
    </row>
    <row r="958" spans="1:17" x14ac:dyDescent="0.15">
      <c r="A958">
        <v>14</v>
      </c>
      <c r="B958" t="s">
        <v>463</v>
      </c>
      <c r="C958">
        <v>474.38049999999998</v>
      </c>
      <c r="D958">
        <v>0.5</v>
      </c>
      <c r="E958" t="s">
        <v>2320</v>
      </c>
      <c r="F958">
        <v>9.1259999999999994</v>
      </c>
      <c r="G958" t="s">
        <v>3697</v>
      </c>
      <c r="H958" t="s">
        <v>5928</v>
      </c>
      <c r="I958" t="s">
        <v>8136</v>
      </c>
      <c r="J958">
        <v>481.64370000000002</v>
      </c>
      <c r="K958">
        <v>45</v>
      </c>
      <c r="L958">
        <v>0.86</v>
      </c>
      <c r="Q958">
        <f>VLOOKUP(G958,'[1]算法匹配所有结果汇总(保留时间未归一）'!$H:$O,8,0)</f>
        <v>3</v>
      </c>
    </row>
    <row r="959" spans="1:17" x14ac:dyDescent="0.15">
      <c r="A959">
        <v>8</v>
      </c>
      <c r="B959" t="s">
        <v>464</v>
      </c>
      <c r="C959">
        <v>488.39400000000001</v>
      </c>
      <c r="D959">
        <v>0.38</v>
      </c>
      <c r="E959" t="s">
        <v>2281</v>
      </c>
      <c r="F959">
        <v>5.391</v>
      </c>
      <c r="G959" t="s">
        <v>3698</v>
      </c>
      <c r="H959" t="s">
        <v>5929</v>
      </c>
      <c r="I959" t="s">
        <v>8137</v>
      </c>
      <c r="J959">
        <v>490.6182</v>
      </c>
      <c r="K959">
        <v>38</v>
      </c>
      <c r="L959">
        <v>1</v>
      </c>
      <c r="Q959">
        <f>VLOOKUP(G959,'[1]算法匹配所有结果汇总(保留时间未归一）'!$H:$O,8,0)</f>
        <v>1</v>
      </c>
    </row>
    <row r="960" spans="1:17" x14ac:dyDescent="0.15">
      <c r="A960">
        <v>27</v>
      </c>
      <c r="B960" t="s">
        <v>465</v>
      </c>
      <c r="C960">
        <v>518.40440000000001</v>
      </c>
      <c r="D960">
        <v>0.5</v>
      </c>
      <c r="E960" t="s">
        <v>2297</v>
      </c>
      <c r="F960">
        <v>4.266</v>
      </c>
      <c r="G960" t="s">
        <v>3699</v>
      </c>
      <c r="H960" t="s">
        <v>5930</v>
      </c>
      <c r="I960" t="s">
        <v>8138</v>
      </c>
      <c r="J960">
        <v>601.66</v>
      </c>
      <c r="K960">
        <v>50</v>
      </c>
      <c r="L960">
        <v>1</v>
      </c>
      <c r="Q960">
        <f>VLOOKUP(G960,'[1]算法匹配所有结果汇总(保留时间未归一）'!$H:$O,8,0)</f>
        <v>2</v>
      </c>
    </row>
    <row r="961" spans="1:17" x14ac:dyDescent="0.15">
      <c r="A961">
        <v>5</v>
      </c>
      <c r="B961" t="s">
        <v>467</v>
      </c>
      <c r="C961">
        <v>484.32850000000002</v>
      </c>
      <c r="D961">
        <v>0.5</v>
      </c>
      <c r="E961" t="s">
        <v>2321</v>
      </c>
      <c r="F961">
        <v>3.12</v>
      </c>
      <c r="G961" t="s">
        <v>3701</v>
      </c>
      <c r="H961" t="s">
        <v>5932</v>
      </c>
      <c r="I961" t="s">
        <v>8140</v>
      </c>
      <c r="J961">
        <v>758.12699999999995</v>
      </c>
      <c r="K961">
        <v>50</v>
      </c>
      <c r="L961">
        <v>1</v>
      </c>
      <c r="Q961">
        <f>VLOOKUP(G961,'[1]算法匹配所有结果汇总(保留时间未归一）'!$H:$O,8,0)</f>
        <v>6</v>
      </c>
    </row>
    <row r="962" spans="1:17" x14ac:dyDescent="0.15">
      <c r="A962">
        <v>168</v>
      </c>
      <c r="B962" t="s">
        <v>468</v>
      </c>
      <c r="C962">
        <v>848.77</v>
      </c>
      <c r="D962">
        <v>1.25</v>
      </c>
      <c r="E962" t="s">
        <v>2291</v>
      </c>
      <c r="F962">
        <v>14.319000000000001</v>
      </c>
      <c r="G962" t="s">
        <v>3702</v>
      </c>
      <c r="H962" t="s">
        <v>5933</v>
      </c>
      <c r="I962" t="s">
        <v>8141</v>
      </c>
      <c r="J962">
        <v>653.54160000000002</v>
      </c>
      <c r="K962">
        <v>125</v>
      </c>
      <c r="L962">
        <v>1</v>
      </c>
      <c r="Q962">
        <f>VLOOKUP(G962,'[1]算法匹配所有结果汇总(保留时间未归一）'!$H:$O,8,0)</f>
        <v>2</v>
      </c>
    </row>
    <row r="963" spans="1:17" x14ac:dyDescent="0.15">
      <c r="A963">
        <v>8</v>
      </c>
      <c r="B963" t="s">
        <v>469</v>
      </c>
      <c r="C963">
        <v>450.28480000000002</v>
      </c>
      <c r="D963">
        <v>0.75</v>
      </c>
      <c r="E963" t="s">
        <v>2313</v>
      </c>
      <c r="F963">
        <v>4.4610000000000003</v>
      </c>
      <c r="G963" t="s">
        <v>3703</v>
      </c>
      <c r="H963" t="s">
        <v>5934</v>
      </c>
      <c r="I963" t="s">
        <v>8142</v>
      </c>
      <c r="J963">
        <v>1441.4045000000001</v>
      </c>
      <c r="K963">
        <v>67.5</v>
      </c>
      <c r="L963">
        <v>0.91</v>
      </c>
      <c r="Q963">
        <f>VLOOKUP(G963,'[1]算法匹配所有结果汇总(保留时间未归一）'!$H:$O,8,0)</f>
        <v>2</v>
      </c>
    </row>
    <row r="964" spans="1:17" x14ac:dyDescent="0.15">
      <c r="A964">
        <v>6</v>
      </c>
      <c r="B964" t="s">
        <v>470</v>
      </c>
      <c r="C964">
        <v>484.32850000000002</v>
      </c>
      <c r="D964">
        <v>0.5</v>
      </c>
      <c r="E964" t="s">
        <v>2321</v>
      </c>
      <c r="F964">
        <v>3.12</v>
      </c>
      <c r="G964" t="s">
        <v>3704</v>
      </c>
      <c r="H964" t="s">
        <v>5935</v>
      </c>
      <c r="I964" t="s">
        <v>8143</v>
      </c>
      <c r="J964">
        <v>705.77200000000005</v>
      </c>
      <c r="K964">
        <v>45</v>
      </c>
      <c r="L964">
        <v>0.93</v>
      </c>
      <c r="Q964">
        <f>VLOOKUP(G964,'[1]算法匹配所有结果汇总(保留时间未归一）'!$H:$O,8,0)</f>
        <v>6</v>
      </c>
    </row>
    <row r="965" spans="1:17" x14ac:dyDescent="0.15">
      <c r="A965">
        <v>8</v>
      </c>
      <c r="B965" t="s">
        <v>471</v>
      </c>
      <c r="C965">
        <v>514.38869999999997</v>
      </c>
      <c r="D965">
        <v>0.38</v>
      </c>
      <c r="E965" t="s">
        <v>2322</v>
      </c>
      <c r="F965">
        <v>4.875</v>
      </c>
      <c r="G965" t="s">
        <v>3275</v>
      </c>
      <c r="H965" t="s">
        <v>5506</v>
      </c>
      <c r="I965" t="s">
        <v>8144</v>
      </c>
      <c r="J965">
        <v>358.4794</v>
      </c>
      <c r="K965">
        <v>38</v>
      </c>
      <c r="L965">
        <v>1</v>
      </c>
      <c r="Q965">
        <f>VLOOKUP(G965,'[1]算法匹配所有结果汇总(保留时间未归一）'!$H:$O,8,0)</f>
        <v>5</v>
      </c>
    </row>
    <row r="966" spans="1:17" x14ac:dyDescent="0.15">
      <c r="A966">
        <v>10</v>
      </c>
      <c r="B966" t="s">
        <v>472</v>
      </c>
      <c r="C966">
        <v>432.31450000000001</v>
      </c>
      <c r="D966">
        <v>0.5</v>
      </c>
      <c r="E966" t="s">
        <v>2323</v>
      </c>
      <c r="F966">
        <v>4.1920000000000002</v>
      </c>
      <c r="G966" t="s">
        <v>3705</v>
      </c>
      <c r="H966" t="s">
        <v>5936</v>
      </c>
      <c r="I966" t="s">
        <v>8145</v>
      </c>
      <c r="J966">
        <v>6985.7683999999999</v>
      </c>
      <c r="K966">
        <v>50</v>
      </c>
      <c r="L966">
        <v>1</v>
      </c>
      <c r="Q966">
        <f>VLOOKUP(G966,'[1]算法匹配所有结果汇总(保留时间未归一）'!$H:$O,8,0)</f>
        <v>4</v>
      </c>
    </row>
    <row r="967" spans="1:17" x14ac:dyDescent="0.15">
      <c r="A967">
        <v>9</v>
      </c>
      <c r="B967" t="s">
        <v>473</v>
      </c>
      <c r="C967">
        <v>492.3304</v>
      </c>
      <c r="D967">
        <v>0.38</v>
      </c>
      <c r="E967" t="s">
        <v>2324</v>
      </c>
      <c r="F967">
        <v>5.2380000000000004</v>
      </c>
      <c r="G967" t="s">
        <v>3706</v>
      </c>
      <c r="H967" t="s">
        <v>5937</v>
      </c>
      <c r="I967" t="s">
        <v>8146</v>
      </c>
      <c r="J967">
        <v>301.625</v>
      </c>
      <c r="K967">
        <v>38</v>
      </c>
      <c r="L967">
        <v>1</v>
      </c>
      <c r="Q967">
        <f>VLOOKUP(G967,'[1]算法匹配所有结果汇总(保留时间未归一）'!$H:$O,8,0)</f>
        <v>4</v>
      </c>
    </row>
    <row r="968" spans="1:17" x14ac:dyDescent="0.15">
      <c r="A968">
        <v>25</v>
      </c>
      <c r="B968" t="s">
        <v>474</v>
      </c>
      <c r="C968">
        <v>520.32960000000003</v>
      </c>
      <c r="D968">
        <v>0.88</v>
      </c>
      <c r="E968" t="s">
        <v>2315</v>
      </c>
      <c r="F968">
        <v>4.0119999999999996</v>
      </c>
      <c r="G968" t="s">
        <v>3708</v>
      </c>
      <c r="H968" t="s">
        <v>5939</v>
      </c>
      <c r="I968" t="s">
        <v>8148</v>
      </c>
      <c r="J968">
        <v>1548.2861</v>
      </c>
      <c r="K968">
        <v>88</v>
      </c>
      <c r="L968">
        <v>1</v>
      </c>
      <c r="Q968">
        <f>VLOOKUP(G968,'[1]算法匹配所有结果汇总(保留时间未归一）'!$H:$O,8,0)</f>
        <v>1</v>
      </c>
    </row>
    <row r="969" spans="1:17" x14ac:dyDescent="0.15">
      <c r="A969">
        <v>1</v>
      </c>
      <c r="B969" t="s">
        <v>475</v>
      </c>
      <c r="C969">
        <v>504.32769999999999</v>
      </c>
      <c r="D969">
        <v>0.38</v>
      </c>
      <c r="E969" t="s">
        <v>2325</v>
      </c>
      <c r="F969">
        <v>4.4880000000000004</v>
      </c>
      <c r="G969" t="s">
        <v>3709</v>
      </c>
      <c r="H969" t="s">
        <v>5940</v>
      </c>
      <c r="I969" t="s">
        <v>8149</v>
      </c>
      <c r="J969">
        <v>344.3</v>
      </c>
      <c r="K969">
        <v>38</v>
      </c>
      <c r="L969">
        <v>1</v>
      </c>
      <c r="Q969">
        <f>VLOOKUP(G969,'[1]算法匹配所有结果汇总(保留时间未归一）'!$H:$O,8,0)</f>
        <v>6</v>
      </c>
    </row>
    <row r="970" spans="1:17" x14ac:dyDescent="0.15">
      <c r="A970">
        <v>45</v>
      </c>
      <c r="B970" t="s">
        <v>476</v>
      </c>
      <c r="C970">
        <v>544.36310000000003</v>
      </c>
      <c r="D970">
        <v>0.5</v>
      </c>
      <c r="E970" t="s">
        <v>2326</v>
      </c>
      <c r="F970">
        <v>5.6849999999999996</v>
      </c>
      <c r="G970" t="s">
        <v>3710</v>
      </c>
      <c r="H970" t="s">
        <v>5941</v>
      </c>
      <c r="I970" t="s">
        <v>8150</v>
      </c>
      <c r="J970">
        <v>457.84210000000002</v>
      </c>
      <c r="K970">
        <v>50</v>
      </c>
      <c r="L970">
        <v>1</v>
      </c>
      <c r="Q970">
        <f>VLOOKUP(G970,'[1]算法匹配所有结果汇总(保留时间未归一）'!$H:$O,8,0)</f>
        <v>2</v>
      </c>
    </row>
    <row r="971" spans="1:17" x14ac:dyDescent="0.15">
      <c r="A971">
        <v>92</v>
      </c>
      <c r="B971" t="s">
        <v>477</v>
      </c>
      <c r="C971">
        <v>726.60450000000003</v>
      </c>
      <c r="D971">
        <v>0.62</v>
      </c>
      <c r="E971" t="s">
        <v>2327</v>
      </c>
      <c r="F971">
        <v>9.9369999999999994</v>
      </c>
      <c r="G971" t="s">
        <v>3711</v>
      </c>
      <c r="H971" t="s">
        <v>5942</v>
      </c>
      <c r="I971" t="s">
        <v>8151</v>
      </c>
      <c r="J971">
        <v>2726.9029</v>
      </c>
      <c r="K971">
        <v>55.8</v>
      </c>
      <c r="L971">
        <v>0.69</v>
      </c>
      <c r="Q971">
        <f>VLOOKUP(G971,'[1]算法匹配所有结果汇总(保留时间未归一）'!$H:$O,8,0)</f>
        <v>1</v>
      </c>
    </row>
    <row r="972" spans="1:17" x14ac:dyDescent="0.15">
      <c r="A972">
        <v>107</v>
      </c>
      <c r="B972" t="s">
        <v>478</v>
      </c>
      <c r="C972">
        <v>772.67939999999999</v>
      </c>
      <c r="D972">
        <v>0.38</v>
      </c>
      <c r="E972" t="s">
        <v>2316</v>
      </c>
      <c r="F972">
        <v>5.5750000000000002</v>
      </c>
      <c r="G972" t="s">
        <v>3712</v>
      </c>
      <c r="H972" t="s">
        <v>5943</v>
      </c>
      <c r="I972" t="s">
        <v>8152</v>
      </c>
      <c r="J972">
        <v>460.17570000000001</v>
      </c>
      <c r="K972">
        <v>38</v>
      </c>
      <c r="L972">
        <v>1</v>
      </c>
      <c r="Q972">
        <f>VLOOKUP(G972,'[1]算法匹配所有结果汇总(保留时间未归一）'!$H:$O,8,0)</f>
        <v>1</v>
      </c>
    </row>
    <row r="973" spans="1:17" x14ac:dyDescent="0.15">
      <c r="A973">
        <v>18</v>
      </c>
      <c r="B973" t="s">
        <v>479</v>
      </c>
      <c r="C973">
        <v>488.39550000000003</v>
      </c>
      <c r="D973">
        <v>0.62</v>
      </c>
      <c r="E973" t="s">
        <v>2281</v>
      </c>
      <c r="F973">
        <v>6.2080000000000002</v>
      </c>
      <c r="G973" t="s">
        <v>3713</v>
      </c>
      <c r="H973" t="s">
        <v>5944</v>
      </c>
      <c r="I973" t="s">
        <v>8153</v>
      </c>
      <c r="J973">
        <v>356.37360000000001</v>
      </c>
      <c r="K973">
        <v>55.8</v>
      </c>
      <c r="L973">
        <v>0.87</v>
      </c>
      <c r="Q973">
        <f>VLOOKUP(G973,'[1]算法匹配所有结果汇总(保留时间未归一）'!$H:$O,8,0)</f>
        <v>2</v>
      </c>
    </row>
    <row r="974" spans="1:17" x14ac:dyDescent="0.15">
      <c r="A974">
        <v>25</v>
      </c>
      <c r="B974" t="s">
        <v>480</v>
      </c>
      <c r="C974">
        <v>540.49590000000001</v>
      </c>
      <c r="D974">
        <v>0.5</v>
      </c>
      <c r="E974" t="s">
        <v>2328</v>
      </c>
      <c r="F974">
        <v>9.6519999999999992</v>
      </c>
      <c r="G974" t="s">
        <v>3714</v>
      </c>
      <c r="H974" t="s">
        <v>5945</v>
      </c>
      <c r="I974" t="s">
        <v>8154</v>
      </c>
      <c r="J974">
        <v>687.9434</v>
      </c>
      <c r="K974">
        <v>50</v>
      </c>
      <c r="L974">
        <v>1</v>
      </c>
      <c r="Q974">
        <f>VLOOKUP(G974,'[1]算法匹配所有结果汇总(保留时间未归一）'!$H:$O,8,0)</f>
        <v>2</v>
      </c>
    </row>
    <row r="975" spans="1:17" x14ac:dyDescent="0.15">
      <c r="A975">
        <v>72</v>
      </c>
      <c r="B975" t="s">
        <v>481</v>
      </c>
      <c r="C975">
        <v>586.5403</v>
      </c>
      <c r="D975">
        <v>0.62</v>
      </c>
      <c r="E975" t="s">
        <v>2329</v>
      </c>
      <c r="F975">
        <v>9.6959999999999997</v>
      </c>
      <c r="G975" t="s">
        <v>3715</v>
      </c>
      <c r="H975" t="s">
        <v>5946</v>
      </c>
      <c r="I975" t="s">
        <v>8155</v>
      </c>
      <c r="J975">
        <v>722.6798</v>
      </c>
      <c r="K975">
        <v>49.6</v>
      </c>
      <c r="L975">
        <v>0.46</v>
      </c>
      <c r="Q975">
        <f>VLOOKUP(G975,'[1]算法匹配所有结果汇总(保留时间未归一）'!$H:$O,8,0)</f>
        <v>2</v>
      </c>
    </row>
    <row r="976" spans="1:17" x14ac:dyDescent="0.15">
      <c r="A976">
        <v>26</v>
      </c>
      <c r="B976" t="s">
        <v>482</v>
      </c>
      <c r="C976">
        <v>612.55930000000001</v>
      </c>
      <c r="D976">
        <v>0.5</v>
      </c>
      <c r="E976" t="s">
        <v>2319</v>
      </c>
      <c r="F976">
        <v>7.452</v>
      </c>
      <c r="G976" t="s">
        <v>3288</v>
      </c>
      <c r="H976" t="s">
        <v>5519</v>
      </c>
      <c r="I976" t="s">
        <v>8157</v>
      </c>
      <c r="J976">
        <v>780.6866</v>
      </c>
      <c r="K976">
        <v>50</v>
      </c>
      <c r="L976">
        <v>1</v>
      </c>
      <c r="Q976">
        <f>VLOOKUP(G976,'[1]算法匹配所有结果汇总(保留时间未归一）'!$H:$O,8,0)</f>
        <v>4</v>
      </c>
    </row>
    <row r="977" spans="1:17" x14ac:dyDescent="0.15">
      <c r="A977">
        <v>49</v>
      </c>
      <c r="B977" t="s">
        <v>483</v>
      </c>
      <c r="C977">
        <v>592.53290000000004</v>
      </c>
      <c r="D977">
        <v>0.62</v>
      </c>
      <c r="E977" t="s">
        <v>2330</v>
      </c>
      <c r="F977">
        <v>12.603</v>
      </c>
      <c r="G977" t="s">
        <v>3717</v>
      </c>
      <c r="H977" t="s">
        <v>5948</v>
      </c>
      <c r="I977" t="s">
        <v>8158</v>
      </c>
      <c r="J977">
        <v>6230.8338000000003</v>
      </c>
      <c r="K977">
        <v>62</v>
      </c>
      <c r="L977">
        <v>1</v>
      </c>
      <c r="Q977">
        <f>VLOOKUP(G977,'[1]算法匹配所有结果汇总(保留时间未归一）'!$H:$O,8,0)</f>
        <v>3</v>
      </c>
    </row>
    <row r="978" spans="1:17" x14ac:dyDescent="0.15">
      <c r="A978">
        <v>92</v>
      </c>
      <c r="B978" t="s">
        <v>484</v>
      </c>
      <c r="C978">
        <v>660.57719999999995</v>
      </c>
      <c r="D978">
        <v>0.38</v>
      </c>
      <c r="E978" t="s">
        <v>2331</v>
      </c>
      <c r="F978">
        <v>5.38</v>
      </c>
      <c r="G978" t="s">
        <v>3718</v>
      </c>
      <c r="H978" t="s">
        <v>5949</v>
      </c>
      <c r="I978" t="s">
        <v>8159</v>
      </c>
      <c r="J978">
        <v>213.91069999999999</v>
      </c>
      <c r="K978">
        <v>38</v>
      </c>
      <c r="L978">
        <v>1</v>
      </c>
      <c r="Q978">
        <f>VLOOKUP(G978,'[1]算法匹配所有结果汇总(保留时间未归一）'!$H:$O,8,0)</f>
        <v>1</v>
      </c>
    </row>
    <row r="979" spans="1:17" x14ac:dyDescent="0.15">
      <c r="A979">
        <v>153</v>
      </c>
      <c r="B979" t="s">
        <v>485</v>
      </c>
      <c r="C979">
        <v>822.75400000000002</v>
      </c>
      <c r="D979">
        <v>0.38</v>
      </c>
      <c r="E979" t="s">
        <v>2332</v>
      </c>
      <c r="F979">
        <v>15.811</v>
      </c>
      <c r="G979" t="s">
        <v>3719</v>
      </c>
      <c r="H979" t="s">
        <v>5950</v>
      </c>
      <c r="I979" t="s">
        <v>8160</v>
      </c>
      <c r="J979">
        <v>172.61109999999999</v>
      </c>
      <c r="K979">
        <v>38</v>
      </c>
      <c r="L979">
        <v>1</v>
      </c>
      <c r="Q979">
        <f>VLOOKUP(G979,'[1]算法匹配所有结果汇总(保留时间未归一）'!$H:$O,8,0)</f>
        <v>1</v>
      </c>
    </row>
    <row r="980" spans="1:17" x14ac:dyDescent="0.15">
      <c r="A980">
        <v>32</v>
      </c>
      <c r="B980" t="s">
        <v>487</v>
      </c>
      <c r="C980">
        <v>502.40949999999998</v>
      </c>
      <c r="D980">
        <v>0.62</v>
      </c>
      <c r="E980" t="s">
        <v>2284</v>
      </c>
      <c r="F980">
        <v>5.101</v>
      </c>
      <c r="G980" t="s">
        <v>3721</v>
      </c>
      <c r="H980" t="s">
        <v>5952</v>
      </c>
      <c r="I980" t="s">
        <v>8162</v>
      </c>
      <c r="J980">
        <v>968.06679999999994</v>
      </c>
      <c r="K980">
        <v>55.8</v>
      </c>
      <c r="L980">
        <v>0.52</v>
      </c>
      <c r="Q980">
        <f>VLOOKUP(G980,'[1]算法匹配所有结果汇总(保留时间未归一）'!$H:$O,8,0)</f>
        <v>2</v>
      </c>
    </row>
    <row r="981" spans="1:17" x14ac:dyDescent="0.15">
      <c r="A981">
        <v>95</v>
      </c>
      <c r="B981" t="s">
        <v>489</v>
      </c>
      <c r="C981">
        <v>738.6943</v>
      </c>
      <c r="D981">
        <v>0.38</v>
      </c>
      <c r="E981" t="s">
        <v>2334</v>
      </c>
      <c r="F981">
        <v>5.5919999999999996</v>
      </c>
      <c r="G981" t="s">
        <v>3723</v>
      </c>
      <c r="H981" t="s">
        <v>5954</v>
      </c>
      <c r="I981" t="s">
        <v>8164</v>
      </c>
      <c r="J981">
        <v>637.41430000000003</v>
      </c>
      <c r="K981">
        <v>38</v>
      </c>
      <c r="L981">
        <v>1</v>
      </c>
      <c r="Q981">
        <f>VLOOKUP(G981,'[1]算法匹配所有结果汇总(保留时间未归一）'!$H:$O,8,0)</f>
        <v>1</v>
      </c>
    </row>
    <row r="982" spans="1:17" x14ac:dyDescent="0.15">
      <c r="A982">
        <v>1</v>
      </c>
      <c r="B982" t="s">
        <v>490</v>
      </c>
      <c r="C982">
        <v>466.31689999999998</v>
      </c>
      <c r="D982">
        <v>0.38</v>
      </c>
      <c r="E982" t="s">
        <v>2335</v>
      </c>
      <c r="F982">
        <v>3.125</v>
      </c>
      <c r="G982" t="s">
        <v>3724</v>
      </c>
      <c r="H982" t="s">
        <v>5955</v>
      </c>
      <c r="I982" t="s">
        <v>8165</v>
      </c>
      <c r="J982">
        <v>293.39060000000001</v>
      </c>
      <c r="K982">
        <v>38</v>
      </c>
      <c r="L982">
        <v>1</v>
      </c>
      <c r="Q982">
        <f>VLOOKUP(G982,'[1]算法匹配所有结果汇总(保留时间未归一）'!$H:$O,8,0)</f>
        <v>6</v>
      </c>
    </row>
    <row r="983" spans="1:17" x14ac:dyDescent="0.15">
      <c r="A983">
        <v>20</v>
      </c>
      <c r="B983" t="s">
        <v>491</v>
      </c>
      <c r="C983">
        <v>516.38879999999995</v>
      </c>
      <c r="D983">
        <v>0.38</v>
      </c>
      <c r="E983" t="s">
        <v>2336</v>
      </c>
      <c r="F983">
        <v>4.4960000000000004</v>
      </c>
      <c r="G983" t="s">
        <v>3725</v>
      </c>
      <c r="H983" t="s">
        <v>5956</v>
      </c>
      <c r="I983" t="s">
        <v>8166</v>
      </c>
      <c r="J983">
        <v>563.25800000000004</v>
      </c>
      <c r="K983">
        <v>34.200000000000003</v>
      </c>
      <c r="L983">
        <v>0.89</v>
      </c>
      <c r="Q983">
        <f>VLOOKUP(G983,'[1]算法匹配所有结果汇总(保留时间未归一）'!$H:$O,8,0)</f>
        <v>1</v>
      </c>
    </row>
    <row r="984" spans="1:17" x14ac:dyDescent="0.15">
      <c r="A984">
        <v>12</v>
      </c>
      <c r="B984" t="s">
        <v>492</v>
      </c>
      <c r="C984">
        <v>496.36309999999997</v>
      </c>
      <c r="D984">
        <v>0.88</v>
      </c>
      <c r="E984" t="s">
        <v>2337</v>
      </c>
      <c r="F984">
        <v>4.2729999999999997</v>
      </c>
      <c r="G984" t="s">
        <v>3726</v>
      </c>
      <c r="H984" t="s">
        <v>5957</v>
      </c>
      <c r="I984" t="s">
        <v>8167</v>
      </c>
      <c r="J984">
        <v>5960.3797000000004</v>
      </c>
      <c r="K984">
        <v>70.400000000000006</v>
      </c>
      <c r="L984">
        <v>0.65</v>
      </c>
      <c r="Q984">
        <f>VLOOKUP(G984,'[1]算法匹配所有结果汇总(保留时间未归一）'!$H:$O,8,0)</f>
        <v>1</v>
      </c>
    </row>
    <row r="985" spans="1:17" x14ac:dyDescent="0.15">
      <c r="A985">
        <v>2</v>
      </c>
      <c r="B985" t="s">
        <v>493</v>
      </c>
      <c r="C985">
        <v>466.31689999999998</v>
      </c>
      <c r="D985">
        <v>0.38</v>
      </c>
      <c r="E985" t="s">
        <v>2335</v>
      </c>
      <c r="F985">
        <v>3.125</v>
      </c>
      <c r="G985" t="s">
        <v>3727</v>
      </c>
      <c r="H985" t="s">
        <v>5958</v>
      </c>
      <c r="I985" t="s">
        <v>8168</v>
      </c>
      <c r="J985">
        <v>291.71589999999998</v>
      </c>
      <c r="K985">
        <v>34.200000000000003</v>
      </c>
      <c r="L985">
        <v>0.99</v>
      </c>
      <c r="Q985">
        <f>VLOOKUP(G985,'[1]算法匹配所有结果汇总(保留时间未归一）'!$H:$O,8,0)</f>
        <v>6</v>
      </c>
    </row>
    <row r="986" spans="1:17" x14ac:dyDescent="0.15">
      <c r="A986">
        <v>11</v>
      </c>
      <c r="B986" t="s">
        <v>494</v>
      </c>
      <c r="C986">
        <v>496.36309999999997</v>
      </c>
      <c r="D986">
        <v>0.88</v>
      </c>
      <c r="E986" t="s">
        <v>2337</v>
      </c>
      <c r="F986">
        <v>4.2729999999999997</v>
      </c>
      <c r="G986" t="s">
        <v>3728</v>
      </c>
      <c r="H986" t="s">
        <v>5959</v>
      </c>
      <c r="I986" t="s">
        <v>8169</v>
      </c>
      <c r="J986">
        <v>9209.7227000000003</v>
      </c>
      <c r="K986">
        <v>88</v>
      </c>
      <c r="L986">
        <v>1</v>
      </c>
      <c r="Q986">
        <f>VLOOKUP(G986,'[1]算法匹配所有结果汇总(保留时间未归一）'!$H:$O,8,0)</f>
        <v>1</v>
      </c>
    </row>
    <row r="987" spans="1:17" x14ac:dyDescent="0.15">
      <c r="A987">
        <v>14</v>
      </c>
      <c r="B987" t="s">
        <v>495</v>
      </c>
      <c r="C987">
        <v>446.32530000000003</v>
      </c>
      <c r="D987">
        <v>0.75</v>
      </c>
      <c r="E987" t="s">
        <v>2305</v>
      </c>
      <c r="F987">
        <v>4.5709999999999997</v>
      </c>
      <c r="G987" t="s">
        <v>3729</v>
      </c>
      <c r="H987" t="s">
        <v>5960</v>
      </c>
      <c r="I987" t="s">
        <v>8170</v>
      </c>
      <c r="J987">
        <v>1770.7361000000001</v>
      </c>
      <c r="K987">
        <v>75</v>
      </c>
      <c r="L987">
        <v>1</v>
      </c>
      <c r="Q987">
        <f>VLOOKUP(G987,'[1]算法匹配所有结果汇总(保留时间未归一）'!$H:$O,8,0)</f>
        <v>4</v>
      </c>
    </row>
    <row r="988" spans="1:17" x14ac:dyDescent="0.15">
      <c r="A988">
        <v>1</v>
      </c>
      <c r="B988" t="s">
        <v>496</v>
      </c>
      <c r="C988">
        <v>456.40519999999998</v>
      </c>
      <c r="D988">
        <v>0.62</v>
      </c>
      <c r="E988" t="s">
        <v>2295</v>
      </c>
      <c r="F988">
        <v>6.9770000000000003</v>
      </c>
      <c r="G988" t="s">
        <v>3730</v>
      </c>
      <c r="H988" t="s">
        <v>5961</v>
      </c>
      <c r="I988" t="s">
        <v>8171</v>
      </c>
      <c r="J988">
        <v>369.02319999999997</v>
      </c>
      <c r="K988">
        <v>55.8</v>
      </c>
      <c r="L988">
        <v>0.65</v>
      </c>
      <c r="Q988">
        <f>VLOOKUP(G988,'[1]算法匹配所有结果汇总(保留时间未归一）'!$H:$O,8,0)</f>
        <v>1</v>
      </c>
    </row>
    <row r="989" spans="1:17" x14ac:dyDescent="0.15">
      <c r="A989">
        <v>19</v>
      </c>
      <c r="B989" t="s">
        <v>497</v>
      </c>
      <c r="C989">
        <v>514.41020000000003</v>
      </c>
      <c r="D989">
        <v>0.5</v>
      </c>
      <c r="E989" t="s">
        <v>2306</v>
      </c>
      <c r="F989">
        <v>5.59</v>
      </c>
      <c r="G989" t="s">
        <v>3731</v>
      </c>
      <c r="H989" t="s">
        <v>5962</v>
      </c>
      <c r="I989" t="s">
        <v>8172</v>
      </c>
      <c r="J989">
        <v>380.67779999999999</v>
      </c>
      <c r="K989">
        <v>40</v>
      </c>
      <c r="L989">
        <v>0.66</v>
      </c>
      <c r="Q989">
        <f>VLOOKUP(G989,'[1]算法匹配所有结果汇总(保留时间未归一）'!$H:$O,8,0)</f>
        <v>2</v>
      </c>
    </row>
    <row r="990" spans="1:17" x14ac:dyDescent="0.15">
      <c r="A990">
        <v>30</v>
      </c>
      <c r="B990" t="s">
        <v>498</v>
      </c>
      <c r="C990">
        <v>514.48220000000003</v>
      </c>
      <c r="D990">
        <v>0.38</v>
      </c>
      <c r="E990" t="s">
        <v>2338</v>
      </c>
      <c r="F990">
        <v>9.1679999999999993</v>
      </c>
      <c r="G990" t="s">
        <v>3732</v>
      </c>
      <c r="H990" t="s">
        <v>5963</v>
      </c>
      <c r="I990" t="s">
        <v>8173</v>
      </c>
      <c r="J990">
        <v>386.38330000000002</v>
      </c>
      <c r="K990">
        <v>38</v>
      </c>
      <c r="L990">
        <v>1</v>
      </c>
      <c r="Q990">
        <f>VLOOKUP(G990,'[1]算法匹配所有结果汇总(保留时间未归一）'!$H:$O,8,0)</f>
        <v>2</v>
      </c>
    </row>
    <row r="991" spans="1:17" x14ac:dyDescent="0.15">
      <c r="A991">
        <v>8</v>
      </c>
      <c r="B991" t="s">
        <v>499</v>
      </c>
      <c r="C991">
        <v>556.49559999999997</v>
      </c>
      <c r="D991">
        <v>0.38</v>
      </c>
      <c r="E991" t="s">
        <v>2339</v>
      </c>
      <c r="F991">
        <v>4.8330000000000002</v>
      </c>
      <c r="G991" t="s">
        <v>3307</v>
      </c>
      <c r="H991" t="s">
        <v>5538</v>
      </c>
      <c r="I991" t="s">
        <v>8174</v>
      </c>
      <c r="J991">
        <v>182.41069999999999</v>
      </c>
      <c r="K991">
        <v>34.200000000000003</v>
      </c>
      <c r="L991">
        <v>0.7</v>
      </c>
      <c r="Q991">
        <f>VLOOKUP(G991,'[1]算法匹配所有结果汇总(保留时间未归一）'!$H:$O,8,0)</f>
        <v>6</v>
      </c>
    </row>
    <row r="992" spans="1:17" x14ac:dyDescent="0.15">
      <c r="A992">
        <v>51</v>
      </c>
      <c r="B992" t="s">
        <v>501</v>
      </c>
      <c r="C992">
        <v>584.56140000000005</v>
      </c>
      <c r="D992">
        <v>0.62</v>
      </c>
      <c r="E992" t="s">
        <v>2341</v>
      </c>
      <c r="F992">
        <v>11.782</v>
      </c>
      <c r="G992" t="s">
        <v>3734</v>
      </c>
      <c r="H992" t="s">
        <v>5965</v>
      </c>
      <c r="I992" t="s">
        <v>8176</v>
      </c>
      <c r="J992">
        <v>4908.2295000000004</v>
      </c>
      <c r="K992">
        <v>62</v>
      </c>
      <c r="L992">
        <v>1</v>
      </c>
      <c r="Q992">
        <f>VLOOKUP(G992,'[1]算法匹配所有结果汇总(保留时间未归一）'!$H:$O,8,0)</f>
        <v>2</v>
      </c>
    </row>
    <row r="993" spans="1:17" x14ac:dyDescent="0.15">
      <c r="A993">
        <v>42</v>
      </c>
      <c r="B993" t="s">
        <v>502</v>
      </c>
      <c r="C993">
        <v>596.56100000000004</v>
      </c>
      <c r="D993">
        <v>0.62</v>
      </c>
      <c r="E993" t="s">
        <v>2342</v>
      </c>
      <c r="F993">
        <v>11.132999999999999</v>
      </c>
      <c r="G993" t="s">
        <v>3735</v>
      </c>
      <c r="H993" t="s">
        <v>5966</v>
      </c>
      <c r="I993" t="s">
        <v>8177</v>
      </c>
      <c r="J993">
        <v>657.64880000000005</v>
      </c>
      <c r="K993">
        <v>55.8</v>
      </c>
      <c r="L993">
        <v>0.55000000000000004</v>
      </c>
      <c r="Q993">
        <f>VLOOKUP(G993,'[1]算法匹配所有结果汇总(保留时间未归一）'!$H:$O,8,0)</f>
        <v>1</v>
      </c>
    </row>
    <row r="994" spans="1:17" x14ac:dyDescent="0.15">
      <c r="A994">
        <v>41</v>
      </c>
      <c r="B994" t="s">
        <v>503</v>
      </c>
      <c r="C994">
        <v>606.54420000000005</v>
      </c>
      <c r="D994">
        <v>0.62</v>
      </c>
      <c r="E994" t="s">
        <v>2343</v>
      </c>
      <c r="F994">
        <v>10.141999999999999</v>
      </c>
      <c r="G994" t="s">
        <v>3736</v>
      </c>
      <c r="H994" t="s">
        <v>5967</v>
      </c>
      <c r="I994" t="s">
        <v>8178</v>
      </c>
      <c r="J994">
        <v>1442.0236</v>
      </c>
      <c r="K994">
        <v>55.8</v>
      </c>
      <c r="L994">
        <v>0.98</v>
      </c>
      <c r="Q994">
        <f>VLOOKUP(G994,'[1]算法匹配所有结果汇总(保留时间未归一）'!$H:$O,8,0)</f>
        <v>1</v>
      </c>
    </row>
    <row r="995" spans="1:17" x14ac:dyDescent="0.15">
      <c r="A995">
        <v>129</v>
      </c>
      <c r="B995" t="s">
        <v>505</v>
      </c>
      <c r="C995">
        <v>768.70730000000003</v>
      </c>
      <c r="D995">
        <v>0.5</v>
      </c>
      <c r="E995" t="s">
        <v>2345</v>
      </c>
      <c r="F995">
        <v>14.436999999999999</v>
      </c>
      <c r="G995" t="s">
        <v>3738</v>
      </c>
      <c r="H995" t="s">
        <v>5969</v>
      </c>
      <c r="I995" t="s">
        <v>8180</v>
      </c>
      <c r="J995">
        <v>277.125</v>
      </c>
      <c r="K995">
        <v>50</v>
      </c>
      <c r="L995">
        <v>1</v>
      </c>
      <c r="Q995">
        <f>VLOOKUP(G995,'[1]算法匹配所有结果汇总(保留时间未归一）'!$H:$O,8,0)</f>
        <v>1</v>
      </c>
    </row>
    <row r="996" spans="1:17" x14ac:dyDescent="0.15">
      <c r="A996">
        <v>125</v>
      </c>
      <c r="B996" t="s">
        <v>506</v>
      </c>
      <c r="C996">
        <v>824.77</v>
      </c>
      <c r="D996">
        <v>0.5</v>
      </c>
      <c r="E996" t="s">
        <v>2303</v>
      </c>
      <c r="F996">
        <v>16.812999999999999</v>
      </c>
      <c r="G996" t="s">
        <v>3739</v>
      </c>
      <c r="H996" t="s">
        <v>5970</v>
      </c>
      <c r="I996" t="s">
        <v>8181</v>
      </c>
      <c r="J996">
        <v>314.4871</v>
      </c>
      <c r="K996">
        <v>45</v>
      </c>
      <c r="L996">
        <v>0.87</v>
      </c>
      <c r="Q996">
        <f>VLOOKUP(G996,'[1]算法匹配所有结果汇总(保留时间未归一）'!$H:$O,8,0)</f>
        <v>1</v>
      </c>
    </row>
    <row r="997" spans="1:17" x14ac:dyDescent="0.15">
      <c r="A997">
        <v>164</v>
      </c>
      <c r="B997" t="s">
        <v>507</v>
      </c>
      <c r="C997">
        <v>904.83240000000001</v>
      </c>
      <c r="D997">
        <v>0.62</v>
      </c>
      <c r="E997" t="s">
        <v>2346</v>
      </c>
      <c r="F997">
        <v>19.077000000000002</v>
      </c>
      <c r="G997" t="s">
        <v>3740</v>
      </c>
      <c r="H997" t="s">
        <v>5971</v>
      </c>
      <c r="I997" t="s">
        <v>8182</v>
      </c>
      <c r="J997">
        <v>905.83900000000006</v>
      </c>
      <c r="K997">
        <v>55.8</v>
      </c>
      <c r="L997">
        <v>1</v>
      </c>
      <c r="Q997">
        <f>VLOOKUP(G997,'[1]算法匹配所有结果汇总(保留时间未归一）'!$H:$O,8,0)</f>
        <v>1</v>
      </c>
    </row>
    <row r="998" spans="1:17" x14ac:dyDescent="0.15">
      <c r="A998">
        <v>87</v>
      </c>
      <c r="B998" t="s">
        <v>508</v>
      </c>
      <c r="C998">
        <v>902.81610000000001</v>
      </c>
      <c r="D998">
        <v>0.38</v>
      </c>
      <c r="E998" t="s">
        <v>2347</v>
      </c>
      <c r="F998">
        <v>14.775</v>
      </c>
      <c r="G998" t="s">
        <v>3741</v>
      </c>
      <c r="H998" t="s">
        <v>5972</v>
      </c>
      <c r="I998" t="s">
        <v>8183</v>
      </c>
      <c r="J998">
        <v>426.78719999999998</v>
      </c>
      <c r="K998">
        <v>38</v>
      </c>
      <c r="L998">
        <v>1</v>
      </c>
      <c r="Q998">
        <f>VLOOKUP(G998,'[1]算法匹配所有结果汇总(保留时间未归一）'!$H:$O,8,0)</f>
        <v>6</v>
      </c>
    </row>
    <row r="999" spans="1:17" x14ac:dyDescent="0.15">
      <c r="A999">
        <v>19</v>
      </c>
      <c r="B999" t="s">
        <v>509</v>
      </c>
      <c r="C999">
        <v>504.38920000000002</v>
      </c>
      <c r="D999">
        <v>0.5</v>
      </c>
      <c r="E999" t="s">
        <v>2348</v>
      </c>
      <c r="F999">
        <v>4.0419999999999998</v>
      </c>
      <c r="G999" t="s">
        <v>3742</v>
      </c>
      <c r="H999" t="s">
        <v>5973</v>
      </c>
      <c r="I999" t="s">
        <v>8184</v>
      </c>
      <c r="J999">
        <v>570.47950000000003</v>
      </c>
      <c r="K999">
        <v>50</v>
      </c>
      <c r="L999">
        <v>1</v>
      </c>
      <c r="Q999">
        <f>VLOOKUP(G999,'[1]算法匹配所有结果汇总(保留时间未归一）'!$H:$O,8,0)</f>
        <v>4</v>
      </c>
    </row>
    <row r="1000" spans="1:17" x14ac:dyDescent="0.15">
      <c r="A1000">
        <v>12</v>
      </c>
      <c r="B1000" t="s">
        <v>511</v>
      </c>
      <c r="C1000">
        <v>542.43970000000002</v>
      </c>
      <c r="D1000">
        <v>0.62</v>
      </c>
      <c r="E1000" t="s">
        <v>2349</v>
      </c>
      <c r="F1000">
        <v>6.0869999999999997</v>
      </c>
      <c r="G1000" t="s">
        <v>3744</v>
      </c>
      <c r="H1000" t="s">
        <v>5975</v>
      </c>
      <c r="I1000" t="s">
        <v>8186</v>
      </c>
      <c r="J1000">
        <v>615.16219999999998</v>
      </c>
      <c r="K1000">
        <v>55.8</v>
      </c>
      <c r="L1000">
        <v>0.7</v>
      </c>
      <c r="Q1000">
        <f>VLOOKUP(G1000,'[1]算法匹配所有结果汇总(保留时间未归一）'!$H:$O,8,0)</f>
        <v>1</v>
      </c>
    </row>
    <row r="1001" spans="1:17" x14ac:dyDescent="0.15">
      <c r="A1001">
        <v>54</v>
      </c>
      <c r="B1001" t="s">
        <v>512</v>
      </c>
      <c r="C1001">
        <v>608.52459999999996</v>
      </c>
      <c r="D1001">
        <v>0.62</v>
      </c>
      <c r="E1001" t="s">
        <v>2350</v>
      </c>
      <c r="F1001">
        <v>8.5</v>
      </c>
      <c r="G1001" t="s">
        <v>3745</v>
      </c>
      <c r="H1001" t="s">
        <v>5976</v>
      </c>
      <c r="I1001" t="s">
        <v>8187</v>
      </c>
      <c r="J1001">
        <v>812.95619999999997</v>
      </c>
      <c r="K1001">
        <v>62</v>
      </c>
      <c r="L1001">
        <v>1</v>
      </c>
      <c r="Q1001">
        <f>VLOOKUP(G1001,'[1]算法匹配所有结果汇总(保留时间未归一）'!$H:$O,8,0)</f>
        <v>2</v>
      </c>
    </row>
    <row r="1002" spans="1:17" x14ac:dyDescent="0.15">
      <c r="A1002">
        <v>89</v>
      </c>
      <c r="B1002" t="s">
        <v>513</v>
      </c>
      <c r="C1002">
        <v>632.52120000000002</v>
      </c>
      <c r="D1002">
        <v>0.88</v>
      </c>
      <c r="E1002" t="s">
        <v>2351</v>
      </c>
      <c r="F1002">
        <v>10.875</v>
      </c>
      <c r="G1002" t="s">
        <v>3746</v>
      </c>
      <c r="H1002" t="s">
        <v>5977</v>
      </c>
      <c r="I1002" t="s">
        <v>8188</v>
      </c>
      <c r="J1002">
        <v>4244.7579999999998</v>
      </c>
      <c r="K1002">
        <v>88</v>
      </c>
      <c r="L1002">
        <v>1</v>
      </c>
      <c r="Q1002">
        <f>VLOOKUP(G1002,'[1]算法匹配所有结果汇总(保留时间未归一）'!$H:$O,8,0)</f>
        <v>2</v>
      </c>
    </row>
    <row r="1003" spans="1:17" x14ac:dyDescent="0.15">
      <c r="A1003">
        <v>80</v>
      </c>
      <c r="B1003" t="s">
        <v>514</v>
      </c>
      <c r="C1003">
        <v>648.51599999999996</v>
      </c>
      <c r="D1003">
        <v>0.88</v>
      </c>
      <c r="E1003" t="s">
        <v>2352</v>
      </c>
      <c r="F1003">
        <v>8.64</v>
      </c>
      <c r="G1003" t="s">
        <v>3747</v>
      </c>
      <c r="H1003" t="s">
        <v>5978</v>
      </c>
      <c r="I1003" t="s">
        <v>8189</v>
      </c>
      <c r="J1003">
        <v>2353.5722999999998</v>
      </c>
      <c r="K1003">
        <v>88</v>
      </c>
      <c r="L1003">
        <v>1</v>
      </c>
      <c r="Q1003">
        <f>VLOOKUP(G1003,'[1]算法匹配所有结果汇总(保留时间未归一）'!$H:$O,8,0)</f>
        <v>1</v>
      </c>
    </row>
    <row r="1004" spans="1:17" x14ac:dyDescent="0.15">
      <c r="A1004">
        <v>71</v>
      </c>
      <c r="B1004" t="s">
        <v>515</v>
      </c>
      <c r="C1004">
        <v>668.6182</v>
      </c>
      <c r="D1004">
        <v>0.38</v>
      </c>
      <c r="E1004" t="s">
        <v>2353</v>
      </c>
      <c r="F1004">
        <v>8.3680000000000003</v>
      </c>
      <c r="G1004" t="s">
        <v>3748</v>
      </c>
      <c r="H1004" t="s">
        <v>5979</v>
      </c>
      <c r="I1004" t="s">
        <v>8190</v>
      </c>
      <c r="J1004">
        <v>566.63170000000002</v>
      </c>
      <c r="K1004">
        <v>38</v>
      </c>
      <c r="L1004">
        <v>1</v>
      </c>
      <c r="Q1004">
        <f>VLOOKUP(G1004,'[1]算法匹配所有结果汇总(保留时间未归一）'!$H:$O,8,0)</f>
        <v>1</v>
      </c>
    </row>
    <row r="1005" spans="1:17" x14ac:dyDescent="0.15">
      <c r="A1005">
        <v>177</v>
      </c>
      <c r="B1005" t="s">
        <v>518</v>
      </c>
      <c r="C1005">
        <v>890.81619999999998</v>
      </c>
      <c r="D1005">
        <v>0.5</v>
      </c>
      <c r="E1005" t="s">
        <v>2356</v>
      </c>
      <c r="F1005">
        <v>17.335999999999999</v>
      </c>
      <c r="G1005" t="s">
        <v>3751</v>
      </c>
      <c r="H1005" t="s">
        <v>5982</v>
      </c>
      <c r="I1005" t="s">
        <v>8193</v>
      </c>
      <c r="J1005">
        <v>399.13959999999997</v>
      </c>
      <c r="K1005">
        <v>50</v>
      </c>
      <c r="L1005">
        <v>1</v>
      </c>
      <c r="Q1005">
        <f>VLOOKUP(G1005,'[1]算法匹配所有结果汇总(保留时间未归一）'!$H:$O,8,0)</f>
        <v>1</v>
      </c>
    </row>
    <row r="1006" spans="1:17" x14ac:dyDescent="0.15">
      <c r="A1006">
        <v>38</v>
      </c>
      <c r="B1006" t="s">
        <v>521</v>
      </c>
      <c r="C1006">
        <v>556.42039999999997</v>
      </c>
      <c r="D1006">
        <v>0.62</v>
      </c>
      <c r="E1006" t="s">
        <v>2357</v>
      </c>
      <c r="F1006">
        <v>5.1689999999999996</v>
      </c>
      <c r="G1006" t="s">
        <v>3754</v>
      </c>
      <c r="H1006" t="s">
        <v>5985</v>
      </c>
      <c r="I1006" t="s">
        <v>8196</v>
      </c>
      <c r="J1006">
        <v>646.6576</v>
      </c>
      <c r="K1006">
        <v>62</v>
      </c>
      <c r="L1006">
        <v>1</v>
      </c>
      <c r="Q1006">
        <f>VLOOKUP(G1006,'[1]算法匹配所有结果汇总(保留时间未归一）'!$H:$O,8,0)</f>
        <v>1</v>
      </c>
    </row>
    <row r="1007" spans="1:17" x14ac:dyDescent="0.15">
      <c r="A1007">
        <v>92</v>
      </c>
      <c r="B1007" t="s">
        <v>522</v>
      </c>
      <c r="C1007">
        <v>640.54930000000002</v>
      </c>
      <c r="D1007">
        <v>0.75</v>
      </c>
      <c r="E1007" t="s">
        <v>2358</v>
      </c>
      <c r="F1007">
        <v>8.0329999999999995</v>
      </c>
      <c r="G1007" t="s">
        <v>3755</v>
      </c>
      <c r="H1007" t="s">
        <v>5986</v>
      </c>
      <c r="I1007" t="s">
        <v>8197</v>
      </c>
      <c r="J1007">
        <v>1307.3181</v>
      </c>
      <c r="K1007">
        <v>75</v>
      </c>
      <c r="L1007">
        <v>1</v>
      </c>
      <c r="Q1007">
        <f>VLOOKUP(G1007,'[1]算法匹配所有结果汇总(保留时间未归一）'!$H:$O,8,0)</f>
        <v>2</v>
      </c>
    </row>
    <row r="1008" spans="1:17" x14ac:dyDescent="0.15">
      <c r="A1008">
        <v>72</v>
      </c>
      <c r="B1008" t="s">
        <v>523</v>
      </c>
      <c r="C1008">
        <v>648.51610000000005</v>
      </c>
      <c r="D1008">
        <v>0.62</v>
      </c>
      <c r="E1008" t="s">
        <v>2352</v>
      </c>
      <c r="F1008">
        <v>8.6219999999999999</v>
      </c>
      <c r="G1008" t="s">
        <v>3756</v>
      </c>
      <c r="H1008" t="s">
        <v>5987</v>
      </c>
      <c r="I1008" t="s">
        <v>8198</v>
      </c>
      <c r="J1008">
        <v>2808.9967000000001</v>
      </c>
      <c r="K1008">
        <v>62</v>
      </c>
      <c r="L1008">
        <v>1</v>
      </c>
      <c r="Q1008">
        <f>VLOOKUP(G1008,'[1]算法匹配所有结果汇总(保留时间未归一）'!$H:$O,8,0)</f>
        <v>2</v>
      </c>
    </row>
    <row r="1009" spans="1:17" x14ac:dyDescent="0.15">
      <c r="A1009">
        <v>96</v>
      </c>
      <c r="B1009" t="s">
        <v>524</v>
      </c>
      <c r="C1009">
        <v>684.57680000000005</v>
      </c>
      <c r="D1009">
        <v>0.5</v>
      </c>
      <c r="E1009" t="s">
        <v>2359</v>
      </c>
      <c r="F1009">
        <v>17.04</v>
      </c>
      <c r="G1009" t="s">
        <v>3757</v>
      </c>
      <c r="H1009" t="s">
        <v>5988</v>
      </c>
      <c r="I1009" t="s">
        <v>8199</v>
      </c>
      <c r="J1009">
        <v>457.83330000000001</v>
      </c>
      <c r="K1009">
        <v>45</v>
      </c>
      <c r="L1009">
        <v>0.68</v>
      </c>
      <c r="Q1009">
        <f>VLOOKUP(G1009,'[1]算法匹配所有结果汇总(保留时间未归一）'!$H:$O,8,0)</f>
        <v>2</v>
      </c>
    </row>
    <row r="1010" spans="1:17" x14ac:dyDescent="0.15">
      <c r="A1010">
        <v>110</v>
      </c>
      <c r="B1010" t="s">
        <v>525</v>
      </c>
      <c r="C1010">
        <v>806.72310000000004</v>
      </c>
      <c r="D1010">
        <v>0.62</v>
      </c>
      <c r="E1010" t="s">
        <v>2360</v>
      </c>
      <c r="F1010">
        <v>14.436999999999999</v>
      </c>
      <c r="G1010" t="s">
        <v>3758</v>
      </c>
      <c r="H1010" t="s">
        <v>5989</v>
      </c>
      <c r="I1010" t="s">
        <v>8200</v>
      </c>
      <c r="J1010">
        <v>830.1019</v>
      </c>
      <c r="K1010">
        <v>62</v>
      </c>
      <c r="L1010">
        <v>1</v>
      </c>
      <c r="Q1010">
        <f>VLOOKUP(G1010,'[1]算法匹配所有结果汇总(保留时间未归一）'!$H:$O,8,0)</f>
        <v>1</v>
      </c>
    </row>
    <row r="1011" spans="1:17" x14ac:dyDescent="0.15">
      <c r="A1011">
        <v>109</v>
      </c>
      <c r="B1011" t="s">
        <v>529</v>
      </c>
      <c r="C1011">
        <v>858.75419999999997</v>
      </c>
      <c r="D1011">
        <v>0.5</v>
      </c>
      <c r="E1011" t="s">
        <v>2362</v>
      </c>
      <c r="F1011">
        <v>16.931000000000001</v>
      </c>
      <c r="G1011" t="s">
        <v>3762</v>
      </c>
      <c r="H1011" t="s">
        <v>5993</v>
      </c>
      <c r="I1011" t="s">
        <v>8204</v>
      </c>
      <c r="J1011">
        <v>1047.3103000000001</v>
      </c>
      <c r="K1011">
        <v>50</v>
      </c>
      <c r="L1011">
        <v>1</v>
      </c>
      <c r="Q1011">
        <f>VLOOKUP(G1011,'[1]算法匹配所有结果汇总(保留时间未归一）'!$H:$O,8,0)</f>
        <v>3</v>
      </c>
    </row>
    <row r="1012" spans="1:17" x14ac:dyDescent="0.15">
      <c r="A1012">
        <v>152</v>
      </c>
      <c r="B1012" t="s">
        <v>530</v>
      </c>
      <c r="C1012">
        <v>890.77959999999996</v>
      </c>
      <c r="D1012">
        <v>0.5</v>
      </c>
      <c r="E1012" t="s">
        <v>2363</v>
      </c>
      <c r="F1012">
        <v>10.994</v>
      </c>
      <c r="G1012" t="s">
        <v>3763</v>
      </c>
      <c r="H1012" t="s">
        <v>5994</v>
      </c>
      <c r="I1012" t="s">
        <v>8205</v>
      </c>
      <c r="J1012">
        <v>976.55899999999997</v>
      </c>
      <c r="K1012">
        <v>50</v>
      </c>
      <c r="L1012">
        <v>1</v>
      </c>
      <c r="Q1012">
        <f>VLOOKUP(G1012,'[1]算法匹配所有结果汇总(保留时间未归一）'!$H:$O,8,0)</f>
        <v>1</v>
      </c>
    </row>
    <row r="1013" spans="1:17" x14ac:dyDescent="0.15">
      <c r="A1013">
        <v>74</v>
      </c>
      <c r="B1013" t="s">
        <v>531</v>
      </c>
      <c r="C1013">
        <v>874.78650000000005</v>
      </c>
      <c r="D1013">
        <v>0.5</v>
      </c>
      <c r="E1013" t="s">
        <v>2292</v>
      </c>
      <c r="F1013">
        <v>14.263</v>
      </c>
      <c r="G1013" t="s">
        <v>3764</v>
      </c>
      <c r="H1013" t="s">
        <v>5995</v>
      </c>
      <c r="I1013" t="s">
        <v>8206</v>
      </c>
      <c r="J1013">
        <v>232.53980000000001</v>
      </c>
      <c r="K1013">
        <v>40</v>
      </c>
      <c r="L1013">
        <v>0.42</v>
      </c>
      <c r="Q1013">
        <f>VLOOKUP(G1013,'[1]算法匹配所有结果汇总(保留时间未归一）'!$H:$O,8,0)</f>
        <v>6</v>
      </c>
    </row>
    <row r="1014" spans="1:17" x14ac:dyDescent="0.15">
      <c r="A1014">
        <v>140</v>
      </c>
      <c r="B1014" t="s">
        <v>533</v>
      </c>
      <c r="C1014">
        <v>888.80150000000003</v>
      </c>
      <c r="D1014">
        <v>0.5</v>
      </c>
      <c r="E1014" t="s">
        <v>2365</v>
      </c>
      <c r="F1014">
        <v>16.913</v>
      </c>
      <c r="G1014" t="s">
        <v>3767</v>
      </c>
      <c r="H1014" t="s">
        <v>5998</v>
      </c>
      <c r="I1014" t="s">
        <v>8209</v>
      </c>
      <c r="J1014">
        <v>723.1078</v>
      </c>
      <c r="K1014">
        <v>40</v>
      </c>
      <c r="L1014">
        <v>0.53</v>
      </c>
      <c r="Q1014">
        <f>VLOOKUP(G1014,'[1]算法匹配所有结果汇总(保留时间未归一）'!$H:$O,8,0)</f>
        <v>1</v>
      </c>
    </row>
    <row r="1015" spans="1:17" x14ac:dyDescent="0.15">
      <c r="A1015">
        <v>125</v>
      </c>
      <c r="B1015" t="s">
        <v>534</v>
      </c>
      <c r="C1015">
        <v>900.80119999999999</v>
      </c>
      <c r="D1015">
        <v>0.5</v>
      </c>
      <c r="E1015" t="s">
        <v>2366</v>
      </c>
      <c r="F1015">
        <v>21.004000000000001</v>
      </c>
      <c r="G1015" t="s">
        <v>3768</v>
      </c>
      <c r="H1015" t="s">
        <v>5999</v>
      </c>
      <c r="I1015" t="s">
        <v>8210</v>
      </c>
      <c r="J1015">
        <v>745.93899999999996</v>
      </c>
      <c r="K1015">
        <v>45</v>
      </c>
      <c r="L1015">
        <v>0.8</v>
      </c>
      <c r="Q1015">
        <f>VLOOKUP(G1015,'[1]算法匹配所有结果汇总(保留时间未归一）'!$H:$O,8,0)</f>
        <v>3</v>
      </c>
    </row>
    <row r="1016" spans="1:17" x14ac:dyDescent="0.15">
      <c r="A1016">
        <v>192</v>
      </c>
      <c r="B1016" t="s">
        <v>535</v>
      </c>
      <c r="C1016">
        <v>880.81290000000001</v>
      </c>
      <c r="D1016">
        <v>0.62</v>
      </c>
      <c r="E1016" t="s">
        <v>2367</v>
      </c>
      <c r="F1016">
        <v>15.031000000000001</v>
      </c>
      <c r="G1016" t="s">
        <v>3315</v>
      </c>
      <c r="H1016" t="s">
        <v>5546</v>
      </c>
      <c r="I1016" t="s">
        <v>8211</v>
      </c>
      <c r="J1016">
        <v>1647.5857000000001</v>
      </c>
      <c r="K1016">
        <v>62</v>
      </c>
      <c r="L1016">
        <v>1</v>
      </c>
      <c r="Q1016">
        <f>VLOOKUP(G1016,'[1]算法匹配所有结果汇总(保留时间未归一）'!$H:$O,8,0)</f>
        <v>2</v>
      </c>
    </row>
    <row r="1017" spans="1:17" x14ac:dyDescent="0.15">
      <c r="A1017">
        <v>14</v>
      </c>
      <c r="B1017" t="s">
        <v>537</v>
      </c>
      <c r="C1017">
        <v>500.35789999999997</v>
      </c>
      <c r="D1017">
        <v>0.62</v>
      </c>
      <c r="E1017" t="s">
        <v>2369</v>
      </c>
      <c r="F1017">
        <v>4.3339999999999996</v>
      </c>
      <c r="G1017" t="s">
        <v>3770</v>
      </c>
      <c r="H1017" t="s">
        <v>6001</v>
      </c>
      <c r="I1017" t="s">
        <v>8213</v>
      </c>
      <c r="J1017">
        <v>1233.3598999999999</v>
      </c>
      <c r="K1017">
        <v>55.8</v>
      </c>
      <c r="L1017">
        <v>0.92</v>
      </c>
      <c r="Q1017">
        <f>VLOOKUP(G1017,'[1]算法匹配所有结果汇总(保留时间未归一）'!$H:$O,8,0)</f>
        <v>1</v>
      </c>
    </row>
    <row r="1018" spans="1:17" x14ac:dyDescent="0.15">
      <c r="A1018">
        <v>17</v>
      </c>
      <c r="B1018" t="s">
        <v>538</v>
      </c>
      <c r="C1018">
        <v>514.3741</v>
      </c>
      <c r="D1018">
        <v>1.25</v>
      </c>
      <c r="E1018" t="s">
        <v>2370</v>
      </c>
      <c r="F1018">
        <v>3.3260000000000001</v>
      </c>
      <c r="G1018" t="s">
        <v>3771</v>
      </c>
      <c r="H1018" t="s">
        <v>6002</v>
      </c>
      <c r="I1018" t="s">
        <v>8214</v>
      </c>
      <c r="J1018">
        <v>13071.4753</v>
      </c>
      <c r="K1018">
        <v>125</v>
      </c>
      <c r="L1018">
        <v>1</v>
      </c>
      <c r="Q1018">
        <f>VLOOKUP(G1018,'[1]算法匹配所有结果汇总(保留时间未归一）'!$H:$O,8,0)</f>
        <v>2</v>
      </c>
    </row>
    <row r="1019" spans="1:17" x14ac:dyDescent="0.15">
      <c r="A1019">
        <v>10</v>
      </c>
      <c r="B1019" t="s">
        <v>539</v>
      </c>
      <c r="C1019">
        <v>498.3793</v>
      </c>
      <c r="D1019">
        <v>0.62</v>
      </c>
      <c r="E1019" t="s">
        <v>2371</v>
      </c>
      <c r="F1019">
        <v>4.2569999999999997</v>
      </c>
      <c r="G1019" t="s">
        <v>3772</v>
      </c>
      <c r="H1019" t="s">
        <v>6003</v>
      </c>
      <c r="I1019" t="s">
        <v>8215</v>
      </c>
      <c r="J1019">
        <v>2988.3465999999999</v>
      </c>
      <c r="K1019">
        <v>62</v>
      </c>
      <c r="L1019">
        <v>1</v>
      </c>
      <c r="Q1019">
        <f>VLOOKUP(G1019,'[1]算法匹配所有结果汇总(保留时间未归一）'!$H:$O,8,0)</f>
        <v>1</v>
      </c>
    </row>
    <row r="1020" spans="1:17" x14ac:dyDescent="0.15">
      <c r="A1020">
        <v>11</v>
      </c>
      <c r="B1020" t="s">
        <v>540</v>
      </c>
      <c r="C1020">
        <v>526.36969999999997</v>
      </c>
      <c r="D1020">
        <v>0.62</v>
      </c>
      <c r="E1020" t="s">
        <v>2372</v>
      </c>
      <c r="F1020">
        <v>3.1030000000000002</v>
      </c>
      <c r="G1020" t="s">
        <v>3773</v>
      </c>
      <c r="H1020" t="s">
        <v>6004</v>
      </c>
      <c r="I1020" t="s">
        <v>8216</v>
      </c>
      <c r="J1020">
        <v>654.72450000000003</v>
      </c>
      <c r="K1020">
        <v>55.8</v>
      </c>
      <c r="L1020">
        <v>0.66</v>
      </c>
      <c r="Q1020">
        <f>VLOOKUP(G1020,'[1]算法匹配所有结果汇总(保留时间未归一）'!$H:$O,8,0)</f>
        <v>6</v>
      </c>
    </row>
    <row r="1021" spans="1:17" x14ac:dyDescent="0.15">
      <c r="A1021">
        <v>28</v>
      </c>
      <c r="B1021" t="s">
        <v>541</v>
      </c>
      <c r="C1021">
        <v>542.40409999999997</v>
      </c>
      <c r="D1021">
        <v>0.5</v>
      </c>
      <c r="E1021" t="s">
        <v>2373</v>
      </c>
      <c r="F1021">
        <v>4.468</v>
      </c>
      <c r="G1021" t="s">
        <v>3774</v>
      </c>
      <c r="H1021" t="s">
        <v>6005</v>
      </c>
      <c r="I1021" t="s">
        <v>8217</v>
      </c>
      <c r="J1021">
        <v>2227.3858</v>
      </c>
      <c r="K1021">
        <v>50</v>
      </c>
      <c r="L1021">
        <v>1</v>
      </c>
      <c r="Q1021">
        <f>VLOOKUP(G1021,'[1]算法匹配所有结果汇总(保留时间未归一）'!$H:$O,8,0)</f>
        <v>1</v>
      </c>
    </row>
    <row r="1022" spans="1:17" x14ac:dyDescent="0.15">
      <c r="A1022">
        <v>31</v>
      </c>
      <c r="B1022" t="s">
        <v>542</v>
      </c>
      <c r="C1022">
        <v>576.42679999999996</v>
      </c>
      <c r="D1022">
        <v>0.5</v>
      </c>
      <c r="E1022" t="s">
        <v>2374</v>
      </c>
      <c r="F1022">
        <v>5.2270000000000003</v>
      </c>
      <c r="G1022" t="s">
        <v>3775</v>
      </c>
      <c r="H1022" t="s">
        <v>6006</v>
      </c>
      <c r="I1022" t="s">
        <v>8218</v>
      </c>
      <c r="J1022">
        <v>1064.2775999999999</v>
      </c>
      <c r="K1022">
        <v>50</v>
      </c>
      <c r="L1022">
        <v>1</v>
      </c>
      <c r="Q1022">
        <f>VLOOKUP(G1022,'[1]算法匹配所有结果汇总(保留时间未归一）'!$H:$O,8,0)</f>
        <v>4</v>
      </c>
    </row>
    <row r="1023" spans="1:17" x14ac:dyDescent="0.15">
      <c r="A1023">
        <v>48</v>
      </c>
      <c r="B1023" t="s">
        <v>543</v>
      </c>
      <c r="C1023">
        <v>638.53530000000001</v>
      </c>
      <c r="D1023">
        <v>0.62</v>
      </c>
      <c r="E1023" t="s">
        <v>2375</v>
      </c>
      <c r="F1023">
        <v>8.2119999999999997</v>
      </c>
      <c r="G1023" t="s">
        <v>3776</v>
      </c>
      <c r="H1023" t="s">
        <v>6007</v>
      </c>
      <c r="I1023" t="s">
        <v>8219</v>
      </c>
      <c r="J1023">
        <v>902.7373</v>
      </c>
      <c r="K1023">
        <v>62</v>
      </c>
      <c r="L1023">
        <v>1</v>
      </c>
      <c r="Q1023">
        <f>VLOOKUP(G1023,'[1]算法匹配所有结果汇总(保留时间未归一）'!$H:$O,8,0)</f>
        <v>1</v>
      </c>
    </row>
    <row r="1024" spans="1:17" x14ac:dyDescent="0.15">
      <c r="A1024">
        <v>131</v>
      </c>
      <c r="B1024" t="s">
        <v>544</v>
      </c>
      <c r="C1024">
        <v>846.75429999999994</v>
      </c>
      <c r="D1024">
        <v>0.62</v>
      </c>
      <c r="E1024" t="s">
        <v>2376</v>
      </c>
      <c r="F1024">
        <v>13.708</v>
      </c>
      <c r="G1024" t="s">
        <v>3777</v>
      </c>
      <c r="H1024" t="s">
        <v>6008</v>
      </c>
      <c r="I1024" t="s">
        <v>8220</v>
      </c>
      <c r="J1024">
        <v>1440.3178</v>
      </c>
      <c r="K1024">
        <v>62</v>
      </c>
      <c r="L1024">
        <v>1</v>
      </c>
      <c r="Q1024">
        <f>VLOOKUP(G1024,'[1]算法匹配所有结果汇总(保留时间未归一）'!$H:$O,8,0)</f>
        <v>1</v>
      </c>
    </row>
    <row r="1025" spans="1:17" x14ac:dyDescent="0.15">
      <c r="A1025">
        <v>110</v>
      </c>
      <c r="B1025" t="s">
        <v>545</v>
      </c>
      <c r="C1025">
        <v>858.75419999999997</v>
      </c>
      <c r="D1025">
        <v>0.38</v>
      </c>
      <c r="E1025" t="s">
        <v>2362</v>
      </c>
      <c r="F1025">
        <v>16.931000000000001</v>
      </c>
      <c r="G1025" t="s">
        <v>3778</v>
      </c>
      <c r="H1025" t="s">
        <v>6009</v>
      </c>
      <c r="I1025" t="s">
        <v>8221</v>
      </c>
      <c r="J1025">
        <v>806.28390000000002</v>
      </c>
      <c r="K1025">
        <v>34.200000000000003</v>
      </c>
      <c r="L1025">
        <v>0.77</v>
      </c>
      <c r="Q1025">
        <f>VLOOKUP(G1025,'[1]算法匹配所有结果汇总(保留时间未归一）'!$H:$O,8,0)</f>
        <v>3</v>
      </c>
    </row>
    <row r="1026" spans="1:17" x14ac:dyDescent="0.15">
      <c r="A1026">
        <v>153</v>
      </c>
      <c r="B1026" t="s">
        <v>546</v>
      </c>
      <c r="C1026">
        <v>890.77959999999996</v>
      </c>
      <c r="D1026">
        <v>0.62</v>
      </c>
      <c r="E1026" t="s">
        <v>2363</v>
      </c>
      <c r="F1026">
        <v>10.994</v>
      </c>
      <c r="G1026" t="s">
        <v>3779</v>
      </c>
      <c r="H1026" t="s">
        <v>6010</v>
      </c>
      <c r="I1026" t="s">
        <v>8222</v>
      </c>
      <c r="J1026">
        <v>543.5521</v>
      </c>
      <c r="K1026">
        <v>49.6</v>
      </c>
      <c r="L1026">
        <v>0.56000000000000005</v>
      </c>
      <c r="Q1026">
        <f>VLOOKUP(G1026,'[1]算法匹配所有结果汇总(保留时间未归一）'!$H:$O,8,0)</f>
        <v>1</v>
      </c>
    </row>
    <row r="1027" spans="1:17" x14ac:dyDescent="0.15">
      <c r="A1027">
        <v>166</v>
      </c>
      <c r="B1027" t="s">
        <v>547</v>
      </c>
      <c r="C1027">
        <v>874.78560000000004</v>
      </c>
      <c r="D1027">
        <v>0.62</v>
      </c>
      <c r="E1027" t="s">
        <v>2292</v>
      </c>
      <c r="F1027">
        <v>14.493</v>
      </c>
      <c r="G1027" t="s">
        <v>3780</v>
      </c>
      <c r="H1027" t="s">
        <v>6011</v>
      </c>
      <c r="I1027" t="s">
        <v>8223</v>
      </c>
      <c r="J1027">
        <v>1709.7566999999999</v>
      </c>
      <c r="K1027">
        <v>49.6</v>
      </c>
      <c r="L1027">
        <v>0.55000000000000004</v>
      </c>
      <c r="Q1027">
        <f>VLOOKUP(G1027,'[1]算法匹配所有结果汇总(保留时间未归一）'!$H:$O,8,0)</f>
        <v>1</v>
      </c>
    </row>
    <row r="1028" spans="1:17" x14ac:dyDescent="0.15">
      <c r="A1028">
        <v>160</v>
      </c>
      <c r="B1028" t="s">
        <v>548</v>
      </c>
      <c r="C1028">
        <v>868.73869999999999</v>
      </c>
      <c r="D1028">
        <v>0.5</v>
      </c>
      <c r="E1028" t="s">
        <v>2377</v>
      </c>
      <c r="F1028">
        <v>13.952999999999999</v>
      </c>
      <c r="G1028" t="s">
        <v>3781</v>
      </c>
      <c r="H1028" t="s">
        <v>6012</v>
      </c>
      <c r="I1028" t="s">
        <v>8224</v>
      </c>
      <c r="J1028">
        <v>826.25340000000006</v>
      </c>
      <c r="K1028">
        <v>50</v>
      </c>
      <c r="L1028">
        <v>1</v>
      </c>
      <c r="Q1028">
        <f>VLOOKUP(G1028,'[1]算法匹配所有结果汇总(保留时间未归一）'!$H:$O,8,0)</f>
        <v>1</v>
      </c>
    </row>
    <row r="1029" spans="1:17" x14ac:dyDescent="0.15">
      <c r="A1029">
        <v>18</v>
      </c>
      <c r="B1029" t="s">
        <v>549</v>
      </c>
      <c r="C1029">
        <v>506.34640000000002</v>
      </c>
      <c r="D1029">
        <v>0.5</v>
      </c>
      <c r="E1029" t="s">
        <v>2378</v>
      </c>
      <c r="F1029">
        <v>5.2220000000000004</v>
      </c>
      <c r="G1029" t="s">
        <v>3782</v>
      </c>
      <c r="H1029" t="s">
        <v>6013</v>
      </c>
      <c r="I1029" t="s">
        <v>8225</v>
      </c>
      <c r="J1029">
        <v>747.89480000000003</v>
      </c>
      <c r="K1029">
        <v>50</v>
      </c>
      <c r="L1029">
        <v>1</v>
      </c>
      <c r="Q1029">
        <f>VLOOKUP(G1029,'[1]算法匹配所有结果汇总(保留时间未归一）'!$H:$O,8,0)</f>
        <v>4</v>
      </c>
    </row>
    <row r="1030" spans="1:17" x14ac:dyDescent="0.15">
      <c r="A1030">
        <v>16</v>
      </c>
      <c r="B1030" t="s">
        <v>550</v>
      </c>
      <c r="C1030">
        <v>564.38689999999997</v>
      </c>
      <c r="D1030">
        <v>0.75</v>
      </c>
      <c r="E1030" t="s">
        <v>2379</v>
      </c>
      <c r="F1030">
        <v>3.0859999999999999</v>
      </c>
      <c r="G1030" t="s">
        <v>3783</v>
      </c>
      <c r="H1030" t="s">
        <v>6014</v>
      </c>
      <c r="I1030" t="s">
        <v>8226</v>
      </c>
      <c r="J1030">
        <v>750.49860000000001</v>
      </c>
      <c r="K1030">
        <v>52.5</v>
      </c>
      <c r="L1030">
        <v>0.56000000000000005</v>
      </c>
      <c r="Q1030">
        <f>VLOOKUP(G1030,'[1]算法匹配所有结果汇总(保留时间未归一）'!$H:$O,8,0)</f>
        <v>6</v>
      </c>
    </row>
    <row r="1031" spans="1:17" x14ac:dyDescent="0.15">
      <c r="A1031">
        <v>18</v>
      </c>
      <c r="B1031" t="s">
        <v>551</v>
      </c>
      <c r="C1031">
        <v>502.41039999999998</v>
      </c>
      <c r="D1031">
        <v>0.38</v>
      </c>
      <c r="E1031" t="s">
        <v>2284</v>
      </c>
      <c r="F1031">
        <v>5.8140000000000001</v>
      </c>
      <c r="G1031" t="s">
        <v>3785</v>
      </c>
      <c r="H1031" t="s">
        <v>6016</v>
      </c>
      <c r="I1031" t="s">
        <v>8228</v>
      </c>
      <c r="J1031">
        <v>585.26340000000005</v>
      </c>
      <c r="K1031">
        <v>38</v>
      </c>
      <c r="L1031">
        <v>1</v>
      </c>
      <c r="Q1031">
        <f>VLOOKUP(G1031,'[1]算法匹配所有结果汇总(保留时间未归一）'!$H:$O,8,0)</f>
        <v>1</v>
      </c>
    </row>
    <row r="1032" spans="1:17" x14ac:dyDescent="0.15">
      <c r="A1032">
        <v>21</v>
      </c>
      <c r="B1032" t="s">
        <v>553</v>
      </c>
      <c r="C1032">
        <v>516.4248</v>
      </c>
      <c r="D1032">
        <v>0.5</v>
      </c>
      <c r="E1032" t="s">
        <v>2333</v>
      </c>
      <c r="F1032">
        <v>5.8639999999999999</v>
      </c>
      <c r="G1032" t="s">
        <v>3788</v>
      </c>
      <c r="H1032" t="s">
        <v>6019</v>
      </c>
      <c r="I1032" t="s">
        <v>8231</v>
      </c>
      <c r="J1032">
        <v>690.63049999999998</v>
      </c>
      <c r="K1032">
        <v>45</v>
      </c>
      <c r="L1032">
        <v>0.99</v>
      </c>
      <c r="Q1032">
        <f>VLOOKUP(G1032,'[1]算法匹配所有结果汇总(保留时间未归一）'!$H:$O,8,0)</f>
        <v>1</v>
      </c>
    </row>
    <row r="1033" spans="1:17" x14ac:dyDescent="0.15">
      <c r="A1033">
        <v>24</v>
      </c>
      <c r="B1033" t="s">
        <v>555</v>
      </c>
      <c r="C1033">
        <v>528.3904</v>
      </c>
      <c r="D1033">
        <v>0.88</v>
      </c>
      <c r="E1033" t="s">
        <v>2380</v>
      </c>
      <c r="F1033">
        <v>4.7949999999999999</v>
      </c>
      <c r="G1033" t="s">
        <v>3790</v>
      </c>
      <c r="H1033" t="s">
        <v>6021</v>
      </c>
      <c r="I1033" t="s">
        <v>8233</v>
      </c>
      <c r="J1033">
        <v>1698.3542</v>
      </c>
      <c r="K1033">
        <v>70.400000000000006</v>
      </c>
      <c r="L1033">
        <v>0.81</v>
      </c>
      <c r="Q1033">
        <f>VLOOKUP(G1033,'[1]算法匹配所有结果汇总(保留时间未归一）'!$H:$O,8,0)</f>
        <v>2</v>
      </c>
    </row>
    <row r="1034" spans="1:17" x14ac:dyDescent="0.15">
      <c r="A1034">
        <v>27</v>
      </c>
      <c r="B1034" t="s">
        <v>556</v>
      </c>
      <c r="C1034">
        <v>544.41959999999995</v>
      </c>
      <c r="D1034">
        <v>0.62</v>
      </c>
      <c r="E1034" t="s">
        <v>2381</v>
      </c>
      <c r="F1034">
        <v>4.1420000000000003</v>
      </c>
      <c r="G1034" t="s">
        <v>3791</v>
      </c>
      <c r="H1034" t="s">
        <v>6022</v>
      </c>
      <c r="I1034" t="s">
        <v>8234</v>
      </c>
      <c r="J1034">
        <v>1301.7525000000001</v>
      </c>
      <c r="K1034">
        <v>49.6</v>
      </c>
      <c r="L1034">
        <v>0.24</v>
      </c>
      <c r="Q1034">
        <f>VLOOKUP(G1034,'[1]算法匹配所有结果汇总(保留时间未归一）'!$H:$O,8,0)</f>
        <v>4</v>
      </c>
    </row>
    <row r="1035" spans="1:17" x14ac:dyDescent="0.15">
      <c r="A1035">
        <v>19</v>
      </c>
      <c r="B1035" t="s">
        <v>561</v>
      </c>
      <c r="C1035">
        <v>572.52380000000005</v>
      </c>
      <c r="D1035">
        <v>0.88</v>
      </c>
      <c r="E1035" t="s">
        <v>2386</v>
      </c>
      <c r="F1035">
        <v>5.4340000000000002</v>
      </c>
      <c r="G1035" t="s">
        <v>3799</v>
      </c>
      <c r="H1035" t="s">
        <v>6030</v>
      </c>
      <c r="I1035" t="s">
        <v>8242</v>
      </c>
      <c r="J1035">
        <v>16791.079300000001</v>
      </c>
      <c r="K1035">
        <v>88</v>
      </c>
      <c r="L1035">
        <v>1</v>
      </c>
      <c r="Q1035">
        <f>VLOOKUP(G1035,'[1]算法匹配所有结果汇总(保留时间未归一）'!$H:$O,8,0)</f>
        <v>6</v>
      </c>
    </row>
    <row r="1036" spans="1:17" x14ac:dyDescent="0.15">
      <c r="A1036">
        <v>38</v>
      </c>
      <c r="B1036" t="s">
        <v>563</v>
      </c>
      <c r="C1036">
        <v>570.54409999999996</v>
      </c>
      <c r="D1036">
        <v>1.25</v>
      </c>
      <c r="E1036" t="s">
        <v>2340</v>
      </c>
      <c r="F1036">
        <v>7.7880000000000003</v>
      </c>
      <c r="G1036" t="s">
        <v>3802</v>
      </c>
      <c r="H1036" t="s">
        <v>6033</v>
      </c>
      <c r="I1036" t="s">
        <v>8245</v>
      </c>
      <c r="J1036">
        <v>21362.345099999999</v>
      </c>
      <c r="K1036">
        <v>125</v>
      </c>
      <c r="L1036">
        <v>1</v>
      </c>
      <c r="Q1036">
        <f>VLOOKUP(G1036,'[1]算法匹配所有结果汇总(保留时间未归一）'!$H:$O,8,0)</f>
        <v>2</v>
      </c>
    </row>
    <row r="1037" spans="1:17" x14ac:dyDescent="0.15">
      <c r="A1037">
        <v>40</v>
      </c>
      <c r="B1037" t="s">
        <v>564</v>
      </c>
      <c r="C1037">
        <v>586.54020000000003</v>
      </c>
      <c r="D1037">
        <v>0.38</v>
      </c>
      <c r="E1037" t="s">
        <v>2329</v>
      </c>
      <c r="F1037">
        <v>9.7140000000000004</v>
      </c>
      <c r="G1037" t="s">
        <v>3804</v>
      </c>
      <c r="H1037" t="s">
        <v>6035</v>
      </c>
      <c r="I1037" t="s">
        <v>8247</v>
      </c>
      <c r="J1037">
        <v>412.35219999999998</v>
      </c>
      <c r="K1037">
        <v>30.4</v>
      </c>
      <c r="L1037">
        <v>0.52</v>
      </c>
      <c r="Q1037">
        <f>VLOOKUP(G1037,'[1]算法匹配所有结果汇总(保留时间未归一）'!$H:$O,8,0)</f>
        <v>1</v>
      </c>
    </row>
    <row r="1038" spans="1:17" x14ac:dyDescent="0.15">
      <c r="A1038">
        <v>66</v>
      </c>
      <c r="B1038" t="s">
        <v>565</v>
      </c>
      <c r="C1038">
        <v>568.5299</v>
      </c>
      <c r="D1038">
        <v>0.62</v>
      </c>
      <c r="E1038" t="s">
        <v>2318</v>
      </c>
      <c r="F1038">
        <v>10.564</v>
      </c>
      <c r="G1038" t="s">
        <v>3805</v>
      </c>
      <c r="H1038" t="s">
        <v>6036</v>
      </c>
      <c r="I1038" t="s">
        <v>8248</v>
      </c>
      <c r="J1038">
        <v>6691.6693999999998</v>
      </c>
      <c r="K1038">
        <v>62</v>
      </c>
      <c r="L1038">
        <v>1</v>
      </c>
      <c r="Q1038">
        <f>VLOOKUP(G1038,'[1]算法匹配所有结果汇总(保留时间未归一）'!$H:$O,8,0)</f>
        <v>2</v>
      </c>
    </row>
    <row r="1039" spans="1:17" x14ac:dyDescent="0.15">
      <c r="A1039">
        <v>41</v>
      </c>
      <c r="B1039" t="s">
        <v>570</v>
      </c>
      <c r="C1039">
        <v>580.52959999999996</v>
      </c>
      <c r="D1039">
        <v>0.88</v>
      </c>
      <c r="E1039" t="s">
        <v>2390</v>
      </c>
      <c r="F1039">
        <v>7.2430000000000003</v>
      </c>
      <c r="G1039" t="s">
        <v>3817</v>
      </c>
      <c r="H1039" t="s">
        <v>6048</v>
      </c>
      <c r="I1039" t="s">
        <v>8259</v>
      </c>
      <c r="J1039">
        <v>100000.7142</v>
      </c>
      <c r="K1039">
        <v>70.400000000000006</v>
      </c>
      <c r="L1039">
        <v>0.59</v>
      </c>
      <c r="Q1039">
        <f>VLOOKUP(G1039,'[1]算法匹配所有结果汇总(保留时间未归一）'!$H:$O,8,0)</f>
        <v>2</v>
      </c>
    </row>
    <row r="1040" spans="1:17" x14ac:dyDescent="0.15">
      <c r="A1040">
        <v>34</v>
      </c>
      <c r="B1040" t="s">
        <v>571</v>
      </c>
      <c r="C1040">
        <v>612.51969999999994</v>
      </c>
      <c r="D1040">
        <v>0.62</v>
      </c>
      <c r="E1040" t="s">
        <v>2301</v>
      </c>
      <c r="F1040">
        <v>10.489000000000001</v>
      </c>
      <c r="G1040" t="s">
        <v>3818</v>
      </c>
      <c r="H1040" t="s">
        <v>6049</v>
      </c>
      <c r="I1040" t="s">
        <v>8260</v>
      </c>
      <c r="J1040">
        <v>695.70090000000005</v>
      </c>
      <c r="K1040">
        <v>49.6</v>
      </c>
      <c r="L1040">
        <v>0.86</v>
      </c>
      <c r="Q1040">
        <f>VLOOKUP(G1040,'[1]算法匹配所有结果汇总(保留时间未归一）'!$H:$O,8,0)</f>
        <v>3</v>
      </c>
    </row>
    <row r="1041" spans="1:17" x14ac:dyDescent="0.15">
      <c r="A1041">
        <v>55</v>
      </c>
      <c r="B1041" t="s">
        <v>576</v>
      </c>
      <c r="C1041">
        <v>592.52970000000005</v>
      </c>
      <c r="D1041">
        <v>0.75</v>
      </c>
      <c r="E1041" t="s">
        <v>2330</v>
      </c>
      <c r="F1041">
        <v>10.115</v>
      </c>
      <c r="G1041" t="s">
        <v>3826</v>
      </c>
      <c r="H1041" t="s">
        <v>6057</v>
      </c>
      <c r="I1041" t="s">
        <v>8268</v>
      </c>
      <c r="J1041">
        <v>4290.1019999999999</v>
      </c>
      <c r="K1041">
        <v>45</v>
      </c>
      <c r="L1041">
        <v>0.03</v>
      </c>
      <c r="Q1041">
        <f>VLOOKUP(G1041,'[1]算法匹配所有结果汇总(保留时间未归一）'!$H:$O,8,0)</f>
        <v>1</v>
      </c>
    </row>
    <row r="1042" spans="1:17" x14ac:dyDescent="0.15">
      <c r="A1042">
        <v>40</v>
      </c>
      <c r="B1042" t="s">
        <v>578</v>
      </c>
      <c r="C1042">
        <v>606.50530000000003</v>
      </c>
      <c r="D1042">
        <v>0.62</v>
      </c>
      <c r="E1042" t="s">
        <v>2395</v>
      </c>
      <c r="F1042">
        <v>10.714</v>
      </c>
      <c r="G1042" t="s">
        <v>3828</v>
      </c>
      <c r="H1042" t="s">
        <v>6059</v>
      </c>
      <c r="I1042" t="s">
        <v>8270</v>
      </c>
      <c r="J1042">
        <v>3602.9</v>
      </c>
      <c r="K1042">
        <v>55.8</v>
      </c>
      <c r="L1042">
        <v>0.66</v>
      </c>
      <c r="Q1042">
        <f>VLOOKUP(G1042,'[1]算法匹配所有结果汇总(保留时间未归一）'!$H:$O,8,0)</f>
        <v>2</v>
      </c>
    </row>
    <row r="1043" spans="1:17" x14ac:dyDescent="0.15">
      <c r="A1043">
        <v>89</v>
      </c>
      <c r="B1043" t="s">
        <v>579</v>
      </c>
      <c r="C1043">
        <v>612.59209999999996</v>
      </c>
      <c r="D1043">
        <v>0.62</v>
      </c>
      <c r="E1043" t="s">
        <v>2396</v>
      </c>
      <c r="F1043">
        <v>12.388999999999999</v>
      </c>
      <c r="G1043" t="s">
        <v>3829</v>
      </c>
      <c r="H1043" t="s">
        <v>6060</v>
      </c>
      <c r="I1043" t="s">
        <v>8271</v>
      </c>
      <c r="J1043">
        <v>641.59100000000001</v>
      </c>
      <c r="K1043">
        <v>43.4</v>
      </c>
      <c r="L1043">
        <v>0.67</v>
      </c>
      <c r="Q1043">
        <f>VLOOKUP(G1043,'[1]算法匹配所有结果汇总(保留时间未归一）'!$H:$O,8,0)</f>
        <v>2</v>
      </c>
    </row>
    <row r="1044" spans="1:17" x14ac:dyDescent="0.15">
      <c r="A1044">
        <v>15</v>
      </c>
      <c r="B1044" t="s">
        <v>581</v>
      </c>
      <c r="C1044">
        <v>626.57140000000004</v>
      </c>
      <c r="D1044">
        <v>0.88</v>
      </c>
      <c r="E1044" t="s">
        <v>2398</v>
      </c>
      <c r="F1044">
        <v>6.157</v>
      </c>
      <c r="G1044" t="s">
        <v>3831</v>
      </c>
      <c r="H1044" t="s">
        <v>6062</v>
      </c>
      <c r="I1044" t="s">
        <v>8273</v>
      </c>
      <c r="J1044">
        <v>15574.840899999999</v>
      </c>
      <c r="K1044">
        <v>70.400000000000006</v>
      </c>
      <c r="L1044">
        <v>0.69</v>
      </c>
      <c r="Q1044">
        <f>VLOOKUP(G1044,'[1]算法匹配所有结果汇总(保留时间未归一）'!$H:$O,8,0)</f>
        <v>6</v>
      </c>
    </row>
    <row r="1045" spans="1:17" x14ac:dyDescent="0.15">
      <c r="A1045">
        <v>85</v>
      </c>
      <c r="B1045" t="s">
        <v>586</v>
      </c>
      <c r="C1045">
        <v>642.60270000000003</v>
      </c>
      <c r="D1045">
        <v>0.5</v>
      </c>
      <c r="E1045" t="s">
        <v>2288</v>
      </c>
      <c r="F1045">
        <v>11.422000000000001</v>
      </c>
      <c r="G1045" t="s">
        <v>3838</v>
      </c>
      <c r="H1045" t="s">
        <v>6069</v>
      </c>
      <c r="I1045" t="s">
        <v>8280</v>
      </c>
      <c r="J1045">
        <v>728.61180000000002</v>
      </c>
      <c r="K1045">
        <v>45</v>
      </c>
      <c r="L1045">
        <v>0.75</v>
      </c>
      <c r="Q1045">
        <f>VLOOKUP(G1045,'[1]算法匹配所有结果汇总(保留时间未归一）'!$H:$O,8,0)</f>
        <v>1</v>
      </c>
    </row>
    <row r="1046" spans="1:17" x14ac:dyDescent="0.15">
      <c r="A1046">
        <v>64</v>
      </c>
      <c r="B1046" t="s">
        <v>587</v>
      </c>
      <c r="C1046">
        <v>624.59169999999995</v>
      </c>
      <c r="D1046">
        <v>0.5</v>
      </c>
      <c r="E1046" t="s">
        <v>2401</v>
      </c>
      <c r="F1046">
        <v>10.481999999999999</v>
      </c>
      <c r="G1046" t="s">
        <v>3839</v>
      </c>
      <c r="H1046" t="s">
        <v>6070</v>
      </c>
      <c r="I1046" t="s">
        <v>8281</v>
      </c>
      <c r="J1046">
        <v>731.81799999999998</v>
      </c>
      <c r="K1046">
        <v>40</v>
      </c>
      <c r="L1046">
        <v>0.8</v>
      </c>
      <c r="Q1046">
        <f>VLOOKUP(G1046,'[1]算法匹配所有结果汇总(保留时间未归一）'!$H:$O,8,0)</f>
        <v>1</v>
      </c>
    </row>
    <row r="1047" spans="1:17" x14ac:dyDescent="0.15">
      <c r="A1047">
        <v>71</v>
      </c>
      <c r="B1047" t="s">
        <v>588</v>
      </c>
      <c r="C1047">
        <v>670.56110000000001</v>
      </c>
      <c r="D1047">
        <v>0.38</v>
      </c>
      <c r="E1047" t="s">
        <v>2402</v>
      </c>
      <c r="F1047">
        <v>15.978</v>
      </c>
      <c r="G1047" t="s">
        <v>3840</v>
      </c>
      <c r="H1047" t="s">
        <v>6071</v>
      </c>
      <c r="I1047" t="s">
        <v>8282</v>
      </c>
      <c r="J1047">
        <v>220.3134</v>
      </c>
      <c r="K1047">
        <v>38</v>
      </c>
      <c r="L1047">
        <v>1</v>
      </c>
      <c r="Q1047">
        <f>VLOOKUP(G1047,'[1]算法匹配所有结果汇总(保留时间未归一）'!$H:$O,8,0)</f>
        <v>1</v>
      </c>
    </row>
    <row r="1048" spans="1:17" x14ac:dyDescent="0.15">
      <c r="A1048">
        <v>33</v>
      </c>
      <c r="B1048" t="s">
        <v>591</v>
      </c>
      <c r="C1048">
        <v>636.55579999999998</v>
      </c>
      <c r="D1048">
        <v>0.38</v>
      </c>
      <c r="E1048" t="s">
        <v>2405</v>
      </c>
      <c r="F1048">
        <v>9.7279999999999998</v>
      </c>
      <c r="G1048" t="s">
        <v>3845</v>
      </c>
      <c r="H1048" t="s">
        <v>6076</v>
      </c>
      <c r="I1048" t="s">
        <v>8247</v>
      </c>
      <c r="J1048">
        <v>1802.0170000000001</v>
      </c>
      <c r="K1048">
        <v>38</v>
      </c>
      <c r="L1048">
        <v>1</v>
      </c>
      <c r="Q1048">
        <f>VLOOKUP(G1048,'[1]算法匹配所有结果汇总(保留时间未归一）'!$H:$O,8,0)</f>
        <v>4</v>
      </c>
    </row>
    <row r="1049" spans="1:17" x14ac:dyDescent="0.15">
      <c r="A1049">
        <v>95</v>
      </c>
      <c r="B1049" t="s">
        <v>594</v>
      </c>
      <c r="C1049">
        <v>638.6096</v>
      </c>
      <c r="D1049">
        <v>0.88</v>
      </c>
      <c r="E1049" t="s">
        <v>2407</v>
      </c>
      <c r="F1049">
        <v>10.375</v>
      </c>
      <c r="G1049" t="s">
        <v>3849</v>
      </c>
      <c r="H1049" t="s">
        <v>6080</v>
      </c>
      <c r="I1049" t="s">
        <v>8292</v>
      </c>
      <c r="J1049">
        <v>6140.4291999999996</v>
      </c>
      <c r="K1049">
        <v>88</v>
      </c>
      <c r="L1049">
        <v>1</v>
      </c>
      <c r="Q1049">
        <f>VLOOKUP(G1049,'[1]算法匹配所有结果汇总(保留时间未归一）'!$H:$O,8,0)</f>
        <v>2</v>
      </c>
    </row>
    <row r="1050" spans="1:17" x14ac:dyDescent="0.15">
      <c r="A1050">
        <v>103</v>
      </c>
      <c r="B1050" t="s">
        <v>600</v>
      </c>
      <c r="C1050">
        <v>668.61680000000001</v>
      </c>
      <c r="D1050">
        <v>0.38</v>
      </c>
      <c r="E1050" t="s">
        <v>2353</v>
      </c>
      <c r="F1050">
        <v>5.2450000000000001</v>
      </c>
      <c r="G1050" t="s">
        <v>3382</v>
      </c>
      <c r="H1050" t="s">
        <v>5613</v>
      </c>
      <c r="I1050" t="s">
        <v>8302</v>
      </c>
      <c r="J1050">
        <v>2243.0823999999998</v>
      </c>
      <c r="K1050">
        <v>38</v>
      </c>
      <c r="L1050">
        <v>1</v>
      </c>
      <c r="Q1050">
        <f>VLOOKUP(G1050,'[1]算法匹配所有结果汇总(保留时间未归一）'!$H:$O,8,0)</f>
        <v>2</v>
      </c>
    </row>
    <row r="1051" spans="1:17" x14ac:dyDescent="0.15">
      <c r="A1051">
        <v>38</v>
      </c>
      <c r="B1051" t="s">
        <v>605</v>
      </c>
      <c r="C1051">
        <v>680.61869999999999</v>
      </c>
      <c r="D1051">
        <v>0.75</v>
      </c>
      <c r="E1051" t="s">
        <v>2417</v>
      </c>
      <c r="F1051">
        <v>6.9279999999999999</v>
      </c>
      <c r="G1051" t="s">
        <v>3874</v>
      </c>
      <c r="H1051" t="s">
        <v>6105</v>
      </c>
      <c r="I1051" t="s">
        <v>8316</v>
      </c>
      <c r="J1051">
        <v>22813.9568</v>
      </c>
      <c r="K1051">
        <v>52.5</v>
      </c>
      <c r="L1051">
        <v>0.66</v>
      </c>
      <c r="Q1051">
        <f>VLOOKUP(G1051,'[1]算法匹配所有结果汇总(保留时间未归一）'!$H:$O,8,0)</f>
        <v>5</v>
      </c>
    </row>
    <row r="1052" spans="1:17" x14ac:dyDescent="0.15">
      <c r="A1052">
        <v>116</v>
      </c>
      <c r="B1052" t="s">
        <v>608</v>
      </c>
      <c r="C1052">
        <v>682.67039999999997</v>
      </c>
      <c r="D1052">
        <v>0.38</v>
      </c>
      <c r="E1052" t="s">
        <v>2420</v>
      </c>
      <c r="F1052">
        <v>14.404</v>
      </c>
      <c r="G1052" t="s">
        <v>3877</v>
      </c>
      <c r="H1052" t="s">
        <v>6108</v>
      </c>
      <c r="I1052" t="s">
        <v>8319</v>
      </c>
      <c r="J1052">
        <v>487.09399999999999</v>
      </c>
      <c r="K1052">
        <v>38</v>
      </c>
      <c r="L1052">
        <v>1</v>
      </c>
      <c r="Q1052">
        <f>VLOOKUP(G1052,'[1]算法匹配所有结果汇总(保留时间未归一）'!$H:$O,8,0)</f>
        <v>1</v>
      </c>
    </row>
    <row r="1053" spans="1:17" x14ac:dyDescent="0.15">
      <c r="A1053">
        <v>87</v>
      </c>
      <c r="B1053" t="s">
        <v>611</v>
      </c>
      <c r="C1053">
        <v>696.64959999999996</v>
      </c>
      <c r="D1053">
        <v>0.75</v>
      </c>
      <c r="E1053" t="s">
        <v>2423</v>
      </c>
      <c r="F1053">
        <v>14.923</v>
      </c>
      <c r="G1053" t="s">
        <v>3881</v>
      </c>
      <c r="H1053" t="s">
        <v>6112</v>
      </c>
      <c r="I1053" t="s">
        <v>8322</v>
      </c>
      <c r="J1053">
        <v>11381.8796</v>
      </c>
      <c r="K1053">
        <v>52.5</v>
      </c>
      <c r="L1053">
        <v>0.56000000000000005</v>
      </c>
      <c r="Q1053">
        <f>VLOOKUP(G1053,'[1]算法匹配所有结果汇总(保留时间未归一）'!$H:$O,8,0)</f>
        <v>3</v>
      </c>
    </row>
    <row r="1054" spans="1:17" x14ac:dyDescent="0.15">
      <c r="A1054">
        <v>36</v>
      </c>
      <c r="B1054" t="s">
        <v>613</v>
      </c>
      <c r="C1054">
        <v>694.63940000000002</v>
      </c>
      <c r="D1054">
        <v>0.88</v>
      </c>
      <c r="E1054" t="s">
        <v>2425</v>
      </c>
      <c r="F1054">
        <v>7.2480000000000002</v>
      </c>
      <c r="G1054" t="s">
        <v>3883</v>
      </c>
      <c r="H1054" t="s">
        <v>6114</v>
      </c>
      <c r="I1054" t="s">
        <v>8324</v>
      </c>
      <c r="J1054">
        <v>14204.0779</v>
      </c>
      <c r="K1054">
        <v>70.400000000000006</v>
      </c>
      <c r="L1054">
        <v>0.71</v>
      </c>
      <c r="Q1054">
        <f>VLOOKUP(G1054,'[1]算法匹配所有结果汇总(保留时间未归一）'!$H:$O,8,0)</f>
        <v>6</v>
      </c>
    </row>
    <row r="1055" spans="1:17" x14ac:dyDescent="0.15">
      <c r="A1055">
        <v>28</v>
      </c>
      <c r="B1055" t="s">
        <v>616</v>
      </c>
      <c r="C1055">
        <v>690.64139999999998</v>
      </c>
      <c r="D1055">
        <v>0.5</v>
      </c>
      <c r="E1055" t="s">
        <v>2428</v>
      </c>
      <c r="F1055">
        <v>10.791</v>
      </c>
      <c r="G1055" t="s">
        <v>3395</v>
      </c>
      <c r="H1055" t="s">
        <v>5626</v>
      </c>
      <c r="I1055" t="s">
        <v>8327</v>
      </c>
      <c r="J1055">
        <v>745.15279999999996</v>
      </c>
      <c r="K1055">
        <v>50</v>
      </c>
      <c r="L1055">
        <v>1</v>
      </c>
      <c r="Q1055">
        <f>VLOOKUP(G1055,'[1]算法匹配所有结果汇总(保留时间未归一）'!$H:$O,8,0)</f>
        <v>6</v>
      </c>
    </row>
    <row r="1056" spans="1:17" x14ac:dyDescent="0.15">
      <c r="A1056">
        <v>124</v>
      </c>
      <c r="B1056" t="s">
        <v>617</v>
      </c>
      <c r="C1056">
        <v>706.6318</v>
      </c>
      <c r="D1056">
        <v>0.62</v>
      </c>
      <c r="E1056" t="s">
        <v>2429</v>
      </c>
      <c r="F1056">
        <v>10.358000000000001</v>
      </c>
      <c r="G1056" t="s">
        <v>3396</v>
      </c>
      <c r="H1056" t="s">
        <v>5627</v>
      </c>
      <c r="I1056" t="s">
        <v>8328</v>
      </c>
      <c r="J1056">
        <v>3074.4191999999998</v>
      </c>
      <c r="K1056">
        <v>62</v>
      </c>
      <c r="L1056">
        <v>1</v>
      </c>
      <c r="Q1056">
        <f>VLOOKUP(G1056,'[1]算法匹配所有结果汇总(保留时间未归一）'!$H:$O,8,0)</f>
        <v>2</v>
      </c>
    </row>
    <row r="1057" spans="1:17" x14ac:dyDescent="0.15">
      <c r="A1057">
        <v>34</v>
      </c>
      <c r="B1057" t="s">
        <v>618</v>
      </c>
      <c r="C1057">
        <v>704.61739999999998</v>
      </c>
      <c r="D1057">
        <v>0.62</v>
      </c>
      <c r="E1057" t="s">
        <v>2430</v>
      </c>
      <c r="F1057">
        <v>10.068</v>
      </c>
      <c r="G1057" t="s">
        <v>3887</v>
      </c>
      <c r="H1057" t="s">
        <v>6118</v>
      </c>
      <c r="I1057" t="s">
        <v>8330</v>
      </c>
      <c r="J1057">
        <v>1499.3324</v>
      </c>
      <c r="K1057">
        <v>62</v>
      </c>
      <c r="L1057">
        <v>1</v>
      </c>
      <c r="Q1057">
        <f>VLOOKUP(G1057,'[1]算法匹配所有结果汇总(保留时间未归一）'!$H:$O,8,0)</f>
        <v>6</v>
      </c>
    </row>
    <row r="1058" spans="1:17" x14ac:dyDescent="0.15">
      <c r="A1058">
        <v>154</v>
      </c>
      <c r="B1058" t="s">
        <v>619</v>
      </c>
      <c r="C1058">
        <v>810.75459999999998</v>
      </c>
      <c r="D1058">
        <v>0.5</v>
      </c>
      <c r="E1058" t="s">
        <v>2431</v>
      </c>
      <c r="F1058">
        <v>13.028</v>
      </c>
      <c r="G1058" t="s">
        <v>3888</v>
      </c>
      <c r="H1058" t="s">
        <v>6119</v>
      </c>
      <c r="I1058" t="s">
        <v>8331</v>
      </c>
      <c r="J1058">
        <v>6175.8702999999996</v>
      </c>
      <c r="K1058">
        <v>50</v>
      </c>
      <c r="L1058">
        <v>1</v>
      </c>
      <c r="Q1058">
        <f>VLOOKUP(G1058,'[1]算法匹配所有结果汇总(保留时间未归一）'!$H:$O,8,0)</f>
        <v>2</v>
      </c>
    </row>
    <row r="1059" spans="1:17" x14ac:dyDescent="0.15">
      <c r="A1059">
        <v>164</v>
      </c>
      <c r="B1059" t="s">
        <v>622</v>
      </c>
      <c r="C1059">
        <v>854.77959999999996</v>
      </c>
      <c r="D1059">
        <v>0.5</v>
      </c>
      <c r="E1059" t="s">
        <v>2432</v>
      </c>
      <c r="F1059">
        <v>11.711</v>
      </c>
      <c r="G1059" t="s">
        <v>3892</v>
      </c>
      <c r="H1059" t="s">
        <v>6123</v>
      </c>
      <c r="I1059" t="s">
        <v>8335</v>
      </c>
      <c r="J1059">
        <v>631.36130000000003</v>
      </c>
      <c r="K1059">
        <v>40</v>
      </c>
      <c r="L1059">
        <v>0.71</v>
      </c>
      <c r="Q1059">
        <f>VLOOKUP(G1059,'[1]算法匹配所有结果汇总(保留时间未归一）'!$H:$O,8,0)</f>
        <v>1</v>
      </c>
    </row>
    <row r="1060" spans="1:17" x14ac:dyDescent="0.15">
      <c r="A1060">
        <v>162</v>
      </c>
      <c r="B1060" t="s">
        <v>624</v>
      </c>
      <c r="C1060">
        <v>832.73839999999996</v>
      </c>
      <c r="D1060">
        <v>0.75</v>
      </c>
      <c r="E1060" t="s">
        <v>2433</v>
      </c>
      <c r="F1060">
        <v>12.321999999999999</v>
      </c>
      <c r="G1060" t="s">
        <v>3895</v>
      </c>
      <c r="H1060" t="s">
        <v>6126</v>
      </c>
      <c r="I1060" t="s">
        <v>8338</v>
      </c>
      <c r="J1060">
        <v>3197.3687</v>
      </c>
      <c r="K1060">
        <v>75</v>
      </c>
      <c r="L1060">
        <v>1</v>
      </c>
      <c r="Q1060">
        <f>VLOOKUP(G1060,'[1]算法匹配所有结果汇总(保留时间未归一）'!$H:$O,8,0)</f>
        <v>2</v>
      </c>
    </row>
    <row r="1061" spans="1:17" x14ac:dyDescent="0.15">
      <c r="A1061">
        <v>175</v>
      </c>
      <c r="B1061" t="s">
        <v>625</v>
      </c>
      <c r="C1061">
        <v>870.81209999999999</v>
      </c>
      <c r="D1061">
        <v>0.62</v>
      </c>
      <c r="E1061" t="s">
        <v>2290</v>
      </c>
      <c r="F1061">
        <v>14.631</v>
      </c>
      <c r="G1061" t="s">
        <v>3897</v>
      </c>
      <c r="H1061" t="s">
        <v>6128</v>
      </c>
      <c r="I1061" t="s">
        <v>8340</v>
      </c>
      <c r="J1061">
        <v>5454.4485000000004</v>
      </c>
      <c r="K1061">
        <v>62</v>
      </c>
      <c r="L1061">
        <v>1</v>
      </c>
      <c r="Q1061">
        <f>VLOOKUP(G1061,'[1]算法匹配所有结果汇总(保留时间未归一）'!$H:$O,8,0)</f>
        <v>2</v>
      </c>
    </row>
    <row r="1062" spans="1:17" x14ac:dyDescent="0.15">
      <c r="A1062">
        <v>171</v>
      </c>
      <c r="B1062" t="s">
        <v>626</v>
      </c>
      <c r="C1062">
        <v>848.77009999999996</v>
      </c>
      <c r="D1062">
        <v>1.25</v>
      </c>
      <c r="E1062" t="s">
        <v>2291</v>
      </c>
      <c r="F1062">
        <v>14.124000000000001</v>
      </c>
      <c r="G1062" t="s">
        <v>3898</v>
      </c>
      <c r="H1062" t="s">
        <v>6129</v>
      </c>
      <c r="I1062" t="s">
        <v>8341</v>
      </c>
      <c r="J1062">
        <v>23863.783599999999</v>
      </c>
      <c r="K1062">
        <v>125</v>
      </c>
      <c r="L1062">
        <v>1</v>
      </c>
      <c r="Q1062">
        <f>VLOOKUP(G1062,'[1]算法匹配所有结果汇总(保留时间未归一）'!$H:$O,8,0)</f>
        <v>2</v>
      </c>
    </row>
    <row r="1063" spans="1:17" x14ac:dyDescent="0.15">
      <c r="A1063">
        <v>163</v>
      </c>
      <c r="B1063" t="s">
        <v>629</v>
      </c>
      <c r="C1063">
        <v>876.80150000000003</v>
      </c>
      <c r="D1063">
        <v>0.75</v>
      </c>
      <c r="E1063" t="s">
        <v>2355</v>
      </c>
      <c r="F1063">
        <v>15.013999999999999</v>
      </c>
      <c r="G1063" t="s">
        <v>3901</v>
      </c>
      <c r="H1063" t="s">
        <v>6132</v>
      </c>
      <c r="I1063" t="s">
        <v>8344</v>
      </c>
      <c r="J1063">
        <v>68460.350099999996</v>
      </c>
      <c r="K1063">
        <v>75</v>
      </c>
      <c r="L1063">
        <v>1</v>
      </c>
      <c r="Q1063">
        <f>VLOOKUP(G1063,'[1]算法匹配所有结果汇总(保留时间未归一）'!$H:$O,8,0)</f>
        <v>2</v>
      </c>
    </row>
    <row r="1064" spans="1:17" x14ac:dyDescent="0.15">
      <c r="A1064">
        <v>199</v>
      </c>
      <c r="B1064" t="s">
        <v>631</v>
      </c>
      <c r="C1064">
        <v>904.83240000000001</v>
      </c>
      <c r="D1064">
        <v>0.38</v>
      </c>
      <c r="E1064" t="s">
        <v>2346</v>
      </c>
      <c r="F1064">
        <v>19.053000000000001</v>
      </c>
      <c r="G1064" t="s">
        <v>3905</v>
      </c>
      <c r="H1064" t="s">
        <v>6136</v>
      </c>
      <c r="I1064" t="s">
        <v>8247</v>
      </c>
      <c r="J1064">
        <v>493.68439999999998</v>
      </c>
      <c r="K1064">
        <v>38</v>
      </c>
      <c r="L1064">
        <v>1</v>
      </c>
      <c r="Q1064">
        <f>VLOOKUP(G1064,'[1]算法匹配所有结果汇总(保留时间未归一）'!$H:$O,8,0)</f>
        <v>2</v>
      </c>
    </row>
    <row r="1065" spans="1:17" x14ac:dyDescent="0.15">
      <c r="A1065">
        <v>14</v>
      </c>
      <c r="B1065" t="s">
        <v>634</v>
      </c>
      <c r="C1065">
        <v>496.36470000000003</v>
      </c>
      <c r="D1065">
        <v>0.5</v>
      </c>
      <c r="E1065" t="s">
        <v>2337</v>
      </c>
      <c r="F1065">
        <v>9.109</v>
      </c>
      <c r="G1065" t="s">
        <v>3910</v>
      </c>
      <c r="H1065" t="s">
        <v>6141</v>
      </c>
      <c r="I1065" t="s">
        <v>8352</v>
      </c>
      <c r="J1065">
        <v>1509.183</v>
      </c>
      <c r="K1065">
        <v>45</v>
      </c>
      <c r="L1065">
        <v>0.98</v>
      </c>
      <c r="Q1065">
        <f>VLOOKUP(G1065,'[1]算法匹配所有结果汇总(保留时间未归一）'!$H:$O,8,0)</f>
        <v>3</v>
      </c>
    </row>
    <row r="1066" spans="1:17" x14ac:dyDescent="0.15">
      <c r="A1066">
        <v>23</v>
      </c>
      <c r="B1066" t="s">
        <v>636</v>
      </c>
      <c r="C1066">
        <v>516.4248</v>
      </c>
      <c r="D1066">
        <v>0.38</v>
      </c>
      <c r="E1066" t="s">
        <v>2333</v>
      </c>
      <c r="F1066">
        <v>5.8639999999999999</v>
      </c>
      <c r="G1066" t="s">
        <v>3912</v>
      </c>
      <c r="H1066" t="s">
        <v>6143</v>
      </c>
      <c r="I1066" t="s">
        <v>8354</v>
      </c>
      <c r="J1066">
        <v>698.25300000000004</v>
      </c>
      <c r="K1066">
        <v>38</v>
      </c>
      <c r="L1066">
        <v>1</v>
      </c>
      <c r="Q1066">
        <f>VLOOKUP(G1066,'[1]算法匹配所有结果汇总(保留时间未归一）'!$H:$O,8,0)</f>
        <v>1</v>
      </c>
    </row>
    <row r="1067" spans="1:17" x14ac:dyDescent="0.15">
      <c r="A1067">
        <v>25</v>
      </c>
      <c r="B1067" t="s">
        <v>638</v>
      </c>
      <c r="C1067">
        <v>544.41959999999995</v>
      </c>
      <c r="D1067">
        <v>0.88</v>
      </c>
      <c r="E1067" t="s">
        <v>2381</v>
      </c>
      <c r="F1067">
        <v>4.1420000000000003</v>
      </c>
      <c r="G1067" t="s">
        <v>3914</v>
      </c>
      <c r="H1067" t="s">
        <v>6145</v>
      </c>
      <c r="I1067" t="s">
        <v>8356</v>
      </c>
      <c r="J1067">
        <v>1168.7755</v>
      </c>
      <c r="K1067">
        <v>61.6</v>
      </c>
      <c r="L1067">
        <v>0.21</v>
      </c>
      <c r="Q1067">
        <f>VLOOKUP(G1067,'[1]算法匹配所有结果汇总(保留时间未归一）'!$H:$O,8,0)</f>
        <v>4</v>
      </c>
    </row>
    <row r="1068" spans="1:17" x14ac:dyDescent="0.15">
      <c r="A1068">
        <v>65</v>
      </c>
      <c r="B1068" t="s">
        <v>642</v>
      </c>
      <c r="C1068">
        <v>570.43610000000001</v>
      </c>
      <c r="D1068">
        <v>0.75</v>
      </c>
      <c r="E1068" t="s">
        <v>2437</v>
      </c>
      <c r="F1068">
        <v>5.234</v>
      </c>
      <c r="G1068" t="s">
        <v>3918</v>
      </c>
      <c r="H1068" t="s">
        <v>6149</v>
      </c>
      <c r="I1068" t="s">
        <v>8360</v>
      </c>
      <c r="J1068">
        <v>1399.4667999999999</v>
      </c>
      <c r="K1068">
        <v>67.5</v>
      </c>
      <c r="L1068">
        <v>0.79</v>
      </c>
      <c r="Q1068">
        <f>VLOOKUP(G1068,'[1]算法匹配所有结果汇总(保留时间未归一）'!$H:$O,8,0)</f>
        <v>2</v>
      </c>
    </row>
    <row r="1069" spans="1:17" x14ac:dyDescent="0.15">
      <c r="A1069">
        <v>27</v>
      </c>
      <c r="B1069" t="s">
        <v>644</v>
      </c>
      <c r="C1069">
        <v>540.49590000000001</v>
      </c>
      <c r="D1069">
        <v>0.5</v>
      </c>
      <c r="E1069" t="s">
        <v>2328</v>
      </c>
      <c r="F1069">
        <v>9.6519999999999992</v>
      </c>
      <c r="G1069" t="s">
        <v>3920</v>
      </c>
      <c r="H1069" t="s">
        <v>6151</v>
      </c>
      <c r="I1069" t="s">
        <v>8362</v>
      </c>
      <c r="J1069">
        <v>598.125</v>
      </c>
      <c r="K1069">
        <v>40</v>
      </c>
      <c r="L1069">
        <v>0.87</v>
      </c>
      <c r="Q1069">
        <f>VLOOKUP(G1069,'[1]算法匹配所有结果汇总(保留时间未归一）'!$H:$O,8,0)</f>
        <v>2</v>
      </c>
    </row>
    <row r="1070" spans="1:17" x14ac:dyDescent="0.15">
      <c r="A1070">
        <v>24</v>
      </c>
      <c r="B1070" t="s">
        <v>645</v>
      </c>
      <c r="C1070">
        <v>568.45680000000004</v>
      </c>
      <c r="D1070">
        <v>0.62</v>
      </c>
      <c r="E1070" t="s">
        <v>2439</v>
      </c>
      <c r="F1070">
        <v>10.522</v>
      </c>
      <c r="G1070" t="s">
        <v>3921</v>
      </c>
      <c r="H1070" t="s">
        <v>6152</v>
      </c>
      <c r="I1070" t="s">
        <v>8363</v>
      </c>
      <c r="J1070">
        <v>3020.9555</v>
      </c>
      <c r="K1070">
        <v>55.8</v>
      </c>
      <c r="L1070">
        <v>0.04</v>
      </c>
      <c r="Q1070">
        <f>VLOOKUP(G1070,'[1]算法匹配所有结果汇总(保留时间未归一）'!$H:$O,8,0)</f>
        <v>3</v>
      </c>
    </row>
    <row r="1071" spans="1:17" x14ac:dyDescent="0.15">
      <c r="A1071">
        <v>51</v>
      </c>
      <c r="B1071" t="s">
        <v>646</v>
      </c>
      <c r="C1071">
        <v>554.51419999999996</v>
      </c>
      <c r="D1071">
        <v>0.88</v>
      </c>
      <c r="E1071" t="s">
        <v>2440</v>
      </c>
      <c r="F1071">
        <v>6.9980000000000002</v>
      </c>
      <c r="G1071" t="s">
        <v>3922</v>
      </c>
      <c r="H1071" t="s">
        <v>6153</v>
      </c>
      <c r="I1071" t="s">
        <v>8364</v>
      </c>
      <c r="J1071">
        <v>244371.30420000001</v>
      </c>
      <c r="K1071">
        <v>88</v>
      </c>
      <c r="L1071">
        <v>1</v>
      </c>
      <c r="Q1071">
        <f>VLOOKUP(G1071,'[1]算法匹配所有结果汇总(保留时间未归一）'!$H:$O,8,0)</f>
        <v>2</v>
      </c>
    </row>
    <row r="1072" spans="1:17" x14ac:dyDescent="0.15">
      <c r="A1072">
        <v>18</v>
      </c>
      <c r="B1072" t="s">
        <v>647</v>
      </c>
      <c r="C1072">
        <v>570.50930000000005</v>
      </c>
      <c r="D1072">
        <v>0.88</v>
      </c>
      <c r="E1072" t="s">
        <v>2387</v>
      </c>
      <c r="F1072">
        <v>5.343</v>
      </c>
      <c r="G1072" t="s">
        <v>3923</v>
      </c>
      <c r="H1072" t="s">
        <v>6154</v>
      </c>
      <c r="I1072" t="s">
        <v>8365</v>
      </c>
      <c r="J1072">
        <v>15808.3287</v>
      </c>
      <c r="K1072">
        <v>88</v>
      </c>
      <c r="L1072">
        <v>1</v>
      </c>
      <c r="Q1072">
        <f>VLOOKUP(G1072,'[1]算法匹配所有结果汇总(保留时间未归一）'!$H:$O,8,0)</f>
        <v>5</v>
      </c>
    </row>
    <row r="1073" spans="1:17" x14ac:dyDescent="0.15">
      <c r="A1073">
        <v>29</v>
      </c>
      <c r="B1073" t="s">
        <v>648</v>
      </c>
      <c r="C1073">
        <v>586.50450000000001</v>
      </c>
      <c r="D1073">
        <v>0.38</v>
      </c>
      <c r="E1073" t="s">
        <v>2441</v>
      </c>
      <c r="F1073">
        <v>10.394</v>
      </c>
      <c r="G1073" t="s">
        <v>3925</v>
      </c>
      <c r="H1073" t="s">
        <v>6156</v>
      </c>
      <c r="I1073" t="s">
        <v>8367</v>
      </c>
      <c r="J1073">
        <v>961.59550000000002</v>
      </c>
      <c r="K1073">
        <v>38</v>
      </c>
      <c r="L1073">
        <v>1</v>
      </c>
      <c r="Q1073">
        <f>VLOOKUP(G1073,'[1]算法匹配所有结果汇总(保留时间未归一）'!$H:$O,8,0)</f>
        <v>3</v>
      </c>
    </row>
    <row r="1074" spans="1:17" x14ac:dyDescent="0.15">
      <c r="A1074">
        <v>23</v>
      </c>
      <c r="B1074" t="s">
        <v>649</v>
      </c>
      <c r="C1074">
        <v>550.48239999999998</v>
      </c>
      <c r="D1074">
        <v>0.75</v>
      </c>
      <c r="E1074" t="s">
        <v>2442</v>
      </c>
      <c r="F1074">
        <v>10.656000000000001</v>
      </c>
      <c r="G1074" t="s">
        <v>3926</v>
      </c>
      <c r="H1074" t="s">
        <v>6157</v>
      </c>
      <c r="I1074" t="s">
        <v>8368</v>
      </c>
      <c r="J1074">
        <v>27542.736499999999</v>
      </c>
      <c r="K1074">
        <v>75</v>
      </c>
      <c r="L1074">
        <v>1</v>
      </c>
      <c r="Q1074">
        <f>VLOOKUP(G1074,'[1]算法匹配所有结果汇总(保留时间未归一）'!$H:$O,8,0)</f>
        <v>3</v>
      </c>
    </row>
    <row r="1075" spans="1:17" x14ac:dyDescent="0.15">
      <c r="A1075">
        <v>39</v>
      </c>
      <c r="B1075" t="s">
        <v>651</v>
      </c>
      <c r="C1075">
        <v>580.52959999999996</v>
      </c>
      <c r="D1075">
        <v>0.88</v>
      </c>
      <c r="E1075" t="s">
        <v>2390</v>
      </c>
      <c r="F1075">
        <v>7.2430000000000003</v>
      </c>
      <c r="G1075" t="s">
        <v>3930</v>
      </c>
      <c r="H1075" t="s">
        <v>6161</v>
      </c>
      <c r="I1075" t="s">
        <v>8371</v>
      </c>
      <c r="J1075">
        <v>168232.76490000001</v>
      </c>
      <c r="K1075">
        <v>88</v>
      </c>
      <c r="L1075">
        <v>1</v>
      </c>
      <c r="Q1075">
        <f>VLOOKUP(G1075,'[1]算法匹配所有结果汇总(保留时间未归一）'!$H:$O,8,0)</f>
        <v>2</v>
      </c>
    </row>
    <row r="1076" spans="1:17" x14ac:dyDescent="0.15">
      <c r="A1076">
        <v>33</v>
      </c>
      <c r="B1076" t="s">
        <v>652</v>
      </c>
      <c r="C1076">
        <v>612.51969999999994</v>
      </c>
      <c r="D1076">
        <v>0.75</v>
      </c>
      <c r="E1076" t="s">
        <v>2301</v>
      </c>
      <c r="F1076">
        <v>10.489000000000001</v>
      </c>
      <c r="G1076" t="s">
        <v>3931</v>
      </c>
      <c r="H1076" t="s">
        <v>6162</v>
      </c>
      <c r="I1076" t="s">
        <v>8372</v>
      </c>
      <c r="J1076">
        <v>748.89940000000001</v>
      </c>
      <c r="K1076">
        <v>67.5</v>
      </c>
      <c r="L1076">
        <v>0.93</v>
      </c>
      <c r="Q1076">
        <f>VLOOKUP(G1076,'[1]算法匹配所有结果汇总(保留时间未归一）'!$H:$O,8,0)</f>
        <v>3</v>
      </c>
    </row>
    <row r="1077" spans="1:17" x14ac:dyDescent="0.15">
      <c r="A1077">
        <v>72</v>
      </c>
      <c r="B1077" t="s">
        <v>653</v>
      </c>
      <c r="C1077">
        <v>596.56089999999995</v>
      </c>
      <c r="D1077">
        <v>0.62</v>
      </c>
      <c r="E1077" t="s">
        <v>2342</v>
      </c>
      <c r="F1077">
        <v>11.109</v>
      </c>
      <c r="G1077" t="s">
        <v>3932</v>
      </c>
      <c r="H1077" t="s">
        <v>6163</v>
      </c>
      <c r="I1077" t="s">
        <v>8373</v>
      </c>
      <c r="J1077">
        <v>1454.6442</v>
      </c>
      <c r="K1077">
        <v>55.8</v>
      </c>
      <c r="L1077">
        <v>0.98</v>
      </c>
      <c r="Q1077">
        <f>VLOOKUP(G1077,'[1]算法匹配所有结果汇总(保留时间未归一）'!$H:$O,8,0)</f>
        <v>2</v>
      </c>
    </row>
    <row r="1078" spans="1:17" x14ac:dyDescent="0.15">
      <c r="A1078">
        <v>58</v>
      </c>
      <c r="B1078" t="s">
        <v>654</v>
      </c>
      <c r="C1078">
        <v>612.55600000000004</v>
      </c>
      <c r="D1078">
        <v>0.75</v>
      </c>
      <c r="E1078" t="s">
        <v>2319</v>
      </c>
      <c r="F1078">
        <v>9.9260000000000002</v>
      </c>
      <c r="G1078" t="s">
        <v>3933</v>
      </c>
      <c r="H1078" t="s">
        <v>6164</v>
      </c>
      <c r="I1078" t="s">
        <v>8374</v>
      </c>
      <c r="J1078">
        <v>1183.1588999999999</v>
      </c>
      <c r="K1078">
        <v>52.5</v>
      </c>
      <c r="L1078">
        <v>0.47</v>
      </c>
      <c r="Q1078">
        <f>VLOOKUP(G1078,'[1]算法匹配所有结果汇总(保留时间未归一）'!$H:$O,8,0)</f>
        <v>1</v>
      </c>
    </row>
    <row r="1079" spans="1:17" x14ac:dyDescent="0.15">
      <c r="A1079">
        <v>45</v>
      </c>
      <c r="B1079" t="s">
        <v>655</v>
      </c>
      <c r="C1079">
        <v>610.54039999999998</v>
      </c>
      <c r="D1079">
        <v>0.88</v>
      </c>
      <c r="E1079" t="s">
        <v>2394</v>
      </c>
      <c r="F1079">
        <v>9.3469999999999995</v>
      </c>
      <c r="G1079" t="s">
        <v>3934</v>
      </c>
      <c r="H1079" t="s">
        <v>6165</v>
      </c>
      <c r="I1079" t="s">
        <v>8375</v>
      </c>
      <c r="J1079">
        <v>2816.828</v>
      </c>
      <c r="K1079">
        <v>70.400000000000006</v>
      </c>
      <c r="L1079">
        <v>0.28000000000000003</v>
      </c>
      <c r="Q1079">
        <f>VLOOKUP(G1079,'[1]算法匹配所有结果汇总(保留时间未归一）'!$H:$O,8,0)</f>
        <v>1</v>
      </c>
    </row>
    <row r="1080" spans="1:17" x14ac:dyDescent="0.15">
      <c r="A1080">
        <v>44</v>
      </c>
      <c r="B1080" t="s">
        <v>659</v>
      </c>
      <c r="C1080">
        <v>624.55589999999995</v>
      </c>
      <c r="D1080">
        <v>0.88</v>
      </c>
      <c r="E1080" t="s">
        <v>2399</v>
      </c>
      <c r="F1080">
        <v>7.5720000000000001</v>
      </c>
      <c r="G1080" t="s">
        <v>3941</v>
      </c>
      <c r="H1080" t="s">
        <v>6172</v>
      </c>
      <c r="I1080" t="s">
        <v>8381</v>
      </c>
      <c r="J1080">
        <v>1081.8628000000001</v>
      </c>
      <c r="K1080">
        <v>79.2</v>
      </c>
      <c r="L1080">
        <v>0.95</v>
      </c>
      <c r="Q1080">
        <f>VLOOKUP(G1080,'[1]算法匹配所有结果汇总(保留时间未归一）'!$H:$O,8,0)</f>
        <v>1</v>
      </c>
    </row>
    <row r="1081" spans="1:17" x14ac:dyDescent="0.15">
      <c r="A1081">
        <v>55</v>
      </c>
      <c r="B1081" t="s">
        <v>661</v>
      </c>
      <c r="C1081">
        <v>640.58709999999996</v>
      </c>
      <c r="D1081">
        <v>0.5</v>
      </c>
      <c r="E1081" t="s">
        <v>2443</v>
      </c>
      <c r="F1081">
        <v>10.753</v>
      </c>
      <c r="G1081" t="s">
        <v>3944</v>
      </c>
      <c r="H1081" t="s">
        <v>6175</v>
      </c>
      <c r="I1081" t="s">
        <v>8384</v>
      </c>
      <c r="J1081">
        <v>738.69100000000003</v>
      </c>
      <c r="K1081">
        <v>35</v>
      </c>
      <c r="L1081">
        <v>0.05</v>
      </c>
      <c r="Q1081">
        <f>VLOOKUP(G1081,'[1]算法匹配所有结果汇总(保留时间未归一）'!$H:$O,8,0)</f>
        <v>2</v>
      </c>
    </row>
    <row r="1082" spans="1:17" x14ac:dyDescent="0.15">
      <c r="A1082">
        <v>83</v>
      </c>
      <c r="B1082" t="s">
        <v>663</v>
      </c>
      <c r="C1082">
        <v>636.55600000000004</v>
      </c>
      <c r="D1082">
        <v>0.75</v>
      </c>
      <c r="E1082" t="s">
        <v>2405</v>
      </c>
      <c r="F1082">
        <v>9.5399999999999991</v>
      </c>
      <c r="G1082" t="s">
        <v>3947</v>
      </c>
      <c r="H1082" t="s">
        <v>6178</v>
      </c>
      <c r="I1082" t="s">
        <v>8387</v>
      </c>
      <c r="J1082">
        <v>10430.684999999999</v>
      </c>
      <c r="K1082">
        <v>75</v>
      </c>
      <c r="L1082">
        <v>1</v>
      </c>
      <c r="Q1082">
        <f>VLOOKUP(G1082,'[1]算法匹配所有结果汇总(保留时间未归一）'!$H:$O,8,0)</f>
        <v>2</v>
      </c>
    </row>
    <row r="1083" spans="1:17" x14ac:dyDescent="0.15">
      <c r="A1083">
        <v>81</v>
      </c>
      <c r="B1083" t="s">
        <v>665</v>
      </c>
      <c r="C1083">
        <v>648.51599999999996</v>
      </c>
      <c r="D1083">
        <v>0.88</v>
      </c>
      <c r="E1083" t="s">
        <v>2352</v>
      </c>
      <c r="F1083">
        <v>8.64</v>
      </c>
      <c r="G1083" t="s">
        <v>3950</v>
      </c>
      <c r="H1083" t="s">
        <v>6181</v>
      </c>
      <c r="I1083" t="s">
        <v>8390</v>
      </c>
      <c r="J1083">
        <v>2319.9827</v>
      </c>
      <c r="K1083">
        <v>70.400000000000006</v>
      </c>
      <c r="L1083">
        <v>0.99</v>
      </c>
      <c r="Q1083">
        <f>VLOOKUP(G1083,'[1]算法匹配所有结果汇总(保留时间未归一）'!$H:$O,8,0)</f>
        <v>1</v>
      </c>
    </row>
    <row r="1084" spans="1:17" x14ac:dyDescent="0.15">
      <c r="A1084">
        <v>61</v>
      </c>
      <c r="B1084" t="s">
        <v>669</v>
      </c>
      <c r="C1084">
        <v>650.5711</v>
      </c>
      <c r="D1084">
        <v>0.75</v>
      </c>
      <c r="E1084" t="s">
        <v>2446</v>
      </c>
      <c r="F1084">
        <v>9.3460000000000001</v>
      </c>
      <c r="G1084" t="s">
        <v>3956</v>
      </c>
      <c r="H1084" t="s">
        <v>6187</v>
      </c>
      <c r="I1084" t="s">
        <v>8396</v>
      </c>
      <c r="J1084">
        <v>7765.1094999999996</v>
      </c>
      <c r="K1084">
        <v>75</v>
      </c>
      <c r="L1084">
        <v>1</v>
      </c>
      <c r="Q1084">
        <f>VLOOKUP(G1084,'[1]算法匹配所有结果汇总(保留时间未归一）'!$H:$O,8,0)</f>
        <v>2</v>
      </c>
    </row>
    <row r="1085" spans="1:17" x14ac:dyDescent="0.15">
      <c r="A1085">
        <v>59</v>
      </c>
      <c r="B1085" t="s">
        <v>670</v>
      </c>
      <c r="C1085">
        <v>662.53390000000002</v>
      </c>
      <c r="D1085">
        <v>0.75</v>
      </c>
      <c r="E1085" t="s">
        <v>2447</v>
      </c>
      <c r="F1085">
        <v>9.4079999999999995</v>
      </c>
      <c r="G1085" t="s">
        <v>3957</v>
      </c>
      <c r="H1085" t="s">
        <v>6188</v>
      </c>
      <c r="I1085" t="s">
        <v>8397</v>
      </c>
      <c r="J1085">
        <v>1399.4159999999999</v>
      </c>
      <c r="K1085">
        <v>75</v>
      </c>
      <c r="L1085">
        <v>1</v>
      </c>
      <c r="Q1085">
        <f>VLOOKUP(G1085,'[1]算法匹配所有结果汇总(保留时间未归一）'!$H:$O,8,0)</f>
        <v>1</v>
      </c>
    </row>
    <row r="1086" spans="1:17" x14ac:dyDescent="0.15">
      <c r="A1086">
        <v>21</v>
      </c>
      <c r="B1086" t="s">
        <v>678</v>
      </c>
      <c r="C1086">
        <v>690.56370000000004</v>
      </c>
      <c r="D1086">
        <v>0.62</v>
      </c>
      <c r="E1086" t="s">
        <v>2450</v>
      </c>
      <c r="F1086">
        <v>6.6719999999999997</v>
      </c>
      <c r="G1086" t="s">
        <v>3975</v>
      </c>
      <c r="H1086" t="s">
        <v>6206</v>
      </c>
      <c r="I1086" t="s">
        <v>8414</v>
      </c>
      <c r="J1086">
        <v>2197.3265999999999</v>
      </c>
      <c r="K1086">
        <v>62</v>
      </c>
      <c r="L1086">
        <v>1</v>
      </c>
      <c r="Q1086">
        <f>VLOOKUP(G1086,'[1]算法匹配所有结果汇总(保留时间未归一）'!$H:$O,8,0)</f>
        <v>5</v>
      </c>
    </row>
    <row r="1087" spans="1:17" x14ac:dyDescent="0.15">
      <c r="A1087">
        <v>119</v>
      </c>
      <c r="B1087" t="s">
        <v>685</v>
      </c>
      <c r="C1087">
        <v>704.61609999999996</v>
      </c>
      <c r="D1087">
        <v>0.75</v>
      </c>
      <c r="E1087" t="s">
        <v>2430</v>
      </c>
      <c r="F1087">
        <v>10.002000000000001</v>
      </c>
      <c r="G1087" t="s">
        <v>3984</v>
      </c>
      <c r="H1087" t="s">
        <v>6215</v>
      </c>
      <c r="I1087" t="s">
        <v>8423</v>
      </c>
      <c r="J1087">
        <v>2322.8364000000001</v>
      </c>
      <c r="K1087">
        <v>75</v>
      </c>
      <c r="L1087">
        <v>1</v>
      </c>
      <c r="Q1087">
        <f>VLOOKUP(G1087,'[1]算法匹配所有结果汇总(保留时间未归一）'!$H:$O,8,0)</f>
        <v>2</v>
      </c>
    </row>
    <row r="1088" spans="1:17" x14ac:dyDescent="0.15">
      <c r="A1088">
        <v>66</v>
      </c>
      <c r="B1088" t="s">
        <v>686</v>
      </c>
      <c r="C1088">
        <v>746.625</v>
      </c>
      <c r="D1088">
        <v>0.5</v>
      </c>
      <c r="E1088" t="s">
        <v>2452</v>
      </c>
      <c r="F1088">
        <v>8.3409999999999993</v>
      </c>
      <c r="G1088" t="s">
        <v>3985</v>
      </c>
      <c r="H1088" t="s">
        <v>6216</v>
      </c>
      <c r="I1088" t="s">
        <v>8424</v>
      </c>
      <c r="J1088">
        <v>2034.6220000000001</v>
      </c>
      <c r="K1088">
        <v>50</v>
      </c>
      <c r="L1088">
        <v>1</v>
      </c>
      <c r="Q1088">
        <f>VLOOKUP(G1088,'[1]算法匹配所有结果汇总(保留时间未归一）'!$H:$O,8,0)</f>
        <v>5</v>
      </c>
    </row>
    <row r="1089" spans="1:17" x14ac:dyDescent="0.15">
      <c r="A1089">
        <v>164</v>
      </c>
      <c r="B1089" t="s">
        <v>691</v>
      </c>
      <c r="C1089">
        <v>832.73839999999996</v>
      </c>
      <c r="D1089">
        <v>0.75</v>
      </c>
      <c r="E1089" t="s">
        <v>2433</v>
      </c>
      <c r="F1089">
        <v>12.321999999999999</v>
      </c>
      <c r="G1089" t="s">
        <v>3991</v>
      </c>
      <c r="H1089" t="s">
        <v>6222</v>
      </c>
      <c r="I1089" t="s">
        <v>8430</v>
      </c>
      <c r="J1089">
        <v>1728.9528</v>
      </c>
      <c r="K1089">
        <v>67.5</v>
      </c>
      <c r="L1089">
        <v>0.54</v>
      </c>
      <c r="Q1089">
        <f>VLOOKUP(G1089,'[1]算法匹配所有结果汇总(保留时间未归一）'!$H:$O,8,0)</f>
        <v>2</v>
      </c>
    </row>
    <row r="1090" spans="1:17" x14ac:dyDescent="0.15">
      <c r="A1090">
        <v>115</v>
      </c>
      <c r="B1090" t="s">
        <v>692</v>
      </c>
      <c r="C1090">
        <v>848.76959999999997</v>
      </c>
      <c r="D1090">
        <v>0.5</v>
      </c>
      <c r="E1090" t="s">
        <v>2291</v>
      </c>
      <c r="F1090">
        <v>20.492000000000001</v>
      </c>
      <c r="G1090" t="s">
        <v>3992</v>
      </c>
      <c r="H1090" t="s">
        <v>6223</v>
      </c>
      <c r="I1090" t="s">
        <v>8431</v>
      </c>
      <c r="J1090">
        <v>444.47</v>
      </c>
      <c r="K1090">
        <v>40</v>
      </c>
      <c r="L1090">
        <v>0.83</v>
      </c>
      <c r="Q1090">
        <f>VLOOKUP(G1090,'[1]算法匹配所有结果汇总(保留时间未归一）'!$H:$O,8,0)</f>
        <v>3</v>
      </c>
    </row>
    <row r="1091" spans="1:17" x14ac:dyDescent="0.15">
      <c r="A1091">
        <v>172</v>
      </c>
      <c r="B1091" t="s">
        <v>693</v>
      </c>
      <c r="C1091">
        <v>846.75440000000003</v>
      </c>
      <c r="D1091">
        <v>0.38</v>
      </c>
      <c r="E1091" t="s">
        <v>2376</v>
      </c>
      <c r="F1091">
        <v>15.131</v>
      </c>
      <c r="G1091" t="s">
        <v>3993</v>
      </c>
      <c r="H1091" t="s">
        <v>6224</v>
      </c>
      <c r="I1091" t="s">
        <v>8432</v>
      </c>
      <c r="J1091">
        <v>2032.1387999999999</v>
      </c>
      <c r="K1091">
        <v>30.4</v>
      </c>
      <c r="L1091">
        <v>0.44</v>
      </c>
      <c r="Q1091">
        <f>VLOOKUP(G1091,'[1]算法匹配所有结果汇总(保留时间未归一）'!$H:$O,8,0)</f>
        <v>2</v>
      </c>
    </row>
    <row r="1092" spans="1:17" x14ac:dyDescent="0.15">
      <c r="A1092">
        <v>160</v>
      </c>
      <c r="B1092" t="s">
        <v>694</v>
      </c>
      <c r="C1092">
        <v>858.75440000000003</v>
      </c>
      <c r="D1092">
        <v>0.62</v>
      </c>
      <c r="E1092" t="s">
        <v>2362</v>
      </c>
      <c r="F1092">
        <v>12.333</v>
      </c>
      <c r="G1092" t="s">
        <v>3994</v>
      </c>
      <c r="H1092" t="s">
        <v>6225</v>
      </c>
      <c r="I1092" t="s">
        <v>8433</v>
      </c>
      <c r="J1092">
        <v>12359.1885</v>
      </c>
      <c r="K1092">
        <v>62</v>
      </c>
      <c r="L1092">
        <v>1</v>
      </c>
      <c r="Q1092">
        <f>VLOOKUP(G1092,'[1]算法匹配所有结果汇总(保留时间未归一）'!$H:$O,8,0)</f>
        <v>2</v>
      </c>
    </row>
    <row r="1093" spans="1:17" x14ac:dyDescent="0.15">
      <c r="A1093">
        <v>162</v>
      </c>
      <c r="B1093" t="s">
        <v>695</v>
      </c>
      <c r="C1093">
        <v>874.78589999999997</v>
      </c>
      <c r="D1093">
        <v>0.5</v>
      </c>
      <c r="E1093" t="s">
        <v>2292</v>
      </c>
      <c r="F1093">
        <v>14.28</v>
      </c>
      <c r="G1093" t="s">
        <v>3995</v>
      </c>
      <c r="H1093" t="s">
        <v>6226</v>
      </c>
      <c r="I1093" t="s">
        <v>8434</v>
      </c>
      <c r="J1093">
        <v>1888.9704999999999</v>
      </c>
      <c r="K1093">
        <v>35</v>
      </c>
      <c r="L1093">
        <v>0.04</v>
      </c>
      <c r="Q1093">
        <f>VLOOKUP(G1093,'[1]算法匹配所有结果汇总(保留时间未归一）'!$H:$O,8,0)</f>
        <v>2</v>
      </c>
    </row>
    <row r="1094" spans="1:17" x14ac:dyDescent="0.15">
      <c r="A1094">
        <v>169</v>
      </c>
      <c r="B1094" t="s">
        <v>696</v>
      </c>
      <c r="C1094">
        <v>872.77009999999996</v>
      </c>
      <c r="D1094">
        <v>0.75</v>
      </c>
      <c r="E1094" t="s">
        <v>2453</v>
      </c>
      <c r="F1094">
        <v>13.813000000000001</v>
      </c>
      <c r="G1094" t="s">
        <v>3996</v>
      </c>
      <c r="H1094" t="s">
        <v>6227</v>
      </c>
      <c r="I1094" t="s">
        <v>8435</v>
      </c>
      <c r="J1094">
        <v>10115.4884</v>
      </c>
      <c r="K1094">
        <v>67.5</v>
      </c>
      <c r="L1094">
        <v>0.47</v>
      </c>
      <c r="Q1094">
        <f>VLOOKUP(G1094,'[1]算法匹配所有结果汇总(保留时间未归一）'!$H:$O,8,0)</f>
        <v>2</v>
      </c>
    </row>
    <row r="1095" spans="1:17" x14ac:dyDescent="0.15">
      <c r="A1095">
        <v>187</v>
      </c>
      <c r="B1095" t="s">
        <v>697</v>
      </c>
      <c r="C1095">
        <v>890.81659999999999</v>
      </c>
      <c r="D1095">
        <v>0.38</v>
      </c>
      <c r="E1095" t="s">
        <v>2356</v>
      </c>
      <c r="F1095">
        <v>17.279</v>
      </c>
      <c r="G1095" t="s">
        <v>3999</v>
      </c>
      <c r="H1095" t="s">
        <v>6230</v>
      </c>
      <c r="I1095" t="s">
        <v>8438</v>
      </c>
      <c r="J1095">
        <v>221.53569999999999</v>
      </c>
      <c r="K1095">
        <v>38</v>
      </c>
      <c r="L1095">
        <v>1</v>
      </c>
      <c r="Q1095">
        <f>VLOOKUP(G1095,'[1]算法匹配所有结果汇总(保留时间未归一）'!$H:$O,8,0)</f>
        <v>2</v>
      </c>
    </row>
    <row r="1096" spans="1:17" x14ac:dyDescent="0.15">
      <c r="A1096">
        <v>11</v>
      </c>
      <c r="B1096" t="s">
        <v>698</v>
      </c>
      <c r="C1096">
        <v>500.39479999999998</v>
      </c>
      <c r="D1096">
        <v>0.38</v>
      </c>
      <c r="E1096" t="s">
        <v>2285</v>
      </c>
      <c r="F1096">
        <v>9.6549999999999994</v>
      </c>
      <c r="G1096" t="s">
        <v>4000</v>
      </c>
      <c r="H1096" t="s">
        <v>6231</v>
      </c>
      <c r="I1096" t="s">
        <v>8439</v>
      </c>
      <c r="J1096">
        <v>234.7978</v>
      </c>
      <c r="K1096">
        <v>30.4</v>
      </c>
      <c r="L1096">
        <v>0.22</v>
      </c>
      <c r="Q1096">
        <f>VLOOKUP(G1096,'[1]算法匹配所有结果汇总(保留时间未归一）'!$H:$O,8,0)</f>
        <v>3</v>
      </c>
    </row>
    <row r="1097" spans="1:17" x14ac:dyDescent="0.15">
      <c r="A1097">
        <v>60</v>
      </c>
      <c r="B1097" t="s">
        <v>701</v>
      </c>
      <c r="C1097">
        <v>606.50530000000003</v>
      </c>
      <c r="D1097">
        <v>0.75</v>
      </c>
      <c r="E1097" t="s">
        <v>2395</v>
      </c>
      <c r="F1097">
        <v>10.743</v>
      </c>
      <c r="G1097" t="s">
        <v>4004</v>
      </c>
      <c r="H1097" t="s">
        <v>6235</v>
      </c>
      <c r="I1097" t="s">
        <v>8443</v>
      </c>
      <c r="J1097">
        <v>2380.6979000000001</v>
      </c>
      <c r="K1097">
        <v>60</v>
      </c>
      <c r="L1097">
        <v>0.6</v>
      </c>
      <c r="Q1097">
        <f>VLOOKUP(G1097,'[1]算法匹配所有结果汇总(保留时间未归一）'!$H:$O,8,0)</f>
        <v>1</v>
      </c>
    </row>
    <row r="1098" spans="1:17" x14ac:dyDescent="0.15">
      <c r="A1098">
        <v>73</v>
      </c>
      <c r="B1098" t="s">
        <v>702</v>
      </c>
      <c r="C1098">
        <v>656.54660000000001</v>
      </c>
      <c r="D1098">
        <v>0.5</v>
      </c>
      <c r="E1098" t="s">
        <v>2454</v>
      </c>
      <c r="F1098">
        <v>5.9690000000000003</v>
      </c>
      <c r="G1098" t="s">
        <v>4005</v>
      </c>
      <c r="H1098" t="s">
        <v>6236</v>
      </c>
      <c r="I1098" t="s">
        <v>8444</v>
      </c>
      <c r="J1098">
        <v>524.01800000000003</v>
      </c>
      <c r="K1098">
        <v>40</v>
      </c>
      <c r="L1098">
        <v>0.72</v>
      </c>
      <c r="Q1098">
        <f>VLOOKUP(G1098,'[1]算法匹配所有结果汇总(保留时间未归一）'!$H:$O,8,0)</f>
        <v>2</v>
      </c>
    </row>
    <row r="1099" spans="1:17" x14ac:dyDescent="0.15">
      <c r="A1099">
        <v>88</v>
      </c>
      <c r="B1099" t="s">
        <v>703</v>
      </c>
      <c r="C1099">
        <v>624.55579999999998</v>
      </c>
      <c r="D1099">
        <v>0.75</v>
      </c>
      <c r="E1099" t="s">
        <v>2399</v>
      </c>
      <c r="F1099">
        <v>7.7990000000000004</v>
      </c>
      <c r="G1099" t="s">
        <v>4006</v>
      </c>
      <c r="H1099" t="s">
        <v>6237</v>
      </c>
      <c r="I1099" t="s">
        <v>8445</v>
      </c>
      <c r="J1099">
        <v>3380.2267000000002</v>
      </c>
      <c r="K1099">
        <v>60</v>
      </c>
      <c r="L1099">
        <v>0.78</v>
      </c>
      <c r="Q1099">
        <f>VLOOKUP(G1099,'[1]算法匹配所有结果汇总(保留时间未归一）'!$H:$O,8,0)</f>
        <v>2</v>
      </c>
    </row>
    <row r="1100" spans="1:17" x14ac:dyDescent="0.15">
      <c r="A1100">
        <v>20</v>
      </c>
      <c r="B1100" t="s">
        <v>705</v>
      </c>
      <c r="C1100">
        <v>652.58630000000005</v>
      </c>
      <c r="D1100">
        <v>0.88</v>
      </c>
      <c r="E1100" t="s">
        <v>2445</v>
      </c>
      <c r="F1100">
        <v>6.2629999999999999</v>
      </c>
      <c r="G1100" t="s">
        <v>4008</v>
      </c>
      <c r="H1100" t="s">
        <v>6239</v>
      </c>
      <c r="I1100" t="s">
        <v>8447</v>
      </c>
      <c r="J1100">
        <v>11221.227500000001</v>
      </c>
      <c r="K1100">
        <v>52.8</v>
      </c>
      <c r="L1100">
        <v>0.71</v>
      </c>
      <c r="Q1100">
        <f>VLOOKUP(G1100,'[1]算法匹配所有结果汇总(保留时间未归一）'!$H:$O,8,0)</f>
        <v>6</v>
      </c>
    </row>
    <row r="1101" spans="1:17" x14ac:dyDescent="0.15">
      <c r="A1101">
        <v>63</v>
      </c>
      <c r="B1101" t="s">
        <v>706</v>
      </c>
      <c r="C1101">
        <v>680.61710000000005</v>
      </c>
      <c r="D1101">
        <v>0.88</v>
      </c>
      <c r="E1101" t="s">
        <v>2417</v>
      </c>
      <c r="F1101">
        <v>13.771000000000001</v>
      </c>
      <c r="G1101" t="s">
        <v>4009</v>
      </c>
      <c r="H1101" t="s">
        <v>6240</v>
      </c>
      <c r="I1101" t="s">
        <v>8448</v>
      </c>
      <c r="J1101">
        <v>24626.928199999998</v>
      </c>
      <c r="K1101">
        <v>61.6</v>
      </c>
      <c r="L1101">
        <v>0.51</v>
      </c>
      <c r="Q1101">
        <f>VLOOKUP(G1101,'[1]算法匹配所有结果汇总(保留时间未归一）'!$H:$O,8,0)</f>
        <v>3</v>
      </c>
    </row>
    <row r="1102" spans="1:17" x14ac:dyDescent="0.15">
      <c r="A1102">
        <v>22</v>
      </c>
      <c r="B1102" t="s">
        <v>707</v>
      </c>
      <c r="C1102">
        <v>690.56370000000004</v>
      </c>
      <c r="D1102">
        <v>0.5</v>
      </c>
      <c r="E1102" t="s">
        <v>2450</v>
      </c>
      <c r="F1102">
        <v>6.6719999999999997</v>
      </c>
      <c r="G1102" t="s">
        <v>4010</v>
      </c>
      <c r="H1102" t="s">
        <v>6241</v>
      </c>
      <c r="I1102" t="s">
        <v>8449</v>
      </c>
      <c r="J1102">
        <v>860.32719999999995</v>
      </c>
      <c r="K1102">
        <v>45</v>
      </c>
      <c r="L1102">
        <v>0.39</v>
      </c>
      <c r="Q1102">
        <f>VLOOKUP(G1102,'[1]算法匹配所有结果汇总(保留时间未归一）'!$H:$O,8,0)</f>
        <v>5</v>
      </c>
    </row>
    <row r="1103" spans="1:17" x14ac:dyDescent="0.15">
      <c r="A1103">
        <v>31</v>
      </c>
      <c r="B1103" t="s">
        <v>708</v>
      </c>
      <c r="C1103">
        <v>688.58799999999997</v>
      </c>
      <c r="D1103">
        <v>0.5</v>
      </c>
      <c r="E1103" t="s">
        <v>2455</v>
      </c>
      <c r="F1103">
        <v>4.8220000000000001</v>
      </c>
      <c r="G1103" t="s">
        <v>4011</v>
      </c>
      <c r="H1103" t="s">
        <v>6242</v>
      </c>
      <c r="I1103" t="s">
        <v>8450</v>
      </c>
      <c r="J1103">
        <v>411.3768</v>
      </c>
      <c r="K1103">
        <v>50</v>
      </c>
      <c r="L1103">
        <v>1</v>
      </c>
      <c r="Q1103">
        <f>VLOOKUP(G1103,'[1]算法匹配所有结果汇总(保留时间未归一）'!$H:$O,8,0)</f>
        <v>6</v>
      </c>
    </row>
    <row r="1104" spans="1:17" x14ac:dyDescent="0.15">
      <c r="A1104">
        <v>98</v>
      </c>
      <c r="B1104" t="s">
        <v>709</v>
      </c>
      <c r="C1104">
        <v>692.65480000000002</v>
      </c>
      <c r="D1104">
        <v>0.38</v>
      </c>
      <c r="E1104" t="s">
        <v>2456</v>
      </c>
      <c r="F1104">
        <v>13.228999999999999</v>
      </c>
      <c r="G1104" t="s">
        <v>4012</v>
      </c>
      <c r="H1104" t="s">
        <v>6243</v>
      </c>
      <c r="I1104" t="s">
        <v>8451</v>
      </c>
      <c r="J1104">
        <v>1455.1221</v>
      </c>
      <c r="K1104">
        <v>38</v>
      </c>
      <c r="L1104">
        <v>1</v>
      </c>
      <c r="Q1104">
        <f>VLOOKUP(G1104,'[1]算法匹配所有结果汇总(保留时间未归一）'!$H:$O,8,0)</f>
        <v>2</v>
      </c>
    </row>
    <row r="1105" spans="1:17" x14ac:dyDescent="0.15">
      <c r="A1105">
        <v>121</v>
      </c>
      <c r="B1105" t="s">
        <v>710</v>
      </c>
      <c r="C1105">
        <v>720.64880000000005</v>
      </c>
      <c r="D1105">
        <v>0.38</v>
      </c>
      <c r="E1105" t="s">
        <v>2457</v>
      </c>
      <c r="F1105">
        <v>5.4580000000000002</v>
      </c>
      <c r="G1105" t="s">
        <v>4013</v>
      </c>
      <c r="H1105" t="s">
        <v>6244</v>
      </c>
      <c r="I1105" t="s">
        <v>8452</v>
      </c>
      <c r="J1105">
        <v>273.29880000000003</v>
      </c>
      <c r="K1105">
        <v>34.200000000000003</v>
      </c>
      <c r="L1105">
        <v>0.78</v>
      </c>
      <c r="Q1105">
        <f>VLOOKUP(G1105,'[1]算法匹配所有结果汇总(保留时间未归一）'!$H:$O,8,0)</f>
        <v>1</v>
      </c>
    </row>
    <row r="1106" spans="1:17" x14ac:dyDescent="0.15">
      <c r="A1106">
        <v>173</v>
      </c>
      <c r="B1106" t="s">
        <v>713</v>
      </c>
      <c r="C1106">
        <v>844.73839999999996</v>
      </c>
      <c r="D1106">
        <v>0.38</v>
      </c>
      <c r="E1106" t="s">
        <v>2459</v>
      </c>
      <c r="F1106">
        <v>14.414</v>
      </c>
      <c r="G1106" t="s">
        <v>4016</v>
      </c>
      <c r="H1106" t="s">
        <v>6247</v>
      </c>
      <c r="I1106" t="s">
        <v>8455</v>
      </c>
      <c r="J1106">
        <v>969.53809999999999</v>
      </c>
      <c r="K1106">
        <v>34.200000000000003</v>
      </c>
      <c r="L1106">
        <v>0.71</v>
      </c>
      <c r="Q1106">
        <f>VLOOKUP(G1106,'[1]算法匹配所有结果汇总(保留时间未归一）'!$H:$O,8,0)</f>
        <v>2</v>
      </c>
    </row>
    <row r="1107" spans="1:17" x14ac:dyDescent="0.15">
      <c r="A1107">
        <v>158</v>
      </c>
      <c r="B1107" t="s">
        <v>714</v>
      </c>
      <c r="C1107">
        <v>858.75429999999994</v>
      </c>
      <c r="D1107">
        <v>0.62</v>
      </c>
      <c r="E1107" t="s">
        <v>2362</v>
      </c>
      <c r="F1107">
        <v>12.439</v>
      </c>
      <c r="G1107" t="s">
        <v>4017</v>
      </c>
      <c r="H1107" t="s">
        <v>6248</v>
      </c>
      <c r="I1107" t="s">
        <v>8456</v>
      </c>
      <c r="J1107">
        <v>1257.2112</v>
      </c>
      <c r="K1107">
        <v>55.8</v>
      </c>
      <c r="L1107">
        <v>0.09</v>
      </c>
      <c r="Q1107">
        <f>VLOOKUP(G1107,'[1]算法匹配所有结果汇总(保留时间未归一）'!$H:$O,8,0)</f>
        <v>2</v>
      </c>
    </row>
    <row r="1108" spans="1:17" x14ac:dyDescent="0.15">
      <c r="A1108">
        <v>76</v>
      </c>
      <c r="B1108" t="s">
        <v>716</v>
      </c>
      <c r="C1108">
        <v>874.78650000000005</v>
      </c>
      <c r="D1108">
        <v>0.38</v>
      </c>
      <c r="E1108" t="s">
        <v>2292</v>
      </c>
      <c r="F1108">
        <v>14.263</v>
      </c>
      <c r="G1108" t="s">
        <v>4019</v>
      </c>
      <c r="H1108" t="s">
        <v>6250</v>
      </c>
      <c r="I1108" t="s">
        <v>8458</v>
      </c>
      <c r="J1108">
        <v>249.2192</v>
      </c>
      <c r="K1108">
        <v>34.200000000000003</v>
      </c>
      <c r="L1108">
        <v>0.45</v>
      </c>
      <c r="Q1108">
        <f>VLOOKUP(G1108,'[1]算法匹配所有结果汇总(保留时间未归一）'!$H:$O,8,0)</f>
        <v>6</v>
      </c>
    </row>
    <row r="1109" spans="1:17" x14ac:dyDescent="0.15">
      <c r="A1109">
        <v>172</v>
      </c>
      <c r="B1109" t="s">
        <v>717</v>
      </c>
      <c r="C1109">
        <v>870.75419999999997</v>
      </c>
      <c r="D1109">
        <v>0.75</v>
      </c>
      <c r="E1109" t="s">
        <v>2364</v>
      </c>
      <c r="F1109">
        <v>13.250999999999999</v>
      </c>
      <c r="G1109" t="s">
        <v>4020</v>
      </c>
      <c r="H1109" t="s">
        <v>6251</v>
      </c>
      <c r="I1109" t="s">
        <v>8459</v>
      </c>
      <c r="J1109">
        <v>939.69370000000004</v>
      </c>
      <c r="K1109">
        <v>75</v>
      </c>
      <c r="L1109">
        <v>1</v>
      </c>
      <c r="Q1109">
        <f>VLOOKUP(G1109,'[1]算法匹配所有结果汇总(保留时间未归一）'!$H:$O,8,0)</f>
        <v>2</v>
      </c>
    </row>
    <row r="1110" spans="1:17" x14ac:dyDescent="0.15">
      <c r="A1110">
        <v>19</v>
      </c>
      <c r="B1110" t="s">
        <v>719</v>
      </c>
      <c r="C1110">
        <v>514.3741</v>
      </c>
      <c r="D1110">
        <v>1.1200000000000001</v>
      </c>
      <c r="E1110" t="s">
        <v>2370</v>
      </c>
      <c r="F1110">
        <v>3.3260000000000001</v>
      </c>
      <c r="G1110" t="s">
        <v>4022</v>
      </c>
      <c r="H1110" t="s">
        <v>6253</v>
      </c>
      <c r="I1110" t="s">
        <v>8461</v>
      </c>
      <c r="J1110">
        <v>10539.5713</v>
      </c>
      <c r="K1110">
        <v>89.6</v>
      </c>
      <c r="L1110">
        <v>0.81</v>
      </c>
      <c r="Q1110">
        <f>VLOOKUP(G1110,'[1]算法匹配所有结果汇总(保留时间未归一）'!$H:$O,8,0)</f>
        <v>2</v>
      </c>
    </row>
    <row r="1111" spans="1:17" x14ac:dyDescent="0.15">
      <c r="A1111">
        <v>16</v>
      </c>
      <c r="B1111" t="s">
        <v>720</v>
      </c>
      <c r="C1111">
        <v>512.3596</v>
      </c>
      <c r="D1111">
        <v>0.88</v>
      </c>
      <c r="E1111" t="s">
        <v>2461</v>
      </c>
      <c r="F1111">
        <v>3.7269999999999999</v>
      </c>
      <c r="G1111" t="s">
        <v>4024</v>
      </c>
      <c r="H1111" t="s">
        <v>6255</v>
      </c>
      <c r="I1111" t="s">
        <v>8463</v>
      </c>
      <c r="J1111">
        <v>4627.9561000000003</v>
      </c>
      <c r="K1111">
        <v>88</v>
      </c>
      <c r="L1111">
        <v>1</v>
      </c>
      <c r="Q1111">
        <f>VLOOKUP(G1111,'[1]算法匹配所有结果汇总(保留时间未归一）'!$H:$O,8,0)</f>
        <v>2</v>
      </c>
    </row>
    <row r="1112" spans="1:17" x14ac:dyDescent="0.15">
      <c r="A1112">
        <v>23</v>
      </c>
      <c r="B1112" t="s">
        <v>721</v>
      </c>
      <c r="C1112">
        <v>528.38940000000002</v>
      </c>
      <c r="D1112">
        <v>0.88</v>
      </c>
      <c r="E1112" t="s">
        <v>2380</v>
      </c>
      <c r="F1112">
        <v>3.3980000000000001</v>
      </c>
      <c r="G1112" t="s">
        <v>4025</v>
      </c>
      <c r="H1112" t="s">
        <v>6256</v>
      </c>
      <c r="I1112" t="s">
        <v>8464</v>
      </c>
      <c r="J1112">
        <v>48148.355300000003</v>
      </c>
      <c r="K1112">
        <v>88</v>
      </c>
      <c r="L1112">
        <v>1</v>
      </c>
      <c r="Q1112">
        <f>VLOOKUP(G1112,'[1]算法匹配所有结果汇总(保留时间未归一）'!$H:$O,8,0)</f>
        <v>2</v>
      </c>
    </row>
    <row r="1113" spans="1:17" x14ac:dyDescent="0.15">
      <c r="A1113">
        <v>66</v>
      </c>
      <c r="B1113" t="s">
        <v>722</v>
      </c>
      <c r="C1113">
        <v>570.43610000000001</v>
      </c>
      <c r="D1113">
        <v>0.5</v>
      </c>
      <c r="E1113" t="s">
        <v>2437</v>
      </c>
      <c r="F1113">
        <v>5.234</v>
      </c>
      <c r="G1113" t="s">
        <v>4027</v>
      </c>
      <c r="H1113" t="s">
        <v>6258</v>
      </c>
      <c r="I1113" t="s">
        <v>8466</v>
      </c>
      <c r="J1113">
        <v>1776.6613</v>
      </c>
      <c r="K1113">
        <v>50</v>
      </c>
      <c r="L1113">
        <v>1</v>
      </c>
      <c r="Q1113">
        <f>VLOOKUP(G1113,'[1]算法匹配所有结果汇总(保留时间未归一）'!$H:$O,8,0)</f>
        <v>2</v>
      </c>
    </row>
    <row r="1114" spans="1:17" x14ac:dyDescent="0.15">
      <c r="A1114">
        <v>59</v>
      </c>
      <c r="B1114" t="s">
        <v>723</v>
      </c>
      <c r="C1114">
        <v>554.4443</v>
      </c>
      <c r="D1114">
        <v>0.5</v>
      </c>
      <c r="E1114" t="s">
        <v>2438</v>
      </c>
      <c r="F1114">
        <v>5.9960000000000004</v>
      </c>
      <c r="G1114" t="s">
        <v>4028</v>
      </c>
      <c r="H1114" t="s">
        <v>6259</v>
      </c>
      <c r="I1114" t="s">
        <v>8467</v>
      </c>
      <c r="J1114">
        <v>824.41579999999999</v>
      </c>
      <c r="K1114">
        <v>45</v>
      </c>
      <c r="L1114">
        <v>0.18</v>
      </c>
      <c r="Q1114">
        <f>VLOOKUP(G1114,'[1]算法匹配所有结果汇总(保留时间未归一）'!$H:$O,8,0)</f>
        <v>2</v>
      </c>
    </row>
    <row r="1115" spans="1:17" x14ac:dyDescent="0.15">
      <c r="A1115">
        <v>172</v>
      </c>
      <c r="B1115" t="s">
        <v>727</v>
      </c>
      <c r="C1115">
        <v>886.78560000000004</v>
      </c>
      <c r="D1115">
        <v>0.62</v>
      </c>
      <c r="E1115" t="s">
        <v>2463</v>
      </c>
      <c r="F1115">
        <v>15.984</v>
      </c>
      <c r="G1115" t="s">
        <v>4032</v>
      </c>
      <c r="H1115" t="s">
        <v>6263</v>
      </c>
      <c r="I1115" t="s">
        <v>8471</v>
      </c>
      <c r="J1115">
        <v>406.30959999999999</v>
      </c>
      <c r="K1115">
        <v>62</v>
      </c>
      <c r="L1115">
        <v>1</v>
      </c>
      <c r="Q1115">
        <f>VLOOKUP(G1115,'[1]算法匹配所有结果汇总(保留时间未归一）'!$H:$O,8,0)</f>
        <v>1</v>
      </c>
    </row>
    <row r="1116" spans="1:17" x14ac:dyDescent="0.15">
      <c r="A1116">
        <v>200</v>
      </c>
      <c r="B1116" t="s">
        <v>728</v>
      </c>
      <c r="C1116">
        <v>904.83240000000001</v>
      </c>
      <c r="D1116">
        <v>0.38</v>
      </c>
      <c r="E1116" t="s">
        <v>2346</v>
      </c>
      <c r="F1116">
        <v>19.053000000000001</v>
      </c>
      <c r="G1116" t="s">
        <v>4033</v>
      </c>
      <c r="H1116" t="s">
        <v>6264</v>
      </c>
      <c r="I1116" t="s">
        <v>8472</v>
      </c>
      <c r="J1116">
        <v>290.2167</v>
      </c>
      <c r="K1116">
        <v>34.200000000000003</v>
      </c>
      <c r="L1116">
        <v>0.59</v>
      </c>
      <c r="Q1116">
        <f>VLOOKUP(G1116,'[1]算法匹配所有结果汇总(保留时间未归一）'!$H:$O,8,0)</f>
        <v>2</v>
      </c>
    </row>
    <row r="1117" spans="1:17" x14ac:dyDescent="0.15">
      <c r="A1117">
        <v>188</v>
      </c>
      <c r="B1117" t="s">
        <v>729</v>
      </c>
      <c r="C1117">
        <v>910.78520000000003</v>
      </c>
      <c r="D1117">
        <v>0.38</v>
      </c>
      <c r="E1117" t="s">
        <v>2464</v>
      </c>
      <c r="F1117">
        <v>14.792</v>
      </c>
      <c r="G1117" t="s">
        <v>4034</v>
      </c>
      <c r="H1117" t="s">
        <v>6265</v>
      </c>
      <c r="I1117" t="s">
        <v>8473</v>
      </c>
      <c r="J1117">
        <v>285.875</v>
      </c>
      <c r="K1117">
        <v>38</v>
      </c>
      <c r="L1117">
        <v>1</v>
      </c>
      <c r="Q1117">
        <f>VLOOKUP(G1117,'[1]算法匹配所有结果汇总(保留时间未归一）'!$H:$O,8,0)</f>
        <v>2</v>
      </c>
    </row>
    <row r="1118" spans="1:17" x14ac:dyDescent="0.15">
      <c r="A1118">
        <v>17</v>
      </c>
      <c r="B1118" t="s">
        <v>730</v>
      </c>
      <c r="C1118">
        <v>512.3596</v>
      </c>
      <c r="D1118">
        <v>0.88</v>
      </c>
      <c r="E1118" t="s">
        <v>2461</v>
      </c>
      <c r="F1118">
        <v>3.7269999999999999</v>
      </c>
      <c r="G1118" t="s">
        <v>4035</v>
      </c>
      <c r="H1118" t="s">
        <v>6266</v>
      </c>
      <c r="I1118" t="s">
        <v>8474</v>
      </c>
      <c r="J1118">
        <v>4200.8319000000001</v>
      </c>
      <c r="K1118">
        <v>79.2</v>
      </c>
      <c r="L1118">
        <v>0.91</v>
      </c>
      <c r="Q1118">
        <f>VLOOKUP(G1118,'[1]算法匹配所有结果汇总(保留时间未归一）'!$H:$O,8,0)</f>
        <v>2</v>
      </c>
    </row>
    <row r="1119" spans="1:17" x14ac:dyDescent="0.15">
      <c r="A1119">
        <v>7</v>
      </c>
      <c r="B1119" t="s">
        <v>735</v>
      </c>
      <c r="C1119">
        <v>526.39120000000003</v>
      </c>
      <c r="D1119">
        <v>0.62</v>
      </c>
      <c r="E1119" t="s">
        <v>2467</v>
      </c>
      <c r="F1119">
        <v>3.12</v>
      </c>
      <c r="G1119" t="s">
        <v>4040</v>
      </c>
      <c r="H1119" t="s">
        <v>6271</v>
      </c>
      <c r="I1119" t="s">
        <v>8479</v>
      </c>
      <c r="J1119">
        <v>663.07079999999996</v>
      </c>
      <c r="K1119">
        <v>62</v>
      </c>
      <c r="L1119">
        <v>1</v>
      </c>
      <c r="Q1119">
        <f>VLOOKUP(G1119,'[1]算法匹配所有结果汇总(保留时间未归一）'!$H:$O,8,0)</f>
        <v>6</v>
      </c>
    </row>
    <row r="1120" spans="1:17" x14ac:dyDescent="0.15">
      <c r="A1120">
        <v>74</v>
      </c>
      <c r="B1120" t="s">
        <v>736</v>
      </c>
      <c r="C1120">
        <v>636.51940000000002</v>
      </c>
      <c r="D1120">
        <v>0.75</v>
      </c>
      <c r="E1120" t="s">
        <v>2462</v>
      </c>
      <c r="F1120">
        <v>6.6269999999999998</v>
      </c>
      <c r="G1120" t="s">
        <v>4041</v>
      </c>
      <c r="H1120" t="s">
        <v>6272</v>
      </c>
      <c r="I1120" t="s">
        <v>8480</v>
      </c>
      <c r="J1120">
        <v>3417.6161000000002</v>
      </c>
      <c r="K1120">
        <v>75</v>
      </c>
      <c r="L1120">
        <v>1</v>
      </c>
      <c r="Q1120">
        <f>VLOOKUP(G1120,'[1]算法匹配所有结果汇总(保留时间未归一）'!$H:$O,8,0)</f>
        <v>1</v>
      </c>
    </row>
    <row r="1121" spans="1:17" x14ac:dyDescent="0.15">
      <c r="A1121">
        <v>55</v>
      </c>
      <c r="B1121" t="s">
        <v>737</v>
      </c>
      <c r="C1121">
        <v>742.59400000000005</v>
      </c>
      <c r="D1121">
        <v>0.38</v>
      </c>
      <c r="E1121" t="s">
        <v>2468</v>
      </c>
      <c r="F1121">
        <v>7.9980000000000002</v>
      </c>
      <c r="G1121" t="s">
        <v>4042</v>
      </c>
      <c r="H1121" t="s">
        <v>6273</v>
      </c>
      <c r="I1121" t="s">
        <v>8481</v>
      </c>
      <c r="J1121">
        <v>239.625</v>
      </c>
      <c r="K1121">
        <v>38</v>
      </c>
      <c r="L1121">
        <v>1</v>
      </c>
      <c r="Q1121">
        <f>VLOOKUP(G1121,'[1]算法匹配所有结果汇总(保留时间未归一）'!$H:$O,8,0)</f>
        <v>4</v>
      </c>
    </row>
    <row r="1122" spans="1:17" x14ac:dyDescent="0.15">
      <c r="A1122">
        <v>161</v>
      </c>
      <c r="B1122" t="s">
        <v>738</v>
      </c>
      <c r="C1122">
        <v>894.75459999999998</v>
      </c>
      <c r="D1122">
        <v>0.5</v>
      </c>
      <c r="E1122" t="s">
        <v>2469</v>
      </c>
      <c r="F1122">
        <v>14.176</v>
      </c>
      <c r="G1122" t="s">
        <v>4043</v>
      </c>
      <c r="H1122" t="s">
        <v>6274</v>
      </c>
      <c r="I1122" t="s">
        <v>8482</v>
      </c>
      <c r="J1122">
        <v>1099.6876</v>
      </c>
      <c r="K1122">
        <v>40</v>
      </c>
      <c r="L1122">
        <v>0.51</v>
      </c>
      <c r="Q1122">
        <f>VLOOKUP(G1122,'[1]算法匹配所有结果汇总(保留时间未归一）'!$H:$O,8,0)</f>
        <v>1</v>
      </c>
    </row>
    <row r="1123" spans="1:17" x14ac:dyDescent="0.15">
      <c r="A1123">
        <v>73</v>
      </c>
      <c r="B1123" t="s">
        <v>741</v>
      </c>
      <c r="C1123">
        <v>612.55610000000001</v>
      </c>
      <c r="D1123">
        <v>0.88</v>
      </c>
      <c r="E1123" t="s">
        <v>2319</v>
      </c>
      <c r="F1123">
        <v>9.9019999999999992</v>
      </c>
      <c r="G1123" t="s">
        <v>4046</v>
      </c>
      <c r="H1123" t="s">
        <v>6277</v>
      </c>
      <c r="I1123" t="s">
        <v>8485</v>
      </c>
      <c r="J1123">
        <v>119479.16590000001</v>
      </c>
      <c r="K1123">
        <v>88</v>
      </c>
      <c r="L1123">
        <v>1</v>
      </c>
      <c r="Q1123">
        <f>VLOOKUP(G1123,'[1]算法匹配所有结果汇总(保留时间未归一）'!$H:$O,8,0)</f>
        <v>2</v>
      </c>
    </row>
    <row r="1124" spans="1:17" x14ac:dyDescent="0.15">
      <c r="A1124">
        <v>74</v>
      </c>
      <c r="B1124" t="s">
        <v>742</v>
      </c>
      <c r="C1124">
        <v>628.55020000000002</v>
      </c>
      <c r="D1124">
        <v>0.75</v>
      </c>
      <c r="E1124" t="s">
        <v>2392</v>
      </c>
      <c r="F1124">
        <v>6.4189999999999996</v>
      </c>
      <c r="G1124" t="s">
        <v>4047</v>
      </c>
      <c r="H1124" t="s">
        <v>6278</v>
      </c>
      <c r="I1124" t="s">
        <v>8486</v>
      </c>
      <c r="J1124">
        <v>489.7208</v>
      </c>
      <c r="K1124">
        <v>60</v>
      </c>
      <c r="L1124">
        <v>0.24</v>
      </c>
      <c r="Q1124">
        <f>VLOOKUP(G1124,'[1]算法匹配所有结果汇总(保留时间未归一）'!$H:$O,8,0)</f>
        <v>2</v>
      </c>
    </row>
    <row r="1125" spans="1:17" x14ac:dyDescent="0.15">
      <c r="A1125">
        <v>43</v>
      </c>
      <c r="B1125" t="s">
        <v>743</v>
      </c>
      <c r="C1125">
        <v>610.54039999999998</v>
      </c>
      <c r="D1125">
        <v>0.75</v>
      </c>
      <c r="E1125" t="s">
        <v>2394</v>
      </c>
      <c r="F1125">
        <v>9.3469999999999995</v>
      </c>
      <c r="G1125" t="s">
        <v>4048</v>
      </c>
      <c r="H1125" t="s">
        <v>6279</v>
      </c>
      <c r="I1125" t="s">
        <v>8487</v>
      </c>
      <c r="J1125">
        <v>10094.9666</v>
      </c>
      <c r="K1125">
        <v>75</v>
      </c>
      <c r="L1125">
        <v>1</v>
      </c>
      <c r="Q1125">
        <f>VLOOKUP(G1125,'[1]算法匹配所有结果汇总(保留时间未归一）'!$H:$O,8,0)</f>
        <v>1</v>
      </c>
    </row>
    <row r="1126" spans="1:17" x14ac:dyDescent="0.15">
      <c r="A1126">
        <v>92</v>
      </c>
      <c r="B1126" t="s">
        <v>744</v>
      </c>
      <c r="C1126">
        <v>656.54539999999997</v>
      </c>
      <c r="D1126">
        <v>1.1200000000000001</v>
      </c>
      <c r="E1126" t="s">
        <v>2454</v>
      </c>
      <c r="F1126">
        <v>7.6559999999999997</v>
      </c>
      <c r="G1126" t="s">
        <v>4049</v>
      </c>
      <c r="H1126" t="s">
        <v>6280</v>
      </c>
      <c r="I1126" t="s">
        <v>8488</v>
      </c>
      <c r="J1126">
        <v>1084.5813000000001</v>
      </c>
      <c r="K1126">
        <v>112</v>
      </c>
      <c r="L1126">
        <v>1</v>
      </c>
      <c r="Q1126">
        <f>VLOOKUP(G1126,'[1]算法匹配所有结果汇总(保留时间未归一）'!$H:$O,8,0)</f>
        <v>1</v>
      </c>
    </row>
    <row r="1127" spans="1:17" x14ac:dyDescent="0.15">
      <c r="A1127">
        <v>137</v>
      </c>
      <c r="B1127" t="s">
        <v>745</v>
      </c>
      <c r="C1127">
        <v>738.69449999999995</v>
      </c>
      <c r="D1127">
        <v>0.5</v>
      </c>
      <c r="E1127" t="s">
        <v>2334</v>
      </c>
      <c r="F1127">
        <v>5.5460000000000003</v>
      </c>
      <c r="G1127" t="s">
        <v>3448</v>
      </c>
      <c r="H1127" t="s">
        <v>5679</v>
      </c>
      <c r="I1127" t="s">
        <v>8489</v>
      </c>
      <c r="J1127">
        <v>583.29909999999995</v>
      </c>
      <c r="K1127">
        <v>50</v>
      </c>
      <c r="L1127">
        <v>1</v>
      </c>
      <c r="Q1127">
        <f>VLOOKUP(G1127,'[1]算法匹配所有结果汇总(保留时间未归一）'!$H:$O,8,0)</f>
        <v>2</v>
      </c>
    </row>
    <row r="1128" spans="1:17" x14ac:dyDescent="0.15">
      <c r="A1128">
        <v>164</v>
      </c>
      <c r="B1128" t="s">
        <v>746</v>
      </c>
      <c r="C1128">
        <v>824.77009999999996</v>
      </c>
      <c r="D1128">
        <v>0.5</v>
      </c>
      <c r="E1128" t="s">
        <v>2303</v>
      </c>
      <c r="F1128">
        <v>14.67</v>
      </c>
      <c r="G1128" t="s">
        <v>4050</v>
      </c>
      <c r="H1128" t="s">
        <v>6281</v>
      </c>
      <c r="I1128" t="s">
        <v>8490</v>
      </c>
      <c r="J1128">
        <v>9490.8060999999998</v>
      </c>
      <c r="K1128">
        <v>50</v>
      </c>
      <c r="L1128">
        <v>1</v>
      </c>
      <c r="Q1128">
        <f>VLOOKUP(G1128,'[1]算法匹配所有结果汇总(保留时间未归一）'!$H:$O,8,0)</f>
        <v>2</v>
      </c>
    </row>
    <row r="1129" spans="1:17" x14ac:dyDescent="0.15">
      <c r="A1129">
        <v>163</v>
      </c>
      <c r="B1129" t="s">
        <v>747</v>
      </c>
      <c r="C1129">
        <v>822.75390000000004</v>
      </c>
      <c r="D1129">
        <v>0.62</v>
      </c>
      <c r="E1129" t="s">
        <v>2332</v>
      </c>
      <c r="F1129">
        <v>14.186</v>
      </c>
      <c r="G1129" t="s">
        <v>4052</v>
      </c>
      <c r="H1129" t="s">
        <v>6283</v>
      </c>
      <c r="I1129" t="s">
        <v>8492</v>
      </c>
      <c r="J1129">
        <v>726.21469999999999</v>
      </c>
      <c r="K1129">
        <v>43.4</v>
      </c>
      <c r="L1129">
        <v>0.19</v>
      </c>
      <c r="Q1129">
        <f>VLOOKUP(G1129,'[1]算法匹配所有结果汇总(保留时间未归一）'!$H:$O,8,0)</f>
        <v>2</v>
      </c>
    </row>
    <row r="1130" spans="1:17" x14ac:dyDescent="0.15">
      <c r="A1130">
        <v>158</v>
      </c>
      <c r="B1130" t="s">
        <v>748</v>
      </c>
      <c r="C1130">
        <v>820.73770000000002</v>
      </c>
      <c r="D1130">
        <v>0.5</v>
      </c>
      <c r="E1130" t="s">
        <v>2470</v>
      </c>
      <c r="F1130">
        <v>14.97</v>
      </c>
      <c r="G1130" t="s">
        <v>4053</v>
      </c>
      <c r="H1130" t="s">
        <v>6284</v>
      </c>
      <c r="I1130" t="s">
        <v>8493</v>
      </c>
      <c r="J1130">
        <v>1620.8762999999999</v>
      </c>
      <c r="K1130">
        <v>50</v>
      </c>
      <c r="L1130">
        <v>1</v>
      </c>
      <c r="Q1130">
        <f>VLOOKUP(G1130,'[1]算法匹配所有结果汇总(保留时间未归一）'!$H:$O,8,0)</f>
        <v>2</v>
      </c>
    </row>
    <row r="1131" spans="1:17" x14ac:dyDescent="0.15">
      <c r="A1131">
        <v>34</v>
      </c>
      <c r="B1131" t="s">
        <v>749</v>
      </c>
      <c r="C1131">
        <v>532.42089999999996</v>
      </c>
      <c r="D1131">
        <v>0.75</v>
      </c>
      <c r="E1131" t="s">
        <v>2436</v>
      </c>
      <c r="F1131">
        <v>4.8129999999999997</v>
      </c>
      <c r="G1131" t="s">
        <v>4054</v>
      </c>
      <c r="H1131" t="s">
        <v>6285</v>
      </c>
      <c r="I1131" t="s">
        <v>8494</v>
      </c>
      <c r="J1131">
        <v>1696.0382999999999</v>
      </c>
      <c r="K1131">
        <v>67.5</v>
      </c>
      <c r="L1131">
        <v>0.61</v>
      </c>
      <c r="Q1131">
        <f>VLOOKUP(G1131,'[1]算法匹配所有结果汇总(保留时间未归一）'!$H:$O,8,0)</f>
        <v>1</v>
      </c>
    </row>
    <row r="1132" spans="1:17" x14ac:dyDescent="0.15">
      <c r="A1132">
        <v>28</v>
      </c>
      <c r="B1132" t="s">
        <v>750</v>
      </c>
      <c r="C1132">
        <v>564.49829999999997</v>
      </c>
      <c r="D1132">
        <v>0.88</v>
      </c>
      <c r="E1132" t="s">
        <v>2471</v>
      </c>
      <c r="F1132">
        <v>10.845000000000001</v>
      </c>
      <c r="G1132" t="s">
        <v>4055</v>
      </c>
      <c r="H1132" t="s">
        <v>6286</v>
      </c>
      <c r="I1132" t="s">
        <v>8495</v>
      </c>
      <c r="J1132">
        <v>85664.831200000001</v>
      </c>
      <c r="K1132">
        <v>88</v>
      </c>
      <c r="L1132">
        <v>1</v>
      </c>
      <c r="Q1132">
        <f>VLOOKUP(G1132,'[1]算法匹配所有结果汇总(保留时间未归一）'!$H:$O,8,0)</f>
        <v>3</v>
      </c>
    </row>
    <row r="1133" spans="1:17" x14ac:dyDescent="0.15">
      <c r="A1133">
        <v>68</v>
      </c>
      <c r="B1133" t="s">
        <v>752</v>
      </c>
      <c r="C1133">
        <v>610.53989999999999</v>
      </c>
      <c r="D1133">
        <v>0.62</v>
      </c>
      <c r="E1133" t="s">
        <v>2394</v>
      </c>
      <c r="F1133">
        <v>8.4350000000000005</v>
      </c>
      <c r="G1133" t="s">
        <v>4057</v>
      </c>
      <c r="H1133" t="s">
        <v>6288</v>
      </c>
      <c r="I1133" t="s">
        <v>8497</v>
      </c>
      <c r="J1133">
        <v>2554.0646999999999</v>
      </c>
      <c r="K1133">
        <v>55.8</v>
      </c>
      <c r="L1133">
        <v>0.94</v>
      </c>
      <c r="Q1133">
        <f>VLOOKUP(G1133,'[1]算法匹配所有结果汇总(保留时间未归一）'!$H:$O,8,0)</f>
        <v>1</v>
      </c>
    </row>
    <row r="1134" spans="1:17" x14ac:dyDescent="0.15">
      <c r="A1134">
        <v>151</v>
      </c>
      <c r="B1134" t="s">
        <v>758</v>
      </c>
      <c r="C1134">
        <v>820.73860000000002</v>
      </c>
      <c r="D1134">
        <v>0.5</v>
      </c>
      <c r="E1134" t="s">
        <v>2470</v>
      </c>
      <c r="F1134">
        <v>13.468</v>
      </c>
      <c r="G1134" t="s">
        <v>4064</v>
      </c>
      <c r="H1134" t="s">
        <v>6295</v>
      </c>
      <c r="I1134" t="s">
        <v>8504</v>
      </c>
      <c r="J1134">
        <v>432.11290000000002</v>
      </c>
      <c r="K1134">
        <v>45</v>
      </c>
      <c r="L1134">
        <v>1</v>
      </c>
      <c r="Q1134">
        <f>VLOOKUP(G1134,'[1]算法匹配所有结果汇总(保留时间未归一）'!$H:$O,8,0)</f>
        <v>2</v>
      </c>
    </row>
    <row r="1135" spans="1:17" x14ac:dyDescent="0.15">
      <c r="A1135">
        <v>168</v>
      </c>
      <c r="B1135" t="s">
        <v>759</v>
      </c>
      <c r="C1135">
        <v>872.77009999999996</v>
      </c>
      <c r="D1135">
        <v>0.75</v>
      </c>
      <c r="E1135" t="s">
        <v>2453</v>
      </c>
      <c r="F1135">
        <v>13.813000000000001</v>
      </c>
      <c r="G1135" t="s">
        <v>4066</v>
      </c>
      <c r="H1135" t="s">
        <v>6297</v>
      </c>
      <c r="I1135" t="s">
        <v>8506</v>
      </c>
      <c r="J1135">
        <v>21548.201799999999</v>
      </c>
      <c r="K1135">
        <v>75</v>
      </c>
      <c r="L1135">
        <v>1</v>
      </c>
      <c r="Q1135">
        <f>VLOOKUP(G1135,'[1]算法匹配所有结果汇总(保留时间未归一）'!$H:$O,8,0)</f>
        <v>2</v>
      </c>
    </row>
    <row r="1136" spans="1:17" x14ac:dyDescent="0.15">
      <c r="A1136">
        <v>10</v>
      </c>
      <c r="B1136" t="s">
        <v>761</v>
      </c>
      <c r="C1136">
        <v>560.46820000000002</v>
      </c>
      <c r="D1136">
        <v>0.5</v>
      </c>
      <c r="E1136" t="s">
        <v>2472</v>
      </c>
      <c r="F1136">
        <v>6.2910000000000004</v>
      </c>
      <c r="G1136" t="s">
        <v>3455</v>
      </c>
      <c r="H1136" t="s">
        <v>5686</v>
      </c>
      <c r="I1136" t="s">
        <v>8508</v>
      </c>
      <c r="J1136">
        <v>1186.9920999999999</v>
      </c>
      <c r="K1136">
        <v>50</v>
      </c>
      <c r="L1136">
        <v>1</v>
      </c>
      <c r="Q1136">
        <f>VLOOKUP(G1136,'[1]算法匹配所有结果汇总(保留时间未归一）'!$H:$O,8,0)</f>
        <v>6</v>
      </c>
    </row>
    <row r="1137" spans="1:17" x14ac:dyDescent="0.15">
      <c r="A1137">
        <v>110</v>
      </c>
      <c r="B1137" t="s">
        <v>762</v>
      </c>
      <c r="C1137">
        <v>670.56179999999995</v>
      </c>
      <c r="D1137">
        <v>1</v>
      </c>
      <c r="E1137" t="s">
        <v>2402</v>
      </c>
      <c r="F1137">
        <v>6.6470000000000002</v>
      </c>
      <c r="G1137" t="s">
        <v>4068</v>
      </c>
      <c r="H1137" t="s">
        <v>6299</v>
      </c>
      <c r="I1137" t="s">
        <v>8509</v>
      </c>
      <c r="J1137">
        <v>1243.7211</v>
      </c>
      <c r="K1137">
        <v>100</v>
      </c>
      <c r="L1137">
        <v>1</v>
      </c>
      <c r="Q1137">
        <f>VLOOKUP(G1137,'[1]算法匹配所有结果汇总(保留时间未归一）'!$H:$O,8,0)</f>
        <v>2</v>
      </c>
    </row>
    <row r="1138" spans="1:17" x14ac:dyDescent="0.15">
      <c r="A1138">
        <v>141</v>
      </c>
      <c r="B1138" t="s">
        <v>763</v>
      </c>
      <c r="C1138">
        <v>800.71199999999999</v>
      </c>
      <c r="D1138">
        <v>0.5</v>
      </c>
      <c r="E1138" t="s">
        <v>2473</v>
      </c>
      <c r="F1138">
        <v>11.497999999999999</v>
      </c>
      <c r="G1138" t="s">
        <v>4069</v>
      </c>
      <c r="H1138" t="s">
        <v>6300</v>
      </c>
      <c r="I1138" t="s">
        <v>8510</v>
      </c>
      <c r="J1138">
        <v>614.41890000000001</v>
      </c>
      <c r="K1138">
        <v>50</v>
      </c>
      <c r="L1138">
        <v>1</v>
      </c>
      <c r="Q1138">
        <f>VLOOKUP(G1138,'[1]算法匹配所有结果汇总(保留时间未归一）'!$H:$O,8,0)</f>
        <v>2</v>
      </c>
    </row>
    <row r="1139" spans="1:17" x14ac:dyDescent="0.15">
      <c r="A1139">
        <v>174</v>
      </c>
      <c r="B1139" t="s">
        <v>764</v>
      </c>
      <c r="C1139">
        <v>888.80100000000004</v>
      </c>
      <c r="D1139">
        <v>0.5</v>
      </c>
      <c r="E1139" t="s">
        <v>2365</v>
      </c>
      <c r="F1139">
        <v>16.928000000000001</v>
      </c>
      <c r="G1139" t="s">
        <v>4071</v>
      </c>
      <c r="H1139" t="s">
        <v>6302</v>
      </c>
      <c r="I1139" t="s">
        <v>8512</v>
      </c>
      <c r="J1139">
        <v>822.9203</v>
      </c>
      <c r="K1139">
        <v>40</v>
      </c>
      <c r="L1139">
        <v>0.68</v>
      </c>
      <c r="Q1139">
        <f>VLOOKUP(G1139,'[1]算法匹配所有结果汇总(保留时间未归一）'!$H:$O,8,0)</f>
        <v>2</v>
      </c>
    </row>
    <row r="1140" spans="1:17" x14ac:dyDescent="0.15">
      <c r="A1140">
        <v>19</v>
      </c>
      <c r="B1140" t="s">
        <v>765</v>
      </c>
      <c r="C1140">
        <v>512.39419999999996</v>
      </c>
      <c r="D1140">
        <v>1.25</v>
      </c>
      <c r="E1140" t="s">
        <v>2474</v>
      </c>
      <c r="F1140">
        <v>3.65</v>
      </c>
      <c r="G1140" t="s">
        <v>4072</v>
      </c>
      <c r="H1140" t="s">
        <v>6303</v>
      </c>
      <c r="I1140" t="s">
        <v>8513</v>
      </c>
      <c r="J1140">
        <v>39065.710299999999</v>
      </c>
      <c r="K1140">
        <v>125</v>
      </c>
      <c r="L1140">
        <v>1</v>
      </c>
      <c r="Q1140">
        <f>VLOOKUP(G1140,'[1]算法匹配所有结果汇总(保留时间未归一）'!$H:$O,8,0)</f>
        <v>1</v>
      </c>
    </row>
    <row r="1141" spans="1:17" x14ac:dyDescent="0.15">
      <c r="A1141">
        <v>15</v>
      </c>
      <c r="B1141" t="s">
        <v>766</v>
      </c>
      <c r="C1141">
        <v>478.38900000000001</v>
      </c>
      <c r="D1141">
        <v>0.62</v>
      </c>
      <c r="E1141" t="s">
        <v>2475</v>
      </c>
      <c r="F1141">
        <v>5.8869999999999996</v>
      </c>
      <c r="G1141" t="s">
        <v>4073</v>
      </c>
      <c r="H1141" t="s">
        <v>6304</v>
      </c>
      <c r="I1141" t="s">
        <v>8514</v>
      </c>
      <c r="J1141">
        <v>1214.9558</v>
      </c>
      <c r="K1141">
        <v>55.8</v>
      </c>
      <c r="L1141">
        <v>0.64</v>
      </c>
      <c r="Q1141">
        <f>VLOOKUP(G1141,'[1]算法匹配所有结果汇总(保留时间未归一）'!$H:$O,8,0)</f>
        <v>1</v>
      </c>
    </row>
    <row r="1142" spans="1:17" x14ac:dyDescent="0.15">
      <c r="A1142">
        <v>110</v>
      </c>
      <c r="B1142" t="s">
        <v>767</v>
      </c>
      <c r="C1142">
        <v>720.65030000000002</v>
      </c>
      <c r="D1142">
        <v>0.62</v>
      </c>
      <c r="E1142" t="s">
        <v>2457</v>
      </c>
      <c r="F1142">
        <v>5.4119999999999999</v>
      </c>
      <c r="G1142" t="s">
        <v>4074</v>
      </c>
      <c r="H1142" t="s">
        <v>6305</v>
      </c>
      <c r="I1142" t="s">
        <v>8515</v>
      </c>
      <c r="J1142">
        <v>1270.443</v>
      </c>
      <c r="K1142">
        <v>49.6</v>
      </c>
      <c r="L1142">
        <v>0.28999999999999998</v>
      </c>
      <c r="Q1142">
        <f>VLOOKUP(G1142,'[1]算法匹配所有结果汇总(保留时间未归一）'!$H:$O,8,0)</f>
        <v>2</v>
      </c>
    </row>
    <row r="1143" spans="1:17" x14ac:dyDescent="0.15">
      <c r="A1143">
        <v>128</v>
      </c>
      <c r="B1143" t="s">
        <v>768</v>
      </c>
      <c r="C1143">
        <v>712.6259</v>
      </c>
      <c r="D1143">
        <v>0.75</v>
      </c>
      <c r="E1143" t="s">
        <v>2476</v>
      </c>
      <c r="F1143">
        <v>11.893000000000001</v>
      </c>
      <c r="G1143" t="s">
        <v>4075</v>
      </c>
      <c r="H1143" t="s">
        <v>6306</v>
      </c>
      <c r="I1143" t="s">
        <v>8516</v>
      </c>
      <c r="J1143">
        <v>2279.1359000000002</v>
      </c>
      <c r="K1143">
        <v>67.5</v>
      </c>
      <c r="L1143">
        <v>0.56000000000000005</v>
      </c>
      <c r="Q1143">
        <f>VLOOKUP(G1143,'[1]算法匹配所有结果汇总(保留时间未归一）'!$H:$O,8,0)</f>
        <v>2</v>
      </c>
    </row>
    <row r="1144" spans="1:17" x14ac:dyDescent="0.15">
      <c r="A1144">
        <v>17</v>
      </c>
      <c r="B1144" t="s">
        <v>769</v>
      </c>
      <c r="C1144">
        <v>478.38900000000001</v>
      </c>
      <c r="D1144">
        <v>0.5</v>
      </c>
      <c r="E1144" t="s">
        <v>2475</v>
      </c>
      <c r="F1144">
        <v>5.8869999999999996</v>
      </c>
      <c r="G1144" t="s">
        <v>4076</v>
      </c>
      <c r="H1144" t="s">
        <v>6307</v>
      </c>
      <c r="I1144" t="s">
        <v>8517</v>
      </c>
      <c r="J1144">
        <v>1907.1545000000001</v>
      </c>
      <c r="K1144">
        <v>50</v>
      </c>
      <c r="L1144">
        <v>1</v>
      </c>
      <c r="Q1144">
        <f>VLOOKUP(G1144,'[1]算法匹配所有结果汇总(保留时间未归一）'!$H:$O,8,0)</f>
        <v>1</v>
      </c>
    </row>
    <row r="1145" spans="1:17" x14ac:dyDescent="0.15">
      <c r="A1145">
        <v>78</v>
      </c>
      <c r="B1145" t="s">
        <v>771</v>
      </c>
      <c r="C1145">
        <v>718.63120000000004</v>
      </c>
      <c r="D1145">
        <v>0.38</v>
      </c>
      <c r="E1145" t="s">
        <v>2478</v>
      </c>
      <c r="F1145">
        <v>14.945</v>
      </c>
      <c r="G1145" t="s">
        <v>4078</v>
      </c>
      <c r="H1145" t="s">
        <v>6309</v>
      </c>
      <c r="I1145" t="s">
        <v>8519</v>
      </c>
      <c r="J1145">
        <v>662.90679999999998</v>
      </c>
      <c r="K1145">
        <v>38</v>
      </c>
      <c r="L1145">
        <v>1</v>
      </c>
      <c r="Q1145">
        <f>VLOOKUP(G1145,'[1]算法匹配所有结果汇总(保留时间未归一）'!$H:$O,8,0)</f>
        <v>3</v>
      </c>
    </row>
    <row r="1146" spans="1:17" x14ac:dyDescent="0.15">
      <c r="A1146">
        <v>125</v>
      </c>
      <c r="B1146" t="s">
        <v>772</v>
      </c>
      <c r="C1146">
        <v>708.59320000000002</v>
      </c>
      <c r="D1146">
        <v>0.75</v>
      </c>
      <c r="E1146" t="s">
        <v>2479</v>
      </c>
      <c r="F1146">
        <v>12.038</v>
      </c>
      <c r="G1146" t="s">
        <v>4079</v>
      </c>
      <c r="H1146" t="s">
        <v>6310</v>
      </c>
      <c r="I1146" t="s">
        <v>8520</v>
      </c>
      <c r="J1146">
        <v>2613.2930000000001</v>
      </c>
      <c r="K1146">
        <v>67.5</v>
      </c>
      <c r="L1146">
        <v>0.63</v>
      </c>
      <c r="Q1146">
        <f>VLOOKUP(G1146,'[1]算法匹配所有结果汇总(保留时间未归一）'!$H:$O,8,0)</f>
        <v>2</v>
      </c>
    </row>
    <row r="1147" spans="1:17" x14ac:dyDescent="0.15">
      <c r="A1147">
        <v>107</v>
      </c>
      <c r="B1147" t="s">
        <v>773</v>
      </c>
      <c r="C1147">
        <v>800.71310000000005</v>
      </c>
      <c r="D1147">
        <v>0.62</v>
      </c>
      <c r="E1147" t="s">
        <v>2473</v>
      </c>
      <c r="F1147">
        <v>11.532999999999999</v>
      </c>
      <c r="G1147" t="s">
        <v>4080</v>
      </c>
      <c r="H1147" t="s">
        <v>6311</v>
      </c>
      <c r="I1147" t="s">
        <v>8521</v>
      </c>
      <c r="J1147">
        <v>867.01149999999996</v>
      </c>
      <c r="K1147">
        <v>62</v>
      </c>
      <c r="L1147">
        <v>1</v>
      </c>
      <c r="Q1147">
        <f>VLOOKUP(G1147,'[1]算法匹配所有结果汇总(保留时间未归一）'!$H:$O,8,0)</f>
        <v>1</v>
      </c>
    </row>
    <row r="1148" spans="1:17" x14ac:dyDescent="0.15">
      <c r="A1148">
        <v>38</v>
      </c>
      <c r="B1148" t="s">
        <v>778</v>
      </c>
      <c r="C1148">
        <v>596.56039999999996</v>
      </c>
      <c r="D1148">
        <v>0.62</v>
      </c>
      <c r="E1148" t="s">
        <v>2342</v>
      </c>
      <c r="F1148">
        <v>14.048999999999999</v>
      </c>
      <c r="G1148" t="s">
        <v>4085</v>
      </c>
      <c r="H1148" t="s">
        <v>6316</v>
      </c>
      <c r="I1148" t="s">
        <v>8526</v>
      </c>
      <c r="J1148">
        <v>1095.9921999999999</v>
      </c>
      <c r="K1148">
        <v>62</v>
      </c>
      <c r="L1148">
        <v>1</v>
      </c>
      <c r="Q1148">
        <f>VLOOKUP(G1148,'[1]算法匹配所有结果汇总(保留时间未归一）'!$H:$O,8,0)</f>
        <v>3</v>
      </c>
    </row>
    <row r="1149" spans="1:17" x14ac:dyDescent="0.15">
      <c r="A1149">
        <v>75</v>
      </c>
      <c r="B1149" t="s">
        <v>779</v>
      </c>
      <c r="C1149">
        <v>594.54549999999995</v>
      </c>
      <c r="D1149">
        <v>0.62</v>
      </c>
      <c r="E1149" t="s">
        <v>2393</v>
      </c>
      <c r="F1149">
        <v>10.492000000000001</v>
      </c>
      <c r="G1149" t="s">
        <v>4087</v>
      </c>
      <c r="H1149" t="s">
        <v>6318</v>
      </c>
      <c r="I1149" t="s">
        <v>8528</v>
      </c>
      <c r="J1149">
        <v>27485.7016</v>
      </c>
      <c r="K1149">
        <v>62</v>
      </c>
      <c r="L1149">
        <v>1</v>
      </c>
      <c r="Q1149">
        <f>VLOOKUP(G1149,'[1]算法匹配所有结果汇总(保留时间未归一）'!$H:$O,8,0)</f>
        <v>2</v>
      </c>
    </row>
    <row r="1150" spans="1:17" x14ac:dyDescent="0.15">
      <c r="A1150">
        <v>68</v>
      </c>
      <c r="B1150" t="s">
        <v>780</v>
      </c>
      <c r="C1150">
        <v>592.52970000000005</v>
      </c>
      <c r="D1150">
        <v>0.75</v>
      </c>
      <c r="E1150" t="s">
        <v>2330</v>
      </c>
      <c r="F1150">
        <v>9.952</v>
      </c>
      <c r="G1150" t="s">
        <v>4090</v>
      </c>
      <c r="H1150" t="s">
        <v>6321</v>
      </c>
      <c r="I1150" t="s">
        <v>8531</v>
      </c>
      <c r="J1150">
        <v>7927.8453</v>
      </c>
      <c r="K1150">
        <v>75</v>
      </c>
      <c r="L1150">
        <v>1</v>
      </c>
      <c r="Q1150">
        <f>VLOOKUP(G1150,'[1]算法匹配所有结果汇总(保留时间未归一）'!$H:$O,8,0)</f>
        <v>2</v>
      </c>
    </row>
    <row r="1151" spans="1:17" x14ac:dyDescent="0.15">
      <c r="A1151">
        <v>62</v>
      </c>
      <c r="B1151" t="s">
        <v>782</v>
      </c>
      <c r="C1151">
        <v>624.59169999999995</v>
      </c>
      <c r="D1151">
        <v>0.5</v>
      </c>
      <c r="E1151" t="s">
        <v>2401</v>
      </c>
      <c r="F1151">
        <v>10.481999999999999</v>
      </c>
      <c r="G1151" t="s">
        <v>4092</v>
      </c>
      <c r="H1151" t="s">
        <v>6323</v>
      </c>
      <c r="I1151" t="s">
        <v>8533</v>
      </c>
      <c r="J1151">
        <v>912.08730000000003</v>
      </c>
      <c r="K1151">
        <v>50</v>
      </c>
      <c r="L1151">
        <v>1</v>
      </c>
      <c r="Q1151">
        <f>VLOOKUP(G1151,'[1]算法匹配所有结果汇总(保留时间未归一）'!$H:$O,8,0)</f>
        <v>1</v>
      </c>
    </row>
    <row r="1152" spans="1:17" x14ac:dyDescent="0.15">
      <c r="A1152">
        <v>70</v>
      </c>
      <c r="B1152" t="s">
        <v>783</v>
      </c>
      <c r="C1152">
        <v>592.52970000000005</v>
      </c>
      <c r="D1152">
        <v>0.75</v>
      </c>
      <c r="E1152" t="s">
        <v>2330</v>
      </c>
      <c r="F1152">
        <v>9.952</v>
      </c>
      <c r="G1152" t="s">
        <v>4093</v>
      </c>
      <c r="H1152" t="s">
        <v>6324</v>
      </c>
      <c r="I1152" t="s">
        <v>8534</v>
      </c>
      <c r="J1152">
        <v>6963.1589000000004</v>
      </c>
      <c r="K1152">
        <v>60</v>
      </c>
      <c r="L1152">
        <v>0.88</v>
      </c>
      <c r="Q1152">
        <f>VLOOKUP(G1152,'[1]算法匹配所有结果汇总(保留时间未归一）'!$H:$O,8,0)</f>
        <v>2</v>
      </c>
    </row>
    <row r="1153" spans="1:17" x14ac:dyDescent="0.15">
      <c r="A1153">
        <v>43</v>
      </c>
      <c r="B1153" t="s">
        <v>784</v>
      </c>
      <c r="C1153">
        <v>608.5249</v>
      </c>
      <c r="D1153">
        <v>0.75</v>
      </c>
      <c r="E1153" t="s">
        <v>2350</v>
      </c>
      <c r="F1153">
        <v>8.6780000000000008</v>
      </c>
      <c r="G1153" t="s">
        <v>4094</v>
      </c>
      <c r="H1153" t="s">
        <v>6325</v>
      </c>
      <c r="I1153" t="s">
        <v>8535</v>
      </c>
      <c r="J1153">
        <v>14515.332899999999</v>
      </c>
      <c r="K1153">
        <v>75</v>
      </c>
      <c r="L1153">
        <v>1</v>
      </c>
      <c r="Q1153">
        <f>VLOOKUP(G1153,'[1]算法匹配所有结果汇总(保留时间未归一）'!$H:$O,8,0)</f>
        <v>2</v>
      </c>
    </row>
    <row r="1154" spans="1:17" x14ac:dyDescent="0.15">
      <c r="A1154">
        <v>85</v>
      </c>
      <c r="B1154" t="s">
        <v>785</v>
      </c>
      <c r="C1154">
        <v>642.5652</v>
      </c>
      <c r="D1154">
        <v>0.62</v>
      </c>
      <c r="E1154" t="s">
        <v>2302</v>
      </c>
      <c r="F1154">
        <v>7.2370000000000001</v>
      </c>
      <c r="G1154" t="s">
        <v>4096</v>
      </c>
      <c r="H1154" t="s">
        <v>6327</v>
      </c>
      <c r="I1154" t="s">
        <v>8537</v>
      </c>
      <c r="J1154">
        <v>1393.5135</v>
      </c>
      <c r="K1154">
        <v>62</v>
      </c>
      <c r="L1154">
        <v>1</v>
      </c>
      <c r="Q1154">
        <f>VLOOKUP(G1154,'[1]算法匹配所有结果汇总(保留时间未归一）'!$H:$O,8,0)</f>
        <v>2</v>
      </c>
    </row>
    <row r="1155" spans="1:17" x14ac:dyDescent="0.15">
      <c r="A1155">
        <v>11</v>
      </c>
      <c r="B1155" t="s">
        <v>786</v>
      </c>
      <c r="C1155">
        <v>576.49940000000004</v>
      </c>
      <c r="D1155">
        <v>0.38</v>
      </c>
      <c r="E1155" t="s">
        <v>2480</v>
      </c>
      <c r="F1155">
        <v>12.599</v>
      </c>
      <c r="G1155" t="s">
        <v>4097</v>
      </c>
      <c r="H1155" t="s">
        <v>6328</v>
      </c>
      <c r="I1155" t="s">
        <v>8538</v>
      </c>
      <c r="J1155">
        <v>782.96270000000004</v>
      </c>
      <c r="K1155">
        <v>38</v>
      </c>
      <c r="L1155">
        <v>1</v>
      </c>
      <c r="Q1155">
        <f>VLOOKUP(G1155,'[1]算法匹配所有结果汇总(保留时间未归一）'!$H:$O,8,0)</f>
        <v>6</v>
      </c>
    </row>
    <row r="1156" spans="1:17" x14ac:dyDescent="0.15">
      <c r="A1156">
        <v>78</v>
      </c>
      <c r="B1156" t="s">
        <v>787</v>
      </c>
      <c r="C1156">
        <v>604.49540000000002</v>
      </c>
      <c r="D1156">
        <v>0.62</v>
      </c>
      <c r="E1156" t="s">
        <v>2481</v>
      </c>
      <c r="F1156">
        <v>10.202</v>
      </c>
      <c r="G1156" t="s">
        <v>4098</v>
      </c>
      <c r="H1156" t="s">
        <v>6329</v>
      </c>
      <c r="I1156" t="s">
        <v>8539</v>
      </c>
      <c r="J1156">
        <v>3493.6021999999998</v>
      </c>
      <c r="K1156">
        <v>55.8</v>
      </c>
      <c r="L1156">
        <v>0.9</v>
      </c>
      <c r="Q1156">
        <f>VLOOKUP(G1156,'[1]算法匹配所有结果汇总(保留时间未归一）'!$H:$O,8,0)</f>
        <v>2</v>
      </c>
    </row>
    <row r="1157" spans="1:17" x14ac:dyDescent="0.15">
      <c r="A1157">
        <v>92</v>
      </c>
      <c r="B1157" t="s">
        <v>788</v>
      </c>
      <c r="C1157">
        <v>638.53539999999998</v>
      </c>
      <c r="D1157">
        <v>0.88</v>
      </c>
      <c r="E1157" t="s">
        <v>2375</v>
      </c>
      <c r="F1157">
        <v>8.1940000000000008</v>
      </c>
      <c r="G1157" t="s">
        <v>4099</v>
      </c>
      <c r="H1157" t="s">
        <v>6330</v>
      </c>
      <c r="I1157" t="s">
        <v>8540</v>
      </c>
      <c r="J1157">
        <v>3796.4387999999999</v>
      </c>
      <c r="K1157">
        <v>88</v>
      </c>
      <c r="L1157">
        <v>1</v>
      </c>
      <c r="Q1157">
        <f>VLOOKUP(G1157,'[1]算法匹配所有结果汇总(保留时间未归一）'!$H:$O,8,0)</f>
        <v>2</v>
      </c>
    </row>
    <row r="1158" spans="1:17" x14ac:dyDescent="0.15">
      <c r="A1158">
        <v>104</v>
      </c>
      <c r="B1158" t="s">
        <v>789</v>
      </c>
      <c r="C1158">
        <v>670.56169999999997</v>
      </c>
      <c r="D1158">
        <v>0.75</v>
      </c>
      <c r="E1158" t="s">
        <v>2402</v>
      </c>
      <c r="F1158">
        <v>6.7039999999999997</v>
      </c>
      <c r="G1158" t="s">
        <v>4100</v>
      </c>
      <c r="H1158" t="s">
        <v>6331</v>
      </c>
      <c r="I1158" t="s">
        <v>8541</v>
      </c>
      <c r="J1158">
        <v>4426.2184999999999</v>
      </c>
      <c r="K1158">
        <v>75</v>
      </c>
      <c r="L1158">
        <v>1</v>
      </c>
      <c r="Q1158">
        <f>VLOOKUP(G1158,'[1]算法匹配所有结果汇总(保留时间未归一）'!$H:$O,8,0)</f>
        <v>1</v>
      </c>
    </row>
    <row r="1159" spans="1:17" x14ac:dyDescent="0.15">
      <c r="A1159">
        <v>50</v>
      </c>
      <c r="B1159" t="s">
        <v>790</v>
      </c>
      <c r="C1159">
        <v>636.55610000000001</v>
      </c>
      <c r="D1159">
        <v>0.75</v>
      </c>
      <c r="E1159" t="s">
        <v>2405</v>
      </c>
      <c r="F1159">
        <v>9.5579999999999998</v>
      </c>
      <c r="G1159" t="s">
        <v>4101</v>
      </c>
      <c r="H1159" t="s">
        <v>6332</v>
      </c>
      <c r="I1159" t="s">
        <v>8542</v>
      </c>
      <c r="J1159">
        <v>4451.8801000000003</v>
      </c>
      <c r="K1159">
        <v>75</v>
      </c>
      <c r="L1159">
        <v>1</v>
      </c>
      <c r="Q1159">
        <f>VLOOKUP(G1159,'[1]算法匹配所有结果汇总(保留时间未归一）'!$H:$O,8,0)</f>
        <v>1</v>
      </c>
    </row>
    <row r="1160" spans="1:17" x14ac:dyDescent="0.15">
      <c r="A1160">
        <v>68</v>
      </c>
      <c r="B1160" t="s">
        <v>791</v>
      </c>
      <c r="C1160">
        <v>684.577</v>
      </c>
      <c r="D1160">
        <v>0.5</v>
      </c>
      <c r="E1160" t="s">
        <v>2359</v>
      </c>
      <c r="F1160">
        <v>17.113</v>
      </c>
      <c r="G1160" t="s">
        <v>4102</v>
      </c>
      <c r="H1160" t="s">
        <v>6333</v>
      </c>
      <c r="I1160" t="s">
        <v>8543</v>
      </c>
      <c r="J1160">
        <v>1059.1123</v>
      </c>
      <c r="K1160">
        <v>50</v>
      </c>
      <c r="L1160">
        <v>1</v>
      </c>
      <c r="Q1160">
        <f>VLOOKUP(G1160,'[1]算法匹配所有结果汇总(保留时间未归一）'!$H:$O,8,0)</f>
        <v>1</v>
      </c>
    </row>
    <row r="1161" spans="1:17" x14ac:dyDescent="0.15">
      <c r="A1161">
        <v>176</v>
      </c>
      <c r="B1161" t="s">
        <v>792</v>
      </c>
      <c r="C1161">
        <v>856.77610000000004</v>
      </c>
      <c r="D1161">
        <v>0.88</v>
      </c>
      <c r="E1161" t="s">
        <v>2482</v>
      </c>
      <c r="F1161">
        <v>11.621</v>
      </c>
      <c r="G1161" t="s">
        <v>4103</v>
      </c>
      <c r="H1161" t="s">
        <v>6334</v>
      </c>
      <c r="I1161" t="s">
        <v>8544</v>
      </c>
      <c r="J1161">
        <v>1550.0862999999999</v>
      </c>
      <c r="K1161">
        <v>88</v>
      </c>
      <c r="L1161">
        <v>1</v>
      </c>
      <c r="Q1161">
        <f>VLOOKUP(G1161,'[1]算法匹配所有结果汇总(保留时间未归一）'!$H:$O,8,0)</f>
        <v>2</v>
      </c>
    </row>
    <row r="1162" spans="1:17" x14ac:dyDescent="0.15">
      <c r="A1162">
        <v>155</v>
      </c>
      <c r="B1162" t="s">
        <v>793</v>
      </c>
      <c r="C1162">
        <v>902.77940000000001</v>
      </c>
      <c r="D1162">
        <v>0.62</v>
      </c>
      <c r="E1162" t="s">
        <v>2483</v>
      </c>
      <c r="F1162">
        <v>17.619</v>
      </c>
      <c r="G1162" t="s">
        <v>4104</v>
      </c>
      <c r="H1162" t="s">
        <v>6335</v>
      </c>
      <c r="I1162" t="s">
        <v>8545</v>
      </c>
      <c r="J1162">
        <v>2205.8292999999999</v>
      </c>
      <c r="K1162">
        <v>43.4</v>
      </c>
      <c r="L1162">
        <v>0.41</v>
      </c>
      <c r="Q1162">
        <f>VLOOKUP(G1162,'[1]算法匹配所有结果汇总(保留时间未归一）'!$H:$O,8,0)</f>
        <v>1</v>
      </c>
    </row>
    <row r="1163" spans="1:17" x14ac:dyDescent="0.15">
      <c r="A1163">
        <v>37</v>
      </c>
      <c r="B1163" t="s">
        <v>794</v>
      </c>
      <c r="C1163">
        <v>608.52459999999996</v>
      </c>
      <c r="D1163">
        <v>0.88</v>
      </c>
      <c r="E1163" t="s">
        <v>2350</v>
      </c>
      <c r="F1163">
        <v>8.69</v>
      </c>
      <c r="G1163" t="s">
        <v>4105</v>
      </c>
      <c r="H1163" t="s">
        <v>6336</v>
      </c>
      <c r="I1163" t="s">
        <v>8546</v>
      </c>
      <c r="J1163">
        <v>1872.5671</v>
      </c>
      <c r="K1163">
        <v>88</v>
      </c>
      <c r="L1163">
        <v>1</v>
      </c>
      <c r="Q1163">
        <f>VLOOKUP(G1163,'[1]算法匹配所有结果汇总(保留时间未归一）'!$H:$O,8,0)</f>
        <v>1</v>
      </c>
    </row>
    <row r="1164" spans="1:17" x14ac:dyDescent="0.15">
      <c r="A1164">
        <v>77</v>
      </c>
      <c r="B1164" t="s">
        <v>795</v>
      </c>
      <c r="C1164">
        <v>604.49540000000002</v>
      </c>
      <c r="D1164">
        <v>0.62</v>
      </c>
      <c r="E1164" t="s">
        <v>2481</v>
      </c>
      <c r="F1164">
        <v>10.202</v>
      </c>
      <c r="G1164" t="s">
        <v>4106</v>
      </c>
      <c r="H1164" t="s">
        <v>6337</v>
      </c>
      <c r="I1164" t="s">
        <v>8547</v>
      </c>
      <c r="J1164">
        <v>3883.3806</v>
      </c>
      <c r="K1164">
        <v>62</v>
      </c>
      <c r="L1164">
        <v>1</v>
      </c>
      <c r="Q1164">
        <f>VLOOKUP(G1164,'[1]算法匹配所有结果汇总(保留时间未归一）'!$H:$O,8,0)</f>
        <v>2</v>
      </c>
    </row>
    <row r="1165" spans="1:17" x14ac:dyDescent="0.15">
      <c r="A1165">
        <v>37</v>
      </c>
      <c r="B1165" t="s">
        <v>796</v>
      </c>
      <c r="C1165">
        <v>706.63660000000004</v>
      </c>
      <c r="D1165">
        <v>0.38</v>
      </c>
      <c r="E1165" t="s">
        <v>2429</v>
      </c>
      <c r="F1165">
        <v>10.346</v>
      </c>
      <c r="G1165" t="s">
        <v>4107</v>
      </c>
      <c r="H1165" t="s">
        <v>6338</v>
      </c>
      <c r="I1165" t="s">
        <v>8548</v>
      </c>
      <c r="J1165">
        <v>1117.7908</v>
      </c>
      <c r="K1165">
        <v>38</v>
      </c>
      <c r="L1165">
        <v>1</v>
      </c>
      <c r="Q1165">
        <f>VLOOKUP(G1165,'[1]算法匹配所有结果汇总(保留时间未归一）'!$H:$O,8,0)</f>
        <v>6</v>
      </c>
    </row>
    <row r="1166" spans="1:17" x14ac:dyDescent="0.15">
      <c r="A1166">
        <v>55</v>
      </c>
      <c r="B1166" t="s">
        <v>797</v>
      </c>
      <c r="C1166">
        <v>704.61429999999996</v>
      </c>
      <c r="D1166">
        <v>0.5</v>
      </c>
      <c r="E1166" t="s">
        <v>2430</v>
      </c>
      <c r="F1166">
        <v>10.279</v>
      </c>
      <c r="G1166" t="s">
        <v>4108</v>
      </c>
      <c r="H1166" t="s">
        <v>6339</v>
      </c>
      <c r="I1166" t="s">
        <v>8549</v>
      </c>
      <c r="J1166">
        <v>846.22950000000003</v>
      </c>
      <c r="K1166">
        <v>50</v>
      </c>
      <c r="L1166">
        <v>1</v>
      </c>
      <c r="Q1166">
        <f>VLOOKUP(G1166,'[1]算法匹配所有结果汇总(保留时间未归一）'!$H:$O,8,0)</f>
        <v>4</v>
      </c>
    </row>
    <row r="1167" spans="1:17" x14ac:dyDescent="0.15">
      <c r="A1167">
        <v>123</v>
      </c>
      <c r="B1167" t="s">
        <v>799</v>
      </c>
      <c r="C1167">
        <v>848.77009999999996</v>
      </c>
      <c r="D1167">
        <v>0.88</v>
      </c>
      <c r="E1167" t="s">
        <v>2291</v>
      </c>
      <c r="F1167">
        <v>14.154</v>
      </c>
      <c r="G1167" t="s">
        <v>4110</v>
      </c>
      <c r="H1167" t="s">
        <v>6341</v>
      </c>
      <c r="I1167" t="s">
        <v>8551</v>
      </c>
      <c r="J1167">
        <v>2017.4983</v>
      </c>
      <c r="K1167">
        <v>79.2</v>
      </c>
      <c r="L1167">
        <v>0.74</v>
      </c>
      <c r="Q1167">
        <f>VLOOKUP(G1167,'[1]算法匹配所有结果汇总(保留时间未归一）'!$H:$O,8,0)</f>
        <v>1</v>
      </c>
    </row>
    <row r="1168" spans="1:17" x14ac:dyDescent="0.15">
      <c r="A1168">
        <v>175</v>
      </c>
      <c r="B1168" t="s">
        <v>806</v>
      </c>
      <c r="C1168">
        <v>896.7704</v>
      </c>
      <c r="D1168">
        <v>0.5</v>
      </c>
      <c r="E1168" t="s">
        <v>2485</v>
      </c>
      <c r="F1168">
        <v>14.804</v>
      </c>
      <c r="G1168" t="s">
        <v>4118</v>
      </c>
      <c r="H1168" t="s">
        <v>6349</v>
      </c>
      <c r="I1168" t="s">
        <v>8559</v>
      </c>
      <c r="J1168">
        <v>9271.3662000000004</v>
      </c>
      <c r="K1168">
        <v>50</v>
      </c>
      <c r="L1168">
        <v>1</v>
      </c>
      <c r="Q1168">
        <f>VLOOKUP(G1168,'[1]算法匹配所有结果汇总(保留时间未归一）'!$H:$O,8,0)</f>
        <v>1</v>
      </c>
    </row>
    <row r="1169" spans="1:17" x14ac:dyDescent="0.15">
      <c r="A1169">
        <v>82</v>
      </c>
      <c r="B1169" t="s">
        <v>807</v>
      </c>
      <c r="C1169">
        <v>896.8451</v>
      </c>
      <c r="D1169">
        <v>0.38</v>
      </c>
      <c r="E1169" t="s">
        <v>2486</v>
      </c>
      <c r="F1169">
        <v>14.775</v>
      </c>
      <c r="G1169" t="s">
        <v>4120</v>
      </c>
      <c r="H1169" t="s">
        <v>6351</v>
      </c>
      <c r="I1169" t="s">
        <v>8561</v>
      </c>
      <c r="J1169">
        <v>1033.6219000000001</v>
      </c>
      <c r="K1169">
        <v>34.200000000000003</v>
      </c>
      <c r="L1169">
        <v>0.67</v>
      </c>
      <c r="Q1169">
        <f>VLOOKUP(G1169,'[1]算法匹配所有结果汇总(保留时间未归一）'!$H:$O,8,0)</f>
        <v>6</v>
      </c>
    </row>
    <row r="1170" spans="1:17" x14ac:dyDescent="0.15">
      <c r="A1170">
        <v>16</v>
      </c>
      <c r="B1170" t="s">
        <v>808</v>
      </c>
      <c r="C1170">
        <v>560.3578</v>
      </c>
      <c r="D1170">
        <v>0.38</v>
      </c>
      <c r="E1170" t="s">
        <v>2487</v>
      </c>
      <c r="F1170">
        <v>4.7809999999999997</v>
      </c>
      <c r="G1170" t="s">
        <v>4121</v>
      </c>
      <c r="H1170" t="s">
        <v>6352</v>
      </c>
      <c r="I1170" t="s">
        <v>8562</v>
      </c>
      <c r="J1170">
        <v>372.97219999999999</v>
      </c>
      <c r="K1170">
        <v>38</v>
      </c>
      <c r="L1170">
        <v>1</v>
      </c>
      <c r="Q1170">
        <f>VLOOKUP(G1170,'[1]算法匹配所有结果汇总(保留时间未归一）'!$H:$O,8,0)</f>
        <v>5</v>
      </c>
    </row>
    <row r="1171" spans="1:17" x14ac:dyDescent="0.15">
      <c r="A1171">
        <v>70</v>
      </c>
      <c r="B1171" t="s">
        <v>809</v>
      </c>
      <c r="C1171">
        <v>652.51480000000004</v>
      </c>
      <c r="D1171">
        <v>0.75</v>
      </c>
      <c r="E1171" t="s">
        <v>2488</v>
      </c>
      <c r="F1171">
        <v>7.6989999999999998</v>
      </c>
      <c r="G1171" t="s">
        <v>4122</v>
      </c>
      <c r="H1171" t="s">
        <v>6353</v>
      </c>
      <c r="I1171" t="s">
        <v>8563</v>
      </c>
      <c r="J1171">
        <v>2400.4286999999999</v>
      </c>
      <c r="K1171">
        <v>67.5</v>
      </c>
      <c r="L1171">
        <v>0.98</v>
      </c>
      <c r="Q1171">
        <f>VLOOKUP(G1171,'[1]算法匹配所有结果汇总(保留时间未归一）'!$H:$O,8,0)</f>
        <v>2</v>
      </c>
    </row>
    <row r="1172" spans="1:17" x14ac:dyDescent="0.15">
      <c r="A1172">
        <v>20</v>
      </c>
      <c r="B1172" t="s">
        <v>810</v>
      </c>
      <c r="C1172">
        <v>634.54010000000005</v>
      </c>
      <c r="D1172">
        <v>0.38</v>
      </c>
      <c r="E1172" t="s">
        <v>2444</v>
      </c>
      <c r="F1172">
        <v>9.0419999999999998</v>
      </c>
      <c r="G1172" t="s">
        <v>4123</v>
      </c>
      <c r="H1172" t="s">
        <v>6354</v>
      </c>
      <c r="I1172" t="s">
        <v>8564</v>
      </c>
      <c r="J1172">
        <v>621.30560000000003</v>
      </c>
      <c r="K1172">
        <v>38</v>
      </c>
      <c r="L1172">
        <v>1</v>
      </c>
      <c r="Q1172">
        <f>VLOOKUP(G1172,'[1]算法匹配所有结果汇总(保留时间未归一）'!$H:$O,8,0)</f>
        <v>5</v>
      </c>
    </row>
    <row r="1173" spans="1:17" x14ac:dyDescent="0.15">
      <c r="A1173">
        <v>80</v>
      </c>
      <c r="B1173" t="s">
        <v>811</v>
      </c>
      <c r="C1173">
        <v>742.55920000000003</v>
      </c>
      <c r="D1173">
        <v>0.38</v>
      </c>
      <c r="E1173" t="s">
        <v>2489</v>
      </c>
      <c r="F1173">
        <v>8.1649999999999991</v>
      </c>
      <c r="G1173" t="s">
        <v>4124</v>
      </c>
      <c r="H1173" t="s">
        <v>6355</v>
      </c>
      <c r="I1173" t="s">
        <v>8565</v>
      </c>
      <c r="J1173">
        <v>490.4701</v>
      </c>
      <c r="K1173">
        <v>38</v>
      </c>
      <c r="L1173">
        <v>1</v>
      </c>
      <c r="Q1173">
        <f>VLOOKUP(G1173,'[1]算法匹配所有结果汇总(保留时间未归一）'!$H:$O,8,0)</f>
        <v>4</v>
      </c>
    </row>
    <row r="1174" spans="1:17" x14ac:dyDescent="0.15">
      <c r="A1174">
        <v>174</v>
      </c>
      <c r="B1174" t="s">
        <v>813</v>
      </c>
      <c r="C1174">
        <v>874.78589999999997</v>
      </c>
      <c r="D1174">
        <v>1</v>
      </c>
      <c r="E1174" t="s">
        <v>2292</v>
      </c>
      <c r="F1174">
        <v>14.315</v>
      </c>
      <c r="G1174" t="s">
        <v>4126</v>
      </c>
      <c r="H1174" t="s">
        <v>6357</v>
      </c>
      <c r="I1174" t="s">
        <v>8567</v>
      </c>
      <c r="J1174">
        <v>6384.1422000000002</v>
      </c>
      <c r="K1174">
        <v>90</v>
      </c>
      <c r="L1174">
        <v>0.72</v>
      </c>
      <c r="Q1174">
        <f>VLOOKUP(G1174,'[1]算法匹配所有结果汇总(保留时间未归一）'!$H:$O,8,0)</f>
        <v>1</v>
      </c>
    </row>
    <row r="1175" spans="1:17" x14ac:dyDescent="0.15">
      <c r="A1175">
        <v>169</v>
      </c>
      <c r="B1175" t="s">
        <v>815</v>
      </c>
      <c r="C1175">
        <v>886.78520000000003</v>
      </c>
      <c r="D1175">
        <v>0.75</v>
      </c>
      <c r="E1175" t="s">
        <v>2463</v>
      </c>
      <c r="F1175">
        <v>15.388999999999999</v>
      </c>
      <c r="G1175" t="s">
        <v>4130</v>
      </c>
      <c r="H1175" t="s">
        <v>6361</v>
      </c>
      <c r="I1175" t="s">
        <v>8571</v>
      </c>
      <c r="J1175">
        <v>2889.5524</v>
      </c>
      <c r="K1175">
        <v>75</v>
      </c>
      <c r="L1175">
        <v>1</v>
      </c>
      <c r="Q1175">
        <f>VLOOKUP(G1175,'[1]算法匹配所有结果汇总(保留时间未归一）'!$H:$O,8,0)</f>
        <v>1</v>
      </c>
    </row>
    <row r="1176" spans="1:17" x14ac:dyDescent="0.15">
      <c r="A1176">
        <v>122</v>
      </c>
      <c r="B1176" t="s">
        <v>818</v>
      </c>
      <c r="C1176">
        <v>898.78549999999996</v>
      </c>
      <c r="D1176">
        <v>0.5</v>
      </c>
      <c r="E1176" t="s">
        <v>2491</v>
      </c>
      <c r="F1176">
        <v>20.074000000000002</v>
      </c>
      <c r="G1176" t="s">
        <v>4133</v>
      </c>
      <c r="H1176" t="s">
        <v>6364</v>
      </c>
      <c r="I1176" t="s">
        <v>8574</v>
      </c>
      <c r="J1176">
        <v>1568.777</v>
      </c>
      <c r="K1176">
        <v>50</v>
      </c>
      <c r="L1176">
        <v>1</v>
      </c>
      <c r="Q1176">
        <f>VLOOKUP(G1176,'[1]算法匹配所有结果汇总(保留时间未归一）'!$H:$O,8,0)</f>
        <v>3</v>
      </c>
    </row>
    <row r="1177" spans="1:17" x14ac:dyDescent="0.15">
      <c r="A1177">
        <v>118</v>
      </c>
      <c r="B1177" t="s">
        <v>820</v>
      </c>
      <c r="C1177">
        <v>894.75369999999998</v>
      </c>
      <c r="D1177">
        <v>0.38</v>
      </c>
      <c r="E1177" t="s">
        <v>2469</v>
      </c>
      <c r="F1177">
        <v>18.655999999999999</v>
      </c>
      <c r="G1177" t="s">
        <v>4135</v>
      </c>
      <c r="H1177" t="s">
        <v>6366</v>
      </c>
      <c r="I1177" t="s">
        <v>8576</v>
      </c>
      <c r="J1177">
        <v>439.7851</v>
      </c>
      <c r="K1177">
        <v>38</v>
      </c>
      <c r="L1177">
        <v>1</v>
      </c>
      <c r="Q1177">
        <f>VLOOKUP(G1177,'[1]算法匹配所有结果汇总(保留时间未归一）'!$H:$O,8,0)</f>
        <v>3</v>
      </c>
    </row>
    <row r="1178" spans="1:17" x14ac:dyDescent="0.15">
      <c r="A1178">
        <v>80</v>
      </c>
      <c r="B1178" t="s">
        <v>821</v>
      </c>
      <c r="C1178">
        <v>896.8451</v>
      </c>
      <c r="D1178">
        <v>0.38</v>
      </c>
      <c r="E1178" t="s">
        <v>2486</v>
      </c>
      <c r="F1178">
        <v>14.775</v>
      </c>
      <c r="G1178" t="s">
        <v>4136</v>
      </c>
      <c r="H1178" t="s">
        <v>6367</v>
      </c>
      <c r="I1178" t="s">
        <v>8577</v>
      </c>
      <c r="J1178">
        <v>1546.9306999999999</v>
      </c>
      <c r="K1178">
        <v>38</v>
      </c>
      <c r="L1178">
        <v>1</v>
      </c>
      <c r="Q1178">
        <f>VLOOKUP(G1178,'[1]算法匹配所有结果汇总(保留时间未归一）'!$H:$O,8,0)</f>
        <v>6</v>
      </c>
    </row>
    <row r="1179" spans="1:17" x14ac:dyDescent="0.15">
      <c r="A1179">
        <v>32</v>
      </c>
      <c r="B1179" t="s">
        <v>822</v>
      </c>
      <c r="C1179">
        <v>528.49929999999995</v>
      </c>
      <c r="D1179">
        <v>0.38</v>
      </c>
      <c r="E1179" t="s">
        <v>2383</v>
      </c>
      <c r="F1179">
        <v>9.6359999999999992</v>
      </c>
      <c r="G1179" t="s">
        <v>4137</v>
      </c>
      <c r="H1179" t="s">
        <v>6368</v>
      </c>
      <c r="I1179" t="s">
        <v>8578</v>
      </c>
      <c r="J1179">
        <v>222.66069999999999</v>
      </c>
      <c r="K1179">
        <v>38</v>
      </c>
      <c r="L1179">
        <v>1</v>
      </c>
      <c r="Q1179">
        <f>VLOOKUP(G1179,'[1]算法匹配所有结果汇总(保留时间未归一）'!$H:$O,8,0)</f>
        <v>1</v>
      </c>
    </row>
    <row r="1180" spans="1:17" x14ac:dyDescent="0.15">
      <c r="A1180">
        <v>71</v>
      </c>
      <c r="B1180" t="s">
        <v>823</v>
      </c>
      <c r="C1180">
        <v>628.58669999999995</v>
      </c>
      <c r="D1180">
        <v>0.5</v>
      </c>
      <c r="E1180" t="s">
        <v>2397</v>
      </c>
      <c r="F1180">
        <v>8.8800000000000008</v>
      </c>
      <c r="G1180" t="s">
        <v>4138</v>
      </c>
      <c r="H1180" t="s">
        <v>6369</v>
      </c>
      <c r="I1180" t="s">
        <v>8579</v>
      </c>
      <c r="J1180">
        <v>783.96130000000005</v>
      </c>
      <c r="K1180">
        <v>50</v>
      </c>
      <c r="L1180">
        <v>1</v>
      </c>
      <c r="Q1180">
        <f>VLOOKUP(G1180,'[1]算法匹配所有结果汇总(保留时间未归一）'!$H:$O,8,0)</f>
        <v>1</v>
      </c>
    </row>
    <row r="1181" spans="1:17" x14ac:dyDescent="0.15">
      <c r="A1181">
        <v>85</v>
      </c>
      <c r="B1181" t="s">
        <v>824</v>
      </c>
      <c r="C1181">
        <v>606.54359999999997</v>
      </c>
      <c r="D1181">
        <v>0.62</v>
      </c>
      <c r="E1181" t="s">
        <v>2343</v>
      </c>
      <c r="F1181">
        <v>10.147</v>
      </c>
      <c r="G1181" t="s">
        <v>3491</v>
      </c>
      <c r="H1181" t="s">
        <v>5722</v>
      </c>
      <c r="I1181" t="s">
        <v>8580</v>
      </c>
      <c r="J1181">
        <v>2624.6007</v>
      </c>
      <c r="K1181">
        <v>62</v>
      </c>
      <c r="L1181">
        <v>1</v>
      </c>
      <c r="Q1181">
        <f>VLOOKUP(G1181,'[1]算法匹配所有结果汇总(保留时间未归一）'!$H:$O,8,0)</f>
        <v>2</v>
      </c>
    </row>
    <row r="1182" spans="1:17" x14ac:dyDescent="0.15">
      <c r="A1182">
        <v>54</v>
      </c>
      <c r="B1182" t="s">
        <v>826</v>
      </c>
      <c r="C1182">
        <v>640.58709999999996</v>
      </c>
      <c r="D1182">
        <v>0.38</v>
      </c>
      <c r="E1182" t="s">
        <v>2443</v>
      </c>
      <c r="F1182">
        <v>10.753</v>
      </c>
      <c r="G1182" t="s">
        <v>4140</v>
      </c>
      <c r="H1182" t="s">
        <v>6371</v>
      </c>
      <c r="I1182" t="s">
        <v>8582</v>
      </c>
      <c r="J1182">
        <v>15838.0177</v>
      </c>
      <c r="K1182">
        <v>38</v>
      </c>
      <c r="L1182">
        <v>1</v>
      </c>
      <c r="Q1182">
        <f>VLOOKUP(G1182,'[1]算法匹配所有结果汇总(保留时间未归一）'!$H:$O,8,0)</f>
        <v>2</v>
      </c>
    </row>
    <row r="1183" spans="1:17" x14ac:dyDescent="0.15">
      <c r="A1183">
        <v>91</v>
      </c>
      <c r="B1183" t="s">
        <v>827</v>
      </c>
      <c r="C1183">
        <v>638.57180000000005</v>
      </c>
      <c r="D1183">
        <v>0.5</v>
      </c>
      <c r="E1183" t="s">
        <v>2403</v>
      </c>
      <c r="F1183">
        <v>10.108000000000001</v>
      </c>
      <c r="G1183" t="s">
        <v>4141</v>
      </c>
      <c r="H1183" t="s">
        <v>6372</v>
      </c>
      <c r="I1183" t="s">
        <v>8583</v>
      </c>
      <c r="J1183">
        <v>74627.068400000004</v>
      </c>
      <c r="K1183">
        <v>40</v>
      </c>
      <c r="L1183">
        <v>0.2</v>
      </c>
      <c r="Q1183">
        <f>VLOOKUP(G1183,'[1]算法匹配所有结果汇总(保留时间未归一）'!$H:$O,8,0)</f>
        <v>2</v>
      </c>
    </row>
    <row r="1184" spans="1:17" x14ac:dyDescent="0.15">
      <c r="A1184">
        <v>191</v>
      </c>
      <c r="B1184" t="s">
        <v>828</v>
      </c>
      <c r="C1184">
        <v>960.89440000000002</v>
      </c>
      <c r="D1184">
        <v>0.5</v>
      </c>
      <c r="E1184" t="s">
        <v>2492</v>
      </c>
      <c r="F1184">
        <v>14.997999999999999</v>
      </c>
      <c r="G1184" t="s">
        <v>4142</v>
      </c>
      <c r="H1184" t="s">
        <v>6373</v>
      </c>
      <c r="I1184" t="s">
        <v>8584</v>
      </c>
      <c r="J1184">
        <v>364.3125</v>
      </c>
      <c r="K1184">
        <v>50</v>
      </c>
      <c r="L1184">
        <v>1</v>
      </c>
      <c r="Q1184">
        <f>VLOOKUP(G1184,'[1]算法匹配所有结果汇总(保留时间未归一）'!$H:$O,8,0)</f>
        <v>2</v>
      </c>
    </row>
    <row r="1185" spans="1:17" x14ac:dyDescent="0.15">
      <c r="A1185">
        <v>80</v>
      </c>
      <c r="B1185" t="s">
        <v>829</v>
      </c>
      <c r="C1185">
        <v>610.54039999999998</v>
      </c>
      <c r="D1185">
        <v>0.88</v>
      </c>
      <c r="E1185" t="s">
        <v>2394</v>
      </c>
      <c r="F1185">
        <v>9.3179999999999996</v>
      </c>
      <c r="G1185" t="s">
        <v>4143</v>
      </c>
      <c r="H1185" t="s">
        <v>6374</v>
      </c>
      <c r="I1185" t="s">
        <v>8585</v>
      </c>
      <c r="J1185">
        <v>23184.21</v>
      </c>
      <c r="K1185">
        <v>79.2</v>
      </c>
      <c r="L1185">
        <v>0.99</v>
      </c>
      <c r="Q1185">
        <f>VLOOKUP(G1185,'[1]算法匹配所有结果汇总(保留时间未归一）'!$H:$O,8,0)</f>
        <v>2</v>
      </c>
    </row>
    <row r="1186" spans="1:17" x14ac:dyDescent="0.15">
      <c r="A1186">
        <v>56</v>
      </c>
      <c r="B1186" t="s">
        <v>830</v>
      </c>
      <c r="C1186">
        <v>640.58709999999996</v>
      </c>
      <c r="D1186">
        <v>0.38</v>
      </c>
      <c r="E1186" t="s">
        <v>2443</v>
      </c>
      <c r="F1186">
        <v>10.753</v>
      </c>
      <c r="G1186" t="s">
        <v>4144</v>
      </c>
      <c r="H1186" t="s">
        <v>6375</v>
      </c>
      <c r="I1186" t="s">
        <v>8586</v>
      </c>
      <c r="J1186">
        <v>11468.122100000001</v>
      </c>
      <c r="K1186">
        <v>34.200000000000003</v>
      </c>
      <c r="L1186">
        <v>0.72</v>
      </c>
      <c r="Q1186">
        <f>VLOOKUP(G1186,'[1]算法匹配所有结果汇总(保留时间未归一）'!$H:$O,8,0)</f>
        <v>2</v>
      </c>
    </row>
    <row r="1187" spans="1:17" x14ac:dyDescent="0.15">
      <c r="A1187">
        <v>89</v>
      </c>
      <c r="B1187" t="s">
        <v>831</v>
      </c>
      <c r="C1187">
        <v>638.57180000000005</v>
      </c>
      <c r="D1187">
        <v>0.62</v>
      </c>
      <c r="E1187" t="s">
        <v>2403</v>
      </c>
      <c r="F1187">
        <v>10.108000000000001</v>
      </c>
      <c r="G1187" t="s">
        <v>4145</v>
      </c>
      <c r="H1187" t="s">
        <v>6376</v>
      </c>
      <c r="I1187" t="s">
        <v>8587</v>
      </c>
      <c r="J1187">
        <v>367485.5857</v>
      </c>
      <c r="K1187">
        <v>62</v>
      </c>
      <c r="L1187">
        <v>1</v>
      </c>
      <c r="Q1187">
        <f>VLOOKUP(G1187,'[1]算法匹配所有结果汇总(保留时间未归一）'!$H:$O,8,0)</f>
        <v>2</v>
      </c>
    </row>
    <row r="1188" spans="1:17" x14ac:dyDescent="0.15">
      <c r="A1188">
        <v>170</v>
      </c>
      <c r="B1188" t="s">
        <v>832</v>
      </c>
      <c r="C1188">
        <v>846.75440000000003</v>
      </c>
      <c r="D1188">
        <v>0.38</v>
      </c>
      <c r="E1188" t="s">
        <v>2376</v>
      </c>
      <c r="F1188">
        <v>15.131</v>
      </c>
      <c r="G1188" t="s">
        <v>4146</v>
      </c>
      <c r="H1188" t="s">
        <v>6377</v>
      </c>
      <c r="I1188" t="s">
        <v>8588</v>
      </c>
      <c r="J1188">
        <v>4653.4382999999998</v>
      </c>
      <c r="K1188">
        <v>38</v>
      </c>
      <c r="L1188">
        <v>1</v>
      </c>
      <c r="Q1188">
        <f>VLOOKUP(G1188,'[1]算法匹配所有结果汇总(保留时间未归一）'!$H:$O,8,0)</f>
        <v>2</v>
      </c>
    </row>
    <row r="1189" spans="1:17" x14ac:dyDescent="0.15">
      <c r="A1189">
        <v>174</v>
      </c>
      <c r="B1189" t="s">
        <v>833</v>
      </c>
      <c r="C1189">
        <v>844.73839999999996</v>
      </c>
      <c r="D1189">
        <v>0.38</v>
      </c>
      <c r="E1189" t="s">
        <v>2459</v>
      </c>
      <c r="F1189">
        <v>14.414</v>
      </c>
      <c r="G1189" t="s">
        <v>4147</v>
      </c>
      <c r="H1189" t="s">
        <v>6378</v>
      </c>
      <c r="I1189" t="s">
        <v>8589</v>
      </c>
      <c r="J1189">
        <v>952.17460000000005</v>
      </c>
      <c r="K1189">
        <v>30.4</v>
      </c>
      <c r="L1189">
        <v>0.7</v>
      </c>
      <c r="Q1189">
        <f>VLOOKUP(G1189,'[1]算法匹配所有结果汇总(保留时间未归一）'!$H:$O,8,0)</f>
        <v>2</v>
      </c>
    </row>
    <row r="1190" spans="1:17" x14ac:dyDescent="0.15">
      <c r="A1190">
        <v>180</v>
      </c>
      <c r="B1190" t="s">
        <v>834</v>
      </c>
      <c r="C1190">
        <v>872.77009999999996</v>
      </c>
      <c r="D1190">
        <v>0.62</v>
      </c>
      <c r="E1190" t="s">
        <v>2453</v>
      </c>
      <c r="F1190">
        <v>13.685</v>
      </c>
      <c r="G1190" t="s">
        <v>4148</v>
      </c>
      <c r="H1190" t="s">
        <v>6379</v>
      </c>
      <c r="I1190" t="s">
        <v>8590</v>
      </c>
      <c r="J1190">
        <v>4971.4206999999997</v>
      </c>
      <c r="K1190">
        <v>55.8</v>
      </c>
      <c r="L1190">
        <v>0.27</v>
      </c>
      <c r="Q1190">
        <f>VLOOKUP(G1190,'[1]算法匹配所有结果汇总(保留时间未归一）'!$H:$O,8,0)</f>
        <v>2</v>
      </c>
    </row>
    <row r="1191" spans="1:17" x14ac:dyDescent="0.15">
      <c r="A1191">
        <v>195</v>
      </c>
      <c r="B1191" t="s">
        <v>835</v>
      </c>
      <c r="C1191">
        <v>900.80160000000001</v>
      </c>
      <c r="D1191">
        <v>0.75</v>
      </c>
      <c r="E1191" t="s">
        <v>2366</v>
      </c>
      <c r="F1191">
        <v>16.494</v>
      </c>
      <c r="G1191" t="s">
        <v>4149</v>
      </c>
      <c r="H1191" t="s">
        <v>6380</v>
      </c>
      <c r="I1191" t="s">
        <v>8591</v>
      </c>
      <c r="J1191">
        <v>39116.494299999998</v>
      </c>
      <c r="K1191">
        <v>75</v>
      </c>
      <c r="L1191">
        <v>1</v>
      </c>
      <c r="Q1191">
        <f>VLOOKUP(G1191,'[1]算法匹配所有结果汇总(保留时间未归一）'!$H:$O,8,0)</f>
        <v>2</v>
      </c>
    </row>
    <row r="1192" spans="1:17" x14ac:dyDescent="0.15">
      <c r="A1192">
        <v>188</v>
      </c>
      <c r="B1192" t="s">
        <v>836</v>
      </c>
      <c r="C1192">
        <v>932.86279999999999</v>
      </c>
      <c r="D1192">
        <v>0.62</v>
      </c>
      <c r="E1192" t="s">
        <v>2435</v>
      </c>
      <c r="F1192">
        <v>17.286000000000001</v>
      </c>
      <c r="G1192" t="s">
        <v>4150</v>
      </c>
      <c r="H1192" t="s">
        <v>6381</v>
      </c>
      <c r="I1192" t="s">
        <v>8592</v>
      </c>
      <c r="J1192">
        <v>268.19889999999998</v>
      </c>
      <c r="K1192">
        <v>62</v>
      </c>
      <c r="L1192">
        <v>1</v>
      </c>
      <c r="Q1192">
        <f>VLOOKUP(G1192,'[1]算法匹配所有结果汇总(保留时间未归一）'!$H:$O,8,0)</f>
        <v>1</v>
      </c>
    </row>
    <row r="1193" spans="1:17" x14ac:dyDescent="0.15">
      <c r="A1193">
        <v>178</v>
      </c>
      <c r="B1193" t="s">
        <v>839</v>
      </c>
      <c r="C1193">
        <v>872.77009999999996</v>
      </c>
      <c r="D1193">
        <v>0.75</v>
      </c>
      <c r="E1193" t="s">
        <v>2453</v>
      </c>
      <c r="F1193">
        <v>13.685</v>
      </c>
      <c r="G1193" t="s">
        <v>4153</v>
      </c>
      <c r="H1193" t="s">
        <v>6384</v>
      </c>
      <c r="I1193" t="s">
        <v>8594</v>
      </c>
      <c r="J1193">
        <v>18283.450199999999</v>
      </c>
      <c r="K1193">
        <v>75</v>
      </c>
      <c r="L1193">
        <v>1</v>
      </c>
      <c r="Q1193">
        <f>VLOOKUP(G1193,'[1]算法匹配所有结果汇总(保留时间未归一）'!$H:$O,8,0)</f>
        <v>2</v>
      </c>
    </row>
    <row r="1194" spans="1:17" x14ac:dyDescent="0.15">
      <c r="A1194">
        <v>184</v>
      </c>
      <c r="B1194" t="s">
        <v>840</v>
      </c>
      <c r="C1194">
        <v>870.75440000000003</v>
      </c>
      <c r="D1194">
        <v>0.75</v>
      </c>
      <c r="E1194" t="s">
        <v>2364</v>
      </c>
      <c r="F1194">
        <v>14.614000000000001</v>
      </c>
      <c r="G1194" t="s">
        <v>4154</v>
      </c>
      <c r="H1194" t="s">
        <v>6385</v>
      </c>
      <c r="I1194" t="s">
        <v>8595</v>
      </c>
      <c r="J1194">
        <v>5477.6048000000001</v>
      </c>
      <c r="K1194">
        <v>75</v>
      </c>
      <c r="L1194">
        <v>1</v>
      </c>
      <c r="Q1194">
        <f>VLOOKUP(G1194,'[1]算法匹配所有结果汇总(保留时间未归一）'!$H:$O,8,0)</f>
        <v>2</v>
      </c>
    </row>
    <row r="1195" spans="1:17" x14ac:dyDescent="0.15">
      <c r="A1195">
        <v>197</v>
      </c>
      <c r="B1195" t="s">
        <v>842</v>
      </c>
      <c r="C1195">
        <v>898.78560000000004</v>
      </c>
      <c r="D1195">
        <v>0.62</v>
      </c>
      <c r="E1195" t="s">
        <v>2491</v>
      </c>
      <c r="F1195">
        <v>15.576000000000001</v>
      </c>
      <c r="G1195" t="s">
        <v>4156</v>
      </c>
      <c r="H1195" t="s">
        <v>6387</v>
      </c>
      <c r="I1195" t="s">
        <v>8597</v>
      </c>
      <c r="J1195">
        <v>36420.382599999997</v>
      </c>
      <c r="K1195">
        <v>62</v>
      </c>
      <c r="L1195">
        <v>1</v>
      </c>
      <c r="Q1195">
        <f>VLOOKUP(G1195,'[1]算法匹配所有结果汇总(保留时间未归一）'!$H:$O,8,0)</f>
        <v>2</v>
      </c>
    </row>
    <row r="1196" spans="1:17" x14ac:dyDescent="0.15">
      <c r="A1196">
        <v>208</v>
      </c>
      <c r="B1196" t="s">
        <v>843</v>
      </c>
      <c r="C1196">
        <v>926.81690000000003</v>
      </c>
      <c r="D1196">
        <v>0.62</v>
      </c>
      <c r="E1196" t="s">
        <v>2493</v>
      </c>
      <c r="F1196">
        <v>16.823</v>
      </c>
      <c r="G1196" t="s">
        <v>4157</v>
      </c>
      <c r="H1196" t="s">
        <v>6388</v>
      </c>
      <c r="I1196" t="s">
        <v>8598</v>
      </c>
      <c r="J1196">
        <v>1496.0346</v>
      </c>
      <c r="K1196">
        <v>62</v>
      </c>
      <c r="L1196">
        <v>1</v>
      </c>
      <c r="Q1196">
        <f>VLOOKUP(G1196,'[1]算法匹配所有结果汇总(保留时间未归一）'!$H:$O,8,0)</f>
        <v>2</v>
      </c>
    </row>
    <row r="1197" spans="1:17" x14ac:dyDescent="0.15">
      <c r="A1197">
        <v>68</v>
      </c>
      <c r="B1197" t="s">
        <v>844</v>
      </c>
      <c r="C1197">
        <v>632.52120000000002</v>
      </c>
      <c r="D1197">
        <v>0.75</v>
      </c>
      <c r="E1197" t="s">
        <v>2351</v>
      </c>
      <c r="F1197">
        <v>10.893000000000001</v>
      </c>
      <c r="G1197" t="s">
        <v>4158</v>
      </c>
      <c r="H1197" t="s">
        <v>6389</v>
      </c>
      <c r="I1197" t="s">
        <v>8599</v>
      </c>
      <c r="J1197">
        <v>3115.7685999999999</v>
      </c>
      <c r="K1197">
        <v>75</v>
      </c>
      <c r="L1197">
        <v>1</v>
      </c>
      <c r="Q1197">
        <f>VLOOKUP(G1197,'[1]算法匹配所有结果汇总(保留时间未归一）'!$H:$O,8,0)</f>
        <v>1</v>
      </c>
    </row>
    <row r="1198" spans="1:17" x14ac:dyDescent="0.15">
      <c r="A1198">
        <v>136</v>
      </c>
      <c r="B1198" t="s">
        <v>845</v>
      </c>
      <c r="C1198">
        <v>754.63390000000004</v>
      </c>
      <c r="D1198">
        <v>0.5</v>
      </c>
      <c r="E1198" t="s">
        <v>2494</v>
      </c>
      <c r="F1198">
        <v>12.589</v>
      </c>
      <c r="G1198" t="s">
        <v>4159</v>
      </c>
      <c r="H1198" t="s">
        <v>6390</v>
      </c>
      <c r="I1198" t="s">
        <v>8600</v>
      </c>
      <c r="J1198">
        <v>656.2346</v>
      </c>
      <c r="K1198">
        <v>50</v>
      </c>
      <c r="L1198">
        <v>1</v>
      </c>
      <c r="Q1198">
        <f>VLOOKUP(G1198,'[1]算法匹配所有结果汇总(保留时间未归一）'!$H:$O,8,0)</f>
        <v>2</v>
      </c>
    </row>
    <row r="1199" spans="1:17" x14ac:dyDescent="0.15">
      <c r="A1199">
        <v>31</v>
      </c>
      <c r="B1199" t="s">
        <v>851</v>
      </c>
      <c r="C1199">
        <v>654.60249999999996</v>
      </c>
      <c r="D1199">
        <v>1</v>
      </c>
      <c r="E1199" t="s">
        <v>2408</v>
      </c>
      <c r="F1199">
        <v>6.8390000000000004</v>
      </c>
      <c r="G1199" t="s">
        <v>4166</v>
      </c>
      <c r="H1199" t="s">
        <v>6397</v>
      </c>
      <c r="I1199" t="s">
        <v>8607</v>
      </c>
      <c r="J1199">
        <v>23299.704099999999</v>
      </c>
      <c r="K1199">
        <v>100</v>
      </c>
      <c r="L1199">
        <v>1</v>
      </c>
      <c r="Q1199">
        <f>VLOOKUP(G1199,'[1]算法匹配所有结果汇总(保留时间未归一）'!$H:$O,8,0)</f>
        <v>5</v>
      </c>
    </row>
    <row r="1200" spans="1:17" x14ac:dyDescent="0.15">
      <c r="A1200">
        <v>81</v>
      </c>
      <c r="B1200" t="s">
        <v>853</v>
      </c>
      <c r="C1200">
        <v>634.54049999999995</v>
      </c>
      <c r="D1200">
        <v>0.62</v>
      </c>
      <c r="E1200" t="s">
        <v>2444</v>
      </c>
      <c r="F1200">
        <v>8.9559999999999995</v>
      </c>
      <c r="G1200" t="s">
        <v>4168</v>
      </c>
      <c r="H1200" t="s">
        <v>6399</v>
      </c>
      <c r="I1200" t="s">
        <v>8609</v>
      </c>
      <c r="J1200">
        <v>16344.353499999999</v>
      </c>
      <c r="K1200">
        <v>62</v>
      </c>
      <c r="L1200">
        <v>1</v>
      </c>
      <c r="Q1200">
        <f>VLOOKUP(G1200,'[1]算法匹配所有结果汇总(保留时间未归一）'!$H:$O,8,0)</f>
        <v>2</v>
      </c>
    </row>
    <row r="1201" spans="1:17" x14ac:dyDescent="0.15">
      <c r="A1201">
        <v>90</v>
      </c>
      <c r="B1201" t="s">
        <v>854</v>
      </c>
      <c r="C1201">
        <v>648.59280000000001</v>
      </c>
      <c r="D1201">
        <v>0.62</v>
      </c>
      <c r="E1201" t="s">
        <v>2496</v>
      </c>
      <c r="F1201">
        <v>10.204000000000001</v>
      </c>
      <c r="G1201" t="s">
        <v>3497</v>
      </c>
      <c r="H1201" t="s">
        <v>5728</v>
      </c>
      <c r="I1201" t="s">
        <v>8610</v>
      </c>
      <c r="J1201">
        <v>1800.1436000000001</v>
      </c>
      <c r="K1201">
        <v>62</v>
      </c>
      <c r="L1201">
        <v>1</v>
      </c>
      <c r="Q1201">
        <f>VLOOKUP(G1201,'[1]算法匹配所有结果汇总(保留时间未归一）'!$H:$O,8,0)</f>
        <v>1</v>
      </c>
    </row>
    <row r="1202" spans="1:17" x14ac:dyDescent="0.15">
      <c r="A1202">
        <v>46</v>
      </c>
      <c r="B1202" t="s">
        <v>855</v>
      </c>
      <c r="C1202">
        <v>626.49890000000005</v>
      </c>
      <c r="D1202">
        <v>0.62</v>
      </c>
      <c r="E1202" t="s">
        <v>2497</v>
      </c>
      <c r="F1202">
        <v>5.6289999999999996</v>
      </c>
      <c r="G1202" t="s">
        <v>4169</v>
      </c>
      <c r="H1202" t="s">
        <v>6400</v>
      </c>
      <c r="I1202" t="s">
        <v>8611</v>
      </c>
      <c r="J1202">
        <v>1454.5272</v>
      </c>
      <c r="K1202">
        <v>62</v>
      </c>
      <c r="L1202">
        <v>1</v>
      </c>
      <c r="Q1202">
        <f>VLOOKUP(G1202,'[1]算法匹配所有结果汇总(保留时间未归一）'!$H:$O,8,0)</f>
        <v>2</v>
      </c>
    </row>
    <row r="1203" spans="1:17" x14ac:dyDescent="0.15">
      <c r="A1203">
        <v>68</v>
      </c>
      <c r="B1203" t="s">
        <v>856</v>
      </c>
      <c r="C1203">
        <v>610.54039999999998</v>
      </c>
      <c r="D1203">
        <v>0.75</v>
      </c>
      <c r="E1203" t="s">
        <v>2394</v>
      </c>
      <c r="F1203">
        <v>7.5759999999999996</v>
      </c>
      <c r="G1203" t="s">
        <v>4170</v>
      </c>
      <c r="H1203" t="s">
        <v>6401</v>
      </c>
      <c r="I1203" t="s">
        <v>8612</v>
      </c>
      <c r="J1203">
        <v>16508.1263</v>
      </c>
      <c r="K1203">
        <v>75</v>
      </c>
      <c r="L1203">
        <v>1</v>
      </c>
      <c r="Q1203">
        <f>VLOOKUP(G1203,'[1]算法匹配所有结果汇总(保留时间未归一）'!$H:$O,8,0)</f>
        <v>2</v>
      </c>
    </row>
    <row r="1204" spans="1:17" x14ac:dyDescent="0.15">
      <c r="A1204">
        <v>77</v>
      </c>
      <c r="B1204" t="s">
        <v>857</v>
      </c>
      <c r="C1204">
        <v>632.5249</v>
      </c>
      <c r="D1204">
        <v>0.75</v>
      </c>
      <c r="E1204" t="s">
        <v>2351</v>
      </c>
      <c r="F1204">
        <v>8.4550000000000001</v>
      </c>
      <c r="G1204" t="s">
        <v>4171</v>
      </c>
      <c r="H1204" t="s">
        <v>6402</v>
      </c>
      <c r="I1204" t="s">
        <v>8613</v>
      </c>
      <c r="J1204">
        <v>99285.935700000002</v>
      </c>
      <c r="K1204">
        <v>75</v>
      </c>
      <c r="L1204">
        <v>1</v>
      </c>
      <c r="Q1204">
        <f>VLOOKUP(G1204,'[1]算法匹配所有结果汇总(保留时间未归一）'!$H:$O,8,0)</f>
        <v>2</v>
      </c>
    </row>
    <row r="1205" spans="1:17" x14ac:dyDescent="0.15">
      <c r="A1205">
        <v>51</v>
      </c>
      <c r="B1205" t="s">
        <v>858</v>
      </c>
      <c r="C1205">
        <v>606.5095</v>
      </c>
      <c r="D1205">
        <v>0.75</v>
      </c>
      <c r="E1205" t="s">
        <v>2395</v>
      </c>
      <c r="F1205">
        <v>6.9660000000000002</v>
      </c>
      <c r="G1205" t="s">
        <v>4172</v>
      </c>
      <c r="H1205" t="s">
        <v>6403</v>
      </c>
      <c r="I1205" t="s">
        <v>8614</v>
      </c>
      <c r="J1205">
        <v>4127.0738000000001</v>
      </c>
      <c r="K1205">
        <v>75</v>
      </c>
      <c r="L1205">
        <v>1</v>
      </c>
      <c r="Q1205">
        <f>VLOOKUP(G1205,'[1]算法匹配所有结果汇总(保留时间未归一）'!$H:$O,8,0)</f>
        <v>1</v>
      </c>
    </row>
    <row r="1206" spans="1:17" x14ac:dyDescent="0.15">
      <c r="A1206">
        <v>200</v>
      </c>
      <c r="B1206" t="s">
        <v>859</v>
      </c>
      <c r="C1206">
        <v>926.81679999999994</v>
      </c>
      <c r="D1206">
        <v>0.62</v>
      </c>
      <c r="E1206" t="s">
        <v>2493</v>
      </c>
      <c r="F1206">
        <v>16.835000000000001</v>
      </c>
      <c r="G1206" t="s">
        <v>4173</v>
      </c>
      <c r="H1206" t="s">
        <v>6404</v>
      </c>
      <c r="I1206" t="s">
        <v>8615</v>
      </c>
      <c r="J1206">
        <v>1880.2498000000001</v>
      </c>
      <c r="K1206">
        <v>62</v>
      </c>
      <c r="L1206">
        <v>1</v>
      </c>
      <c r="Q1206">
        <f>VLOOKUP(G1206,'[1]算法匹配所有结果汇总(保留时间未归一）'!$H:$O,8,0)</f>
        <v>1</v>
      </c>
    </row>
    <row r="1207" spans="1:17" x14ac:dyDescent="0.15">
      <c r="A1207">
        <v>72</v>
      </c>
      <c r="B1207" t="s">
        <v>860</v>
      </c>
      <c r="C1207">
        <v>694.5788</v>
      </c>
      <c r="D1207">
        <v>0.62</v>
      </c>
      <c r="E1207" t="s">
        <v>2498</v>
      </c>
      <c r="F1207">
        <v>10.662000000000001</v>
      </c>
      <c r="G1207" t="s">
        <v>4174</v>
      </c>
      <c r="H1207" t="s">
        <v>6405</v>
      </c>
      <c r="I1207" t="s">
        <v>8616</v>
      </c>
      <c r="J1207">
        <v>9466.6879000000008</v>
      </c>
      <c r="K1207">
        <v>62</v>
      </c>
      <c r="L1207">
        <v>1</v>
      </c>
      <c r="Q1207">
        <f>VLOOKUP(G1207,'[1]算法匹配所有结果汇总(保留时间未归一）'!$H:$O,8,0)</f>
        <v>3</v>
      </c>
    </row>
    <row r="1208" spans="1:17" x14ac:dyDescent="0.15">
      <c r="A1208">
        <v>171</v>
      </c>
      <c r="B1208" t="s">
        <v>861</v>
      </c>
      <c r="C1208">
        <v>872.77</v>
      </c>
      <c r="D1208">
        <v>0.5</v>
      </c>
      <c r="E1208" t="s">
        <v>2453</v>
      </c>
      <c r="F1208">
        <v>13.708</v>
      </c>
      <c r="G1208" t="s">
        <v>4175</v>
      </c>
      <c r="H1208" t="s">
        <v>6406</v>
      </c>
      <c r="I1208" t="s">
        <v>8617</v>
      </c>
      <c r="J1208">
        <v>2272.0459000000001</v>
      </c>
      <c r="K1208">
        <v>50</v>
      </c>
      <c r="L1208">
        <v>1</v>
      </c>
      <c r="Q1208">
        <f>VLOOKUP(G1208,'[1]算法匹配所有结果汇总(保留时间未归一）'!$H:$O,8,0)</f>
        <v>1</v>
      </c>
    </row>
    <row r="1209" spans="1:17" x14ac:dyDescent="0.15">
      <c r="A1209">
        <v>167</v>
      </c>
      <c r="B1209" t="s">
        <v>862</v>
      </c>
      <c r="C1209">
        <v>924.80119999999999</v>
      </c>
      <c r="D1209">
        <v>0.75</v>
      </c>
      <c r="E1209" t="s">
        <v>2499</v>
      </c>
      <c r="F1209">
        <v>15.867000000000001</v>
      </c>
      <c r="G1209" t="s">
        <v>4176</v>
      </c>
      <c r="H1209" t="s">
        <v>6407</v>
      </c>
      <c r="I1209" t="s">
        <v>8618</v>
      </c>
      <c r="J1209">
        <v>1262.7982</v>
      </c>
      <c r="K1209">
        <v>67.5</v>
      </c>
      <c r="L1209">
        <v>0.64</v>
      </c>
      <c r="Q1209">
        <f>VLOOKUP(G1209,'[1]算法匹配所有结果汇总(保留时间未归一）'!$H:$O,8,0)</f>
        <v>1</v>
      </c>
    </row>
    <row r="1210" spans="1:17" x14ac:dyDescent="0.15">
      <c r="A1210">
        <v>197</v>
      </c>
      <c r="B1210" t="s">
        <v>863</v>
      </c>
      <c r="C1210">
        <v>952.83209999999997</v>
      </c>
      <c r="D1210">
        <v>0.75</v>
      </c>
      <c r="E1210" t="s">
        <v>2500</v>
      </c>
      <c r="F1210">
        <v>14.786</v>
      </c>
      <c r="G1210" t="s">
        <v>4177</v>
      </c>
      <c r="H1210" t="s">
        <v>6408</v>
      </c>
      <c r="I1210" t="s">
        <v>8619</v>
      </c>
      <c r="J1210">
        <v>768.00670000000002</v>
      </c>
      <c r="K1210">
        <v>75</v>
      </c>
      <c r="L1210">
        <v>1</v>
      </c>
      <c r="Q1210">
        <f>VLOOKUP(G1210,'[1]算法匹配所有结果汇总(保留时间未归一）'!$H:$O,8,0)</f>
        <v>2</v>
      </c>
    </row>
    <row r="1211" spans="1:17" x14ac:dyDescent="0.15">
      <c r="A1211">
        <v>104</v>
      </c>
      <c r="B1211" t="s">
        <v>865</v>
      </c>
      <c r="C1211">
        <v>660.57910000000004</v>
      </c>
      <c r="D1211">
        <v>0.5</v>
      </c>
      <c r="E1211" t="s">
        <v>2331</v>
      </c>
      <c r="F1211">
        <v>15.871</v>
      </c>
      <c r="G1211" t="s">
        <v>4179</v>
      </c>
      <c r="H1211" t="s">
        <v>6410</v>
      </c>
      <c r="I1211" t="s">
        <v>8621</v>
      </c>
      <c r="J1211">
        <v>536.05309999999997</v>
      </c>
      <c r="K1211">
        <v>50</v>
      </c>
      <c r="L1211">
        <v>1</v>
      </c>
      <c r="Q1211">
        <f>VLOOKUP(G1211,'[1]算法匹配所有结果汇总(保留时间未归一）'!$H:$O,8,0)</f>
        <v>2</v>
      </c>
    </row>
    <row r="1212" spans="1:17" x14ac:dyDescent="0.15">
      <c r="A1212">
        <v>81</v>
      </c>
      <c r="B1212" t="s">
        <v>866</v>
      </c>
      <c r="C1212">
        <v>642.56500000000005</v>
      </c>
      <c r="D1212">
        <v>0.62</v>
      </c>
      <c r="E1212" t="s">
        <v>2302</v>
      </c>
      <c r="F1212">
        <v>9.6199999999999992</v>
      </c>
      <c r="G1212" t="s">
        <v>4180</v>
      </c>
      <c r="H1212" t="s">
        <v>6411</v>
      </c>
      <c r="I1212" t="s">
        <v>8622</v>
      </c>
      <c r="J1212">
        <v>1431.5444</v>
      </c>
      <c r="K1212">
        <v>55.8</v>
      </c>
      <c r="L1212">
        <v>7.0000000000000007E-2</v>
      </c>
      <c r="Q1212">
        <f>VLOOKUP(G1212,'[1]算法匹配所有结果汇总(保留时间未归一）'!$H:$O,8,0)</f>
        <v>1</v>
      </c>
    </row>
    <row r="1213" spans="1:17" x14ac:dyDescent="0.15">
      <c r="A1213">
        <v>65</v>
      </c>
      <c r="B1213" t="s">
        <v>868</v>
      </c>
      <c r="C1213">
        <v>608.52480000000003</v>
      </c>
      <c r="D1213">
        <v>1</v>
      </c>
      <c r="E1213" t="s">
        <v>2350</v>
      </c>
      <c r="F1213">
        <v>7.2160000000000002</v>
      </c>
      <c r="G1213" t="s">
        <v>4183</v>
      </c>
      <c r="H1213" t="s">
        <v>6414</v>
      </c>
      <c r="I1213" t="s">
        <v>8625</v>
      </c>
      <c r="J1213">
        <v>2980.9333999999999</v>
      </c>
      <c r="K1213">
        <v>90</v>
      </c>
      <c r="L1213">
        <v>0.99</v>
      </c>
      <c r="Q1213">
        <f>VLOOKUP(G1213,'[1]算法匹配所有结果汇总(保留时间未归一）'!$H:$O,8,0)</f>
        <v>1</v>
      </c>
    </row>
    <row r="1214" spans="1:17" x14ac:dyDescent="0.15">
      <c r="A1214">
        <v>76</v>
      </c>
      <c r="B1214" t="s">
        <v>869</v>
      </c>
      <c r="C1214">
        <v>658.5607</v>
      </c>
      <c r="D1214">
        <v>0.62</v>
      </c>
      <c r="E1214" t="s">
        <v>2501</v>
      </c>
      <c r="F1214">
        <v>7.1369999999999996</v>
      </c>
      <c r="G1214" t="s">
        <v>4184</v>
      </c>
      <c r="H1214" t="s">
        <v>6415</v>
      </c>
      <c r="I1214" t="s">
        <v>8626</v>
      </c>
      <c r="J1214">
        <v>978.25829999999996</v>
      </c>
      <c r="K1214">
        <v>49.6</v>
      </c>
      <c r="L1214">
        <v>0.56000000000000005</v>
      </c>
      <c r="Q1214">
        <f>VLOOKUP(G1214,'[1]算法匹配所有结果汇总(保留时间未归一）'!$H:$O,8,0)</f>
        <v>2</v>
      </c>
    </row>
    <row r="1215" spans="1:17" x14ac:dyDescent="0.15">
      <c r="A1215">
        <v>80</v>
      </c>
      <c r="B1215" t="s">
        <v>870</v>
      </c>
      <c r="C1215">
        <v>642.56500000000005</v>
      </c>
      <c r="D1215">
        <v>0.75</v>
      </c>
      <c r="E1215" t="s">
        <v>2302</v>
      </c>
      <c r="F1215">
        <v>9.6199999999999992</v>
      </c>
      <c r="G1215" t="s">
        <v>4185</v>
      </c>
      <c r="H1215" t="s">
        <v>6416</v>
      </c>
      <c r="I1215" t="s">
        <v>8627</v>
      </c>
      <c r="J1215">
        <v>20984.424500000001</v>
      </c>
      <c r="K1215">
        <v>75</v>
      </c>
      <c r="L1215">
        <v>1</v>
      </c>
      <c r="Q1215">
        <f>VLOOKUP(G1215,'[1]算法匹配所有结果汇总(保留时间未归一）'!$H:$O,8,0)</f>
        <v>1</v>
      </c>
    </row>
    <row r="1216" spans="1:17" x14ac:dyDescent="0.15">
      <c r="A1216">
        <v>174</v>
      </c>
      <c r="B1216" t="s">
        <v>871</v>
      </c>
      <c r="C1216">
        <v>874.78560000000004</v>
      </c>
      <c r="D1216">
        <v>1</v>
      </c>
      <c r="E1216" t="s">
        <v>2292</v>
      </c>
      <c r="F1216">
        <v>16.244</v>
      </c>
      <c r="G1216" t="s">
        <v>4186</v>
      </c>
      <c r="H1216" t="s">
        <v>6417</v>
      </c>
      <c r="I1216" t="s">
        <v>8628</v>
      </c>
      <c r="J1216">
        <v>703.72580000000005</v>
      </c>
      <c r="K1216">
        <v>100</v>
      </c>
      <c r="L1216">
        <v>1</v>
      </c>
      <c r="Q1216">
        <f>VLOOKUP(G1216,'[1]算法匹配所有结果汇总(保留时间未归一）'!$H:$O,8,0)</f>
        <v>2</v>
      </c>
    </row>
    <row r="1217" spans="1:17" x14ac:dyDescent="0.15">
      <c r="A1217">
        <v>185</v>
      </c>
      <c r="B1217" t="s">
        <v>872</v>
      </c>
      <c r="C1217">
        <v>914.81619999999998</v>
      </c>
      <c r="D1217">
        <v>0.62</v>
      </c>
      <c r="E1217" t="s">
        <v>2502</v>
      </c>
      <c r="F1217">
        <v>16.516999999999999</v>
      </c>
      <c r="G1217" t="s">
        <v>4187</v>
      </c>
      <c r="H1217" t="s">
        <v>6418</v>
      </c>
      <c r="I1217" t="s">
        <v>8629</v>
      </c>
      <c r="J1217">
        <v>445.03730000000002</v>
      </c>
      <c r="K1217">
        <v>55.8</v>
      </c>
      <c r="L1217">
        <v>0.92</v>
      </c>
      <c r="Q1217">
        <f>VLOOKUP(G1217,'[1]算法匹配所有结果汇总(保留时间未归一）'!$H:$O,8,0)</f>
        <v>2</v>
      </c>
    </row>
    <row r="1218" spans="1:17" x14ac:dyDescent="0.15">
      <c r="A1218">
        <v>191</v>
      </c>
      <c r="B1218" t="s">
        <v>873</v>
      </c>
      <c r="C1218">
        <v>932.86479999999995</v>
      </c>
      <c r="D1218">
        <v>0.88</v>
      </c>
      <c r="E1218" t="s">
        <v>2435</v>
      </c>
      <c r="F1218">
        <v>15.048999999999999</v>
      </c>
      <c r="G1218" t="s">
        <v>4188</v>
      </c>
      <c r="H1218" t="s">
        <v>6419</v>
      </c>
      <c r="I1218" t="s">
        <v>8630</v>
      </c>
      <c r="J1218">
        <v>870.6721</v>
      </c>
      <c r="K1218">
        <v>88</v>
      </c>
      <c r="L1218">
        <v>1</v>
      </c>
      <c r="Q1218">
        <f>VLOOKUP(G1218,'[1]算法匹配所有结果汇总(保留时间未归一）'!$H:$O,8,0)</f>
        <v>1</v>
      </c>
    </row>
    <row r="1219" spans="1:17" x14ac:dyDescent="0.15">
      <c r="A1219">
        <v>141</v>
      </c>
      <c r="B1219" t="s">
        <v>874</v>
      </c>
      <c r="C1219">
        <v>758.62890000000004</v>
      </c>
      <c r="D1219">
        <v>0.88</v>
      </c>
      <c r="E1219" t="s">
        <v>2503</v>
      </c>
      <c r="F1219">
        <v>10.157999999999999</v>
      </c>
      <c r="G1219" t="s">
        <v>4189</v>
      </c>
      <c r="H1219" t="s">
        <v>6420</v>
      </c>
      <c r="I1219" t="s">
        <v>8631</v>
      </c>
      <c r="J1219">
        <v>1004.5776</v>
      </c>
      <c r="K1219">
        <v>79.2</v>
      </c>
      <c r="L1219">
        <v>0.76</v>
      </c>
      <c r="Q1219">
        <f>VLOOKUP(G1219,'[1]算法匹配所有结果汇总(保留时间未归一）'!$H:$O,8,0)</f>
        <v>2</v>
      </c>
    </row>
    <row r="1220" spans="1:17" x14ac:dyDescent="0.15">
      <c r="A1220">
        <v>94</v>
      </c>
      <c r="B1220" t="s">
        <v>875</v>
      </c>
      <c r="C1220">
        <v>898.79010000000005</v>
      </c>
      <c r="D1220">
        <v>0.5</v>
      </c>
      <c r="E1220" t="s">
        <v>2491</v>
      </c>
      <c r="F1220">
        <v>16.030999999999999</v>
      </c>
      <c r="G1220" t="s">
        <v>4190</v>
      </c>
      <c r="H1220" t="s">
        <v>6421</v>
      </c>
      <c r="I1220" t="s">
        <v>8632</v>
      </c>
      <c r="J1220">
        <v>641.36199999999997</v>
      </c>
      <c r="K1220">
        <v>50</v>
      </c>
      <c r="L1220">
        <v>1</v>
      </c>
      <c r="Q1220">
        <f>VLOOKUP(G1220,'[1]算法匹配所有结果汇总(保留时间未归一）'!$H:$O,8,0)</f>
        <v>4</v>
      </c>
    </row>
    <row r="1221" spans="1:17" x14ac:dyDescent="0.15">
      <c r="A1221">
        <v>87</v>
      </c>
      <c r="B1221" t="s">
        <v>876</v>
      </c>
      <c r="C1221">
        <v>612.59209999999996</v>
      </c>
      <c r="D1221">
        <v>0.62</v>
      </c>
      <c r="E1221" t="s">
        <v>2396</v>
      </c>
      <c r="F1221">
        <v>12.388999999999999</v>
      </c>
      <c r="G1221" t="s">
        <v>4191</v>
      </c>
      <c r="H1221" t="s">
        <v>6422</v>
      </c>
      <c r="I1221" t="s">
        <v>8633</v>
      </c>
      <c r="J1221">
        <v>957.79369999999994</v>
      </c>
      <c r="K1221">
        <v>62</v>
      </c>
      <c r="L1221">
        <v>1</v>
      </c>
      <c r="Q1221">
        <f>VLOOKUP(G1221,'[1]算法匹配所有结果汇总(保留时间未归一）'!$H:$O,8,0)</f>
        <v>2</v>
      </c>
    </row>
    <row r="1222" spans="1:17" x14ac:dyDescent="0.15">
      <c r="A1222">
        <v>157</v>
      </c>
      <c r="B1222" t="s">
        <v>877</v>
      </c>
      <c r="C1222">
        <v>822.75490000000002</v>
      </c>
      <c r="D1222">
        <v>0.62</v>
      </c>
      <c r="E1222" t="s">
        <v>2332</v>
      </c>
      <c r="F1222">
        <v>15.76</v>
      </c>
      <c r="G1222" t="s">
        <v>4192</v>
      </c>
      <c r="H1222" t="s">
        <v>6423</v>
      </c>
      <c r="I1222" t="s">
        <v>8634</v>
      </c>
      <c r="J1222">
        <v>200.3125</v>
      </c>
      <c r="K1222">
        <v>49.6</v>
      </c>
      <c r="L1222">
        <v>0.71</v>
      </c>
      <c r="Q1222">
        <f>VLOOKUP(G1222,'[1]算法匹配所有结果汇总(保留时间未归一）'!$H:$O,8,0)</f>
        <v>2</v>
      </c>
    </row>
    <row r="1223" spans="1:17" x14ac:dyDescent="0.15">
      <c r="A1223">
        <v>121</v>
      </c>
      <c r="B1223" t="s">
        <v>878</v>
      </c>
      <c r="C1223">
        <v>690.63810000000001</v>
      </c>
      <c r="D1223">
        <v>0.5</v>
      </c>
      <c r="E1223" t="s">
        <v>2428</v>
      </c>
      <c r="F1223">
        <v>12.852</v>
      </c>
      <c r="G1223" t="s">
        <v>3510</v>
      </c>
      <c r="H1223" t="s">
        <v>5741</v>
      </c>
      <c r="I1223" t="s">
        <v>8635</v>
      </c>
      <c r="J1223">
        <v>1468.3532</v>
      </c>
      <c r="K1223">
        <v>50</v>
      </c>
      <c r="L1223">
        <v>1</v>
      </c>
      <c r="Q1223">
        <f>VLOOKUP(G1223,'[1]算法匹配所有结果汇总(保留时间未归一）'!$H:$O,8,0)</f>
        <v>1</v>
      </c>
    </row>
    <row r="1224" spans="1:17" x14ac:dyDescent="0.15">
      <c r="A1224">
        <v>32</v>
      </c>
      <c r="B1224" t="s">
        <v>879</v>
      </c>
      <c r="C1224">
        <v>558.41480000000001</v>
      </c>
      <c r="D1224">
        <v>0.88</v>
      </c>
      <c r="E1224" t="s">
        <v>2504</v>
      </c>
      <c r="F1224">
        <v>6.2089999999999996</v>
      </c>
      <c r="G1224" t="s">
        <v>4193</v>
      </c>
      <c r="H1224" t="s">
        <v>6424</v>
      </c>
      <c r="I1224" t="s">
        <v>8636</v>
      </c>
      <c r="J1224">
        <v>11282.437</v>
      </c>
      <c r="K1224">
        <v>79.2</v>
      </c>
      <c r="L1224">
        <v>0.95</v>
      </c>
      <c r="Q1224">
        <f>VLOOKUP(G1224,'[1]算法匹配所有结果汇总(保留时间未归一）'!$H:$O,8,0)</f>
        <v>1</v>
      </c>
    </row>
    <row r="1225" spans="1:17" x14ac:dyDescent="0.15">
      <c r="A1225">
        <v>87</v>
      </c>
      <c r="B1225" t="s">
        <v>880</v>
      </c>
      <c r="C1225">
        <v>712.62609999999995</v>
      </c>
      <c r="D1225">
        <v>0.5</v>
      </c>
      <c r="E1225" t="s">
        <v>2476</v>
      </c>
      <c r="F1225">
        <v>11.923</v>
      </c>
      <c r="G1225" t="s">
        <v>4194</v>
      </c>
      <c r="H1225" t="s">
        <v>6425</v>
      </c>
      <c r="I1225" t="s">
        <v>8637</v>
      </c>
      <c r="J1225">
        <v>9299.8143</v>
      </c>
      <c r="K1225">
        <v>50</v>
      </c>
      <c r="L1225">
        <v>1</v>
      </c>
      <c r="Q1225">
        <f>VLOOKUP(G1225,'[1]算法匹配所有结果汇总(保留时间未归一）'!$H:$O,8,0)</f>
        <v>1</v>
      </c>
    </row>
    <row r="1226" spans="1:17" x14ac:dyDescent="0.15">
      <c r="A1226">
        <v>45</v>
      </c>
      <c r="B1226" t="s">
        <v>881</v>
      </c>
      <c r="C1226">
        <v>634.54039999999998</v>
      </c>
      <c r="D1226">
        <v>0.62</v>
      </c>
      <c r="E1226" t="s">
        <v>2444</v>
      </c>
      <c r="F1226">
        <v>8.9689999999999994</v>
      </c>
      <c r="G1226" t="s">
        <v>4195</v>
      </c>
      <c r="H1226" t="s">
        <v>6426</v>
      </c>
      <c r="I1226" t="s">
        <v>8638</v>
      </c>
      <c r="J1226">
        <v>10410.6054</v>
      </c>
      <c r="K1226">
        <v>62</v>
      </c>
      <c r="L1226">
        <v>1</v>
      </c>
      <c r="Q1226">
        <f>VLOOKUP(G1226,'[1]算法匹配所有结果汇总(保留时间未归一）'!$H:$O,8,0)</f>
        <v>1</v>
      </c>
    </row>
    <row r="1227" spans="1:17" x14ac:dyDescent="0.15">
      <c r="A1227">
        <v>109</v>
      </c>
      <c r="B1227" t="s">
        <v>882</v>
      </c>
      <c r="C1227">
        <v>736.62300000000005</v>
      </c>
      <c r="D1227">
        <v>0.88</v>
      </c>
      <c r="E1227" t="s">
        <v>2505</v>
      </c>
      <c r="F1227">
        <v>11.579000000000001</v>
      </c>
      <c r="G1227" t="s">
        <v>4196</v>
      </c>
      <c r="H1227" t="s">
        <v>6427</v>
      </c>
      <c r="I1227" t="s">
        <v>8639</v>
      </c>
      <c r="J1227">
        <v>20989.351999999999</v>
      </c>
      <c r="K1227">
        <v>88</v>
      </c>
      <c r="L1227">
        <v>1</v>
      </c>
      <c r="Q1227">
        <f>VLOOKUP(G1227,'[1]算法匹配所有结果汇总(保留时间未归一）'!$H:$O,8,0)</f>
        <v>3</v>
      </c>
    </row>
    <row r="1228" spans="1:17" x14ac:dyDescent="0.15">
      <c r="A1228">
        <v>122</v>
      </c>
      <c r="B1228" t="s">
        <v>883</v>
      </c>
      <c r="C1228">
        <v>846.75440000000003</v>
      </c>
      <c r="D1228">
        <v>0.38</v>
      </c>
      <c r="E1228" t="s">
        <v>2376</v>
      </c>
      <c r="F1228">
        <v>15.154999999999999</v>
      </c>
      <c r="G1228" t="s">
        <v>4197</v>
      </c>
      <c r="H1228" t="s">
        <v>6428</v>
      </c>
      <c r="I1228" t="s">
        <v>8640</v>
      </c>
      <c r="J1228">
        <v>1042.8689999999999</v>
      </c>
      <c r="K1228">
        <v>38</v>
      </c>
      <c r="L1228">
        <v>1</v>
      </c>
      <c r="Q1228">
        <f>VLOOKUP(G1228,'[1]算法匹配所有结果汇总(保留时间未归一）'!$H:$O,8,0)</f>
        <v>1</v>
      </c>
    </row>
    <row r="1229" spans="1:17" x14ac:dyDescent="0.15">
      <c r="A1229">
        <v>186</v>
      </c>
      <c r="B1229" t="s">
        <v>884</v>
      </c>
      <c r="C1229">
        <v>902.81719999999996</v>
      </c>
      <c r="D1229">
        <v>0.38</v>
      </c>
      <c r="E1229" t="s">
        <v>2347</v>
      </c>
      <c r="F1229">
        <v>17.597000000000001</v>
      </c>
      <c r="G1229" t="s">
        <v>4198</v>
      </c>
      <c r="H1229" t="s">
        <v>6429</v>
      </c>
      <c r="I1229" t="s">
        <v>8641</v>
      </c>
      <c r="J1229">
        <v>7898.2628999999997</v>
      </c>
      <c r="K1229">
        <v>38</v>
      </c>
      <c r="L1229">
        <v>1</v>
      </c>
      <c r="Q1229">
        <f>VLOOKUP(G1229,'[1]算法匹配所有结果汇总(保留时间未归一）'!$H:$O,8,0)</f>
        <v>1</v>
      </c>
    </row>
    <row r="1230" spans="1:17" x14ac:dyDescent="0.15">
      <c r="A1230">
        <v>181</v>
      </c>
      <c r="B1230" t="s">
        <v>885</v>
      </c>
      <c r="C1230">
        <v>898.78579999999999</v>
      </c>
      <c r="D1230">
        <v>0.75</v>
      </c>
      <c r="E1230" t="s">
        <v>2491</v>
      </c>
      <c r="F1230">
        <v>15.617000000000001</v>
      </c>
      <c r="G1230" t="s">
        <v>4199</v>
      </c>
      <c r="H1230" t="s">
        <v>6430</v>
      </c>
      <c r="I1230" t="s">
        <v>8642</v>
      </c>
      <c r="J1230">
        <v>4899.4690000000001</v>
      </c>
      <c r="K1230">
        <v>75</v>
      </c>
      <c r="L1230">
        <v>1</v>
      </c>
      <c r="Q1230">
        <f>VLOOKUP(G1230,'[1]算法匹配所有结果汇总(保留时间未归一）'!$H:$O,8,0)</f>
        <v>1</v>
      </c>
    </row>
    <row r="1231" spans="1:17" x14ac:dyDescent="0.15">
      <c r="A1231">
        <v>101</v>
      </c>
      <c r="B1231" t="s">
        <v>886</v>
      </c>
      <c r="C1231">
        <v>896.76990000000001</v>
      </c>
      <c r="D1231">
        <v>0.62</v>
      </c>
      <c r="E1231" t="s">
        <v>2485</v>
      </c>
      <c r="F1231">
        <v>14.872</v>
      </c>
      <c r="G1231" t="s">
        <v>4200</v>
      </c>
      <c r="H1231" t="s">
        <v>6431</v>
      </c>
      <c r="I1231" t="s">
        <v>8643</v>
      </c>
      <c r="J1231">
        <v>615.45669999999996</v>
      </c>
      <c r="K1231">
        <v>55.8</v>
      </c>
      <c r="L1231">
        <v>0.33</v>
      </c>
      <c r="Q1231">
        <f>VLOOKUP(G1231,'[1]算法匹配所有结果汇总(保留时间未归一）'!$H:$O,8,0)</f>
        <v>5</v>
      </c>
    </row>
    <row r="1232" spans="1:17" x14ac:dyDescent="0.15">
      <c r="A1232">
        <v>177</v>
      </c>
      <c r="B1232" t="s">
        <v>887</v>
      </c>
      <c r="C1232">
        <v>894.75450000000001</v>
      </c>
      <c r="D1232">
        <v>0.75</v>
      </c>
      <c r="E1232" t="s">
        <v>2469</v>
      </c>
      <c r="F1232">
        <v>14.151999999999999</v>
      </c>
      <c r="G1232" t="s">
        <v>4201</v>
      </c>
      <c r="H1232" t="s">
        <v>6432</v>
      </c>
      <c r="I1232" t="s">
        <v>8644</v>
      </c>
      <c r="J1232">
        <v>1791.5463999999999</v>
      </c>
      <c r="K1232">
        <v>67.5</v>
      </c>
      <c r="L1232">
        <v>0.84</v>
      </c>
      <c r="Q1232">
        <f>VLOOKUP(G1232,'[1]算法匹配所有结果汇总(保留时间未归一）'!$H:$O,8,0)</f>
        <v>2</v>
      </c>
    </row>
    <row r="1233" spans="1:17" x14ac:dyDescent="0.15">
      <c r="A1233">
        <v>182</v>
      </c>
      <c r="B1233" t="s">
        <v>888</v>
      </c>
      <c r="C1233">
        <v>914.81640000000004</v>
      </c>
      <c r="D1233">
        <v>0.5</v>
      </c>
      <c r="E1233" t="s">
        <v>2502</v>
      </c>
      <c r="F1233">
        <v>16.523</v>
      </c>
      <c r="G1233" t="s">
        <v>4202</v>
      </c>
      <c r="H1233" t="s">
        <v>6433</v>
      </c>
      <c r="I1233" t="s">
        <v>8645</v>
      </c>
      <c r="J1233">
        <v>631.75</v>
      </c>
      <c r="K1233">
        <v>50</v>
      </c>
      <c r="L1233">
        <v>1</v>
      </c>
      <c r="Q1233">
        <f>VLOOKUP(G1233,'[1]算法匹配所有结果汇总(保留时间未归一）'!$H:$O,8,0)</f>
        <v>1</v>
      </c>
    </row>
    <row r="1234" spans="1:17" x14ac:dyDescent="0.15">
      <c r="A1234">
        <v>176</v>
      </c>
      <c r="B1234" t="s">
        <v>889</v>
      </c>
      <c r="C1234">
        <v>928.83230000000003</v>
      </c>
      <c r="D1234">
        <v>0.5</v>
      </c>
      <c r="E1234" t="s">
        <v>2506</v>
      </c>
      <c r="F1234">
        <v>17.992000000000001</v>
      </c>
      <c r="G1234" t="s">
        <v>4203</v>
      </c>
      <c r="H1234" t="s">
        <v>6434</v>
      </c>
      <c r="I1234" t="s">
        <v>8646</v>
      </c>
      <c r="J1234">
        <v>1061.8263999999999</v>
      </c>
      <c r="K1234">
        <v>45</v>
      </c>
      <c r="L1234">
        <v>0.98</v>
      </c>
      <c r="Q1234">
        <f>VLOOKUP(G1234,'[1]算法匹配所有结果汇总(保留时间未归一）'!$H:$O,8,0)</f>
        <v>1</v>
      </c>
    </row>
    <row r="1235" spans="1:17" x14ac:dyDescent="0.15">
      <c r="A1235">
        <v>96</v>
      </c>
      <c r="B1235" t="s">
        <v>891</v>
      </c>
      <c r="C1235">
        <v>692.65480000000002</v>
      </c>
      <c r="D1235">
        <v>0.5</v>
      </c>
      <c r="E1235" t="s">
        <v>2456</v>
      </c>
      <c r="F1235">
        <v>13.228999999999999</v>
      </c>
      <c r="G1235" t="s">
        <v>4205</v>
      </c>
      <c r="H1235" t="s">
        <v>6436</v>
      </c>
      <c r="I1235" t="s">
        <v>8648</v>
      </c>
      <c r="J1235">
        <v>565.36320000000001</v>
      </c>
      <c r="K1235">
        <v>45</v>
      </c>
      <c r="L1235">
        <v>0.39</v>
      </c>
      <c r="Q1235">
        <f>VLOOKUP(G1235,'[1]算法匹配所有结果汇总(保留时间未归一）'!$H:$O,8,0)</f>
        <v>2</v>
      </c>
    </row>
    <row r="1236" spans="1:17" x14ac:dyDescent="0.15">
      <c r="A1236">
        <v>114</v>
      </c>
      <c r="B1236" t="s">
        <v>892</v>
      </c>
      <c r="C1236">
        <v>712.60839999999996</v>
      </c>
      <c r="D1236">
        <v>0.5</v>
      </c>
      <c r="E1236" t="s">
        <v>2507</v>
      </c>
      <c r="F1236">
        <v>14.092000000000001</v>
      </c>
      <c r="G1236" t="s">
        <v>4206</v>
      </c>
      <c r="H1236" t="s">
        <v>6437</v>
      </c>
      <c r="I1236" t="s">
        <v>8649</v>
      </c>
      <c r="J1236">
        <v>478.77969999999999</v>
      </c>
      <c r="K1236">
        <v>45</v>
      </c>
      <c r="L1236">
        <v>0.01</v>
      </c>
      <c r="Q1236">
        <f>VLOOKUP(G1236,'[1]算法匹配所有结果汇总(保留时间未归一）'!$H:$O,8,0)</f>
        <v>1</v>
      </c>
    </row>
    <row r="1237" spans="1:17" x14ac:dyDescent="0.15">
      <c r="A1237">
        <v>115</v>
      </c>
      <c r="B1237" t="s">
        <v>893</v>
      </c>
      <c r="C1237">
        <v>726.60450000000003</v>
      </c>
      <c r="D1237">
        <v>0.75</v>
      </c>
      <c r="E1237" t="s">
        <v>2327</v>
      </c>
      <c r="F1237">
        <v>10.859</v>
      </c>
      <c r="G1237" t="s">
        <v>4207</v>
      </c>
      <c r="H1237" t="s">
        <v>6438</v>
      </c>
      <c r="I1237" t="s">
        <v>8650</v>
      </c>
      <c r="J1237">
        <v>4674.6342999999997</v>
      </c>
      <c r="K1237">
        <v>75</v>
      </c>
      <c r="L1237">
        <v>1</v>
      </c>
      <c r="Q1237">
        <f>VLOOKUP(G1237,'[1]算法匹配所有结果汇总(保留时间未归一）'!$H:$O,8,0)</f>
        <v>2</v>
      </c>
    </row>
    <row r="1238" spans="1:17" x14ac:dyDescent="0.15">
      <c r="A1238">
        <v>130</v>
      </c>
      <c r="B1238" t="s">
        <v>894</v>
      </c>
      <c r="C1238">
        <v>750.63840000000005</v>
      </c>
      <c r="D1238">
        <v>0.75</v>
      </c>
      <c r="E1238" t="s">
        <v>2508</v>
      </c>
      <c r="F1238">
        <v>11.471</v>
      </c>
      <c r="G1238" t="s">
        <v>4208</v>
      </c>
      <c r="H1238" t="s">
        <v>6439</v>
      </c>
      <c r="I1238" t="s">
        <v>8651</v>
      </c>
      <c r="J1238">
        <v>1249.1572000000001</v>
      </c>
      <c r="K1238">
        <v>75</v>
      </c>
      <c r="L1238">
        <v>1</v>
      </c>
      <c r="Q1238">
        <f>VLOOKUP(G1238,'[1]算法匹配所有结果汇总(保留时间未归一）'!$H:$O,8,0)</f>
        <v>2</v>
      </c>
    </row>
    <row r="1239" spans="1:17" x14ac:dyDescent="0.15">
      <c r="A1239">
        <v>197</v>
      </c>
      <c r="B1239" t="s">
        <v>895</v>
      </c>
      <c r="C1239">
        <v>954.84760000000006</v>
      </c>
      <c r="D1239">
        <v>0.75</v>
      </c>
      <c r="E1239" t="s">
        <v>2509</v>
      </c>
      <c r="F1239">
        <v>15.583</v>
      </c>
      <c r="G1239" t="s">
        <v>4209</v>
      </c>
      <c r="H1239" t="s">
        <v>6440</v>
      </c>
      <c r="I1239" t="s">
        <v>8652</v>
      </c>
      <c r="J1239">
        <v>385.13229999999999</v>
      </c>
      <c r="K1239">
        <v>60</v>
      </c>
      <c r="L1239">
        <v>0.79</v>
      </c>
      <c r="Q1239">
        <f>VLOOKUP(G1239,'[1]算法匹配所有结果汇总(保留时间未归一）'!$H:$O,8,0)</f>
        <v>1</v>
      </c>
    </row>
    <row r="1240" spans="1:17" x14ac:dyDescent="0.15">
      <c r="A1240">
        <v>94</v>
      </c>
      <c r="B1240" t="s">
        <v>898</v>
      </c>
      <c r="C1240">
        <v>684.59249999999997</v>
      </c>
      <c r="D1240">
        <v>0.75</v>
      </c>
      <c r="E1240" t="s">
        <v>2510</v>
      </c>
      <c r="F1240">
        <v>10.414</v>
      </c>
      <c r="G1240" t="s">
        <v>4212</v>
      </c>
      <c r="H1240" t="s">
        <v>6443</v>
      </c>
      <c r="I1240" t="s">
        <v>8655</v>
      </c>
      <c r="J1240">
        <v>19027.925800000001</v>
      </c>
      <c r="K1240">
        <v>75</v>
      </c>
      <c r="L1240">
        <v>1</v>
      </c>
      <c r="Q1240">
        <f>VLOOKUP(G1240,'[1]算法匹配所有结果汇总(保留时间未归一）'!$H:$O,8,0)</f>
        <v>2</v>
      </c>
    </row>
    <row r="1241" spans="1:17" x14ac:dyDescent="0.15">
      <c r="A1241">
        <v>118</v>
      </c>
      <c r="B1241" t="s">
        <v>899</v>
      </c>
      <c r="C1241">
        <v>728.61959999999999</v>
      </c>
      <c r="D1241">
        <v>1.1200000000000001</v>
      </c>
      <c r="E1241" t="s">
        <v>2511</v>
      </c>
      <c r="F1241">
        <v>10.291</v>
      </c>
      <c r="G1241" t="s">
        <v>4213</v>
      </c>
      <c r="H1241" t="s">
        <v>6444</v>
      </c>
      <c r="I1241" t="s">
        <v>8656</v>
      </c>
      <c r="J1241">
        <v>16354.6319</v>
      </c>
      <c r="K1241">
        <v>112</v>
      </c>
      <c r="L1241">
        <v>1</v>
      </c>
      <c r="Q1241">
        <f>VLOOKUP(G1241,'[1]算法匹配所有结果汇总(保留时间未归一）'!$H:$O,8,0)</f>
        <v>2</v>
      </c>
    </row>
    <row r="1242" spans="1:17" x14ac:dyDescent="0.15">
      <c r="A1242">
        <v>97</v>
      </c>
      <c r="B1242" t="s">
        <v>900</v>
      </c>
      <c r="C1242">
        <v>900.80309999999997</v>
      </c>
      <c r="D1242">
        <v>0.38</v>
      </c>
      <c r="E1242" t="s">
        <v>2366</v>
      </c>
      <c r="F1242">
        <v>16.899000000000001</v>
      </c>
      <c r="G1242" t="s">
        <v>4214</v>
      </c>
      <c r="H1242" t="s">
        <v>6445</v>
      </c>
      <c r="I1242" t="s">
        <v>8657</v>
      </c>
      <c r="J1242">
        <v>168.38329999999999</v>
      </c>
      <c r="K1242">
        <v>38</v>
      </c>
      <c r="L1242">
        <v>1</v>
      </c>
      <c r="Q1242">
        <f>VLOOKUP(G1242,'[1]算法匹配所有结果汇总(保留时间未归一）'!$H:$O,8,0)</f>
        <v>4</v>
      </c>
    </row>
    <row r="1243" spans="1:17" x14ac:dyDescent="0.15">
      <c r="A1243">
        <v>77</v>
      </c>
      <c r="B1243" t="s">
        <v>901</v>
      </c>
      <c r="C1243">
        <v>682.57799999999997</v>
      </c>
      <c r="D1243">
        <v>0.62</v>
      </c>
      <c r="E1243" t="s">
        <v>2512</v>
      </c>
      <c r="F1243">
        <v>10.103999999999999</v>
      </c>
      <c r="G1243" t="s">
        <v>4215</v>
      </c>
      <c r="H1243" t="s">
        <v>6446</v>
      </c>
      <c r="I1243" t="s">
        <v>8658</v>
      </c>
      <c r="J1243">
        <v>1392.942</v>
      </c>
      <c r="K1243">
        <v>62</v>
      </c>
      <c r="L1243">
        <v>1</v>
      </c>
      <c r="Q1243">
        <f>VLOOKUP(G1243,'[1]算法匹配所有结果汇总(保留时间未归一）'!$H:$O,8,0)</f>
        <v>1</v>
      </c>
    </row>
    <row r="1244" spans="1:17" x14ac:dyDescent="0.15">
      <c r="A1244">
        <v>120</v>
      </c>
      <c r="B1244" t="s">
        <v>902</v>
      </c>
      <c r="C1244">
        <v>718.63379999999995</v>
      </c>
      <c r="D1244">
        <v>0.75</v>
      </c>
      <c r="E1244" t="s">
        <v>2478</v>
      </c>
      <c r="F1244">
        <v>11.076000000000001</v>
      </c>
      <c r="G1244" t="s">
        <v>4216</v>
      </c>
      <c r="H1244" t="s">
        <v>6447</v>
      </c>
      <c r="I1244" t="s">
        <v>8659</v>
      </c>
      <c r="J1244">
        <v>5130.3257000000003</v>
      </c>
      <c r="K1244">
        <v>67.5</v>
      </c>
      <c r="L1244">
        <v>0.82</v>
      </c>
      <c r="Q1244">
        <f>VLOOKUP(G1244,'[1]算法匹配所有结果汇总(保留时间未归一）'!$H:$O,8,0)</f>
        <v>2</v>
      </c>
    </row>
    <row r="1245" spans="1:17" x14ac:dyDescent="0.15">
      <c r="A1245">
        <v>92</v>
      </c>
      <c r="B1245" t="s">
        <v>903</v>
      </c>
      <c r="C1245">
        <v>728.62019999999995</v>
      </c>
      <c r="D1245">
        <v>0.88</v>
      </c>
      <c r="E1245" t="s">
        <v>2511</v>
      </c>
      <c r="F1245">
        <v>10.265000000000001</v>
      </c>
      <c r="G1245" t="s">
        <v>4217</v>
      </c>
      <c r="H1245" t="s">
        <v>6448</v>
      </c>
      <c r="I1245" t="s">
        <v>8660</v>
      </c>
      <c r="J1245">
        <v>2315.0965000000001</v>
      </c>
      <c r="K1245">
        <v>79.2</v>
      </c>
      <c r="L1245">
        <v>0.95</v>
      </c>
      <c r="Q1245">
        <f>VLOOKUP(G1245,'[1]算法匹配所有结果汇总(保留时间未归一）'!$H:$O,8,0)</f>
        <v>1</v>
      </c>
    </row>
    <row r="1246" spans="1:17" x14ac:dyDescent="0.15">
      <c r="A1246">
        <v>99</v>
      </c>
      <c r="B1246" t="s">
        <v>904</v>
      </c>
      <c r="C1246">
        <v>726.60419999999999</v>
      </c>
      <c r="D1246">
        <v>0.75</v>
      </c>
      <c r="E1246" t="s">
        <v>2327</v>
      </c>
      <c r="F1246">
        <v>10.904999999999999</v>
      </c>
      <c r="G1246" t="s">
        <v>4218</v>
      </c>
      <c r="H1246" t="s">
        <v>6449</v>
      </c>
      <c r="I1246" t="s">
        <v>8661</v>
      </c>
      <c r="J1246">
        <v>4291.9591</v>
      </c>
      <c r="K1246">
        <v>75</v>
      </c>
      <c r="L1246">
        <v>1</v>
      </c>
      <c r="Q1246">
        <f>VLOOKUP(G1246,'[1]算法匹配所有结果汇总(保留时间未归一）'!$H:$O,8,0)</f>
        <v>1</v>
      </c>
    </row>
    <row r="1247" spans="1:17" x14ac:dyDescent="0.15">
      <c r="A1247">
        <v>96</v>
      </c>
      <c r="B1247" t="s">
        <v>905</v>
      </c>
      <c r="C1247">
        <v>740.58320000000003</v>
      </c>
      <c r="D1247">
        <v>0.75</v>
      </c>
      <c r="E1247" t="s">
        <v>2513</v>
      </c>
      <c r="F1247">
        <v>10.013999999999999</v>
      </c>
      <c r="G1247" t="s">
        <v>4219</v>
      </c>
      <c r="H1247" t="s">
        <v>6450</v>
      </c>
      <c r="I1247" t="s">
        <v>8662</v>
      </c>
      <c r="J1247">
        <v>2167.6051000000002</v>
      </c>
      <c r="K1247">
        <v>75</v>
      </c>
      <c r="L1247">
        <v>1</v>
      </c>
      <c r="Q1247">
        <f>VLOOKUP(G1247,'[1]算法匹配所有结果汇总(保留时间未归一）'!$H:$O,8,0)</f>
        <v>1</v>
      </c>
    </row>
    <row r="1248" spans="1:17" x14ac:dyDescent="0.15">
      <c r="A1248">
        <v>102</v>
      </c>
      <c r="B1248" t="s">
        <v>906</v>
      </c>
      <c r="C1248">
        <v>744.64869999999996</v>
      </c>
      <c r="D1248">
        <v>0.88</v>
      </c>
      <c r="E1248" t="s">
        <v>2514</v>
      </c>
      <c r="F1248">
        <v>11.422000000000001</v>
      </c>
      <c r="G1248" t="s">
        <v>4220</v>
      </c>
      <c r="H1248" t="s">
        <v>6451</v>
      </c>
      <c r="I1248" t="s">
        <v>8663</v>
      </c>
      <c r="J1248">
        <v>18251.988499999999</v>
      </c>
      <c r="K1248">
        <v>88</v>
      </c>
      <c r="L1248">
        <v>1</v>
      </c>
      <c r="Q1248">
        <f>VLOOKUP(G1248,'[1]算法匹配所有结果汇总(保留时间未归一）'!$H:$O,8,0)</f>
        <v>1</v>
      </c>
    </row>
    <row r="1249" spans="1:17" x14ac:dyDescent="0.15">
      <c r="A1249">
        <v>160</v>
      </c>
      <c r="B1249" t="s">
        <v>907</v>
      </c>
      <c r="C1249">
        <v>854.73099999999999</v>
      </c>
      <c r="D1249">
        <v>0.75</v>
      </c>
      <c r="E1249" t="s">
        <v>2515</v>
      </c>
      <c r="F1249">
        <v>11.956</v>
      </c>
      <c r="G1249" t="s">
        <v>4221</v>
      </c>
      <c r="H1249" t="s">
        <v>6452</v>
      </c>
      <c r="I1249" t="s">
        <v>8664</v>
      </c>
      <c r="J1249">
        <v>1971.4829999999999</v>
      </c>
      <c r="K1249">
        <v>75</v>
      </c>
      <c r="L1249">
        <v>1</v>
      </c>
      <c r="Q1249">
        <f>VLOOKUP(G1249,'[1]算法匹配所有结果汇总(保留时间未归一）'!$H:$O,8,0)</f>
        <v>1</v>
      </c>
    </row>
    <row r="1250" spans="1:17" x14ac:dyDescent="0.15">
      <c r="A1250">
        <v>187</v>
      </c>
      <c r="B1250" t="s">
        <v>908</v>
      </c>
      <c r="C1250">
        <v>910.78520000000003</v>
      </c>
      <c r="D1250">
        <v>0.38</v>
      </c>
      <c r="E1250" t="s">
        <v>2464</v>
      </c>
      <c r="F1250">
        <v>14.782</v>
      </c>
      <c r="G1250" t="s">
        <v>4222</v>
      </c>
      <c r="H1250" t="s">
        <v>6453</v>
      </c>
      <c r="I1250" t="s">
        <v>8665</v>
      </c>
      <c r="J1250">
        <v>559.52670000000001</v>
      </c>
      <c r="K1250">
        <v>38</v>
      </c>
      <c r="L1250">
        <v>1</v>
      </c>
      <c r="Q1250">
        <f>VLOOKUP(G1250,'[1]算法匹配所有结果汇总(保留时间未归一）'!$H:$O,8,0)</f>
        <v>1</v>
      </c>
    </row>
    <row r="1251" spans="1:17" x14ac:dyDescent="0.15">
      <c r="A1251">
        <v>200</v>
      </c>
      <c r="B1251" t="s">
        <v>909</v>
      </c>
      <c r="C1251">
        <v>956.86310000000003</v>
      </c>
      <c r="D1251">
        <v>0.38</v>
      </c>
      <c r="E1251" t="s">
        <v>2516</v>
      </c>
      <c r="F1251">
        <v>13.686</v>
      </c>
      <c r="G1251" t="s">
        <v>4223</v>
      </c>
      <c r="H1251" t="s">
        <v>6454</v>
      </c>
      <c r="I1251" t="s">
        <v>8666</v>
      </c>
      <c r="J1251">
        <v>537.75</v>
      </c>
      <c r="K1251">
        <v>38</v>
      </c>
      <c r="L1251">
        <v>1</v>
      </c>
      <c r="Q1251">
        <f>VLOOKUP(G1251,'[1]算法匹配所有结果汇总(保留时间未归一）'!$H:$O,8,0)</f>
        <v>1</v>
      </c>
    </row>
    <row r="1252" spans="1:17" x14ac:dyDescent="0.15">
      <c r="A1252">
        <v>180</v>
      </c>
      <c r="B1252" t="s">
        <v>910</v>
      </c>
      <c r="C1252">
        <v>890.81730000000005</v>
      </c>
      <c r="D1252">
        <v>0.62</v>
      </c>
      <c r="E1252" t="s">
        <v>2356</v>
      </c>
      <c r="F1252">
        <v>18.141999999999999</v>
      </c>
      <c r="G1252" t="s">
        <v>4224</v>
      </c>
      <c r="H1252" t="s">
        <v>6455</v>
      </c>
      <c r="I1252" t="s">
        <v>8667</v>
      </c>
      <c r="J1252">
        <v>168.65</v>
      </c>
      <c r="K1252">
        <v>62</v>
      </c>
      <c r="L1252">
        <v>1</v>
      </c>
      <c r="Q1252">
        <f>VLOOKUP(G1252,'[1]算法匹配所有结果汇总(保留时间未归一）'!$H:$O,8,0)</f>
        <v>1</v>
      </c>
    </row>
    <row r="1253" spans="1:17" x14ac:dyDescent="0.15">
      <c r="A1253">
        <v>100</v>
      </c>
      <c r="B1253" t="s">
        <v>911</v>
      </c>
      <c r="C1253">
        <v>710.60879999999997</v>
      </c>
      <c r="D1253">
        <v>0.62</v>
      </c>
      <c r="E1253" t="s">
        <v>2517</v>
      </c>
      <c r="F1253">
        <v>12.617000000000001</v>
      </c>
      <c r="G1253" t="s">
        <v>4225</v>
      </c>
      <c r="H1253" t="s">
        <v>6456</v>
      </c>
      <c r="I1253" t="s">
        <v>8668</v>
      </c>
      <c r="J1253">
        <v>3039.4085</v>
      </c>
      <c r="K1253">
        <v>55.8</v>
      </c>
      <c r="L1253">
        <v>0.87</v>
      </c>
      <c r="Q1253">
        <f>VLOOKUP(G1253,'[1]算法匹配所有结果汇总(保留时间未归一）'!$H:$O,8,0)</f>
        <v>2</v>
      </c>
    </row>
    <row r="1254" spans="1:17" x14ac:dyDescent="0.15">
      <c r="A1254">
        <v>136</v>
      </c>
      <c r="B1254" t="s">
        <v>912</v>
      </c>
      <c r="C1254">
        <v>756.65110000000004</v>
      </c>
      <c r="D1254">
        <v>0.75</v>
      </c>
      <c r="E1254" t="s">
        <v>2518</v>
      </c>
      <c r="F1254">
        <v>12.233000000000001</v>
      </c>
      <c r="G1254" t="s">
        <v>4226</v>
      </c>
      <c r="H1254" t="s">
        <v>6457</v>
      </c>
      <c r="I1254" t="s">
        <v>8669</v>
      </c>
      <c r="J1254">
        <v>4680.3996999999999</v>
      </c>
      <c r="K1254">
        <v>75</v>
      </c>
      <c r="L1254">
        <v>1</v>
      </c>
      <c r="Q1254">
        <f>VLOOKUP(G1254,'[1]算法匹配所有结果汇总(保留时间未归一）'!$H:$O,8,0)</f>
        <v>2</v>
      </c>
    </row>
    <row r="1255" spans="1:17" x14ac:dyDescent="0.15">
      <c r="A1255">
        <v>115</v>
      </c>
      <c r="B1255" t="s">
        <v>913</v>
      </c>
      <c r="C1255">
        <v>728.61919999999998</v>
      </c>
      <c r="D1255">
        <v>1.25</v>
      </c>
      <c r="E1255" t="s">
        <v>2511</v>
      </c>
      <c r="F1255">
        <v>11.571</v>
      </c>
      <c r="G1255" t="s">
        <v>4227</v>
      </c>
      <c r="H1255" t="s">
        <v>6458</v>
      </c>
      <c r="I1255" t="s">
        <v>8670</v>
      </c>
      <c r="J1255">
        <v>6556.0724</v>
      </c>
      <c r="K1255">
        <v>125</v>
      </c>
      <c r="L1255">
        <v>1</v>
      </c>
      <c r="Q1255">
        <f>VLOOKUP(G1255,'[1]算法匹配所有结果汇总(保留时间未归一）'!$H:$O,8,0)</f>
        <v>2</v>
      </c>
    </row>
    <row r="1256" spans="1:17" x14ac:dyDescent="0.15">
      <c r="A1256">
        <v>82</v>
      </c>
      <c r="B1256" t="s">
        <v>914</v>
      </c>
      <c r="C1256">
        <v>722.60540000000003</v>
      </c>
      <c r="D1256">
        <v>0.5</v>
      </c>
      <c r="E1256" t="s">
        <v>2519</v>
      </c>
      <c r="F1256">
        <v>14.862</v>
      </c>
      <c r="G1256" t="s">
        <v>4228</v>
      </c>
      <c r="H1256" t="s">
        <v>6459</v>
      </c>
      <c r="I1256" t="s">
        <v>8671</v>
      </c>
      <c r="J1256">
        <v>524.19640000000004</v>
      </c>
      <c r="K1256">
        <v>50</v>
      </c>
      <c r="L1256">
        <v>1</v>
      </c>
      <c r="Q1256">
        <f>VLOOKUP(G1256,'[1]算法匹配所有结果汇总(保留时间未归一）'!$H:$O,8,0)</f>
        <v>3</v>
      </c>
    </row>
    <row r="1257" spans="1:17" x14ac:dyDescent="0.15">
      <c r="A1257">
        <v>116</v>
      </c>
      <c r="B1257" t="s">
        <v>915</v>
      </c>
      <c r="C1257">
        <v>896.77250000000004</v>
      </c>
      <c r="D1257">
        <v>0.38</v>
      </c>
      <c r="E1257" t="s">
        <v>2485</v>
      </c>
      <c r="F1257">
        <v>15.074</v>
      </c>
      <c r="G1257" t="s">
        <v>4229</v>
      </c>
      <c r="H1257" t="s">
        <v>6460</v>
      </c>
      <c r="I1257" t="s">
        <v>8672</v>
      </c>
      <c r="J1257">
        <v>301.16669999999999</v>
      </c>
      <c r="K1257">
        <v>38</v>
      </c>
      <c r="L1257">
        <v>1</v>
      </c>
      <c r="Q1257">
        <f>VLOOKUP(G1257,'[1]算法匹配所有结果汇总(保留时间未归一）'!$H:$O,8,0)</f>
        <v>4</v>
      </c>
    </row>
    <row r="1258" spans="1:17" x14ac:dyDescent="0.15">
      <c r="A1258">
        <v>101</v>
      </c>
      <c r="B1258" t="s">
        <v>916</v>
      </c>
      <c r="C1258">
        <v>668.65509999999995</v>
      </c>
      <c r="D1258">
        <v>0.75</v>
      </c>
      <c r="E1258" t="s">
        <v>2412</v>
      </c>
      <c r="F1258">
        <v>13.875</v>
      </c>
      <c r="G1258" t="s">
        <v>4230</v>
      </c>
      <c r="H1258" t="s">
        <v>6461</v>
      </c>
      <c r="I1258" t="s">
        <v>8673</v>
      </c>
      <c r="J1258">
        <v>739.98019999999997</v>
      </c>
      <c r="K1258">
        <v>75</v>
      </c>
      <c r="L1258">
        <v>1</v>
      </c>
      <c r="Q1258">
        <f>VLOOKUP(G1258,'[1]算法匹配所有结果汇总(保留时间未归一）'!$H:$O,8,0)</f>
        <v>1</v>
      </c>
    </row>
    <row r="1259" spans="1:17" x14ac:dyDescent="0.15">
      <c r="A1259">
        <v>90</v>
      </c>
      <c r="B1259" t="s">
        <v>917</v>
      </c>
      <c r="C1259">
        <v>682.57709999999997</v>
      </c>
      <c r="D1259">
        <v>0.88</v>
      </c>
      <c r="E1259" t="s">
        <v>2512</v>
      </c>
      <c r="F1259">
        <v>10.069000000000001</v>
      </c>
      <c r="G1259" t="s">
        <v>4231</v>
      </c>
      <c r="H1259" t="s">
        <v>6462</v>
      </c>
      <c r="I1259" t="s">
        <v>8674</v>
      </c>
      <c r="J1259">
        <v>3279.4713000000002</v>
      </c>
      <c r="K1259">
        <v>88</v>
      </c>
      <c r="L1259">
        <v>1</v>
      </c>
      <c r="Q1259">
        <f>VLOOKUP(G1259,'[1]算法匹配所有结果汇总(保留时间未归一）'!$H:$O,8,0)</f>
        <v>2</v>
      </c>
    </row>
    <row r="1260" spans="1:17" x14ac:dyDescent="0.15">
      <c r="A1260">
        <v>13</v>
      </c>
      <c r="B1260" t="s">
        <v>918</v>
      </c>
      <c r="C1260">
        <v>520.33979999999997</v>
      </c>
      <c r="D1260">
        <v>0.44</v>
      </c>
      <c r="E1260" t="s">
        <v>2520</v>
      </c>
      <c r="F1260">
        <v>4.4359999999999999</v>
      </c>
      <c r="G1260" t="s">
        <v>4232</v>
      </c>
      <c r="H1260" t="s">
        <v>6463</v>
      </c>
      <c r="I1260" t="s">
        <v>8675</v>
      </c>
      <c r="J1260">
        <v>29220.610400000001</v>
      </c>
      <c r="K1260">
        <v>44</v>
      </c>
      <c r="L1260">
        <v>1</v>
      </c>
      <c r="Q1260">
        <f>VLOOKUP(G1260,'[1]算法匹配所有结果汇总(保留时间未归一）'!$H:$O,8,0)</f>
        <v>5</v>
      </c>
    </row>
    <row r="1261" spans="1:17" x14ac:dyDescent="0.15">
      <c r="A1261">
        <v>162</v>
      </c>
      <c r="B1261" t="s">
        <v>919</v>
      </c>
      <c r="C1261">
        <v>812.65530000000001</v>
      </c>
      <c r="D1261">
        <v>0.44</v>
      </c>
      <c r="E1261" t="s">
        <v>2521</v>
      </c>
      <c r="F1261">
        <v>12.606</v>
      </c>
      <c r="G1261" t="s">
        <v>4233</v>
      </c>
      <c r="H1261" t="s">
        <v>6464</v>
      </c>
      <c r="I1261" t="s">
        <v>8676</v>
      </c>
      <c r="J1261">
        <v>2196.6307999999999</v>
      </c>
      <c r="K1261">
        <v>39.6</v>
      </c>
      <c r="L1261">
        <v>0.97</v>
      </c>
      <c r="Q1261">
        <f>VLOOKUP(G1261,'[1]算法匹配所有结果汇总(保留时间未归一）'!$H:$O,8,0)</f>
        <v>2</v>
      </c>
    </row>
    <row r="1262" spans="1:17" x14ac:dyDescent="0.15">
      <c r="A1262">
        <v>13</v>
      </c>
      <c r="B1262" t="s">
        <v>920</v>
      </c>
      <c r="C1262">
        <v>542.32640000000004</v>
      </c>
      <c r="D1262">
        <v>0.78</v>
      </c>
      <c r="E1262" t="s">
        <v>2522</v>
      </c>
      <c r="F1262">
        <v>3.24</v>
      </c>
      <c r="G1262" t="s">
        <v>4234</v>
      </c>
      <c r="H1262" t="s">
        <v>6465</v>
      </c>
      <c r="I1262" t="s">
        <v>8677</v>
      </c>
      <c r="J1262">
        <v>1814.0165999999999</v>
      </c>
      <c r="K1262">
        <v>78</v>
      </c>
      <c r="L1262">
        <v>1</v>
      </c>
      <c r="Q1262">
        <f>VLOOKUP(G1262,'[1]算法匹配所有结果汇总(保留时间未归一）'!$H:$O,8,0)</f>
        <v>5</v>
      </c>
    </row>
    <row r="1263" spans="1:17" x14ac:dyDescent="0.15">
      <c r="A1263">
        <v>8</v>
      </c>
      <c r="B1263" t="s">
        <v>921</v>
      </c>
      <c r="C1263">
        <v>644.50049999999999</v>
      </c>
      <c r="D1263">
        <v>0.56000000000000005</v>
      </c>
      <c r="E1263" t="s">
        <v>2523</v>
      </c>
      <c r="F1263">
        <v>4.9000000000000004</v>
      </c>
      <c r="G1263" t="s">
        <v>4235</v>
      </c>
      <c r="H1263" t="s">
        <v>6466</v>
      </c>
      <c r="I1263" t="s">
        <v>8678</v>
      </c>
      <c r="J1263">
        <v>455.36770000000001</v>
      </c>
      <c r="K1263">
        <v>56</v>
      </c>
      <c r="L1263">
        <v>1</v>
      </c>
      <c r="Q1263">
        <f>VLOOKUP(G1263,'[1]算法匹配所有结果汇总(保留时间未归一）'!$H:$O,8,0)</f>
        <v>6</v>
      </c>
    </row>
    <row r="1264" spans="1:17" x14ac:dyDescent="0.15">
      <c r="A1264">
        <v>31</v>
      </c>
      <c r="B1264" t="s">
        <v>922</v>
      </c>
      <c r="C1264">
        <v>528.34439999999995</v>
      </c>
      <c r="D1264">
        <v>0.44</v>
      </c>
      <c r="E1264" t="s">
        <v>2524</v>
      </c>
      <c r="F1264">
        <v>5.4180000000000001</v>
      </c>
      <c r="G1264" t="s">
        <v>4236</v>
      </c>
      <c r="H1264" t="s">
        <v>6467</v>
      </c>
      <c r="I1264" t="s">
        <v>8679</v>
      </c>
      <c r="J1264">
        <v>1056.7294999999999</v>
      </c>
      <c r="K1264">
        <v>44</v>
      </c>
      <c r="L1264">
        <v>1</v>
      </c>
      <c r="Q1264">
        <f>VLOOKUP(G1264,'[1]算法匹配所有结果汇总(保留时间未归一）'!$H:$O,8,0)</f>
        <v>2</v>
      </c>
    </row>
    <row r="1265" spans="1:17" x14ac:dyDescent="0.15">
      <c r="A1265">
        <v>6</v>
      </c>
      <c r="B1265" t="s">
        <v>923</v>
      </c>
      <c r="C1265">
        <v>542.32870000000003</v>
      </c>
      <c r="D1265">
        <v>0.56000000000000005</v>
      </c>
      <c r="E1265" t="s">
        <v>2522</v>
      </c>
      <c r="F1265">
        <v>3.1139999999999999</v>
      </c>
      <c r="G1265" t="s">
        <v>4237</v>
      </c>
      <c r="H1265" t="s">
        <v>6468</v>
      </c>
      <c r="I1265" t="s">
        <v>8680</v>
      </c>
      <c r="J1265">
        <v>2504.1151</v>
      </c>
      <c r="K1265">
        <v>50.4</v>
      </c>
      <c r="L1265">
        <v>0.86</v>
      </c>
      <c r="Q1265">
        <f>VLOOKUP(G1265,'[1]算法匹配所有结果汇总(保留时间未归一）'!$H:$O,8,0)</f>
        <v>6</v>
      </c>
    </row>
    <row r="1266" spans="1:17" x14ac:dyDescent="0.15">
      <c r="A1266">
        <v>14</v>
      </c>
      <c r="B1266" t="s">
        <v>924</v>
      </c>
      <c r="C1266">
        <v>522.29870000000005</v>
      </c>
      <c r="D1266">
        <v>0.67</v>
      </c>
      <c r="E1266" t="s">
        <v>2525</v>
      </c>
      <c r="F1266">
        <v>3.4910000000000001</v>
      </c>
      <c r="G1266" t="s">
        <v>4238</v>
      </c>
      <c r="H1266" t="s">
        <v>6469</v>
      </c>
      <c r="I1266" t="s">
        <v>8681</v>
      </c>
      <c r="J1266">
        <v>1660.0471</v>
      </c>
      <c r="K1266">
        <v>60.3</v>
      </c>
      <c r="L1266">
        <v>0.83</v>
      </c>
      <c r="Q1266">
        <f>VLOOKUP(G1266,'[1]算法匹配所有结果汇总(保留时间未归一）'!$H:$O,8,0)</f>
        <v>4</v>
      </c>
    </row>
    <row r="1267" spans="1:17" x14ac:dyDescent="0.15">
      <c r="A1267">
        <v>5</v>
      </c>
      <c r="B1267" t="s">
        <v>927</v>
      </c>
      <c r="C1267">
        <v>542.32870000000003</v>
      </c>
      <c r="D1267">
        <v>0.67</v>
      </c>
      <c r="E1267" t="s">
        <v>2522</v>
      </c>
      <c r="F1267">
        <v>3.1139999999999999</v>
      </c>
      <c r="G1267" t="s">
        <v>4241</v>
      </c>
      <c r="H1267" t="s">
        <v>6472</v>
      </c>
      <c r="I1267" t="s">
        <v>8684</v>
      </c>
      <c r="J1267">
        <v>2920.3503999999998</v>
      </c>
      <c r="K1267">
        <v>67</v>
      </c>
      <c r="L1267">
        <v>1</v>
      </c>
      <c r="Q1267">
        <f>VLOOKUP(G1267,'[1]算法匹配所有结果汇总(保留时间未归一）'!$H:$O,8,0)</f>
        <v>6</v>
      </c>
    </row>
    <row r="1268" spans="1:17" x14ac:dyDescent="0.15">
      <c r="A1268">
        <v>13</v>
      </c>
      <c r="B1268" t="s">
        <v>928</v>
      </c>
      <c r="C1268">
        <v>522.29870000000005</v>
      </c>
      <c r="D1268">
        <v>0.67</v>
      </c>
      <c r="E1268" t="s">
        <v>2525</v>
      </c>
      <c r="F1268">
        <v>3.4910000000000001</v>
      </c>
      <c r="G1268" t="s">
        <v>4242</v>
      </c>
      <c r="H1268" t="s">
        <v>6473</v>
      </c>
      <c r="I1268" t="s">
        <v>8685</v>
      </c>
      <c r="J1268">
        <v>1994.3919000000001</v>
      </c>
      <c r="K1268">
        <v>67</v>
      </c>
      <c r="L1268">
        <v>1</v>
      </c>
      <c r="Q1268">
        <f>VLOOKUP(G1268,'[1]算法匹配所有结果汇总(保留时间未归一）'!$H:$O,8,0)</f>
        <v>4</v>
      </c>
    </row>
    <row r="1269" spans="1:17" x14ac:dyDescent="0.15">
      <c r="A1269">
        <v>14</v>
      </c>
      <c r="B1269" t="s">
        <v>929</v>
      </c>
      <c r="C1269">
        <v>652.42920000000004</v>
      </c>
      <c r="D1269">
        <v>0.44</v>
      </c>
      <c r="E1269" t="s">
        <v>2528</v>
      </c>
      <c r="F1269">
        <v>3.0920000000000001</v>
      </c>
      <c r="G1269" t="s">
        <v>4243</v>
      </c>
      <c r="H1269" t="s">
        <v>6474</v>
      </c>
      <c r="I1269" t="s">
        <v>8686</v>
      </c>
      <c r="J1269">
        <v>307.82580000000002</v>
      </c>
      <c r="K1269">
        <v>44</v>
      </c>
      <c r="L1269">
        <v>1</v>
      </c>
      <c r="Q1269">
        <f>VLOOKUP(G1269,'[1]算法匹配所有结果汇总(保留时间未归一）'!$H:$O,8,0)</f>
        <v>6</v>
      </c>
    </row>
    <row r="1270" spans="1:17" x14ac:dyDescent="0.15">
      <c r="A1270">
        <v>9</v>
      </c>
      <c r="B1270" t="s">
        <v>930</v>
      </c>
      <c r="C1270">
        <v>500.279</v>
      </c>
      <c r="D1270">
        <v>0.44</v>
      </c>
      <c r="E1270" t="s">
        <v>2529</v>
      </c>
      <c r="F1270">
        <v>4.4690000000000003</v>
      </c>
      <c r="G1270" t="s">
        <v>4244</v>
      </c>
      <c r="H1270" t="s">
        <v>6475</v>
      </c>
      <c r="I1270" t="s">
        <v>8687</v>
      </c>
      <c r="J1270">
        <v>437.09769999999997</v>
      </c>
      <c r="K1270">
        <v>44</v>
      </c>
      <c r="L1270">
        <v>1</v>
      </c>
      <c r="Q1270">
        <f>VLOOKUP(G1270,'[1]算法匹配所有结果汇总(保留时间未归一）'!$H:$O,8,0)</f>
        <v>5</v>
      </c>
    </row>
    <row r="1271" spans="1:17" x14ac:dyDescent="0.15">
      <c r="A1271">
        <v>6</v>
      </c>
      <c r="B1271" t="s">
        <v>931</v>
      </c>
      <c r="C1271">
        <v>480.2527</v>
      </c>
      <c r="D1271">
        <v>0.78</v>
      </c>
      <c r="E1271" t="s">
        <v>2530</v>
      </c>
      <c r="F1271">
        <v>3.601</v>
      </c>
      <c r="G1271" t="s">
        <v>4245</v>
      </c>
      <c r="H1271" t="s">
        <v>6476</v>
      </c>
      <c r="I1271" t="s">
        <v>8688</v>
      </c>
      <c r="J1271">
        <v>2767.1154999999999</v>
      </c>
      <c r="K1271">
        <v>78</v>
      </c>
      <c r="L1271">
        <v>1</v>
      </c>
      <c r="Q1271">
        <f>VLOOKUP(G1271,'[1]算法匹配所有结果汇总(保留时间未归一）'!$H:$O,8,0)</f>
        <v>5</v>
      </c>
    </row>
    <row r="1272" spans="1:17" x14ac:dyDescent="0.15">
      <c r="A1272">
        <v>12</v>
      </c>
      <c r="B1272" t="s">
        <v>932</v>
      </c>
      <c r="C1272">
        <v>542.32159999999999</v>
      </c>
      <c r="D1272">
        <v>1</v>
      </c>
      <c r="E1272" t="s">
        <v>2522</v>
      </c>
      <c r="F1272">
        <v>4.4359999999999999</v>
      </c>
      <c r="G1272" t="s">
        <v>4246</v>
      </c>
      <c r="H1272" t="s">
        <v>6477</v>
      </c>
      <c r="I1272" t="s">
        <v>8689</v>
      </c>
      <c r="J1272">
        <v>2380.6565000000001</v>
      </c>
      <c r="K1272">
        <v>80</v>
      </c>
      <c r="L1272">
        <v>0.92</v>
      </c>
      <c r="Q1272">
        <f>VLOOKUP(G1272,'[1]算法匹配所有结果汇总(保留时间未归一）'!$H:$O,8,0)</f>
        <v>5</v>
      </c>
    </row>
    <row r="1273" spans="1:17" x14ac:dyDescent="0.15">
      <c r="A1273">
        <v>8</v>
      </c>
      <c r="B1273" t="s">
        <v>933</v>
      </c>
      <c r="C1273">
        <v>480.2527</v>
      </c>
      <c r="D1273">
        <v>0.78</v>
      </c>
      <c r="E1273" t="s">
        <v>2530</v>
      </c>
      <c r="F1273">
        <v>3.601</v>
      </c>
      <c r="G1273" t="s">
        <v>4247</v>
      </c>
      <c r="H1273" t="s">
        <v>6478</v>
      </c>
      <c r="I1273" t="s">
        <v>8690</v>
      </c>
      <c r="J1273">
        <v>2326.0286999999998</v>
      </c>
      <c r="K1273">
        <v>54.6</v>
      </c>
      <c r="L1273">
        <v>0.84</v>
      </c>
      <c r="Q1273">
        <f>VLOOKUP(G1273,'[1]算法匹配所有结果汇总(保留时间未归一）'!$H:$O,8,0)</f>
        <v>5</v>
      </c>
    </row>
    <row r="1274" spans="1:17" x14ac:dyDescent="0.15">
      <c r="A1274">
        <v>14</v>
      </c>
      <c r="B1274" t="s">
        <v>934</v>
      </c>
      <c r="C1274">
        <v>494.23230000000001</v>
      </c>
      <c r="D1274">
        <v>0.67</v>
      </c>
      <c r="E1274" t="s">
        <v>2531</v>
      </c>
      <c r="F1274">
        <v>3.222</v>
      </c>
      <c r="G1274" t="s">
        <v>4248</v>
      </c>
      <c r="H1274" t="s">
        <v>6479</v>
      </c>
      <c r="I1274" t="s">
        <v>8691</v>
      </c>
      <c r="J1274">
        <v>770.17909999999995</v>
      </c>
      <c r="K1274">
        <v>60.3</v>
      </c>
      <c r="L1274">
        <v>0.51</v>
      </c>
      <c r="Q1274">
        <f>VLOOKUP(G1274,'[1]算法匹配所有结果汇总(保留时间未归一）'!$H:$O,8,0)</f>
        <v>1</v>
      </c>
    </row>
    <row r="1275" spans="1:17" x14ac:dyDescent="0.15">
      <c r="A1275">
        <v>10</v>
      </c>
      <c r="B1275" t="s">
        <v>935</v>
      </c>
      <c r="C1275">
        <v>542.32159999999999</v>
      </c>
      <c r="D1275">
        <v>1.1100000000000001</v>
      </c>
      <c r="E1275" t="s">
        <v>2522</v>
      </c>
      <c r="F1275">
        <v>4.4359999999999999</v>
      </c>
      <c r="G1275" t="s">
        <v>4249</v>
      </c>
      <c r="H1275" t="s">
        <v>6480</v>
      </c>
      <c r="I1275" t="s">
        <v>8692</v>
      </c>
      <c r="J1275">
        <v>2587.9688999999998</v>
      </c>
      <c r="K1275">
        <v>111</v>
      </c>
      <c r="L1275">
        <v>1</v>
      </c>
      <c r="Q1275">
        <f>VLOOKUP(G1275,'[1]算法匹配所有结果汇总(保留时间未归一）'!$H:$O,8,0)</f>
        <v>5</v>
      </c>
    </row>
    <row r="1276" spans="1:17" x14ac:dyDescent="0.15">
      <c r="A1276">
        <v>15</v>
      </c>
      <c r="B1276" t="s">
        <v>936</v>
      </c>
      <c r="C1276">
        <v>556.34109999999998</v>
      </c>
      <c r="D1276">
        <v>0.67</v>
      </c>
      <c r="E1276" t="s">
        <v>2532</v>
      </c>
      <c r="F1276">
        <v>3.3180000000000001</v>
      </c>
      <c r="G1276" t="s">
        <v>4250</v>
      </c>
      <c r="H1276" t="s">
        <v>6481</v>
      </c>
      <c r="I1276" t="s">
        <v>8693</v>
      </c>
      <c r="J1276">
        <v>858.83630000000005</v>
      </c>
      <c r="K1276">
        <v>67</v>
      </c>
      <c r="L1276">
        <v>1</v>
      </c>
      <c r="Q1276">
        <f>VLOOKUP(G1276,'[1]算法匹配所有结果汇总(保留时间未归一）'!$H:$O,8,0)</f>
        <v>5</v>
      </c>
    </row>
    <row r="1277" spans="1:17" x14ac:dyDescent="0.15">
      <c r="A1277">
        <v>59</v>
      </c>
      <c r="B1277" t="s">
        <v>937</v>
      </c>
      <c r="C1277">
        <v>648.52750000000003</v>
      </c>
      <c r="D1277">
        <v>0.56000000000000005</v>
      </c>
      <c r="E1277" t="s">
        <v>2533</v>
      </c>
      <c r="F1277">
        <v>9.23</v>
      </c>
      <c r="G1277" t="s">
        <v>4251</v>
      </c>
      <c r="H1277" t="s">
        <v>6482</v>
      </c>
      <c r="I1277" t="s">
        <v>8694</v>
      </c>
      <c r="J1277">
        <v>13092.966</v>
      </c>
      <c r="K1277">
        <v>50.4</v>
      </c>
      <c r="L1277">
        <v>0.99</v>
      </c>
      <c r="Q1277">
        <f>VLOOKUP(G1277,'[1]算法匹配所有结果汇总(保留时间未归一）'!$H:$O,8,0)</f>
        <v>1</v>
      </c>
    </row>
    <row r="1278" spans="1:17" x14ac:dyDescent="0.15">
      <c r="A1278">
        <v>111</v>
      </c>
      <c r="B1278" t="s">
        <v>938</v>
      </c>
      <c r="C1278">
        <v>690.58190000000002</v>
      </c>
      <c r="D1278">
        <v>0.56000000000000005</v>
      </c>
      <c r="E1278" t="s">
        <v>2534</v>
      </c>
      <c r="F1278">
        <v>12.856999999999999</v>
      </c>
      <c r="G1278" t="s">
        <v>4252</v>
      </c>
      <c r="H1278" t="s">
        <v>6483</v>
      </c>
      <c r="I1278" t="s">
        <v>8695</v>
      </c>
      <c r="J1278">
        <v>563.38080000000002</v>
      </c>
      <c r="K1278">
        <v>50.4</v>
      </c>
      <c r="L1278">
        <v>0.68</v>
      </c>
      <c r="Q1278">
        <f>VLOOKUP(G1278,'[1]算法匹配所有结果汇总(保留时间未归一）'!$H:$O,8,0)</f>
        <v>1</v>
      </c>
    </row>
    <row r="1279" spans="1:17" x14ac:dyDescent="0.15">
      <c r="A1279">
        <v>4</v>
      </c>
      <c r="B1279" t="s">
        <v>939</v>
      </c>
      <c r="C1279">
        <v>534.35350000000005</v>
      </c>
      <c r="D1279">
        <v>0.44</v>
      </c>
      <c r="E1279" t="s">
        <v>2535</v>
      </c>
      <c r="F1279">
        <v>5.4290000000000003</v>
      </c>
      <c r="G1279" t="s">
        <v>4253</v>
      </c>
      <c r="H1279" t="s">
        <v>6484</v>
      </c>
      <c r="I1279" t="s">
        <v>8696</v>
      </c>
      <c r="J1279">
        <v>211.23509999999999</v>
      </c>
      <c r="K1279">
        <v>44</v>
      </c>
      <c r="L1279">
        <v>1</v>
      </c>
      <c r="Q1279">
        <f>VLOOKUP(G1279,'[1]算法匹配所有结果汇总(保留时间未归一）'!$H:$O,8,0)</f>
        <v>6</v>
      </c>
    </row>
    <row r="1280" spans="1:17" x14ac:dyDescent="0.15">
      <c r="A1280">
        <v>21</v>
      </c>
      <c r="B1280" t="s">
        <v>940</v>
      </c>
      <c r="C1280">
        <v>644.46439999999996</v>
      </c>
      <c r="D1280">
        <v>0.67</v>
      </c>
      <c r="E1280" t="s">
        <v>2536</v>
      </c>
      <c r="F1280">
        <v>5.8380000000000001</v>
      </c>
      <c r="G1280" t="s">
        <v>4254</v>
      </c>
      <c r="H1280" t="s">
        <v>6485</v>
      </c>
      <c r="I1280" t="s">
        <v>8697</v>
      </c>
      <c r="J1280">
        <v>4984.116</v>
      </c>
      <c r="K1280">
        <v>60.3</v>
      </c>
      <c r="L1280">
        <v>0.92</v>
      </c>
      <c r="Q1280">
        <f>VLOOKUP(G1280,'[1]算法匹配所有结果汇总(保留时间未归一）'!$H:$O,8,0)</f>
        <v>5</v>
      </c>
    </row>
    <row r="1281" spans="1:17" x14ac:dyDescent="0.15">
      <c r="A1281">
        <v>40</v>
      </c>
      <c r="B1281" t="s">
        <v>941</v>
      </c>
      <c r="C1281">
        <v>722.51070000000004</v>
      </c>
      <c r="D1281">
        <v>1.1100000000000001</v>
      </c>
      <c r="E1281" t="s">
        <v>2537</v>
      </c>
      <c r="F1281">
        <v>8.9489999999999998</v>
      </c>
      <c r="G1281" t="s">
        <v>4255</v>
      </c>
      <c r="H1281" t="s">
        <v>6486</v>
      </c>
      <c r="I1281" t="s">
        <v>8698</v>
      </c>
      <c r="J1281">
        <v>475.1857</v>
      </c>
      <c r="K1281">
        <v>111</v>
      </c>
      <c r="L1281">
        <v>1</v>
      </c>
      <c r="Q1281">
        <f>VLOOKUP(G1281,'[1]算法匹配所有结果汇总(保留时间未归一）'!$H:$O,8,0)</f>
        <v>4</v>
      </c>
    </row>
    <row r="1282" spans="1:17" x14ac:dyDescent="0.15">
      <c r="A1282">
        <v>18</v>
      </c>
      <c r="B1282" t="s">
        <v>942</v>
      </c>
      <c r="C1282">
        <v>552.34230000000002</v>
      </c>
      <c r="D1282">
        <v>0.67</v>
      </c>
      <c r="E1282" t="s">
        <v>2538</v>
      </c>
      <c r="F1282">
        <v>8.0229999999999997</v>
      </c>
      <c r="G1282" t="s">
        <v>4256</v>
      </c>
      <c r="H1282" t="s">
        <v>6487</v>
      </c>
      <c r="I1282" t="s">
        <v>8699</v>
      </c>
      <c r="J1282">
        <v>7223.0550999999996</v>
      </c>
      <c r="K1282">
        <v>67</v>
      </c>
      <c r="L1282">
        <v>1</v>
      </c>
      <c r="Q1282">
        <f>VLOOKUP(G1282,'[1]算法匹配所有结果汇总(保留时间未归一）'!$H:$O,8,0)</f>
        <v>1</v>
      </c>
    </row>
    <row r="1283" spans="1:17" x14ac:dyDescent="0.15">
      <c r="A1283">
        <v>89</v>
      </c>
      <c r="B1283" t="s">
        <v>943</v>
      </c>
      <c r="C1283">
        <v>722.50940000000003</v>
      </c>
      <c r="D1283">
        <v>0.44</v>
      </c>
      <c r="E1283" t="s">
        <v>2537</v>
      </c>
      <c r="F1283">
        <v>8.7910000000000004</v>
      </c>
      <c r="G1283" t="s">
        <v>4257</v>
      </c>
      <c r="H1283" t="s">
        <v>6488</v>
      </c>
      <c r="I1283" t="s">
        <v>8700</v>
      </c>
      <c r="J1283">
        <v>805.73810000000003</v>
      </c>
      <c r="K1283">
        <v>44</v>
      </c>
      <c r="L1283">
        <v>1</v>
      </c>
      <c r="Q1283">
        <f>VLOOKUP(G1283,'[1]算法匹配所有结果汇总(保留时间未归一）'!$H:$O,8,0)</f>
        <v>1</v>
      </c>
    </row>
    <row r="1284" spans="1:17" x14ac:dyDescent="0.15">
      <c r="A1284">
        <v>120</v>
      </c>
      <c r="B1284" t="s">
        <v>944</v>
      </c>
      <c r="C1284">
        <v>690.58190000000002</v>
      </c>
      <c r="D1284">
        <v>0.56000000000000005</v>
      </c>
      <c r="E1284" t="s">
        <v>2534</v>
      </c>
      <c r="F1284">
        <v>12.827999999999999</v>
      </c>
      <c r="G1284" t="s">
        <v>4258</v>
      </c>
      <c r="H1284" t="s">
        <v>6489</v>
      </c>
      <c r="I1284" t="s">
        <v>8701</v>
      </c>
      <c r="J1284">
        <v>2092.9621999999999</v>
      </c>
      <c r="K1284">
        <v>56</v>
      </c>
      <c r="L1284">
        <v>1</v>
      </c>
      <c r="Q1284">
        <f>VLOOKUP(G1284,'[1]算法匹配所有结果汇总(保留时间未归一）'!$H:$O,8,0)</f>
        <v>2</v>
      </c>
    </row>
    <row r="1285" spans="1:17" x14ac:dyDescent="0.15">
      <c r="A1285">
        <v>23</v>
      </c>
      <c r="B1285" t="s">
        <v>945</v>
      </c>
      <c r="C1285">
        <v>644.46439999999996</v>
      </c>
      <c r="D1285">
        <v>0.78</v>
      </c>
      <c r="E1285" t="s">
        <v>2536</v>
      </c>
      <c r="F1285">
        <v>5.8380000000000001</v>
      </c>
      <c r="G1285" t="s">
        <v>4259</v>
      </c>
      <c r="H1285" t="s">
        <v>6490</v>
      </c>
      <c r="I1285" t="s">
        <v>8702</v>
      </c>
      <c r="J1285">
        <v>4447.3145999999997</v>
      </c>
      <c r="K1285">
        <v>54.6</v>
      </c>
      <c r="L1285">
        <v>0.82</v>
      </c>
      <c r="Q1285">
        <f>VLOOKUP(G1285,'[1]算法匹配所有结果汇总(保留时间未归一）'!$H:$O,8,0)</f>
        <v>5</v>
      </c>
    </row>
    <row r="1286" spans="1:17" x14ac:dyDescent="0.15">
      <c r="A1286">
        <v>108</v>
      </c>
      <c r="B1286" t="s">
        <v>946</v>
      </c>
      <c r="C1286">
        <v>676.52750000000003</v>
      </c>
      <c r="D1286">
        <v>0.67</v>
      </c>
      <c r="E1286" t="s">
        <v>2539</v>
      </c>
      <c r="F1286">
        <v>7.633</v>
      </c>
      <c r="G1286" t="s">
        <v>4260</v>
      </c>
      <c r="H1286" t="s">
        <v>6491</v>
      </c>
      <c r="I1286" t="s">
        <v>8703</v>
      </c>
      <c r="J1286">
        <v>1264.2747999999999</v>
      </c>
      <c r="K1286">
        <v>67</v>
      </c>
      <c r="L1286">
        <v>1</v>
      </c>
      <c r="Q1286">
        <f>VLOOKUP(G1286,'[1]算法匹配所有结果汇总(保留时间未归一）'!$H:$O,8,0)</f>
        <v>1</v>
      </c>
    </row>
    <row r="1287" spans="1:17" x14ac:dyDescent="0.15">
      <c r="A1287">
        <v>68</v>
      </c>
      <c r="B1287" t="s">
        <v>947</v>
      </c>
      <c r="C1287">
        <v>740.59050000000002</v>
      </c>
      <c r="D1287">
        <v>0.56000000000000005</v>
      </c>
      <c r="E1287" t="s">
        <v>2540</v>
      </c>
      <c r="F1287">
        <v>7.4690000000000003</v>
      </c>
      <c r="G1287" t="s">
        <v>4261</v>
      </c>
      <c r="H1287" t="s">
        <v>6492</v>
      </c>
      <c r="I1287" t="s">
        <v>8704</v>
      </c>
      <c r="J1287">
        <v>893.29110000000003</v>
      </c>
      <c r="K1287">
        <v>44.8</v>
      </c>
      <c r="L1287">
        <v>0.83</v>
      </c>
      <c r="Q1287">
        <f>VLOOKUP(G1287,'[1]算法匹配所有结果汇总(保留时间未归一）'!$H:$O,8,0)</f>
        <v>4</v>
      </c>
    </row>
    <row r="1288" spans="1:17" x14ac:dyDescent="0.15">
      <c r="A1288">
        <v>53</v>
      </c>
      <c r="B1288" t="s">
        <v>948</v>
      </c>
      <c r="C1288">
        <v>764.58950000000004</v>
      </c>
      <c r="D1288">
        <v>0.44</v>
      </c>
      <c r="E1288" t="s">
        <v>2541</v>
      </c>
      <c r="F1288">
        <v>12.294</v>
      </c>
      <c r="G1288" t="s">
        <v>4262</v>
      </c>
      <c r="H1288" t="s">
        <v>6493</v>
      </c>
      <c r="I1288" t="s">
        <v>8705</v>
      </c>
      <c r="J1288">
        <v>313.71749999999997</v>
      </c>
      <c r="K1288">
        <v>44</v>
      </c>
      <c r="L1288">
        <v>1</v>
      </c>
      <c r="Q1288">
        <f>VLOOKUP(G1288,'[1]算法匹配所有结果汇总(保留时间未归一）'!$H:$O,8,0)</f>
        <v>6</v>
      </c>
    </row>
    <row r="1289" spans="1:17" x14ac:dyDescent="0.15">
      <c r="A1289">
        <v>100</v>
      </c>
      <c r="B1289" t="s">
        <v>949</v>
      </c>
      <c r="C1289">
        <v>810.63689999999997</v>
      </c>
      <c r="D1289">
        <v>0.44</v>
      </c>
      <c r="E1289" t="s">
        <v>2542</v>
      </c>
      <c r="F1289">
        <v>4.1980000000000004</v>
      </c>
      <c r="G1289" t="s">
        <v>4263</v>
      </c>
      <c r="H1289" t="s">
        <v>6494</v>
      </c>
      <c r="I1289" t="s">
        <v>8706</v>
      </c>
      <c r="J1289">
        <v>442.19490000000002</v>
      </c>
      <c r="K1289">
        <v>44</v>
      </c>
      <c r="L1289">
        <v>1</v>
      </c>
      <c r="Q1289">
        <f>VLOOKUP(G1289,'[1]算法匹配所有结果汇总(保留时间未归一）'!$H:$O,8,0)</f>
        <v>4</v>
      </c>
    </row>
    <row r="1290" spans="1:17" x14ac:dyDescent="0.15">
      <c r="A1290">
        <v>165</v>
      </c>
      <c r="B1290" t="s">
        <v>950</v>
      </c>
      <c r="C1290">
        <v>884.79139999999995</v>
      </c>
      <c r="D1290">
        <v>0.56000000000000005</v>
      </c>
      <c r="E1290" t="s">
        <v>2543</v>
      </c>
      <c r="F1290">
        <v>9.8629999999999995</v>
      </c>
      <c r="G1290" t="s">
        <v>4264</v>
      </c>
      <c r="H1290" t="s">
        <v>6495</v>
      </c>
      <c r="I1290" t="s">
        <v>8707</v>
      </c>
      <c r="J1290">
        <v>2974.8242</v>
      </c>
      <c r="K1290">
        <v>56</v>
      </c>
      <c r="L1290">
        <v>1</v>
      </c>
      <c r="Q1290">
        <f>VLOOKUP(G1290,'[1]算法匹配所有结果汇总(保留时间未归一）'!$H:$O,8,0)</f>
        <v>2</v>
      </c>
    </row>
    <row r="1291" spans="1:17" x14ac:dyDescent="0.15">
      <c r="A1291">
        <v>183</v>
      </c>
      <c r="B1291" t="s">
        <v>951</v>
      </c>
      <c r="C1291">
        <v>898.79830000000004</v>
      </c>
      <c r="D1291">
        <v>0.44</v>
      </c>
      <c r="E1291" t="s">
        <v>2544</v>
      </c>
      <c r="F1291">
        <v>11.965999999999999</v>
      </c>
      <c r="G1291" t="s">
        <v>4266</v>
      </c>
      <c r="H1291" t="s">
        <v>6497</v>
      </c>
      <c r="I1291" t="s">
        <v>8708</v>
      </c>
      <c r="J1291">
        <v>1181.5616</v>
      </c>
      <c r="K1291">
        <v>39.6</v>
      </c>
      <c r="L1291">
        <v>0.6</v>
      </c>
      <c r="Q1291">
        <f>VLOOKUP(G1291,'[1]算法匹配所有结果汇总(保留时间未归一）'!$H:$O,8,0)</f>
        <v>2</v>
      </c>
    </row>
    <row r="1292" spans="1:17" x14ac:dyDescent="0.15">
      <c r="A1292">
        <v>9</v>
      </c>
      <c r="B1292" t="s">
        <v>952</v>
      </c>
      <c r="C1292">
        <v>644.50049999999999</v>
      </c>
      <c r="D1292">
        <v>0.67</v>
      </c>
      <c r="E1292" t="s">
        <v>2523</v>
      </c>
      <c r="F1292">
        <v>4.9000000000000004</v>
      </c>
      <c r="G1292" t="s">
        <v>4267</v>
      </c>
      <c r="H1292" t="s">
        <v>6498</v>
      </c>
      <c r="I1292" t="s">
        <v>8709</v>
      </c>
      <c r="J1292">
        <v>366.19159999999999</v>
      </c>
      <c r="K1292">
        <v>53.6</v>
      </c>
      <c r="L1292">
        <v>0.8</v>
      </c>
      <c r="Q1292">
        <f>VLOOKUP(G1292,'[1]算法匹配所有结果汇总(保留时间未归一）'!$H:$O,8,0)</f>
        <v>6</v>
      </c>
    </row>
    <row r="1293" spans="1:17" x14ac:dyDescent="0.15">
      <c r="A1293">
        <v>143</v>
      </c>
      <c r="B1293" t="s">
        <v>953</v>
      </c>
      <c r="C1293">
        <v>752.55849999999998</v>
      </c>
      <c r="D1293">
        <v>0.44</v>
      </c>
      <c r="E1293" t="s">
        <v>2545</v>
      </c>
      <c r="F1293">
        <v>6.62</v>
      </c>
      <c r="G1293" t="s">
        <v>4268</v>
      </c>
      <c r="H1293" t="s">
        <v>6499</v>
      </c>
      <c r="I1293" t="s">
        <v>8710</v>
      </c>
      <c r="J1293">
        <v>3164.2896000000001</v>
      </c>
      <c r="K1293">
        <v>39.6</v>
      </c>
      <c r="L1293">
        <v>0.66</v>
      </c>
      <c r="Q1293">
        <f>VLOOKUP(G1293,'[1]算法匹配所有结果汇总(保留时间未归一）'!$H:$O,8,0)</f>
        <v>2</v>
      </c>
    </row>
    <row r="1294" spans="1:17" x14ac:dyDescent="0.15">
      <c r="A1294">
        <v>38</v>
      </c>
      <c r="B1294" t="s">
        <v>954</v>
      </c>
      <c r="C1294">
        <v>734.54830000000004</v>
      </c>
      <c r="D1294">
        <v>0.67</v>
      </c>
      <c r="E1294" t="s">
        <v>2546</v>
      </c>
      <c r="F1294">
        <v>6.141</v>
      </c>
      <c r="G1294" t="s">
        <v>4269</v>
      </c>
      <c r="H1294" t="s">
        <v>6500</v>
      </c>
      <c r="I1294" t="s">
        <v>8711</v>
      </c>
      <c r="J1294">
        <v>5238.5024999999996</v>
      </c>
      <c r="K1294">
        <v>67</v>
      </c>
      <c r="L1294">
        <v>1</v>
      </c>
      <c r="Q1294">
        <f>VLOOKUP(G1294,'[1]算法匹配所有结果汇总(保留时间未归一）'!$H:$O,8,0)</f>
        <v>6</v>
      </c>
    </row>
    <row r="1295" spans="1:17" x14ac:dyDescent="0.15">
      <c r="A1295">
        <v>44</v>
      </c>
      <c r="B1295" t="s">
        <v>955</v>
      </c>
      <c r="C1295">
        <v>750.57910000000004</v>
      </c>
      <c r="D1295">
        <v>0.67</v>
      </c>
      <c r="E1295" t="s">
        <v>2547</v>
      </c>
      <c r="F1295">
        <v>6.6470000000000002</v>
      </c>
      <c r="G1295" t="s">
        <v>4270</v>
      </c>
      <c r="H1295" t="s">
        <v>6501</v>
      </c>
      <c r="I1295" t="s">
        <v>8712</v>
      </c>
      <c r="J1295">
        <v>11932.4866</v>
      </c>
      <c r="K1295">
        <v>67</v>
      </c>
      <c r="L1295">
        <v>1</v>
      </c>
      <c r="Q1295">
        <f>VLOOKUP(G1295,'[1]算法匹配所有结果汇总(保留时间未归一）'!$H:$O,8,0)</f>
        <v>6</v>
      </c>
    </row>
    <row r="1296" spans="1:17" x14ac:dyDescent="0.15">
      <c r="A1296">
        <v>8</v>
      </c>
      <c r="B1296" t="s">
        <v>956</v>
      </c>
      <c r="C1296">
        <v>522.30319999999995</v>
      </c>
      <c r="D1296">
        <v>0.44</v>
      </c>
      <c r="E1296" t="s">
        <v>2525</v>
      </c>
      <c r="F1296">
        <v>3.2090000000000001</v>
      </c>
      <c r="G1296" t="s">
        <v>4271</v>
      </c>
      <c r="H1296" t="s">
        <v>6502</v>
      </c>
      <c r="I1296" t="s">
        <v>8713</v>
      </c>
      <c r="J1296">
        <v>720.16010000000006</v>
      </c>
      <c r="K1296">
        <v>44</v>
      </c>
      <c r="L1296">
        <v>1</v>
      </c>
      <c r="Q1296">
        <f>VLOOKUP(G1296,'[1]算法匹配所有结果汇总(保留时间未归一）'!$H:$O,8,0)</f>
        <v>6</v>
      </c>
    </row>
    <row r="1297" spans="1:17" x14ac:dyDescent="0.15">
      <c r="A1297">
        <v>19</v>
      </c>
      <c r="B1297" t="s">
        <v>957</v>
      </c>
      <c r="C1297">
        <v>552.34230000000002</v>
      </c>
      <c r="D1297">
        <v>0.67</v>
      </c>
      <c r="E1297" t="s">
        <v>2538</v>
      </c>
      <c r="F1297">
        <v>8.0229999999999997</v>
      </c>
      <c r="G1297" t="s">
        <v>4272</v>
      </c>
      <c r="H1297" t="s">
        <v>6503</v>
      </c>
      <c r="I1297" t="s">
        <v>8714</v>
      </c>
      <c r="J1297">
        <v>1465.2430999999999</v>
      </c>
      <c r="K1297">
        <v>60.3</v>
      </c>
      <c r="L1297">
        <v>0.2</v>
      </c>
      <c r="Q1297">
        <f>VLOOKUP(G1297,'[1]算法匹配所有结果汇总(保留时间未归一）'!$H:$O,8,0)</f>
        <v>1</v>
      </c>
    </row>
    <row r="1298" spans="1:17" x14ac:dyDescent="0.15">
      <c r="A1298">
        <v>51</v>
      </c>
      <c r="B1298" t="s">
        <v>958</v>
      </c>
      <c r="C1298">
        <v>722.50940000000003</v>
      </c>
      <c r="D1298">
        <v>0.44</v>
      </c>
      <c r="E1298" t="s">
        <v>2537</v>
      </c>
      <c r="F1298">
        <v>8.7609999999999992</v>
      </c>
      <c r="G1298" t="s">
        <v>4273</v>
      </c>
      <c r="H1298" t="s">
        <v>6504</v>
      </c>
      <c r="I1298" t="s">
        <v>8715</v>
      </c>
      <c r="J1298">
        <v>324.66019999999997</v>
      </c>
      <c r="K1298">
        <v>44</v>
      </c>
      <c r="L1298">
        <v>1</v>
      </c>
      <c r="Q1298">
        <f>VLOOKUP(G1298,'[1]算法匹配所有结果汇总(保留时间未归一）'!$H:$O,8,0)</f>
        <v>6</v>
      </c>
    </row>
    <row r="1299" spans="1:17" x14ac:dyDescent="0.15">
      <c r="A1299">
        <v>18</v>
      </c>
      <c r="B1299" t="s">
        <v>959</v>
      </c>
      <c r="C1299">
        <v>540.30999999999995</v>
      </c>
      <c r="D1299">
        <v>0.56000000000000005</v>
      </c>
      <c r="E1299" t="s">
        <v>2548</v>
      </c>
      <c r="F1299">
        <v>3.2839999999999998</v>
      </c>
      <c r="G1299" t="s">
        <v>4274</v>
      </c>
      <c r="H1299" t="s">
        <v>6505</v>
      </c>
      <c r="I1299" t="s">
        <v>8716</v>
      </c>
      <c r="J1299">
        <v>2008.2837</v>
      </c>
      <c r="K1299">
        <v>56</v>
      </c>
      <c r="L1299">
        <v>1</v>
      </c>
      <c r="Q1299">
        <f>VLOOKUP(G1299,'[1]算法匹配所有结果汇总(保留时间未归一）'!$H:$O,8,0)</f>
        <v>5</v>
      </c>
    </row>
    <row r="1300" spans="1:17" x14ac:dyDescent="0.15">
      <c r="A1300">
        <v>15</v>
      </c>
      <c r="B1300" t="s">
        <v>960</v>
      </c>
      <c r="C1300">
        <v>652.42920000000004</v>
      </c>
      <c r="D1300">
        <v>0.44</v>
      </c>
      <c r="E1300" t="s">
        <v>2528</v>
      </c>
      <c r="F1300">
        <v>3.0920000000000001</v>
      </c>
      <c r="G1300" t="s">
        <v>4275</v>
      </c>
      <c r="H1300" t="s">
        <v>6506</v>
      </c>
      <c r="I1300" t="s">
        <v>8717</v>
      </c>
      <c r="J1300">
        <v>269.93880000000001</v>
      </c>
      <c r="K1300">
        <v>39.6</v>
      </c>
      <c r="L1300">
        <v>0.88</v>
      </c>
      <c r="Q1300">
        <f>VLOOKUP(G1300,'[1]算法匹配所有结果汇总(保留时间未归一）'!$H:$O,8,0)</f>
        <v>6</v>
      </c>
    </row>
    <row r="1301" spans="1:17" x14ac:dyDescent="0.15">
      <c r="A1301">
        <v>24</v>
      </c>
      <c r="B1301" t="s">
        <v>961</v>
      </c>
      <c r="C1301">
        <v>646.42499999999995</v>
      </c>
      <c r="D1301">
        <v>0.56000000000000005</v>
      </c>
      <c r="E1301" t="s">
        <v>2549</v>
      </c>
      <c r="F1301">
        <v>4.5359999999999996</v>
      </c>
      <c r="G1301" t="s">
        <v>4276</v>
      </c>
      <c r="H1301" t="s">
        <v>6507</v>
      </c>
      <c r="I1301" t="s">
        <v>8718</v>
      </c>
      <c r="J1301">
        <v>913.06780000000003</v>
      </c>
      <c r="K1301">
        <v>44.8</v>
      </c>
      <c r="L1301">
        <v>0.98</v>
      </c>
      <c r="Q1301">
        <f>VLOOKUP(G1301,'[1]算法匹配所有结果汇总(保留时间未归一）'!$H:$O,8,0)</f>
        <v>5</v>
      </c>
    </row>
    <row r="1302" spans="1:17" x14ac:dyDescent="0.15">
      <c r="A1302">
        <v>15</v>
      </c>
      <c r="B1302" t="s">
        <v>962</v>
      </c>
      <c r="C1302">
        <v>660.43960000000004</v>
      </c>
      <c r="D1302">
        <v>0.56000000000000005</v>
      </c>
      <c r="E1302" t="s">
        <v>2550</v>
      </c>
      <c r="F1302">
        <v>4.6580000000000004</v>
      </c>
      <c r="G1302" t="s">
        <v>4277</v>
      </c>
      <c r="H1302" t="s">
        <v>6508</v>
      </c>
      <c r="I1302" t="s">
        <v>8719</v>
      </c>
      <c r="J1302">
        <v>8917.4663999999993</v>
      </c>
      <c r="K1302">
        <v>44.8</v>
      </c>
      <c r="L1302">
        <v>0.99</v>
      </c>
      <c r="Q1302">
        <f>VLOOKUP(G1302,'[1]算法匹配所有结果汇总(保留时间未归一）'!$H:$O,8,0)</f>
        <v>5</v>
      </c>
    </row>
    <row r="1303" spans="1:17" x14ac:dyDescent="0.15">
      <c r="A1303">
        <v>93</v>
      </c>
      <c r="B1303" t="s">
        <v>963</v>
      </c>
      <c r="C1303">
        <v>648.52769999999998</v>
      </c>
      <c r="D1303">
        <v>0.56000000000000005</v>
      </c>
      <c r="E1303" t="s">
        <v>2533</v>
      </c>
      <c r="F1303">
        <v>9.2119999999999997</v>
      </c>
      <c r="G1303" t="s">
        <v>4278</v>
      </c>
      <c r="H1303" t="s">
        <v>6509</v>
      </c>
      <c r="I1303" t="s">
        <v>8720</v>
      </c>
      <c r="J1303">
        <v>13207.165199999999</v>
      </c>
      <c r="K1303">
        <v>56</v>
      </c>
      <c r="L1303">
        <v>1</v>
      </c>
      <c r="Q1303">
        <f>VLOOKUP(G1303,'[1]算法匹配所有结果汇总(保留时间未归一）'!$H:$O,8,0)</f>
        <v>2</v>
      </c>
    </row>
    <row r="1304" spans="1:17" x14ac:dyDescent="0.15">
      <c r="A1304">
        <v>182</v>
      </c>
      <c r="B1304" t="s">
        <v>964</v>
      </c>
      <c r="C1304">
        <v>898.79830000000004</v>
      </c>
      <c r="D1304">
        <v>0.44</v>
      </c>
      <c r="E1304" t="s">
        <v>2544</v>
      </c>
      <c r="F1304">
        <v>11.965999999999999</v>
      </c>
      <c r="G1304" t="s">
        <v>4279</v>
      </c>
      <c r="H1304" t="s">
        <v>6510</v>
      </c>
      <c r="I1304" t="s">
        <v>8721</v>
      </c>
      <c r="J1304">
        <v>1959.2819999999999</v>
      </c>
      <c r="K1304">
        <v>44</v>
      </c>
      <c r="L1304">
        <v>1</v>
      </c>
      <c r="Q1304">
        <f>VLOOKUP(G1304,'[1]算法匹配所有结果汇总(保留时间未归一）'!$H:$O,8,0)</f>
        <v>2</v>
      </c>
    </row>
    <row r="1305" spans="1:17" x14ac:dyDescent="0.15">
      <c r="A1305">
        <v>142</v>
      </c>
      <c r="B1305" t="s">
        <v>965</v>
      </c>
      <c r="C1305">
        <v>752.55849999999998</v>
      </c>
      <c r="D1305">
        <v>0.56000000000000005</v>
      </c>
      <c r="E1305" t="s">
        <v>2545</v>
      </c>
      <c r="F1305">
        <v>6.62</v>
      </c>
      <c r="G1305" t="s">
        <v>4280</v>
      </c>
      <c r="H1305" t="s">
        <v>6511</v>
      </c>
      <c r="I1305" t="s">
        <v>8722</v>
      </c>
      <c r="J1305">
        <v>4763.4814999999999</v>
      </c>
      <c r="K1305">
        <v>56</v>
      </c>
      <c r="L1305">
        <v>1</v>
      </c>
      <c r="Q1305">
        <f>VLOOKUP(G1305,'[1]算法匹配所有结果汇总(保留时间未归一）'!$H:$O,8,0)</f>
        <v>2</v>
      </c>
    </row>
    <row r="1306" spans="1:17" x14ac:dyDescent="0.15">
      <c r="A1306">
        <v>165</v>
      </c>
      <c r="B1306" t="s">
        <v>966</v>
      </c>
      <c r="C1306">
        <v>872.68359999999996</v>
      </c>
      <c r="D1306">
        <v>0.44</v>
      </c>
      <c r="E1306" t="s">
        <v>2551</v>
      </c>
      <c r="F1306">
        <v>11.727</v>
      </c>
      <c r="G1306" t="s">
        <v>4281</v>
      </c>
      <c r="H1306" t="s">
        <v>6512</v>
      </c>
      <c r="I1306" t="s">
        <v>8723</v>
      </c>
      <c r="J1306">
        <v>809.4271</v>
      </c>
      <c r="K1306">
        <v>39.6</v>
      </c>
      <c r="L1306">
        <v>0.94</v>
      </c>
      <c r="Q1306">
        <f>VLOOKUP(G1306,'[1]算法匹配所有结果汇总(保留时间未归一）'!$H:$O,8,0)</f>
        <v>2</v>
      </c>
    </row>
    <row r="1307" spans="1:17" x14ac:dyDescent="0.15">
      <c r="A1307">
        <v>105</v>
      </c>
      <c r="B1307" t="s">
        <v>967</v>
      </c>
      <c r="C1307">
        <v>674.54700000000003</v>
      </c>
      <c r="D1307">
        <v>0.44</v>
      </c>
      <c r="E1307" t="s">
        <v>2552</v>
      </c>
      <c r="F1307">
        <v>5.5919999999999996</v>
      </c>
      <c r="G1307" t="s">
        <v>4282</v>
      </c>
      <c r="H1307" t="s">
        <v>6513</v>
      </c>
      <c r="I1307" t="s">
        <v>8724</v>
      </c>
      <c r="J1307">
        <v>887.82460000000003</v>
      </c>
      <c r="K1307">
        <v>39.6</v>
      </c>
      <c r="L1307">
        <v>0.55000000000000004</v>
      </c>
      <c r="Q1307">
        <f>VLOOKUP(G1307,'[1]算法匹配所有结果汇总(保留时间未归一）'!$H:$O,8,0)</f>
        <v>1</v>
      </c>
    </row>
    <row r="1308" spans="1:17" x14ac:dyDescent="0.15">
      <c r="A1308">
        <v>104</v>
      </c>
      <c r="B1308" t="s">
        <v>968</v>
      </c>
      <c r="C1308">
        <v>674.54700000000003</v>
      </c>
      <c r="D1308">
        <v>0.44</v>
      </c>
      <c r="E1308" t="s">
        <v>2552</v>
      </c>
      <c r="F1308">
        <v>5.5919999999999996</v>
      </c>
      <c r="G1308" t="s">
        <v>4283</v>
      </c>
      <c r="H1308" t="s">
        <v>6514</v>
      </c>
      <c r="I1308" t="s">
        <v>8725</v>
      </c>
      <c r="J1308">
        <v>1621.4056</v>
      </c>
      <c r="K1308">
        <v>44</v>
      </c>
      <c r="L1308">
        <v>1</v>
      </c>
      <c r="Q1308">
        <f>VLOOKUP(G1308,'[1]算法匹配所有结果汇总(保留时间未归一）'!$H:$O,8,0)</f>
        <v>1</v>
      </c>
    </row>
    <row r="1309" spans="1:17" x14ac:dyDescent="0.15">
      <c r="A1309">
        <v>40</v>
      </c>
      <c r="B1309" t="s">
        <v>969</v>
      </c>
      <c r="C1309">
        <v>664.47190000000001</v>
      </c>
      <c r="D1309">
        <v>0.44</v>
      </c>
      <c r="E1309" t="s">
        <v>2553</v>
      </c>
      <c r="F1309">
        <v>12.109</v>
      </c>
      <c r="G1309" t="s">
        <v>4284</v>
      </c>
      <c r="H1309" t="s">
        <v>6515</v>
      </c>
      <c r="I1309" t="s">
        <v>8726</v>
      </c>
      <c r="J1309">
        <v>267.07080000000002</v>
      </c>
      <c r="K1309">
        <v>44</v>
      </c>
      <c r="L1309">
        <v>1</v>
      </c>
      <c r="Q1309">
        <f>VLOOKUP(G1309,'[1]算法匹配所有结果汇总(保留时间未归一）'!$H:$O,8,0)</f>
        <v>4</v>
      </c>
    </row>
    <row r="1310" spans="1:17" x14ac:dyDescent="0.15">
      <c r="A1310">
        <v>119</v>
      </c>
      <c r="B1310" t="s">
        <v>970</v>
      </c>
      <c r="C1310">
        <v>690.58190000000002</v>
      </c>
      <c r="D1310">
        <v>0.67</v>
      </c>
      <c r="E1310" t="s">
        <v>2534</v>
      </c>
      <c r="F1310">
        <v>12.827999999999999</v>
      </c>
      <c r="G1310" t="s">
        <v>4285</v>
      </c>
      <c r="H1310" t="s">
        <v>6516</v>
      </c>
      <c r="I1310" t="s">
        <v>8727</v>
      </c>
      <c r="J1310">
        <v>921.71659999999997</v>
      </c>
      <c r="K1310">
        <v>60.3</v>
      </c>
      <c r="L1310">
        <v>0.44</v>
      </c>
      <c r="Q1310">
        <f>VLOOKUP(G1310,'[1]算法匹配所有结果汇总(保留时间未归一）'!$H:$O,8,0)</f>
        <v>2</v>
      </c>
    </row>
    <row r="1311" spans="1:17" x14ac:dyDescent="0.15">
      <c r="A1311">
        <v>131</v>
      </c>
      <c r="B1311" t="s">
        <v>971</v>
      </c>
      <c r="C1311">
        <v>722.50969999999995</v>
      </c>
      <c r="D1311">
        <v>0.44</v>
      </c>
      <c r="E1311" t="s">
        <v>2537</v>
      </c>
      <c r="F1311">
        <v>8.7669999999999995</v>
      </c>
      <c r="G1311" t="s">
        <v>4286</v>
      </c>
      <c r="H1311" t="s">
        <v>6517</v>
      </c>
      <c r="I1311" t="s">
        <v>8728</v>
      </c>
      <c r="J1311">
        <v>339.714</v>
      </c>
      <c r="K1311">
        <v>44</v>
      </c>
      <c r="L1311">
        <v>1</v>
      </c>
      <c r="Q1311">
        <f>VLOOKUP(G1311,'[1]算法匹配所有结果汇总(保留时间未归一）'!$H:$O,8,0)</f>
        <v>2</v>
      </c>
    </row>
    <row r="1312" spans="1:17" x14ac:dyDescent="0.15">
      <c r="A1312">
        <v>39</v>
      </c>
      <c r="B1312" t="s">
        <v>972</v>
      </c>
      <c r="C1312">
        <v>722.50969999999995</v>
      </c>
      <c r="D1312">
        <v>1</v>
      </c>
      <c r="E1312" t="s">
        <v>2537</v>
      </c>
      <c r="F1312">
        <v>11.997999999999999</v>
      </c>
      <c r="G1312" t="s">
        <v>4287</v>
      </c>
      <c r="H1312" t="s">
        <v>6518</v>
      </c>
      <c r="I1312" t="s">
        <v>8729</v>
      </c>
      <c r="J1312">
        <v>235.54150000000001</v>
      </c>
      <c r="K1312">
        <v>100</v>
      </c>
      <c r="L1312">
        <v>1</v>
      </c>
      <c r="Q1312">
        <f>VLOOKUP(G1312,'[1]算法匹配所有结果汇总(保留时间未归一）'!$H:$O,8,0)</f>
        <v>4</v>
      </c>
    </row>
    <row r="1313" spans="1:17" x14ac:dyDescent="0.15">
      <c r="A1313">
        <v>173</v>
      </c>
      <c r="B1313" t="s">
        <v>973</v>
      </c>
      <c r="C1313">
        <v>980.75490000000002</v>
      </c>
      <c r="D1313">
        <v>0.73</v>
      </c>
      <c r="E1313" t="s">
        <v>2554</v>
      </c>
      <c r="F1313">
        <v>13.625</v>
      </c>
      <c r="G1313" t="s">
        <v>4288</v>
      </c>
      <c r="H1313" t="s">
        <v>6519</v>
      </c>
      <c r="I1313" t="s">
        <v>8730</v>
      </c>
      <c r="J1313">
        <v>837.99090000000001</v>
      </c>
      <c r="K1313">
        <v>65.7</v>
      </c>
      <c r="L1313">
        <v>0.56999999999999995</v>
      </c>
      <c r="Q1313">
        <f>VLOOKUP(G1313,'[1]算法匹配所有结果汇总(保留时间未归一）'!$H:$O,8,0)</f>
        <v>1</v>
      </c>
    </row>
    <row r="1314" spans="1:17" x14ac:dyDescent="0.15">
      <c r="A1314">
        <v>77</v>
      </c>
      <c r="B1314" t="s">
        <v>974</v>
      </c>
      <c r="C1314">
        <v>658.48839999999996</v>
      </c>
      <c r="D1314">
        <v>0.73</v>
      </c>
      <c r="E1314" t="s">
        <v>2555</v>
      </c>
      <c r="F1314">
        <v>9.5120000000000005</v>
      </c>
      <c r="G1314" t="s">
        <v>4289</v>
      </c>
      <c r="H1314" t="s">
        <v>6520</v>
      </c>
      <c r="I1314" t="s">
        <v>8731</v>
      </c>
      <c r="J1314">
        <v>7202.7</v>
      </c>
      <c r="K1314">
        <v>58.4</v>
      </c>
      <c r="L1314">
        <v>0.77</v>
      </c>
      <c r="Q1314">
        <f>VLOOKUP(G1314,'[1]算法匹配所有结果汇总(保留时间未归一）'!$H:$O,8,0)</f>
        <v>2</v>
      </c>
    </row>
    <row r="1315" spans="1:17" x14ac:dyDescent="0.15">
      <c r="A1315">
        <v>165</v>
      </c>
      <c r="B1315" t="s">
        <v>975</v>
      </c>
      <c r="C1315">
        <v>980.75490000000002</v>
      </c>
      <c r="D1315">
        <v>0.45</v>
      </c>
      <c r="E1315" t="s">
        <v>2554</v>
      </c>
      <c r="F1315">
        <v>13.625</v>
      </c>
      <c r="G1315" t="s">
        <v>4290</v>
      </c>
      <c r="H1315" t="s">
        <v>6521</v>
      </c>
      <c r="I1315" t="s">
        <v>8732</v>
      </c>
      <c r="J1315">
        <v>1515.5354</v>
      </c>
      <c r="K1315">
        <v>45</v>
      </c>
      <c r="L1315">
        <v>1</v>
      </c>
      <c r="Q1315">
        <f>VLOOKUP(G1315,'[1]算法匹配所有结果汇总(保留时间未归一）'!$H:$O,8,0)</f>
        <v>1</v>
      </c>
    </row>
    <row r="1316" spans="1:17" x14ac:dyDescent="0.15">
      <c r="A1316">
        <v>78</v>
      </c>
      <c r="B1316" t="s">
        <v>976</v>
      </c>
      <c r="C1316">
        <v>788.5625</v>
      </c>
      <c r="D1316">
        <v>0.73</v>
      </c>
      <c r="E1316" t="s">
        <v>2556</v>
      </c>
      <c r="F1316">
        <v>5.6879999999999997</v>
      </c>
      <c r="G1316" t="s">
        <v>4291</v>
      </c>
      <c r="H1316" t="s">
        <v>6522</v>
      </c>
      <c r="I1316" t="s">
        <v>8733</v>
      </c>
      <c r="J1316">
        <v>76523.595700000005</v>
      </c>
      <c r="K1316">
        <v>73</v>
      </c>
      <c r="L1316">
        <v>1</v>
      </c>
      <c r="Q1316">
        <f>VLOOKUP(G1316,'[1]算法匹配所有结果汇总(保留时间未归一）'!$H:$O,8,0)</f>
        <v>5</v>
      </c>
    </row>
    <row r="1317" spans="1:17" x14ac:dyDescent="0.15">
      <c r="A1317">
        <v>206</v>
      </c>
      <c r="B1317" t="s">
        <v>977</v>
      </c>
      <c r="C1317">
        <v>980.75480000000005</v>
      </c>
      <c r="D1317">
        <v>0.64</v>
      </c>
      <c r="E1317" t="s">
        <v>2554</v>
      </c>
      <c r="F1317">
        <v>13.601000000000001</v>
      </c>
      <c r="G1317" t="s">
        <v>4292</v>
      </c>
      <c r="H1317" t="s">
        <v>6523</v>
      </c>
      <c r="I1317" t="s">
        <v>8734</v>
      </c>
      <c r="J1317">
        <v>1774.6070999999999</v>
      </c>
      <c r="K1317">
        <v>64</v>
      </c>
      <c r="L1317">
        <v>1</v>
      </c>
      <c r="Q1317">
        <f>VLOOKUP(G1317,'[1]算法匹配所有结果汇总(保留时间未归一）'!$H:$O,8,0)</f>
        <v>2</v>
      </c>
    </row>
    <row r="1318" spans="1:17" x14ac:dyDescent="0.15">
      <c r="A1318">
        <v>210</v>
      </c>
      <c r="B1318" t="s">
        <v>978</v>
      </c>
      <c r="C1318">
        <v>994.77030000000002</v>
      </c>
      <c r="D1318">
        <v>0.36</v>
      </c>
      <c r="E1318" t="s">
        <v>2557</v>
      </c>
      <c r="F1318">
        <v>13.625</v>
      </c>
      <c r="G1318" t="s">
        <v>4293</v>
      </c>
      <c r="H1318" t="s">
        <v>6524</v>
      </c>
      <c r="I1318" t="s">
        <v>8735</v>
      </c>
      <c r="J1318">
        <v>380.15980000000002</v>
      </c>
      <c r="K1318">
        <v>36</v>
      </c>
      <c r="L1318">
        <v>1</v>
      </c>
      <c r="Q1318">
        <f>VLOOKUP(G1318,'[1]算法匹配所有结果汇总(保留时间未归一）'!$H:$O,8,0)</f>
        <v>1</v>
      </c>
    </row>
    <row r="1319" spans="1:17" x14ac:dyDescent="0.15">
      <c r="A1319">
        <v>59</v>
      </c>
      <c r="B1319" t="s">
        <v>979</v>
      </c>
      <c r="C1319">
        <v>722.51549999999997</v>
      </c>
      <c r="D1319">
        <v>0.64</v>
      </c>
      <c r="E1319" t="s">
        <v>2558</v>
      </c>
      <c r="F1319">
        <v>4.2759999999999998</v>
      </c>
      <c r="G1319" t="s">
        <v>4294</v>
      </c>
      <c r="H1319" t="s">
        <v>6525</v>
      </c>
      <c r="I1319" t="s">
        <v>8736</v>
      </c>
      <c r="J1319">
        <v>3618.1318999999999</v>
      </c>
      <c r="K1319">
        <v>57.6</v>
      </c>
      <c r="L1319">
        <v>0.57999999999999996</v>
      </c>
      <c r="Q1319">
        <f>VLOOKUP(G1319,'[1]算法匹配所有结果汇总(保留时间未归一）'!$H:$O,8,0)</f>
        <v>4</v>
      </c>
    </row>
    <row r="1320" spans="1:17" x14ac:dyDescent="0.15">
      <c r="A1320">
        <v>152</v>
      </c>
      <c r="B1320" t="s">
        <v>980</v>
      </c>
      <c r="C1320">
        <v>814.55119999999999</v>
      </c>
      <c r="D1320">
        <v>0.45</v>
      </c>
      <c r="E1320" t="s">
        <v>2559</v>
      </c>
      <c r="F1320">
        <v>4.7889999999999997</v>
      </c>
      <c r="G1320" t="s">
        <v>4295</v>
      </c>
      <c r="H1320" t="s">
        <v>6526</v>
      </c>
      <c r="I1320" t="s">
        <v>8737</v>
      </c>
      <c r="J1320">
        <v>1243.1053999999999</v>
      </c>
      <c r="K1320">
        <v>40.5</v>
      </c>
      <c r="L1320">
        <v>0.98</v>
      </c>
      <c r="Q1320">
        <f>VLOOKUP(G1320,'[1]算法匹配所有结果汇总(保留时间未归一）'!$H:$O,8,0)</f>
        <v>2</v>
      </c>
    </row>
    <row r="1321" spans="1:17" x14ac:dyDescent="0.15">
      <c r="A1321">
        <v>214</v>
      </c>
      <c r="B1321" t="s">
        <v>981</v>
      </c>
      <c r="C1321">
        <v>996.75</v>
      </c>
      <c r="D1321">
        <v>0.36</v>
      </c>
      <c r="E1321" t="s">
        <v>2560</v>
      </c>
      <c r="F1321">
        <v>9.4640000000000004</v>
      </c>
      <c r="G1321" t="s">
        <v>4296</v>
      </c>
      <c r="H1321" t="s">
        <v>6527</v>
      </c>
      <c r="I1321" t="s">
        <v>8738</v>
      </c>
      <c r="J1321">
        <v>570.83709999999996</v>
      </c>
      <c r="K1321">
        <v>32.4</v>
      </c>
      <c r="L1321">
        <v>0.82</v>
      </c>
      <c r="Q1321">
        <f>VLOOKUP(G1321,'[1]算法匹配所有结果汇总(保留时间未归一）'!$H:$O,8,0)</f>
        <v>1</v>
      </c>
    </row>
    <row r="1322" spans="1:17" x14ac:dyDescent="0.15">
      <c r="A1322">
        <v>22</v>
      </c>
      <c r="B1322" t="s">
        <v>982</v>
      </c>
      <c r="C1322">
        <v>666.42100000000005</v>
      </c>
      <c r="D1322">
        <v>0.36</v>
      </c>
      <c r="E1322" t="s">
        <v>2561</v>
      </c>
      <c r="F1322">
        <v>6.8920000000000003</v>
      </c>
      <c r="G1322" t="s">
        <v>4297</v>
      </c>
      <c r="H1322" t="s">
        <v>6528</v>
      </c>
      <c r="I1322" t="s">
        <v>8739</v>
      </c>
      <c r="J1322">
        <v>1244.9911999999999</v>
      </c>
      <c r="K1322">
        <v>32.4</v>
      </c>
      <c r="L1322">
        <v>0.08</v>
      </c>
      <c r="Q1322">
        <f>VLOOKUP(G1322,'[1]算法匹配所有结果汇总(保留时间未归一）'!$H:$O,8,0)</f>
        <v>6</v>
      </c>
    </row>
    <row r="1323" spans="1:17" x14ac:dyDescent="0.15">
      <c r="A1323">
        <v>105</v>
      </c>
      <c r="B1323" t="s">
        <v>983</v>
      </c>
      <c r="C1323">
        <v>766.54390000000001</v>
      </c>
      <c r="D1323">
        <v>1.18</v>
      </c>
      <c r="E1323" t="s">
        <v>2562</v>
      </c>
      <c r="F1323">
        <v>10.417</v>
      </c>
      <c r="G1323" t="s">
        <v>4298</v>
      </c>
      <c r="H1323" t="s">
        <v>6529</v>
      </c>
      <c r="I1323" t="s">
        <v>8740</v>
      </c>
      <c r="J1323">
        <v>7776.6062000000002</v>
      </c>
      <c r="K1323">
        <v>106.2</v>
      </c>
      <c r="L1323">
        <v>0.97</v>
      </c>
      <c r="Q1323">
        <f>VLOOKUP(G1323,'[1]算法匹配所有结果汇总(保留时间未归一）'!$H:$O,8,0)</f>
        <v>3</v>
      </c>
    </row>
    <row r="1324" spans="1:17" x14ac:dyDescent="0.15">
      <c r="A1324">
        <v>21</v>
      </c>
      <c r="B1324" t="s">
        <v>984</v>
      </c>
      <c r="C1324">
        <v>666.42100000000005</v>
      </c>
      <c r="D1324">
        <v>0.36</v>
      </c>
      <c r="E1324" t="s">
        <v>2561</v>
      </c>
      <c r="F1324">
        <v>6.8920000000000003</v>
      </c>
      <c r="G1324" t="s">
        <v>4299</v>
      </c>
      <c r="H1324" t="s">
        <v>6530</v>
      </c>
      <c r="I1324" t="s">
        <v>8741</v>
      </c>
      <c r="J1324">
        <v>16583.886999999999</v>
      </c>
      <c r="K1324">
        <v>36</v>
      </c>
      <c r="L1324">
        <v>1</v>
      </c>
      <c r="Q1324">
        <f>VLOOKUP(G1324,'[1]算法匹配所有结果汇总(保留时间未归一）'!$H:$O,8,0)</f>
        <v>6</v>
      </c>
    </row>
    <row r="1325" spans="1:17" x14ac:dyDescent="0.15">
      <c r="A1325">
        <v>103</v>
      </c>
      <c r="B1325" t="s">
        <v>985</v>
      </c>
      <c r="C1325">
        <v>664.4076</v>
      </c>
      <c r="D1325">
        <v>0.36</v>
      </c>
      <c r="E1325" t="s">
        <v>2563</v>
      </c>
      <c r="F1325">
        <v>8.734</v>
      </c>
      <c r="G1325" t="s">
        <v>4300</v>
      </c>
      <c r="H1325" t="s">
        <v>6531</v>
      </c>
      <c r="I1325" t="s">
        <v>8742</v>
      </c>
      <c r="J1325">
        <v>11808.6589</v>
      </c>
      <c r="K1325">
        <v>36</v>
      </c>
      <c r="L1325">
        <v>1</v>
      </c>
      <c r="Q1325">
        <f>VLOOKUP(G1325,'[1]算法匹配所有结果汇总(保留时间未归一）'!$H:$O,8,0)</f>
        <v>2</v>
      </c>
    </row>
    <row r="1326" spans="1:17" x14ac:dyDescent="0.15">
      <c r="A1326">
        <v>76</v>
      </c>
      <c r="B1326" t="s">
        <v>986</v>
      </c>
      <c r="C1326">
        <v>762.50900000000001</v>
      </c>
      <c r="D1326">
        <v>0.36</v>
      </c>
      <c r="E1326" t="s">
        <v>2564</v>
      </c>
      <c r="F1326">
        <v>7.43</v>
      </c>
      <c r="G1326" t="s">
        <v>4301</v>
      </c>
      <c r="H1326" t="s">
        <v>6532</v>
      </c>
      <c r="I1326" t="s">
        <v>8743</v>
      </c>
      <c r="J1326">
        <v>425.75</v>
      </c>
      <c r="K1326">
        <v>36</v>
      </c>
      <c r="L1326">
        <v>1</v>
      </c>
      <c r="Q1326">
        <f>VLOOKUP(G1326,'[1]算法匹配所有结果汇总(保留时间未归一）'!$H:$O,8,0)</f>
        <v>4</v>
      </c>
    </row>
    <row r="1327" spans="1:17" x14ac:dyDescent="0.15">
      <c r="A1327">
        <v>126</v>
      </c>
      <c r="B1327" t="s">
        <v>987</v>
      </c>
      <c r="C1327">
        <v>758.49009999999998</v>
      </c>
      <c r="D1327">
        <v>0.64</v>
      </c>
      <c r="E1327" t="s">
        <v>2565</v>
      </c>
      <c r="F1327">
        <v>4.4459999999999997</v>
      </c>
      <c r="G1327" t="s">
        <v>4302</v>
      </c>
      <c r="H1327" t="s">
        <v>6533</v>
      </c>
      <c r="I1327" t="s">
        <v>8744</v>
      </c>
      <c r="J1327">
        <v>1417.2628</v>
      </c>
      <c r="K1327">
        <v>44.8</v>
      </c>
      <c r="L1327">
        <v>0.94</v>
      </c>
      <c r="Q1327">
        <f>VLOOKUP(G1327,'[1]算法匹配所有结果汇总(保留时间未归一）'!$H:$O,8,0)</f>
        <v>1</v>
      </c>
    </row>
    <row r="1328" spans="1:17" x14ac:dyDescent="0.15">
      <c r="A1328">
        <v>211</v>
      </c>
      <c r="B1328" t="s">
        <v>988</v>
      </c>
      <c r="C1328">
        <v>996.74850000000004</v>
      </c>
      <c r="D1328">
        <v>0.64</v>
      </c>
      <c r="E1328" t="s">
        <v>2560</v>
      </c>
      <c r="F1328">
        <v>11.131</v>
      </c>
      <c r="G1328" t="s">
        <v>4303</v>
      </c>
      <c r="H1328" t="s">
        <v>6534</v>
      </c>
      <c r="I1328" t="s">
        <v>8745</v>
      </c>
      <c r="J1328">
        <v>1644.8628000000001</v>
      </c>
      <c r="K1328">
        <v>57.6</v>
      </c>
      <c r="L1328">
        <v>0.31</v>
      </c>
      <c r="Q1328">
        <f>VLOOKUP(G1328,'[1]算法匹配所有结果汇总(保留时间未归一）'!$H:$O,8,0)</f>
        <v>2</v>
      </c>
    </row>
    <row r="1329" spans="1:17" x14ac:dyDescent="0.15">
      <c r="A1329">
        <v>85</v>
      </c>
      <c r="B1329" t="s">
        <v>989</v>
      </c>
      <c r="C1329">
        <v>898.64089999999999</v>
      </c>
      <c r="D1329">
        <v>0.36</v>
      </c>
      <c r="E1329" t="s">
        <v>2566</v>
      </c>
      <c r="F1329">
        <v>4.1870000000000003</v>
      </c>
      <c r="G1329" t="s">
        <v>4304</v>
      </c>
      <c r="H1329" t="s">
        <v>6535</v>
      </c>
      <c r="I1329" t="s">
        <v>8746</v>
      </c>
      <c r="J1329">
        <v>261.09780000000001</v>
      </c>
      <c r="K1329">
        <v>36</v>
      </c>
      <c r="L1329">
        <v>1</v>
      </c>
      <c r="Q1329">
        <f>VLOOKUP(G1329,'[1]算法匹配所有结果汇总(保留时间未归一）'!$H:$O,8,0)</f>
        <v>4</v>
      </c>
    </row>
    <row r="1330" spans="1:17" x14ac:dyDescent="0.15">
      <c r="A1330">
        <v>151</v>
      </c>
      <c r="B1330" t="s">
        <v>990</v>
      </c>
      <c r="C1330">
        <v>898.7337</v>
      </c>
      <c r="D1330">
        <v>0.36</v>
      </c>
      <c r="E1330" t="s">
        <v>2567</v>
      </c>
      <c r="F1330">
        <v>17.352</v>
      </c>
      <c r="G1330" t="s">
        <v>4305</v>
      </c>
      <c r="H1330" t="s">
        <v>6536</v>
      </c>
      <c r="I1330" t="s">
        <v>8747</v>
      </c>
      <c r="J1330">
        <v>113.369</v>
      </c>
      <c r="K1330">
        <v>36</v>
      </c>
      <c r="L1330">
        <v>1</v>
      </c>
      <c r="Q1330">
        <f>VLOOKUP(G1330,'[1]算法匹配所有结果汇总(保留时间未归一）'!$H:$O,8,0)</f>
        <v>1</v>
      </c>
    </row>
    <row r="1331" spans="1:17" x14ac:dyDescent="0.15">
      <c r="A1331">
        <v>85</v>
      </c>
      <c r="B1331" t="s">
        <v>991</v>
      </c>
      <c r="C1331">
        <v>728.43399999999997</v>
      </c>
      <c r="D1331">
        <v>0.73</v>
      </c>
      <c r="E1331" t="s">
        <v>2568</v>
      </c>
      <c r="F1331">
        <v>7.9020000000000001</v>
      </c>
      <c r="G1331" t="s">
        <v>4306</v>
      </c>
      <c r="H1331" t="s">
        <v>6537</v>
      </c>
      <c r="I1331" t="s">
        <v>8748</v>
      </c>
      <c r="J1331">
        <v>5496.5829999999996</v>
      </c>
      <c r="K1331">
        <v>73</v>
      </c>
      <c r="L1331">
        <v>1</v>
      </c>
      <c r="Q1331">
        <f>VLOOKUP(G1331,'[1]算法匹配所有结果汇总(保留时间未归一）'!$H:$O,8,0)</f>
        <v>3</v>
      </c>
    </row>
    <row r="1332" spans="1:17" x14ac:dyDescent="0.15">
      <c r="A1332">
        <v>213</v>
      </c>
      <c r="B1332" t="s">
        <v>992</v>
      </c>
      <c r="C1332">
        <v>996.75</v>
      </c>
      <c r="D1332">
        <v>0.36</v>
      </c>
      <c r="E1332" t="s">
        <v>2569</v>
      </c>
      <c r="F1332">
        <v>9.4640000000000004</v>
      </c>
      <c r="G1332" t="s">
        <v>4307</v>
      </c>
      <c r="H1332" t="s">
        <v>6538</v>
      </c>
      <c r="I1332" t="s">
        <v>8749</v>
      </c>
      <c r="J1332">
        <v>692.40620000000001</v>
      </c>
      <c r="K1332">
        <v>36</v>
      </c>
      <c r="L1332">
        <v>1</v>
      </c>
      <c r="Q1332">
        <f>VLOOKUP(G1332,'[1]算法匹配所有结果汇总(保留时间未归一）'!$H:$O,8,0)</f>
        <v>1</v>
      </c>
    </row>
    <row r="1333" spans="1:17" x14ac:dyDescent="0.15">
      <c r="A1333">
        <v>150</v>
      </c>
      <c r="B1333" t="s">
        <v>993</v>
      </c>
      <c r="C1333">
        <v>814.55119999999999</v>
      </c>
      <c r="D1333">
        <v>0.45</v>
      </c>
      <c r="E1333" t="s">
        <v>2570</v>
      </c>
      <c r="F1333">
        <v>4.7889999999999997</v>
      </c>
      <c r="G1333" t="s">
        <v>4308</v>
      </c>
      <c r="H1333" t="s">
        <v>6539</v>
      </c>
      <c r="I1333" t="s">
        <v>8750</v>
      </c>
      <c r="J1333">
        <v>1263.6470999999999</v>
      </c>
      <c r="K1333">
        <v>45</v>
      </c>
      <c r="L1333">
        <v>1</v>
      </c>
      <c r="Q1333">
        <f>VLOOKUP(G1333,'[1]算法匹配所有结果汇总(保留时间未归一）'!$H:$O,8,0)</f>
        <v>2</v>
      </c>
    </row>
    <row r="1334" spans="1:17" x14ac:dyDescent="0.15">
      <c r="A1334">
        <v>33</v>
      </c>
      <c r="B1334" t="s">
        <v>994</v>
      </c>
      <c r="C1334">
        <v>734.48009999999999</v>
      </c>
      <c r="D1334">
        <v>0.45</v>
      </c>
      <c r="E1334" t="s">
        <v>2571</v>
      </c>
      <c r="F1334">
        <v>6.6520000000000001</v>
      </c>
      <c r="G1334" t="s">
        <v>4309</v>
      </c>
      <c r="H1334" t="s">
        <v>6540</v>
      </c>
      <c r="I1334" t="s">
        <v>8751</v>
      </c>
      <c r="J1334">
        <v>3117.5250000000001</v>
      </c>
      <c r="K1334">
        <v>36</v>
      </c>
      <c r="L1334">
        <v>0.03</v>
      </c>
      <c r="Q1334">
        <f>VLOOKUP(G1334,'[1]算法匹配所有结果汇总(保留时间未归一）'!$H:$O,8,0)</f>
        <v>6</v>
      </c>
    </row>
    <row r="1335" spans="1:17" x14ac:dyDescent="0.15">
      <c r="A1335">
        <v>155</v>
      </c>
      <c r="B1335" t="s">
        <v>995</v>
      </c>
      <c r="C1335">
        <v>918.70270000000005</v>
      </c>
      <c r="D1335">
        <v>0.55000000000000004</v>
      </c>
      <c r="E1335" t="s">
        <v>2572</v>
      </c>
      <c r="F1335">
        <v>14.798999999999999</v>
      </c>
      <c r="G1335" t="s">
        <v>4310</v>
      </c>
      <c r="H1335" t="s">
        <v>6541</v>
      </c>
      <c r="I1335" t="s">
        <v>8752</v>
      </c>
      <c r="J1335">
        <v>980.02350000000001</v>
      </c>
      <c r="K1335">
        <v>55</v>
      </c>
      <c r="L1335">
        <v>1</v>
      </c>
      <c r="Q1335">
        <f>VLOOKUP(G1335,'[1]算法匹配所有结果汇总(保留时间未归一）'!$H:$O,8,0)</f>
        <v>1</v>
      </c>
    </row>
    <row r="1336" spans="1:17" x14ac:dyDescent="0.15">
      <c r="A1336">
        <v>32</v>
      </c>
      <c r="B1336" t="s">
        <v>996</v>
      </c>
      <c r="C1336">
        <v>734.48009999999999</v>
      </c>
      <c r="D1336">
        <v>0.45</v>
      </c>
      <c r="E1336" t="s">
        <v>2571</v>
      </c>
      <c r="F1336">
        <v>6.6520000000000001</v>
      </c>
      <c r="G1336" t="s">
        <v>4311</v>
      </c>
      <c r="H1336" t="s">
        <v>6542</v>
      </c>
      <c r="I1336" t="s">
        <v>8753</v>
      </c>
      <c r="J1336">
        <v>105506.632</v>
      </c>
      <c r="K1336">
        <v>45</v>
      </c>
      <c r="L1336">
        <v>1</v>
      </c>
      <c r="Q1336">
        <f>VLOOKUP(G1336,'[1]算法匹配所有结果汇总(保留时间未归一）'!$H:$O,8,0)</f>
        <v>6</v>
      </c>
    </row>
    <row r="1337" spans="1:17" x14ac:dyDescent="0.15">
      <c r="A1337">
        <v>77</v>
      </c>
      <c r="B1337" t="s">
        <v>997</v>
      </c>
      <c r="C1337">
        <v>762.50900000000001</v>
      </c>
      <c r="D1337">
        <v>0.36</v>
      </c>
      <c r="E1337" t="s">
        <v>2573</v>
      </c>
      <c r="F1337">
        <v>7.43</v>
      </c>
      <c r="G1337" t="s">
        <v>4301</v>
      </c>
      <c r="H1337" t="s">
        <v>6532</v>
      </c>
      <c r="I1337" t="s">
        <v>8754</v>
      </c>
      <c r="J1337">
        <v>425.75</v>
      </c>
      <c r="K1337">
        <v>36</v>
      </c>
      <c r="L1337">
        <v>1</v>
      </c>
      <c r="Q1337">
        <f>VLOOKUP(G1337,'[1]算法匹配所有结果汇总(保留时间未归一）'!$H:$O,8,0)</f>
        <v>4</v>
      </c>
    </row>
    <row r="1338" spans="1:17" x14ac:dyDescent="0.15">
      <c r="A1338">
        <v>156</v>
      </c>
      <c r="B1338" t="s">
        <v>998</v>
      </c>
      <c r="C1338">
        <v>918.70270000000005</v>
      </c>
      <c r="D1338">
        <v>0.45</v>
      </c>
      <c r="E1338" t="s">
        <v>2572</v>
      </c>
      <c r="F1338">
        <v>14.798999999999999</v>
      </c>
      <c r="G1338" t="s">
        <v>4312</v>
      </c>
      <c r="H1338" t="s">
        <v>6543</v>
      </c>
      <c r="I1338" t="s">
        <v>8755</v>
      </c>
      <c r="J1338">
        <v>673.59199999999998</v>
      </c>
      <c r="K1338">
        <v>36</v>
      </c>
      <c r="L1338">
        <v>0.69</v>
      </c>
      <c r="Q1338">
        <f>VLOOKUP(G1338,'[1]算法匹配所有结果汇总(保留时间未归一）'!$H:$O,8,0)</f>
        <v>1</v>
      </c>
    </row>
    <row r="1339" spans="1:17" x14ac:dyDescent="0.15">
      <c r="A1339">
        <v>178</v>
      </c>
      <c r="B1339" t="s">
        <v>999</v>
      </c>
      <c r="C1339">
        <v>848.6241</v>
      </c>
      <c r="D1339">
        <v>0.45</v>
      </c>
      <c r="E1339" t="s">
        <v>2574</v>
      </c>
      <c r="F1339">
        <v>11.955</v>
      </c>
      <c r="G1339" t="s">
        <v>4313</v>
      </c>
      <c r="H1339" t="s">
        <v>6544</v>
      </c>
      <c r="I1339" t="s">
        <v>8756</v>
      </c>
      <c r="J1339">
        <v>763.51570000000004</v>
      </c>
      <c r="K1339">
        <v>40.5</v>
      </c>
      <c r="L1339">
        <v>0.68</v>
      </c>
      <c r="Q1339">
        <f>VLOOKUP(G1339,'[1]算法匹配所有结果汇总(保留时间未归一）'!$H:$O,8,0)</f>
        <v>2</v>
      </c>
    </row>
    <row r="1340" spans="1:17" x14ac:dyDescent="0.15">
      <c r="A1340">
        <v>194</v>
      </c>
      <c r="B1340" t="s">
        <v>1000</v>
      </c>
      <c r="C1340">
        <v>996.7491</v>
      </c>
      <c r="D1340">
        <v>0.55000000000000004</v>
      </c>
      <c r="E1340" t="s">
        <v>2569</v>
      </c>
      <c r="F1340">
        <v>10.61</v>
      </c>
      <c r="G1340" t="s">
        <v>4314</v>
      </c>
      <c r="H1340" t="s">
        <v>6545</v>
      </c>
      <c r="I1340" t="s">
        <v>8757</v>
      </c>
      <c r="J1340">
        <v>2001.4042999999999</v>
      </c>
      <c r="K1340">
        <v>49.5</v>
      </c>
      <c r="L1340">
        <v>0.82</v>
      </c>
      <c r="Q1340">
        <f>VLOOKUP(G1340,'[1]算法匹配所有结果汇总(保留时间未归一）'!$H:$O,8,0)</f>
        <v>1</v>
      </c>
    </row>
    <row r="1341" spans="1:17" x14ac:dyDescent="0.15">
      <c r="A1341">
        <v>199</v>
      </c>
      <c r="B1341" t="s">
        <v>1001</v>
      </c>
      <c r="C1341">
        <v>1080.8440000000001</v>
      </c>
      <c r="D1341">
        <v>0.45</v>
      </c>
      <c r="E1341" t="s">
        <v>2575</v>
      </c>
      <c r="F1341">
        <v>10.503</v>
      </c>
      <c r="G1341" t="s">
        <v>4316</v>
      </c>
      <c r="H1341" t="s">
        <v>6547</v>
      </c>
      <c r="I1341" t="s">
        <v>8759</v>
      </c>
      <c r="J1341">
        <v>422.5915</v>
      </c>
      <c r="K1341">
        <v>45</v>
      </c>
      <c r="L1341">
        <v>1</v>
      </c>
      <c r="Q1341">
        <f>VLOOKUP(G1341,'[1]算法匹配所有结果汇总(保留时间未归一）'!$H:$O,8,0)</f>
        <v>2</v>
      </c>
    </row>
    <row r="1342" spans="1:17" x14ac:dyDescent="0.15">
      <c r="A1342">
        <v>205</v>
      </c>
      <c r="B1342" t="s">
        <v>1002</v>
      </c>
      <c r="C1342">
        <v>996.74699999999996</v>
      </c>
      <c r="D1342">
        <v>0.36</v>
      </c>
      <c r="E1342" t="s">
        <v>2569</v>
      </c>
      <c r="F1342">
        <v>10.808999999999999</v>
      </c>
      <c r="G1342" t="s">
        <v>4317</v>
      </c>
      <c r="H1342" t="s">
        <v>6548</v>
      </c>
      <c r="I1342" t="s">
        <v>8760</v>
      </c>
      <c r="J1342">
        <v>1804.827</v>
      </c>
      <c r="K1342">
        <v>36</v>
      </c>
      <c r="L1342">
        <v>1</v>
      </c>
      <c r="Q1342">
        <f>VLOOKUP(G1342,'[1]算法匹配所有结果汇总(保留时间未归一）'!$H:$O,8,0)</f>
        <v>2</v>
      </c>
    </row>
    <row r="1343" spans="1:17" x14ac:dyDescent="0.15">
      <c r="A1343">
        <v>166</v>
      </c>
      <c r="B1343" t="s">
        <v>1003</v>
      </c>
      <c r="C1343">
        <v>828.64850000000001</v>
      </c>
      <c r="D1343">
        <v>0.36</v>
      </c>
      <c r="E1343" t="s">
        <v>2576</v>
      </c>
      <c r="F1343">
        <v>11.837999999999999</v>
      </c>
      <c r="G1343" t="s">
        <v>4318</v>
      </c>
      <c r="H1343" t="s">
        <v>6549</v>
      </c>
      <c r="I1343" t="s">
        <v>8761</v>
      </c>
      <c r="J1343">
        <v>345.32069999999999</v>
      </c>
      <c r="K1343">
        <v>36</v>
      </c>
      <c r="L1343">
        <v>1</v>
      </c>
      <c r="Q1343">
        <f>VLOOKUP(G1343,'[1]算法匹配所有结果汇总(保留时间未归一）'!$H:$O,8,0)</f>
        <v>2</v>
      </c>
    </row>
    <row r="1344" spans="1:17" x14ac:dyDescent="0.15">
      <c r="A1344">
        <v>109</v>
      </c>
      <c r="B1344" t="s">
        <v>1004</v>
      </c>
      <c r="C1344">
        <v>716.40610000000004</v>
      </c>
      <c r="D1344">
        <v>0.55000000000000004</v>
      </c>
      <c r="E1344" t="s">
        <v>2577</v>
      </c>
      <c r="F1344">
        <v>5.4180000000000001</v>
      </c>
      <c r="G1344" t="s">
        <v>4319</v>
      </c>
      <c r="H1344" t="s">
        <v>6550</v>
      </c>
      <c r="I1344" t="s">
        <v>8762</v>
      </c>
      <c r="J1344">
        <v>846.31939999999997</v>
      </c>
      <c r="K1344">
        <v>55</v>
      </c>
      <c r="L1344">
        <v>1</v>
      </c>
      <c r="Q1344">
        <f>VLOOKUP(G1344,'[1]算法匹配所有结果汇总(保留时间未归一）'!$H:$O,8,0)</f>
        <v>2</v>
      </c>
    </row>
    <row r="1345" spans="1:17" x14ac:dyDescent="0.15">
      <c r="A1345">
        <v>181</v>
      </c>
      <c r="B1345" t="s">
        <v>1005</v>
      </c>
      <c r="C1345">
        <v>850.60350000000005</v>
      </c>
      <c r="D1345">
        <v>0.36</v>
      </c>
      <c r="E1345" t="s">
        <v>2578</v>
      </c>
      <c r="F1345">
        <v>10.525</v>
      </c>
      <c r="G1345" t="s">
        <v>4320</v>
      </c>
      <c r="H1345" t="s">
        <v>6551</v>
      </c>
      <c r="I1345" t="s">
        <v>8763</v>
      </c>
      <c r="J1345">
        <v>655.25959999999998</v>
      </c>
      <c r="K1345">
        <v>36</v>
      </c>
      <c r="L1345">
        <v>1</v>
      </c>
      <c r="Q1345">
        <f>VLOOKUP(G1345,'[1]算法匹配所有结果汇总(保留时间未归一）'!$H:$O,8,0)</f>
        <v>2</v>
      </c>
    </row>
    <row r="1346" spans="1:17" x14ac:dyDescent="0.15">
      <c r="A1346">
        <v>183</v>
      </c>
      <c r="B1346" t="s">
        <v>1006</v>
      </c>
      <c r="C1346">
        <v>850.60350000000005</v>
      </c>
      <c r="D1346">
        <v>0.45</v>
      </c>
      <c r="E1346" t="s">
        <v>2578</v>
      </c>
      <c r="F1346">
        <v>10.525</v>
      </c>
      <c r="G1346" t="s">
        <v>4321</v>
      </c>
      <c r="H1346" t="s">
        <v>6552</v>
      </c>
      <c r="I1346" t="s">
        <v>8764</v>
      </c>
      <c r="J1346">
        <v>505.59289999999999</v>
      </c>
      <c r="K1346">
        <v>31.5</v>
      </c>
      <c r="L1346">
        <v>0.77</v>
      </c>
      <c r="Q1346">
        <f>VLOOKUP(G1346,'[1]算法匹配所有结果汇总(保留时间未归一）'!$H:$O,8,0)</f>
        <v>2</v>
      </c>
    </row>
    <row r="1347" spans="1:17" x14ac:dyDescent="0.15">
      <c r="A1347">
        <v>45</v>
      </c>
      <c r="B1347" t="s">
        <v>1007</v>
      </c>
      <c r="C1347">
        <v>748.46029999999996</v>
      </c>
      <c r="D1347">
        <v>0.64</v>
      </c>
      <c r="E1347" t="s">
        <v>2579</v>
      </c>
      <c r="F1347">
        <v>7.5540000000000003</v>
      </c>
      <c r="G1347" t="s">
        <v>4322</v>
      </c>
      <c r="H1347" t="s">
        <v>6553</v>
      </c>
      <c r="I1347" t="s">
        <v>8765</v>
      </c>
      <c r="J1347">
        <v>535494.39399999997</v>
      </c>
      <c r="K1347">
        <v>64</v>
      </c>
      <c r="L1347">
        <v>1</v>
      </c>
      <c r="Q1347">
        <f>VLOOKUP(G1347,'[1]算法匹配所有结果汇总(保留时间未归一）'!$H:$O,8,0)</f>
        <v>6</v>
      </c>
    </row>
    <row r="1348" spans="1:17" x14ac:dyDescent="0.15">
      <c r="A1348">
        <v>46</v>
      </c>
      <c r="B1348" t="s">
        <v>1008</v>
      </c>
      <c r="C1348">
        <v>748.46119999999996</v>
      </c>
      <c r="D1348">
        <v>0.45</v>
      </c>
      <c r="E1348" t="s">
        <v>2579</v>
      </c>
      <c r="F1348">
        <v>7.32</v>
      </c>
      <c r="G1348" t="s">
        <v>4323</v>
      </c>
      <c r="H1348" t="s">
        <v>6554</v>
      </c>
      <c r="I1348" t="s">
        <v>8766</v>
      </c>
      <c r="J1348">
        <v>1343.3652</v>
      </c>
      <c r="K1348">
        <v>40.5</v>
      </c>
      <c r="L1348">
        <v>0.02</v>
      </c>
      <c r="Q1348">
        <f>VLOOKUP(G1348,'[1]算法匹配所有结果汇总(保留时间未归一）'!$H:$O,8,0)</f>
        <v>6</v>
      </c>
    </row>
    <row r="1349" spans="1:17" x14ac:dyDescent="0.15">
      <c r="A1349">
        <v>48</v>
      </c>
      <c r="B1349" t="s">
        <v>1009</v>
      </c>
      <c r="C1349">
        <v>760.45910000000003</v>
      </c>
      <c r="D1349">
        <v>0.36</v>
      </c>
      <c r="E1349" t="s">
        <v>2580</v>
      </c>
      <c r="F1349">
        <v>7.86</v>
      </c>
      <c r="G1349" t="s">
        <v>4324</v>
      </c>
      <c r="H1349" t="s">
        <v>6555</v>
      </c>
      <c r="I1349" t="s">
        <v>8767</v>
      </c>
      <c r="J1349">
        <v>446.59519999999998</v>
      </c>
      <c r="K1349">
        <v>36</v>
      </c>
      <c r="L1349">
        <v>1</v>
      </c>
      <c r="Q1349">
        <f>VLOOKUP(G1349,'[1]算法匹配所有结果汇总(保留时间未归一）'!$H:$O,8,0)</f>
        <v>6</v>
      </c>
    </row>
    <row r="1350" spans="1:17" x14ac:dyDescent="0.15">
      <c r="A1350">
        <v>78</v>
      </c>
      <c r="B1350" t="s">
        <v>1010</v>
      </c>
      <c r="C1350">
        <v>1194.8391999999999</v>
      </c>
      <c r="D1350">
        <v>0.45</v>
      </c>
      <c r="E1350" t="s">
        <v>2581</v>
      </c>
      <c r="F1350">
        <v>10.09</v>
      </c>
      <c r="G1350" t="s">
        <v>4325</v>
      </c>
      <c r="H1350" t="s">
        <v>6556</v>
      </c>
      <c r="I1350" t="s">
        <v>8768</v>
      </c>
      <c r="J1350">
        <v>440.56580000000002</v>
      </c>
      <c r="K1350">
        <v>45</v>
      </c>
      <c r="L1350">
        <v>1</v>
      </c>
      <c r="Q1350">
        <f>VLOOKUP(G1350,'[1]算法匹配所有结果汇总(保留时间未归一）'!$H:$O,8,0)</f>
        <v>6</v>
      </c>
    </row>
    <row r="1351" spans="1:17" x14ac:dyDescent="0.15">
      <c r="A1351">
        <v>81</v>
      </c>
      <c r="B1351" t="s">
        <v>1011</v>
      </c>
      <c r="C1351">
        <v>1194.8453</v>
      </c>
      <c r="D1351">
        <v>0.45</v>
      </c>
      <c r="E1351" t="s">
        <v>2581</v>
      </c>
      <c r="F1351">
        <v>10.163</v>
      </c>
      <c r="G1351" t="s">
        <v>4326</v>
      </c>
      <c r="H1351" t="s">
        <v>6557</v>
      </c>
      <c r="I1351" t="s">
        <v>8769</v>
      </c>
      <c r="J1351">
        <v>391.30619999999999</v>
      </c>
      <c r="K1351">
        <v>45</v>
      </c>
      <c r="L1351">
        <v>1</v>
      </c>
      <c r="Q1351">
        <f>VLOOKUP(G1351,'[1]算法匹配所有结果汇总(保留时间未归一）'!$H:$O,8,0)</f>
        <v>6</v>
      </c>
    </row>
    <row r="1352" spans="1:17" x14ac:dyDescent="0.15">
      <c r="A1352">
        <v>141</v>
      </c>
      <c r="B1352" t="s">
        <v>1012</v>
      </c>
      <c r="C1352">
        <v>1194.925</v>
      </c>
      <c r="D1352">
        <v>0.36</v>
      </c>
      <c r="E1352" t="s">
        <v>2582</v>
      </c>
      <c r="F1352">
        <v>10.379</v>
      </c>
      <c r="G1352" t="s">
        <v>4327</v>
      </c>
      <c r="H1352" t="s">
        <v>6558</v>
      </c>
      <c r="I1352" t="s">
        <v>8770</v>
      </c>
      <c r="J1352">
        <v>175.01070000000001</v>
      </c>
      <c r="K1352">
        <v>36</v>
      </c>
      <c r="L1352">
        <v>1</v>
      </c>
      <c r="Q1352">
        <f>VLOOKUP(G1352,'[1]算法匹配所有结果汇总(保留时间未归一）'!$H:$O,8,0)</f>
        <v>4</v>
      </c>
    </row>
    <row r="1353" spans="1:17" x14ac:dyDescent="0.15">
      <c r="A1353">
        <v>111</v>
      </c>
      <c r="B1353" t="s">
        <v>1013</v>
      </c>
      <c r="C1353">
        <v>1194.8427999999999</v>
      </c>
      <c r="D1353">
        <v>0.36</v>
      </c>
      <c r="E1353" t="s">
        <v>2581</v>
      </c>
      <c r="F1353">
        <v>10.329000000000001</v>
      </c>
      <c r="G1353" t="s">
        <v>4328</v>
      </c>
      <c r="H1353" t="s">
        <v>6559</v>
      </c>
      <c r="I1353" t="s">
        <v>8771</v>
      </c>
      <c r="J1353">
        <v>390.53570000000002</v>
      </c>
      <c r="K1353">
        <v>36</v>
      </c>
      <c r="L1353">
        <v>1</v>
      </c>
      <c r="Q1353">
        <f>VLOOKUP(G1353,'[1]算法匹配所有结果汇总(保留时间未归一）'!$H:$O,8,0)</f>
        <v>4</v>
      </c>
    </row>
    <row r="1354" spans="1:17" x14ac:dyDescent="0.15">
      <c r="A1354">
        <v>125</v>
      </c>
      <c r="B1354" t="s">
        <v>1014</v>
      </c>
      <c r="C1354">
        <v>1168.7925</v>
      </c>
      <c r="D1354">
        <v>0.55000000000000004</v>
      </c>
      <c r="E1354" t="s">
        <v>2583</v>
      </c>
      <c r="F1354">
        <v>8.3190000000000008</v>
      </c>
      <c r="G1354" t="s">
        <v>4329</v>
      </c>
      <c r="H1354" t="s">
        <v>6560</v>
      </c>
      <c r="I1354" t="s">
        <v>8772</v>
      </c>
      <c r="J1354">
        <v>34984.724600000001</v>
      </c>
      <c r="K1354">
        <v>49.5</v>
      </c>
      <c r="L1354">
        <v>0.95</v>
      </c>
      <c r="Q1354">
        <f>VLOOKUP(G1354,'[1]算法匹配所有结果汇总(保留时间未归一）'!$H:$O,8,0)</f>
        <v>5</v>
      </c>
    </row>
    <row r="1355" spans="1:17" x14ac:dyDescent="0.15">
      <c r="A1355">
        <v>88</v>
      </c>
      <c r="B1355" t="s">
        <v>1015</v>
      </c>
      <c r="C1355">
        <v>1490.9</v>
      </c>
      <c r="D1355">
        <v>0.47</v>
      </c>
      <c r="E1355" t="s">
        <v>2584</v>
      </c>
      <c r="F1355">
        <v>6.7469999999999999</v>
      </c>
      <c r="G1355" t="s">
        <v>4330</v>
      </c>
      <c r="H1355" t="s">
        <v>6561</v>
      </c>
      <c r="I1355" t="s">
        <v>8773</v>
      </c>
      <c r="J1355">
        <v>8379.41</v>
      </c>
      <c r="K1355">
        <v>47</v>
      </c>
      <c r="L1355">
        <v>1</v>
      </c>
      <c r="Q1355">
        <f>VLOOKUP(G1355,'[1]算法匹配所有结果汇总(保留时间未归一）'!$H:$O,8,0)</f>
        <v>6</v>
      </c>
    </row>
    <row r="1356" spans="1:17" x14ac:dyDescent="0.15">
      <c r="A1356">
        <v>108</v>
      </c>
      <c r="B1356" t="s">
        <v>1016</v>
      </c>
      <c r="C1356">
        <v>1032.6005</v>
      </c>
      <c r="D1356">
        <v>0.4</v>
      </c>
      <c r="E1356" t="s">
        <v>2585</v>
      </c>
      <c r="F1356">
        <v>4.2300000000000004</v>
      </c>
      <c r="G1356" t="s">
        <v>4331</v>
      </c>
      <c r="H1356" t="s">
        <v>6562</v>
      </c>
      <c r="I1356" t="s">
        <v>8774</v>
      </c>
      <c r="J1356">
        <v>506.18729999999999</v>
      </c>
      <c r="K1356">
        <v>40</v>
      </c>
      <c r="L1356">
        <v>1</v>
      </c>
      <c r="Q1356">
        <f>VLOOKUP(G1356,'[1]算法匹配所有结果汇总(保留时间未归一）'!$H:$O,8,0)</f>
        <v>5</v>
      </c>
    </row>
    <row r="1357" spans="1:17" x14ac:dyDescent="0.15">
      <c r="A1357">
        <v>95</v>
      </c>
      <c r="B1357" t="s">
        <v>1017</v>
      </c>
      <c r="C1357">
        <v>1352.8404</v>
      </c>
      <c r="D1357">
        <v>0.4</v>
      </c>
      <c r="E1357" t="s">
        <v>2586</v>
      </c>
      <c r="F1357">
        <v>8.0489999999999995</v>
      </c>
      <c r="G1357" t="s">
        <v>4332</v>
      </c>
      <c r="H1357" t="s">
        <v>6563</v>
      </c>
      <c r="I1357" t="s">
        <v>8775</v>
      </c>
      <c r="J1357">
        <v>200680.5699</v>
      </c>
      <c r="K1357">
        <v>40</v>
      </c>
      <c r="L1357">
        <v>1</v>
      </c>
      <c r="Q1357">
        <f>VLOOKUP(G1357,'[1]算法匹配所有结果汇总(保留时间未归一）'!$H:$O,8,0)</f>
        <v>6</v>
      </c>
    </row>
    <row r="1358" spans="1:17" x14ac:dyDescent="0.15">
      <c r="A1358">
        <v>130</v>
      </c>
      <c r="B1358" t="s">
        <v>1018</v>
      </c>
      <c r="C1358">
        <v>1192.7186999999999</v>
      </c>
      <c r="D1358">
        <v>0.6</v>
      </c>
      <c r="E1358" t="s">
        <v>2587</v>
      </c>
      <c r="F1358">
        <v>6.2160000000000002</v>
      </c>
      <c r="G1358" t="s">
        <v>4333</v>
      </c>
      <c r="H1358" t="s">
        <v>6564</v>
      </c>
      <c r="I1358" t="s">
        <v>8776</v>
      </c>
      <c r="J1358">
        <v>6878.4067999999997</v>
      </c>
      <c r="K1358">
        <v>60</v>
      </c>
      <c r="L1358">
        <v>1</v>
      </c>
      <c r="Q1358">
        <f>VLOOKUP(G1358,'[1]算法匹配所有结果汇总(保留时间未归一）'!$H:$O,8,0)</f>
        <v>5</v>
      </c>
    </row>
    <row r="1359" spans="1:17" x14ac:dyDescent="0.15">
      <c r="A1359">
        <v>92</v>
      </c>
      <c r="B1359" t="s">
        <v>1019</v>
      </c>
      <c r="C1359">
        <v>1245.5668000000001</v>
      </c>
      <c r="D1359">
        <v>0.53</v>
      </c>
      <c r="E1359" t="s">
        <v>2588</v>
      </c>
      <c r="F1359">
        <v>2.8079999999999998</v>
      </c>
      <c r="G1359" t="s">
        <v>4334</v>
      </c>
      <c r="H1359" t="s">
        <v>6565</v>
      </c>
      <c r="I1359" t="s">
        <v>8777</v>
      </c>
      <c r="J1359">
        <v>1857.5264</v>
      </c>
      <c r="K1359">
        <v>53</v>
      </c>
      <c r="L1359">
        <v>1</v>
      </c>
      <c r="Q1359">
        <f>VLOOKUP(G1359,'[1]算法匹配所有结果汇总(保留时间未归一）'!$H:$O,8,0)</f>
        <v>6</v>
      </c>
    </row>
    <row r="1360" spans="1:17" x14ac:dyDescent="0.15">
      <c r="A1360">
        <v>93</v>
      </c>
      <c r="B1360" t="s">
        <v>1020</v>
      </c>
      <c r="C1360">
        <v>1245.5668000000001</v>
      </c>
      <c r="D1360">
        <v>0.53</v>
      </c>
      <c r="E1360" t="s">
        <v>2588</v>
      </c>
      <c r="F1360">
        <v>2.8079999999999998</v>
      </c>
      <c r="G1360" t="s">
        <v>4334</v>
      </c>
      <c r="H1360" t="s">
        <v>6565</v>
      </c>
      <c r="I1360" t="s">
        <v>8777</v>
      </c>
      <c r="J1360">
        <v>1857.5264</v>
      </c>
      <c r="K1360">
        <v>53</v>
      </c>
      <c r="L1360">
        <v>1</v>
      </c>
      <c r="Q1360">
        <f>VLOOKUP(G1360,'[1]算法匹配所有结果汇总(保留时间未归一）'!$H:$O,8,0)</f>
        <v>6</v>
      </c>
    </row>
    <row r="1361" spans="1:17" x14ac:dyDescent="0.15">
      <c r="A1361">
        <v>179</v>
      </c>
      <c r="B1361" t="s">
        <v>1021</v>
      </c>
      <c r="C1361">
        <v>1211.8186000000001</v>
      </c>
      <c r="D1361">
        <v>0.46</v>
      </c>
      <c r="E1361" t="s">
        <v>2589</v>
      </c>
      <c r="F1361">
        <v>6.9660000000000002</v>
      </c>
      <c r="G1361" t="s">
        <v>4335</v>
      </c>
      <c r="H1361" t="s">
        <v>6566</v>
      </c>
      <c r="I1361" t="s">
        <v>8778</v>
      </c>
      <c r="J1361">
        <v>5691.2129999999997</v>
      </c>
      <c r="K1361">
        <v>46</v>
      </c>
      <c r="L1361">
        <v>1</v>
      </c>
      <c r="Q1361">
        <f>VLOOKUP(G1361,'[1]算法匹配所有结果汇总(保留时间未归一）'!$H:$O,8,0)</f>
        <v>1</v>
      </c>
    </row>
    <row r="1362" spans="1:17" x14ac:dyDescent="0.15">
      <c r="A1362">
        <v>142</v>
      </c>
      <c r="B1362" t="s">
        <v>1022</v>
      </c>
      <c r="C1362">
        <v>1460.0654</v>
      </c>
      <c r="D1362">
        <v>0.38</v>
      </c>
      <c r="E1362" t="s">
        <v>2590</v>
      </c>
      <c r="F1362">
        <v>10.801</v>
      </c>
      <c r="G1362" t="s">
        <v>4336</v>
      </c>
      <c r="H1362" t="s">
        <v>6567</v>
      </c>
      <c r="I1362" t="s">
        <v>8779</v>
      </c>
      <c r="J1362">
        <v>1379.0630000000001</v>
      </c>
      <c r="K1362">
        <v>38</v>
      </c>
      <c r="L1362">
        <v>1</v>
      </c>
      <c r="Q1362">
        <f>VLOOKUP(G1362,'[1]算法匹配所有结果汇总(保留时间未归一）'!$H:$O,8,0)</f>
        <v>3</v>
      </c>
    </row>
    <row r="1363" spans="1:17" x14ac:dyDescent="0.15">
      <c r="A1363">
        <v>92</v>
      </c>
      <c r="B1363" t="s">
        <v>1023</v>
      </c>
      <c r="C1363">
        <v>1351.8213000000001</v>
      </c>
      <c r="D1363">
        <v>0.38</v>
      </c>
      <c r="E1363" t="s">
        <v>2591</v>
      </c>
      <c r="F1363">
        <v>7.37</v>
      </c>
      <c r="G1363" t="s">
        <v>4337</v>
      </c>
      <c r="H1363" t="s">
        <v>6568</v>
      </c>
      <c r="I1363" t="s">
        <v>8780</v>
      </c>
      <c r="J1363">
        <v>24248.525900000001</v>
      </c>
      <c r="K1363">
        <v>38</v>
      </c>
      <c r="L1363">
        <v>1</v>
      </c>
      <c r="Q1363">
        <f>VLOOKUP(G1363,'[1]算法匹配所有结果汇总(保留时间未归一）'!$H:$O,8,0)</f>
        <v>6</v>
      </c>
    </row>
    <row r="1364" spans="1:17" x14ac:dyDescent="0.15">
      <c r="A1364">
        <v>129</v>
      </c>
      <c r="B1364" t="s">
        <v>1024</v>
      </c>
      <c r="C1364">
        <v>1329.8321000000001</v>
      </c>
      <c r="D1364">
        <v>0.62</v>
      </c>
      <c r="E1364" t="s">
        <v>2592</v>
      </c>
      <c r="F1364">
        <v>7.44</v>
      </c>
      <c r="G1364" t="s">
        <v>4338</v>
      </c>
      <c r="H1364" t="s">
        <v>6569</v>
      </c>
      <c r="I1364" t="s">
        <v>8781</v>
      </c>
      <c r="J1364">
        <v>12043.816500000001</v>
      </c>
      <c r="K1364">
        <v>55.8</v>
      </c>
      <c r="L1364">
        <v>0.83</v>
      </c>
      <c r="Q1364">
        <f>VLOOKUP(G1364,'[1]算法匹配所有结果汇总(保留时间未归一）'!$H:$O,8,0)</f>
        <v>5</v>
      </c>
    </row>
    <row r="1365" spans="1:17" x14ac:dyDescent="0.15">
      <c r="A1365">
        <v>128</v>
      </c>
      <c r="B1365" t="s">
        <v>1025</v>
      </c>
      <c r="C1365">
        <v>1329.8321000000001</v>
      </c>
      <c r="D1365">
        <v>0.62</v>
      </c>
      <c r="E1365" t="s">
        <v>2592</v>
      </c>
      <c r="F1365">
        <v>7.44</v>
      </c>
      <c r="G1365" t="s">
        <v>4339</v>
      </c>
      <c r="H1365" t="s">
        <v>6570</v>
      </c>
      <c r="I1365" t="s">
        <v>8782</v>
      </c>
      <c r="J1365">
        <v>14598.462799999999</v>
      </c>
      <c r="K1365">
        <v>62</v>
      </c>
      <c r="L1365">
        <v>1</v>
      </c>
      <c r="Q1365">
        <f>VLOOKUP(G1365,'[1]算法匹配所有结果汇总(保留时间未归一）'!$H:$O,8,0)</f>
        <v>5</v>
      </c>
    </row>
    <row r="1366" spans="1:17" x14ac:dyDescent="0.15">
      <c r="A1366">
        <v>83</v>
      </c>
      <c r="B1366" t="s">
        <v>1026</v>
      </c>
      <c r="C1366">
        <v>1341.8408999999999</v>
      </c>
      <c r="D1366">
        <v>0.46</v>
      </c>
      <c r="E1366" t="s">
        <v>2593</v>
      </c>
      <c r="F1366">
        <v>7.9710000000000001</v>
      </c>
      <c r="G1366" t="s">
        <v>4340</v>
      </c>
      <c r="H1366" t="s">
        <v>6571</v>
      </c>
      <c r="I1366" t="s">
        <v>8783</v>
      </c>
      <c r="J1366">
        <v>10948.621999999999</v>
      </c>
      <c r="K1366">
        <v>46</v>
      </c>
      <c r="L1366">
        <v>1</v>
      </c>
      <c r="Q1366">
        <f>VLOOKUP(G1366,'[1]算法匹配所有结果汇总(保留时间未归一）'!$H:$O,8,0)</f>
        <v>6</v>
      </c>
    </row>
    <row r="1367" spans="1:17" x14ac:dyDescent="0.15">
      <c r="A1367">
        <v>221</v>
      </c>
      <c r="B1367" t="s">
        <v>1027</v>
      </c>
      <c r="C1367">
        <v>1325.9001000000001</v>
      </c>
      <c r="D1367">
        <v>0.46</v>
      </c>
      <c r="E1367" t="s">
        <v>2594</v>
      </c>
      <c r="F1367">
        <v>8.7850000000000001</v>
      </c>
      <c r="G1367" t="s">
        <v>4341</v>
      </c>
      <c r="H1367" t="s">
        <v>6572</v>
      </c>
      <c r="I1367" t="s">
        <v>8784</v>
      </c>
      <c r="J1367">
        <v>47265.890500000001</v>
      </c>
      <c r="K1367">
        <v>46</v>
      </c>
      <c r="L1367">
        <v>1</v>
      </c>
      <c r="Q1367">
        <f>VLOOKUP(G1367,'[1]算法匹配所有结果汇总(保留时间未归一）'!$H:$O,8,0)</f>
        <v>1</v>
      </c>
    </row>
    <row r="1368" spans="1:17" x14ac:dyDescent="0.15">
      <c r="A1368">
        <v>222</v>
      </c>
      <c r="B1368" t="s">
        <v>1028</v>
      </c>
      <c r="C1368">
        <v>1347.8815</v>
      </c>
      <c r="D1368">
        <v>0.38</v>
      </c>
      <c r="E1368" t="s">
        <v>2595</v>
      </c>
      <c r="F1368">
        <v>8.7850000000000001</v>
      </c>
      <c r="G1368" t="s">
        <v>4342</v>
      </c>
      <c r="H1368" t="s">
        <v>6573</v>
      </c>
      <c r="I1368" t="s">
        <v>8785</v>
      </c>
      <c r="J1368">
        <v>17653.342499999999</v>
      </c>
      <c r="K1368">
        <v>38</v>
      </c>
      <c r="L1368">
        <v>1</v>
      </c>
      <c r="Q1368">
        <f>VLOOKUP(G1368,'[1]算法匹配所有结果汇总(保留时间未归一）'!$H:$O,8,0)</f>
        <v>1</v>
      </c>
    </row>
    <row r="1369" spans="1:17" x14ac:dyDescent="0.15">
      <c r="A1369">
        <v>84</v>
      </c>
      <c r="B1369" t="s">
        <v>1029</v>
      </c>
      <c r="C1369">
        <v>1353.8389</v>
      </c>
      <c r="D1369">
        <v>0.38</v>
      </c>
      <c r="E1369" t="s">
        <v>2596</v>
      </c>
      <c r="F1369">
        <v>8.0429999999999993</v>
      </c>
      <c r="G1369" t="s">
        <v>4343</v>
      </c>
      <c r="H1369" t="s">
        <v>6574</v>
      </c>
      <c r="I1369" t="s">
        <v>8786</v>
      </c>
      <c r="J1369">
        <v>177496.772</v>
      </c>
      <c r="K1369">
        <v>38</v>
      </c>
      <c r="L1369">
        <v>1</v>
      </c>
      <c r="Q1369">
        <f>VLOOKUP(G1369,'[1]算法匹配所有结果汇总(保留时间未归一）'!$H:$O,8,0)</f>
        <v>6</v>
      </c>
    </row>
    <row r="1370" spans="1:17" x14ac:dyDescent="0.15">
      <c r="A1370">
        <v>101</v>
      </c>
      <c r="B1370" t="s">
        <v>1030</v>
      </c>
      <c r="C1370">
        <v>889.52850000000001</v>
      </c>
      <c r="D1370">
        <v>0.38</v>
      </c>
      <c r="E1370" t="s">
        <v>2597</v>
      </c>
      <c r="F1370">
        <v>7.2229999999999999</v>
      </c>
      <c r="G1370" t="s">
        <v>4344</v>
      </c>
      <c r="H1370" t="s">
        <v>6575</v>
      </c>
      <c r="I1370" t="s">
        <v>8787</v>
      </c>
      <c r="J1370">
        <v>1722.4976999999999</v>
      </c>
      <c r="K1370">
        <v>38</v>
      </c>
      <c r="L1370">
        <v>1</v>
      </c>
      <c r="Q1370">
        <f>VLOOKUP(G1370,'[1]算法匹配所有结果汇总(保留时间未归一）'!$H:$O,8,0)</f>
        <v>5</v>
      </c>
    </row>
    <row r="1371" spans="1:17" x14ac:dyDescent="0.15">
      <c r="A1371">
        <v>90</v>
      </c>
      <c r="B1371" t="s">
        <v>1031</v>
      </c>
      <c r="C1371">
        <v>879.54089999999997</v>
      </c>
      <c r="D1371">
        <v>0.38</v>
      </c>
      <c r="E1371" t="s">
        <v>2598</v>
      </c>
      <c r="F1371">
        <v>3.4860000000000002</v>
      </c>
      <c r="G1371" t="s">
        <v>4345</v>
      </c>
      <c r="H1371" t="s">
        <v>6576</v>
      </c>
      <c r="I1371" t="s">
        <v>8788</v>
      </c>
      <c r="J1371">
        <v>2253.0612000000001</v>
      </c>
      <c r="K1371">
        <v>38</v>
      </c>
      <c r="L1371">
        <v>1</v>
      </c>
      <c r="Q1371">
        <f>VLOOKUP(G1371,'[1]算法匹配所有结果汇总(保留时间未归一）'!$H:$O,8,0)</f>
        <v>4</v>
      </c>
    </row>
    <row r="1372" spans="1:17" x14ac:dyDescent="0.15">
      <c r="A1372">
        <v>118</v>
      </c>
      <c r="B1372" t="s">
        <v>1032</v>
      </c>
      <c r="C1372">
        <v>901.52549999999997</v>
      </c>
      <c r="D1372">
        <v>0.38</v>
      </c>
      <c r="E1372" t="s">
        <v>2599</v>
      </c>
      <c r="F1372">
        <v>3.4910000000000001</v>
      </c>
      <c r="G1372" t="s">
        <v>4346</v>
      </c>
      <c r="H1372" t="s">
        <v>6577</v>
      </c>
      <c r="I1372" t="s">
        <v>8789</v>
      </c>
      <c r="J1372">
        <v>1465.6206</v>
      </c>
      <c r="K1372">
        <v>38</v>
      </c>
      <c r="L1372">
        <v>1</v>
      </c>
      <c r="Q1372">
        <f>VLOOKUP(G1372,'[1]算法匹配所有结果汇总(保留时间未归一）'!$H:$O,8,0)</f>
        <v>4</v>
      </c>
    </row>
    <row r="1373" spans="1:17" x14ac:dyDescent="0.15">
      <c r="A1373">
        <v>223</v>
      </c>
      <c r="B1373" t="s">
        <v>1033</v>
      </c>
      <c r="C1373">
        <v>1017.6823000000001</v>
      </c>
      <c r="D1373">
        <v>0.38</v>
      </c>
      <c r="E1373" t="s">
        <v>2600</v>
      </c>
      <c r="F1373">
        <v>10.48</v>
      </c>
      <c r="G1373" t="s">
        <v>4347</v>
      </c>
      <c r="H1373" t="s">
        <v>6578</v>
      </c>
      <c r="I1373" t="s">
        <v>8790</v>
      </c>
      <c r="J1373">
        <v>9738.0838999999996</v>
      </c>
      <c r="K1373">
        <v>38</v>
      </c>
      <c r="L1373">
        <v>1</v>
      </c>
      <c r="Q1373">
        <f>VLOOKUP(G1373,'[1]算法匹配所有结果汇总(保留时间未归一）'!$H:$O,8,0)</f>
        <v>2</v>
      </c>
    </row>
    <row r="1374" spans="1:17" x14ac:dyDescent="0.15">
      <c r="A1374">
        <v>203</v>
      </c>
      <c r="B1374" t="s">
        <v>1034</v>
      </c>
      <c r="C1374">
        <v>1017.682</v>
      </c>
      <c r="D1374">
        <v>0.46</v>
      </c>
      <c r="E1374" t="s">
        <v>2600</v>
      </c>
      <c r="F1374">
        <v>10.515000000000001</v>
      </c>
      <c r="G1374" t="s">
        <v>4348</v>
      </c>
      <c r="H1374" t="s">
        <v>6579</v>
      </c>
      <c r="I1374" t="s">
        <v>8791</v>
      </c>
      <c r="J1374">
        <v>21410.9103</v>
      </c>
      <c r="K1374">
        <v>46</v>
      </c>
      <c r="L1374">
        <v>1</v>
      </c>
      <c r="Q1374">
        <f>VLOOKUP(G1374,'[1]算法匹配所有结果汇总(保留时间未归一）'!$H:$O,8,0)</f>
        <v>1</v>
      </c>
    </row>
    <row r="1375" spans="1:17" x14ac:dyDescent="0.15">
      <c r="A1375">
        <v>87</v>
      </c>
      <c r="B1375" t="s">
        <v>1035</v>
      </c>
      <c r="C1375">
        <v>1520.921</v>
      </c>
      <c r="D1375">
        <v>0.53</v>
      </c>
      <c r="E1375" t="s">
        <v>2601</v>
      </c>
      <c r="F1375">
        <v>7.8490000000000002</v>
      </c>
      <c r="G1375" t="s">
        <v>4349</v>
      </c>
      <c r="H1375" t="s">
        <v>6580</v>
      </c>
      <c r="I1375" t="s">
        <v>8792</v>
      </c>
      <c r="J1375">
        <v>131005.14509999999</v>
      </c>
      <c r="K1375">
        <v>53</v>
      </c>
      <c r="L1375">
        <v>1</v>
      </c>
      <c r="Q1375">
        <f>VLOOKUP(G1375,'[1]算法匹配所有结果汇总(保留时间未归一）'!$H:$O,8,0)</f>
        <v>6</v>
      </c>
    </row>
    <row r="1376" spans="1:17" x14ac:dyDescent="0.15">
      <c r="A1376">
        <v>94</v>
      </c>
      <c r="B1376" t="s">
        <v>1036</v>
      </c>
      <c r="C1376">
        <v>1384.7791</v>
      </c>
      <c r="D1376">
        <v>0.47</v>
      </c>
      <c r="E1376" t="s">
        <v>2602</v>
      </c>
      <c r="F1376">
        <v>5.306</v>
      </c>
      <c r="G1376" t="s">
        <v>4350</v>
      </c>
      <c r="H1376" t="s">
        <v>6581</v>
      </c>
      <c r="I1376" t="s">
        <v>8793</v>
      </c>
      <c r="J1376">
        <v>74044.649799999999</v>
      </c>
      <c r="K1376">
        <v>47</v>
      </c>
      <c r="L1376">
        <v>1</v>
      </c>
      <c r="Q1376">
        <f>VLOOKUP(G1376,'[1]算法匹配所有结果汇总(保留时间未归一）'!$H:$O,8,0)</f>
        <v>6</v>
      </c>
    </row>
    <row r="1377" spans="1:17" x14ac:dyDescent="0.15">
      <c r="A1377">
        <v>81</v>
      </c>
      <c r="B1377" t="s">
        <v>1037</v>
      </c>
      <c r="C1377">
        <v>1496.9065000000001</v>
      </c>
      <c r="D1377">
        <v>0.94</v>
      </c>
      <c r="E1377" t="s">
        <v>2603</v>
      </c>
      <c r="F1377">
        <v>7.5540000000000003</v>
      </c>
      <c r="G1377" t="s">
        <v>4351</v>
      </c>
      <c r="H1377" t="s">
        <v>6582</v>
      </c>
      <c r="I1377" t="s">
        <v>8794</v>
      </c>
      <c r="J1377">
        <v>474996.28279999999</v>
      </c>
      <c r="K1377">
        <v>94</v>
      </c>
      <c r="L1377">
        <v>1</v>
      </c>
      <c r="Q1377">
        <f>VLOOKUP(G1377,'[1]算法匹配所有结果汇总(保留时间未归一）'!$H:$O,8,0)</f>
        <v>6</v>
      </c>
    </row>
    <row r="1378" spans="1:17" x14ac:dyDescent="0.15">
      <c r="A1378">
        <v>92</v>
      </c>
      <c r="B1378" t="s">
        <v>1038</v>
      </c>
      <c r="C1378">
        <v>1532.9070999999999</v>
      </c>
      <c r="D1378">
        <v>0.47</v>
      </c>
      <c r="E1378" t="s">
        <v>2604</v>
      </c>
      <c r="F1378">
        <v>7.9489999999999998</v>
      </c>
      <c r="G1378" t="s">
        <v>4352</v>
      </c>
      <c r="H1378" t="s">
        <v>6583</v>
      </c>
      <c r="I1378" t="s">
        <v>8795</v>
      </c>
      <c r="J1378">
        <v>100253.9953</v>
      </c>
      <c r="K1378">
        <v>37.6</v>
      </c>
      <c r="L1378">
        <v>1</v>
      </c>
      <c r="Q1378">
        <f>VLOOKUP(G1378,'[1]算法匹配所有结果汇总(保留时间未归一）'!$H:$O,8,0)</f>
        <v>6</v>
      </c>
    </row>
    <row r="1379" spans="1:17" x14ac:dyDescent="0.15">
      <c r="A1379">
        <v>90</v>
      </c>
      <c r="B1379" t="s">
        <v>1039</v>
      </c>
      <c r="C1379">
        <v>1532.9070999999999</v>
      </c>
      <c r="D1379">
        <v>0.47</v>
      </c>
      <c r="E1379" t="s">
        <v>2604</v>
      </c>
      <c r="F1379">
        <v>7.9489999999999998</v>
      </c>
      <c r="G1379" t="s">
        <v>4353</v>
      </c>
      <c r="H1379" t="s">
        <v>6584</v>
      </c>
      <c r="I1379" t="s">
        <v>8796</v>
      </c>
      <c r="J1379">
        <v>100283.07859999999</v>
      </c>
      <c r="K1379">
        <v>47</v>
      </c>
      <c r="L1379">
        <v>1</v>
      </c>
      <c r="Q1379">
        <f>VLOOKUP(G1379,'[1]算法匹配所有结果汇总(保留时间未归一）'!$H:$O,8,0)</f>
        <v>6</v>
      </c>
    </row>
    <row r="1380" spans="1:17" x14ac:dyDescent="0.15">
      <c r="A1380">
        <v>97</v>
      </c>
      <c r="B1380" t="s">
        <v>1040</v>
      </c>
      <c r="C1380">
        <v>1490.8589999999999</v>
      </c>
      <c r="D1380">
        <v>0.59</v>
      </c>
      <c r="E1380" t="s">
        <v>2605</v>
      </c>
      <c r="F1380">
        <v>6.7919999999999998</v>
      </c>
      <c r="G1380" t="s">
        <v>4354</v>
      </c>
      <c r="H1380" t="s">
        <v>6585</v>
      </c>
      <c r="I1380" t="s">
        <v>8797</v>
      </c>
      <c r="J1380">
        <v>5818.2521999999999</v>
      </c>
      <c r="K1380">
        <v>59</v>
      </c>
      <c r="L1380">
        <v>1</v>
      </c>
      <c r="Q1380">
        <f>VLOOKUP(G1380,'[1]算法匹配所有结果汇总(保留时间未归一）'!$H:$O,8,0)</f>
        <v>6</v>
      </c>
    </row>
    <row r="1381" spans="1:17" x14ac:dyDescent="0.15">
      <c r="A1381">
        <v>75</v>
      </c>
      <c r="B1381" t="s">
        <v>1041</v>
      </c>
      <c r="C1381">
        <v>1406.7625</v>
      </c>
      <c r="D1381">
        <v>0.47</v>
      </c>
      <c r="E1381" t="s">
        <v>2606</v>
      </c>
      <c r="F1381">
        <v>5.306</v>
      </c>
      <c r="G1381" t="s">
        <v>4355</v>
      </c>
      <c r="H1381" t="s">
        <v>6586</v>
      </c>
      <c r="I1381" t="s">
        <v>8798</v>
      </c>
      <c r="J1381">
        <v>80645.2644</v>
      </c>
      <c r="K1381">
        <v>47</v>
      </c>
      <c r="L1381">
        <v>1</v>
      </c>
      <c r="Q1381">
        <f>VLOOKUP(G1381,'[1]算法匹配所有结果汇总(保留时间未归一）'!$H:$O,8,0)</f>
        <v>6</v>
      </c>
    </row>
    <row r="1382" spans="1:17" x14ac:dyDescent="0.15">
      <c r="A1382">
        <v>133</v>
      </c>
      <c r="B1382" t="s">
        <v>1042</v>
      </c>
      <c r="C1382">
        <v>1494.8887</v>
      </c>
      <c r="D1382">
        <v>0.47</v>
      </c>
      <c r="E1382" t="s">
        <v>2607</v>
      </c>
      <c r="F1382">
        <v>7.0620000000000003</v>
      </c>
      <c r="G1382" t="s">
        <v>4356</v>
      </c>
      <c r="H1382" t="s">
        <v>6587</v>
      </c>
      <c r="I1382" t="s">
        <v>8799</v>
      </c>
      <c r="J1382">
        <v>4340.9377999999997</v>
      </c>
      <c r="K1382">
        <v>47</v>
      </c>
      <c r="L1382">
        <v>1</v>
      </c>
      <c r="Q1382">
        <f>VLOOKUP(G1382,'[1]算法匹配所有结果汇总(保留时间未归一）'!$H:$O,8,0)</f>
        <v>5</v>
      </c>
    </row>
    <row r="1383" spans="1:17" x14ac:dyDescent="0.15">
      <c r="A1383">
        <v>84</v>
      </c>
      <c r="B1383" t="s">
        <v>1043</v>
      </c>
      <c r="C1383">
        <v>1518.8960999999999</v>
      </c>
      <c r="D1383">
        <v>0.59</v>
      </c>
      <c r="E1383" t="s">
        <v>2608</v>
      </c>
      <c r="F1383">
        <v>7.5759999999999996</v>
      </c>
      <c r="G1383" t="s">
        <v>4357</v>
      </c>
      <c r="H1383" t="s">
        <v>6588</v>
      </c>
      <c r="I1383" t="s">
        <v>8800</v>
      </c>
      <c r="J1383">
        <v>214065.1059</v>
      </c>
      <c r="K1383">
        <v>59</v>
      </c>
      <c r="L1383">
        <v>1</v>
      </c>
      <c r="Q1383">
        <f>VLOOKUP(G1383,'[1]算法匹配所有结果汇总(保留时间未归一）'!$H:$O,8,0)</f>
        <v>6</v>
      </c>
    </row>
    <row r="1384" spans="1:17" x14ac:dyDescent="0.15">
      <c r="A1384">
        <v>182</v>
      </c>
      <c r="B1384" t="s">
        <v>1044</v>
      </c>
      <c r="C1384">
        <v>1342.9264000000001</v>
      </c>
      <c r="D1384">
        <v>0.53</v>
      </c>
      <c r="E1384" t="s">
        <v>2609</v>
      </c>
      <c r="F1384">
        <v>8.7680000000000007</v>
      </c>
      <c r="G1384" t="s">
        <v>4358</v>
      </c>
      <c r="H1384" t="s">
        <v>6589</v>
      </c>
      <c r="I1384" t="s">
        <v>8801</v>
      </c>
      <c r="J1384">
        <v>1758.4748</v>
      </c>
      <c r="K1384">
        <v>53</v>
      </c>
      <c r="L1384">
        <v>1</v>
      </c>
      <c r="Q1384">
        <f>VLOOKUP(G1384,'[1]算法匹配所有结果汇总(保留时间未归一）'!$H:$O,8,0)</f>
        <v>1</v>
      </c>
    </row>
    <row r="1385" spans="1:17" x14ac:dyDescent="0.15">
      <c r="A1385">
        <v>116</v>
      </c>
      <c r="B1385" t="s">
        <v>1045</v>
      </c>
      <c r="C1385">
        <v>1407.7652</v>
      </c>
      <c r="D1385">
        <v>0.41</v>
      </c>
      <c r="E1385" t="s">
        <v>2610</v>
      </c>
      <c r="F1385">
        <v>5.3479999999999999</v>
      </c>
      <c r="G1385" t="s">
        <v>4359</v>
      </c>
      <c r="H1385" t="s">
        <v>6590</v>
      </c>
      <c r="I1385" t="s">
        <v>8802</v>
      </c>
      <c r="J1385">
        <v>1524.5017</v>
      </c>
      <c r="K1385">
        <v>41</v>
      </c>
      <c r="L1385">
        <v>1</v>
      </c>
      <c r="Q1385">
        <f>VLOOKUP(G1385,'[1]算法匹配所有结果汇总(保留时间未归一）'!$H:$O,8,0)</f>
        <v>5</v>
      </c>
    </row>
    <row r="1386" spans="1:17" x14ac:dyDescent="0.15">
      <c r="A1386">
        <v>100</v>
      </c>
      <c r="B1386" t="s">
        <v>1046</v>
      </c>
      <c r="C1386">
        <v>1465.8507999999999</v>
      </c>
      <c r="D1386">
        <v>0.35</v>
      </c>
      <c r="E1386" t="s">
        <v>2611</v>
      </c>
      <c r="F1386">
        <v>6.2130000000000001</v>
      </c>
      <c r="G1386" t="s">
        <v>4360</v>
      </c>
      <c r="H1386" t="s">
        <v>6591</v>
      </c>
      <c r="I1386" t="s">
        <v>8803</v>
      </c>
      <c r="J1386">
        <v>9693.3431</v>
      </c>
      <c r="K1386">
        <v>35</v>
      </c>
      <c r="L1386">
        <v>1</v>
      </c>
      <c r="Q1386">
        <f>VLOOKUP(G1386,'[1]算法匹配所有结果汇总(保留时间未归一）'!$H:$O,8,0)</f>
        <v>6</v>
      </c>
    </row>
    <row r="1387" spans="1:17" x14ac:dyDescent="0.15">
      <c r="A1387">
        <v>98</v>
      </c>
      <c r="B1387" t="s">
        <v>1047</v>
      </c>
      <c r="C1387">
        <v>1024.6799000000001</v>
      </c>
      <c r="D1387">
        <v>0.77</v>
      </c>
      <c r="E1387" t="s">
        <v>2612</v>
      </c>
      <c r="F1387">
        <v>6.3949999999999996</v>
      </c>
      <c r="G1387" t="s">
        <v>4361</v>
      </c>
      <c r="H1387" t="s">
        <v>6592</v>
      </c>
      <c r="I1387" t="s">
        <v>8804</v>
      </c>
      <c r="J1387">
        <v>8400.2574999999997</v>
      </c>
      <c r="K1387">
        <v>61.6</v>
      </c>
      <c r="L1387">
        <v>0.37</v>
      </c>
      <c r="Q1387">
        <f>VLOOKUP(G1387,'[1]算法匹配所有结果汇总(保留时间未归一）'!$H:$O,8,0)</f>
        <v>4</v>
      </c>
    </row>
    <row r="1388" spans="1:17" x14ac:dyDescent="0.15">
      <c r="A1388">
        <v>96</v>
      </c>
      <c r="B1388" t="s">
        <v>1048</v>
      </c>
      <c r="C1388">
        <v>1024.6799000000001</v>
      </c>
      <c r="D1388">
        <v>0.77</v>
      </c>
      <c r="E1388" t="s">
        <v>2612</v>
      </c>
      <c r="F1388">
        <v>6.3949999999999996</v>
      </c>
      <c r="G1388" t="s">
        <v>4362</v>
      </c>
      <c r="H1388" t="s">
        <v>6593</v>
      </c>
      <c r="I1388" t="s">
        <v>8805</v>
      </c>
      <c r="J1388">
        <v>22531.434300000001</v>
      </c>
      <c r="K1388">
        <v>77</v>
      </c>
      <c r="L1388">
        <v>1</v>
      </c>
      <c r="Q1388">
        <f>VLOOKUP(G1388,'[1]算法匹配所有结果汇总(保留时间未归一）'!$H:$O,8,0)</f>
        <v>4</v>
      </c>
    </row>
    <row r="1389" spans="1:17" x14ac:dyDescent="0.15">
      <c r="A1389">
        <v>111</v>
      </c>
      <c r="B1389" t="s">
        <v>1049</v>
      </c>
      <c r="C1389">
        <v>1052.7108000000001</v>
      </c>
      <c r="D1389">
        <v>0.77</v>
      </c>
      <c r="E1389" t="s">
        <v>2613</v>
      </c>
      <c r="F1389">
        <v>7.1520000000000001</v>
      </c>
      <c r="G1389" t="s">
        <v>4363</v>
      </c>
      <c r="H1389" t="s">
        <v>6594</v>
      </c>
      <c r="I1389" t="s">
        <v>8806</v>
      </c>
      <c r="J1389">
        <v>11851.126700000001</v>
      </c>
      <c r="K1389">
        <v>77</v>
      </c>
      <c r="L1389">
        <v>1</v>
      </c>
      <c r="Q1389">
        <f>VLOOKUP(G1389,'[1]算法匹配所有结果汇总(保留时间未归一）'!$H:$O,8,0)</f>
        <v>4</v>
      </c>
    </row>
    <row r="1390" spans="1:17" x14ac:dyDescent="0.15">
      <c r="A1390">
        <v>110</v>
      </c>
      <c r="B1390" t="s">
        <v>1050</v>
      </c>
      <c r="C1390">
        <v>1046.6622</v>
      </c>
      <c r="D1390">
        <v>0.69</v>
      </c>
      <c r="E1390" t="s">
        <v>2614</v>
      </c>
      <c r="F1390">
        <v>6.2880000000000003</v>
      </c>
      <c r="G1390" t="s">
        <v>4364</v>
      </c>
      <c r="H1390" t="s">
        <v>6595</v>
      </c>
      <c r="I1390" t="s">
        <v>8807</v>
      </c>
      <c r="J1390">
        <v>25061.691900000002</v>
      </c>
      <c r="K1390">
        <v>69</v>
      </c>
      <c r="L1390">
        <v>1</v>
      </c>
      <c r="Q1390">
        <f>VLOOKUP(G1390,'[1]算法匹配所有结果汇总(保留时间未归一）'!$H:$O,8,0)</f>
        <v>5</v>
      </c>
    </row>
    <row r="1391" spans="1:17" x14ac:dyDescent="0.15">
      <c r="A1391">
        <v>76</v>
      </c>
      <c r="B1391" t="s">
        <v>1051</v>
      </c>
      <c r="C1391">
        <v>1044.6523</v>
      </c>
      <c r="D1391">
        <v>0.54</v>
      </c>
      <c r="E1391" t="s">
        <v>2615</v>
      </c>
      <c r="F1391">
        <v>6.024</v>
      </c>
      <c r="G1391" t="s">
        <v>4365</v>
      </c>
      <c r="H1391" t="s">
        <v>6596</v>
      </c>
      <c r="I1391" t="s">
        <v>8808</v>
      </c>
      <c r="J1391">
        <v>14427.3339</v>
      </c>
      <c r="K1391">
        <v>43.2</v>
      </c>
      <c r="L1391">
        <v>0.95</v>
      </c>
      <c r="Q1391">
        <f>VLOOKUP(G1391,'[1]算法匹配所有结果汇总(保留时间未归一）'!$H:$O,8,0)</f>
        <v>6</v>
      </c>
    </row>
    <row r="1392" spans="1:17" x14ac:dyDescent="0.15">
      <c r="A1392">
        <v>140</v>
      </c>
      <c r="B1392" t="s">
        <v>1052</v>
      </c>
      <c r="C1392">
        <v>944.52110000000005</v>
      </c>
      <c r="D1392">
        <v>0.46</v>
      </c>
      <c r="E1392" t="s">
        <v>2616</v>
      </c>
      <c r="F1392">
        <v>7.93</v>
      </c>
      <c r="G1392" t="s">
        <v>4366</v>
      </c>
      <c r="H1392" t="s">
        <v>6597</v>
      </c>
      <c r="I1392" t="s">
        <v>8809</v>
      </c>
      <c r="J1392">
        <v>24543.828099999999</v>
      </c>
      <c r="K1392">
        <v>41.4</v>
      </c>
      <c r="L1392">
        <v>1</v>
      </c>
      <c r="Q1392">
        <f>VLOOKUP(G1392,'[1]算法匹配所有结果汇总(保留时间未归一）'!$H:$O,8,0)</f>
        <v>3</v>
      </c>
    </row>
    <row r="1393" spans="1:17" x14ac:dyDescent="0.15">
      <c r="A1393">
        <v>111</v>
      </c>
      <c r="B1393" t="s">
        <v>1053</v>
      </c>
      <c r="C1393">
        <v>1046.6622</v>
      </c>
      <c r="D1393">
        <v>0.69</v>
      </c>
      <c r="E1393" t="s">
        <v>2614</v>
      </c>
      <c r="F1393">
        <v>6.2880000000000003</v>
      </c>
      <c r="G1393" t="s">
        <v>4367</v>
      </c>
      <c r="H1393" t="s">
        <v>6598</v>
      </c>
      <c r="I1393" t="s">
        <v>8810</v>
      </c>
      <c r="J1393">
        <v>23864.154999999999</v>
      </c>
      <c r="K1393">
        <v>62.1</v>
      </c>
      <c r="L1393">
        <v>0.95</v>
      </c>
      <c r="Q1393">
        <f>VLOOKUP(G1393,'[1]算法匹配所有结果汇总(保留时间未归一）'!$H:$O,8,0)</f>
        <v>5</v>
      </c>
    </row>
    <row r="1394" spans="1:17" x14ac:dyDescent="0.15">
      <c r="A1394">
        <v>139</v>
      </c>
      <c r="B1394" t="s">
        <v>1057</v>
      </c>
      <c r="C1394">
        <v>944.52110000000005</v>
      </c>
      <c r="D1394">
        <v>0.46</v>
      </c>
      <c r="E1394" t="s">
        <v>2616</v>
      </c>
      <c r="F1394">
        <v>7.93</v>
      </c>
      <c r="G1394" t="s">
        <v>4371</v>
      </c>
      <c r="H1394" t="s">
        <v>6602</v>
      </c>
      <c r="I1394" t="s">
        <v>8814</v>
      </c>
      <c r="J1394">
        <v>24557.578099999999</v>
      </c>
      <c r="K1394">
        <v>46</v>
      </c>
      <c r="L1394">
        <v>1</v>
      </c>
      <c r="Q1394">
        <f>VLOOKUP(G1394,'[1]算法匹配所有结果汇总(保留时间未归一）'!$H:$O,8,0)</f>
        <v>3</v>
      </c>
    </row>
    <row r="1395" spans="1:17" x14ac:dyDescent="0.15">
      <c r="A1395">
        <v>141</v>
      </c>
      <c r="B1395" t="s">
        <v>1058</v>
      </c>
      <c r="C1395">
        <v>944.52110000000005</v>
      </c>
      <c r="D1395">
        <v>0.38</v>
      </c>
      <c r="E1395" t="s">
        <v>2616</v>
      </c>
      <c r="F1395">
        <v>7.93</v>
      </c>
      <c r="G1395" t="s">
        <v>4372</v>
      </c>
      <c r="H1395" t="s">
        <v>6603</v>
      </c>
      <c r="I1395" t="s">
        <v>8815</v>
      </c>
      <c r="J1395">
        <v>24523.578099999999</v>
      </c>
      <c r="K1395">
        <v>30.4</v>
      </c>
      <c r="L1395">
        <v>1</v>
      </c>
      <c r="Q1395">
        <f>VLOOKUP(G1395,'[1]算法匹配所有结果汇总(保留时间未归一）'!$H:$O,8,0)</f>
        <v>3</v>
      </c>
    </row>
    <row r="1396" spans="1:17" x14ac:dyDescent="0.15">
      <c r="A1396">
        <v>119</v>
      </c>
      <c r="B1396" t="s">
        <v>1059</v>
      </c>
      <c r="C1396">
        <v>1044.6434999999999</v>
      </c>
      <c r="D1396">
        <v>0.69</v>
      </c>
      <c r="E1396" t="s">
        <v>2615</v>
      </c>
      <c r="F1396">
        <v>6.0819999999999999</v>
      </c>
      <c r="G1396" t="s">
        <v>4373</v>
      </c>
      <c r="H1396" t="s">
        <v>6604</v>
      </c>
      <c r="I1396" t="s">
        <v>8816</v>
      </c>
      <c r="J1396">
        <v>17543.343000000001</v>
      </c>
      <c r="K1396">
        <v>62.1</v>
      </c>
      <c r="L1396">
        <v>0.46</v>
      </c>
      <c r="Q1396">
        <f>VLOOKUP(G1396,'[1]算法匹配所有结果汇总(保留时间未归一）'!$H:$O,8,0)</f>
        <v>5</v>
      </c>
    </row>
    <row r="1397" spans="1:17" x14ac:dyDescent="0.15">
      <c r="A1397">
        <v>138</v>
      </c>
      <c r="B1397" t="s">
        <v>1060</v>
      </c>
      <c r="C1397">
        <v>1100.7040999999999</v>
      </c>
      <c r="D1397">
        <v>0.38</v>
      </c>
      <c r="E1397" t="s">
        <v>2618</v>
      </c>
      <c r="F1397">
        <v>7.6079999999999997</v>
      </c>
      <c r="G1397" t="s">
        <v>4374</v>
      </c>
      <c r="H1397" t="s">
        <v>6605</v>
      </c>
      <c r="I1397" t="s">
        <v>8817</v>
      </c>
      <c r="J1397">
        <v>4965.8683000000001</v>
      </c>
      <c r="K1397">
        <v>38</v>
      </c>
      <c r="L1397">
        <v>1</v>
      </c>
      <c r="Q1397">
        <f>VLOOKUP(G1397,'[1]算法匹配所有结果汇总(保留时间未归一）'!$H:$O,8,0)</f>
        <v>4</v>
      </c>
    </row>
    <row r="1398" spans="1:17" x14ac:dyDescent="0.15">
      <c r="A1398">
        <v>125</v>
      </c>
      <c r="B1398" t="s">
        <v>1061</v>
      </c>
      <c r="C1398">
        <v>1072.6750999999999</v>
      </c>
      <c r="D1398">
        <v>0.46</v>
      </c>
      <c r="E1398" t="s">
        <v>2617</v>
      </c>
      <c r="F1398">
        <v>6.7389999999999999</v>
      </c>
      <c r="G1398" t="s">
        <v>4375</v>
      </c>
      <c r="H1398" t="s">
        <v>6606</v>
      </c>
      <c r="I1398" t="s">
        <v>8818</v>
      </c>
      <c r="J1398">
        <v>6963.0599000000002</v>
      </c>
      <c r="K1398">
        <v>36.799999999999997</v>
      </c>
      <c r="L1398">
        <v>0.21</v>
      </c>
      <c r="Q1398">
        <f>VLOOKUP(G1398,'[1]算法匹配所有结果汇总(保留时间未归一）'!$H:$O,8,0)</f>
        <v>5</v>
      </c>
    </row>
    <row r="1399" spans="1:17" x14ac:dyDescent="0.15">
      <c r="A1399">
        <v>101</v>
      </c>
      <c r="B1399" t="s">
        <v>1062</v>
      </c>
      <c r="C1399">
        <v>944.51969999999994</v>
      </c>
      <c r="D1399">
        <v>0.38</v>
      </c>
      <c r="E1399" t="s">
        <v>2616</v>
      </c>
      <c r="F1399">
        <v>3.464</v>
      </c>
      <c r="G1399" t="s">
        <v>4376</v>
      </c>
      <c r="H1399" t="s">
        <v>6607</v>
      </c>
      <c r="I1399" t="s">
        <v>8819</v>
      </c>
      <c r="J1399">
        <v>1511.5515</v>
      </c>
      <c r="K1399">
        <v>38</v>
      </c>
      <c r="L1399">
        <v>1</v>
      </c>
      <c r="Q1399">
        <f>VLOOKUP(G1399,'[1]算法匹配所有结果汇总(保留时间未归一）'!$H:$O,8,0)</f>
        <v>4</v>
      </c>
    </row>
    <row r="1400" spans="1:17" x14ac:dyDescent="0.15">
      <c r="A1400">
        <v>136</v>
      </c>
      <c r="B1400" t="s">
        <v>1063</v>
      </c>
      <c r="C1400">
        <v>1054.6288999999999</v>
      </c>
      <c r="D1400">
        <v>0.46</v>
      </c>
      <c r="E1400" t="s">
        <v>2619</v>
      </c>
      <c r="F1400">
        <v>5.2720000000000002</v>
      </c>
      <c r="G1400" t="s">
        <v>4377</v>
      </c>
      <c r="H1400" t="s">
        <v>6608</v>
      </c>
      <c r="I1400" t="s">
        <v>8820</v>
      </c>
      <c r="J1400">
        <v>1348.1284000000001</v>
      </c>
      <c r="K1400">
        <v>41.4</v>
      </c>
      <c r="L1400">
        <v>0.6</v>
      </c>
      <c r="Q1400">
        <f>VLOOKUP(G1400,'[1]算法匹配所有结果汇总(保留时间未归一）'!$H:$O,8,0)</f>
        <v>4</v>
      </c>
    </row>
    <row r="1401" spans="1:17" x14ac:dyDescent="0.15">
      <c r="A1401">
        <v>135</v>
      </c>
      <c r="B1401" t="s">
        <v>1064</v>
      </c>
      <c r="C1401">
        <v>1054.6288999999999</v>
      </c>
      <c r="D1401">
        <v>0.54</v>
      </c>
      <c r="E1401" t="s">
        <v>2619</v>
      </c>
      <c r="F1401">
        <v>5.2720000000000002</v>
      </c>
      <c r="G1401" t="s">
        <v>4378</v>
      </c>
      <c r="H1401" t="s">
        <v>6609</v>
      </c>
      <c r="I1401" t="s">
        <v>8821</v>
      </c>
      <c r="J1401">
        <v>2265.4351999999999</v>
      </c>
      <c r="K1401">
        <v>54</v>
      </c>
      <c r="L1401">
        <v>1</v>
      </c>
      <c r="Q1401">
        <f>VLOOKUP(G1401,'[1]算法匹配所有结果汇总(保留时间未归一）'!$H:$O,8,0)</f>
        <v>4</v>
      </c>
    </row>
    <row r="1402" spans="1:17" x14ac:dyDescent="0.15">
      <c r="A1402">
        <v>55</v>
      </c>
      <c r="B1402" t="s">
        <v>1065</v>
      </c>
      <c r="C1402">
        <v>798.45519999999999</v>
      </c>
      <c r="D1402">
        <v>0.43</v>
      </c>
      <c r="E1402" t="s">
        <v>1065</v>
      </c>
      <c r="F1402">
        <v>5.7229999999999999</v>
      </c>
      <c r="G1402" t="s">
        <v>4379</v>
      </c>
      <c r="H1402" t="s">
        <v>6610</v>
      </c>
      <c r="I1402" t="s">
        <v>8822</v>
      </c>
      <c r="J1402">
        <v>225.22919999999999</v>
      </c>
      <c r="K1402">
        <v>43</v>
      </c>
      <c r="L1402">
        <v>1</v>
      </c>
      <c r="Q1402">
        <f>VLOOKUP(G1402,'[1]算法匹配所有结果汇总(保留时间未归一）'!$H:$O,8,0)</f>
        <v>6</v>
      </c>
    </row>
    <row r="1403" spans="1:17" x14ac:dyDescent="0.15">
      <c r="A1403">
        <v>57</v>
      </c>
      <c r="B1403" t="s">
        <v>1066</v>
      </c>
      <c r="C1403">
        <v>806.41849999999999</v>
      </c>
      <c r="D1403">
        <v>0.43</v>
      </c>
      <c r="E1403" t="s">
        <v>1066</v>
      </c>
      <c r="F1403">
        <v>5.5449999999999999</v>
      </c>
      <c r="G1403" t="s">
        <v>4380</v>
      </c>
      <c r="H1403" t="s">
        <v>6611</v>
      </c>
      <c r="I1403" t="s">
        <v>8823</v>
      </c>
      <c r="J1403">
        <v>508.75</v>
      </c>
      <c r="K1403">
        <v>43</v>
      </c>
      <c r="L1403">
        <v>1</v>
      </c>
      <c r="Q1403">
        <f>VLOOKUP(G1403,'[1]算法匹配所有结果汇总(保留时间未归一）'!$H:$O,8,0)</f>
        <v>6</v>
      </c>
    </row>
    <row r="1404" spans="1:17" x14ac:dyDescent="0.15">
      <c r="A1404">
        <v>180</v>
      </c>
      <c r="B1404" t="s">
        <v>1067</v>
      </c>
      <c r="C1404">
        <v>1211.8186000000001</v>
      </c>
      <c r="D1404">
        <v>0.46</v>
      </c>
      <c r="E1404" t="s">
        <v>2620</v>
      </c>
      <c r="F1404">
        <v>6.9660000000000002</v>
      </c>
      <c r="G1404" t="s">
        <v>4335</v>
      </c>
      <c r="H1404" t="s">
        <v>6566</v>
      </c>
      <c r="I1404" t="s">
        <v>8824</v>
      </c>
      <c r="J1404">
        <v>5691.2129999999997</v>
      </c>
      <c r="K1404">
        <v>46</v>
      </c>
      <c r="L1404">
        <v>1</v>
      </c>
      <c r="Q1404">
        <f>VLOOKUP(G1404,'[1]算法匹配所有结果汇总(保留时间未归一）'!$H:$O,8,0)</f>
        <v>1</v>
      </c>
    </row>
    <row r="1405" spans="1:17" x14ac:dyDescent="0.15">
      <c r="A1405">
        <v>126</v>
      </c>
      <c r="B1405" t="s">
        <v>1068</v>
      </c>
      <c r="C1405">
        <v>1101.7086999999999</v>
      </c>
      <c r="D1405">
        <v>0.46</v>
      </c>
      <c r="E1405" t="s">
        <v>2621</v>
      </c>
      <c r="F1405">
        <v>7.468</v>
      </c>
      <c r="G1405" t="s">
        <v>4381</v>
      </c>
      <c r="H1405" t="s">
        <v>6612</v>
      </c>
      <c r="I1405" t="s">
        <v>8825</v>
      </c>
      <c r="J1405">
        <v>3041.3362000000002</v>
      </c>
      <c r="K1405">
        <v>41.4</v>
      </c>
      <c r="L1405">
        <v>0.78</v>
      </c>
      <c r="Q1405">
        <f>VLOOKUP(G1405,'[1]算法匹配所有结果汇总(保留时间未归一）'!$H:$O,8,0)</f>
        <v>5</v>
      </c>
    </row>
    <row r="1406" spans="1:17" x14ac:dyDescent="0.15">
      <c r="A1406">
        <v>0</v>
      </c>
      <c r="B1406" t="s">
        <v>1069</v>
      </c>
      <c r="C1406">
        <v>390.25040000000001</v>
      </c>
      <c r="D1406">
        <v>0.8</v>
      </c>
      <c r="E1406" t="s">
        <v>1069</v>
      </c>
      <c r="F1406">
        <v>3.55</v>
      </c>
      <c r="G1406" t="s">
        <v>4382</v>
      </c>
      <c r="H1406" t="s">
        <v>6613</v>
      </c>
      <c r="I1406" t="s">
        <v>8826</v>
      </c>
      <c r="J1406">
        <v>175.31549999999999</v>
      </c>
      <c r="K1406">
        <v>80</v>
      </c>
      <c r="L1406">
        <v>1</v>
      </c>
      <c r="Q1406">
        <f>VLOOKUP(G1406,'[1]算法匹配所有结果汇总(保留时间未归一）'!$H:$O,8,0)</f>
        <v>1</v>
      </c>
    </row>
    <row r="1407" spans="1:17" x14ac:dyDescent="0.15">
      <c r="A1407">
        <v>3</v>
      </c>
      <c r="B1407" t="s">
        <v>1070</v>
      </c>
      <c r="C1407">
        <v>404.2636</v>
      </c>
      <c r="D1407">
        <v>0.4</v>
      </c>
      <c r="E1407" t="s">
        <v>1070</v>
      </c>
      <c r="F1407">
        <v>3.5390000000000001</v>
      </c>
      <c r="G1407" t="s">
        <v>4383</v>
      </c>
      <c r="H1407" t="s">
        <v>6614</v>
      </c>
      <c r="I1407" t="s">
        <v>8827</v>
      </c>
      <c r="J1407">
        <v>153.24619999999999</v>
      </c>
      <c r="K1407">
        <v>40</v>
      </c>
      <c r="L1407">
        <v>1</v>
      </c>
      <c r="Q1407">
        <f>VLOOKUP(G1407,'[1]算法匹配所有结果汇总(保留时间未归一）'!$H:$O,8,0)</f>
        <v>1</v>
      </c>
    </row>
    <row r="1408" spans="1:17" x14ac:dyDescent="0.15">
      <c r="A1408">
        <v>7</v>
      </c>
      <c r="B1408" t="s">
        <v>1071</v>
      </c>
      <c r="C1408">
        <v>444.2953</v>
      </c>
      <c r="D1408">
        <v>0.6</v>
      </c>
      <c r="E1408" t="s">
        <v>1071</v>
      </c>
      <c r="F1408">
        <v>3.9449999999999998</v>
      </c>
      <c r="G1408" t="s">
        <v>4384</v>
      </c>
      <c r="H1408" t="s">
        <v>6615</v>
      </c>
      <c r="I1408" t="s">
        <v>8828</v>
      </c>
      <c r="J1408">
        <v>410.75830000000002</v>
      </c>
      <c r="K1408">
        <v>60</v>
      </c>
      <c r="L1408">
        <v>1</v>
      </c>
      <c r="Q1408">
        <f>VLOOKUP(G1408,'[1]算法匹配所有结果汇总(保留时间未归一）'!$H:$O,8,0)</f>
        <v>1</v>
      </c>
    </row>
    <row r="1409" spans="1:17" x14ac:dyDescent="0.15">
      <c r="A1409">
        <v>126</v>
      </c>
      <c r="B1409" t="s">
        <v>1072</v>
      </c>
      <c r="C1409">
        <v>1249.7481</v>
      </c>
      <c r="D1409">
        <v>0.47</v>
      </c>
      <c r="E1409" t="s">
        <v>2622</v>
      </c>
      <c r="F1409">
        <v>6.0209999999999999</v>
      </c>
      <c r="G1409" t="s">
        <v>4385</v>
      </c>
      <c r="H1409" t="s">
        <v>6616</v>
      </c>
      <c r="I1409" t="s">
        <v>8829</v>
      </c>
      <c r="J1409">
        <v>18064.041000000001</v>
      </c>
      <c r="K1409">
        <v>47</v>
      </c>
      <c r="L1409">
        <v>1</v>
      </c>
      <c r="Q1409">
        <f>VLOOKUP(G1409,'[1]算法匹配所有结果汇总(保留时间未归一）'!$H:$O,8,0)</f>
        <v>5</v>
      </c>
    </row>
    <row r="1410" spans="1:17" x14ac:dyDescent="0.15">
      <c r="A1410">
        <v>44</v>
      </c>
      <c r="B1410" t="s">
        <v>1074</v>
      </c>
      <c r="C1410">
        <v>556.38400000000001</v>
      </c>
      <c r="D1410">
        <v>0.56000000000000005</v>
      </c>
      <c r="E1410" t="s">
        <v>2624</v>
      </c>
      <c r="F1410">
        <v>4.1219999999999999</v>
      </c>
      <c r="G1410" t="s">
        <v>4388</v>
      </c>
      <c r="H1410" t="s">
        <v>6619</v>
      </c>
      <c r="I1410" t="s">
        <v>8832</v>
      </c>
      <c r="J1410">
        <v>3896.3584000000001</v>
      </c>
      <c r="K1410">
        <v>50.4</v>
      </c>
      <c r="L1410">
        <v>0.93</v>
      </c>
      <c r="Q1410">
        <f>VLOOKUP(G1410,'[1]算法匹配所有结果汇总(保留时间未归一）'!$H:$O,8,0)</f>
        <v>2</v>
      </c>
    </row>
    <row r="1411" spans="1:17" x14ac:dyDescent="0.15">
      <c r="A1411">
        <v>31</v>
      </c>
      <c r="B1411" t="s">
        <v>1075</v>
      </c>
      <c r="C1411">
        <v>574.43349999999998</v>
      </c>
      <c r="D1411">
        <v>0.67</v>
      </c>
      <c r="E1411" t="s">
        <v>2625</v>
      </c>
      <c r="F1411">
        <v>9.6769999999999996</v>
      </c>
      <c r="G1411" t="s">
        <v>4389</v>
      </c>
      <c r="H1411" t="s">
        <v>6620</v>
      </c>
      <c r="I1411" t="s">
        <v>8833</v>
      </c>
      <c r="J1411">
        <v>4865.3018000000002</v>
      </c>
      <c r="K1411">
        <v>67</v>
      </c>
      <c r="L1411">
        <v>1</v>
      </c>
      <c r="Q1411">
        <f>VLOOKUP(G1411,'[1]算法匹配所有结果汇总(保留时间未归一）'!$H:$O,8,0)</f>
        <v>3</v>
      </c>
    </row>
    <row r="1412" spans="1:17" x14ac:dyDescent="0.15">
      <c r="A1412">
        <v>54</v>
      </c>
      <c r="B1412" t="s">
        <v>1077</v>
      </c>
      <c r="C1412">
        <v>602.42600000000004</v>
      </c>
      <c r="D1412">
        <v>0.56000000000000005</v>
      </c>
      <c r="E1412" t="s">
        <v>2627</v>
      </c>
      <c r="F1412">
        <v>9.4600000000000009</v>
      </c>
      <c r="G1412" t="s">
        <v>4391</v>
      </c>
      <c r="H1412" t="s">
        <v>6622</v>
      </c>
      <c r="I1412" t="s">
        <v>8835</v>
      </c>
      <c r="J1412">
        <v>1825.9086</v>
      </c>
      <c r="K1412">
        <v>50.4</v>
      </c>
      <c r="L1412">
        <v>0.92</v>
      </c>
      <c r="Q1412">
        <f>VLOOKUP(G1412,'[1]算法匹配所有结果汇总(保留时间未归一）'!$H:$O,8,0)</f>
        <v>3</v>
      </c>
    </row>
    <row r="1413" spans="1:17" x14ac:dyDescent="0.15">
      <c r="A1413">
        <v>50</v>
      </c>
      <c r="B1413" t="s">
        <v>1079</v>
      </c>
      <c r="C1413">
        <v>558.39970000000005</v>
      </c>
      <c r="D1413">
        <v>0.56000000000000005</v>
      </c>
      <c r="E1413" t="s">
        <v>2623</v>
      </c>
      <c r="F1413">
        <v>3.476</v>
      </c>
      <c r="G1413" t="s">
        <v>4393</v>
      </c>
      <c r="H1413" t="s">
        <v>6624</v>
      </c>
      <c r="I1413" t="s">
        <v>8837</v>
      </c>
      <c r="J1413">
        <v>14599.293</v>
      </c>
      <c r="K1413">
        <v>50.4</v>
      </c>
      <c r="L1413">
        <v>0.98</v>
      </c>
      <c r="Q1413">
        <f>VLOOKUP(G1413,'[1]算法匹配所有结果汇总(保留时间未归一）'!$H:$O,8,0)</f>
        <v>2</v>
      </c>
    </row>
    <row r="1414" spans="1:17" x14ac:dyDescent="0.15">
      <c r="A1414">
        <v>45</v>
      </c>
      <c r="B1414" t="s">
        <v>1080</v>
      </c>
      <c r="C1414">
        <v>556.38400000000001</v>
      </c>
      <c r="D1414">
        <v>0.56000000000000005</v>
      </c>
      <c r="E1414" t="s">
        <v>2624</v>
      </c>
      <c r="F1414">
        <v>4.1219999999999999</v>
      </c>
      <c r="G1414" t="s">
        <v>4394</v>
      </c>
      <c r="H1414" t="s">
        <v>6625</v>
      </c>
      <c r="I1414" t="s">
        <v>8838</v>
      </c>
      <c r="J1414">
        <v>3879.346</v>
      </c>
      <c r="K1414">
        <v>44.8</v>
      </c>
      <c r="L1414">
        <v>0.92</v>
      </c>
      <c r="Q1414">
        <f>VLOOKUP(G1414,'[1]算法匹配所有结果汇总(保留时间未归一）'!$H:$O,8,0)</f>
        <v>2</v>
      </c>
    </row>
    <row r="1415" spans="1:17" x14ac:dyDescent="0.15">
      <c r="A1415">
        <v>32</v>
      </c>
      <c r="B1415" t="s">
        <v>1081</v>
      </c>
      <c r="C1415">
        <v>574.43349999999998</v>
      </c>
      <c r="D1415">
        <v>0.67</v>
      </c>
      <c r="E1415" t="s">
        <v>2625</v>
      </c>
      <c r="F1415">
        <v>9.6769999999999996</v>
      </c>
      <c r="G1415" t="s">
        <v>4395</v>
      </c>
      <c r="H1415" t="s">
        <v>6626</v>
      </c>
      <c r="I1415" t="s">
        <v>8839</v>
      </c>
      <c r="J1415">
        <v>4811.1432999999997</v>
      </c>
      <c r="K1415">
        <v>60.3</v>
      </c>
      <c r="L1415">
        <v>0.99</v>
      </c>
      <c r="Q1415">
        <f>VLOOKUP(G1415,'[1]算法匹配所有结果汇总(保留时间未归一）'!$H:$O,8,0)</f>
        <v>3</v>
      </c>
    </row>
    <row r="1416" spans="1:17" x14ac:dyDescent="0.15">
      <c r="A1416">
        <v>54</v>
      </c>
      <c r="B1416" t="s">
        <v>1082</v>
      </c>
      <c r="C1416">
        <v>572.41639999999995</v>
      </c>
      <c r="D1416">
        <v>0.56000000000000005</v>
      </c>
      <c r="E1416" t="s">
        <v>2626</v>
      </c>
      <c r="F1416">
        <v>4.4889999999999999</v>
      </c>
      <c r="G1416" t="s">
        <v>4396</v>
      </c>
      <c r="H1416" t="s">
        <v>6627</v>
      </c>
      <c r="I1416" t="s">
        <v>8840</v>
      </c>
      <c r="J1416">
        <v>2510.8036999999999</v>
      </c>
      <c r="K1416">
        <v>44.8</v>
      </c>
      <c r="L1416">
        <v>0.97</v>
      </c>
      <c r="Q1416">
        <f>VLOOKUP(G1416,'[1]算法匹配所有结果汇总(保留时间未归一）'!$H:$O,8,0)</f>
        <v>2</v>
      </c>
    </row>
    <row r="1417" spans="1:17" x14ac:dyDescent="0.15">
      <c r="A1417">
        <v>31</v>
      </c>
      <c r="B1417" t="s">
        <v>1083</v>
      </c>
      <c r="C1417">
        <v>568.38390000000004</v>
      </c>
      <c r="D1417">
        <v>0.78</v>
      </c>
      <c r="E1417" t="s">
        <v>2629</v>
      </c>
      <c r="F1417">
        <v>4.0229999999999997</v>
      </c>
      <c r="G1417" t="s">
        <v>4397</v>
      </c>
      <c r="H1417" t="s">
        <v>6628</v>
      </c>
      <c r="I1417" t="s">
        <v>8841</v>
      </c>
      <c r="J1417">
        <v>5297.5757999999996</v>
      </c>
      <c r="K1417">
        <v>70.2</v>
      </c>
      <c r="L1417">
        <v>0.99</v>
      </c>
      <c r="Q1417">
        <f>VLOOKUP(G1417,'[1]算法匹配所有结果汇总(保留时间未归一）'!$H:$O,8,0)</f>
        <v>1</v>
      </c>
    </row>
    <row r="1418" spans="1:17" x14ac:dyDescent="0.15">
      <c r="A1418">
        <v>52</v>
      </c>
      <c r="B1418" t="s">
        <v>1084</v>
      </c>
      <c r="C1418">
        <v>602.42600000000004</v>
      </c>
      <c r="D1418">
        <v>0.67</v>
      </c>
      <c r="E1418" t="s">
        <v>2627</v>
      </c>
      <c r="F1418">
        <v>9.4600000000000009</v>
      </c>
      <c r="G1418" t="s">
        <v>4398</v>
      </c>
      <c r="H1418" t="s">
        <v>6629</v>
      </c>
      <c r="I1418" t="s">
        <v>8842</v>
      </c>
      <c r="J1418">
        <v>1977.2913000000001</v>
      </c>
      <c r="K1418">
        <v>67</v>
      </c>
      <c r="L1418">
        <v>1</v>
      </c>
      <c r="Q1418">
        <f>VLOOKUP(G1418,'[1]算法匹配所有结果汇总(保留时间未归一）'!$H:$O,8,0)</f>
        <v>3</v>
      </c>
    </row>
    <row r="1419" spans="1:17" x14ac:dyDescent="0.15">
      <c r="A1419">
        <v>76</v>
      </c>
      <c r="B1419" t="s">
        <v>1085</v>
      </c>
      <c r="C1419">
        <v>752.56169999999997</v>
      </c>
      <c r="D1419">
        <v>0.56000000000000005</v>
      </c>
      <c r="E1419" t="s">
        <v>2630</v>
      </c>
      <c r="F1419">
        <v>5.6210000000000004</v>
      </c>
      <c r="G1419" t="s">
        <v>4399</v>
      </c>
      <c r="H1419" t="s">
        <v>6630</v>
      </c>
      <c r="I1419" t="s">
        <v>8843</v>
      </c>
      <c r="J1419">
        <v>4379.9040000000005</v>
      </c>
      <c r="K1419">
        <v>56</v>
      </c>
      <c r="L1419">
        <v>1</v>
      </c>
      <c r="Q1419">
        <f>VLOOKUP(G1419,'[1]算法匹配所有结果汇总(保留时间未归一）'!$H:$O,8,0)</f>
        <v>5</v>
      </c>
    </row>
    <row r="1420" spans="1:17" x14ac:dyDescent="0.15">
      <c r="A1420">
        <v>139</v>
      </c>
      <c r="B1420" t="s">
        <v>1086</v>
      </c>
      <c r="C1420">
        <v>756.62909999999999</v>
      </c>
      <c r="D1420">
        <v>0.56000000000000005</v>
      </c>
      <c r="E1420" t="s">
        <v>2631</v>
      </c>
      <c r="F1420">
        <v>9.6349999999999998</v>
      </c>
      <c r="G1420" t="s">
        <v>4400</v>
      </c>
      <c r="H1420" t="s">
        <v>6631</v>
      </c>
      <c r="I1420" t="s">
        <v>8844</v>
      </c>
      <c r="J1420">
        <v>1536.5554999999999</v>
      </c>
      <c r="K1420">
        <v>56</v>
      </c>
      <c r="L1420">
        <v>1</v>
      </c>
      <c r="Q1420">
        <f>VLOOKUP(G1420,'[1]算法匹配所有结果汇总(保留时间未归一）'!$H:$O,8,0)</f>
        <v>2</v>
      </c>
    </row>
    <row r="1421" spans="1:17" x14ac:dyDescent="0.15">
      <c r="A1421">
        <v>147</v>
      </c>
      <c r="B1421" t="s">
        <v>1087</v>
      </c>
      <c r="C1421">
        <v>812.65499999999997</v>
      </c>
      <c r="D1421">
        <v>0.44</v>
      </c>
      <c r="E1421" t="s">
        <v>2632</v>
      </c>
      <c r="F1421">
        <v>13.352</v>
      </c>
      <c r="G1421" t="s">
        <v>4401</v>
      </c>
      <c r="H1421" t="s">
        <v>6632</v>
      </c>
      <c r="I1421" t="s">
        <v>8845</v>
      </c>
      <c r="J1421">
        <v>4465.7048999999997</v>
      </c>
      <c r="K1421">
        <v>44</v>
      </c>
      <c r="L1421">
        <v>1</v>
      </c>
      <c r="Q1421">
        <f>VLOOKUP(G1421,'[1]算法匹配所有结果汇总(保留时间未归一）'!$H:$O,8,0)</f>
        <v>1</v>
      </c>
    </row>
    <row r="1422" spans="1:17" x14ac:dyDescent="0.15">
      <c r="A1422">
        <v>49</v>
      </c>
      <c r="B1422" t="s">
        <v>1088</v>
      </c>
      <c r="C1422">
        <v>558.39970000000005</v>
      </c>
      <c r="D1422">
        <v>0.67</v>
      </c>
      <c r="E1422" t="s">
        <v>2623</v>
      </c>
      <c r="F1422">
        <v>3.476</v>
      </c>
      <c r="G1422" t="s">
        <v>4402</v>
      </c>
      <c r="H1422" t="s">
        <v>6633</v>
      </c>
      <c r="I1422" t="s">
        <v>8846</v>
      </c>
      <c r="J1422">
        <v>14842.536099999999</v>
      </c>
      <c r="K1422">
        <v>67</v>
      </c>
      <c r="L1422">
        <v>1</v>
      </c>
      <c r="Q1422">
        <f>VLOOKUP(G1422,'[1]算法匹配所有结果汇总(保留时间未归一）'!$H:$O,8,0)</f>
        <v>2</v>
      </c>
    </row>
    <row r="1423" spans="1:17" x14ac:dyDescent="0.15">
      <c r="A1423">
        <v>44</v>
      </c>
      <c r="B1423" t="s">
        <v>1089</v>
      </c>
      <c r="C1423">
        <v>554.37030000000004</v>
      </c>
      <c r="D1423">
        <v>0.67</v>
      </c>
      <c r="E1423" t="s">
        <v>2633</v>
      </c>
      <c r="F1423">
        <v>3.9169999999999998</v>
      </c>
      <c r="G1423" t="s">
        <v>4403</v>
      </c>
      <c r="H1423" t="s">
        <v>6634</v>
      </c>
      <c r="I1423" t="s">
        <v>8847</v>
      </c>
      <c r="J1423">
        <v>8218.3649000000005</v>
      </c>
      <c r="K1423">
        <v>60.3</v>
      </c>
      <c r="L1423">
        <v>1</v>
      </c>
      <c r="Q1423">
        <f>VLOOKUP(G1423,'[1]算法匹配所有结果汇总(保留时间未归一）'!$H:$O,8,0)</f>
        <v>1</v>
      </c>
    </row>
    <row r="1424" spans="1:17" x14ac:dyDescent="0.15">
      <c r="A1424">
        <v>49</v>
      </c>
      <c r="B1424" t="s">
        <v>1090</v>
      </c>
      <c r="C1424">
        <v>584.41589999999997</v>
      </c>
      <c r="D1424">
        <v>0.44</v>
      </c>
      <c r="E1424" t="s">
        <v>2634</v>
      </c>
      <c r="F1424">
        <v>4.9560000000000004</v>
      </c>
      <c r="G1424" t="s">
        <v>4404</v>
      </c>
      <c r="H1424" t="s">
        <v>6635</v>
      </c>
      <c r="I1424" t="s">
        <v>8848</v>
      </c>
      <c r="J1424">
        <v>1489.4898000000001</v>
      </c>
      <c r="K1424">
        <v>39.6</v>
      </c>
      <c r="L1424">
        <v>0.95</v>
      </c>
      <c r="Q1424">
        <f>VLOOKUP(G1424,'[1]算法匹配所有结果汇总(保留时间未归一）'!$H:$O,8,0)</f>
        <v>2</v>
      </c>
    </row>
    <row r="1425" spans="1:17" x14ac:dyDescent="0.15">
      <c r="A1425">
        <v>111</v>
      </c>
      <c r="B1425" t="s">
        <v>1091</v>
      </c>
      <c r="C1425">
        <v>724.57150000000001</v>
      </c>
      <c r="D1425">
        <v>1.33</v>
      </c>
      <c r="E1425" t="s">
        <v>2635</v>
      </c>
      <c r="F1425">
        <v>6.9980000000000002</v>
      </c>
      <c r="G1425" t="s">
        <v>4405</v>
      </c>
      <c r="H1425" t="s">
        <v>6636</v>
      </c>
      <c r="I1425" t="s">
        <v>8849</v>
      </c>
      <c r="J1425">
        <v>402491.33960000001</v>
      </c>
      <c r="K1425">
        <v>133</v>
      </c>
      <c r="L1425">
        <v>1</v>
      </c>
      <c r="Q1425">
        <f>VLOOKUP(G1425,'[1]算法匹配所有结果汇总(保留时间未归一）'!$H:$O,8,0)</f>
        <v>2</v>
      </c>
    </row>
    <row r="1426" spans="1:17" x14ac:dyDescent="0.15">
      <c r="A1426">
        <v>77</v>
      </c>
      <c r="B1426" t="s">
        <v>1092</v>
      </c>
      <c r="C1426">
        <v>752.56169999999997</v>
      </c>
      <c r="D1426">
        <v>0.56000000000000005</v>
      </c>
      <c r="E1426" t="s">
        <v>2630</v>
      </c>
      <c r="F1426">
        <v>5.6210000000000004</v>
      </c>
      <c r="G1426" t="s">
        <v>4408</v>
      </c>
      <c r="H1426" t="s">
        <v>6639</v>
      </c>
      <c r="I1426" t="s">
        <v>8852</v>
      </c>
      <c r="J1426">
        <v>2897.1594</v>
      </c>
      <c r="K1426">
        <v>50.4</v>
      </c>
      <c r="L1426">
        <v>0.66</v>
      </c>
      <c r="Q1426">
        <f>VLOOKUP(G1426,'[1]算法匹配所有结果汇总(保留时间未归一）'!$H:$O,8,0)</f>
        <v>5</v>
      </c>
    </row>
    <row r="1427" spans="1:17" x14ac:dyDescent="0.15">
      <c r="A1427">
        <v>144</v>
      </c>
      <c r="B1427" t="s">
        <v>1093</v>
      </c>
      <c r="C1427">
        <v>782.65229999999997</v>
      </c>
      <c r="D1427">
        <v>0.67</v>
      </c>
      <c r="E1427" t="s">
        <v>2636</v>
      </c>
      <c r="F1427">
        <v>14.007999999999999</v>
      </c>
      <c r="G1427" t="s">
        <v>4409</v>
      </c>
      <c r="H1427" t="s">
        <v>6640</v>
      </c>
      <c r="I1427" t="s">
        <v>8853</v>
      </c>
      <c r="J1427">
        <v>15071.3213</v>
      </c>
      <c r="K1427">
        <v>67</v>
      </c>
      <c r="L1427">
        <v>1</v>
      </c>
      <c r="Q1427">
        <f>VLOOKUP(G1427,'[1]算法匹配所有结果汇总(保留时间未归一）'!$H:$O,8,0)</f>
        <v>2</v>
      </c>
    </row>
    <row r="1428" spans="1:17" x14ac:dyDescent="0.15">
      <c r="A1428">
        <v>131</v>
      </c>
      <c r="B1428" t="s">
        <v>1094</v>
      </c>
      <c r="C1428">
        <v>866.74339999999995</v>
      </c>
      <c r="D1428">
        <v>0.67</v>
      </c>
      <c r="E1428" t="s">
        <v>2637</v>
      </c>
      <c r="F1428">
        <v>11.689</v>
      </c>
      <c r="G1428" t="s">
        <v>4410</v>
      </c>
      <c r="H1428" t="s">
        <v>6641</v>
      </c>
      <c r="I1428" t="s">
        <v>8854</v>
      </c>
      <c r="J1428">
        <v>2970.5839999999998</v>
      </c>
      <c r="K1428">
        <v>67</v>
      </c>
      <c r="L1428">
        <v>1</v>
      </c>
      <c r="Q1428">
        <f>VLOOKUP(G1428,'[1]算法匹配所有结果汇总(保留时间未归一）'!$H:$O,8,0)</f>
        <v>1</v>
      </c>
    </row>
    <row r="1429" spans="1:17" x14ac:dyDescent="0.15">
      <c r="A1429">
        <v>43</v>
      </c>
      <c r="B1429" t="s">
        <v>1095</v>
      </c>
      <c r="C1429">
        <v>556.38400000000001</v>
      </c>
      <c r="D1429">
        <v>0.56000000000000005</v>
      </c>
      <c r="E1429" t="s">
        <v>2624</v>
      </c>
      <c r="F1429">
        <v>4.1219999999999999</v>
      </c>
      <c r="G1429" t="s">
        <v>4411</v>
      </c>
      <c r="H1429" t="s">
        <v>6642</v>
      </c>
      <c r="I1429" t="s">
        <v>8855</v>
      </c>
      <c r="J1429">
        <v>4211.4414999999999</v>
      </c>
      <c r="K1429">
        <v>56</v>
      </c>
      <c r="L1429">
        <v>1</v>
      </c>
      <c r="Q1429">
        <f>VLOOKUP(G1429,'[1]算法匹配所有结果汇总(保留时间未归一）'!$H:$O,8,0)</f>
        <v>2</v>
      </c>
    </row>
    <row r="1430" spans="1:17" x14ac:dyDescent="0.15">
      <c r="A1430">
        <v>48</v>
      </c>
      <c r="B1430" t="s">
        <v>1097</v>
      </c>
      <c r="C1430">
        <v>584.41589999999997</v>
      </c>
      <c r="D1430">
        <v>0.44</v>
      </c>
      <c r="E1430" t="s">
        <v>2634</v>
      </c>
      <c r="F1430">
        <v>4.9560000000000004</v>
      </c>
      <c r="G1430" t="s">
        <v>4413</v>
      </c>
      <c r="H1430" t="s">
        <v>6644</v>
      </c>
      <c r="I1430" t="s">
        <v>8857</v>
      </c>
      <c r="J1430">
        <v>1573.9835</v>
      </c>
      <c r="K1430">
        <v>44</v>
      </c>
      <c r="L1430">
        <v>1</v>
      </c>
      <c r="Q1430">
        <f>VLOOKUP(G1430,'[1]算法匹配所有结果汇总(保留时间未归一）'!$H:$O,8,0)</f>
        <v>2</v>
      </c>
    </row>
    <row r="1431" spans="1:17" x14ac:dyDescent="0.15">
      <c r="A1431">
        <v>78</v>
      </c>
      <c r="B1431" t="s">
        <v>1098</v>
      </c>
      <c r="C1431">
        <v>598.43169999999998</v>
      </c>
      <c r="D1431">
        <v>0.56000000000000005</v>
      </c>
      <c r="E1431" t="s">
        <v>2638</v>
      </c>
      <c r="F1431">
        <v>4.4610000000000003</v>
      </c>
      <c r="G1431" t="s">
        <v>4414</v>
      </c>
      <c r="H1431" t="s">
        <v>6645</v>
      </c>
      <c r="I1431" t="s">
        <v>8858</v>
      </c>
      <c r="J1431">
        <v>2161.0531999999998</v>
      </c>
      <c r="K1431">
        <v>50.4</v>
      </c>
      <c r="L1431">
        <v>0.94</v>
      </c>
      <c r="Q1431">
        <f>VLOOKUP(G1431,'[1]算法匹配所有结果汇总(保留时间未归一）'!$H:$O,8,0)</f>
        <v>2</v>
      </c>
    </row>
    <row r="1432" spans="1:17" x14ac:dyDescent="0.15">
      <c r="A1432">
        <v>50</v>
      </c>
      <c r="B1432" t="s">
        <v>1099</v>
      </c>
      <c r="C1432">
        <v>592.38879999999995</v>
      </c>
      <c r="D1432">
        <v>0.67</v>
      </c>
      <c r="E1432" t="s">
        <v>2639</v>
      </c>
      <c r="F1432">
        <v>4.423</v>
      </c>
      <c r="G1432" t="s">
        <v>4415</v>
      </c>
      <c r="H1432" t="s">
        <v>6646</v>
      </c>
      <c r="I1432" t="s">
        <v>8859</v>
      </c>
      <c r="J1432">
        <v>4615.2893999999997</v>
      </c>
      <c r="K1432">
        <v>60.3</v>
      </c>
      <c r="L1432">
        <v>1</v>
      </c>
      <c r="Q1432">
        <f>VLOOKUP(G1432,'[1]算法匹配所有结果汇总(保留时间未归一）'!$H:$O,8,0)</f>
        <v>1</v>
      </c>
    </row>
    <row r="1433" spans="1:17" x14ac:dyDescent="0.15">
      <c r="A1433">
        <v>43</v>
      </c>
      <c r="B1433" t="s">
        <v>1101</v>
      </c>
      <c r="C1433">
        <v>554.37030000000004</v>
      </c>
      <c r="D1433">
        <v>0.67</v>
      </c>
      <c r="E1433" t="s">
        <v>2633</v>
      </c>
      <c r="F1433">
        <v>3.9169999999999998</v>
      </c>
      <c r="G1433" t="s">
        <v>4417</v>
      </c>
      <c r="H1433" t="s">
        <v>6648</v>
      </c>
      <c r="I1433" t="s">
        <v>8861</v>
      </c>
      <c r="J1433">
        <v>8232.8125</v>
      </c>
      <c r="K1433">
        <v>67</v>
      </c>
      <c r="L1433">
        <v>1</v>
      </c>
      <c r="Q1433">
        <f>VLOOKUP(G1433,'[1]算法匹配所有结果汇总(保留时间未归一）'!$H:$O,8,0)</f>
        <v>1</v>
      </c>
    </row>
    <row r="1434" spans="1:17" x14ac:dyDescent="0.15">
      <c r="A1434">
        <v>14</v>
      </c>
      <c r="B1434" t="s">
        <v>1102</v>
      </c>
      <c r="C1434">
        <v>546.30539999999996</v>
      </c>
      <c r="D1434">
        <v>0.78</v>
      </c>
      <c r="E1434" t="s">
        <v>2641</v>
      </c>
      <c r="F1434">
        <v>3.3029999999999999</v>
      </c>
      <c r="G1434" t="s">
        <v>4418</v>
      </c>
      <c r="H1434" t="s">
        <v>6649</v>
      </c>
      <c r="I1434" t="s">
        <v>8862</v>
      </c>
      <c r="J1434">
        <v>6627.1332000000002</v>
      </c>
      <c r="K1434">
        <v>78</v>
      </c>
      <c r="L1434">
        <v>1</v>
      </c>
      <c r="Q1434">
        <f>VLOOKUP(G1434,'[1]算法匹配所有结果汇总(保留时间未归一）'!$H:$O,8,0)</f>
        <v>6</v>
      </c>
    </row>
    <row r="1435" spans="1:17" x14ac:dyDescent="0.15">
      <c r="A1435">
        <v>32</v>
      </c>
      <c r="B1435" t="s">
        <v>1103</v>
      </c>
      <c r="C1435">
        <v>568.38390000000004</v>
      </c>
      <c r="D1435">
        <v>0.67</v>
      </c>
      <c r="E1435" t="s">
        <v>2629</v>
      </c>
      <c r="F1435">
        <v>4.0229999999999997</v>
      </c>
      <c r="G1435" t="s">
        <v>4419</v>
      </c>
      <c r="H1435" t="s">
        <v>6650</v>
      </c>
      <c r="I1435" t="s">
        <v>8863</v>
      </c>
      <c r="J1435">
        <v>5347.1036000000004</v>
      </c>
      <c r="K1435">
        <v>67</v>
      </c>
      <c r="L1435">
        <v>1</v>
      </c>
      <c r="Q1435">
        <f>VLOOKUP(G1435,'[1]算法匹配所有结果汇总(保留时间未归一）'!$H:$O,8,0)</f>
        <v>1</v>
      </c>
    </row>
    <row r="1436" spans="1:17" x14ac:dyDescent="0.15">
      <c r="A1436">
        <v>88</v>
      </c>
      <c r="B1436" t="s">
        <v>1104</v>
      </c>
      <c r="C1436">
        <v>744.53470000000004</v>
      </c>
      <c r="D1436">
        <v>0.89</v>
      </c>
      <c r="E1436" t="s">
        <v>2642</v>
      </c>
      <c r="F1436">
        <v>9.2759999999999998</v>
      </c>
      <c r="G1436" t="s">
        <v>4420</v>
      </c>
      <c r="H1436" t="s">
        <v>6651</v>
      </c>
      <c r="I1436" t="s">
        <v>8864</v>
      </c>
      <c r="J1436">
        <v>55934.504300000001</v>
      </c>
      <c r="K1436">
        <v>89</v>
      </c>
      <c r="L1436">
        <v>1</v>
      </c>
      <c r="Q1436">
        <f>VLOOKUP(G1436,'[1]算法匹配所有结果汇总(保留时间未归一）'!$H:$O,8,0)</f>
        <v>3</v>
      </c>
    </row>
    <row r="1437" spans="1:17" x14ac:dyDescent="0.15">
      <c r="A1437">
        <v>63</v>
      </c>
      <c r="B1437" t="s">
        <v>1105</v>
      </c>
      <c r="C1437">
        <v>758.61220000000003</v>
      </c>
      <c r="D1437">
        <v>0.89</v>
      </c>
      <c r="E1437" t="s">
        <v>2643</v>
      </c>
      <c r="F1437">
        <v>8.1649999999999991</v>
      </c>
      <c r="G1437" t="s">
        <v>4421</v>
      </c>
      <c r="H1437" t="s">
        <v>6652</v>
      </c>
      <c r="I1437" t="s">
        <v>8865</v>
      </c>
      <c r="J1437">
        <v>1596.1311000000001</v>
      </c>
      <c r="K1437">
        <v>80.099999999999994</v>
      </c>
      <c r="L1437">
        <v>0.89</v>
      </c>
      <c r="Q1437">
        <f>VLOOKUP(G1437,'[1]算法匹配所有结果汇总(保留时间未归一）'!$H:$O,8,0)</f>
        <v>4</v>
      </c>
    </row>
    <row r="1438" spans="1:17" x14ac:dyDescent="0.15">
      <c r="A1438">
        <v>86</v>
      </c>
      <c r="B1438" t="s">
        <v>1106</v>
      </c>
      <c r="C1438">
        <v>700.57150000000001</v>
      </c>
      <c r="D1438">
        <v>0.44</v>
      </c>
      <c r="E1438" t="s">
        <v>2644</v>
      </c>
      <c r="F1438">
        <v>14.243</v>
      </c>
      <c r="G1438" t="s">
        <v>4422</v>
      </c>
      <c r="H1438" t="s">
        <v>6653</v>
      </c>
      <c r="I1438" t="s">
        <v>8866</v>
      </c>
      <c r="J1438">
        <v>51673.778599999998</v>
      </c>
      <c r="K1438">
        <v>44</v>
      </c>
      <c r="L1438">
        <v>1</v>
      </c>
      <c r="Q1438">
        <f>VLOOKUP(G1438,'[1]算法匹配所有结果汇总(保留时间未归一）'!$H:$O,8,0)</f>
        <v>1</v>
      </c>
    </row>
    <row r="1439" spans="1:17" x14ac:dyDescent="0.15">
      <c r="A1439">
        <v>153</v>
      </c>
      <c r="B1439" t="s">
        <v>1107</v>
      </c>
      <c r="C1439">
        <v>812.65480000000002</v>
      </c>
      <c r="D1439">
        <v>1.22</v>
      </c>
      <c r="E1439" t="s">
        <v>2632</v>
      </c>
      <c r="F1439">
        <v>13.329000000000001</v>
      </c>
      <c r="G1439" t="s">
        <v>4423</v>
      </c>
      <c r="H1439" t="s">
        <v>6654</v>
      </c>
      <c r="I1439" t="s">
        <v>8867</v>
      </c>
      <c r="J1439">
        <v>52482.971899999997</v>
      </c>
      <c r="K1439">
        <v>109.8</v>
      </c>
      <c r="L1439">
        <v>1</v>
      </c>
      <c r="Q1439">
        <f>VLOOKUP(G1439,'[1]算法匹配所有结果汇总(保留时间未归一）'!$H:$O,8,0)</f>
        <v>2</v>
      </c>
    </row>
    <row r="1440" spans="1:17" x14ac:dyDescent="0.15">
      <c r="A1440">
        <v>33</v>
      </c>
      <c r="B1440" t="s">
        <v>1108</v>
      </c>
      <c r="C1440">
        <v>674.42610000000002</v>
      </c>
      <c r="D1440">
        <v>0.67</v>
      </c>
      <c r="E1440" t="s">
        <v>2645</v>
      </c>
      <c r="F1440">
        <v>5.3979999999999997</v>
      </c>
      <c r="G1440" t="s">
        <v>4424</v>
      </c>
      <c r="H1440" t="s">
        <v>6655</v>
      </c>
      <c r="I1440" t="s">
        <v>8868</v>
      </c>
      <c r="J1440">
        <v>2192.4423000000002</v>
      </c>
      <c r="K1440">
        <v>60.3</v>
      </c>
      <c r="L1440">
        <v>0.95</v>
      </c>
      <c r="Q1440">
        <f>VLOOKUP(G1440,'[1]算法匹配所有结果汇总(保留时间未归一）'!$H:$O,8,0)</f>
        <v>5</v>
      </c>
    </row>
    <row r="1441" spans="1:17" x14ac:dyDescent="0.15">
      <c r="A1441">
        <v>82</v>
      </c>
      <c r="B1441" t="s">
        <v>1109</v>
      </c>
      <c r="C1441">
        <v>744.54319999999996</v>
      </c>
      <c r="D1441">
        <v>0.67</v>
      </c>
      <c r="E1441" t="s">
        <v>2642</v>
      </c>
      <c r="F1441">
        <v>4.8159999999999998</v>
      </c>
      <c r="G1441" t="s">
        <v>4425</v>
      </c>
      <c r="H1441" t="s">
        <v>6656</v>
      </c>
      <c r="I1441" t="s">
        <v>8869</v>
      </c>
      <c r="J1441">
        <v>10634.957899999999</v>
      </c>
      <c r="K1441">
        <v>67</v>
      </c>
      <c r="L1441">
        <v>1</v>
      </c>
      <c r="Q1441">
        <f>VLOOKUP(G1441,'[1]算法匹配所有结果汇总(保留时间未归一）'!$H:$O,8,0)</f>
        <v>4</v>
      </c>
    </row>
    <row r="1442" spans="1:17" x14ac:dyDescent="0.15">
      <c r="A1442">
        <v>59</v>
      </c>
      <c r="B1442" t="s">
        <v>1110</v>
      </c>
      <c r="C1442">
        <v>644.50969999999995</v>
      </c>
      <c r="D1442">
        <v>0.56000000000000005</v>
      </c>
      <c r="E1442" t="s">
        <v>2646</v>
      </c>
      <c r="F1442">
        <v>8.8759999999999994</v>
      </c>
      <c r="G1442" t="s">
        <v>4426</v>
      </c>
      <c r="H1442" t="s">
        <v>6657</v>
      </c>
      <c r="I1442" t="s">
        <v>8870</v>
      </c>
      <c r="J1442">
        <v>2716.4861000000001</v>
      </c>
      <c r="K1442">
        <v>56</v>
      </c>
      <c r="L1442">
        <v>1</v>
      </c>
      <c r="Q1442">
        <f>VLOOKUP(G1442,'[1]算法匹配所有结果汇总(保留时间未归一）'!$H:$O,8,0)</f>
        <v>3</v>
      </c>
    </row>
    <row r="1443" spans="1:17" x14ac:dyDescent="0.15">
      <c r="A1443">
        <v>65</v>
      </c>
      <c r="B1443" t="s">
        <v>1111</v>
      </c>
      <c r="C1443">
        <v>674.55949999999996</v>
      </c>
      <c r="D1443">
        <v>0.56000000000000005</v>
      </c>
      <c r="E1443" t="s">
        <v>2647</v>
      </c>
      <c r="F1443">
        <v>9.5990000000000002</v>
      </c>
      <c r="G1443" t="s">
        <v>4427</v>
      </c>
      <c r="H1443" t="s">
        <v>6658</v>
      </c>
      <c r="I1443" t="s">
        <v>8871</v>
      </c>
      <c r="J1443">
        <v>1306.6204</v>
      </c>
      <c r="K1443">
        <v>56</v>
      </c>
      <c r="L1443">
        <v>1</v>
      </c>
      <c r="Q1443">
        <f>VLOOKUP(G1443,'[1]算法匹配所有结果汇总(保留时间未归一）'!$H:$O,8,0)</f>
        <v>3</v>
      </c>
    </row>
    <row r="1444" spans="1:17" x14ac:dyDescent="0.15">
      <c r="A1444">
        <v>112</v>
      </c>
      <c r="B1444" t="s">
        <v>1112</v>
      </c>
      <c r="C1444">
        <v>718.58230000000003</v>
      </c>
      <c r="D1444">
        <v>0.56000000000000005</v>
      </c>
      <c r="E1444" t="s">
        <v>2648</v>
      </c>
      <c r="F1444">
        <v>11.009</v>
      </c>
      <c r="G1444" t="s">
        <v>4428</v>
      </c>
      <c r="H1444" t="s">
        <v>6659</v>
      </c>
      <c r="I1444" t="s">
        <v>8872</v>
      </c>
      <c r="J1444">
        <v>53274.518199999999</v>
      </c>
      <c r="K1444">
        <v>56</v>
      </c>
      <c r="L1444">
        <v>1</v>
      </c>
      <c r="Q1444">
        <f>VLOOKUP(G1444,'[1]算法匹配所有结果汇总(保留时间未归一）'!$H:$O,8,0)</f>
        <v>2</v>
      </c>
    </row>
    <row r="1445" spans="1:17" x14ac:dyDescent="0.15">
      <c r="A1445">
        <v>81</v>
      </c>
      <c r="B1445" t="s">
        <v>1113</v>
      </c>
      <c r="C1445">
        <v>712.57180000000005</v>
      </c>
      <c r="D1445">
        <v>0.78</v>
      </c>
      <c r="E1445" t="s">
        <v>2649</v>
      </c>
      <c r="F1445">
        <v>11.474</v>
      </c>
      <c r="G1445" t="s">
        <v>4429</v>
      </c>
      <c r="H1445" t="s">
        <v>6660</v>
      </c>
      <c r="I1445" t="s">
        <v>8873</v>
      </c>
      <c r="J1445">
        <v>42363.965100000001</v>
      </c>
      <c r="K1445">
        <v>70.2</v>
      </c>
      <c r="L1445">
        <v>0.59</v>
      </c>
      <c r="Q1445">
        <f>VLOOKUP(G1445,'[1]算法匹配所有结果汇总(保留时间未归一）'!$H:$O,8,0)</f>
        <v>3</v>
      </c>
    </row>
    <row r="1446" spans="1:17" x14ac:dyDescent="0.15">
      <c r="A1446">
        <v>124</v>
      </c>
      <c r="B1446" t="s">
        <v>1114</v>
      </c>
      <c r="C1446">
        <v>812.65459999999996</v>
      </c>
      <c r="D1446">
        <v>0.56000000000000005</v>
      </c>
      <c r="E1446" t="s">
        <v>2632</v>
      </c>
      <c r="F1446">
        <v>17.126000000000001</v>
      </c>
      <c r="G1446" t="s">
        <v>4430</v>
      </c>
      <c r="H1446" t="s">
        <v>6661</v>
      </c>
      <c r="I1446" t="s">
        <v>8874</v>
      </c>
      <c r="J1446">
        <v>1440.3612000000001</v>
      </c>
      <c r="K1446">
        <v>56</v>
      </c>
      <c r="L1446">
        <v>1</v>
      </c>
      <c r="Q1446">
        <f>VLOOKUP(G1446,'[1]算法匹配所有结果汇总(保留时间未归一）'!$H:$O,8,0)</f>
        <v>3</v>
      </c>
    </row>
    <row r="1447" spans="1:17" x14ac:dyDescent="0.15">
      <c r="A1447">
        <v>100</v>
      </c>
      <c r="B1447" t="s">
        <v>1116</v>
      </c>
      <c r="C1447">
        <v>726.58640000000003</v>
      </c>
      <c r="D1447">
        <v>0.89</v>
      </c>
      <c r="E1447" t="s">
        <v>2651</v>
      </c>
      <c r="F1447">
        <v>12.058</v>
      </c>
      <c r="G1447" t="s">
        <v>4432</v>
      </c>
      <c r="H1447" t="s">
        <v>6663</v>
      </c>
      <c r="I1447" t="s">
        <v>8876</v>
      </c>
      <c r="J1447">
        <v>182408.77179999999</v>
      </c>
      <c r="K1447">
        <v>89</v>
      </c>
      <c r="L1447">
        <v>1</v>
      </c>
      <c r="Q1447">
        <f>VLOOKUP(G1447,'[1]算法匹配所有结果汇总(保留时间未归一）'!$H:$O,8,0)</f>
        <v>3</v>
      </c>
    </row>
    <row r="1448" spans="1:17" x14ac:dyDescent="0.15">
      <c r="A1448">
        <v>190</v>
      </c>
      <c r="B1448" t="s">
        <v>1118</v>
      </c>
      <c r="C1448">
        <v>910.80669999999998</v>
      </c>
      <c r="D1448">
        <v>0.56000000000000005</v>
      </c>
      <c r="E1448" t="s">
        <v>2652</v>
      </c>
      <c r="F1448">
        <v>10.763999999999999</v>
      </c>
      <c r="G1448" t="s">
        <v>4434</v>
      </c>
      <c r="H1448" t="s">
        <v>6665</v>
      </c>
      <c r="I1448" t="s">
        <v>8878</v>
      </c>
      <c r="J1448">
        <v>1881.0395000000001</v>
      </c>
      <c r="K1448">
        <v>56</v>
      </c>
      <c r="L1448">
        <v>1</v>
      </c>
      <c r="Q1448">
        <f>VLOOKUP(G1448,'[1]算法匹配所有结果汇总(保留时间未归一）'!$H:$O,8,0)</f>
        <v>2</v>
      </c>
    </row>
    <row r="1449" spans="1:17" x14ac:dyDescent="0.15">
      <c r="A1449">
        <v>32</v>
      </c>
      <c r="B1449" t="s">
        <v>1119</v>
      </c>
      <c r="C1449">
        <v>586.43129999999996</v>
      </c>
      <c r="D1449">
        <v>0.44</v>
      </c>
      <c r="E1449" t="s">
        <v>2653</v>
      </c>
      <c r="F1449">
        <v>9.7319999999999993</v>
      </c>
      <c r="G1449" t="s">
        <v>4435</v>
      </c>
      <c r="H1449" t="s">
        <v>6666</v>
      </c>
      <c r="I1449" t="s">
        <v>8879</v>
      </c>
      <c r="J1449">
        <v>1847.4214999999999</v>
      </c>
      <c r="K1449">
        <v>44</v>
      </c>
      <c r="L1449">
        <v>1</v>
      </c>
      <c r="Q1449">
        <f>VLOOKUP(G1449,'[1]算法匹配所有结果汇总(保留时间未归一）'!$H:$O,8,0)</f>
        <v>3</v>
      </c>
    </row>
    <row r="1450" spans="1:17" x14ac:dyDescent="0.15">
      <c r="A1450">
        <v>83</v>
      </c>
      <c r="B1450" t="s">
        <v>1121</v>
      </c>
      <c r="C1450">
        <v>698.55640000000005</v>
      </c>
      <c r="D1450">
        <v>0.67</v>
      </c>
      <c r="E1450" t="s">
        <v>2655</v>
      </c>
      <c r="F1450">
        <v>12.49</v>
      </c>
      <c r="G1450" t="s">
        <v>4437</v>
      </c>
      <c r="H1450" t="s">
        <v>6668</v>
      </c>
      <c r="I1450" t="s">
        <v>8881</v>
      </c>
      <c r="J1450">
        <v>66809.405599999998</v>
      </c>
      <c r="K1450">
        <v>60.3</v>
      </c>
      <c r="L1450">
        <v>1</v>
      </c>
      <c r="Q1450">
        <f>VLOOKUP(G1450,'[1]算法匹配所有结果汇总(保留时间未归一）'!$H:$O,8,0)</f>
        <v>1</v>
      </c>
    </row>
    <row r="1451" spans="1:17" x14ac:dyDescent="0.15">
      <c r="A1451">
        <v>103</v>
      </c>
      <c r="B1451" t="s">
        <v>1122</v>
      </c>
      <c r="C1451">
        <v>734.51769999999999</v>
      </c>
      <c r="D1451">
        <v>0.89</v>
      </c>
      <c r="E1451" t="s">
        <v>2656</v>
      </c>
      <c r="F1451">
        <v>10.662000000000001</v>
      </c>
      <c r="G1451" t="s">
        <v>4438</v>
      </c>
      <c r="H1451" t="s">
        <v>6669</v>
      </c>
      <c r="I1451" t="s">
        <v>8882</v>
      </c>
      <c r="J1451">
        <v>362805.14929999999</v>
      </c>
      <c r="K1451">
        <v>80.099999999999994</v>
      </c>
      <c r="L1451">
        <v>1</v>
      </c>
      <c r="Q1451">
        <f>VLOOKUP(G1451,'[1]算法匹配所有结果汇总(保留时间未归一）'!$H:$O,8,0)</f>
        <v>3</v>
      </c>
    </row>
    <row r="1452" spans="1:17" x14ac:dyDescent="0.15">
      <c r="A1452">
        <v>90</v>
      </c>
      <c r="B1452" t="s">
        <v>1124</v>
      </c>
      <c r="C1452">
        <v>718.51919999999996</v>
      </c>
      <c r="D1452">
        <v>0.89</v>
      </c>
      <c r="E1452" t="s">
        <v>2658</v>
      </c>
      <c r="F1452">
        <v>7.1769999999999996</v>
      </c>
      <c r="G1452" t="s">
        <v>4441</v>
      </c>
      <c r="H1452" t="s">
        <v>6672</v>
      </c>
      <c r="I1452" t="s">
        <v>8885</v>
      </c>
      <c r="J1452">
        <v>8172.29</v>
      </c>
      <c r="K1452">
        <v>89</v>
      </c>
      <c r="L1452">
        <v>1</v>
      </c>
      <c r="Q1452">
        <f>VLOOKUP(G1452,'[1]算法匹配所有结果汇总(保留时间未归一）'!$H:$O,8,0)</f>
        <v>1</v>
      </c>
    </row>
    <row r="1453" spans="1:17" x14ac:dyDescent="0.15">
      <c r="A1453">
        <v>111</v>
      </c>
      <c r="B1453" t="s">
        <v>1125</v>
      </c>
      <c r="C1453">
        <v>694.52499999999998</v>
      </c>
      <c r="D1453">
        <v>0.78</v>
      </c>
      <c r="E1453" t="s">
        <v>2659</v>
      </c>
      <c r="F1453">
        <v>6.141</v>
      </c>
      <c r="G1453" t="s">
        <v>4442</v>
      </c>
      <c r="H1453" t="s">
        <v>6673</v>
      </c>
      <c r="I1453" t="s">
        <v>8886</v>
      </c>
      <c r="J1453">
        <v>3150.9342000000001</v>
      </c>
      <c r="K1453">
        <v>78</v>
      </c>
      <c r="L1453">
        <v>1</v>
      </c>
      <c r="Q1453">
        <f>VLOOKUP(G1453,'[1]算法匹配所有结果汇总(保留时间未归一）'!$H:$O,8,0)</f>
        <v>2</v>
      </c>
    </row>
    <row r="1454" spans="1:17" x14ac:dyDescent="0.15">
      <c r="A1454">
        <v>95</v>
      </c>
      <c r="B1454" t="s">
        <v>1126</v>
      </c>
      <c r="C1454">
        <v>744.63800000000003</v>
      </c>
      <c r="D1454">
        <v>0.56000000000000005</v>
      </c>
      <c r="E1454" t="s">
        <v>2660</v>
      </c>
      <c r="F1454">
        <v>10.898999999999999</v>
      </c>
      <c r="G1454" t="s">
        <v>4443</v>
      </c>
      <c r="H1454" t="s">
        <v>6674</v>
      </c>
      <c r="I1454" t="s">
        <v>8887</v>
      </c>
      <c r="J1454">
        <v>1971.7810999999999</v>
      </c>
      <c r="K1454">
        <v>50.4</v>
      </c>
      <c r="L1454">
        <v>0.98</v>
      </c>
      <c r="Q1454">
        <f>VLOOKUP(G1454,'[1]算法匹配所有结果汇总(保留时间未归一）'!$H:$O,8,0)</f>
        <v>1</v>
      </c>
    </row>
    <row r="1455" spans="1:17" x14ac:dyDescent="0.15">
      <c r="A1455">
        <v>99</v>
      </c>
      <c r="B1455" t="s">
        <v>1127</v>
      </c>
      <c r="C1455">
        <v>670.52459999999996</v>
      </c>
      <c r="D1455">
        <v>0.67</v>
      </c>
      <c r="E1455" t="s">
        <v>2661</v>
      </c>
      <c r="F1455">
        <v>4.9630000000000001</v>
      </c>
      <c r="G1455" t="s">
        <v>4444</v>
      </c>
      <c r="H1455" t="s">
        <v>6675</v>
      </c>
      <c r="I1455" t="s">
        <v>8888</v>
      </c>
      <c r="J1455">
        <v>1097.171</v>
      </c>
      <c r="K1455">
        <v>67</v>
      </c>
      <c r="L1455">
        <v>1</v>
      </c>
      <c r="Q1455">
        <f>VLOOKUP(G1455,'[1]算法匹配所有结果汇总(保留时间未归一）'!$H:$O,8,0)</f>
        <v>1</v>
      </c>
    </row>
    <row r="1456" spans="1:17" x14ac:dyDescent="0.15">
      <c r="A1456">
        <v>155</v>
      </c>
      <c r="B1456" t="s">
        <v>1128</v>
      </c>
      <c r="C1456">
        <v>812.65530000000001</v>
      </c>
      <c r="D1456">
        <v>1.22</v>
      </c>
      <c r="E1456" t="s">
        <v>2632</v>
      </c>
      <c r="F1456">
        <v>12.606</v>
      </c>
      <c r="G1456" t="s">
        <v>4445</v>
      </c>
      <c r="H1456" t="s">
        <v>6676</v>
      </c>
      <c r="I1456" t="s">
        <v>8889</v>
      </c>
      <c r="J1456">
        <v>51381.731399999997</v>
      </c>
      <c r="K1456">
        <v>122</v>
      </c>
      <c r="L1456">
        <v>1</v>
      </c>
      <c r="Q1456">
        <f>VLOOKUP(G1456,'[1]算法匹配所有结果汇总(保留时间未归一）'!$H:$O,8,0)</f>
        <v>2</v>
      </c>
    </row>
    <row r="1457" spans="1:17" x14ac:dyDescent="0.15">
      <c r="A1457">
        <v>95</v>
      </c>
      <c r="B1457" t="s">
        <v>1129</v>
      </c>
      <c r="C1457">
        <v>648.44730000000004</v>
      </c>
      <c r="D1457">
        <v>0.78</v>
      </c>
      <c r="E1457" t="s">
        <v>2662</v>
      </c>
      <c r="F1457">
        <v>8.6609999999999996</v>
      </c>
      <c r="G1457" t="s">
        <v>4446</v>
      </c>
      <c r="H1457" t="s">
        <v>6677</v>
      </c>
      <c r="I1457" t="s">
        <v>8890</v>
      </c>
      <c r="J1457">
        <v>23955.9339</v>
      </c>
      <c r="K1457">
        <v>78</v>
      </c>
      <c r="L1457">
        <v>1</v>
      </c>
      <c r="Q1457">
        <f>VLOOKUP(G1457,'[1]算法匹配所有结果汇总(保留时间未归一）'!$H:$O,8,0)</f>
        <v>2</v>
      </c>
    </row>
    <row r="1458" spans="1:17" x14ac:dyDescent="0.15">
      <c r="A1458">
        <v>55</v>
      </c>
      <c r="B1458" t="s">
        <v>1130</v>
      </c>
      <c r="C1458">
        <v>670.52499999999998</v>
      </c>
      <c r="D1458">
        <v>0.78</v>
      </c>
      <c r="E1458" t="s">
        <v>2661</v>
      </c>
      <c r="F1458">
        <v>9.1709999999999994</v>
      </c>
      <c r="G1458" t="s">
        <v>4447</v>
      </c>
      <c r="H1458" t="s">
        <v>6678</v>
      </c>
      <c r="I1458" t="s">
        <v>8891</v>
      </c>
      <c r="J1458">
        <v>6287.2518</v>
      </c>
      <c r="K1458">
        <v>78</v>
      </c>
      <c r="L1458">
        <v>1</v>
      </c>
      <c r="Q1458">
        <f>VLOOKUP(G1458,'[1]算法匹配所有结果汇总(保留时间未归一）'!$H:$O,8,0)</f>
        <v>3</v>
      </c>
    </row>
    <row r="1459" spans="1:17" x14ac:dyDescent="0.15">
      <c r="A1459">
        <v>126</v>
      </c>
      <c r="B1459" t="s">
        <v>1131</v>
      </c>
      <c r="C1459">
        <v>722.55600000000004</v>
      </c>
      <c r="D1459">
        <v>0.89</v>
      </c>
      <c r="E1459" t="s">
        <v>2663</v>
      </c>
      <c r="F1459">
        <v>6.7030000000000003</v>
      </c>
      <c r="G1459" t="s">
        <v>4448</v>
      </c>
      <c r="H1459" t="s">
        <v>6679</v>
      </c>
      <c r="I1459" t="s">
        <v>8892</v>
      </c>
      <c r="J1459">
        <v>56349.8007</v>
      </c>
      <c r="K1459">
        <v>80.099999999999994</v>
      </c>
      <c r="L1459">
        <v>0.86</v>
      </c>
      <c r="Q1459">
        <f>VLOOKUP(G1459,'[1]算法匹配所有结果汇总(保留时间未归一）'!$H:$O,8,0)</f>
        <v>2</v>
      </c>
    </row>
    <row r="1460" spans="1:17" x14ac:dyDescent="0.15">
      <c r="A1460">
        <v>114</v>
      </c>
      <c r="B1460" t="s">
        <v>1132</v>
      </c>
      <c r="C1460">
        <v>826.67049999999995</v>
      </c>
      <c r="D1460">
        <v>0.67</v>
      </c>
      <c r="E1460" t="s">
        <v>2664</v>
      </c>
      <c r="F1460">
        <v>13.369</v>
      </c>
      <c r="G1460" t="s">
        <v>4449</v>
      </c>
      <c r="H1460" t="s">
        <v>6680</v>
      </c>
      <c r="I1460" t="s">
        <v>8893</v>
      </c>
      <c r="J1460">
        <v>1552.2902999999999</v>
      </c>
      <c r="K1460">
        <v>60.3</v>
      </c>
      <c r="L1460">
        <v>0.98</v>
      </c>
      <c r="Q1460">
        <f>VLOOKUP(G1460,'[1]算法匹配所有结果汇总(保留时间未归一）'!$H:$O,8,0)</f>
        <v>1</v>
      </c>
    </row>
    <row r="1461" spans="1:17" x14ac:dyDescent="0.15">
      <c r="A1461">
        <v>27</v>
      </c>
      <c r="B1461" t="s">
        <v>1133</v>
      </c>
      <c r="C1461">
        <v>598.43179999999995</v>
      </c>
      <c r="D1461">
        <v>0.56000000000000005</v>
      </c>
      <c r="E1461" t="s">
        <v>2638</v>
      </c>
      <c r="F1461">
        <v>4.4509999999999996</v>
      </c>
      <c r="G1461" t="s">
        <v>4450</v>
      </c>
      <c r="H1461" t="s">
        <v>6681</v>
      </c>
      <c r="I1461" t="s">
        <v>8894</v>
      </c>
      <c r="J1461">
        <v>1263.7039</v>
      </c>
      <c r="K1461">
        <v>44.8</v>
      </c>
      <c r="L1461">
        <v>0.95</v>
      </c>
      <c r="Q1461">
        <f>VLOOKUP(G1461,'[1]算法匹配所有结果汇总(保留时间未归一）'!$H:$O,8,0)</f>
        <v>1</v>
      </c>
    </row>
    <row r="1462" spans="1:17" x14ac:dyDescent="0.15">
      <c r="A1462">
        <v>136</v>
      </c>
      <c r="B1462" t="s">
        <v>1134</v>
      </c>
      <c r="C1462">
        <v>718.51919999999996</v>
      </c>
      <c r="D1462">
        <v>0.78</v>
      </c>
      <c r="E1462" t="s">
        <v>2658</v>
      </c>
      <c r="F1462">
        <v>6.827</v>
      </c>
      <c r="G1462" t="s">
        <v>4451</v>
      </c>
      <c r="H1462" t="s">
        <v>6682</v>
      </c>
      <c r="I1462" t="s">
        <v>8895</v>
      </c>
      <c r="J1462">
        <v>5635.6503000000002</v>
      </c>
      <c r="K1462">
        <v>78</v>
      </c>
      <c r="L1462">
        <v>1</v>
      </c>
      <c r="Q1462">
        <f>VLOOKUP(G1462,'[1]算法匹配所有结果汇总(保留时间未归一）'!$H:$O,8,0)</f>
        <v>1</v>
      </c>
    </row>
    <row r="1463" spans="1:17" x14ac:dyDescent="0.15">
      <c r="A1463">
        <v>101</v>
      </c>
      <c r="B1463" t="s">
        <v>1135</v>
      </c>
      <c r="C1463">
        <v>766.5806</v>
      </c>
      <c r="D1463">
        <v>0.67</v>
      </c>
      <c r="E1463" t="s">
        <v>2665</v>
      </c>
      <c r="F1463">
        <v>11.85</v>
      </c>
      <c r="G1463" t="s">
        <v>4452</v>
      </c>
      <c r="H1463" t="s">
        <v>6683</v>
      </c>
      <c r="I1463" t="s">
        <v>8896</v>
      </c>
      <c r="J1463">
        <v>3932.4023999999999</v>
      </c>
      <c r="K1463">
        <v>60.3</v>
      </c>
      <c r="L1463">
        <v>0.97</v>
      </c>
      <c r="Q1463">
        <f>VLOOKUP(G1463,'[1]算法匹配所有结果汇总(保留时间未归一）'!$H:$O,8,0)</f>
        <v>1</v>
      </c>
    </row>
    <row r="1464" spans="1:17" x14ac:dyDescent="0.15">
      <c r="A1464">
        <v>183</v>
      </c>
      <c r="B1464" t="s">
        <v>1136</v>
      </c>
      <c r="C1464">
        <v>1175.0501999999999</v>
      </c>
      <c r="D1464">
        <v>0.56000000000000005</v>
      </c>
      <c r="E1464" t="s">
        <v>2666</v>
      </c>
      <c r="F1464">
        <v>16.312000000000001</v>
      </c>
      <c r="G1464" t="s">
        <v>4453</v>
      </c>
      <c r="H1464" t="s">
        <v>6684</v>
      </c>
      <c r="I1464" t="s">
        <v>8897</v>
      </c>
      <c r="J1464">
        <v>3539.3022000000001</v>
      </c>
      <c r="K1464">
        <v>56</v>
      </c>
      <c r="L1464">
        <v>1</v>
      </c>
      <c r="Q1464">
        <f>VLOOKUP(G1464,'[1]算法匹配所有结果汇总(保留时间未归一）'!$H:$O,8,0)</f>
        <v>1</v>
      </c>
    </row>
    <row r="1465" spans="1:17" x14ac:dyDescent="0.15">
      <c r="A1465">
        <v>180</v>
      </c>
      <c r="B1465" t="s">
        <v>1137</v>
      </c>
      <c r="C1465">
        <v>1173.0362</v>
      </c>
      <c r="D1465">
        <v>0.44</v>
      </c>
      <c r="E1465" t="s">
        <v>2667</v>
      </c>
      <c r="F1465">
        <v>17.352</v>
      </c>
      <c r="G1465" t="s">
        <v>4454</v>
      </c>
      <c r="H1465" t="s">
        <v>6685</v>
      </c>
      <c r="I1465" t="s">
        <v>8898</v>
      </c>
      <c r="J1465">
        <v>1303.8579999999999</v>
      </c>
      <c r="K1465">
        <v>39.6</v>
      </c>
      <c r="L1465">
        <v>0.99</v>
      </c>
      <c r="Q1465">
        <f>VLOOKUP(G1465,'[1]算法匹配所有结果汇总(保留时间未归一）'!$H:$O,8,0)</f>
        <v>1</v>
      </c>
    </row>
    <row r="1466" spans="1:17" x14ac:dyDescent="0.15">
      <c r="A1466">
        <v>215</v>
      </c>
      <c r="B1466" t="s">
        <v>1138</v>
      </c>
      <c r="C1466">
        <v>1199.0516</v>
      </c>
      <c r="D1466">
        <v>0.67</v>
      </c>
      <c r="E1466" t="s">
        <v>2668</v>
      </c>
      <c r="F1466">
        <v>17.707999999999998</v>
      </c>
      <c r="G1466" t="s">
        <v>4455</v>
      </c>
      <c r="H1466" t="s">
        <v>6686</v>
      </c>
      <c r="I1466" t="s">
        <v>8899</v>
      </c>
      <c r="J1466">
        <v>1656.7923000000001</v>
      </c>
      <c r="K1466">
        <v>60.3</v>
      </c>
      <c r="L1466">
        <v>0.96</v>
      </c>
      <c r="Q1466">
        <f>VLOOKUP(G1466,'[1]算法匹配所有结果汇总(保留时间未归一）'!$H:$O,8,0)</f>
        <v>1</v>
      </c>
    </row>
    <row r="1467" spans="1:17" x14ac:dyDescent="0.15">
      <c r="A1467">
        <v>129</v>
      </c>
      <c r="B1467" t="s">
        <v>1139</v>
      </c>
      <c r="C1467">
        <v>718.51930000000004</v>
      </c>
      <c r="D1467">
        <v>0.78</v>
      </c>
      <c r="E1467" t="s">
        <v>2658</v>
      </c>
      <c r="F1467">
        <v>7.016</v>
      </c>
      <c r="G1467" t="s">
        <v>4456</v>
      </c>
      <c r="H1467" t="s">
        <v>6687</v>
      </c>
      <c r="I1467" t="s">
        <v>8900</v>
      </c>
      <c r="J1467">
        <v>4761.5532000000003</v>
      </c>
      <c r="K1467">
        <v>78</v>
      </c>
      <c r="L1467">
        <v>1</v>
      </c>
      <c r="Q1467">
        <f>VLOOKUP(G1467,'[1]算法匹配所有结果汇总(保留时间未归一）'!$H:$O,8,0)</f>
        <v>1</v>
      </c>
    </row>
    <row r="1468" spans="1:17" x14ac:dyDescent="0.15">
      <c r="A1468">
        <v>185</v>
      </c>
      <c r="B1468" t="s">
        <v>1140</v>
      </c>
      <c r="C1468">
        <v>932.7903</v>
      </c>
      <c r="D1468">
        <v>0.67</v>
      </c>
      <c r="E1468" t="s">
        <v>2669</v>
      </c>
      <c r="F1468">
        <v>10.843</v>
      </c>
      <c r="G1468" t="s">
        <v>4457</v>
      </c>
      <c r="H1468" t="s">
        <v>6688</v>
      </c>
      <c r="I1468" t="s">
        <v>8901</v>
      </c>
      <c r="J1468">
        <v>1923.0273999999999</v>
      </c>
      <c r="K1468">
        <v>67</v>
      </c>
      <c r="L1468">
        <v>1</v>
      </c>
      <c r="Q1468">
        <f>VLOOKUP(G1468,'[1]算法匹配所有结果汇总(保留时间未归一）'!$H:$O,8,0)</f>
        <v>1</v>
      </c>
    </row>
    <row r="1469" spans="1:17" x14ac:dyDescent="0.15">
      <c r="A1469">
        <v>212</v>
      </c>
      <c r="B1469" t="s">
        <v>1141</v>
      </c>
      <c r="C1469">
        <v>1197.0356999999999</v>
      </c>
      <c r="D1469">
        <v>0.56000000000000005</v>
      </c>
      <c r="E1469" t="s">
        <v>2670</v>
      </c>
      <c r="F1469">
        <v>16.724</v>
      </c>
      <c r="G1469" t="s">
        <v>4458</v>
      </c>
      <c r="H1469" t="s">
        <v>6689</v>
      </c>
      <c r="I1469" t="s">
        <v>8902</v>
      </c>
      <c r="J1469">
        <v>1607.3982000000001</v>
      </c>
      <c r="K1469">
        <v>50.4</v>
      </c>
      <c r="L1469">
        <v>0.99</v>
      </c>
      <c r="Q1469">
        <f>VLOOKUP(G1469,'[1]算法匹配所有结果汇总(保留时间未归一）'!$H:$O,8,0)</f>
        <v>1</v>
      </c>
    </row>
    <row r="1470" spans="1:17" x14ac:dyDescent="0.15">
      <c r="A1470">
        <v>209</v>
      </c>
      <c r="B1470" t="s">
        <v>1142</v>
      </c>
      <c r="C1470">
        <v>1195.0201999999999</v>
      </c>
      <c r="D1470">
        <v>0.67</v>
      </c>
      <c r="E1470" t="s">
        <v>2671</v>
      </c>
      <c r="F1470">
        <v>16.027000000000001</v>
      </c>
      <c r="G1470" t="s">
        <v>4459</v>
      </c>
      <c r="H1470" t="s">
        <v>6690</v>
      </c>
      <c r="I1470" t="s">
        <v>8903</v>
      </c>
      <c r="J1470">
        <v>2820.7991999999999</v>
      </c>
      <c r="K1470">
        <v>60.3</v>
      </c>
      <c r="L1470">
        <v>0.98</v>
      </c>
      <c r="Q1470">
        <f>VLOOKUP(G1470,'[1]算法匹配所有结果汇总(保留时间未归一）'!$H:$O,8,0)</f>
        <v>2</v>
      </c>
    </row>
    <row r="1471" spans="1:17" x14ac:dyDescent="0.15">
      <c r="A1471">
        <v>71</v>
      </c>
      <c r="B1471" t="s">
        <v>1143</v>
      </c>
      <c r="C1471">
        <v>686.5539</v>
      </c>
      <c r="D1471">
        <v>0.56000000000000005</v>
      </c>
      <c r="E1471" t="s">
        <v>2672</v>
      </c>
      <c r="F1471">
        <v>5.3250000000000002</v>
      </c>
      <c r="G1471" t="s">
        <v>4460</v>
      </c>
      <c r="H1471" t="s">
        <v>6691</v>
      </c>
      <c r="I1471" t="s">
        <v>8904</v>
      </c>
      <c r="J1471">
        <v>751.31799999999998</v>
      </c>
      <c r="K1471">
        <v>44.8</v>
      </c>
      <c r="L1471">
        <v>0.55000000000000004</v>
      </c>
      <c r="Q1471">
        <f>VLOOKUP(G1471,'[1]算法匹配所有结果汇总(保留时间未归一）'!$H:$O,8,0)</f>
        <v>1</v>
      </c>
    </row>
    <row r="1472" spans="1:17" x14ac:dyDescent="0.15">
      <c r="A1472">
        <v>73</v>
      </c>
      <c r="B1472" t="s">
        <v>1144</v>
      </c>
      <c r="C1472">
        <v>754.61289999999997</v>
      </c>
      <c r="D1472">
        <v>0.67</v>
      </c>
      <c r="E1472" t="s">
        <v>2673</v>
      </c>
      <c r="F1472">
        <v>5.9169999999999998</v>
      </c>
      <c r="G1472" t="s">
        <v>4461</v>
      </c>
      <c r="H1472" t="s">
        <v>6692</v>
      </c>
      <c r="I1472" t="s">
        <v>8905</v>
      </c>
      <c r="J1472">
        <v>46854.387300000002</v>
      </c>
      <c r="K1472">
        <v>60.3</v>
      </c>
      <c r="L1472">
        <v>1</v>
      </c>
      <c r="Q1472">
        <f>VLOOKUP(G1472,'[1]算法匹配所有结果汇总(保留时间未归一）'!$H:$O,8,0)</f>
        <v>4</v>
      </c>
    </row>
    <row r="1473" spans="1:17" x14ac:dyDescent="0.15">
      <c r="A1473">
        <v>59</v>
      </c>
      <c r="B1473" t="s">
        <v>1145</v>
      </c>
      <c r="C1473">
        <v>630.45719999999994</v>
      </c>
      <c r="D1473">
        <v>0.44</v>
      </c>
      <c r="E1473" t="s">
        <v>2674</v>
      </c>
      <c r="F1473">
        <v>7.2160000000000002</v>
      </c>
      <c r="G1473" t="s">
        <v>4462</v>
      </c>
      <c r="H1473" t="s">
        <v>6693</v>
      </c>
      <c r="I1473" t="s">
        <v>8906</v>
      </c>
      <c r="J1473">
        <v>10847.6036</v>
      </c>
      <c r="K1473">
        <v>44</v>
      </c>
      <c r="L1473">
        <v>1</v>
      </c>
      <c r="Q1473">
        <f>VLOOKUP(G1473,'[1]算法匹配所有结果汇总(保留时间未归一）'!$H:$O,8,0)</f>
        <v>1</v>
      </c>
    </row>
    <row r="1474" spans="1:17" x14ac:dyDescent="0.15">
      <c r="A1474">
        <v>76</v>
      </c>
      <c r="B1474" t="s">
        <v>1146</v>
      </c>
      <c r="C1474">
        <v>658.48839999999996</v>
      </c>
      <c r="D1474">
        <v>0.78</v>
      </c>
      <c r="E1474" t="s">
        <v>2675</v>
      </c>
      <c r="F1474">
        <v>9.5120000000000005</v>
      </c>
      <c r="G1474" t="s">
        <v>4463</v>
      </c>
      <c r="H1474" t="s">
        <v>6694</v>
      </c>
      <c r="I1474" t="s">
        <v>8907</v>
      </c>
      <c r="J1474">
        <v>9113.4130999999998</v>
      </c>
      <c r="K1474">
        <v>70.2</v>
      </c>
      <c r="L1474">
        <v>0.98</v>
      </c>
      <c r="Q1474">
        <f>VLOOKUP(G1474,'[1]算法匹配所有结果汇总(保留时间未归一）'!$H:$O,8,0)</f>
        <v>2</v>
      </c>
    </row>
    <row r="1475" spans="1:17" x14ac:dyDescent="0.15">
      <c r="A1475">
        <v>62</v>
      </c>
      <c r="B1475" t="s">
        <v>1148</v>
      </c>
      <c r="C1475">
        <v>656.5095</v>
      </c>
      <c r="D1475">
        <v>0.56000000000000005</v>
      </c>
      <c r="E1475" t="s">
        <v>2677</v>
      </c>
      <c r="F1475">
        <v>9.6430000000000007</v>
      </c>
      <c r="G1475" t="s">
        <v>4465</v>
      </c>
      <c r="H1475" t="s">
        <v>6696</v>
      </c>
      <c r="I1475" t="s">
        <v>8909</v>
      </c>
      <c r="J1475">
        <v>2880.2822999999999</v>
      </c>
      <c r="K1475">
        <v>56</v>
      </c>
      <c r="L1475">
        <v>1</v>
      </c>
      <c r="Q1475">
        <f>VLOOKUP(G1475,'[1]算法匹配所有结果汇总(保留时间未归一）'!$H:$O,8,0)</f>
        <v>3</v>
      </c>
    </row>
    <row r="1476" spans="1:17" x14ac:dyDescent="0.15">
      <c r="A1476">
        <v>38</v>
      </c>
      <c r="B1476" t="s">
        <v>1150</v>
      </c>
      <c r="C1476">
        <v>696.50490000000002</v>
      </c>
      <c r="D1476">
        <v>0.44</v>
      </c>
      <c r="E1476" t="s">
        <v>2679</v>
      </c>
      <c r="F1476">
        <v>11.798</v>
      </c>
      <c r="G1476" t="s">
        <v>4467</v>
      </c>
      <c r="H1476" t="s">
        <v>6698</v>
      </c>
      <c r="I1476" t="s">
        <v>8911</v>
      </c>
      <c r="J1476">
        <v>1491.6351999999999</v>
      </c>
      <c r="K1476">
        <v>39.6</v>
      </c>
      <c r="L1476">
        <v>0.87</v>
      </c>
      <c r="Q1476">
        <f>VLOOKUP(G1476,'[1]算法匹配所有结果汇总(保留时间未归一）'!$H:$O,8,0)</f>
        <v>6</v>
      </c>
    </row>
    <row r="1477" spans="1:17" x14ac:dyDescent="0.15">
      <c r="A1477">
        <v>53</v>
      </c>
      <c r="B1477" t="s">
        <v>1151</v>
      </c>
      <c r="C1477">
        <v>694.49390000000005</v>
      </c>
      <c r="D1477">
        <v>0.44</v>
      </c>
      <c r="E1477" t="s">
        <v>2680</v>
      </c>
      <c r="F1477">
        <v>12.12</v>
      </c>
      <c r="G1477" t="s">
        <v>4468</v>
      </c>
      <c r="H1477" t="s">
        <v>6699</v>
      </c>
      <c r="I1477" t="s">
        <v>8912</v>
      </c>
      <c r="J1477">
        <v>1708.7560000000001</v>
      </c>
      <c r="K1477">
        <v>44</v>
      </c>
      <c r="L1477">
        <v>1</v>
      </c>
      <c r="Q1477">
        <f>VLOOKUP(G1477,'[1]算法匹配所有结果汇总(保留时间未归一）'!$H:$O,8,0)</f>
        <v>4</v>
      </c>
    </row>
    <row r="1478" spans="1:17" x14ac:dyDescent="0.15">
      <c r="A1478">
        <v>121</v>
      </c>
      <c r="B1478" t="s">
        <v>1152</v>
      </c>
      <c r="C1478">
        <v>700.57159999999999</v>
      </c>
      <c r="D1478">
        <v>0.44</v>
      </c>
      <c r="E1478" t="s">
        <v>2644</v>
      </c>
      <c r="F1478">
        <v>13.045999999999999</v>
      </c>
      <c r="G1478" t="s">
        <v>4469</v>
      </c>
      <c r="H1478" t="s">
        <v>6700</v>
      </c>
      <c r="I1478" t="s">
        <v>8913</v>
      </c>
      <c r="J1478">
        <v>55943.034099999997</v>
      </c>
      <c r="K1478">
        <v>39.6</v>
      </c>
      <c r="L1478">
        <v>1</v>
      </c>
      <c r="Q1478">
        <f>VLOOKUP(G1478,'[1]算法匹配所有结果汇总(保留时间未归一）'!$H:$O,8,0)</f>
        <v>1</v>
      </c>
    </row>
    <row r="1479" spans="1:17" x14ac:dyDescent="0.15">
      <c r="A1479">
        <v>118</v>
      </c>
      <c r="B1479" t="s">
        <v>1153</v>
      </c>
      <c r="C1479">
        <v>698.5548</v>
      </c>
      <c r="D1479">
        <v>0.89</v>
      </c>
      <c r="E1479" t="s">
        <v>2655</v>
      </c>
      <c r="F1479">
        <v>6.6360000000000001</v>
      </c>
      <c r="G1479" t="s">
        <v>4470</v>
      </c>
      <c r="H1479" t="s">
        <v>6701</v>
      </c>
      <c r="I1479" t="s">
        <v>8914</v>
      </c>
      <c r="J1479">
        <v>64042.469400000002</v>
      </c>
      <c r="K1479">
        <v>71.2</v>
      </c>
      <c r="L1479">
        <v>0.56999999999999995</v>
      </c>
      <c r="Q1479">
        <f>VLOOKUP(G1479,'[1]算法匹配所有结果汇总(保留时间未归一）'!$H:$O,8,0)</f>
        <v>2</v>
      </c>
    </row>
    <row r="1480" spans="1:17" x14ac:dyDescent="0.15">
      <c r="A1480">
        <v>86</v>
      </c>
      <c r="B1480" t="s">
        <v>1154</v>
      </c>
      <c r="C1480">
        <v>714.58839999999998</v>
      </c>
      <c r="D1480">
        <v>0.56000000000000005</v>
      </c>
      <c r="E1480" t="s">
        <v>2681</v>
      </c>
      <c r="F1480">
        <v>12.334</v>
      </c>
      <c r="G1480" t="s">
        <v>4471</v>
      </c>
      <c r="H1480" t="s">
        <v>6702</v>
      </c>
      <c r="I1480" t="s">
        <v>8915</v>
      </c>
      <c r="J1480">
        <v>9983.9449999999997</v>
      </c>
      <c r="K1480">
        <v>56</v>
      </c>
      <c r="L1480">
        <v>1</v>
      </c>
      <c r="Q1480">
        <f>VLOOKUP(G1480,'[1]算法匹配所有结果汇总(保留时间未归一）'!$H:$O,8,0)</f>
        <v>1</v>
      </c>
    </row>
    <row r="1481" spans="1:17" x14ac:dyDescent="0.15">
      <c r="A1481">
        <v>137</v>
      </c>
      <c r="B1481" t="s">
        <v>1155</v>
      </c>
      <c r="C1481">
        <v>738.58720000000005</v>
      </c>
      <c r="D1481">
        <v>0.89</v>
      </c>
      <c r="E1481" t="s">
        <v>2682</v>
      </c>
      <c r="F1481">
        <v>7.4039999999999999</v>
      </c>
      <c r="G1481" t="s">
        <v>4472</v>
      </c>
      <c r="H1481" t="s">
        <v>6703</v>
      </c>
      <c r="I1481" t="s">
        <v>8916</v>
      </c>
      <c r="J1481">
        <v>86942.820699999997</v>
      </c>
      <c r="K1481">
        <v>80.099999999999994</v>
      </c>
      <c r="L1481">
        <v>0.63</v>
      </c>
      <c r="Q1481">
        <f>VLOOKUP(G1481,'[1]算法匹配所有结果汇总(保留时间未归一）'!$H:$O,8,0)</f>
        <v>2</v>
      </c>
    </row>
    <row r="1482" spans="1:17" x14ac:dyDescent="0.15">
      <c r="A1482">
        <v>140</v>
      </c>
      <c r="B1482" t="s">
        <v>1156</v>
      </c>
      <c r="C1482">
        <v>756.62909999999999</v>
      </c>
      <c r="D1482">
        <v>0.56000000000000005</v>
      </c>
      <c r="E1482" t="s">
        <v>2631</v>
      </c>
      <c r="F1482">
        <v>9.6349999999999998</v>
      </c>
      <c r="G1482" t="s">
        <v>4474</v>
      </c>
      <c r="H1482" t="s">
        <v>6705</v>
      </c>
      <c r="I1482" t="s">
        <v>8918</v>
      </c>
      <c r="J1482">
        <v>1483.1529</v>
      </c>
      <c r="K1482">
        <v>44.8</v>
      </c>
      <c r="L1482">
        <v>0.97</v>
      </c>
      <c r="Q1482">
        <f>VLOOKUP(G1482,'[1]算法匹配所有结果汇总(保留时间未归一）'!$H:$O,8,0)</f>
        <v>2</v>
      </c>
    </row>
    <row r="1483" spans="1:17" x14ac:dyDescent="0.15">
      <c r="A1483">
        <v>85</v>
      </c>
      <c r="B1483" t="s">
        <v>1157</v>
      </c>
      <c r="C1483">
        <v>752.60450000000003</v>
      </c>
      <c r="D1483">
        <v>0.67</v>
      </c>
      <c r="E1483" t="s">
        <v>2657</v>
      </c>
      <c r="F1483">
        <v>5.8559999999999999</v>
      </c>
      <c r="G1483" t="s">
        <v>4475</v>
      </c>
      <c r="H1483" t="s">
        <v>6706</v>
      </c>
      <c r="I1483" t="s">
        <v>8919</v>
      </c>
      <c r="J1483">
        <v>24580.798699999999</v>
      </c>
      <c r="K1483">
        <v>60.3</v>
      </c>
      <c r="L1483">
        <v>1</v>
      </c>
      <c r="Q1483">
        <f>VLOOKUP(G1483,'[1]算法匹配所有结果汇总(保留时间未归一）'!$H:$O,8,0)</f>
        <v>4</v>
      </c>
    </row>
    <row r="1484" spans="1:17" x14ac:dyDescent="0.15">
      <c r="A1484">
        <v>40</v>
      </c>
      <c r="B1484" t="s">
        <v>1158</v>
      </c>
      <c r="C1484">
        <v>750.58680000000004</v>
      </c>
      <c r="D1484">
        <v>0.56000000000000005</v>
      </c>
      <c r="E1484" t="s">
        <v>2683</v>
      </c>
      <c r="F1484">
        <v>6.6749999999999998</v>
      </c>
      <c r="G1484" t="s">
        <v>4476</v>
      </c>
      <c r="H1484" t="s">
        <v>6707</v>
      </c>
      <c r="I1484" t="s">
        <v>8920</v>
      </c>
      <c r="J1484">
        <v>1460.8105</v>
      </c>
      <c r="K1484">
        <v>44.8</v>
      </c>
      <c r="L1484">
        <v>0.19</v>
      </c>
      <c r="Q1484">
        <f>VLOOKUP(G1484,'[1]算法匹配所有结果汇总(保留时间未归一）'!$H:$O,8,0)</f>
        <v>6</v>
      </c>
    </row>
    <row r="1485" spans="1:17" x14ac:dyDescent="0.15">
      <c r="A1485">
        <v>98</v>
      </c>
      <c r="B1485" t="s">
        <v>1159</v>
      </c>
      <c r="C1485">
        <v>766.57939999999996</v>
      </c>
      <c r="D1485">
        <v>0.78</v>
      </c>
      <c r="E1485" t="s">
        <v>2665</v>
      </c>
      <c r="F1485">
        <v>12.579000000000001</v>
      </c>
      <c r="G1485" t="s">
        <v>4478</v>
      </c>
      <c r="H1485" t="s">
        <v>6709</v>
      </c>
      <c r="I1485" t="s">
        <v>8922</v>
      </c>
      <c r="J1485">
        <v>3846.5886</v>
      </c>
      <c r="K1485">
        <v>54.6</v>
      </c>
      <c r="L1485">
        <v>0.98</v>
      </c>
      <c r="Q1485">
        <f>VLOOKUP(G1485,'[1]算法匹配所有结果汇总(保留时间未归一）'!$H:$O,8,0)</f>
        <v>1</v>
      </c>
    </row>
    <row r="1486" spans="1:17" x14ac:dyDescent="0.15">
      <c r="A1486">
        <v>106</v>
      </c>
      <c r="B1486" t="s">
        <v>1160</v>
      </c>
      <c r="C1486">
        <v>794.61620000000005</v>
      </c>
      <c r="D1486">
        <v>0.78</v>
      </c>
      <c r="E1486" t="s">
        <v>2684</v>
      </c>
      <c r="F1486">
        <v>11.984</v>
      </c>
      <c r="G1486" t="s">
        <v>4479</v>
      </c>
      <c r="H1486" t="s">
        <v>6710</v>
      </c>
      <c r="I1486" t="s">
        <v>8923</v>
      </c>
      <c r="J1486">
        <v>115334.0242</v>
      </c>
      <c r="K1486">
        <v>62.4</v>
      </c>
      <c r="L1486">
        <v>1</v>
      </c>
      <c r="Q1486">
        <f>VLOOKUP(G1486,'[1]算法匹配所有结果汇总(保留时间未归一）'!$H:$O,8,0)</f>
        <v>1</v>
      </c>
    </row>
    <row r="1487" spans="1:17" x14ac:dyDescent="0.15">
      <c r="A1487">
        <v>148</v>
      </c>
      <c r="B1487" t="s">
        <v>1161</v>
      </c>
      <c r="C1487">
        <v>814.67039999999997</v>
      </c>
      <c r="D1487">
        <v>0.67</v>
      </c>
      <c r="E1487" t="s">
        <v>2685</v>
      </c>
      <c r="F1487">
        <v>11.872999999999999</v>
      </c>
      <c r="G1487" t="s">
        <v>4480</v>
      </c>
      <c r="H1487" t="s">
        <v>6711</v>
      </c>
      <c r="I1487" t="s">
        <v>8924</v>
      </c>
      <c r="J1487">
        <v>7548.8531999999996</v>
      </c>
      <c r="K1487">
        <v>53.6</v>
      </c>
      <c r="L1487">
        <v>0.96</v>
      </c>
      <c r="Q1487">
        <f>VLOOKUP(G1487,'[1]算法匹配所有结果汇总(保留时间未归一）'!$H:$O,8,0)</f>
        <v>1</v>
      </c>
    </row>
    <row r="1488" spans="1:17" x14ac:dyDescent="0.15">
      <c r="A1488">
        <v>153</v>
      </c>
      <c r="B1488" t="s">
        <v>1162</v>
      </c>
      <c r="C1488">
        <v>820.62919999999997</v>
      </c>
      <c r="D1488">
        <v>0.56000000000000005</v>
      </c>
      <c r="E1488" t="s">
        <v>2686</v>
      </c>
      <c r="F1488">
        <v>11.867000000000001</v>
      </c>
      <c r="G1488" t="s">
        <v>4481</v>
      </c>
      <c r="H1488" t="s">
        <v>6712</v>
      </c>
      <c r="I1488" t="s">
        <v>8925</v>
      </c>
      <c r="J1488">
        <v>33151.351199999997</v>
      </c>
      <c r="K1488">
        <v>50.4</v>
      </c>
      <c r="L1488">
        <v>1</v>
      </c>
      <c r="Q1488">
        <f>VLOOKUP(G1488,'[1]算法匹配所有结果汇总(保留时间未归一）'!$H:$O,8,0)</f>
        <v>1</v>
      </c>
    </row>
    <row r="1489" spans="1:17" x14ac:dyDescent="0.15">
      <c r="A1489">
        <v>203</v>
      </c>
      <c r="B1489" t="s">
        <v>1164</v>
      </c>
      <c r="C1489">
        <v>1171.0178000000001</v>
      </c>
      <c r="D1489">
        <v>0.56000000000000005</v>
      </c>
      <c r="E1489" t="s">
        <v>2687</v>
      </c>
      <c r="F1489">
        <v>7.9880000000000004</v>
      </c>
      <c r="G1489" t="s">
        <v>4484</v>
      </c>
      <c r="H1489" t="s">
        <v>6715</v>
      </c>
      <c r="I1489" t="s">
        <v>8928</v>
      </c>
      <c r="J1489">
        <v>506.00970000000001</v>
      </c>
      <c r="K1489">
        <v>50.4</v>
      </c>
      <c r="L1489">
        <v>0.98</v>
      </c>
      <c r="Q1489">
        <f>VLOOKUP(G1489,'[1]算法匹配所有结果汇总(保留时间未归一）'!$H:$O,8,0)</f>
        <v>2</v>
      </c>
    </row>
    <row r="1490" spans="1:17" x14ac:dyDescent="0.15">
      <c r="A1490">
        <v>219</v>
      </c>
      <c r="B1490" t="s">
        <v>1165</v>
      </c>
      <c r="C1490">
        <v>1201.0672</v>
      </c>
      <c r="D1490">
        <v>0.44</v>
      </c>
      <c r="E1490" t="s">
        <v>2688</v>
      </c>
      <c r="F1490">
        <v>18.86</v>
      </c>
      <c r="G1490" t="s">
        <v>4485</v>
      </c>
      <c r="H1490" t="s">
        <v>6716</v>
      </c>
      <c r="I1490" t="s">
        <v>8929</v>
      </c>
      <c r="J1490">
        <v>941.16110000000003</v>
      </c>
      <c r="K1490">
        <v>39.6</v>
      </c>
      <c r="L1490">
        <v>0.93</v>
      </c>
      <c r="Q1490">
        <f>VLOOKUP(G1490,'[1]算法匹配所有结果汇总(保留时间未归一）'!$H:$O,8,0)</f>
        <v>1</v>
      </c>
    </row>
    <row r="1491" spans="1:17" x14ac:dyDescent="0.15">
      <c r="A1491">
        <v>60</v>
      </c>
      <c r="B1491" t="s">
        <v>1166</v>
      </c>
      <c r="C1491">
        <v>658.48850000000004</v>
      </c>
      <c r="D1491">
        <v>0.44</v>
      </c>
      <c r="E1491" t="s">
        <v>2675</v>
      </c>
      <c r="F1491">
        <v>9.5310000000000006</v>
      </c>
      <c r="G1491" t="s">
        <v>4486</v>
      </c>
      <c r="H1491" t="s">
        <v>6717</v>
      </c>
      <c r="I1491" t="s">
        <v>8930</v>
      </c>
      <c r="J1491">
        <v>4783.7257</v>
      </c>
      <c r="K1491">
        <v>35.200000000000003</v>
      </c>
      <c r="L1491">
        <v>0.98</v>
      </c>
      <c r="Q1491">
        <f>VLOOKUP(G1491,'[1]算法匹配所有结果汇总(保留时间未归一）'!$H:$O,8,0)</f>
        <v>1</v>
      </c>
    </row>
    <row r="1492" spans="1:17" x14ac:dyDescent="0.15">
      <c r="A1492">
        <v>76</v>
      </c>
      <c r="B1492" t="s">
        <v>1168</v>
      </c>
      <c r="C1492">
        <v>712.53570000000002</v>
      </c>
      <c r="D1492">
        <v>0.89</v>
      </c>
      <c r="E1492" t="s">
        <v>2689</v>
      </c>
      <c r="F1492">
        <v>10.673</v>
      </c>
      <c r="G1492" t="s">
        <v>4489</v>
      </c>
      <c r="H1492" t="s">
        <v>6720</v>
      </c>
      <c r="I1492" t="s">
        <v>8932</v>
      </c>
      <c r="J1492">
        <v>42400.166799999999</v>
      </c>
      <c r="K1492">
        <v>89</v>
      </c>
      <c r="L1492">
        <v>1</v>
      </c>
      <c r="Q1492">
        <f>VLOOKUP(G1492,'[1]算法匹配所有结果汇总(保留时间未归一）'!$H:$O,8,0)</f>
        <v>3</v>
      </c>
    </row>
    <row r="1493" spans="1:17" x14ac:dyDescent="0.15">
      <c r="A1493">
        <v>73</v>
      </c>
      <c r="B1493" t="s">
        <v>1171</v>
      </c>
      <c r="C1493">
        <v>708.54070000000002</v>
      </c>
      <c r="D1493">
        <v>0.67</v>
      </c>
      <c r="E1493" t="s">
        <v>2690</v>
      </c>
      <c r="F1493">
        <v>10.561</v>
      </c>
      <c r="G1493" t="s">
        <v>4492</v>
      </c>
      <c r="H1493" t="s">
        <v>6723</v>
      </c>
      <c r="I1493" t="s">
        <v>8935</v>
      </c>
      <c r="J1493">
        <v>26912.553800000002</v>
      </c>
      <c r="K1493">
        <v>67</v>
      </c>
      <c r="L1493">
        <v>1</v>
      </c>
      <c r="Q1493">
        <f>VLOOKUP(G1493,'[1]算法匹配所有结果汇总(保留时间未归一）'!$H:$O,8,0)</f>
        <v>3</v>
      </c>
    </row>
    <row r="1494" spans="1:17" x14ac:dyDescent="0.15">
      <c r="A1494">
        <v>133</v>
      </c>
      <c r="B1494" t="s">
        <v>1173</v>
      </c>
      <c r="C1494">
        <v>742.58759999999995</v>
      </c>
      <c r="D1494">
        <v>0.89</v>
      </c>
      <c r="E1494" t="s">
        <v>2692</v>
      </c>
      <c r="F1494">
        <v>7.1150000000000002</v>
      </c>
      <c r="G1494" t="s">
        <v>4494</v>
      </c>
      <c r="H1494" t="s">
        <v>6725</v>
      </c>
      <c r="I1494" t="s">
        <v>8937</v>
      </c>
      <c r="J1494">
        <v>8069.4835000000003</v>
      </c>
      <c r="K1494">
        <v>80.099999999999994</v>
      </c>
      <c r="L1494">
        <v>0.89</v>
      </c>
      <c r="Q1494">
        <f>VLOOKUP(G1494,'[1]算法匹配所有结果汇总(保留时间未归一）'!$H:$O,8,0)</f>
        <v>2</v>
      </c>
    </row>
    <row r="1495" spans="1:17" x14ac:dyDescent="0.15">
      <c r="A1495">
        <v>112</v>
      </c>
      <c r="B1495" t="s">
        <v>1174</v>
      </c>
      <c r="C1495">
        <v>724.57150000000001</v>
      </c>
      <c r="D1495">
        <v>1.33</v>
      </c>
      <c r="E1495" t="s">
        <v>2635</v>
      </c>
      <c r="F1495">
        <v>6.9980000000000002</v>
      </c>
      <c r="G1495" t="s">
        <v>4495</v>
      </c>
      <c r="H1495" t="s">
        <v>6726</v>
      </c>
      <c r="I1495" t="s">
        <v>8938</v>
      </c>
      <c r="J1495">
        <v>292333.90700000001</v>
      </c>
      <c r="K1495">
        <v>119.7</v>
      </c>
      <c r="L1495">
        <v>0.73</v>
      </c>
      <c r="Q1495">
        <f>VLOOKUP(G1495,'[1]算法匹配所有结果汇总(保留时间未归一）'!$H:$O,8,0)</f>
        <v>2</v>
      </c>
    </row>
    <row r="1496" spans="1:17" x14ac:dyDescent="0.15">
      <c r="A1496">
        <v>35</v>
      </c>
      <c r="B1496" t="s">
        <v>1176</v>
      </c>
      <c r="C1496">
        <v>738.55010000000004</v>
      </c>
      <c r="D1496">
        <v>0.44</v>
      </c>
      <c r="E1496" t="s">
        <v>2693</v>
      </c>
      <c r="F1496">
        <v>8.766</v>
      </c>
      <c r="G1496" t="s">
        <v>4499</v>
      </c>
      <c r="H1496" t="s">
        <v>6730</v>
      </c>
      <c r="I1496" t="s">
        <v>8942</v>
      </c>
      <c r="J1496">
        <v>1331.8015</v>
      </c>
      <c r="K1496">
        <v>44</v>
      </c>
      <c r="L1496">
        <v>1</v>
      </c>
      <c r="Q1496">
        <f>VLOOKUP(G1496,'[1]算法匹配所有结果汇总(保留时间未归一）'!$H:$O,8,0)</f>
        <v>6</v>
      </c>
    </row>
    <row r="1497" spans="1:17" x14ac:dyDescent="0.15">
      <c r="A1497">
        <v>115</v>
      </c>
      <c r="B1497" t="s">
        <v>1177</v>
      </c>
      <c r="C1497">
        <v>718.51930000000004</v>
      </c>
      <c r="D1497">
        <v>1.44</v>
      </c>
      <c r="E1497" t="s">
        <v>2658</v>
      </c>
      <c r="F1497">
        <v>7.1760000000000002</v>
      </c>
      <c r="G1497" t="s">
        <v>4500</v>
      </c>
      <c r="H1497" t="s">
        <v>6731</v>
      </c>
      <c r="I1497" t="s">
        <v>8943</v>
      </c>
      <c r="J1497">
        <v>8271.3348999999998</v>
      </c>
      <c r="K1497">
        <v>144</v>
      </c>
      <c r="L1497">
        <v>1</v>
      </c>
      <c r="Q1497">
        <f>VLOOKUP(G1497,'[1]算法匹配所有结果汇总(保留时间未归一）'!$H:$O,8,0)</f>
        <v>2</v>
      </c>
    </row>
    <row r="1498" spans="1:17" x14ac:dyDescent="0.15">
      <c r="A1498">
        <v>97</v>
      </c>
      <c r="B1498" t="s">
        <v>1179</v>
      </c>
      <c r="C1498">
        <v>754.58259999999996</v>
      </c>
      <c r="D1498">
        <v>0.89</v>
      </c>
      <c r="E1498" t="s">
        <v>2694</v>
      </c>
      <c r="F1498">
        <v>11.585000000000001</v>
      </c>
      <c r="G1498" t="s">
        <v>4503</v>
      </c>
      <c r="H1498" t="s">
        <v>6734</v>
      </c>
      <c r="I1498" t="s">
        <v>8946</v>
      </c>
      <c r="J1498">
        <v>22254.093799999999</v>
      </c>
      <c r="K1498">
        <v>71.2</v>
      </c>
      <c r="L1498">
        <v>0.83</v>
      </c>
      <c r="Q1498">
        <f>VLOOKUP(G1498,'[1]算法匹配所有结果汇总(保留时间未归一）'!$H:$O,8,0)</f>
        <v>3</v>
      </c>
    </row>
    <row r="1499" spans="1:17" x14ac:dyDescent="0.15">
      <c r="A1499">
        <v>128</v>
      </c>
      <c r="B1499" t="s">
        <v>1181</v>
      </c>
      <c r="C1499">
        <v>734.55399999999997</v>
      </c>
      <c r="D1499">
        <v>0.89</v>
      </c>
      <c r="E1499" t="s">
        <v>2696</v>
      </c>
      <c r="F1499">
        <v>6.8419999999999996</v>
      </c>
      <c r="G1499" t="s">
        <v>4506</v>
      </c>
      <c r="H1499" t="s">
        <v>6737</v>
      </c>
      <c r="I1499" t="s">
        <v>8948</v>
      </c>
      <c r="J1499">
        <v>919117.17379999999</v>
      </c>
      <c r="K1499">
        <v>71.2</v>
      </c>
      <c r="L1499">
        <v>0.99</v>
      </c>
      <c r="Q1499">
        <f>VLOOKUP(G1499,'[1]算法匹配所有结果汇总(保留时间未归一）'!$H:$O,8,0)</f>
        <v>2</v>
      </c>
    </row>
    <row r="1500" spans="1:17" x14ac:dyDescent="0.15">
      <c r="A1500">
        <v>56</v>
      </c>
      <c r="B1500" t="s">
        <v>1182</v>
      </c>
      <c r="C1500">
        <v>750.55619999999999</v>
      </c>
      <c r="D1500">
        <v>1.22</v>
      </c>
      <c r="E1500" t="s">
        <v>2697</v>
      </c>
      <c r="F1500">
        <v>6.6470000000000002</v>
      </c>
      <c r="G1500" t="s">
        <v>4507</v>
      </c>
      <c r="H1500" t="s">
        <v>6738</v>
      </c>
      <c r="I1500" t="s">
        <v>8949</v>
      </c>
      <c r="J1500">
        <v>90531.407699999996</v>
      </c>
      <c r="K1500">
        <v>109.8</v>
      </c>
      <c r="L1500">
        <v>0.99</v>
      </c>
      <c r="Q1500">
        <f>VLOOKUP(G1500,'[1]算法匹配所有结果汇总(保留时间未归一）'!$H:$O,8,0)</f>
        <v>6</v>
      </c>
    </row>
    <row r="1501" spans="1:17" x14ac:dyDescent="0.15">
      <c r="A1501">
        <v>97</v>
      </c>
      <c r="B1501" t="s">
        <v>1184</v>
      </c>
      <c r="C1501">
        <v>750.58450000000005</v>
      </c>
      <c r="D1501">
        <v>0.78</v>
      </c>
      <c r="E1501" t="s">
        <v>2683</v>
      </c>
      <c r="F1501">
        <v>12.364000000000001</v>
      </c>
      <c r="G1501" t="s">
        <v>4510</v>
      </c>
      <c r="H1501" t="s">
        <v>6741</v>
      </c>
      <c r="I1501" t="s">
        <v>8952</v>
      </c>
      <c r="J1501">
        <v>24367.065699999999</v>
      </c>
      <c r="K1501">
        <v>78</v>
      </c>
      <c r="L1501">
        <v>1</v>
      </c>
      <c r="Q1501">
        <f>VLOOKUP(G1501,'[1]算法匹配所有结果汇总(保留时间未归一）'!$H:$O,8,0)</f>
        <v>3</v>
      </c>
    </row>
    <row r="1502" spans="1:17" x14ac:dyDescent="0.15">
      <c r="A1502">
        <v>99</v>
      </c>
      <c r="B1502" t="s">
        <v>1185</v>
      </c>
      <c r="C1502">
        <v>764.56460000000004</v>
      </c>
      <c r="D1502">
        <v>0.78</v>
      </c>
      <c r="E1502" t="s">
        <v>2699</v>
      </c>
      <c r="F1502">
        <v>11.502000000000001</v>
      </c>
      <c r="G1502" t="s">
        <v>4511</v>
      </c>
      <c r="H1502" t="s">
        <v>6742</v>
      </c>
      <c r="I1502" t="s">
        <v>8953</v>
      </c>
      <c r="J1502">
        <v>17781.852500000001</v>
      </c>
      <c r="K1502">
        <v>54.6</v>
      </c>
      <c r="L1502">
        <v>0.99</v>
      </c>
      <c r="Q1502">
        <f>VLOOKUP(G1502,'[1]算法匹配所有结果汇总(保留时间未归一）'!$H:$O,8,0)</f>
        <v>3</v>
      </c>
    </row>
    <row r="1503" spans="1:17" x14ac:dyDescent="0.15">
      <c r="A1503">
        <v>154</v>
      </c>
      <c r="B1503" t="s">
        <v>1187</v>
      </c>
      <c r="C1503">
        <v>820.62919999999997</v>
      </c>
      <c r="D1503">
        <v>0.44</v>
      </c>
      <c r="E1503" t="s">
        <v>2686</v>
      </c>
      <c r="F1503">
        <v>11.867000000000001</v>
      </c>
      <c r="G1503" t="s">
        <v>4514</v>
      </c>
      <c r="H1503" t="s">
        <v>6745</v>
      </c>
      <c r="I1503" t="s">
        <v>8956</v>
      </c>
      <c r="J1503">
        <v>33197.816599999998</v>
      </c>
      <c r="K1503">
        <v>44</v>
      </c>
      <c r="L1503">
        <v>1</v>
      </c>
      <c r="Q1503">
        <f>VLOOKUP(G1503,'[1]算法匹配所有结果汇总(保留时间未归一）'!$H:$O,8,0)</f>
        <v>1</v>
      </c>
    </row>
    <row r="1504" spans="1:17" x14ac:dyDescent="0.15">
      <c r="A1504">
        <v>111</v>
      </c>
      <c r="B1504" t="s">
        <v>1188</v>
      </c>
      <c r="C1504">
        <v>818.61389999999994</v>
      </c>
      <c r="D1504">
        <v>0.56000000000000005</v>
      </c>
      <c r="E1504" t="s">
        <v>2701</v>
      </c>
      <c r="F1504">
        <v>12.64</v>
      </c>
      <c r="G1504" t="s">
        <v>4515</v>
      </c>
      <c r="H1504" t="s">
        <v>6746</v>
      </c>
      <c r="I1504" t="s">
        <v>8957</v>
      </c>
      <c r="J1504">
        <v>157877.56080000001</v>
      </c>
      <c r="K1504">
        <v>50.4</v>
      </c>
      <c r="L1504">
        <v>1</v>
      </c>
      <c r="Q1504">
        <f>VLOOKUP(G1504,'[1]算法匹配所有结果汇总(保留时间未归一）'!$H:$O,8,0)</f>
        <v>1</v>
      </c>
    </row>
    <row r="1505" spans="1:17" x14ac:dyDescent="0.15">
      <c r="A1505">
        <v>173</v>
      </c>
      <c r="B1505" t="s">
        <v>1190</v>
      </c>
      <c r="C1505">
        <v>922.80160000000001</v>
      </c>
      <c r="D1505">
        <v>0.44</v>
      </c>
      <c r="E1505" t="s">
        <v>2703</v>
      </c>
      <c r="F1505">
        <v>12.624000000000001</v>
      </c>
      <c r="G1505" t="s">
        <v>4517</v>
      </c>
      <c r="H1505" t="s">
        <v>6748</v>
      </c>
      <c r="I1505" t="s">
        <v>8959</v>
      </c>
      <c r="J1505">
        <v>3187.0432000000001</v>
      </c>
      <c r="K1505">
        <v>44</v>
      </c>
      <c r="L1505">
        <v>1</v>
      </c>
      <c r="Q1505">
        <f>VLOOKUP(G1505,'[1]算法匹配所有结果汇总(保留时间未归一）'!$H:$O,8,0)</f>
        <v>1</v>
      </c>
    </row>
    <row r="1506" spans="1:17" x14ac:dyDescent="0.15">
      <c r="A1506">
        <v>209</v>
      </c>
      <c r="B1506" t="s">
        <v>1191</v>
      </c>
      <c r="C1506">
        <v>1140.9722999999999</v>
      </c>
      <c r="D1506">
        <v>0.67</v>
      </c>
      <c r="E1506" t="s">
        <v>2704</v>
      </c>
      <c r="F1506">
        <v>6.9420000000000002</v>
      </c>
      <c r="G1506" t="s">
        <v>4518</v>
      </c>
      <c r="H1506" t="s">
        <v>6749</v>
      </c>
      <c r="I1506" t="s">
        <v>8960</v>
      </c>
      <c r="J1506">
        <v>2578.2316000000001</v>
      </c>
      <c r="K1506">
        <v>60.3</v>
      </c>
      <c r="L1506">
        <v>0.82</v>
      </c>
      <c r="Q1506">
        <f>VLOOKUP(G1506,'[1]算法匹配所有结果汇总(保留时间未归一）'!$H:$O,8,0)</f>
        <v>2</v>
      </c>
    </row>
    <row r="1507" spans="1:17" x14ac:dyDescent="0.15">
      <c r="A1507">
        <v>90</v>
      </c>
      <c r="B1507" t="s">
        <v>1192</v>
      </c>
      <c r="C1507">
        <v>748.53319999999997</v>
      </c>
      <c r="D1507">
        <v>1.44</v>
      </c>
      <c r="E1507" t="s">
        <v>2698</v>
      </c>
      <c r="F1507">
        <v>10.555999999999999</v>
      </c>
      <c r="G1507" t="s">
        <v>4520</v>
      </c>
      <c r="H1507" t="s">
        <v>6751</v>
      </c>
      <c r="I1507" t="s">
        <v>8962</v>
      </c>
      <c r="J1507">
        <v>2553733.4671999998</v>
      </c>
      <c r="K1507">
        <v>144</v>
      </c>
      <c r="L1507">
        <v>1</v>
      </c>
      <c r="Q1507">
        <f>VLOOKUP(G1507,'[1]算法匹配所有结果汇总(保留时间未归一）'!$H:$O,8,0)</f>
        <v>3</v>
      </c>
    </row>
    <row r="1508" spans="1:17" x14ac:dyDescent="0.15">
      <c r="A1508">
        <v>155</v>
      </c>
      <c r="B1508" t="s">
        <v>1193</v>
      </c>
      <c r="C1508">
        <v>820.62890000000004</v>
      </c>
      <c r="D1508">
        <v>0.67</v>
      </c>
      <c r="E1508" t="s">
        <v>2686</v>
      </c>
      <c r="F1508">
        <v>11.837999999999999</v>
      </c>
      <c r="G1508" t="s">
        <v>4521</v>
      </c>
      <c r="H1508" t="s">
        <v>6752</v>
      </c>
      <c r="I1508" t="s">
        <v>8963</v>
      </c>
      <c r="J1508">
        <v>31195.765100000001</v>
      </c>
      <c r="K1508">
        <v>53.6</v>
      </c>
      <c r="L1508">
        <v>1</v>
      </c>
      <c r="Q1508">
        <f>VLOOKUP(G1508,'[1]算法匹配所有结果汇总(保留时间未归一）'!$H:$O,8,0)</f>
        <v>2</v>
      </c>
    </row>
    <row r="1509" spans="1:17" x14ac:dyDescent="0.15">
      <c r="A1509">
        <v>43</v>
      </c>
      <c r="B1509" t="s">
        <v>1194</v>
      </c>
      <c r="C1509">
        <v>722.55520000000001</v>
      </c>
      <c r="D1509">
        <v>0.56000000000000005</v>
      </c>
      <c r="E1509" t="s">
        <v>2663</v>
      </c>
      <c r="F1509">
        <v>4.2869999999999999</v>
      </c>
      <c r="G1509" t="s">
        <v>4522</v>
      </c>
      <c r="H1509" t="s">
        <v>6753</v>
      </c>
      <c r="I1509" t="s">
        <v>8964</v>
      </c>
      <c r="J1509">
        <v>1096.2219</v>
      </c>
      <c r="K1509">
        <v>50.4</v>
      </c>
      <c r="L1509">
        <v>0.75</v>
      </c>
      <c r="Q1509">
        <f>VLOOKUP(G1509,'[1]算法匹配所有结果汇总(保留时间未归一）'!$H:$O,8,0)</f>
        <v>4</v>
      </c>
    </row>
    <row r="1510" spans="1:17" x14ac:dyDescent="0.15">
      <c r="A1510">
        <v>120</v>
      </c>
      <c r="B1510" t="s">
        <v>1195</v>
      </c>
      <c r="C1510">
        <v>700.57159999999999</v>
      </c>
      <c r="D1510">
        <v>0.44</v>
      </c>
      <c r="E1510" t="s">
        <v>2644</v>
      </c>
      <c r="F1510">
        <v>13.045999999999999</v>
      </c>
      <c r="G1510" t="s">
        <v>4523</v>
      </c>
      <c r="H1510" t="s">
        <v>6754</v>
      </c>
      <c r="I1510" t="s">
        <v>8965</v>
      </c>
      <c r="J1510">
        <v>55980.621200000001</v>
      </c>
      <c r="K1510">
        <v>44</v>
      </c>
      <c r="L1510">
        <v>1</v>
      </c>
      <c r="Q1510">
        <f>VLOOKUP(G1510,'[1]算法匹配所有结果汇总(保留时间未归一）'!$H:$O,8,0)</f>
        <v>1</v>
      </c>
    </row>
    <row r="1511" spans="1:17" x14ac:dyDescent="0.15">
      <c r="A1511">
        <v>44</v>
      </c>
      <c r="B1511" t="s">
        <v>1196</v>
      </c>
      <c r="C1511">
        <v>722.55520000000001</v>
      </c>
      <c r="D1511">
        <v>0.44</v>
      </c>
      <c r="E1511" t="s">
        <v>2663</v>
      </c>
      <c r="F1511">
        <v>4.2869999999999999</v>
      </c>
      <c r="G1511" t="s">
        <v>4524</v>
      </c>
      <c r="H1511" t="s">
        <v>6755</v>
      </c>
      <c r="I1511" t="s">
        <v>8966</v>
      </c>
      <c r="J1511">
        <v>1458.0308</v>
      </c>
      <c r="K1511">
        <v>44</v>
      </c>
      <c r="L1511">
        <v>1</v>
      </c>
      <c r="Q1511">
        <f>VLOOKUP(G1511,'[1]算法匹配所有结果汇总(保留时间未归一）'!$H:$O,8,0)</f>
        <v>4</v>
      </c>
    </row>
    <row r="1512" spans="1:17" x14ac:dyDescent="0.15">
      <c r="A1512">
        <v>167</v>
      </c>
      <c r="B1512" t="s">
        <v>1197</v>
      </c>
      <c r="C1512">
        <v>880.71820000000002</v>
      </c>
      <c r="D1512">
        <v>0.44</v>
      </c>
      <c r="E1512" t="s">
        <v>2705</v>
      </c>
      <c r="F1512">
        <v>13.813000000000001</v>
      </c>
      <c r="G1512" t="s">
        <v>4525</v>
      </c>
      <c r="H1512" t="s">
        <v>6756</v>
      </c>
      <c r="I1512" t="s">
        <v>8967</v>
      </c>
      <c r="J1512">
        <v>6960.1491999999998</v>
      </c>
      <c r="K1512">
        <v>39.6</v>
      </c>
      <c r="L1512">
        <v>0.99</v>
      </c>
      <c r="Q1512">
        <f>VLOOKUP(G1512,'[1]算法匹配所有结果汇总(保留时间未归一）'!$H:$O,8,0)</f>
        <v>2</v>
      </c>
    </row>
    <row r="1513" spans="1:17" x14ac:dyDescent="0.15">
      <c r="A1513">
        <v>133</v>
      </c>
      <c r="B1513" t="s">
        <v>1198</v>
      </c>
      <c r="C1513">
        <v>712.57180000000005</v>
      </c>
      <c r="D1513">
        <v>0.89</v>
      </c>
      <c r="E1513" t="s">
        <v>2649</v>
      </c>
      <c r="F1513">
        <v>6.8479999999999999</v>
      </c>
      <c r="G1513" t="s">
        <v>4526</v>
      </c>
      <c r="H1513" t="s">
        <v>6757</v>
      </c>
      <c r="I1513" t="s">
        <v>8968</v>
      </c>
      <c r="J1513">
        <v>235402.44459999999</v>
      </c>
      <c r="K1513">
        <v>89</v>
      </c>
      <c r="L1513">
        <v>1</v>
      </c>
      <c r="Q1513">
        <f>VLOOKUP(G1513,'[1]算法匹配所有结果汇总(保留时间未归一）'!$H:$O,8,0)</f>
        <v>2</v>
      </c>
    </row>
    <row r="1514" spans="1:17" x14ac:dyDescent="0.15">
      <c r="A1514">
        <v>88</v>
      </c>
      <c r="B1514" t="s">
        <v>1199</v>
      </c>
      <c r="C1514">
        <v>710.55640000000005</v>
      </c>
      <c r="D1514">
        <v>0.89</v>
      </c>
      <c r="E1514" t="s">
        <v>2706</v>
      </c>
      <c r="F1514">
        <v>11.129</v>
      </c>
      <c r="G1514" t="s">
        <v>4529</v>
      </c>
      <c r="H1514" t="s">
        <v>6760</v>
      </c>
      <c r="I1514" t="s">
        <v>8971</v>
      </c>
      <c r="J1514">
        <v>1277180.1495999999</v>
      </c>
      <c r="K1514">
        <v>89</v>
      </c>
      <c r="L1514">
        <v>1</v>
      </c>
      <c r="Q1514">
        <f>VLOOKUP(G1514,'[1]算法匹配所有结果汇总(保留时间未归一）'!$H:$O,8,0)</f>
        <v>3</v>
      </c>
    </row>
    <row r="1515" spans="1:17" x14ac:dyDescent="0.15">
      <c r="A1515">
        <v>118</v>
      </c>
      <c r="B1515" t="s">
        <v>1203</v>
      </c>
      <c r="C1515">
        <v>718.51959999999997</v>
      </c>
      <c r="D1515">
        <v>1.33</v>
      </c>
      <c r="E1515" t="s">
        <v>2658</v>
      </c>
      <c r="F1515">
        <v>7.4260000000000002</v>
      </c>
      <c r="G1515" t="s">
        <v>4535</v>
      </c>
      <c r="H1515" t="s">
        <v>6766</v>
      </c>
      <c r="I1515" t="s">
        <v>8977</v>
      </c>
      <c r="J1515">
        <v>8220.5210000000006</v>
      </c>
      <c r="K1515">
        <v>133</v>
      </c>
      <c r="L1515">
        <v>1</v>
      </c>
      <c r="Q1515">
        <f>VLOOKUP(G1515,'[1]算法匹配所有结果汇总(保留时间未归一）'!$H:$O,8,0)</f>
        <v>2</v>
      </c>
    </row>
    <row r="1516" spans="1:17" x14ac:dyDescent="0.15">
      <c r="A1516">
        <v>136</v>
      </c>
      <c r="B1516" t="s">
        <v>1205</v>
      </c>
      <c r="C1516">
        <v>738.58720000000005</v>
      </c>
      <c r="D1516">
        <v>0.89</v>
      </c>
      <c r="E1516" t="s">
        <v>2682</v>
      </c>
      <c r="F1516">
        <v>7.4039999999999999</v>
      </c>
      <c r="G1516" t="s">
        <v>4538</v>
      </c>
      <c r="H1516" t="s">
        <v>6769</v>
      </c>
      <c r="I1516" t="s">
        <v>8980</v>
      </c>
      <c r="J1516">
        <v>137265.40549999999</v>
      </c>
      <c r="K1516">
        <v>89</v>
      </c>
      <c r="L1516">
        <v>1</v>
      </c>
      <c r="Q1516">
        <f>VLOOKUP(G1516,'[1]算法匹配所有结果汇总(保留时间未归一）'!$H:$O,8,0)</f>
        <v>2</v>
      </c>
    </row>
    <row r="1517" spans="1:17" x14ac:dyDescent="0.15">
      <c r="A1517">
        <v>56</v>
      </c>
      <c r="B1517" t="s">
        <v>1207</v>
      </c>
      <c r="C1517">
        <v>734.5548</v>
      </c>
      <c r="D1517">
        <v>0.89</v>
      </c>
      <c r="E1517" t="s">
        <v>2696</v>
      </c>
      <c r="F1517">
        <v>7.0519999999999996</v>
      </c>
      <c r="G1517" t="s">
        <v>4542</v>
      </c>
      <c r="H1517" t="s">
        <v>6773</v>
      </c>
      <c r="I1517" t="s">
        <v>8984</v>
      </c>
      <c r="J1517">
        <v>107350.181</v>
      </c>
      <c r="K1517">
        <v>89</v>
      </c>
      <c r="L1517">
        <v>1</v>
      </c>
      <c r="Q1517">
        <f>VLOOKUP(G1517,'[1]算法匹配所有结果汇总(保留时间未归一）'!$H:$O,8,0)</f>
        <v>4</v>
      </c>
    </row>
    <row r="1518" spans="1:17" x14ac:dyDescent="0.15">
      <c r="A1518">
        <v>126</v>
      </c>
      <c r="B1518" t="s">
        <v>1212</v>
      </c>
      <c r="C1518">
        <v>710.55650000000003</v>
      </c>
      <c r="D1518">
        <v>0.78</v>
      </c>
      <c r="E1518" t="s">
        <v>2706</v>
      </c>
      <c r="F1518">
        <v>6.6310000000000002</v>
      </c>
      <c r="G1518" t="s">
        <v>4548</v>
      </c>
      <c r="H1518" t="s">
        <v>6779</v>
      </c>
      <c r="I1518" t="s">
        <v>8990</v>
      </c>
      <c r="J1518">
        <v>237368.96059999999</v>
      </c>
      <c r="K1518">
        <v>62.4</v>
      </c>
      <c r="L1518">
        <v>0.59</v>
      </c>
      <c r="Q1518">
        <f>VLOOKUP(G1518,'[1]算法匹配所有结果汇总(保留时间未归一）'!$H:$O,8,0)</f>
        <v>2</v>
      </c>
    </row>
    <row r="1519" spans="1:17" x14ac:dyDescent="0.15">
      <c r="A1519">
        <v>133</v>
      </c>
      <c r="B1519" t="s">
        <v>1213</v>
      </c>
      <c r="C1519">
        <v>718.52779999999996</v>
      </c>
      <c r="D1519">
        <v>0.89</v>
      </c>
      <c r="E1519" t="s">
        <v>2658</v>
      </c>
      <c r="F1519">
        <v>7.6210000000000004</v>
      </c>
      <c r="G1519" t="s">
        <v>4549</v>
      </c>
      <c r="H1519" t="s">
        <v>6780</v>
      </c>
      <c r="I1519" t="s">
        <v>8991</v>
      </c>
      <c r="J1519">
        <v>1877.4232</v>
      </c>
      <c r="K1519">
        <v>71.2</v>
      </c>
      <c r="L1519">
        <v>0.63</v>
      </c>
      <c r="Q1519">
        <f>VLOOKUP(G1519,'[1]算法匹配所有结果汇总(保留时间未归一）'!$H:$O,8,0)</f>
        <v>2</v>
      </c>
    </row>
    <row r="1520" spans="1:17" x14ac:dyDescent="0.15">
      <c r="A1520">
        <v>112</v>
      </c>
      <c r="B1520" t="s">
        <v>1214</v>
      </c>
      <c r="C1520">
        <v>748.53319999999997</v>
      </c>
      <c r="D1520">
        <v>0.89</v>
      </c>
      <c r="E1520" t="s">
        <v>2698</v>
      </c>
      <c r="F1520">
        <v>10.555999999999999</v>
      </c>
      <c r="G1520" t="s">
        <v>4550</v>
      </c>
      <c r="H1520" t="s">
        <v>6781</v>
      </c>
      <c r="I1520" t="s">
        <v>8992</v>
      </c>
      <c r="J1520">
        <v>40853.691200000001</v>
      </c>
      <c r="K1520">
        <v>89</v>
      </c>
      <c r="L1520">
        <v>1</v>
      </c>
      <c r="Q1520">
        <f>VLOOKUP(G1520,'[1]算法匹配所有结果汇总(保留时间未归一）'!$H:$O,8,0)</f>
        <v>3</v>
      </c>
    </row>
    <row r="1521" spans="1:17" x14ac:dyDescent="0.15">
      <c r="A1521">
        <v>128</v>
      </c>
      <c r="B1521" t="s">
        <v>1215</v>
      </c>
      <c r="C1521">
        <v>846.64430000000004</v>
      </c>
      <c r="D1521">
        <v>0.56000000000000005</v>
      </c>
      <c r="E1521" t="s">
        <v>2710</v>
      </c>
      <c r="F1521">
        <v>8.9019999999999992</v>
      </c>
      <c r="G1521" t="s">
        <v>4551</v>
      </c>
      <c r="H1521" t="s">
        <v>6782</v>
      </c>
      <c r="I1521" t="s">
        <v>8993</v>
      </c>
      <c r="J1521">
        <v>1325.8099</v>
      </c>
      <c r="K1521">
        <v>50.4</v>
      </c>
      <c r="L1521">
        <v>0.91</v>
      </c>
      <c r="Q1521">
        <f>VLOOKUP(G1521,'[1]算法匹配所有结果汇总(保留时间未归一）'!$H:$O,8,0)</f>
        <v>1</v>
      </c>
    </row>
    <row r="1522" spans="1:17" x14ac:dyDescent="0.15">
      <c r="A1522">
        <v>151</v>
      </c>
      <c r="B1522" t="s">
        <v>1216</v>
      </c>
      <c r="C1522">
        <v>798.67499999999995</v>
      </c>
      <c r="D1522">
        <v>0.44</v>
      </c>
      <c r="E1522" t="s">
        <v>2711</v>
      </c>
      <c r="F1522">
        <v>14.019</v>
      </c>
      <c r="G1522" t="s">
        <v>4552</v>
      </c>
      <c r="H1522" t="s">
        <v>6783</v>
      </c>
      <c r="I1522" t="s">
        <v>8994</v>
      </c>
      <c r="J1522">
        <v>539.58130000000006</v>
      </c>
      <c r="K1522">
        <v>44</v>
      </c>
      <c r="L1522">
        <v>1</v>
      </c>
      <c r="Q1522">
        <f>VLOOKUP(G1522,'[1]算法匹配所有结果汇总(保留时间未归一）'!$H:$O,8,0)</f>
        <v>2</v>
      </c>
    </row>
    <row r="1523" spans="1:17" x14ac:dyDescent="0.15">
      <c r="A1523">
        <v>43</v>
      </c>
      <c r="B1523" t="s">
        <v>1217</v>
      </c>
      <c r="C1523">
        <v>664.47720000000004</v>
      </c>
      <c r="D1523">
        <v>0.44</v>
      </c>
      <c r="E1523" t="s">
        <v>2712</v>
      </c>
      <c r="F1523">
        <v>12.12</v>
      </c>
      <c r="G1523" t="s">
        <v>4553</v>
      </c>
      <c r="H1523" t="s">
        <v>6784</v>
      </c>
      <c r="I1523" t="s">
        <v>8995</v>
      </c>
      <c r="J1523">
        <v>434.67849999999999</v>
      </c>
      <c r="K1523">
        <v>44</v>
      </c>
      <c r="L1523">
        <v>1</v>
      </c>
      <c r="Q1523">
        <f>VLOOKUP(G1523,'[1]算法匹配所有结果汇总(保留时间未归一）'!$H:$O,8,0)</f>
        <v>4</v>
      </c>
    </row>
    <row r="1524" spans="1:17" x14ac:dyDescent="0.15">
      <c r="A1524">
        <v>30</v>
      </c>
      <c r="B1524" t="s">
        <v>1218</v>
      </c>
      <c r="C1524">
        <v>700.57219999999995</v>
      </c>
      <c r="D1524">
        <v>0.78</v>
      </c>
      <c r="E1524" t="s">
        <v>2644</v>
      </c>
      <c r="F1524">
        <v>12.978</v>
      </c>
      <c r="G1524" t="s">
        <v>4554</v>
      </c>
      <c r="H1524" t="s">
        <v>6785</v>
      </c>
      <c r="I1524" t="s">
        <v>8996</v>
      </c>
      <c r="J1524">
        <v>6050.2161999999998</v>
      </c>
      <c r="K1524">
        <v>78</v>
      </c>
      <c r="L1524">
        <v>1</v>
      </c>
      <c r="Q1524">
        <f>VLOOKUP(G1524,'[1]算法匹配所有结果汇总(保留时间未归一）'!$H:$O,8,0)</f>
        <v>6</v>
      </c>
    </row>
    <row r="1525" spans="1:17" x14ac:dyDescent="0.15">
      <c r="A1525">
        <v>65</v>
      </c>
      <c r="B1525" t="s">
        <v>1219</v>
      </c>
      <c r="C1525">
        <v>730.57730000000004</v>
      </c>
      <c r="D1525">
        <v>0.44</v>
      </c>
      <c r="E1525" t="s">
        <v>2713</v>
      </c>
      <c r="F1525">
        <v>9.1660000000000004</v>
      </c>
      <c r="G1525" t="s">
        <v>4555</v>
      </c>
      <c r="H1525" t="s">
        <v>6786</v>
      </c>
      <c r="I1525" t="s">
        <v>8997</v>
      </c>
      <c r="J1525">
        <v>1576.0907999999999</v>
      </c>
      <c r="K1525">
        <v>44</v>
      </c>
      <c r="L1525">
        <v>1</v>
      </c>
      <c r="Q1525">
        <f>VLOOKUP(G1525,'[1]算法匹配所有结果汇总(保留时间未归一）'!$H:$O,8,0)</f>
        <v>4</v>
      </c>
    </row>
    <row r="1526" spans="1:17" x14ac:dyDescent="0.15">
      <c r="A1526">
        <v>145</v>
      </c>
      <c r="B1526" t="s">
        <v>1220</v>
      </c>
      <c r="C1526">
        <v>814.67039999999997</v>
      </c>
      <c r="D1526">
        <v>0.67</v>
      </c>
      <c r="E1526" t="s">
        <v>2685</v>
      </c>
      <c r="F1526">
        <v>11.849</v>
      </c>
      <c r="G1526" t="s">
        <v>4556</v>
      </c>
      <c r="H1526" t="s">
        <v>6787</v>
      </c>
      <c r="I1526" t="s">
        <v>8998</v>
      </c>
      <c r="J1526">
        <v>945.07</v>
      </c>
      <c r="K1526">
        <v>53.6</v>
      </c>
      <c r="L1526">
        <v>0.9</v>
      </c>
      <c r="Q1526">
        <f>VLOOKUP(G1526,'[1]算法匹配所有结果汇总(保留时间未归一）'!$H:$O,8,0)</f>
        <v>2</v>
      </c>
    </row>
    <row r="1527" spans="1:17" x14ac:dyDescent="0.15">
      <c r="A1527">
        <v>208</v>
      </c>
      <c r="B1527" t="s">
        <v>1221</v>
      </c>
      <c r="C1527">
        <v>916.76390000000004</v>
      </c>
      <c r="D1527">
        <v>0.67</v>
      </c>
      <c r="E1527" t="s">
        <v>2714</v>
      </c>
      <c r="F1527">
        <v>11.61</v>
      </c>
      <c r="G1527" t="s">
        <v>4557</v>
      </c>
      <c r="H1527" t="s">
        <v>6788</v>
      </c>
      <c r="I1527" t="s">
        <v>8999</v>
      </c>
      <c r="J1527">
        <v>17068.0497</v>
      </c>
      <c r="K1527">
        <v>67</v>
      </c>
      <c r="L1527">
        <v>1</v>
      </c>
      <c r="Q1527">
        <f>VLOOKUP(G1527,'[1]算法匹配所有结果汇总(保留时间未归一）'!$H:$O,8,0)</f>
        <v>2</v>
      </c>
    </row>
    <row r="1528" spans="1:17" x14ac:dyDescent="0.15">
      <c r="A1528">
        <v>66</v>
      </c>
      <c r="B1528" t="s">
        <v>1222</v>
      </c>
      <c r="C1528">
        <v>742.58299999999997</v>
      </c>
      <c r="D1528">
        <v>0.44</v>
      </c>
      <c r="E1528" t="s">
        <v>2692</v>
      </c>
      <c r="F1528">
        <v>8.0920000000000005</v>
      </c>
      <c r="G1528" t="s">
        <v>4558</v>
      </c>
      <c r="H1528" t="s">
        <v>6789</v>
      </c>
      <c r="I1528" t="s">
        <v>9000</v>
      </c>
      <c r="J1528">
        <v>2473.9466000000002</v>
      </c>
      <c r="K1528">
        <v>39.6</v>
      </c>
      <c r="L1528">
        <v>0.99</v>
      </c>
      <c r="Q1528">
        <f>VLOOKUP(G1528,'[1]算法匹配所有结果汇总(保留时间未归一）'!$H:$O,8,0)</f>
        <v>4</v>
      </c>
    </row>
    <row r="1529" spans="1:17" x14ac:dyDescent="0.15">
      <c r="A1529">
        <v>73</v>
      </c>
      <c r="B1529" t="s">
        <v>1223</v>
      </c>
      <c r="C1529">
        <v>748.53449999999998</v>
      </c>
      <c r="D1529">
        <v>0.89</v>
      </c>
      <c r="E1529" t="s">
        <v>2698</v>
      </c>
      <c r="F1529">
        <v>6.1619999999999999</v>
      </c>
      <c r="G1529" t="s">
        <v>4559</v>
      </c>
      <c r="H1529" t="s">
        <v>6790</v>
      </c>
      <c r="I1529" t="s">
        <v>9001</v>
      </c>
      <c r="J1529">
        <v>272593.30469999998</v>
      </c>
      <c r="K1529">
        <v>71.2</v>
      </c>
      <c r="L1529">
        <v>1</v>
      </c>
      <c r="Q1529">
        <f>VLOOKUP(G1529,'[1]算法匹配所有结果汇总(保留时间未归一）'!$H:$O,8,0)</f>
        <v>4</v>
      </c>
    </row>
    <row r="1530" spans="1:17" x14ac:dyDescent="0.15">
      <c r="A1530">
        <v>65</v>
      </c>
      <c r="B1530" t="s">
        <v>1224</v>
      </c>
      <c r="C1530">
        <v>674.55619999999999</v>
      </c>
      <c r="D1530">
        <v>0.89</v>
      </c>
      <c r="E1530" t="s">
        <v>2647</v>
      </c>
      <c r="F1530">
        <v>12.901999999999999</v>
      </c>
      <c r="G1530" t="s">
        <v>4560</v>
      </c>
      <c r="H1530" t="s">
        <v>6791</v>
      </c>
      <c r="I1530" t="s">
        <v>9002</v>
      </c>
      <c r="J1530">
        <v>63084.980600000003</v>
      </c>
      <c r="K1530">
        <v>89</v>
      </c>
      <c r="L1530">
        <v>1</v>
      </c>
      <c r="Q1530">
        <f>VLOOKUP(G1530,'[1]算法匹配所有结果汇总(保留时间未归一）'!$H:$O,8,0)</f>
        <v>1</v>
      </c>
    </row>
    <row r="1531" spans="1:17" x14ac:dyDescent="0.15">
      <c r="A1531">
        <v>105</v>
      </c>
      <c r="B1531" t="s">
        <v>1225</v>
      </c>
      <c r="C1531">
        <v>670.52459999999996</v>
      </c>
      <c r="D1531">
        <v>0.56000000000000005</v>
      </c>
      <c r="E1531" t="s">
        <v>2661</v>
      </c>
      <c r="F1531">
        <v>4.9279999999999999</v>
      </c>
      <c r="G1531" t="s">
        <v>4561</v>
      </c>
      <c r="H1531" t="s">
        <v>6792</v>
      </c>
      <c r="I1531" t="s">
        <v>9003</v>
      </c>
      <c r="J1531">
        <v>761.88310000000001</v>
      </c>
      <c r="K1531">
        <v>56</v>
      </c>
      <c r="L1531">
        <v>1</v>
      </c>
      <c r="Q1531">
        <f>VLOOKUP(G1531,'[1]算法匹配所有结果汇总(保留时间未归一）'!$H:$O,8,0)</f>
        <v>2</v>
      </c>
    </row>
    <row r="1532" spans="1:17" x14ac:dyDescent="0.15">
      <c r="A1532">
        <v>210</v>
      </c>
      <c r="B1532" t="s">
        <v>1226</v>
      </c>
      <c r="C1532">
        <v>1197.0363</v>
      </c>
      <c r="D1532">
        <v>0.67</v>
      </c>
      <c r="E1532" t="s">
        <v>2670</v>
      </c>
      <c r="F1532">
        <v>16.7</v>
      </c>
      <c r="G1532" t="s">
        <v>4562</v>
      </c>
      <c r="H1532" t="s">
        <v>6793</v>
      </c>
      <c r="I1532" t="s">
        <v>9004</v>
      </c>
      <c r="J1532">
        <v>1655.5386000000001</v>
      </c>
      <c r="K1532">
        <v>53.6</v>
      </c>
      <c r="L1532">
        <v>0.95</v>
      </c>
      <c r="Q1532">
        <f>VLOOKUP(G1532,'[1]算法匹配所有结果汇总(保留时间未归一）'!$H:$O,8,0)</f>
        <v>2</v>
      </c>
    </row>
    <row r="1533" spans="1:17" x14ac:dyDescent="0.15">
      <c r="A1533">
        <v>206</v>
      </c>
      <c r="B1533" t="s">
        <v>1227</v>
      </c>
      <c r="C1533">
        <v>1199.0513000000001</v>
      </c>
      <c r="D1533">
        <v>0.56000000000000005</v>
      </c>
      <c r="E1533" t="s">
        <v>2668</v>
      </c>
      <c r="F1533">
        <v>17.579000000000001</v>
      </c>
      <c r="G1533" t="s">
        <v>4563</v>
      </c>
      <c r="H1533" t="s">
        <v>6794</v>
      </c>
      <c r="I1533" t="s">
        <v>9005</v>
      </c>
      <c r="J1533">
        <v>1306.7039</v>
      </c>
      <c r="K1533">
        <v>50.4</v>
      </c>
      <c r="L1533">
        <v>0.81</v>
      </c>
      <c r="Q1533">
        <f>VLOOKUP(G1533,'[1]算法匹配所有结果汇总(保留时间未归一）'!$H:$O,8,0)</f>
        <v>2</v>
      </c>
    </row>
    <row r="1534" spans="1:17" x14ac:dyDescent="0.15">
      <c r="A1534">
        <v>137</v>
      </c>
      <c r="B1534" t="s">
        <v>1228</v>
      </c>
      <c r="C1534">
        <v>884.79129999999998</v>
      </c>
      <c r="D1534">
        <v>0.44</v>
      </c>
      <c r="E1534" t="s">
        <v>2715</v>
      </c>
      <c r="F1534">
        <v>10.648999999999999</v>
      </c>
      <c r="G1534" t="s">
        <v>4564</v>
      </c>
      <c r="H1534" t="s">
        <v>6795</v>
      </c>
      <c r="I1534" t="s">
        <v>9006</v>
      </c>
      <c r="J1534">
        <v>475.08010000000002</v>
      </c>
      <c r="K1534">
        <v>44</v>
      </c>
      <c r="L1534">
        <v>1</v>
      </c>
      <c r="Q1534">
        <f>VLOOKUP(G1534,'[1]算法匹配所有结果汇总(保留时间未归一）'!$H:$O,8,0)</f>
        <v>1</v>
      </c>
    </row>
    <row r="1535" spans="1:17" x14ac:dyDescent="0.15">
      <c r="A1535">
        <v>54</v>
      </c>
      <c r="B1535" t="s">
        <v>1229</v>
      </c>
      <c r="C1535">
        <v>672.54089999999997</v>
      </c>
      <c r="D1535">
        <v>0.44</v>
      </c>
      <c r="E1535" t="s">
        <v>2678</v>
      </c>
      <c r="F1535">
        <v>10.138999999999999</v>
      </c>
      <c r="G1535" t="s">
        <v>4565</v>
      </c>
      <c r="H1535" t="s">
        <v>6796</v>
      </c>
      <c r="I1535" t="s">
        <v>9007</v>
      </c>
      <c r="J1535">
        <v>1062.7765999999999</v>
      </c>
      <c r="K1535">
        <v>44</v>
      </c>
      <c r="L1535">
        <v>1</v>
      </c>
      <c r="Q1535">
        <f>VLOOKUP(G1535,'[1]算法匹配所有结果汇总(保留时间未归一）'!$H:$O,8,0)</f>
        <v>3</v>
      </c>
    </row>
    <row r="1536" spans="1:17" x14ac:dyDescent="0.15">
      <c r="A1536">
        <v>150</v>
      </c>
      <c r="B1536" t="s">
        <v>1230</v>
      </c>
      <c r="C1536">
        <v>776.56479999999999</v>
      </c>
      <c r="D1536">
        <v>0.78</v>
      </c>
      <c r="E1536" t="s">
        <v>2716</v>
      </c>
      <c r="F1536">
        <v>7.0590000000000002</v>
      </c>
      <c r="G1536" t="s">
        <v>4566</v>
      </c>
      <c r="H1536" t="s">
        <v>6797</v>
      </c>
      <c r="I1536" t="s">
        <v>9008</v>
      </c>
      <c r="J1536">
        <v>627137.77209999994</v>
      </c>
      <c r="K1536">
        <v>70.2</v>
      </c>
      <c r="L1536">
        <v>1</v>
      </c>
      <c r="Q1536">
        <f>VLOOKUP(G1536,'[1]算法匹配所有结果汇总(保留时间未归一）'!$H:$O,8,0)</f>
        <v>2</v>
      </c>
    </row>
    <row r="1537" spans="1:17" x14ac:dyDescent="0.15">
      <c r="A1537">
        <v>68</v>
      </c>
      <c r="B1537" t="s">
        <v>1231</v>
      </c>
      <c r="C1537">
        <v>734.51919999999996</v>
      </c>
      <c r="D1537">
        <v>0.78</v>
      </c>
      <c r="E1537" t="s">
        <v>2656</v>
      </c>
      <c r="F1537">
        <v>6.29</v>
      </c>
      <c r="G1537" t="s">
        <v>4567</v>
      </c>
      <c r="H1537" t="s">
        <v>6798</v>
      </c>
      <c r="I1537" t="s">
        <v>9009</v>
      </c>
      <c r="J1537">
        <v>48977.873599999999</v>
      </c>
      <c r="K1537">
        <v>78</v>
      </c>
      <c r="L1537">
        <v>1</v>
      </c>
      <c r="Q1537">
        <f>VLOOKUP(G1537,'[1]算法匹配所有结果汇总(保留时间未归一）'!$H:$O,8,0)</f>
        <v>4</v>
      </c>
    </row>
    <row r="1538" spans="1:17" x14ac:dyDescent="0.15">
      <c r="A1538">
        <v>76</v>
      </c>
      <c r="B1538" t="s">
        <v>1232</v>
      </c>
      <c r="C1538">
        <v>776.56669999999997</v>
      </c>
      <c r="D1538">
        <v>0.78</v>
      </c>
      <c r="E1538" t="s">
        <v>2716</v>
      </c>
      <c r="F1538">
        <v>7.2469999999999999</v>
      </c>
      <c r="G1538" t="s">
        <v>4568</v>
      </c>
      <c r="H1538" t="s">
        <v>6799</v>
      </c>
      <c r="I1538" t="s">
        <v>9010</v>
      </c>
      <c r="J1538">
        <v>45485.942499999997</v>
      </c>
      <c r="K1538">
        <v>70.2</v>
      </c>
      <c r="L1538">
        <v>0.99</v>
      </c>
      <c r="Q1538">
        <f>VLOOKUP(G1538,'[1]算法匹配所有结果汇总(保留时间未归一）'!$H:$O,8,0)</f>
        <v>4</v>
      </c>
    </row>
    <row r="1539" spans="1:17" x14ac:dyDescent="0.15">
      <c r="A1539">
        <v>109</v>
      </c>
      <c r="B1539" t="s">
        <v>1233</v>
      </c>
      <c r="C1539">
        <v>776.56460000000004</v>
      </c>
      <c r="D1539">
        <v>0.78</v>
      </c>
      <c r="E1539" t="s">
        <v>2716</v>
      </c>
      <c r="F1539">
        <v>11.590999999999999</v>
      </c>
      <c r="G1539" t="s">
        <v>4569</v>
      </c>
      <c r="H1539" t="s">
        <v>6800</v>
      </c>
      <c r="I1539" t="s">
        <v>9011</v>
      </c>
      <c r="J1539">
        <v>81563.027199999997</v>
      </c>
      <c r="K1539">
        <v>78</v>
      </c>
      <c r="L1539">
        <v>1</v>
      </c>
      <c r="Q1539">
        <f>VLOOKUP(G1539,'[1]算法匹配所有结果汇总(保留时间未归一）'!$H:$O,8,0)</f>
        <v>3</v>
      </c>
    </row>
    <row r="1540" spans="1:17" x14ac:dyDescent="0.15">
      <c r="A1540">
        <v>141</v>
      </c>
      <c r="B1540" t="s">
        <v>1234</v>
      </c>
      <c r="C1540">
        <v>776.56479999999999</v>
      </c>
      <c r="D1540">
        <v>0.78</v>
      </c>
      <c r="E1540" t="s">
        <v>2716</v>
      </c>
      <c r="F1540">
        <v>7.0590000000000002</v>
      </c>
      <c r="G1540" t="s">
        <v>4570</v>
      </c>
      <c r="H1540" t="s">
        <v>6801</v>
      </c>
      <c r="I1540" t="s">
        <v>9012</v>
      </c>
      <c r="J1540">
        <v>1018677.9521</v>
      </c>
      <c r="K1540">
        <v>70.2</v>
      </c>
      <c r="L1540">
        <v>1</v>
      </c>
      <c r="Q1540">
        <f>VLOOKUP(G1540,'[1]算法匹配所有结果汇总(保留时间未归一）'!$H:$O,8,0)</f>
        <v>2</v>
      </c>
    </row>
    <row r="1541" spans="1:17" x14ac:dyDescent="0.15">
      <c r="A1541">
        <v>179</v>
      </c>
      <c r="B1541" t="s">
        <v>1235</v>
      </c>
      <c r="C1541">
        <v>896.78599999999994</v>
      </c>
      <c r="D1541">
        <v>0.56000000000000005</v>
      </c>
      <c r="E1541" t="s">
        <v>2717</v>
      </c>
      <c r="F1541">
        <v>12.177</v>
      </c>
      <c r="G1541" t="s">
        <v>4571</v>
      </c>
      <c r="H1541" t="s">
        <v>6802</v>
      </c>
      <c r="I1541" t="s">
        <v>9013</v>
      </c>
      <c r="J1541">
        <v>3262.0140000000001</v>
      </c>
      <c r="K1541">
        <v>56</v>
      </c>
      <c r="L1541">
        <v>1</v>
      </c>
      <c r="Q1541">
        <f>VLOOKUP(G1541,'[1]算法匹配所有结果汇总(保留时间未归一）'!$H:$O,8,0)</f>
        <v>2</v>
      </c>
    </row>
    <row r="1542" spans="1:17" x14ac:dyDescent="0.15">
      <c r="A1542">
        <v>59</v>
      </c>
      <c r="B1542" t="s">
        <v>1236</v>
      </c>
      <c r="C1542">
        <v>736.54070000000002</v>
      </c>
      <c r="D1542">
        <v>0.44</v>
      </c>
      <c r="E1542" t="s">
        <v>2718</v>
      </c>
      <c r="F1542">
        <v>12.109</v>
      </c>
      <c r="G1542" t="s">
        <v>4572</v>
      </c>
      <c r="H1542" t="s">
        <v>6803</v>
      </c>
      <c r="I1542" t="s">
        <v>9014</v>
      </c>
      <c r="J1542">
        <v>4100.3312999999998</v>
      </c>
      <c r="K1542">
        <v>44</v>
      </c>
      <c r="L1542">
        <v>1</v>
      </c>
      <c r="Q1542">
        <f>VLOOKUP(G1542,'[1]算法匹配所有结果汇总(保留时间未归一）'!$H:$O,8,0)</f>
        <v>4</v>
      </c>
    </row>
    <row r="1543" spans="1:17" x14ac:dyDescent="0.15">
      <c r="A1543">
        <v>160</v>
      </c>
      <c r="B1543" t="s">
        <v>1237</v>
      </c>
      <c r="C1543">
        <v>824.69899999999996</v>
      </c>
      <c r="D1543">
        <v>0.44</v>
      </c>
      <c r="E1543" t="s">
        <v>2719</v>
      </c>
      <c r="F1543">
        <v>15.382</v>
      </c>
      <c r="G1543" t="s">
        <v>4573</v>
      </c>
      <c r="H1543" t="s">
        <v>6804</v>
      </c>
      <c r="I1543" t="s">
        <v>9015</v>
      </c>
      <c r="J1543">
        <v>2944.5488</v>
      </c>
      <c r="K1543">
        <v>44</v>
      </c>
      <c r="L1543">
        <v>1</v>
      </c>
      <c r="Q1543">
        <f>VLOOKUP(G1543,'[1]算法匹配所有结果汇总(保留时间未归一）'!$H:$O,8,0)</f>
        <v>2</v>
      </c>
    </row>
    <row r="1544" spans="1:17" x14ac:dyDescent="0.15">
      <c r="A1544">
        <v>102</v>
      </c>
      <c r="B1544" t="s">
        <v>1238</v>
      </c>
      <c r="C1544">
        <v>758.55700000000002</v>
      </c>
      <c r="D1544">
        <v>0.44</v>
      </c>
      <c r="E1544" t="s">
        <v>2720</v>
      </c>
      <c r="F1544">
        <v>13.547000000000001</v>
      </c>
      <c r="G1544" t="s">
        <v>4574</v>
      </c>
      <c r="H1544" t="s">
        <v>6805</v>
      </c>
      <c r="I1544" t="s">
        <v>9016</v>
      </c>
      <c r="J1544">
        <v>354.19830000000002</v>
      </c>
      <c r="K1544">
        <v>44</v>
      </c>
      <c r="L1544">
        <v>1</v>
      </c>
      <c r="Q1544">
        <f>VLOOKUP(G1544,'[1]算法匹配所有结果汇总(保留时间未归一）'!$H:$O,8,0)</f>
        <v>1</v>
      </c>
    </row>
    <row r="1545" spans="1:17" x14ac:dyDescent="0.15">
      <c r="A1545">
        <v>217</v>
      </c>
      <c r="B1545" t="s">
        <v>1239</v>
      </c>
      <c r="C1545">
        <v>1140.9722999999999</v>
      </c>
      <c r="D1545">
        <v>0.56000000000000005</v>
      </c>
      <c r="E1545" t="s">
        <v>2704</v>
      </c>
      <c r="F1545">
        <v>6.9420000000000002</v>
      </c>
      <c r="G1545" t="s">
        <v>4575</v>
      </c>
      <c r="H1545" t="s">
        <v>6806</v>
      </c>
      <c r="I1545" t="s">
        <v>9017</v>
      </c>
      <c r="J1545">
        <v>1086.6237000000001</v>
      </c>
      <c r="K1545">
        <v>39.200000000000003</v>
      </c>
      <c r="L1545">
        <v>0.96</v>
      </c>
      <c r="Q1545">
        <f>VLOOKUP(G1545,'[1]算法匹配所有结果汇总(保留时间未归一）'!$H:$O,8,0)</f>
        <v>2</v>
      </c>
    </row>
    <row r="1546" spans="1:17" x14ac:dyDescent="0.15">
      <c r="A1546">
        <v>192</v>
      </c>
      <c r="B1546" t="s">
        <v>1240</v>
      </c>
      <c r="C1546">
        <v>940.81259999999997</v>
      </c>
      <c r="D1546">
        <v>0.67</v>
      </c>
      <c r="E1546" t="s">
        <v>2721</v>
      </c>
      <c r="F1546">
        <v>15.611000000000001</v>
      </c>
      <c r="G1546" t="s">
        <v>4576</v>
      </c>
      <c r="H1546" t="s">
        <v>6807</v>
      </c>
      <c r="I1546" t="s">
        <v>9018</v>
      </c>
      <c r="J1546">
        <v>1260.5383999999999</v>
      </c>
      <c r="K1546">
        <v>67</v>
      </c>
      <c r="L1546">
        <v>1</v>
      </c>
      <c r="Q1546">
        <f>VLOOKUP(G1546,'[1]算法匹配所有结果汇总(保留时间未归一）'!$H:$O,8,0)</f>
        <v>1</v>
      </c>
    </row>
    <row r="1547" spans="1:17" x14ac:dyDescent="0.15">
      <c r="A1547">
        <v>195</v>
      </c>
      <c r="B1547" t="s">
        <v>1241</v>
      </c>
      <c r="C1547">
        <v>942.82870000000003</v>
      </c>
      <c r="D1547">
        <v>0.44</v>
      </c>
      <c r="E1547" t="s">
        <v>2722</v>
      </c>
      <c r="F1547">
        <v>16.545999999999999</v>
      </c>
      <c r="G1547" t="s">
        <v>4577</v>
      </c>
      <c r="H1547" t="s">
        <v>6808</v>
      </c>
      <c r="I1547" t="s">
        <v>9019</v>
      </c>
      <c r="J1547">
        <v>773.72159999999997</v>
      </c>
      <c r="K1547">
        <v>39.6</v>
      </c>
      <c r="L1547">
        <v>1</v>
      </c>
      <c r="Q1547">
        <f>VLOOKUP(G1547,'[1]算法匹配所有结果汇总(保留时间未归一）'!$H:$O,8,0)</f>
        <v>1</v>
      </c>
    </row>
    <row r="1548" spans="1:17" x14ac:dyDescent="0.15">
      <c r="A1548">
        <v>172</v>
      </c>
      <c r="B1548" t="s">
        <v>1242</v>
      </c>
      <c r="C1548">
        <v>884.69309999999996</v>
      </c>
      <c r="D1548">
        <v>0.56000000000000005</v>
      </c>
      <c r="E1548" t="s">
        <v>2723</v>
      </c>
      <c r="F1548">
        <v>12.032999999999999</v>
      </c>
      <c r="G1548" t="s">
        <v>4578</v>
      </c>
      <c r="H1548" t="s">
        <v>6809</v>
      </c>
      <c r="I1548" t="s">
        <v>9020</v>
      </c>
      <c r="J1548">
        <v>838.17859999999996</v>
      </c>
      <c r="K1548">
        <v>56</v>
      </c>
      <c r="L1548">
        <v>1</v>
      </c>
      <c r="Q1548">
        <f>VLOOKUP(G1548,'[1]算法匹配所有结果汇总(保留时间未归一）'!$H:$O,8,0)</f>
        <v>2</v>
      </c>
    </row>
    <row r="1549" spans="1:17" x14ac:dyDescent="0.15">
      <c r="A1549">
        <v>144</v>
      </c>
      <c r="B1549" t="s">
        <v>1243</v>
      </c>
      <c r="C1549">
        <v>796.63189999999997</v>
      </c>
      <c r="D1549">
        <v>0.44</v>
      </c>
      <c r="E1549" t="s">
        <v>2724</v>
      </c>
      <c r="F1549">
        <v>13.334</v>
      </c>
      <c r="G1549" t="s">
        <v>4579</v>
      </c>
      <c r="H1549" t="s">
        <v>6810</v>
      </c>
      <c r="I1549" t="s">
        <v>9021</v>
      </c>
      <c r="J1549">
        <v>151271.97320000001</v>
      </c>
      <c r="K1549">
        <v>35.200000000000003</v>
      </c>
      <c r="L1549">
        <v>1</v>
      </c>
      <c r="Q1549">
        <f>VLOOKUP(G1549,'[1]算法匹配所有结果汇总(保留时间未归一）'!$H:$O,8,0)</f>
        <v>2</v>
      </c>
    </row>
    <row r="1550" spans="1:17" x14ac:dyDescent="0.15">
      <c r="A1550">
        <v>92</v>
      </c>
      <c r="B1550" t="s">
        <v>1244</v>
      </c>
      <c r="C1550">
        <v>658.56110000000001</v>
      </c>
      <c r="D1550">
        <v>0.56999999999999995</v>
      </c>
      <c r="E1550" t="s">
        <v>2725</v>
      </c>
      <c r="F1550">
        <v>5.8029999999999999</v>
      </c>
      <c r="G1550" t="s">
        <v>4580</v>
      </c>
      <c r="H1550" t="s">
        <v>6811</v>
      </c>
      <c r="I1550" t="s">
        <v>9022</v>
      </c>
      <c r="J1550">
        <v>790.08889999999997</v>
      </c>
      <c r="K1550">
        <v>57</v>
      </c>
      <c r="L1550">
        <v>1</v>
      </c>
      <c r="Q1550">
        <f>VLOOKUP(G1550,'[1]算法匹配所有结果汇总(保留时间未归一）'!$H:$O,8,0)</f>
        <v>1</v>
      </c>
    </row>
    <row r="1551" spans="1:17" x14ac:dyDescent="0.15">
      <c r="A1551">
        <v>38</v>
      </c>
      <c r="B1551" t="s">
        <v>1245</v>
      </c>
      <c r="C1551">
        <v>540.38930000000005</v>
      </c>
      <c r="D1551">
        <v>0.71</v>
      </c>
      <c r="E1551" t="s">
        <v>2726</v>
      </c>
      <c r="F1551">
        <v>4.5439999999999996</v>
      </c>
      <c r="G1551" t="s">
        <v>4581</v>
      </c>
      <c r="H1551" t="s">
        <v>6812</v>
      </c>
      <c r="I1551" t="s">
        <v>9023</v>
      </c>
      <c r="J1551">
        <v>8237.3852000000006</v>
      </c>
      <c r="K1551">
        <v>56.8</v>
      </c>
      <c r="L1551">
        <v>0.98</v>
      </c>
      <c r="Q1551">
        <f>VLOOKUP(G1551,'[1]算法匹配所有结果汇总(保留时间未归一）'!$H:$O,8,0)</f>
        <v>2</v>
      </c>
    </row>
    <row r="1552" spans="1:17" x14ac:dyDescent="0.15">
      <c r="A1552">
        <v>36</v>
      </c>
      <c r="B1552" t="s">
        <v>1246</v>
      </c>
      <c r="C1552">
        <v>540.38930000000005</v>
      </c>
      <c r="D1552">
        <v>0.86</v>
      </c>
      <c r="E1552" t="s">
        <v>2726</v>
      </c>
      <c r="F1552">
        <v>4.5439999999999996</v>
      </c>
      <c r="G1552" t="s">
        <v>4582</v>
      </c>
      <c r="H1552" t="s">
        <v>6813</v>
      </c>
      <c r="I1552" t="s">
        <v>9024</v>
      </c>
      <c r="J1552">
        <v>8387.3348000000005</v>
      </c>
      <c r="K1552">
        <v>77.400000000000006</v>
      </c>
      <c r="L1552">
        <v>1</v>
      </c>
      <c r="Q1552">
        <f>VLOOKUP(G1552,'[1]算法匹配所有结果汇总(保留时间未归一）'!$H:$O,8,0)</f>
        <v>2</v>
      </c>
    </row>
    <row r="1553" spans="1:17" x14ac:dyDescent="0.15">
      <c r="A1553">
        <v>15</v>
      </c>
      <c r="B1553" t="s">
        <v>1247</v>
      </c>
      <c r="C1553">
        <v>610.46789999999999</v>
      </c>
      <c r="D1553">
        <v>0.56999999999999995</v>
      </c>
      <c r="E1553" t="s">
        <v>2727</v>
      </c>
      <c r="F1553">
        <v>4.9610000000000003</v>
      </c>
      <c r="G1553" t="s">
        <v>4583</v>
      </c>
      <c r="H1553" t="s">
        <v>6814</v>
      </c>
      <c r="I1553" t="s">
        <v>9025</v>
      </c>
      <c r="J1553">
        <v>2040.1446000000001</v>
      </c>
      <c r="K1553">
        <v>57</v>
      </c>
      <c r="L1553">
        <v>1</v>
      </c>
      <c r="Q1553">
        <f>VLOOKUP(G1553,'[1]算法匹配所有结果汇总(保留时间未归一）'!$H:$O,8,0)</f>
        <v>6</v>
      </c>
    </row>
    <row r="1554" spans="1:17" x14ac:dyDescent="0.15">
      <c r="A1554">
        <v>37</v>
      </c>
      <c r="B1554" t="s">
        <v>1248</v>
      </c>
      <c r="C1554">
        <v>540.38930000000005</v>
      </c>
      <c r="D1554">
        <v>0.71</v>
      </c>
      <c r="E1554" t="s">
        <v>2726</v>
      </c>
      <c r="F1554">
        <v>4.5439999999999996</v>
      </c>
      <c r="G1554" t="s">
        <v>4584</v>
      </c>
      <c r="H1554" t="s">
        <v>6815</v>
      </c>
      <c r="I1554" t="s">
        <v>9026</v>
      </c>
      <c r="J1554">
        <v>8395.2124999999996</v>
      </c>
      <c r="K1554">
        <v>71</v>
      </c>
      <c r="L1554">
        <v>1</v>
      </c>
      <c r="Q1554">
        <f>VLOOKUP(G1554,'[1]算法匹配所有结果汇总(保留时间未归一）'!$H:$O,8,0)</f>
        <v>2</v>
      </c>
    </row>
    <row r="1555" spans="1:17" x14ac:dyDescent="0.15">
      <c r="A1555">
        <v>4</v>
      </c>
      <c r="B1555" t="s">
        <v>1249</v>
      </c>
      <c r="C1555">
        <v>546.34649999999999</v>
      </c>
      <c r="D1555">
        <v>0.43</v>
      </c>
      <c r="E1555" t="s">
        <v>2728</v>
      </c>
      <c r="F1555">
        <v>3.42</v>
      </c>
      <c r="G1555" t="s">
        <v>4585</v>
      </c>
      <c r="H1555" t="s">
        <v>6816</v>
      </c>
      <c r="I1555" t="s">
        <v>9027</v>
      </c>
      <c r="J1555">
        <v>1808.7098000000001</v>
      </c>
      <c r="K1555">
        <v>43</v>
      </c>
      <c r="L1555">
        <v>1</v>
      </c>
      <c r="Q1555">
        <f>VLOOKUP(G1555,'[1]算法匹配所有结果汇总(保留时间未归一）'!$H:$O,8,0)</f>
        <v>6</v>
      </c>
    </row>
    <row r="1556" spans="1:17" x14ac:dyDescent="0.15">
      <c r="A1556">
        <v>8</v>
      </c>
      <c r="B1556" t="s">
        <v>1250</v>
      </c>
      <c r="C1556">
        <v>564.39110000000005</v>
      </c>
      <c r="D1556">
        <v>0.43</v>
      </c>
      <c r="E1556" t="s">
        <v>2729</v>
      </c>
      <c r="F1556">
        <v>3.12</v>
      </c>
      <c r="G1556" t="s">
        <v>4586</v>
      </c>
      <c r="H1556" t="s">
        <v>6817</v>
      </c>
      <c r="I1556" t="s">
        <v>9028</v>
      </c>
      <c r="J1556">
        <v>1332.2901999999999</v>
      </c>
      <c r="K1556">
        <v>43</v>
      </c>
      <c r="L1556">
        <v>1</v>
      </c>
      <c r="Q1556">
        <f>VLOOKUP(G1556,'[1]算法匹配所有结果汇总(保留时间未归一）'!$H:$O,8,0)</f>
        <v>6</v>
      </c>
    </row>
    <row r="1557" spans="1:17" x14ac:dyDescent="0.15">
      <c r="A1557">
        <v>58</v>
      </c>
      <c r="B1557" t="s">
        <v>1251</v>
      </c>
      <c r="C1557">
        <v>680.54589999999996</v>
      </c>
      <c r="D1557">
        <v>0.86</v>
      </c>
      <c r="E1557" t="s">
        <v>2730</v>
      </c>
      <c r="F1557">
        <v>11.151</v>
      </c>
      <c r="G1557" t="s">
        <v>4587</v>
      </c>
      <c r="H1557" t="s">
        <v>6818</v>
      </c>
      <c r="I1557" t="s">
        <v>9029</v>
      </c>
      <c r="J1557">
        <v>34096.783499999998</v>
      </c>
      <c r="K1557">
        <v>86</v>
      </c>
      <c r="L1557">
        <v>1</v>
      </c>
      <c r="Q1557">
        <f>VLOOKUP(G1557,'[1]算法匹配所有结果汇总(保留时间未归一）'!$H:$O,8,0)</f>
        <v>3</v>
      </c>
    </row>
    <row r="1558" spans="1:17" x14ac:dyDescent="0.15">
      <c r="A1558">
        <v>68</v>
      </c>
      <c r="B1558" t="s">
        <v>1252</v>
      </c>
      <c r="C1558">
        <v>656.54589999999996</v>
      </c>
      <c r="D1558">
        <v>0.56999999999999995</v>
      </c>
      <c r="E1558" t="s">
        <v>2731</v>
      </c>
      <c r="F1558">
        <v>6.2320000000000002</v>
      </c>
      <c r="G1558" t="s">
        <v>4588</v>
      </c>
      <c r="H1558" t="s">
        <v>6819</v>
      </c>
      <c r="I1558" t="s">
        <v>9030</v>
      </c>
      <c r="J1558">
        <v>1454.3155999999999</v>
      </c>
      <c r="K1558">
        <v>57</v>
      </c>
      <c r="L1558">
        <v>1</v>
      </c>
      <c r="Q1558">
        <f>VLOOKUP(G1558,'[1]算法匹配所有结果汇总(保留时间未归一）'!$H:$O,8,0)</f>
        <v>1</v>
      </c>
    </row>
    <row r="1559" spans="1:17" x14ac:dyDescent="0.15">
      <c r="A1559">
        <v>128</v>
      </c>
      <c r="B1559" t="s">
        <v>1253</v>
      </c>
      <c r="C1559">
        <v>712.60900000000004</v>
      </c>
      <c r="D1559">
        <v>0.43</v>
      </c>
      <c r="E1559" t="s">
        <v>2732</v>
      </c>
      <c r="F1559">
        <v>14.063000000000001</v>
      </c>
      <c r="G1559" t="s">
        <v>4589</v>
      </c>
      <c r="H1559" t="s">
        <v>6820</v>
      </c>
      <c r="I1559" t="s">
        <v>9031</v>
      </c>
      <c r="J1559">
        <v>63267.467400000001</v>
      </c>
      <c r="K1559">
        <v>43</v>
      </c>
      <c r="L1559">
        <v>1</v>
      </c>
      <c r="Q1559">
        <f>VLOOKUP(G1559,'[1]算法匹配所有结果汇总(保留时间未归一）'!$H:$O,8,0)</f>
        <v>2</v>
      </c>
    </row>
    <row r="1560" spans="1:17" x14ac:dyDescent="0.15">
      <c r="A1560">
        <v>31</v>
      </c>
      <c r="B1560" t="s">
        <v>1254</v>
      </c>
      <c r="C1560">
        <v>606.43949999999995</v>
      </c>
      <c r="D1560">
        <v>0.56999999999999995</v>
      </c>
      <c r="E1560" t="s">
        <v>2733</v>
      </c>
      <c r="F1560">
        <v>4.952</v>
      </c>
      <c r="G1560" t="s">
        <v>4590</v>
      </c>
      <c r="H1560" t="s">
        <v>6821</v>
      </c>
      <c r="I1560" t="s">
        <v>9032</v>
      </c>
      <c r="J1560">
        <v>1903.4677999999999</v>
      </c>
      <c r="K1560">
        <v>51.3</v>
      </c>
      <c r="L1560">
        <v>0.94</v>
      </c>
      <c r="Q1560">
        <f>VLOOKUP(G1560,'[1]算法匹配所有结果汇总(保留时间未归一）'!$H:$O,8,0)</f>
        <v>1</v>
      </c>
    </row>
    <row r="1561" spans="1:17" x14ac:dyDescent="0.15">
      <c r="A1561">
        <v>72</v>
      </c>
      <c r="B1561" t="s">
        <v>1255</v>
      </c>
      <c r="C1561">
        <v>678.52859999999998</v>
      </c>
      <c r="D1561">
        <v>0.43</v>
      </c>
      <c r="E1561" t="s">
        <v>2734</v>
      </c>
      <c r="F1561">
        <v>8.77</v>
      </c>
      <c r="G1561" t="s">
        <v>4591</v>
      </c>
      <c r="H1561" t="s">
        <v>6822</v>
      </c>
      <c r="I1561" t="s">
        <v>9033</v>
      </c>
      <c r="J1561">
        <v>1359.8667</v>
      </c>
      <c r="K1561">
        <v>43</v>
      </c>
      <c r="L1561">
        <v>1</v>
      </c>
      <c r="Q1561">
        <f>VLOOKUP(G1561,'[1]算法匹配所有结果汇总(保留时间未归一）'!$H:$O,8,0)</f>
        <v>3</v>
      </c>
    </row>
    <row r="1562" spans="1:17" x14ac:dyDescent="0.15">
      <c r="A1562">
        <v>30</v>
      </c>
      <c r="B1562" t="s">
        <v>1256</v>
      </c>
      <c r="C1562">
        <v>606.43949999999995</v>
      </c>
      <c r="D1562">
        <v>0.71</v>
      </c>
      <c r="E1562" t="s">
        <v>2733</v>
      </c>
      <c r="F1562">
        <v>4.952</v>
      </c>
      <c r="G1562" t="s">
        <v>4592</v>
      </c>
      <c r="H1562" t="s">
        <v>6823</v>
      </c>
      <c r="I1562" t="s">
        <v>9034</v>
      </c>
      <c r="J1562">
        <v>2021.4940999999999</v>
      </c>
      <c r="K1562">
        <v>71</v>
      </c>
      <c r="L1562">
        <v>1</v>
      </c>
      <c r="Q1562">
        <f>VLOOKUP(G1562,'[1]算法匹配所有结果汇总(保留时间未归一）'!$H:$O,8,0)</f>
        <v>1</v>
      </c>
    </row>
    <row r="1563" spans="1:17" x14ac:dyDescent="0.15">
      <c r="A1563">
        <v>32</v>
      </c>
      <c r="B1563" t="s">
        <v>1257</v>
      </c>
      <c r="C1563">
        <v>548.35879999999997</v>
      </c>
      <c r="D1563">
        <v>0.71</v>
      </c>
      <c r="E1563" t="s">
        <v>2735</v>
      </c>
      <c r="F1563">
        <v>4.4569999999999999</v>
      </c>
      <c r="G1563" t="s">
        <v>4593</v>
      </c>
      <c r="H1563" t="s">
        <v>6824</v>
      </c>
      <c r="I1563" t="s">
        <v>9035</v>
      </c>
      <c r="J1563">
        <v>8075.7235000000001</v>
      </c>
      <c r="K1563">
        <v>63.9</v>
      </c>
      <c r="L1563">
        <v>0.99</v>
      </c>
      <c r="Q1563">
        <f>VLOOKUP(G1563,'[1]算法匹配所有结果汇总(保留时间未归一）'!$H:$O,8,0)</f>
        <v>1</v>
      </c>
    </row>
    <row r="1564" spans="1:17" x14ac:dyDescent="0.15">
      <c r="A1564">
        <v>62</v>
      </c>
      <c r="B1564" t="s">
        <v>1261</v>
      </c>
      <c r="C1564">
        <v>736.60640000000001</v>
      </c>
      <c r="D1564">
        <v>0.56999999999999995</v>
      </c>
      <c r="E1564" t="s">
        <v>2738</v>
      </c>
      <c r="F1564">
        <v>8.1760000000000002</v>
      </c>
      <c r="G1564" t="s">
        <v>4597</v>
      </c>
      <c r="H1564" t="s">
        <v>6828</v>
      </c>
      <c r="I1564" t="s">
        <v>9039</v>
      </c>
      <c r="J1564">
        <v>11078.802900000001</v>
      </c>
      <c r="K1564">
        <v>57</v>
      </c>
      <c r="L1564">
        <v>1</v>
      </c>
      <c r="Q1564">
        <f>VLOOKUP(G1564,'[1]算法匹配所有结果汇总(保留时间未归一）'!$H:$O,8,0)</f>
        <v>4</v>
      </c>
    </row>
    <row r="1565" spans="1:17" x14ac:dyDescent="0.15">
      <c r="A1565">
        <v>86</v>
      </c>
      <c r="B1565" t="s">
        <v>1262</v>
      </c>
      <c r="C1565">
        <v>658.56119999999999</v>
      </c>
      <c r="D1565">
        <v>0.43</v>
      </c>
      <c r="E1565" t="s">
        <v>2725</v>
      </c>
      <c r="F1565">
        <v>7.1159999999999997</v>
      </c>
      <c r="G1565" t="s">
        <v>4598</v>
      </c>
      <c r="H1565" t="s">
        <v>6829</v>
      </c>
      <c r="I1565" t="s">
        <v>9040</v>
      </c>
      <c r="J1565">
        <v>630.81769999999995</v>
      </c>
      <c r="K1565">
        <v>43</v>
      </c>
      <c r="L1565">
        <v>1</v>
      </c>
      <c r="Q1565">
        <f>VLOOKUP(G1565,'[1]算法匹配所有结果汇总(保留时间未归一）'!$H:$O,8,0)</f>
        <v>1</v>
      </c>
    </row>
    <row r="1566" spans="1:17" x14ac:dyDescent="0.15">
      <c r="A1566">
        <v>46</v>
      </c>
      <c r="B1566" t="s">
        <v>1263</v>
      </c>
      <c r="C1566">
        <v>664.51329999999996</v>
      </c>
      <c r="D1566">
        <v>0.43</v>
      </c>
      <c r="E1566" t="s">
        <v>2739</v>
      </c>
      <c r="F1566">
        <v>12.114000000000001</v>
      </c>
      <c r="G1566" t="s">
        <v>4599</v>
      </c>
      <c r="H1566" t="s">
        <v>6830</v>
      </c>
      <c r="I1566" t="s">
        <v>9041</v>
      </c>
      <c r="J1566">
        <v>2260.8409999999999</v>
      </c>
      <c r="K1566">
        <v>43</v>
      </c>
      <c r="L1566">
        <v>1</v>
      </c>
      <c r="Q1566">
        <f>VLOOKUP(G1566,'[1]算法匹配所有结果汇总(保留时间未归一）'!$H:$O,8,0)</f>
        <v>4</v>
      </c>
    </row>
    <row r="1567" spans="1:17" x14ac:dyDescent="0.15">
      <c r="A1567">
        <v>26</v>
      </c>
      <c r="B1567" t="s">
        <v>1266</v>
      </c>
      <c r="C1567">
        <v>600.48099999999999</v>
      </c>
      <c r="D1567">
        <v>0.43</v>
      </c>
      <c r="E1567" t="s">
        <v>2736</v>
      </c>
      <c r="F1567">
        <v>4.8440000000000003</v>
      </c>
      <c r="G1567" t="s">
        <v>4602</v>
      </c>
      <c r="H1567" t="s">
        <v>6833</v>
      </c>
      <c r="I1567" t="s">
        <v>9044</v>
      </c>
      <c r="J1567">
        <v>603.82590000000005</v>
      </c>
      <c r="K1567">
        <v>38.700000000000003</v>
      </c>
      <c r="L1567">
        <v>0.96</v>
      </c>
      <c r="Q1567">
        <f>VLOOKUP(G1567,'[1]算法匹配所有结果汇总(保留时间未归一）'!$H:$O,8,0)</f>
        <v>6</v>
      </c>
    </row>
    <row r="1568" spans="1:17" x14ac:dyDescent="0.15">
      <c r="A1568">
        <v>80</v>
      </c>
      <c r="B1568" t="s">
        <v>1267</v>
      </c>
      <c r="C1568">
        <v>656.54560000000004</v>
      </c>
      <c r="D1568">
        <v>1</v>
      </c>
      <c r="E1568" t="s">
        <v>2731</v>
      </c>
      <c r="F1568">
        <v>7.66</v>
      </c>
      <c r="G1568" t="s">
        <v>4603</v>
      </c>
      <c r="H1568" t="s">
        <v>6834</v>
      </c>
      <c r="I1568" t="s">
        <v>9045</v>
      </c>
      <c r="J1568">
        <v>1227.4206999999999</v>
      </c>
      <c r="K1568">
        <v>70</v>
      </c>
      <c r="L1568">
        <v>0.82</v>
      </c>
      <c r="Q1568">
        <f>VLOOKUP(G1568,'[1]算法匹配所有结果汇总(保留时间未归一）'!$H:$O,8,0)</f>
        <v>2</v>
      </c>
    </row>
    <row r="1569" spans="1:17" x14ac:dyDescent="0.15">
      <c r="A1569">
        <v>79</v>
      </c>
      <c r="B1569" t="s">
        <v>1268</v>
      </c>
      <c r="C1569">
        <v>656.54560000000004</v>
      </c>
      <c r="D1569">
        <v>1</v>
      </c>
      <c r="E1569" t="s">
        <v>2731</v>
      </c>
      <c r="F1569">
        <v>7.66</v>
      </c>
      <c r="G1569" t="s">
        <v>4604</v>
      </c>
      <c r="H1569" t="s">
        <v>6835</v>
      </c>
      <c r="I1569" t="s">
        <v>9046</v>
      </c>
      <c r="J1569">
        <v>1365.4623999999999</v>
      </c>
      <c r="K1569">
        <v>90</v>
      </c>
      <c r="L1569">
        <v>0.91</v>
      </c>
      <c r="Q1569">
        <f>VLOOKUP(G1569,'[1]算法匹配所有结果汇总(保留时间未归一）'!$H:$O,8,0)</f>
        <v>2</v>
      </c>
    </row>
    <row r="1570" spans="1:17" x14ac:dyDescent="0.15">
      <c r="A1570">
        <v>129</v>
      </c>
      <c r="B1570" t="s">
        <v>1269</v>
      </c>
      <c r="C1570">
        <v>712.60900000000004</v>
      </c>
      <c r="D1570">
        <v>0.43</v>
      </c>
      <c r="E1570" t="s">
        <v>2732</v>
      </c>
      <c r="F1570">
        <v>14.063000000000001</v>
      </c>
      <c r="G1570" t="s">
        <v>4605</v>
      </c>
      <c r="H1570" t="s">
        <v>6836</v>
      </c>
      <c r="I1570" t="s">
        <v>9047</v>
      </c>
      <c r="J1570">
        <v>63245.556700000001</v>
      </c>
      <c r="K1570">
        <v>38.700000000000003</v>
      </c>
      <c r="L1570">
        <v>1</v>
      </c>
      <c r="Q1570">
        <f>VLOOKUP(G1570,'[1]算法匹配所有结果汇总(保留时间未归一）'!$H:$O,8,0)</f>
        <v>2</v>
      </c>
    </row>
    <row r="1571" spans="1:17" x14ac:dyDescent="0.15">
      <c r="A1571">
        <v>125</v>
      </c>
      <c r="B1571" t="s">
        <v>1270</v>
      </c>
      <c r="C1571">
        <v>866.77940000000001</v>
      </c>
      <c r="D1571">
        <v>0.56999999999999995</v>
      </c>
      <c r="E1571" t="s">
        <v>2737</v>
      </c>
      <c r="F1571">
        <v>11.678000000000001</v>
      </c>
      <c r="G1571" t="s">
        <v>4606</v>
      </c>
      <c r="H1571" t="s">
        <v>6837</v>
      </c>
      <c r="I1571" t="s">
        <v>9048</v>
      </c>
      <c r="J1571">
        <v>849.86350000000004</v>
      </c>
      <c r="K1571">
        <v>45.6</v>
      </c>
      <c r="L1571">
        <v>0.92</v>
      </c>
      <c r="Q1571">
        <f>VLOOKUP(G1571,'[1]算法匹配所有结果汇总(保留时间未归一）'!$H:$O,8,0)</f>
        <v>1</v>
      </c>
    </row>
    <row r="1572" spans="1:17" x14ac:dyDescent="0.15">
      <c r="A1572">
        <v>41</v>
      </c>
      <c r="B1572" t="s">
        <v>1271</v>
      </c>
      <c r="C1572">
        <v>610.4674</v>
      </c>
      <c r="D1572">
        <v>0.56999999999999995</v>
      </c>
      <c r="E1572" t="s">
        <v>2727</v>
      </c>
      <c r="F1572">
        <v>5.1749999999999998</v>
      </c>
      <c r="G1572" t="s">
        <v>4607</v>
      </c>
      <c r="H1572" t="s">
        <v>6838</v>
      </c>
      <c r="I1572" t="s">
        <v>9049</v>
      </c>
      <c r="J1572">
        <v>4273.5335999999998</v>
      </c>
      <c r="K1572">
        <v>51.3</v>
      </c>
      <c r="L1572">
        <v>0.89</v>
      </c>
      <c r="Q1572">
        <f>VLOOKUP(G1572,'[1]算法匹配所有结果汇总(保留时间未归一）'!$H:$O,8,0)</f>
        <v>1</v>
      </c>
    </row>
    <row r="1573" spans="1:17" x14ac:dyDescent="0.15">
      <c r="A1573">
        <v>83</v>
      </c>
      <c r="B1573" t="s">
        <v>1272</v>
      </c>
      <c r="C1573">
        <v>654.52980000000002</v>
      </c>
      <c r="D1573">
        <v>0.71</v>
      </c>
      <c r="E1573" t="s">
        <v>2742</v>
      </c>
      <c r="F1573">
        <v>7.0940000000000003</v>
      </c>
      <c r="G1573" t="s">
        <v>4608</v>
      </c>
      <c r="H1573" t="s">
        <v>6839</v>
      </c>
      <c r="I1573" t="s">
        <v>9050</v>
      </c>
      <c r="J1573">
        <v>3582.2136</v>
      </c>
      <c r="K1573">
        <v>71</v>
      </c>
      <c r="L1573">
        <v>1</v>
      </c>
      <c r="Q1573">
        <f>VLOOKUP(G1573,'[1]算法匹配所有结果汇总(保留时间未归一）'!$H:$O,8,0)</f>
        <v>1</v>
      </c>
    </row>
    <row r="1574" spans="1:17" x14ac:dyDescent="0.15">
      <c r="A1574">
        <v>87</v>
      </c>
      <c r="B1574" t="s">
        <v>1273</v>
      </c>
      <c r="C1574">
        <v>682.56129999999996</v>
      </c>
      <c r="D1574">
        <v>0.56999999999999995</v>
      </c>
      <c r="E1574" t="s">
        <v>2743</v>
      </c>
      <c r="F1574">
        <v>15.882</v>
      </c>
      <c r="G1574" t="s">
        <v>4609</v>
      </c>
      <c r="H1574" t="s">
        <v>6840</v>
      </c>
      <c r="I1574" t="s">
        <v>9051</v>
      </c>
      <c r="J1574">
        <v>174417.3536</v>
      </c>
      <c r="K1574">
        <v>57</v>
      </c>
      <c r="L1574">
        <v>1</v>
      </c>
      <c r="Q1574">
        <f>VLOOKUP(G1574,'[1]算法匹配所有结果汇总(保留时间未归一）'!$H:$O,8,0)</f>
        <v>2</v>
      </c>
    </row>
    <row r="1575" spans="1:17" x14ac:dyDescent="0.15">
      <c r="A1575">
        <v>101</v>
      </c>
      <c r="B1575" t="s">
        <v>1274</v>
      </c>
      <c r="C1575">
        <v>694.56230000000005</v>
      </c>
      <c r="D1575">
        <v>0.86</v>
      </c>
      <c r="E1575" t="s">
        <v>2744</v>
      </c>
      <c r="F1575">
        <v>6.9589999999999996</v>
      </c>
      <c r="G1575" t="s">
        <v>4610</v>
      </c>
      <c r="H1575" t="s">
        <v>6841</v>
      </c>
      <c r="I1575" t="s">
        <v>9052</v>
      </c>
      <c r="J1575">
        <v>117585.3698</v>
      </c>
      <c r="K1575">
        <v>60.2</v>
      </c>
      <c r="L1575">
        <v>0.5</v>
      </c>
      <c r="Q1575">
        <f>VLOOKUP(G1575,'[1]算法匹配所有结果汇总(保留时间未归一）'!$H:$O,8,0)</f>
        <v>2</v>
      </c>
    </row>
    <row r="1576" spans="1:17" x14ac:dyDescent="0.15">
      <c r="A1576">
        <v>184</v>
      </c>
      <c r="B1576" t="s">
        <v>1275</v>
      </c>
      <c r="C1576">
        <v>860.73339999999996</v>
      </c>
      <c r="D1576">
        <v>0.56999999999999995</v>
      </c>
      <c r="E1576" t="s">
        <v>2745</v>
      </c>
      <c r="F1576">
        <v>12.622</v>
      </c>
      <c r="G1576" t="s">
        <v>4611</v>
      </c>
      <c r="H1576" t="s">
        <v>6842</v>
      </c>
      <c r="I1576" t="s">
        <v>9053</v>
      </c>
      <c r="J1576">
        <v>3839.1035000000002</v>
      </c>
      <c r="K1576">
        <v>51.3</v>
      </c>
      <c r="L1576">
        <v>0.92</v>
      </c>
      <c r="Q1576">
        <f>VLOOKUP(G1576,'[1]算法匹配所有结果汇总(保留时间未归一）'!$H:$O,8,0)</f>
        <v>2</v>
      </c>
    </row>
    <row r="1577" spans="1:17" x14ac:dyDescent="0.15">
      <c r="A1577">
        <v>184</v>
      </c>
      <c r="B1577" t="s">
        <v>1276</v>
      </c>
      <c r="C1577">
        <v>898.74890000000005</v>
      </c>
      <c r="D1577">
        <v>0.71</v>
      </c>
      <c r="E1577" t="s">
        <v>2746</v>
      </c>
      <c r="F1577">
        <v>15.565</v>
      </c>
      <c r="G1577" t="s">
        <v>4612</v>
      </c>
      <c r="H1577" t="s">
        <v>6843</v>
      </c>
      <c r="I1577" t="s">
        <v>9054</v>
      </c>
      <c r="J1577">
        <v>37513.035100000001</v>
      </c>
      <c r="K1577">
        <v>71</v>
      </c>
      <c r="L1577">
        <v>1</v>
      </c>
      <c r="Q1577">
        <f>VLOOKUP(G1577,'[1]算法匹配所有结果汇总(保留时间未归一）'!$H:$O,8,0)</f>
        <v>2</v>
      </c>
    </row>
    <row r="1578" spans="1:17" x14ac:dyDescent="0.15">
      <c r="A1578">
        <v>63</v>
      </c>
      <c r="B1578" t="s">
        <v>1278</v>
      </c>
      <c r="C1578">
        <v>666.5326</v>
      </c>
      <c r="D1578">
        <v>0.56999999999999995</v>
      </c>
      <c r="E1578" t="s">
        <v>2747</v>
      </c>
      <c r="F1578">
        <v>5.8979999999999997</v>
      </c>
      <c r="G1578" t="s">
        <v>4614</v>
      </c>
      <c r="H1578" t="s">
        <v>6845</v>
      </c>
      <c r="I1578" t="s">
        <v>9056</v>
      </c>
      <c r="J1578">
        <v>17480.411599999999</v>
      </c>
      <c r="K1578">
        <v>51.3</v>
      </c>
      <c r="L1578">
        <v>1</v>
      </c>
      <c r="Q1578">
        <f>VLOOKUP(G1578,'[1]算法匹配所有结果汇总(保留时间未归一）'!$H:$O,8,0)</f>
        <v>1</v>
      </c>
    </row>
    <row r="1579" spans="1:17" x14ac:dyDescent="0.15">
      <c r="A1579">
        <v>49</v>
      </c>
      <c r="B1579" t="s">
        <v>1279</v>
      </c>
      <c r="C1579">
        <v>662.50049999999999</v>
      </c>
      <c r="D1579">
        <v>0.71</v>
      </c>
      <c r="E1579" t="s">
        <v>2748</v>
      </c>
      <c r="F1579">
        <v>12.653</v>
      </c>
      <c r="G1579" t="s">
        <v>4615</v>
      </c>
      <c r="H1579" t="s">
        <v>6846</v>
      </c>
      <c r="I1579" t="s">
        <v>9057</v>
      </c>
      <c r="J1579">
        <v>29839.6495</v>
      </c>
      <c r="K1579">
        <v>63.9</v>
      </c>
      <c r="L1579">
        <v>0.98</v>
      </c>
      <c r="Q1579">
        <f>VLOOKUP(G1579,'[1]算法匹配所有结果汇总(保留时间未归一）'!$H:$O,8,0)</f>
        <v>3</v>
      </c>
    </row>
    <row r="1580" spans="1:17" x14ac:dyDescent="0.15">
      <c r="A1580">
        <v>65</v>
      </c>
      <c r="B1580" t="s">
        <v>1281</v>
      </c>
      <c r="C1580">
        <v>788.64430000000004</v>
      </c>
      <c r="D1580">
        <v>0.56999999999999995</v>
      </c>
      <c r="E1580" t="s">
        <v>2749</v>
      </c>
      <c r="F1580">
        <v>8.4909999999999997</v>
      </c>
      <c r="G1580" t="s">
        <v>4617</v>
      </c>
      <c r="H1580" t="s">
        <v>6848</v>
      </c>
      <c r="I1580" t="s">
        <v>9059</v>
      </c>
      <c r="J1580">
        <v>3208.4814999999999</v>
      </c>
      <c r="K1580">
        <v>45.6</v>
      </c>
      <c r="L1580">
        <v>0.81</v>
      </c>
      <c r="Q1580">
        <f>VLOOKUP(G1580,'[1]算法匹配所有结果汇总(保留时间未归一）'!$H:$O,8,0)</f>
        <v>5</v>
      </c>
    </row>
    <row r="1581" spans="1:17" x14ac:dyDescent="0.15">
      <c r="A1581">
        <v>185</v>
      </c>
      <c r="B1581" t="s">
        <v>1282</v>
      </c>
      <c r="C1581">
        <v>860.73339999999996</v>
      </c>
      <c r="D1581">
        <v>0.56999999999999995</v>
      </c>
      <c r="E1581" t="s">
        <v>2745</v>
      </c>
      <c r="F1581">
        <v>12.622</v>
      </c>
      <c r="G1581" t="s">
        <v>4618</v>
      </c>
      <c r="H1581" t="s">
        <v>6849</v>
      </c>
      <c r="I1581" t="s">
        <v>9060</v>
      </c>
      <c r="J1581">
        <v>2403.0565999999999</v>
      </c>
      <c r="K1581">
        <v>45.6</v>
      </c>
      <c r="L1581">
        <v>0.56999999999999995</v>
      </c>
      <c r="Q1581">
        <f>VLOOKUP(G1581,'[1]算法匹配所有结果汇总(保留时间未归一）'!$H:$O,8,0)</f>
        <v>2</v>
      </c>
    </row>
    <row r="1582" spans="1:17" x14ac:dyDescent="0.15">
      <c r="A1582">
        <v>185</v>
      </c>
      <c r="B1582" t="s">
        <v>1283</v>
      </c>
      <c r="C1582">
        <v>898.74890000000005</v>
      </c>
      <c r="D1582">
        <v>0.71</v>
      </c>
      <c r="E1582" t="s">
        <v>2746</v>
      </c>
      <c r="F1582">
        <v>15.565</v>
      </c>
      <c r="G1582" t="s">
        <v>4619</v>
      </c>
      <c r="H1582" t="s">
        <v>6850</v>
      </c>
      <c r="I1582" t="s">
        <v>9061</v>
      </c>
      <c r="J1582">
        <v>18458.366099999999</v>
      </c>
      <c r="K1582">
        <v>63.9</v>
      </c>
      <c r="L1582">
        <v>0.49</v>
      </c>
      <c r="Q1582">
        <f>VLOOKUP(G1582,'[1]算法匹配所有结果汇总(保留时间未归一）'!$H:$O,8,0)</f>
        <v>2</v>
      </c>
    </row>
    <row r="1583" spans="1:17" x14ac:dyDescent="0.15">
      <c r="A1583">
        <v>107</v>
      </c>
      <c r="B1583" t="s">
        <v>1284</v>
      </c>
      <c r="C1583">
        <v>670.56110000000001</v>
      </c>
      <c r="D1583">
        <v>0.86</v>
      </c>
      <c r="E1583" t="s">
        <v>2750</v>
      </c>
      <c r="F1583">
        <v>15.999000000000001</v>
      </c>
      <c r="G1583" t="s">
        <v>4620</v>
      </c>
      <c r="H1583" t="s">
        <v>6851</v>
      </c>
      <c r="I1583" t="s">
        <v>9062</v>
      </c>
      <c r="J1583">
        <v>157855.5246</v>
      </c>
      <c r="K1583">
        <v>86</v>
      </c>
      <c r="L1583">
        <v>1</v>
      </c>
      <c r="Q1583">
        <f>VLOOKUP(G1583,'[1]算法匹配所有结果汇总(保留时间未归一）'!$H:$O,8,0)</f>
        <v>2</v>
      </c>
    </row>
    <row r="1584" spans="1:17" x14ac:dyDescent="0.15">
      <c r="A1584">
        <v>99</v>
      </c>
      <c r="B1584" t="s">
        <v>1285</v>
      </c>
      <c r="C1584">
        <v>694.56230000000005</v>
      </c>
      <c r="D1584">
        <v>0.86</v>
      </c>
      <c r="E1584" t="s">
        <v>2744</v>
      </c>
      <c r="F1584">
        <v>6.9589999999999996</v>
      </c>
      <c r="G1584" t="s">
        <v>4621</v>
      </c>
      <c r="H1584" t="s">
        <v>6852</v>
      </c>
      <c r="I1584" t="s">
        <v>9063</v>
      </c>
      <c r="J1584">
        <v>232966.8965</v>
      </c>
      <c r="K1584">
        <v>86</v>
      </c>
      <c r="L1584">
        <v>1</v>
      </c>
      <c r="Q1584">
        <f>VLOOKUP(G1584,'[1]算法匹配所有结果汇总(保留时间未归一）'!$H:$O,8,0)</f>
        <v>2</v>
      </c>
    </row>
    <row r="1585" spans="1:17" x14ac:dyDescent="0.15">
      <c r="A1585">
        <v>63</v>
      </c>
      <c r="B1585" t="s">
        <v>1286</v>
      </c>
      <c r="C1585">
        <v>788.64430000000004</v>
      </c>
      <c r="D1585">
        <v>0.56999999999999995</v>
      </c>
      <c r="E1585" t="s">
        <v>2749</v>
      </c>
      <c r="F1585">
        <v>8.4909999999999997</v>
      </c>
      <c r="G1585" t="s">
        <v>4623</v>
      </c>
      <c r="H1585" t="s">
        <v>6854</v>
      </c>
      <c r="I1585" t="s">
        <v>9064</v>
      </c>
      <c r="J1585">
        <v>3945.1574999999998</v>
      </c>
      <c r="K1585">
        <v>57</v>
      </c>
      <c r="L1585">
        <v>1</v>
      </c>
      <c r="Q1585">
        <f>VLOOKUP(G1585,'[1]算法匹配所有结果汇总(保留时间未归一）'!$H:$O,8,0)</f>
        <v>5</v>
      </c>
    </row>
    <row r="1586" spans="1:17" x14ac:dyDescent="0.15">
      <c r="A1586">
        <v>72</v>
      </c>
      <c r="B1586" t="s">
        <v>1287</v>
      </c>
      <c r="C1586">
        <v>802.65089999999998</v>
      </c>
      <c r="D1586">
        <v>0.71</v>
      </c>
      <c r="E1586" t="s">
        <v>2751</v>
      </c>
      <c r="F1586">
        <v>8.7970000000000006</v>
      </c>
      <c r="G1586" t="s">
        <v>4624</v>
      </c>
      <c r="H1586" t="s">
        <v>6855</v>
      </c>
      <c r="I1586" t="s">
        <v>9065</v>
      </c>
      <c r="J1586">
        <v>16159.384</v>
      </c>
      <c r="K1586">
        <v>71</v>
      </c>
      <c r="L1586">
        <v>1</v>
      </c>
      <c r="Q1586">
        <f>VLOOKUP(G1586,'[1]算法匹配所有结果汇总(保留时间未归一）'!$H:$O,8,0)</f>
        <v>5</v>
      </c>
    </row>
    <row r="1587" spans="1:17" x14ac:dyDescent="0.15">
      <c r="A1587">
        <v>166</v>
      </c>
      <c r="B1587" t="s">
        <v>1288</v>
      </c>
      <c r="C1587">
        <v>866.69050000000004</v>
      </c>
      <c r="D1587">
        <v>0.56999999999999995</v>
      </c>
      <c r="E1587" t="s">
        <v>2752</v>
      </c>
      <c r="F1587">
        <v>12.606</v>
      </c>
      <c r="G1587" t="s">
        <v>4625</v>
      </c>
      <c r="H1587" t="s">
        <v>6856</v>
      </c>
      <c r="I1587" t="s">
        <v>9066</v>
      </c>
      <c r="J1587">
        <v>21819.2451</v>
      </c>
      <c r="K1587">
        <v>45.6</v>
      </c>
      <c r="L1587">
        <v>1</v>
      </c>
      <c r="Q1587">
        <f>VLOOKUP(G1587,'[1]算法匹配所有结果汇总(保留时间未归一）'!$H:$O,8,0)</f>
        <v>2</v>
      </c>
    </row>
    <row r="1588" spans="1:17" x14ac:dyDescent="0.15">
      <c r="A1588">
        <v>62</v>
      </c>
      <c r="B1588" t="s">
        <v>1290</v>
      </c>
      <c r="C1588">
        <v>666.5326</v>
      </c>
      <c r="D1588">
        <v>0.56999999999999995</v>
      </c>
      <c r="E1588" t="s">
        <v>2747</v>
      </c>
      <c r="F1588">
        <v>5.8979999999999997</v>
      </c>
      <c r="G1588" t="s">
        <v>4627</v>
      </c>
      <c r="H1588" t="s">
        <v>6858</v>
      </c>
      <c r="I1588" t="s">
        <v>9068</v>
      </c>
      <c r="J1588">
        <v>17550.077700000002</v>
      </c>
      <c r="K1588">
        <v>57</v>
      </c>
      <c r="L1588">
        <v>1</v>
      </c>
      <c r="Q1588">
        <f>VLOOKUP(G1588,'[1]算法匹配所有结果汇总(保留时间未归一）'!$H:$O,8,0)</f>
        <v>1</v>
      </c>
    </row>
    <row r="1589" spans="1:17" x14ac:dyDescent="0.15">
      <c r="A1589">
        <v>49</v>
      </c>
      <c r="B1589" t="s">
        <v>1291</v>
      </c>
      <c r="C1589">
        <v>736.60680000000002</v>
      </c>
      <c r="D1589">
        <v>0.56999999999999995</v>
      </c>
      <c r="E1589" t="s">
        <v>2738</v>
      </c>
      <c r="F1589">
        <v>8.1310000000000002</v>
      </c>
      <c r="G1589" t="s">
        <v>4628</v>
      </c>
      <c r="H1589" t="s">
        <v>6859</v>
      </c>
      <c r="I1589" t="s">
        <v>9069</v>
      </c>
      <c r="J1589">
        <v>47812.351300000002</v>
      </c>
      <c r="K1589">
        <v>51.3</v>
      </c>
      <c r="L1589">
        <v>1</v>
      </c>
      <c r="Q1589">
        <f>VLOOKUP(G1589,'[1]算法匹配所有结果汇总(保留时间未归一）'!$H:$O,8,0)</f>
        <v>4</v>
      </c>
    </row>
    <row r="1590" spans="1:17" x14ac:dyDescent="0.15">
      <c r="A1590">
        <v>138</v>
      </c>
      <c r="B1590" t="s">
        <v>1292</v>
      </c>
      <c r="C1590">
        <v>800.63869999999997</v>
      </c>
      <c r="D1590">
        <v>0.71</v>
      </c>
      <c r="E1590" t="s">
        <v>2754</v>
      </c>
      <c r="F1590">
        <v>10.265000000000001</v>
      </c>
      <c r="G1590" t="s">
        <v>4629</v>
      </c>
      <c r="H1590" t="s">
        <v>6860</v>
      </c>
      <c r="I1590" t="s">
        <v>9070</v>
      </c>
      <c r="J1590">
        <v>5429.8458000000001</v>
      </c>
      <c r="K1590">
        <v>71</v>
      </c>
      <c r="L1590">
        <v>1</v>
      </c>
      <c r="Q1590">
        <f>VLOOKUP(G1590,'[1]算法匹配所有结果汇总(保留时间未归一）'!$H:$O,8,0)</f>
        <v>1</v>
      </c>
    </row>
    <row r="1591" spans="1:17" x14ac:dyDescent="0.15">
      <c r="A1591">
        <v>154</v>
      </c>
      <c r="B1591" t="s">
        <v>1293</v>
      </c>
      <c r="C1591">
        <v>838.65419999999995</v>
      </c>
      <c r="D1591">
        <v>0.71</v>
      </c>
      <c r="E1591" t="s">
        <v>2755</v>
      </c>
      <c r="F1591">
        <v>10.090999999999999</v>
      </c>
      <c r="G1591" t="s">
        <v>4630</v>
      </c>
      <c r="H1591" t="s">
        <v>6861</v>
      </c>
      <c r="I1591" t="s">
        <v>9071</v>
      </c>
      <c r="J1591">
        <v>9393.2227999999996</v>
      </c>
      <c r="K1591">
        <v>63.9</v>
      </c>
      <c r="L1591">
        <v>0.99</v>
      </c>
      <c r="Q1591">
        <f>VLOOKUP(G1591,'[1]算法匹配所有结果汇总(保留时间未归一）'!$H:$O,8,0)</f>
        <v>2</v>
      </c>
    </row>
    <row r="1592" spans="1:17" x14ac:dyDescent="0.15">
      <c r="A1592">
        <v>109</v>
      </c>
      <c r="B1592" t="s">
        <v>1294</v>
      </c>
      <c r="C1592">
        <v>672.57690000000002</v>
      </c>
      <c r="D1592">
        <v>0.43</v>
      </c>
      <c r="E1592" t="s">
        <v>2756</v>
      </c>
      <c r="F1592">
        <v>16.984000000000002</v>
      </c>
      <c r="G1592" t="s">
        <v>4631</v>
      </c>
      <c r="H1592" t="s">
        <v>6862</v>
      </c>
      <c r="I1592" t="s">
        <v>9072</v>
      </c>
      <c r="J1592">
        <v>410006.42080000002</v>
      </c>
      <c r="K1592">
        <v>43</v>
      </c>
      <c r="L1592">
        <v>1</v>
      </c>
      <c r="Q1592">
        <f>VLOOKUP(G1592,'[1]算法匹配所有结果汇总(保留时间未归一）'!$H:$O,8,0)</f>
        <v>2</v>
      </c>
    </row>
    <row r="1593" spans="1:17" x14ac:dyDescent="0.15">
      <c r="A1593">
        <v>89</v>
      </c>
      <c r="B1593" t="s">
        <v>1295</v>
      </c>
      <c r="C1593">
        <v>656.54510000000005</v>
      </c>
      <c r="D1593">
        <v>1.43</v>
      </c>
      <c r="E1593" t="s">
        <v>2731</v>
      </c>
      <c r="F1593">
        <v>5.5190000000000001</v>
      </c>
      <c r="G1593" t="s">
        <v>4632</v>
      </c>
      <c r="H1593" t="s">
        <v>6863</v>
      </c>
      <c r="I1593" t="s">
        <v>9073</v>
      </c>
      <c r="J1593">
        <v>2500.9702000000002</v>
      </c>
      <c r="K1593">
        <v>143</v>
      </c>
      <c r="L1593">
        <v>1</v>
      </c>
      <c r="Q1593">
        <f>VLOOKUP(G1593,'[1]算法匹配所有结果汇总(保留时间未归一）'!$H:$O,8,0)</f>
        <v>1</v>
      </c>
    </row>
    <row r="1594" spans="1:17" x14ac:dyDescent="0.15">
      <c r="A1594">
        <v>24</v>
      </c>
      <c r="B1594" t="s">
        <v>1296</v>
      </c>
      <c r="C1594">
        <v>688.51689999999996</v>
      </c>
      <c r="D1594">
        <v>0.43</v>
      </c>
      <c r="E1594" t="s">
        <v>2757</v>
      </c>
      <c r="F1594">
        <v>4.3550000000000004</v>
      </c>
      <c r="G1594" t="s">
        <v>4634</v>
      </c>
      <c r="H1594" t="s">
        <v>6865</v>
      </c>
      <c r="I1594" t="s">
        <v>9075</v>
      </c>
      <c r="J1594">
        <v>1239.8722</v>
      </c>
      <c r="K1594">
        <v>43</v>
      </c>
      <c r="L1594">
        <v>1</v>
      </c>
      <c r="Q1594">
        <f>VLOOKUP(G1594,'[1]算法匹配所有结果汇总(保留时间未归一）'!$H:$O,8,0)</f>
        <v>6</v>
      </c>
    </row>
    <row r="1595" spans="1:17" x14ac:dyDescent="0.15">
      <c r="A1595">
        <v>202</v>
      </c>
      <c r="B1595" t="s">
        <v>1297</v>
      </c>
      <c r="C1595">
        <v>900.76469999999995</v>
      </c>
      <c r="D1595">
        <v>0.86</v>
      </c>
      <c r="E1595" t="s">
        <v>2758</v>
      </c>
      <c r="F1595">
        <v>16.510999999999999</v>
      </c>
      <c r="G1595" t="s">
        <v>4635</v>
      </c>
      <c r="H1595" t="s">
        <v>6866</v>
      </c>
      <c r="I1595" t="s">
        <v>9076</v>
      </c>
      <c r="J1595">
        <v>13247.4161</v>
      </c>
      <c r="K1595">
        <v>77.400000000000006</v>
      </c>
      <c r="L1595">
        <v>0.52</v>
      </c>
      <c r="Q1595">
        <f>VLOOKUP(G1595,'[1]算法匹配所有结果汇总(保留时间未归一）'!$H:$O,8,0)</f>
        <v>2</v>
      </c>
    </row>
    <row r="1596" spans="1:17" x14ac:dyDescent="0.15">
      <c r="A1596">
        <v>113</v>
      </c>
      <c r="B1596" t="s">
        <v>1298</v>
      </c>
      <c r="C1596">
        <v>700.60810000000004</v>
      </c>
      <c r="D1596">
        <v>0.43</v>
      </c>
      <c r="E1596" t="s">
        <v>2759</v>
      </c>
      <c r="F1596">
        <v>18.465</v>
      </c>
      <c r="G1596" t="s">
        <v>4636</v>
      </c>
      <c r="H1596" t="s">
        <v>6867</v>
      </c>
      <c r="I1596" t="s">
        <v>9077</v>
      </c>
      <c r="J1596">
        <v>197981.67189999999</v>
      </c>
      <c r="K1596">
        <v>43</v>
      </c>
      <c r="L1596">
        <v>1</v>
      </c>
      <c r="Q1596">
        <f>VLOOKUP(G1596,'[1]算法匹配所有结果汇总(保留时间未归一）'!$H:$O,8,0)</f>
        <v>1</v>
      </c>
    </row>
    <row r="1597" spans="1:17" x14ac:dyDescent="0.15">
      <c r="A1597">
        <v>173</v>
      </c>
      <c r="B1597" t="s">
        <v>1299</v>
      </c>
      <c r="C1597">
        <v>854.68650000000002</v>
      </c>
      <c r="D1597">
        <v>0.71</v>
      </c>
      <c r="E1597" t="s">
        <v>2760</v>
      </c>
      <c r="F1597">
        <v>11.053000000000001</v>
      </c>
      <c r="G1597" t="s">
        <v>4637</v>
      </c>
      <c r="H1597" t="s">
        <v>6868</v>
      </c>
      <c r="I1597" t="s">
        <v>9078</v>
      </c>
      <c r="J1597">
        <v>1790.9459999999999</v>
      </c>
      <c r="K1597">
        <v>63.9</v>
      </c>
      <c r="L1597">
        <v>0.19</v>
      </c>
      <c r="Q1597">
        <f>VLOOKUP(G1597,'[1]算法匹配所有结果汇总(保留时间未归一）'!$H:$O,8,0)</f>
        <v>2</v>
      </c>
    </row>
    <row r="1598" spans="1:17" x14ac:dyDescent="0.15">
      <c r="A1598">
        <v>74</v>
      </c>
      <c r="B1598" t="s">
        <v>1300</v>
      </c>
      <c r="C1598">
        <v>690.53250000000003</v>
      </c>
      <c r="D1598">
        <v>0.56999999999999995</v>
      </c>
      <c r="E1598" t="s">
        <v>2761</v>
      </c>
      <c r="F1598">
        <v>8.3510000000000009</v>
      </c>
      <c r="G1598" t="s">
        <v>4638</v>
      </c>
      <c r="H1598" t="s">
        <v>6869</v>
      </c>
      <c r="I1598" t="s">
        <v>9079</v>
      </c>
      <c r="J1598">
        <v>1642.4761000000001</v>
      </c>
      <c r="K1598">
        <v>57</v>
      </c>
      <c r="L1598">
        <v>1</v>
      </c>
      <c r="Q1598">
        <f>VLOOKUP(G1598,'[1]算法匹配所有结果汇总(保留时间未归一）'!$H:$O,8,0)</f>
        <v>1</v>
      </c>
    </row>
    <row r="1599" spans="1:17" x14ac:dyDescent="0.15">
      <c r="A1599">
        <v>82</v>
      </c>
      <c r="B1599" t="s">
        <v>1301</v>
      </c>
      <c r="C1599">
        <v>870.71810000000005</v>
      </c>
      <c r="D1599">
        <v>0.43</v>
      </c>
      <c r="E1599" t="s">
        <v>2762</v>
      </c>
      <c r="F1599">
        <v>5.2549999999999999</v>
      </c>
      <c r="G1599" t="s">
        <v>4639</v>
      </c>
      <c r="H1599" t="s">
        <v>6870</v>
      </c>
      <c r="I1599" t="s">
        <v>9080</v>
      </c>
      <c r="J1599">
        <v>470.39170000000001</v>
      </c>
      <c r="K1599">
        <v>43</v>
      </c>
      <c r="L1599">
        <v>1</v>
      </c>
      <c r="Q1599">
        <f>VLOOKUP(G1599,'[1]算法匹配所有结果汇总(保留时间未归一）'!$H:$O,8,0)</f>
        <v>4</v>
      </c>
    </row>
    <row r="1600" spans="1:17" x14ac:dyDescent="0.15">
      <c r="A1600">
        <v>189</v>
      </c>
      <c r="B1600" t="s">
        <v>1302</v>
      </c>
      <c r="C1600">
        <v>912.7654</v>
      </c>
      <c r="D1600">
        <v>0.56999999999999995</v>
      </c>
      <c r="E1600" t="s">
        <v>2763</v>
      </c>
      <c r="F1600">
        <v>12.896000000000001</v>
      </c>
      <c r="G1600" t="s">
        <v>4640</v>
      </c>
      <c r="H1600" t="s">
        <v>6871</v>
      </c>
      <c r="I1600" t="s">
        <v>9081</v>
      </c>
      <c r="J1600">
        <v>2816.0156000000002</v>
      </c>
      <c r="K1600">
        <v>57</v>
      </c>
      <c r="L1600">
        <v>1</v>
      </c>
      <c r="Q1600">
        <f>VLOOKUP(G1600,'[1]算法匹配所有结果汇总(保留时间未归一）'!$H:$O,8,0)</f>
        <v>1</v>
      </c>
    </row>
    <row r="1601" spans="1:17" x14ac:dyDescent="0.15">
      <c r="A1601">
        <v>105</v>
      </c>
      <c r="B1601" t="s">
        <v>1303</v>
      </c>
      <c r="C1601">
        <v>672.577</v>
      </c>
      <c r="D1601">
        <v>0.43</v>
      </c>
      <c r="E1601" t="s">
        <v>2756</v>
      </c>
      <c r="F1601">
        <v>17.007000000000001</v>
      </c>
      <c r="G1601" t="s">
        <v>4641</v>
      </c>
      <c r="H1601" t="s">
        <v>6872</v>
      </c>
      <c r="I1601" t="s">
        <v>9082</v>
      </c>
      <c r="J1601">
        <v>478443.95</v>
      </c>
      <c r="K1601">
        <v>43</v>
      </c>
      <c r="L1601">
        <v>1</v>
      </c>
      <c r="Q1601">
        <f>VLOOKUP(G1601,'[1]算法匹配所有结果汇总(保留时间未归一）'!$H:$O,8,0)</f>
        <v>1</v>
      </c>
    </row>
    <row r="1602" spans="1:17" x14ac:dyDescent="0.15">
      <c r="A1602">
        <v>118</v>
      </c>
      <c r="B1602" t="s">
        <v>1304</v>
      </c>
      <c r="C1602">
        <v>694.56140000000005</v>
      </c>
      <c r="D1602">
        <v>0.86</v>
      </c>
      <c r="E1602" t="s">
        <v>2744</v>
      </c>
      <c r="F1602">
        <v>6.8310000000000004</v>
      </c>
      <c r="G1602" t="s">
        <v>4642</v>
      </c>
      <c r="H1602" t="s">
        <v>6873</v>
      </c>
      <c r="I1602" t="s">
        <v>9083</v>
      </c>
      <c r="J1602">
        <v>1377.4829</v>
      </c>
      <c r="K1602">
        <v>51.6</v>
      </c>
      <c r="L1602">
        <v>0.3</v>
      </c>
      <c r="Q1602">
        <f>VLOOKUP(G1602,'[1]算法匹配所有结果汇总(保留时间未归一）'!$H:$O,8,0)</f>
        <v>2</v>
      </c>
    </row>
    <row r="1603" spans="1:17" x14ac:dyDescent="0.15">
      <c r="A1603">
        <v>116</v>
      </c>
      <c r="B1603" t="s">
        <v>1305</v>
      </c>
      <c r="C1603">
        <v>694.56140000000005</v>
      </c>
      <c r="D1603">
        <v>0.86</v>
      </c>
      <c r="E1603" t="s">
        <v>2744</v>
      </c>
      <c r="F1603">
        <v>6.8310000000000004</v>
      </c>
      <c r="G1603" t="s">
        <v>4643</v>
      </c>
      <c r="H1603" t="s">
        <v>6874</v>
      </c>
      <c r="I1603" t="s">
        <v>9084</v>
      </c>
      <c r="J1603">
        <v>4631.4220999999998</v>
      </c>
      <c r="K1603">
        <v>86</v>
      </c>
      <c r="L1603">
        <v>1</v>
      </c>
      <c r="Q1603">
        <f>VLOOKUP(G1603,'[1]算法匹配所有结果汇总(保留时间未归一）'!$H:$O,8,0)</f>
        <v>2</v>
      </c>
    </row>
    <row r="1604" spans="1:17" x14ac:dyDescent="0.15">
      <c r="A1604">
        <v>216</v>
      </c>
      <c r="B1604" t="s">
        <v>1306</v>
      </c>
      <c r="C1604">
        <v>1018.9402</v>
      </c>
      <c r="D1604">
        <v>0.43</v>
      </c>
      <c r="E1604" t="s">
        <v>2764</v>
      </c>
      <c r="F1604">
        <v>17.007000000000001</v>
      </c>
      <c r="G1604" t="s">
        <v>4644</v>
      </c>
      <c r="H1604" t="s">
        <v>6875</v>
      </c>
      <c r="I1604" t="s">
        <v>9085</v>
      </c>
      <c r="J1604">
        <v>2809.4449</v>
      </c>
      <c r="K1604">
        <v>43</v>
      </c>
      <c r="L1604">
        <v>1</v>
      </c>
      <c r="Q1604">
        <f>VLOOKUP(G1604,'[1]算法匹配所有结果汇总(保留时间未归一）'!$H:$O,8,0)</f>
        <v>1</v>
      </c>
    </row>
    <row r="1605" spans="1:17" x14ac:dyDescent="0.15">
      <c r="A1605">
        <v>30</v>
      </c>
      <c r="B1605" t="s">
        <v>1307</v>
      </c>
      <c r="C1605">
        <v>688.51419999999996</v>
      </c>
      <c r="D1605">
        <v>0.43</v>
      </c>
      <c r="E1605" t="s">
        <v>2757</v>
      </c>
      <c r="F1605">
        <v>4.516</v>
      </c>
      <c r="G1605" t="s">
        <v>4645</v>
      </c>
      <c r="H1605" t="s">
        <v>6876</v>
      </c>
      <c r="I1605" t="s">
        <v>9086</v>
      </c>
      <c r="J1605">
        <v>1672.6280999999999</v>
      </c>
      <c r="K1605">
        <v>43</v>
      </c>
      <c r="L1605">
        <v>1</v>
      </c>
      <c r="Q1605">
        <f>VLOOKUP(G1605,'[1]算法匹配所有结果汇总(保留时间未归一）'!$H:$O,8,0)</f>
        <v>6</v>
      </c>
    </row>
    <row r="1606" spans="1:17" x14ac:dyDescent="0.15">
      <c r="A1606">
        <v>106</v>
      </c>
      <c r="B1606" t="s">
        <v>1308</v>
      </c>
      <c r="C1606">
        <v>714.62519999999995</v>
      </c>
      <c r="D1606">
        <v>0.56999999999999995</v>
      </c>
      <c r="E1606" t="s">
        <v>2765</v>
      </c>
      <c r="F1606">
        <v>14.881</v>
      </c>
      <c r="G1606" t="s">
        <v>4646</v>
      </c>
      <c r="H1606" t="s">
        <v>6877</v>
      </c>
      <c r="I1606" t="s">
        <v>9087</v>
      </c>
      <c r="J1606">
        <v>667.37950000000001</v>
      </c>
      <c r="K1606">
        <v>57</v>
      </c>
      <c r="L1606">
        <v>1</v>
      </c>
      <c r="Q1606">
        <f>VLOOKUP(G1606,'[1]算法匹配所有结果汇总(保留时间未归一）'!$H:$O,8,0)</f>
        <v>2</v>
      </c>
    </row>
    <row r="1607" spans="1:17" x14ac:dyDescent="0.15">
      <c r="A1607">
        <v>163</v>
      </c>
      <c r="B1607" t="s">
        <v>1309</v>
      </c>
      <c r="C1607">
        <v>854.77959999999996</v>
      </c>
      <c r="D1607">
        <v>0.43</v>
      </c>
      <c r="E1607" t="s">
        <v>2766</v>
      </c>
      <c r="F1607">
        <v>11.711</v>
      </c>
      <c r="G1607" t="s">
        <v>4647</v>
      </c>
      <c r="H1607" t="s">
        <v>6878</v>
      </c>
      <c r="I1607" t="s">
        <v>9088</v>
      </c>
      <c r="J1607">
        <v>893.41229999999996</v>
      </c>
      <c r="K1607">
        <v>43</v>
      </c>
      <c r="L1607">
        <v>1</v>
      </c>
      <c r="Q1607">
        <f>VLOOKUP(G1607,'[1]算法匹配所有结果汇总(保留时间未归一）'!$H:$O,8,0)</f>
        <v>1</v>
      </c>
    </row>
    <row r="1608" spans="1:17" x14ac:dyDescent="0.15">
      <c r="A1608">
        <v>55</v>
      </c>
      <c r="B1608" t="s">
        <v>1310</v>
      </c>
      <c r="C1608">
        <v>608.39509999999996</v>
      </c>
      <c r="D1608">
        <v>0.55000000000000004</v>
      </c>
      <c r="E1608" t="s">
        <v>2767</v>
      </c>
      <c r="F1608">
        <v>7.7610000000000001</v>
      </c>
      <c r="G1608" t="s">
        <v>4648</v>
      </c>
      <c r="H1608" t="s">
        <v>6879</v>
      </c>
      <c r="I1608" t="s">
        <v>9089</v>
      </c>
      <c r="J1608">
        <v>2450.6237000000001</v>
      </c>
      <c r="K1608">
        <v>55</v>
      </c>
      <c r="L1608">
        <v>1</v>
      </c>
      <c r="Q1608">
        <f>VLOOKUP(G1608,'[1]算法匹配所有结果汇总(保留时间未归一）'!$H:$O,8,0)</f>
        <v>1</v>
      </c>
    </row>
    <row r="1609" spans="1:17" x14ac:dyDescent="0.15">
      <c r="A1609">
        <v>47</v>
      </c>
      <c r="B1609" t="s">
        <v>1311</v>
      </c>
      <c r="C1609">
        <v>590.42610000000002</v>
      </c>
      <c r="D1609">
        <v>0.45</v>
      </c>
      <c r="E1609" t="s">
        <v>2768</v>
      </c>
      <c r="F1609">
        <v>8.8260000000000005</v>
      </c>
      <c r="G1609" t="s">
        <v>4649</v>
      </c>
      <c r="H1609" t="s">
        <v>6880</v>
      </c>
      <c r="I1609" t="s">
        <v>9090</v>
      </c>
      <c r="J1609">
        <v>7411.4852000000001</v>
      </c>
      <c r="K1609">
        <v>36</v>
      </c>
      <c r="L1609">
        <v>0.96</v>
      </c>
      <c r="Q1609">
        <f>VLOOKUP(G1609,'[1]算法匹配所有结果汇总(保留时间未归一）'!$H:$O,8,0)</f>
        <v>3</v>
      </c>
    </row>
    <row r="1610" spans="1:17" x14ac:dyDescent="0.15">
      <c r="A1610">
        <v>53</v>
      </c>
      <c r="B1610" t="s">
        <v>1312</v>
      </c>
      <c r="C1610">
        <v>602.42600000000004</v>
      </c>
      <c r="D1610">
        <v>0.55000000000000004</v>
      </c>
      <c r="E1610" t="s">
        <v>2769</v>
      </c>
      <c r="F1610">
        <v>9.4600000000000009</v>
      </c>
      <c r="G1610" t="s">
        <v>4398</v>
      </c>
      <c r="H1610" t="s">
        <v>6629</v>
      </c>
      <c r="I1610" t="s">
        <v>9091</v>
      </c>
      <c r="J1610">
        <v>1977.2913000000001</v>
      </c>
      <c r="K1610">
        <v>55</v>
      </c>
      <c r="L1610">
        <v>1</v>
      </c>
      <c r="Q1610">
        <f>VLOOKUP(G1610,'[1]算法匹配所有结果汇总(保留时间未归一）'!$H:$O,8,0)</f>
        <v>3</v>
      </c>
    </row>
    <row r="1611" spans="1:17" x14ac:dyDescent="0.15">
      <c r="A1611">
        <v>35</v>
      </c>
      <c r="B1611" t="s">
        <v>1313</v>
      </c>
      <c r="C1611">
        <v>620.47289999999998</v>
      </c>
      <c r="D1611">
        <v>0.36</v>
      </c>
      <c r="E1611" t="s">
        <v>2770</v>
      </c>
      <c r="F1611">
        <v>11.746</v>
      </c>
      <c r="G1611" t="s">
        <v>4650</v>
      </c>
      <c r="H1611" t="s">
        <v>6881</v>
      </c>
      <c r="I1611" t="s">
        <v>9092</v>
      </c>
      <c r="J1611">
        <v>5580.6977999999999</v>
      </c>
      <c r="K1611">
        <v>36</v>
      </c>
      <c r="L1611">
        <v>1</v>
      </c>
      <c r="Q1611">
        <f>VLOOKUP(G1611,'[1]算法匹配所有结果汇总(保留时间未归一）'!$H:$O,8,0)</f>
        <v>3</v>
      </c>
    </row>
    <row r="1612" spans="1:17" x14ac:dyDescent="0.15">
      <c r="A1612">
        <v>98</v>
      </c>
      <c r="B1612" t="s">
        <v>1314</v>
      </c>
      <c r="C1612">
        <v>664.45709999999997</v>
      </c>
      <c r="D1612">
        <v>0.45</v>
      </c>
      <c r="E1612" t="s">
        <v>2771</v>
      </c>
      <c r="F1612">
        <v>8.7910000000000004</v>
      </c>
      <c r="G1612" t="s">
        <v>4651</v>
      </c>
      <c r="H1612" t="s">
        <v>6882</v>
      </c>
      <c r="I1612" t="s">
        <v>9093</v>
      </c>
      <c r="J1612">
        <v>711859.74179999996</v>
      </c>
      <c r="K1612">
        <v>45</v>
      </c>
      <c r="L1612">
        <v>1</v>
      </c>
      <c r="Q1612">
        <f>VLOOKUP(G1612,'[1]算法匹配所有结果汇总(保留时间未归一）'!$H:$O,8,0)</f>
        <v>1</v>
      </c>
    </row>
    <row r="1613" spans="1:17" x14ac:dyDescent="0.15">
      <c r="A1613">
        <v>138</v>
      </c>
      <c r="B1613" t="s">
        <v>1315</v>
      </c>
      <c r="C1613">
        <v>744.5942</v>
      </c>
      <c r="D1613">
        <v>0.45</v>
      </c>
      <c r="E1613" t="s">
        <v>2772</v>
      </c>
      <c r="F1613">
        <v>11.428000000000001</v>
      </c>
      <c r="G1613" t="s">
        <v>4652</v>
      </c>
      <c r="H1613" t="s">
        <v>6883</v>
      </c>
      <c r="I1613" t="s">
        <v>9094</v>
      </c>
      <c r="J1613">
        <v>6124.0268999999998</v>
      </c>
      <c r="K1613">
        <v>45</v>
      </c>
      <c r="L1613">
        <v>1</v>
      </c>
      <c r="Q1613">
        <f>VLOOKUP(G1613,'[1]算法匹配所有结果汇总(保留时间未归一）'!$H:$O,8,0)</f>
        <v>1</v>
      </c>
    </row>
    <row r="1614" spans="1:17" x14ac:dyDescent="0.15">
      <c r="A1614">
        <v>78</v>
      </c>
      <c r="B1614" t="s">
        <v>1316</v>
      </c>
      <c r="C1614">
        <v>752.56169999999997</v>
      </c>
      <c r="D1614">
        <v>0.45</v>
      </c>
      <c r="E1614" t="s">
        <v>2773</v>
      </c>
      <c r="F1614">
        <v>5.6210000000000004</v>
      </c>
      <c r="G1614" t="s">
        <v>4399</v>
      </c>
      <c r="H1614" t="s">
        <v>6630</v>
      </c>
      <c r="I1614" t="s">
        <v>9095</v>
      </c>
      <c r="J1614">
        <v>4379.9040000000005</v>
      </c>
      <c r="K1614">
        <v>45</v>
      </c>
      <c r="L1614">
        <v>1</v>
      </c>
      <c r="Q1614">
        <f>VLOOKUP(G1614,'[1]算法匹配所有结果汇总(保留时间未归一）'!$H:$O,8,0)</f>
        <v>5</v>
      </c>
    </row>
    <row r="1615" spans="1:17" x14ac:dyDescent="0.15">
      <c r="A1615">
        <v>65</v>
      </c>
      <c r="B1615" t="s">
        <v>1318</v>
      </c>
      <c r="C1615">
        <v>876.71209999999996</v>
      </c>
      <c r="D1615">
        <v>0.36</v>
      </c>
      <c r="E1615" t="s">
        <v>2775</v>
      </c>
      <c r="F1615">
        <v>14.608000000000001</v>
      </c>
      <c r="G1615" t="s">
        <v>4654</v>
      </c>
      <c r="H1615" t="s">
        <v>6885</v>
      </c>
      <c r="I1615" t="s">
        <v>9097</v>
      </c>
      <c r="J1615">
        <v>10377.8941</v>
      </c>
      <c r="K1615">
        <v>36</v>
      </c>
      <c r="L1615">
        <v>1</v>
      </c>
      <c r="Q1615">
        <f>VLOOKUP(G1615,'[1]算法匹配所有结果汇总(保留时间未归一）'!$H:$O,8,0)</f>
        <v>6</v>
      </c>
    </row>
    <row r="1616" spans="1:17" x14ac:dyDescent="0.15">
      <c r="A1616">
        <v>183</v>
      </c>
      <c r="B1616" t="s">
        <v>1319</v>
      </c>
      <c r="C1616">
        <v>904.74450000000002</v>
      </c>
      <c r="D1616">
        <v>0.45</v>
      </c>
      <c r="E1616" t="s">
        <v>2776</v>
      </c>
      <c r="F1616">
        <v>15.582000000000001</v>
      </c>
      <c r="G1616" t="s">
        <v>4655</v>
      </c>
      <c r="H1616" t="s">
        <v>6886</v>
      </c>
      <c r="I1616" t="s">
        <v>9098</v>
      </c>
      <c r="J1616">
        <v>270441.45679999999</v>
      </c>
      <c r="K1616">
        <v>45</v>
      </c>
      <c r="L1616">
        <v>1</v>
      </c>
      <c r="Q1616">
        <f>VLOOKUP(G1616,'[1]算法匹配所有结果汇总(保留时间未归一）'!$H:$O,8,0)</f>
        <v>2</v>
      </c>
    </row>
    <row r="1617" spans="1:17" x14ac:dyDescent="0.15">
      <c r="A1617">
        <v>46</v>
      </c>
      <c r="B1617" t="s">
        <v>1322</v>
      </c>
      <c r="C1617">
        <v>590.42610000000002</v>
      </c>
      <c r="D1617">
        <v>0.55000000000000004</v>
      </c>
      <c r="E1617" t="s">
        <v>2768</v>
      </c>
      <c r="F1617">
        <v>8.8260000000000005</v>
      </c>
      <c r="G1617" t="s">
        <v>4658</v>
      </c>
      <c r="H1617" t="s">
        <v>6889</v>
      </c>
      <c r="I1617" t="s">
        <v>9101</v>
      </c>
      <c r="J1617">
        <v>7711.8037999999997</v>
      </c>
      <c r="K1617">
        <v>55</v>
      </c>
      <c r="L1617">
        <v>1</v>
      </c>
      <c r="Q1617">
        <f>VLOOKUP(G1617,'[1]算法匹配所有结果汇总(保留时间未归一）'!$H:$O,8,0)</f>
        <v>3</v>
      </c>
    </row>
    <row r="1618" spans="1:17" x14ac:dyDescent="0.15">
      <c r="A1618">
        <v>50</v>
      </c>
      <c r="B1618" t="s">
        <v>1323</v>
      </c>
      <c r="C1618">
        <v>634.45240000000001</v>
      </c>
      <c r="D1618">
        <v>0.55000000000000004</v>
      </c>
      <c r="E1618" t="s">
        <v>2778</v>
      </c>
      <c r="F1618">
        <v>8.7919999999999998</v>
      </c>
      <c r="G1618" t="s">
        <v>4659</v>
      </c>
      <c r="H1618" t="s">
        <v>6890</v>
      </c>
      <c r="I1618" t="s">
        <v>9102</v>
      </c>
      <c r="J1618">
        <v>15713.716899999999</v>
      </c>
      <c r="K1618">
        <v>49.5</v>
      </c>
      <c r="L1618">
        <v>1</v>
      </c>
      <c r="Q1618">
        <f>VLOOKUP(G1618,'[1]算法匹配所有结果汇总(保留时间未归一）'!$H:$O,8,0)</f>
        <v>3</v>
      </c>
    </row>
    <row r="1619" spans="1:17" x14ac:dyDescent="0.15">
      <c r="A1619">
        <v>51</v>
      </c>
      <c r="B1619" t="s">
        <v>1324</v>
      </c>
      <c r="C1619">
        <v>632.47310000000004</v>
      </c>
      <c r="D1619">
        <v>0.55000000000000004</v>
      </c>
      <c r="E1619" t="s">
        <v>2779</v>
      </c>
      <c r="F1619">
        <v>7.7539999999999996</v>
      </c>
      <c r="G1619" t="s">
        <v>4660</v>
      </c>
      <c r="H1619" t="s">
        <v>6891</v>
      </c>
      <c r="I1619" t="s">
        <v>9103</v>
      </c>
      <c r="J1619">
        <v>13422.5617</v>
      </c>
      <c r="K1619">
        <v>55</v>
      </c>
      <c r="L1619">
        <v>1</v>
      </c>
      <c r="Q1619">
        <f>VLOOKUP(G1619,'[1]算法匹配所有结果汇总(保留时间未归一）'!$H:$O,8,0)</f>
        <v>2</v>
      </c>
    </row>
    <row r="1620" spans="1:17" x14ac:dyDescent="0.15">
      <c r="A1620">
        <v>139</v>
      </c>
      <c r="B1620" t="s">
        <v>1325</v>
      </c>
      <c r="C1620">
        <v>796.59550000000002</v>
      </c>
      <c r="D1620">
        <v>0.82</v>
      </c>
      <c r="E1620" t="s">
        <v>2774</v>
      </c>
      <c r="F1620">
        <v>11.247999999999999</v>
      </c>
      <c r="G1620" t="s">
        <v>4661</v>
      </c>
      <c r="H1620" t="s">
        <v>6892</v>
      </c>
      <c r="I1620" t="s">
        <v>9104</v>
      </c>
      <c r="J1620">
        <v>14131.170099999999</v>
      </c>
      <c r="K1620">
        <v>73.8</v>
      </c>
      <c r="L1620">
        <v>1</v>
      </c>
      <c r="Q1620">
        <f>VLOOKUP(G1620,'[1]算法匹配所有结果汇总(保留时间未归一）'!$H:$O,8,0)</f>
        <v>2</v>
      </c>
    </row>
    <row r="1621" spans="1:17" x14ac:dyDescent="0.15">
      <c r="A1621">
        <v>80</v>
      </c>
      <c r="B1621" t="s">
        <v>1327</v>
      </c>
      <c r="C1621">
        <v>884.6893</v>
      </c>
      <c r="D1621">
        <v>0.36</v>
      </c>
      <c r="E1621" t="s">
        <v>2781</v>
      </c>
      <c r="F1621">
        <v>6.68</v>
      </c>
      <c r="G1621" t="s">
        <v>4663</v>
      </c>
      <c r="H1621" t="s">
        <v>6894</v>
      </c>
      <c r="I1621" t="s">
        <v>9106</v>
      </c>
      <c r="J1621">
        <v>1342.1854000000001</v>
      </c>
      <c r="K1621">
        <v>36</v>
      </c>
      <c r="L1621">
        <v>1</v>
      </c>
      <c r="Q1621">
        <f>VLOOKUP(G1621,'[1]算法匹配所有结果汇总(保留时间未归一）'!$H:$O,8,0)</f>
        <v>6</v>
      </c>
    </row>
    <row r="1622" spans="1:17" x14ac:dyDescent="0.15">
      <c r="A1622">
        <v>65</v>
      </c>
      <c r="B1622" t="s">
        <v>1328</v>
      </c>
      <c r="C1622">
        <v>568.35109999999997</v>
      </c>
      <c r="D1622">
        <v>0.91</v>
      </c>
      <c r="E1622" t="s">
        <v>2782</v>
      </c>
      <c r="F1622">
        <v>3.871</v>
      </c>
      <c r="G1622" t="s">
        <v>4664</v>
      </c>
      <c r="H1622" t="s">
        <v>6895</v>
      </c>
      <c r="I1622" t="s">
        <v>9107</v>
      </c>
      <c r="J1622">
        <v>4696.7857000000004</v>
      </c>
      <c r="K1622">
        <v>72.8</v>
      </c>
      <c r="L1622">
        <v>0.92</v>
      </c>
      <c r="Q1622">
        <f>VLOOKUP(G1622,'[1]算法匹配所有结果汇总(保留时间未归一）'!$H:$O,8,0)</f>
        <v>2</v>
      </c>
    </row>
    <row r="1623" spans="1:17" x14ac:dyDescent="0.15">
      <c r="A1623">
        <v>63</v>
      </c>
      <c r="B1623" t="s">
        <v>1329</v>
      </c>
      <c r="C1623">
        <v>586.39570000000003</v>
      </c>
      <c r="D1623">
        <v>0.64</v>
      </c>
      <c r="E1623" t="s">
        <v>2783</v>
      </c>
      <c r="F1623">
        <v>4.3109999999999999</v>
      </c>
      <c r="G1623" t="s">
        <v>4665</v>
      </c>
      <c r="H1623" t="s">
        <v>6896</v>
      </c>
      <c r="I1623" t="s">
        <v>9108</v>
      </c>
      <c r="J1623">
        <v>2444.7600000000002</v>
      </c>
      <c r="K1623">
        <v>51.2</v>
      </c>
      <c r="L1623">
        <v>0.89</v>
      </c>
      <c r="Q1623">
        <f>VLOOKUP(G1623,'[1]算法匹配所有结果汇总(保留时间未归一）'!$H:$O,8,0)</f>
        <v>2</v>
      </c>
    </row>
    <row r="1624" spans="1:17" x14ac:dyDescent="0.15">
      <c r="A1624">
        <v>59</v>
      </c>
      <c r="B1624" t="s">
        <v>1330</v>
      </c>
      <c r="C1624">
        <v>658.48850000000004</v>
      </c>
      <c r="D1624">
        <v>0.36</v>
      </c>
      <c r="E1624" t="s">
        <v>2784</v>
      </c>
      <c r="F1624">
        <v>9.5310000000000006</v>
      </c>
      <c r="G1624" t="s">
        <v>4666</v>
      </c>
      <c r="H1624" t="s">
        <v>6897</v>
      </c>
      <c r="I1624" t="s">
        <v>9109</v>
      </c>
      <c r="J1624">
        <v>4905.1018000000004</v>
      </c>
      <c r="K1624">
        <v>36</v>
      </c>
      <c r="L1624">
        <v>1</v>
      </c>
      <c r="Q1624">
        <f>VLOOKUP(G1624,'[1]算法匹配所有结果汇总(保留时间未归一）'!$H:$O,8,0)</f>
        <v>1</v>
      </c>
    </row>
    <row r="1625" spans="1:17" x14ac:dyDescent="0.15">
      <c r="A1625">
        <v>75</v>
      </c>
      <c r="B1625" t="s">
        <v>1331</v>
      </c>
      <c r="C1625">
        <v>702.51549999999997</v>
      </c>
      <c r="D1625">
        <v>0.73</v>
      </c>
      <c r="E1625" t="s">
        <v>2785</v>
      </c>
      <c r="F1625">
        <v>8.3190000000000008</v>
      </c>
      <c r="G1625" t="s">
        <v>4668</v>
      </c>
      <c r="H1625" t="s">
        <v>6899</v>
      </c>
      <c r="I1625" t="s">
        <v>9111</v>
      </c>
      <c r="J1625">
        <v>6264.1013000000003</v>
      </c>
      <c r="K1625">
        <v>73</v>
      </c>
      <c r="L1625">
        <v>1</v>
      </c>
      <c r="Q1625">
        <f>VLOOKUP(G1625,'[1]算法匹配所有结果汇总(保留时间未归一）'!$H:$O,8,0)</f>
        <v>3</v>
      </c>
    </row>
    <row r="1626" spans="1:17" x14ac:dyDescent="0.15">
      <c r="A1626">
        <v>63</v>
      </c>
      <c r="B1626" t="s">
        <v>1332</v>
      </c>
      <c r="C1626">
        <v>568.35109999999997</v>
      </c>
      <c r="D1626">
        <v>0.91</v>
      </c>
      <c r="E1626" t="s">
        <v>2782</v>
      </c>
      <c r="F1626">
        <v>3.871</v>
      </c>
      <c r="G1626" t="s">
        <v>4669</v>
      </c>
      <c r="H1626" t="s">
        <v>6900</v>
      </c>
      <c r="I1626" t="s">
        <v>9112</v>
      </c>
      <c r="J1626">
        <v>5125.3976000000002</v>
      </c>
      <c r="K1626">
        <v>91</v>
      </c>
      <c r="L1626">
        <v>1</v>
      </c>
      <c r="Q1626">
        <f>VLOOKUP(G1626,'[1]算法匹配所有结果汇总(保留时间未归一）'!$H:$O,8,0)</f>
        <v>2</v>
      </c>
    </row>
    <row r="1627" spans="1:17" x14ac:dyDescent="0.15">
      <c r="A1627">
        <v>61</v>
      </c>
      <c r="B1627" t="s">
        <v>1333</v>
      </c>
      <c r="C1627">
        <v>586.39570000000003</v>
      </c>
      <c r="D1627">
        <v>0.82</v>
      </c>
      <c r="E1627" t="s">
        <v>2783</v>
      </c>
      <c r="F1627">
        <v>4.3109999999999999</v>
      </c>
      <c r="G1627" t="s">
        <v>4670</v>
      </c>
      <c r="H1627" t="s">
        <v>6901</v>
      </c>
      <c r="I1627" t="s">
        <v>9113</v>
      </c>
      <c r="J1627">
        <v>2737.5273999999999</v>
      </c>
      <c r="K1627">
        <v>82</v>
      </c>
      <c r="L1627">
        <v>1</v>
      </c>
      <c r="Q1627">
        <f>VLOOKUP(G1627,'[1]算法匹配所有结果汇总(保留时间未归一）'!$H:$O,8,0)</f>
        <v>2</v>
      </c>
    </row>
    <row r="1628" spans="1:17" x14ac:dyDescent="0.15">
      <c r="A1628">
        <v>95</v>
      </c>
      <c r="B1628" t="s">
        <v>1334</v>
      </c>
      <c r="C1628">
        <v>658.45320000000004</v>
      </c>
      <c r="D1628">
        <v>0.64</v>
      </c>
      <c r="E1628" t="s">
        <v>2786</v>
      </c>
      <c r="F1628">
        <v>6.3209999999999997</v>
      </c>
      <c r="G1628" t="s">
        <v>4671</v>
      </c>
      <c r="H1628" t="s">
        <v>6902</v>
      </c>
      <c r="I1628" t="s">
        <v>9114</v>
      </c>
      <c r="J1628">
        <v>25589.607499999998</v>
      </c>
      <c r="K1628">
        <v>57.6</v>
      </c>
      <c r="L1628">
        <v>1</v>
      </c>
      <c r="Q1628">
        <f>VLOOKUP(G1628,'[1]算法匹配所有结果汇总(保留时间未归一）'!$H:$O,8,0)</f>
        <v>1</v>
      </c>
    </row>
    <row r="1629" spans="1:17" x14ac:dyDescent="0.15">
      <c r="A1629">
        <v>23</v>
      </c>
      <c r="B1629" t="s">
        <v>1335</v>
      </c>
      <c r="C1629">
        <v>652.41179999999997</v>
      </c>
      <c r="D1629">
        <v>0.82</v>
      </c>
      <c r="E1629" t="s">
        <v>2787</v>
      </c>
      <c r="F1629">
        <v>3.0950000000000002</v>
      </c>
      <c r="G1629" t="s">
        <v>4672</v>
      </c>
      <c r="H1629" t="s">
        <v>6903</v>
      </c>
      <c r="I1629" t="s">
        <v>9115</v>
      </c>
      <c r="J1629">
        <v>4928.9005999999999</v>
      </c>
      <c r="K1629">
        <v>73.8</v>
      </c>
      <c r="L1629">
        <v>0.98</v>
      </c>
      <c r="Q1629">
        <f>VLOOKUP(G1629,'[1]算法匹配所有结果汇总(保留时间未归一）'!$H:$O,8,0)</f>
        <v>5</v>
      </c>
    </row>
    <row r="1630" spans="1:17" x14ac:dyDescent="0.15">
      <c r="A1630">
        <v>175</v>
      </c>
      <c r="B1630" t="s">
        <v>1336</v>
      </c>
      <c r="C1630">
        <v>1076.8997999999999</v>
      </c>
      <c r="D1630">
        <v>0.36</v>
      </c>
      <c r="E1630" t="s">
        <v>2777</v>
      </c>
      <c r="F1630">
        <v>18.398</v>
      </c>
      <c r="G1630" t="s">
        <v>4673</v>
      </c>
      <c r="H1630" t="s">
        <v>6904</v>
      </c>
      <c r="I1630" t="s">
        <v>9116</v>
      </c>
      <c r="J1630">
        <v>6902.2156000000004</v>
      </c>
      <c r="K1630">
        <v>32.4</v>
      </c>
      <c r="L1630">
        <v>0.97</v>
      </c>
      <c r="Q1630">
        <f>VLOOKUP(G1630,'[1]算法匹配所有结果汇总(保留时间未归一）'!$H:$O,8,0)</f>
        <v>1</v>
      </c>
    </row>
    <row r="1631" spans="1:17" x14ac:dyDescent="0.15">
      <c r="A1631">
        <v>64</v>
      </c>
      <c r="B1631" t="s">
        <v>1337</v>
      </c>
      <c r="C1631">
        <v>568.35109999999997</v>
      </c>
      <c r="D1631">
        <v>0.91</v>
      </c>
      <c r="E1631" t="s">
        <v>2782</v>
      </c>
      <c r="F1631">
        <v>3.871</v>
      </c>
      <c r="G1631" t="s">
        <v>4674</v>
      </c>
      <c r="H1631" t="s">
        <v>6905</v>
      </c>
      <c r="I1631" t="s">
        <v>9117</v>
      </c>
      <c r="J1631">
        <v>4992.4425000000001</v>
      </c>
      <c r="K1631">
        <v>81.900000000000006</v>
      </c>
      <c r="L1631">
        <v>0.97</v>
      </c>
      <c r="Q1631">
        <f>VLOOKUP(G1631,'[1]算法匹配所有结果汇总(保留时间未归一）'!$H:$O,8,0)</f>
        <v>2</v>
      </c>
    </row>
    <row r="1632" spans="1:17" x14ac:dyDescent="0.15">
      <c r="A1632">
        <v>34</v>
      </c>
      <c r="B1632" t="s">
        <v>1338</v>
      </c>
      <c r="C1632">
        <v>578.29579999999999</v>
      </c>
      <c r="D1632">
        <v>0.36</v>
      </c>
      <c r="E1632" t="s">
        <v>2788</v>
      </c>
      <c r="F1632">
        <v>8.1790000000000003</v>
      </c>
      <c r="G1632" t="s">
        <v>4675</v>
      </c>
      <c r="H1632" t="s">
        <v>6906</v>
      </c>
      <c r="I1632" t="s">
        <v>9118</v>
      </c>
      <c r="J1632">
        <v>848.50819999999999</v>
      </c>
      <c r="K1632">
        <v>36</v>
      </c>
      <c r="L1632">
        <v>1</v>
      </c>
      <c r="Q1632">
        <f>VLOOKUP(G1632,'[1]算法匹配所有结果汇总(保留时间未归一）'!$H:$O,8,0)</f>
        <v>1</v>
      </c>
    </row>
    <row r="1633" spans="1:17" x14ac:dyDescent="0.15">
      <c r="A1633">
        <v>28</v>
      </c>
      <c r="B1633" t="s">
        <v>1339</v>
      </c>
      <c r="C1633">
        <v>622.39689999999996</v>
      </c>
      <c r="D1633">
        <v>0.73</v>
      </c>
      <c r="E1633" t="s">
        <v>2789</v>
      </c>
      <c r="F1633">
        <v>3.2080000000000002</v>
      </c>
      <c r="G1633" t="s">
        <v>4676</v>
      </c>
      <c r="H1633" t="s">
        <v>6907</v>
      </c>
      <c r="I1633" t="s">
        <v>9119</v>
      </c>
      <c r="J1633">
        <v>2957.1363999999999</v>
      </c>
      <c r="K1633">
        <v>73</v>
      </c>
      <c r="L1633">
        <v>1</v>
      </c>
      <c r="Q1633">
        <f>VLOOKUP(G1633,'[1]算法匹配所有结果汇总(保留时间未归一）'!$H:$O,8,0)</f>
        <v>4</v>
      </c>
    </row>
    <row r="1634" spans="1:17" x14ac:dyDescent="0.15">
      <c r="A1634">
        <v>22</v>
      </c>
      <c r="B1634" t="s">
        <v>1340</v>
      </c>
      <c r="C1634">
        <v>652.41060000000004</v>
      </c>
      <c r="D1634">
        <v>0.64</v>
      </c>
      <c r="E1634" t="s">
        <v>2787</v>
      </c>
      <c r="F1634">
        <v>3.202</v>
      </c>
      <c r="G1634" t="s">
        <v>4677</v>
      </c>
      <c r="H1634" t="s">
        <v>6908</v>
      </c>
      <c r="I1634" t="s">
        <v>9120</v>
      </c>
      <c r="J1634">
        <v>3405.9992000000002</v>
      </c>
      <c r="K1634">
        <v>57.6</v>
      </c>
      <c r="L1634">
        <v>0.96</v>
      </c>
      <c r="Q1634">
        <f>VLOOKUP(G1634,'[1]算法匹配所有结果汇总(保留时间未归一）'!$H:$O,8,0)</f>
        <v>4</v>
      </c>
    </row>
    <row r="1635" spans="1:17" x14ac:dyDescent="0.15">
      <c r="A1635">
        <v>54</v>
      </c>
      <c r="B1635" t="s">
        <v>1341</v>
      </c>
      <c r="C1635">
        <v>724.49929999999995</v>
      </c>
      <c r="D1635">
        <v>0.36</v>
      </c>
      <c r="E1635" t="s">
        <v>2790</v>
      </c>
      <c r="F1635">
        <v>4.7359999999999998</v>
      </c>
      <c r="G1635" t="s">
        <v>4678</v>
      </c>
      <c r="H1635" t="s">
        <v>6909</v>
      </c>
      <c r="I1635" t="s">
        <v>9121</v>
      </c>
      <c r="J1635">
        <v>1506.0844</v>
      </c>
      <c r="K1635">
        <v>36</v>
      </c>
      <c r="L1635">
        <v>1</v>
      </c>
      <c r="Q1635">
        <f>VLOOKUP(G1635,'[1]算法匹配所有结果汇总(保留时间未归一）'!$H:$O,8,0)</f>
        <v>5</v>
      </c>
    </row>
    <row r="1636" spans="1:17" x14ac:dyDescent="0.15">
      <c r="A1636">
        <v>91</v>
      </c>
      <c r="B1636" t="s">
        <v>1342</v>
      </c>
      <c r="C1636">
        <v>766.54089999999997</v>
      </c>
      <c r="D1636">
        <v>0.36</v>
      </c>
      <c r="E1636" t="s">
        <v>2791</v>
      </c>
      <c r="F1636">
        <v>4.2590000000000003</v>
      </c>
      <c r="G1636" t="s">
        <v>4679</v>
      </c>
      <c r="H1636" t="s">
        <v>6910</v>
      </c>
      <c r="I1636" t="s">
        <v>9122</v>
      </c>
      <c r="J1636">
        <v>1595.0183</v>
      </c>
      <c r="K1636">
        <v>36</v>
      </c>
      <c r="L1636">
        <v>1</v>
      </c>
      <c r="Q1636">
        <f>VLOOKUP(G1636,'[1]算法匹配所有结果汇总(保留时间未归一）'!$H:$O,8,0)</f>
        <v>4</v>
      </c>
    </row>
    <row r="1637" spans="1:17" x14ac:dyDescent="0.15">
      <c r="A1637">
        <v>119</v>
      </c>
      <c r="B1637" t="s">
        <v>1343</v>
      </c>
      <c r="C1637">
        <v>820.63170000000002</v>
      </c>
      <c r="D1637">
        <v>0.82</v>
      </c>
      <c r="E1637" t="s">
        <v>2792</v>
      </c>
      <c r="F1637">
        <v>7.4939999999999998</v>
      </c>
      <c r="G1637" t="s">
        <v>4680</v>
      </c>
      <c r="H1637" t="s">
        <v>6911</v>
      </c>
      <c r="I1637" t="s">
        <v>9123</v>
      </c>
      <c r="J1637">
        <v>3619.9281999999998</v>
      </c>
      <c r="K1637">
        <v>73.8</v>
      </c>
      <c r="L1637">
        <v>0.86</v>
      </c>
      <c r="Q1637">
        <f>VLOOKUP(G1637,'[1]算法匹配所有结果汇总(保留时间未归一）'!$H:$O,8,0)</f>
        <v>1</v>
      </c>
    </row>
    <row r="1638" spans="1:17" x14ac:dyDescent="0.15">
      <c r="A1638">
        <v>47</v>
      </c>
      <c r="B1638" t="s">
        <v>1344</v>
      </c>
      <c r="C1638">
        <v>632.47289999999998</v>
      </c>
      <c r="D1638">
        <v>0.45</v>
      </c>
      <c r="E1638" t="s">
        <v>2779</v>
      </c>
      <c r="F1638">
        <v>7.7110000000000003</v>
      </c>
      <c r="G1638" t="s">
        <v>4681</v>
      </c>
      <c r="H1638" t="s">
        <v>6912</v>
      </c>
      <c r="I1638" t="s">
        <v>9124</v>
      </c>
      <c r="J1638">
        <v>14076.390299999999</v>
      </c>
      <c r="K1638">
        <v>40.5</v>
      </c>
      <c r="L1638">
        <v>0.99</v>
      </c>
      <c r="Q1638">
        <f>VLOOKUP(G1638,'[1]算法匹配所有结果汇总(保留时间未归一）'!$H:$O,8,0)</f>
        <v>1</v>
      </c>
    </row>
    <row r="1639" spans="1:17" x14ac:dyDescent="0.15">
      <c r="A1639">
        <v>152</v>
      </c>
      <c r="B1639" t="s">
        <v>1345</v>
      </c>
      <c r="C1639">
        <v>812.65480000000002</v>
      </c>
      <c r="D1639">
        <v>1.27</v>
      </c>
      <c r="E1639" t="s">
        <v>2793</v>
      </c>
      <c r="F1639">
        <v>13.329000000000001</v>
      </c>
      <c r="G1639" t="s">
        <v>4682</v>
      </c>
      <c r="H1639" t="s">
        <v>6913</v>
      </c>
      <c r="I1639" t="s">
        <v>9125</v>
      </c>
      <c r="J1639">
        <v>52702.740899999997</v>
      </c>
      <c r="K1639">
        <v>127</v>
      </c>
      <c r="L1639">
        <v>1</v>
      </c>
      <c r="Q1639">
        <f>VLOOKUP(G1639,'[1]算法匹配所有结果汇总(保留时间未归一）'!$H:$O,8,0)</f>
        <v>2</v>
      </c>
    </row>
    <row r="1640" spans="1:17" x14ac:dyDescent="0.15">
      <c r="A1640">
        <v>154</v>
      </c>
      <c r="B1640" t="s">
        <v>1346</v>
      </c>
      <c r="C1640">
        <v>860.67550000000006</v>
      </c>
      <c r="D1640">
        <v>0.64</v>
      </c>
      <c r="E1640" t="s">
        <v>2794</v>
      </c>
      <c r="F1640">
        <v>11.455</v>
      </c>
      <c r="G1640" t="s">
        <v>4683</v>
      </c>
      <c r="H1640" t="s">
        <v>6914</v>
      </c>
      <c r="I1640" t="s">
        <v>9126</v>
      </c>
      <c r="J1640">
        <v>2394.3377</v>
      </c>
      <c r="K1640">
        <v>64</v>
      </c>
      <c r="L1640">
        <v>1</v>
      </c>
      <c r="Q1640">
        <f>VLOOKUP(G1640,'[1]算法匹配所有结果汇总(保留时间未归一）'!$H:$O,8,0)</f>
        <v>1</v>
      </c>
    </row>
    <row r="1641" spans="1:17" x14ac:dyDescent="0.15">
      <c r="A1641">
        <v>155</v>
      </c>
      <c r="B1641" t="s">
        <v>1347</v>
      </c>
      <c r="C1641">
        <v>860.67550000000006</v>
      </c>
      <c r="D1641">
        <v>0.64</v>
      </c>
      <c r="E1641" t="s">
        <v>2794</v>
      </c>
      <c r="F1641">
        <v>11.455</v>
      </c>
      <c r="G1641" t="s">
        <v>4684</v>
      </c>
      <c r="H1641" t="s">
        <v>6915</v>
      </c>
      <c r="I1641" t="s">
        <v>9127</v>
      </c>
      <c r="J1641">
        <v>2312.6615000000002</v>
      </c>
      <c r="K1641">
        <v>51.2</v>
      </c>
      <c r="L1641">
        <v>0.97</v>
      </c>
      <c r="Q1641">
        <f>VLOOKUP(G1641,'[1]算法匹配所有结果汇总(保留时间未归一）'!$H:$O,8,0)</f>
        <v>1</v>
      </c>
    </row>
    <row r="1642" spans="1:17" x14ac:dyDescent="0.15">
      <c r="A1642">
        <v>92</v>
      </c>
      <c r="B1642" t="s">
        <v>1348</v>
      </c>
      <c r="C1642">
        <v>842.67229999999995</v>
      </c>
      <c r="D1642">
        <v>0.91</v>
      </c>
      <c r="E1642" t="s">
        <v>2795</v>
      </c>
      <c r="F1642">
        <v>7.0670000000000002</v>
      </c>
      <c r="G1642" t="s">
        <v>4685</v>
      </c>
      <c r="H1642" t="s">
        <v>6916</v>
      </c>
      <c r="I1642" t="s">
        <v>9128</v>
      </c>
      <c r="J1642">
        <v>69695.007700000002</v>
      </c>
      <c r="K1642">
        <v>91</v>
      </c>
      <c r="L1642">
        <v>1</v>
      </c>
      <c r="Q1642">
        <f>VLOOKUP(G1642,'[1]算法匹配所有结果汇总(保留时间未归一）'!$H:$O,8,0)</f>
        <v>5</v>
      </c>
    </row>
    <row r="1643" spans="1:17" x14ac:dyDescent="0.15">
      <c r="A1643">
        <v>130</v>
      </c>
      <c r="B1643" t="s">
        <v>1349</v>
      </c>
      <c r="C1643">
        <v>744.5335</v>
      </c>
      <c r="D1643">
        <v>0.64</v>
      </c>
      <c r="E1643" t="s">
        <v>2796</v>
      </c>
      <c r="F1643">
        <v>4.9279999999999999</v>
      </c>
      <c r="G1643" t="s">
        <v>4686</v>
      </c>
      <c r="H1643" t="s">
        <v>6917</v>
      </c>
      <c r="I1643" t="s">
        <v>9129</v>
      </c>
      <c r="J1643">
        <v>6514.5519000000004</v>
      </c>
      <c r="K1643">
        <v>57.6</v>
      </c>
      <c r="L1643">
        <v>0.92</v>
      </c>
      <c r="Q1643">
        <f>VLOOKUP(G1643,'[1]算法匹配所有结果汇总(保留时间未归一）'!$H:$O,8,0)</f>
        <v>2</v>
      </c>
    </row>
    <row r="1644" spans="1:17" x14ac:dyDescent="0.15">
      <c r="A1644">
        <v>72</v>
      </c>
      <c r="B1644" t="s">
        <v>1350</v>
      </c>
      <c r="C1644">
        <v>658.45320000000004</v>
      </c>
      <c r="D1644">
        <v>0.55000000000000004</v>
      </c>
      <c r="E1644" t="s">
        <v>2786</v>
      </c>
      <c r="F1644">
        <v>6.3140000000000001</v>
      </c>
      <c r="G1644" t="s">
        <v>4687</v>
      </c>
      <c r="H1644" t="s">
        <v>6918</v>
      </c>
      <c r="I1644" t="s">
        <v>9130</v>
      </c>
      <c r="J1644">
        <v>16095.085300000001</v>
      </c>
      <c r="K1644">
        <v>55</v>
      </c>
      <c r="L1644">
        <v>1</v>
      </c>
      <c r="Q1644">
        <f>VLOOKUP(G1644,'[1]算法匹配所有结果汇总(保留时间未归一）'!$H:$O,8,0)</f>
        <v>2</v>
      </c>
    </row>
    <row r="1645" spans="1:17" x14ac:dyDescent="0.15">
      <c r="A1645">
        <v>123</v>
      </c>
      <c r="B1645" t="s">
        <v>1351</v>
      </c>
      <c r="C1645">
        <v>734.51760000000002</v>
      </c>
      <c r="D1645">
        <v>1.45</v>
      </c>
      <c r="E1645" t="s">
        <v>2797</v>
      </c>
      <c r="F1645">
        <v>6.008</v>
      </c>
      <c r="G1645" t="s">
        <v>4688</v>
      </c>
      <c r="H1645" t="s">
        <v>6919</v>
      </c>
      <c r="I1645" t="s">
        <v>9131</v>
      </c>
      <c r="J1645">
        <v>389470.84889999998</v>
      </c>
      <c r="K1645">
        <v>116</v>
      </c>
      <c r="L1645">
        <v>1</v>
      </c>
      <c r="Q1645">
        <f>VLOOKUP(G1645,'[1]算法匹配所有结果汇总(保留时间未归一）'!$H:$O,8,0)</f>
        <v>2</v>
      </c>
    </row>
    <row r="1646" spans="1:17" x14ac:dyDescent="0.15">
      <c r="A1646">
        <v>57</v>
      </c>
      <c r="B1646" t="s">
        <v>1354</v>
      </c>
      <c r="C1646">
        <v>678.47850000000005</v>
      </c>
      <c r="D1646">
        <v>0.64</v>
      </c>
      <c r="E1646" t="s">
        <v>2799</v>
      </c>
      <c r="F1646">
        <v>8.77</v>
      </c>
      <c r="G1646" t="s">
        <v>4691</v>
      </c>
      <c r="H1646" t="s">
        <v>6922</v>
      </c>
      <c r="I1646" t="s">
        <v>9134</v>
      </c>
      <c r="J1646">
        <v>26795.848900000001</v>
      </c>
      <c r="K1646">
        <v>64</v>
      </c>
      <c r="L1646">
        <v>1</v>
      </c>
      <c r="Q1646">
        <f>VLOOKUP(G1646,'[1]算法匹配所有结果汇总(保留时间未归一）'!$H:$O,8,0)</f>
        <v>3</v>
      </c>
    </row>
    <row r="1647" spans="1:17" x14ac:dyDescent="0.15">
      <c r="A1647">
        <v>142</v>
      </c>
      <c r="B1647" t="s">
        <v>1356</v>
      </c>
      <c r="C1647">
        <v>764.56529999999998</v>
      </c>
      <c r="D1647">
        <v>0.82</v>
      </c>
      <c r="E1647" t="s">
        <v>2800</v>
      </c>
      <c r="F1647">
        <v>7.2039999999999997</v>
      </c>
      <c r="G1647" t="s">
        <v>4693</v>
      </c>
      <c r="H1647" t="s">
        <v>6924</v>
      </c>
      <c r="I1647" t="s">
        <v>9136</v>
      </c>
      <c r="J1647">
        <v>88083.142300000007</v>
      </c>
      <c r="K1647">
        <v>65.599999999999994</v>
      </c>
      <c r="L1647">
        <v>1</v>
      </c>
      <c r="Q1647">
        <f>VLOOKUP(G1647,'[1]算法匹配所有结果汇总(保留时间未归一）'!$H:$O,8,0)</f>
        <v>2</v>
      </c>
    </row>
    <row r="1648" spans="1:17" x14ac:dyDescent="0.15">
      <c r="A1648">
        <v>150</v>
      </c>
      <c r="B1648" t="s">
        <v>1357</v>
      </c>
      <c r="C1648">
        <v>816.65650000000005</v>
      </c>
      <c r="D1648">
        <v>0.45</v>
      </c>
      <c r="E1648" t="s">
        <v>2801</v>
      </c>
      <c r="F1648">
        <v>5.7530000000000001</v>
      </c>
      <c r="G1648" t="s">
        <v>4694</v>
      </c>
      <c r="H1648" t="s">
        <v>6925</v>
      </c>
      <c r="I1648" t="s">
        <v>9137</v>
      </c>
      <c r="J1648">
        <v>773.7912</v>
      </c>
      <c r="K1648">
        <v>45</v>
      </c>
      <c r="L1648">
        <v>1</v>
      </c>
      <c r="Q1648">
        <f>VLOOKUP(G1648,'[1]算法匹配所有结果汇总(保留时间未归一）'!$H:$O,8,0)</f>
        <v>1</v>
      </c>
    </row>
    <row r="1649" spans="1:17" x14ac:dyDescent="0.15">
      <c r="A1649">
        <v>159</v>
      </c>
      <c r="B1649" t="s">
        <v>1358</v>
      </c>
      <c r="C1649">
        <v>830.67100000000005</v>
      </c>
      <c r="D1649">
        <v>0.36</v>
      </c>
      <c r="E1649" t="s">
        <v>2780</v>
      </c>
      <c r="F1649">
        <v>5.8090000000000002</v>
      </c>
      <c r="G1649" t="s">
        <v>4695</v>
      </c>
      <c r="H1649" t="s">
        <v>6926</v>
      </c>
      <c r="I1649" t="s">
        <v>9138</v>
      </c>
      <c r="J1649">
        <v>721.25239999999997</v>
      </c>
      <c r="K1649">
        <v>36</v>
      </c>
      <c r="L1649">
        <v>1</v>
      </c>
      <c r="Q1649">
        <f>VLOOKUP(G1649,'[1]算法匹配所有结果汇总(保留时间未归一）'!$H:$O,8,0)</f>
        <v>1</v>
      </c>
    </row>
    <row r="1650" spans="1:17" x14ac:dyDescent="0.15">
      <c r="A1650">
        <v>102</v>
      </c>
      <c r="B1650" t="s">
        <v>1359</v>
      </c>
      <c r="C1650">
        <v>766.54380000000003</v>
      </c>
      <c r="D1650">
        <v>1.36</v>
      </c>
      <c r="E1650" t="s">
        <v>2791</v>
      </c>
      <c r="F1650">
        <v>10.406000000000001</v>
      </c>
      <c r="G1650" t="s">
        <v>4696</v>
      </c>
      <c r="H1650" t="s">
        <v>6927</v>
      </c>
      <c r="I1650" t="s">
        <v>9139</v>
      </c>
      <c r="J1650">
        <v>262526.4731</v>
      </c>
      <c r="K1650">
        <v>136</v>
      </c>
      <c r="L1650">
        <v>1</v>
      </c>
      <c r="Q1650">
        <f>VLOOKUP(G1650,'[1]算法匹配所有结果汇总(保留时间未归一）'!$H:$O,8,0)</f>
        <v>3</v>
      </c>
    </row>
    <row r="1651" spans="1:17" x14ac:dyDescent="0.15">
      <c r="A1651">
        <v>147</v>
      </c>
      <c r="B1651" t="s">
        <v>1360</v>
      </c>
      <c r="C1651">
        <v>812.65480000000002</v>
      </c>
      <c r="D1651">
        <v>0.55000000000000004</v>
      </c>
      <c r="E1651" t="s">
        <v>2793</v>
      </c>
      <c r="F1651">
        <v>13.34</v>
      </c>
      <c r="G1651" t="s">
        <v>4697</v>
      </c>
      <c r="H1651" t="s">
        <v>6928</v>
      </c>
      <c r="I1651" t="s">
        <v>9140</v>
      </c>
      <c r="J1651">
        <v>2952.7707999999998</v>
      </c>
      <c r="K1651">
        <v>55</v>
      </c>
      <c r="L1651">
        <v>1</v>
      </c>
      <c r="Q1651">
        <f>VLOOKUP(G1651,'[1]算法匹配所有结果汇总(保留时间未归一）'!$H:$O,8,0)</f>
        <v>2</v>
      </c>
    </row>
    <row r="1652" spans="1:17" x14ac:dyDescent="0.15">
      <c r="A1652">
        <v>117</v>
      </c>
      <c r="B1652" t="s">
        <v>1361</v>
      </c>
      <c r="C1652">
        <v>700.49770000000001</v>
      </c>
      <c r="D1652">
        <v>0.64</v>
      </c>
      <c r="E1652" t="s">
        <v>2802</v>
      </c>
      <c r="F1652">
        <v>4.4400000000000004</v>
      </c>
      <c r="G1652" t="s">
        <v>4698</v>
      </c>
      <c r="H1652" t="s">
        <v>6929</v>
      </c>
      <c r="I1652" t="s">
        <v>9141</v>
      </c>
      <c r="J1652">
        <v>2676.4623000000001</v>
      </c>
      <c r="K1652">
        <v>57.6</v>
      </c>
      <c r="L1652">
        <v>0.99</v>
      </c>
      <c r="Q1652">
        <f>VLOOKUP(G1652,'[1]算法匹配所有结果汇总(保留时间未归一）'!$H:$O,8,0)</f>
        <v>1</v>
      </c>
    </row>
    <row r="1653" spans="1:17" x14ac:dyDescent="0.15">
      <c r="A1653">
        <v>15</v>
      </c>
      <c r="B1653" t="s">
        <v>1362</v>
      </c>
      <c r="C1653">
        <v>626.38520000000005</v>
      </c>
      <c r="D1653">
        <v>0.45</v>
      </c>
      <c r="E1653" t="s">
        <v>2803</v>
      </c>
      <c r="F1653">
        <v>10.608000000000001</v>
      </c>
      <c r="G1653" t="s">
        <v>4699</v>
      </c>
      <c r="H1653" t="s">
        <v>6930</v>
      </c>
      <c r="I1653" t="s">
        <v>9142</v>
      </c>
      <c r="J1653">
        <v>1591.59</v>
      </c>
      <c r="K1653">
        <v>45</v>
      </c>
      <c r="L1653">
        <v>1</v>
      </c>
      <c r="Q1653">
        <f>VLOOKUP(G1653,'[1]算法匹配所有结果汇总(保留时间未归一）'!$H:$O,8,0)</f>
        <v>6</v>
      </c>
    </row>
    <row r="1654" spans="1:17" x14ac:dyDescent="0.15">
      <c r="A1654">
        <v>96</v>
      </c>
      <c r="B1654" t="s">
        <v>1363</v>
      </c>
      <c r="C1654">
        <v>726.47720000000004</v>
      </c>
      <c r="D1654">
        <v>0.55000000000000004</v>
      </c>
      <c r="E1654" t="s">
        <v>2804</v>
      </c>
      <c r="F1654">
        <v>4.2679999999999998</v>
      </c>
      <c r="G1654" t="s">
        <v>4700</v>
      </c>
      <c r="H1654" t="s">
        <v>6931</v>
      </c>
      <c r="I1654" t="s">
        <v>9143</v>
      </c>
      <c r="J1654">
        <v>5540.4254000000001</v>
      </c>
      <c r="K1654">
        <v>55</v>
      </c>
      <c r="L1654">
        <v>1</v>
      </c>
      <c r="Q1654">
        <f>VLOOKUP(G1654,'[1]算法匹配所有结果汇总(保留时间未归一）'!$H:$O,8,0)</f>
        <v>1</v>
      </c>
    </row>
    <row r="1655" spans="1:17" x14ac:dyDescent="0.15">
      <c r="A1655">
        <v>38</v>
      </c>
      <c r="B1655" t="s">
        <v>1364</v>
      </c>
      <c r="C1655">
        <v>664.46040000000005</v>
      </c>
      <c r="D1655">
        <v>1.0900000000000001</v>
      </c>
      <c r="E1655" t="s">
        <v>2771</v>
      </c>
      <c r="F1655">
        <v>8.9550000000000001</v>
      </c>
      <c r="G1655" t="s">
        <v>4701</v>
      </c>
      <c r="H1655" t="s">
        <v>6932</v>
      </c>
      <c r="I1655" t="s">
        <v>9144</v>
      </c>
      <c r="J1655">
        <v>276566.6531</v>
      </c>
      <c r="K1655">
        <v>87.2</v>
      </c>
      <c r="L1655">
        <v>1</v>
      </c>
      <c r="Q1655">
        <f>VLOOKUP(G1655,'[1]算法匹配所有结果汇总(保留时间未归一）'!$H:$O,8,0)</f>
        <v>4</v>
      </c>
    </row>
    <row r="1656" spans="1:17" x14ac:dyDescent="0.15">
      <c r="A1656">
        <v>148</v>
      </c>
      <c r="B1656" t="s">
        <v>1365</v>
      </c>
      <c r="C1656">
        <v>796.63149999999996</v>
      </c>
      <c r="D1656">
        <v>0.45</v>
      </c>
      <c r="E1656" t="s">
        <v>2805</v>
      </c>
      <c r="F1656">
        <v>12.6</v>
      </c>
      <c r="G1656" t="s">
        <v>4702</v>
      </c>
      <c r="H1656" t="s">
        <v>6933</v>
      </c>
      <c r="I1656" t="s">
        <v>9145</v>
      </c>
      <c r="J1656">
        <v>1310.5509999999999</v>
      </c>
      <c r="K1656">
        <v>45</v>
      </c>
      <c r="L1656">
        <v>1</v>
      </c>
      <c r="Q1656">
        <f>VLOOKUP(G1656,'[1]算法匹配所有结果汇总(保留时间未归一）'!$H:$O,8,0)</f>
        <v>2</v>
      </c>
    </row>
    <row r="1657" spans="1:17" x14ac:dyDescent="0.15">
      <c r="A1657">
        <v>159</v>
      </c>
      <c r="B1657" t="s">
        <v>1366</v>
      </c>
      <c r="C1657">
        <v>904.74459999999999</v>
      </c>
      <c r="D1657">
        <v>0.55000000000000004</v>
      </c>
      <c r="E1657" t="s">
        <v>2776</v>
      </c>
      <c r="F1657">
        <v>15.617000000000001</v>
      </c>
      <c r="G1657" t="s">
        <v>4703</v>
      </c>
      <c r="H1657" t="s">
        <v>6934</v>
      </c>
      <c r="I1657" t="s">
        <v>9146</v>
      </c>
      <c r="J1657">
        <v>399839.84110000002</v>
      </c>
      <c r="K1657">
        <v>49.5</v>
      </c>
      <c r="L1657">
        <v>1</v>
      </c>
      <c r="Q1657">
        <f>VLOOKUP(G1657,'[1]算法匹配所有结果汇总(保留时间未归一）'!$H:$O,8,0)</f>
        <v>1</v>
      </c>
    </row>
    <row r="1658" spans="1:17" x14ac:dyDescent="0.15">
      <c r="A1658">
        <v>39</v>
      </c>
      <c r="B1658" t="s">
        <v>1367</v>
      </c>
      <c r="C1658">
        <v>664.4615</v>
      </c>
      <c r="D1658">
        <v>0.91</v>
      </c>
      <c r="E1658" t="s">
        <v>2771</v>
      </c>
      <c r="F1658">
        <v>12.009</v>
      </c>
      <c r="G1658" t="s">
        <v>4704</v>
      </c>
      <c r="H1658" t="s">
        <v>6935</v>
      </c>
      <c r="I1658" t="s">
        <v>9147</v>
      </c>
      <c r="J1658">
        <v>276362.41749999998</v>
      </c>
      <c r="K1658">
        <v>91</v>
      </c>
      <c r="L1658">
        <v>1</v>
      </c>
      <c r="Q1658">
        <f>VLOOKUP(G1658,'[1]算法匹配所有结果汇总(保留时间未归一）'!$H:$O,8,0)</f>
        <v>4</v>
      </c>
    </row>
    <row r="1659" spans="1:17" x14ac:dyDescent="0.15">
      <c r="A1659">
        <v>62</v>
      </c>
      <c r="B1659" t="s">
        <v>1368</v>
      </c>
      <c r="C1659">
        <v>716.56060000000002</v>
      </c>
      <c r="D1659">
        <v>0.45</v>
      </c>
      <c r="E1659" t="s">
        <v>2806</v>
      </c>
      <c r="F1659">
        <v>4.782</v>
      </c>
      <c r="G1659" t="s">
        <v>4705</v>
      </c>
      <c r="H1659" t="s">
        <v>6936</v>
      </c>
      <c r="I1659" t="s">
        <v>9148</v>
      </c>
      <c r="J1659">
        <v>1913.8597</v>
      </c>
      <c r="K1659">
        <v>45</v>
      </c>
      <c r="L1659">
        <v>1</v>
      </c>
      <c r="Q1659">
        <f>VLOOKUP(G1659,'[1]算法匹配所有结果汇总(保留时间未归一）'!$H:$O,8,0)</f>
        <v>4</v>
      </c>
    </row>
    <row r="1660" spans="1:17" x14ac:dyDescent="0.15">
      <c r="A1660">
        <v>115</v>
      </c>
      <c r="B1660" t="s">
        <v>1369</v>
      </c>
      <c r="C1660">
        <v>826.67049999999995</v>
      </c>
      <c r="D1660">
        <v>0.55000000000000004</v>
      </c>
      <c r="E1660" t="s">
        <v>2807</v>
      </c>
      <c r="F1660">
        <v>13.369</v>
      </c>
      <c r="G1660" t="s">
        <v>4449</v>
      </c>
      <c r="H1660" t="s">
        <v>6680</v>
      </c>
      <c r="I1660" t="s">
        <v>9149</v>
      </c>
      <c r="J1660">
        <v>1552.2902999999999</v>
      </c>
      <c r="K1660">
        <v>49.5</v>
      </c>
      <c r="L1660">
        <v>0.98</v>
      </c>
      <c r="Q1660">
        <f>VLOOKUP(G1660,'[1]算法匹配所有结果汇总(保留时间未归一）'!$H:$O,8,0)</f>
        <v>1</v>
      </c>
    </row>
    <row r="1661" spans="1:17" x14ac:dyDescent="0.15">
      <c r="A1661">
        <v>152</v>
      </c>
      <c r="B1661" t="s">
        <v>1370</v>
      </c>
      <c r="C1661">
        <v>902.72889999999995</v>
      </c>
      <c r="D1661">
        <v>0.64</v>
      </c>
      <c r="E1661" t="s">
        <v>2808</v>
      </c>
      <c r="F1661">
        <v>14.798999999999999</v>
      </c>
      <c r="G1661" t="s">
        <v>4706</v>
      </c>
      <c r="H1661" t="s">
        <v>6937</v>
      </c>
      <c r="I1661" t="s">
        <v>9150</v>
      </c>
      <c r="J1661">
        <v>480172.2058</v>
      </c>
      <c r="K1661">
        <v>64</v>
      </c>
      <c r="L1661">
        <v>1</v>
      </c>
      <c r="Q1661">
        <f>VLOOKUP(G1661,'[1]算法匹配所有结果汇总(保留时间未归一）'!$H:$O,8,0)</f>
        <v>1</v>
      </c>
    </row>
    <row r="1662" spans="1:17" x14ac:dyDescent="0.15">
      <c r="A1662">
        <v>197</v>
      </c>
      <c r="B1662" t="s">
        <v>1371</v>
      </c>
      <c r="C1662">
        <v>898.73389999999995</v>
      </c>
      <c r="D1662">
        <v>0.45</v>
      </c>
      <c r="E1662" t="s">
        <v>2809</v>
      </c>
      <c r="F1662">
        <v>17.401</v>
      </c>
      <c r="G1662" t="s">
        <v>4707</v>
      </c>
      <c r="H1662" t="s">
        <v>6938</v>
      </c>
      <c r="I1662" t="s">
        <v>9151</v>
      </c>
      <c r="J1662">
        <v>21054.800899999998</v>
      </c>
      <c r="K1662">
        <v>40.5</v>
      </c>
      <c r="L1662">
        <v>0.98</v>
      </c>
      <c r="Q1662">
        <f>VLOOKUP(G1662,'[1]算法匹配所有结果汇总(保留时间未归一）'!$H:$O,8,0)</f>
        <v>2</v>
      </c>
    </row>
    <row r="1663" spans="1:17" x14ac:dyDescent="0.15">
      <c r="A1663">
        <v>107</v>
      </c>
      <c r="B1663" t="s">
        <v>1372</v>
      </c>
      <c r="C1663">
        <v>686.51930000000004</v>
      </c>
      <c r="D1663">
        <v>0.45</v>
      </c>
      <c r="E1663" t="s">
        <v>2810</v>
      </c>
      <c r="F1663">
        <v>4.9459999999999997</v>
      </c>
      <c r="G1663" t="s">
        <v>4708</v>
      </c>
      <c r="H1663" t="s">
        <v>6939</v>
      </c>
      <c r="I1663" t="s">
        <v>9152</v>
      </c>
      <c r="J1663">
        <v>2582.8341</v>
      </c>
      <c r="K1663">
        <v>40.5</v>
      </c>
      <c r="L1663">
        <v>1</v>
      </c>
      <c r="Q1663">
        <f>VLOOKUP(G1663,'[1]算法匹配所有结果汇总(保留时间未归一）'!$H:$O,8,0)</f>
        <v>1</v>
      </c>
    </row>
    <row r="1664" spans="1:17" x14ac:dyDescent="0.15">
      <c r="A1664">
        <v>190</v>
      </c>
      <c r="B1664" t="s">
        <v>1373</v>
      </c>
      <c r="C1664">
        <v>880.71820000000002</v>
      </c>
      <c r="D1664">
        <v>0.73</v>
      </c>
      <c r="E1664" t="s">
        <v>2811</v>
      </c>
      <c r="F1664">
        <v>13.807</v>
      </c>
      <c r="G1664" t="s">
        <v>4709</v>
      </c>
      <c r="H1664" t="s">
        <v>6940</v>
      </c>
      <c r="I1664" t="s">
        <v>9153</v>
      </c>
      <c r="J1664">
        <v>7184.1454000000003</v>
      </c>
      <c r="K1664">
        <v>58.4</v>
      </c>
      <c r="L1664">
        <v>0.96</v>
      </c>
      <c r="Q1664">
        <f>VLOOKUP(G1664,'[1]算法匹配所有结果汇总(保留时间未归一）'!$H:$O,8,0)</f>
        <v>2</v>
      </c>
    </row>
    <row r="1665" spans="1:17" x14ac:dyDescent="0.15">
      <c r="A1665">
        <v>155</v>
      </c>
      <c r="B1665" t="s">
        <v>1374</v>
      </c>
      <c r="C1665">
        <v>892.68690000000004</v>
      </c>
      <c r="D1665">
        <v>0.45</v>
      </c>
      <c r="E1665" t="s">
        <v>2812</v>
      </c>
      <c r="F1665">
        <v>14.638</v>
      </c>
      <c r="G1665" t="s">
        <v>4710</v>
      </c>
      <c r="H1665" t="s">
        <v>6941</v>
      </c>
      <c r="I1665" t="s">
        <v>9154</v>
      </c>
      <c r="J1665">
        <v>24760.161599999999</v>
      </c>
      <c r="K1665">
        <v>40.5</v>
      </c>
      <c r="L1665">
        <v>0.99</v>
      </c>
      <c r="Q1665">
        <f>VLOOKUP(G1665,'[1]算法匹配所有结果汇总(保留时间未归一）'!$H:$O,8,0)</f>
        <v>1</v>
      </c>
    </row>
    <row r="1666" spans="1:17" x14ac:dyDescent="0.15">
      <c r="A1666">
        <v>204</v>
      </c>
      <c r="B1666" t="s">
        <v>1375</v>
      </c>
      <c r="C1666">
        <v>978.83270000000005</v>
      </c>
      <c r="D1666">
        <v>0.64</v>
      </c>
      <c r="E1666" t="s">
        <v>2813</v>
      </c>
      <c r="F1666">
        <v>12.401</v>
      </c>
      <c r="G1666" t="s">
        <v>4711</v>
      </c>
      <c r="H1666" t="s">
        <v>6942</v>
      </c>
      <c r="I1666" t="s">
        <v>9155</v>
      </c>
      <c r="J1666">
        <v>1936.8239000000001</v>
      </c>
      <c r="K1666">
        <v>64</v>
      </c>
      <c r="L1666">
        <v>1</v>
      </c>
      <c r="Q1666">
        <f>VLOOKUP(G1666,'[1]算法匹配所有结果汇总(保留时间未归一）'!$H:$O,8,0)</f>
        <v>1</v>
      </c>
    </row>
    <row r="1667" spans="1:17" x14ac:dyDescent="0.15">
      <c r="A1667">
        <v>203</v>
      </c>
      <c r="B1667" t="s">
        <v>1376</v>
      </c>
      <c r="C1667">
        <v>1149.0358000000001</v>
      </c>
      <c r="D1667">
        <v>0.36</v>
      </c>
      <c r="E1667" t="s">
        <v>2814</v>
      </c>
      <c r="F1667">
        <v>15.795</v>
      </c>
      <c r="G1667" t="s">
        <v>4712</v>
      </c>
      <c r="H1667" t="s">
        <v>6943</v>
      </c>
      <c r="I1667" t="s">
        <v>9156</v>
      </c>
      <c r="J1667">
        <v>1337.3069</v>
      </c>
      <c r="K1667">
        <v>36</v>
      </c>
      <c r="L1667">
        <v>1</v>
      </c>
      <c r="Q1667">
        <f>VLOOKUP(G1667,'[1]算法匹配所有结果汇总(保留时间未归一）'!$H:$O,8,0)</f>
        <v>1</v>
      </c>
    </row>
    <row r="1668" spans="1:17" x14ac:dyDescent="0.15">
      <c r="A1668">
        <v>184</v>
      </c>
      <c r="B1668" t="s">
        <v>1377</v>
      </c>
      <c r="C1668">
        <v>1175.0501999999999</v>
      </c>
      <c r="D1668">
        <v>0.45</v>
      </c>
      <c r="E1668" t="s">
        <v>2815</v>
      </c>
      <c r="F1668">
        <v>16.312000000000001</v>
      </c>
      <c r="G1668" t="s">
        <v>4453</v>
      </c>
      <c r="H1668" t="s">
        <v>6684</v>
      </c>
      <c r="I1668" t="s">
        <v>9157</v>
      </c>
      <c r="J1668">
        <v>3539.3022000000001</v>
      </c>
      <c r="K1668">
        <v>45</v>
      </c>
      <c r="L1668">
        <v>1</v>
      </c>
      <c r="Q1668">
        <f>VLOOKUP(G1668,'[1]算法匹配所有结果汇总(保留时间未归一）'!$H:$O,8,0)</f>
        <v>1</v>
      </c>
    </row>
    <row r="1669" spans="1:17" x14ac:dyDescent="0.15">
      <c r="A1669">
        <v>216</v>
      </c>
      <c r="B1669" t="s">
        <v>1378</v>
      </c>
      <c r="C1669">
        <v>1199.0516</v>
      </c>
      <c r="D1669">
        <v>0.55000000000000004</v>
      </c>
      <c r="E1669" t="s">
        <v>2816</v>
      </c>
      <c r="F1669">
        <v>17.707999999999998</v>
      </c>
      <c r="G1669" t="s">
        <v>4455</v>
      </c>
      <c r="H1669" t="s">
        <v>6686</v>
      </c>
      <c r="I1669" t="s">
        <v>9159</v>
      </c>
      <c r="J1669">
        <v>1656.7923000000001</v>
      </c>
      <c r="K1669">
        <v>49.5</v>
      </c>
      <c r="L1669">
        <v>0.96</v>
      </c>
      <c r="Q1669">
        <f>VLOOKUP(G1669,'[1]算法匹配所有结果汇总(保留时间未归一）'!$H:$O,8,0)</f>
        <v>1</v>
      </c>
    </row>
    <row r="1670" spans="1:17" x14ac:dyDescent="0.15">
      <c r="A1670">
        <v>169</v>
      </c>
      <c r="B1670" t="s">
        <v>1379</v>
      </c>
      <c r="C1670">
        <v>834.60860000000002</v>
      </c>
      <c r="D1670">
        <v>0.82</v>
      </c>
      <c r="E1670" t="s">
        <v>2817</v>
      </c>
      <c r="F1670">
        <v>11.042</v>
      </c>
      <c r="G1670" t="s">
        <v>4714</v>
      </c>
      <c r="H1670" t="s">
        <v>6945</v>
      </c>
      <c r="I1670" t="s">
        <v>9160</v>
      </c>
      <c r="J1670">
        <v>50726.4427</v>
      </c>
      <c r="K1670">
        <v>82</v>
      </c>
      <c r="L1670">
        <v>1</v>
      </c>
      <c r="Q1670">
        <f>VLOOKUP(G1670,'[1]算法匹配所有结果汇总(保留时间未归一）'!$H:$O,8,0)</f>
        <v>2</v>
      </c>
    </row>
    <row r="1671" spans="1:17" x14ac:dyDescent="0.15">
      <c r="A1671">
        <v>194</v>
      </c>
      <c r="B1671" t="s">
        <v>1380</v>
      </c>
      <c r="C1671">
        <v>934.77080000000001</v>
      </c>
      <c r="D1671">
        <v>0.64</v>
      </c>
      <c r="E1671" t="s">
        <v>2818</v>
      </c>
      <c r="F1671">
        <v>9.2750000000000004</v>
      </c>
      <c r="G1671" t="s">
        <v>4715</v>
      </c>
      <c r="H1671" t="s">
        <v>6946</v>
      </c>
      <c r="I1671" t="s">
        <v>9161</v>
      </c>
      <c r="J1671">
        <v>1787.1243999999999</v>
      </c>
      <c r="K1671">
        <v>64</v>
      </c>
      <c r="L1671">
        <v>1</v>
      </c>
      <c r="Q1671">
        <f>VLOOKUP(G1671,'[1]算法匹配所有结果汇总(保留时间未归一）'!$H:$O,8,0)</f>
        <v>1</v>
      </c>
    </row>
    <row r="1672" spans="1:17" x14ac:dyDescent="0.15">
      <c r="A1672">
        <v>213</v>
      </c>
      <c r="B1672" t="s">
        <v>1381</v>
      </c>
      <c r="C1672">
        <v>1197.0356999999999</v>
      </c>
      <c r="D1672">
        <v>0.45</v>
      </c>
      <c r="E1672" t="s">
        <v>2819</v>
      </c>
      <c r="F1672">
        <v>16.724</v>
      </c>
      <c r="G1672" t="s">
        <v>4458</v>
      </c>
      <c r="H1672" t="s">
        <v>6689</v>
      </c>
      <c r="I1672" t="s">
        <v>9162</v>
      </c>
      <c r="J1672">
        <v>1607.3982000000001</v>
      </c>
      <c r="K1672">
        <v>40.5</v>
      </c>
      <c r="L1672">
        <v>0.99</v>
      </c>
      <c r="Q1672">
        <f>VLOOKUP(G1672,'[1]算法匹配所有结果汇总(保留时间未归一）'!$H:$O,8,0)</f>
        <v>1</v>
      </c>
    </row>
    <row r="1673" spans="1:17" x14ac:dyDescent="0.15">
      <c r="A1673">
        <v>208</v>
      </c>
      <c r="B1673" t="s">
        <v>1382</v>
      </c>
      <c r="C1673">
        <v>1195.0201999999999</v>
      </c>
      <c r="D1673">
        <v>0.64</v>
      </c>
      <c r="E1673" t="s">
        <v>2820</v>
      </c>
      <c r="F1673">
        <v>16.027000000000001</v>
      </c>
      <c r="G1673" t="s">
        <v>4716</v>
      </c>
      <c r="H1673" t="s">
        <v>6947</v>
      </c>
      <c r="I1673" t="s">
        <v>9163</v>
      </c>
      <c r="J1673">
        <v>2891.1464000000001</v>
      </c>
      <c r="K1673">
        <v>64</v>
      </c>
      <c r="L1673">
        <v>1</v>
      </c>
      <c r="Q1673">
        <f>VLOOKUP(G1673,'[1]算法匹配所有结果汇总(保留时间未归一）'!$H:$O,8,0)</f>
        <v>2</v>
      </c>
    </row>
    <row r="1674" spans="1:17" x14ac:dyDescent="0.15">
      <c r="A1674">
        <v>170</v>
      </c>
      <c r="B1674" t="s">
        <v>1383</v>
      </c>
      <c r="C1674">
        <v>834.60860000000002</v>
      </c>
      <c r="D1674">
        <v>0.82</v>
      </c>
      <c r="E1674" t="s">
        <v>2817</v>
      </c>
      <c r="F1674">
        <v>11.042</v>
      </c>
      <c r="G1674" t="s">
        <v>4717</v>
      </c>
      <c r="H1674" t="s">
        <v>6948</v>
      </c>
      <c r="I1674" t="s">
        <v>9164</v>
      </c>
      <c r="J1674">
        <v>50701.4902</v>
      </c>
      <c r="K1674">
        <v>73.8</v>
      </c>
      <c r="L1674">
        <v>1</v>
      </c>
      <c r="Q1674">
        <f>VLOOKUP(G1674,'[1]算法匹配所有结果汇总(保留时间未归一）'!$H:$O,8,0)</f>
        <v>2</v>
      </c>
    </row>
    <row r="1675" spans="1:17" x14ac:dyDescent="0.15">
      <c r="A1675">
        <v>195</v>
      </c>
      <c r="B1675" t="s">
        <v>1384</v>
      </c>
      <c r="C1675">
        <v>934.77080000000001</v>
      </c>
      <c r="D1675">
        <v>0.55000000000000004</v>
      </c>
      <c r="E1675" t="s">
        <v>2818</v>
      </c>
      <c r="F1675">
        <v>9.2750000000000004</v>
      </c>
      <c r="G1675" t="s">
        <v>4718</v>
      </c>
      <c r="H1675" t="s">
        <v>6949</v>
      </c>
      <c r="I1675" t="s">
        <v>9165</v>
      </c>
      <c r="J1675">
        <v>1457.6632</v>
      </c>
      <c r="K1675">
        <v>49.5</v>
      </c>
      <c r="L1675">
        <v>0.82</v>
      </c>
      <c r="Q1675">
        <f>VLOOKUP(G1675,'[1]算法匹配所有结果汇总(保留时间未归一）'!$H:$O,8,0)</f>
        <v>1</v>
      </c>
    </row>
    <row r="1676" spans="1:17" x14ac:dyDescent="0.15">
      <c r="A1676">
        <v>26</v>
      </c>
      <c r="B1676" t="s">
        <v>11231</v>
      </c>
      <c r="C1676">
        <v>664.45699999999999</v>
      </c>
      <c r="D1676">
        <v>1.27</v>
      </c>
      <c r="E1676" t="s">
        <v>2771</v>
      </c>
      <c r="F1676">
        <v>13.882</v>
      </c>
      <c r="G1676" t="s">
        <v>4723</v>
      </c>
      <c r="H1676" t="s">
        <v>6954</v>
      </c>
      <c r="I1676" t="s">
        <v>9170</v>
      </c>
      <c r="J1676">
        <v>448769.3542</v>
      </c>
      <c r="K1676">
        <v>127</v>
      </c>
      <c r="L1676">
        <v>1</v>
      </c>
      <c r="Q1676">
        <f>VLOOKUP(G1676,'[1]算法匹配所有结果汇总(保留时间未归一）'!$H:$O,8,0)</f>
        <v>5</v>
      </c>
    </row>
    <row r="1677" spans="1:17" x14ac:dyDescent="0.15">
      <c r="A1677" s="3">
        <v>21</v>
      </c>
      <c r="B1677" s="3" t="s">
        <v>1386</v>
      </c>
      <c r="C1677" s="3">
        <v>648.46669999999995</v>
      </c>
      <c r="D1677" s="3">
        <v>0.36</v>
      </c>
      <c r="E1677" s="3" t="s">
        <v>2822</v>
      </c>
      <c r="F1677" s="3">
        <v>15.597</v>
      </c>
      <c r="G1677" s="3" t="s">
        <v>4724</v>
      </c>
      <c r="H1677" s="3" t="s">
        <v>6955</v>
      </c>
      <c r="I1677" s="3" t="s">
        <v>9171</v>
      </c>
      <c r="J1677" s="3">
        <v>30760.0281</v>
      </c>
      <c r="K1677" s="3">
        <v>36</v>
      </c>
      <c r="L1677" s="3">
        <v>1</v>
      </c>
      <c r="M1677" s="3"/>
      <c r="Q1677">
        <f>VLOOKUP(G1677,'[1]算法匹配所有结果汇总(保留时间未归一）'!$H:$O,8,0)</f>
        <v>4</v>
      </c>
    </row>
    <row r="1678" spans="1:17" x14ac:dyDescent="0.15">
      <c r="A1678">
        <v>97</v>
      </c>
      <c r="B1678" t="s">
        <v>1388</v>
      </c>
      <c r="C1678">
        <v>658.45330000000001</v>
      </c>
      <c r="D1678">
        <v>0.91</v>
      </c>
      <c r="E1678" t="s">
        <v>2786</v>
      </c>
      <c r="F1678">
        <v>5.9909999999999997</v>
      </c>
      <c r="G1678" t="s">
        <v>4727</v>
      </c>
      <c r="H1678" t="s">
        <v>6958</v>
      </c>
      <c r="I1678" t="s">
        <v>9174</v>
      </c>
      <c r="J1678">
        <v>16238.9674</v>
      </c>
      <c r="K1678">
        <v>91</v>
      </c>
      <c r="L1678">
        <v>1</v>
      </c>
      <c r="Q1678">
        <f>VLOOKUP(G1678,'[1]算法匹配所有结果汇总(保留时间未归一）'!$H:$O,8,0)</f>
        <v>2</v>
      </c>
    </row>
    <row r="1679" spans="1:17" x14ac:dyDescent="0.15">
      <c r="A1679">
        <v>75</v>
      </c>
      <c r="B1679" t="s">
        <v>1390</v>
      </c>
      <c r="C1679">
        <v>658.48839999999996</v>
      </c>
      <c r="D1679">
        <v>0.82</v>
      </c>
      <c r="E1679" t="s">
        <v>2784</v>
      </c>
      <c r="F1679">
        <v>9.5120000000000005</v>
      </c>
      <c r="G1679" t="s">
        <v>4729</v>
      </c>
      <c r="H1679" t="s">
        <v>6960</v>
      </c>
      <c r="I1679" t="s">
        <v>9176</v>
      </c>
      <c r="J1679">
        <v>9316.6663000000008</v>
      </c>
      <c r="K1679">
        <v>82</v>
      </c>
      <c r="L1679">
        <v>1</v>
      </c>
      <c r="Q1679">
        <f>VLOOKUP(G1679,'[1]算法匹配所有结果汇总(保留时间未归一）'!$H:$O,8,0)</f>
        <v>2</v>
      </c>
    </row>
    <row r="1680" spans="1:17" x14ac:dyDescent="0.15">
      <c r="A1680">
        <v>29</v>
      </c>
      <c r="B1680" t="s">
        <v>1391</v>
      </c>
      <c r="C1680">
        <v>688.53020000000004</v>
      </c>
      <c r="D1680">
        <v>0.36</v>
      </c>
      <c r="E1680" t="s">
        <v>2825</v>
      </c>
      <c r="F1680">
        <v>4.9450000000000003</v>
      </c>
      <c r="G1680" t="s">
        <v>4730</v>
      </c>
      <c r="H1680" t="s">
        <v>6961</v>
      </c>
      <c r="I1680" t="s">
        <v>9177</v>
      </c>
      <c r="J1680">
        <v>2261.5232000000001</v>
      </c>
      <c r="K1680">
        <v>32.4</v>
      </c>
      <c r="L1680">
        <v>0.77</v>
      </c>
      <c r="Q1680">
        <f>VLOOKUP(G1680,'[1]算法匹配所有结果汇总(保留时间未归一）'!$H:$O,8,0)</f>
        <v>6</v>
      </c>
    </row>
    <row r="1681" spans="1:17" x14ac:dyDescent="0.15">
      <c r="A1681">
        <v>113</v>
      </c>
      <c r="B1681" t="s">
        <v>1392</v>
      </c>
      <c r="C1681">
        <v>686.51980000000003</v>
      </c>
      <c r="D1681">
        <v>0.45</v>
      </c>
      <c r="E1681" t="s">
        <v>2810</v>
      </c>
      <c r="F1681">
        <v>4.9279999999999999</v>
      </c>
      <c r="G1681" t="s">
        <v>4731</v>
      </c>
      <c r="H1681" t="s">
        <v>6962</v>
      </c>
      <c r="I1681" t="s">
        <v>9178</v>
      </c>
      <c r="J1681">
        <v>2551.4301999999998</v>
      </c>
      <c r="K1681">
        <v>45</v>
      </c>
      <c r="L1681">
        <v>1</v>
      </c>
      <c r="Q1681">
        <f>VLOOKUP(G1681,'[1]算法匹配所有结果汇总(保留时间未归一）'!$H:$O,8,0)</f>
        <v>2</v>
      </c>
    </row>
    <row r="1682" spans="1:17" x14ac:dyDescent="0.15">
      <c r="A1682">
        <v>37</v>
      </c>
      <c r="B1682" t="s">
        <v>1393</v>
      </c>
      <c r="C1682">
        <v>696.50490000000002</v>
      </c>
      <c r="D1682">
        <v>0.45</v>
      </c>
      <c r="E1682" t="s">
        <v>2826</v>
      </c>
      <c r="F1682">
        <v>11.798</v>
      </c>
      <c r="G1682" t="s">
        <v>4732</v>
      </c>
      <c r="H1682" t="s">
        <v>6963</v>
      </c>
      <c r="I1682" t="s">
        <v>9179</v>
      </c>
      <c r="J1682">
        <v>1707.8082999999999</v>
      </c>
      <c r="K1682">
        <v>45</v>
      </c>
      <c r="L1682">
        <v>1</v>
      </c>
      <c r="Q1682">
        <f>VLOOKUP(G1682,'[1]算法匹配所有结果汇总(保留时间未归一）'!$H:$O,8,0)</f>
        <v>6</v>
      </c>
    </row>
    <row r="1683" spans="1:17" x14ac:dyDescent="0.15">
      <c r="A1683">
        <v>42</v>
      </c>
      <c r="B1683" t="s">
        <v>1395</v>
      </c>
      <c r="C1683">
        <v>734.57629999999995</v>
      </c>
      <c r="D1683">
        <v>0.82</v>
      </c>
      <c r="E1683" t="s">
        <v>2828</v>
      </c>
      <c r="F1683">
        <v>5.4290000000000003</v>
      </c>
      <c r="G1683" t="s">
        <v>4734</v>
      </c>
      <c r="H1683" t="s">
        <v>6965</v>
      </c>
      <c r="I1683" t="s">
        <v>9181</v>
      </c>
      <c r="J1683">
        <v>19870.918099999999</v>
      </c>
      <c r="K1683">
        <v>82</v>
      </c>
      <c r="L1683">
        <v>1</v>
      </c>
      <c r="Q1683">
        <f>VLOOKUP(G1683,'[1]算法匹配所有结果汇总(保留时间未归一）'!$H:$O,8,0)</f>
        <v>6</v>
      </c>
    </row>
    <row r="1684" spans="1:17" x14ac:dyDescent="0.15">
      <c r="A1684">
        <v>100</v>
      </c>
      <c r="B1684" t="s">
        <v>1396</v>
      </c>
      <c r="C1684">
        <v>748.59289999999999</v>
      </c>
      <c r="D1684">
        <v>0.64</v>
      </c>
      <c r="E1684" t="s">
        <v>2829</v>
      </c>
      <c r="F1684">
        <v>10.476000000000001</v>
      </c>
      <c r="G1684" t="s">
        <v>4735</v>
      </c>
      <c r="H1684" t="s">
        <v>6966</v>
      </c>
      <c r="I1684" t="s">
        <v>9182</v>
      </c>
      <c r="J1684">
        <v>51769.053200000002</v>
      </c>
      <c r="K1684">
        <v>51.2</v>
      </c>
      <c r="L1684">
        <v>1</v>
      </c>
      <c r="Q1684">
        <f>VLOOKUP(G1684,'[1]算法匹配所有结果汇总(保留时间未归一）'!$H:$O,8,0)</f>
        <v>1</v>
      </c>
    </row>
    <row r="1685" spans="1:17" x14ac:dyDescent="0.15">
      <c r="A1685">
        <v>50</v>
      </c>
      <c r="B1685" t="s">
        <v>11233</v>
      </c>
      <c r="C1685">
        <v>764.58339999999998</v>
      </c>
      <c r="D1685">
        <v>0.73</v>
      </c>
      <c r="E1685" t="s">
        <v>11232</v>
      </c>
      <c r="F1685">
        <v>12.472</v>
      </c>
      <c r="G1685" t="s">
        <v>4736</v>
      </c>
      <c r="H1685" t="s">
        <v>6967</v>
      </c>
      <c r="I1685" t="s">
        <v>9183</v>
      </c>
      <c r="J1685">
        <v>1573.9268</v>
      </c>
      <c r="K1685">
        <v>73</v>
      </c>
      <c r="L1685">
        <v>1</v>
      </c>
      <c r="Q1685">
        <f>VLOOKUP(G1685,'[1]算法匹配所有结果汇总(保留时间未归一）'!$H:$O,8,0)</f>
        <v>6</v>
      </c>
    </row>
    <row r="1686" spans="1:17" x14ac:dyDescent="0.15">
      <c r="A1686">
        <v>59</v>
      </c>
      <c r="B1686" t="s">
        <v>1398</v>
      </c>
      <c r="C1686">
        <v>760.63049999999998</v>
      </c>
      <c r="D1686">
        <v>0.73</v>
      </c>
      <c r="E1686" t="s">
        <v>2832</v>
      </c>
      <c r="F1686">
        <v>5.6340000000000003</v>
      </c>
      <c r="G1686" t="s">
        <v>4738</v>
      </c>
      <c r="H1686" t="s">
        <v>6969</v>
      </c>
      <c r="I1686" t="s">
        <v>9185</v>
      </c>
      <c r="J1686">
        <v>9280.2651000000005</v>
      </c>
      <c r="K1686">
        <v>73</v>
      </c>
      <c r="L1686">
        <v>1</v>
      </c>
      <c r="Q1686">
        <f>VLOOKUP(G1686,'[1]算法匹配所有结果汇总(保留时间未归一）'!$H:$O,8,0)</f>
        <v>6</v>
      </c>
    </row>
    <row r="1687" spans="1:17" x14ac:dyDescent="0.15">
      <c r="A1687">
        <v>144</v>
      </c>
      <c r="B1687" t="s">
        <v>1400</v>
      </c>
      <c r="C1687">
        <v>766.57939999999996</v>
      </c>
      <c r="D1687">
        <v>0.36</v>
      </c>
      <c r="E1687" t="s">
        <v>2834</v>
      </c>
      <c r="F1687">
        <v>12.122999999999999</v>
      </c>
      <c r="G1687" t="s">
        <v>4477</v>
      </c>
      <c r="H1687" t="s">
        <v>6708</v>
      </c>
      <c r="I1687" t="s">
        <v>9187</v>
      </c>
      <c r="J1687">
        <v>2728.1024000000002</v>
      </c>
      <c r="K1687">
        <v>32.4</v>
      </c>
      <c r="L1687">
        <v>0.93</v>
      </c>
      <c r="Q1687">
        <f>VLOOKUP(G1687,'[1]算法匹配所有结果汇总(保留时间未归一）'!$H:$O,8,0)</f>
        <v>1</v>
      </c>
    </row>
    <row r="1688" spans="1:17" x14ac:dyDescent="0.15">
      <c r="A1688">
        <v>59</v>
      </c>
      <c r="B1688" t="s">
        <v>1401</v>
      </c>
      <c r="C1688">
        <v>818.66520000000003</v>
      </c>
      <c r="D1688">
        <v>0.45</v>
      </c>
      <c r="E1688" t="s">
        <v>2835</v>
      </c>
      <c r="F1688">
        <v>6.8029999999999999</v>
      </c>
      <c r="G1688" t="s">
        <v>4740</v>
      </c>
      <c r="H1688" t="s">
        <v>6971</v>
      </c>
      <c r="I1688" t="s">
        <v>9188</v>
      </c>
      <c r="J1688">
        <v>5033.5859</v>
      </c>
      <c r="K1688">
        <v>45</v>
      </c>
      <c r="L1688">
        <v>1</v>
      </c>
      <c r="Q1688">
        <f>VLOOKUP(G1688,'[1]算法匹配所有结果汇总(保留时间未归一）'!$H:$O,8,0)</f>
        <v>6</v>
      </c>
    </row>
    <row r="1689" spans="1:17" x14ac:dyDescent="0.15">
      <c r="A1689">
        <v>149</v>
      </c>
      <c r="B1689" t="s">
        <v>1403</v>
      </c>
      <c r="C1689">
        <v>796.63149999999996</v>
      </c>
      <c r="D1689">
        <v>0.55000000000000004</v>
      </c>
      <c r="E1689" t="s">
        <v>2805</v>
      </c>
      <c r="F1689">
        <v>12.6</v>
      </c>
      <c r="G1689" t="s">
        <v>4743</v>
      </c>
      <c r="H1689" t="s">
        <v>6974</v>
      </c>
      <c r="I1689" t="s">
        <v>9191</v>
      </c>
      <c r="J1689">
        <v>1125.4657</v>
      </c>
      <c r="K1689">
        <v>44</v>
      </c>
      <c r="L1689">
        <v>0.86</v>
      </c>
      <c r="Q1689">
        <f>VLOOKUP(G1689,'[1]算法匹配所有结果汇总(保留时间未归一）'!$H:$O,8,0)</f>
        <v>2</v>
      </c>
    </row>
    <row r="1690" spans="1:17" x14ac:dyDescent="0.15">
      <c r="A1690">
        <v>105</v>
      </c>
      <c r="B1690" t="s">
        <v>1404</v>
      </c>
      <c r="C1690">
        <v>794.61620000000005</v>
      </c>
      <c r="D1690">
        <v>0.73</v>
      </c>
      <c r="E1690" t="s">
        <v>2836</v>
      </c>
      <c r="F1690">
        <v>11.984</v>
      </c>
      <c r="G1690" t="s">
        <v>4744</v>
      </c>
      <c r="H1690" t="s">
        <v>6975</v>
      </c>
      <c r="I1690" t="s">
        <v>9192</v>
      </c>
      <c r="J1690">
        <v>115413.1265</v>
      </c>
      <c r="K1690">
        <v>65.7</v>
      </c>
      <c r="L1690">
        <v>1</v>
      </c>
      <c r="Q1690">
        <f>VLOOKUP(G1690,'[1]算法匹配所有结果汇总(保留时间未归一）'!$H:$O,8,0)</f>
        <v>1</v>
      </c>
    </row>
    <row r="1691" spans="1:17" x14ac:dyDescent="0.15">
      <c r="A1691">
        <v>96</v>
      </c>
      <c r="B1691" t="s">
        <v>1405</v>
      </c>
      <c r="C1691">
        <v>830.67079999999999</v>
      </c>
      <c r="D1691">
        <v>0.82</v>
      </c>
      <c r="E1691" t="s">
        <v>2780</v>
      </c>
      <c r="F1691">
        <v>7.7240000000000002</v>
      </c>
      <c r="G1691" t="s">
        <v>4746</v>
      </c>
      <c r="H1691" t="s">
        <v>6977</v>
      </c>
      <c r="I1691" t="s">
        <v>9194</v>
      </c>
      <c r="J1691">
        <v>27469.570100000001</v>
      </c>
      <c r="K1691">
        <v>65.599999999999994</v>
      </c>
      <c r="L1691">
        <v>0.69</v>
      </c>
      <c r="Q1691">
        <f>VLOOKUP(G1691,'[1]算法匹配所有结果汇总(保留时间未归一）'!$H:$O,8,0)</f>
        <v>5</v>
      </c>
    </row>
    <row r="1692" spans="1:17" x14ac:dyDescent="0.15">
      <c r="A1692">
        <v>158</v>
      </c>
      <c r="B1692" t="s">
        <v>1410</v>
      </c>
      <c r="C1692">
        <v>904.74459999999999</v>
      </c>
      <c r="D1692">
        <v>0.55000000000000004</v>
      </c>
      <c r="E1692" t="s">
        <v>2776</v>
      </c>
      <c r="F1692">
        <v>15.617000000000001</v>
      </c>
      <c r="G1692" t="s">
        <v>4754</v>
      </c>
      <c r="H1692" t="s">
        <v>6985</v>
      </c>
      <c r="I1692" t="s">
        <v>9202</v>
      </c>
      <c r="J1692">
        <v>399871.78850000002</v>
      </c>
      <c r="K1692">
        <v>55</v>
      </c>
      <c r="L1692">
        <v>1</v>
      </c>
      <c r="Q1692">
        <f>VLOOKUP(G1692,'[1]算法匹配所有结果汇总(保留时间未归一）'!$H:$O,8,0)</f>
        <v>1</v>
      </c>
    </row>
    <row r="1693" spans="1:17" x14ac:dyDescent="0.15">
      <c r="A1693">
        <v>71</v>
      </c>
      <c r="B1693" t="s">
        <v>1411</v>
      </c>
      <c r="C1693">
        <v>902.73559999999998</v>
      </c>
      <c r="D1693">
        <v>0.45</v>
      </c>
      <c r="E1693" t="s">
        <v>2808</v>
      </c>
      <c r="F1693">
        <v>14.769</v>
      </c>
      <c r="G1693" t="s">
        <v>4755</v>
      </c>
      <c r="H1693" t="s">
        <v>6986</v>
      </c>
      <c r="I1693" t="s">
        <v>9203</v>
      </c>
      <c r="J1693">
        <v>56822.925999999999</v>
      </c>
      <c r="K1693">
        <v>45</v>
      </c>
      <c r="L1693">
        <v>1</v>
      </c>
      <c r="Q1693">
        <f>VLOOKUP(G1693,'[1]算法匹配所有结果汇总(保留时间未归一）'!$H:$O,8,0)</f>
        <v>6</v>
      </c>
    </row>
    <row r="1694" spans="1:17" x14ac:dyDescent="0.15">
      <c r="A1694">
        <v>200</v>
      </c>
      <c r="B1694" t="s">
        <v>1412</v>
      </c>
      <c r="C1694">
        <v>900.71310000000005</v>
      </c>
      <c r="D1694">
        <v>0.36</v>
      </c>
      <c r="E1694" t="s">
        <v>2840</v>
      </c>
      <c r="F1694">
        <v>14.151999999999999</v>
      </c>
      <c r="G1694" t="s">
        <v>4756</v>
      </c>
      <c r="H1694" t="s">
        <v>6987</v>
      </c>
      <c r="I1694" t="s">
        <v>9204</v>
      </c>
      <c r="J1694">
        <v>83605.131899999993</v>
      </c>
      <c r="K1694">
        <v>36</v>
      </c>
      <c r="L1694">
        <v>1</v>
      </c>
      <c r="Q1694">
        <f>VLOOKUP(G1694,'[1]算法匹配所有结果汇总(保留时间未归一）'!$H:$O,8,0)</f>
        <v>2</v>
      </c>
    </row>
    <row r="1695" spans="1:17" x14ac:dyDescent="0.15">
      <c r="A1695">
        <v>164</v>
      </c>
      <c r="B1695" t="s">
        <v>1413</v>
      </c>
      <c r="C1695">
        <v>882.7</v>
      </c>
      <c r="D1695">
        <v>0.73</v>
      </c>
      <c r="E1695" t="s">
        <v>2841</v>
      </c>
      <c r="F1695">
        <v>12.772</v>
      </c>
      <c r="G1695" t="s">
        <v>4757</v>
      </c>
      <c r="H1695" t="s">
        <v>6988</v>
      </c>
      <c r="I1695" t="s">
        <v>9205</v>
      </c>
      <c r="J1695">
        <v>12017.809800000001</v>
      </c>
      <c r="K1695">
        <v>58.4</v>
      </c>
      <c r="L1695">
        <v>0.98</v>
      </c>
      <c r="Q1695">
        <f>VLOOKUP(G1695,'[1]算法匹配所有结果汇总(保留时间未归一）'!$H:$O,8,0)</f>
        <v>2</v>
      </c>
    </row>
    <row r="1696" spans="1:17" x14ac:dyDescent="0.15">
      <c r="A1696">
        <v>183</v>
      </c>
      <c r="B1696" t="s">
        <v>1415</v>
      </c>
      <c r="C1696">
        <v>896.71810000000005</v>
      </c>
      <c r="D1696">
        <v>0.55000000000000004</v>
      </c>
      <c r="E1696" t="s">
        <v>2842</v>
      </c>
      <c r="F1696">
        <v>16.260999999999999</v>
      </c>
      <c r="G1696" t="s">
        <v>4759</v>
      </c>
      <c r="H1696" t="s">
        <v>6990</v>
      </c>
      <c r="I1696" t="s">
        <v>9207</v>
      </c>
      <c r="J1696">
        <v>33550.974600000001</v>
      </c>
      <c r="K1696">
        <v>38.5</v>
      </c>
      <c r="L1696">
        <v>0.99</v>
      </c>
      <c r="Q1696">
        <f>VLOOKUP(G1696,'[1]算法匹配所有结果汇总(保留时间未归一）'!$H:$O,8,0)</f>
        <v>2</v>
      </c>
    </row>
    <row r="1697" spans="1:17" x14ac:dyDescent="0.15">
      <c r="A1697">
        <v>220</v>
      </c>
      <c r="B1697" t="s">
        <v>1417</v>
      </c>
      <c r="C1697">
        <v>1201.0672</v>
      </c>
      <c r="D1697">
        <v>0.36</v>
      </c>
      <c r="E1697" t="s">
        <v>2844</v>
      </c>
      <c r="F1697">
        <v>18.86</v>
      </c>
      <c r="G1697" t="s">
        <v>4485</v>
      </c>
      <c r="H1697" t="s">
        <v>6716</v>
      </c>
      <c r="I1697" t="s">
        <v>9209</v>
      </c>
      <c r="J1697">
        <v>941.16110000000003</v>
      </c>
      <c r="K1697">
        <v>32.4</v>
      </c>
      <c r="L1697">
        <v>0.93</v>
      </c>
      <c r="Q1697">
        <f>VLOOKUP(G1697,'[1]算法匹配所有结果汇总(保留时间未归一）'!$H:$O,8,0)</f>
        <v>1</v>
      </c>
    </row>
    <row r="1698" spans="1:17" x14ac:dyDescent="0.15">
      <c r="A1698">
        <v>38</v>
      </c>
      <c r="B1698" t="s">
        <v>1418</v>
      </c>
      <c r="C1698">
        <v>648.46749999999997</v>
      </c>
      <c r="D1698">
        <v>0.45</v>
      </c>
      <c r="E1698" t="s">
        <v>2822</v>
      </c>
      <c r="F1698">
        <v>13.433</v>
      </c>
      <c r="G1698" t="s">
        <v>4763</v>
      </c>
      <c r="H1698" t="s">
        <v>6994</v>
      </c>
      <c r="I1698" t="s">
        <v>9212</v>
      </c>
      <c r="J1698">
        <v>4871.7856000000002</v>
      </c>
      <c r="K1698">
        <v>40.5</v>
      </c>
      <c r="L1698">
        <v>0.95</v>
      </c>
      <c r="Q1698">
        <f>VLOOKUP(G1698,'[1]算法匹配所有结果汇总(保留时间未归一）'!$H:$O,8,0)</f>
        <v>4</v>
      </c>
    </row>
    <row r="1699" spans="1:17" x14ac:dyDescent="0.15">
      <c r="A1699">
        <v>28</v>
      </c>
      <c r="B1699" t="s">
        <v>11234</v>
      </c>
      <c r="C1699">
        <v>664.45699999999999</v>
      </c>
      <c r="D1699">
        <v>1.18</v>
      </c>
      <c r="E1699" t="s">
        <v>2771</v>
      </c>
      <c r="F1699">
        <v>13.882</v>
      </c>
      <c r="G1699" t="s">
        <v>4764</v>
      </c>
      <c r="H1699" t="s">
        <v>6995</v>
      </c>
      <c r="I1699" t="s">
        <v>9213</v>
      </c>
      <c r="J1699">
        <v>447708.33350000001</v>
      </c>
      <c r="K1699">
        <v>94.4</v>
      </c>
      <c r="L1699">
        <v>1</v>
      </c>
      <c r="Q1699">
        <f>VLOOKUP(G1699,'[1]算法匹配所有结果汇总(保留时间未归一）'!$H:$O,8,0)</f>
        <v>5</v>
      </c>
    </row>
    <row r="1700" spans="1:17" x14ac:dyDescent="0.15">
      <c r="A1700">
        <v>102</v>
      </c>
      <c r="B1700" t="s">
        <v>1419</v>
      </c>
      <c r="C1700">
        <v>660.50419999999997</v>
      </c>
      <c r="D1700">
        <v>0.64</v>
      </c>
      <c r="E1700" t="s">
        <v>2845</v>
      </c>
      <c r="F1700">
        <v>10.102</v>
      </c>
      <c r="G1700" t="s">
        <v>4766</v>
      </c>
      <c r="H1700" t="s">
        <v>6997</v>
      </c>
      <c r="I1700" t="s">
        <v>9215</v>
      </c>
      <c r="J1700">
        <v>4804.4718999999996</v>
      </c>
      <c r="K1700">
        <v>64</v>
      </c>
      <c r="L1700">
        <v>1</v>
      </c>
      <c r="Q1700">
        <f>VLOOKUP(G1700,'[1]算法匹配所有结果汇总(保留时间未归一）'!$H:$O,8,0)</f>
        <v>2</v>
      </c>
    </row>
    <row r="1701" spans="1:17" x14ac:dyDescent="0.15">
      <c r="A1701">
        <v>38</v>
      </c>
      <c r="B1701" t="s">
        <v>1420</v>
      </c>
      <c r="C1701">
        <v>674.48289999999997</v>
      </c>
      <c r="D1701">
        <v>0.36</v>
      </c>
      <c r="E1701" t="s">
        <v>2846</v>
      </c>
      <c r="F1701">
        <v>7.0389999999999997</v>
      </c>
      <c r="G1701" t="s">
        <v>4767</v>
      </c>
      <c r="H1701" t="s">
        <v>6998</v>
      </c>
      <c r="I1701" t="s">
        <v>9216</v>
      </c>
      <c r="J1701">
        <v>781.42700000000002</v>
      </c>
      <c r="K1701">
        <v>36</v>
      </c>
      <c r="L1701">
        <v>1</v>
      </c>
      <c r="Q1701">
        <f>VLOOKUP(G1701,'[1]算法匹配所有结果汇总(保留时间未归一）'!$H:$O,8,0)</f>
        <v>5</v>
      </c>
    </row>
    <row r="1702" spans="1:17" x14ac:dyDescent="0.15">
      <c r="A1702">
        <v>27</v>
      </c>
      <c r="B1702" t="s">
        <v>1421</v>
      </c>
      <c r="C1702">
        <v>686.44650000000001</v>
      </c>
      <c r="D1702">
        <v>0.36</v>
      </c>
      <c r="E1702" t="s">
        <v>2847</v>
      </c>
      <c r="F1702">
        <v>12.127000000000001</v>
      </c>
      <c r="G1702" t="s">
        <v>4768</v>
      </c>
      <c r="H1702" t="s">
        <v>6999</v>
      </c>
      <c r="I1702" t="s">
        <v>9217</v>
      </c>
      <c r="J1702">
        <v>35254.638899999998</v>
      </c>
      <c r="K1702">
        <v>36</v>
      </c>
      <c r="L1702">
        <v>1</v>
      </c>
      <c r="Q1702">
        <f>VLOOKUP(G1702,'[1]算法匹配所有结果汇总(保留时间未归一）'!$H:$O,8,0)</f>
        <v>6</v>
      </c>
    </row>
    <row r="1703" spans="1:17" x14ac:dyDescent="0.15">
      <c r="A1703">
        <v>28</v>
      </c>
      <c r="B1703" t="s">
        <v>1422</v>
      </c>
      <c r="C1703">
        <v>688.53020000000004</v>
      </c>
      <c r="D1703">
        <v>0.45</v>
      </c>
      <c r="E1703" t="s">
        <v>2825</v>
      </c>
      <c r="F1703">
        <v>4.9450000000000003</v>
      </c>
      <c r="G1703" t="s">
        <v>4769</v>
      </c>
      <c r="H1703" t="s">
        <v>7000</v>
      </c>
      <c r="I1703" t="s">
        <v>9218</v>
      </c>
      <c r="J1703">
        <v>2918.9025000000001</v>
      </c>
      <c r="K1703">
        <v>45</v>
      </c>
      <c r="L1703">
        <v>1</v>
      </c>
      <c r="Q1703">
        <f>VLOOKUP(G1703,'[1]算法匹配所有结果汇总(保留时间未归一）'!$H:$O,8,0)</f>
        <v>6</v>
      </c>
    </row>
    <row r="1704" spans="1:17" x14ac:dyDescent="0.15">
      <c r="A1704">
        <v>139</v>
      </c>
      <c r="B1704" t="s">
        <v>1423</v>
      </c>
      <c r="C1704">
        <v>720.52790000000005</v>
      </c>
      <c r="D1704">
        <v>0.64</v>
      </c>
      <c r="E1704" t="s">
        <v>2848</v>
      </c>
      <c r="F1704">
        <v>6.9880000000000004</v>
      </c>
      <c r="G1704" t="s">
        <v>4770</v>
      </c>
      <c r="H1704" t="s">
        <v>7001</v>
      </c>
      <c r="I1704" t="s">
        <v>9219</v>
      </c>
      <c r="J1704">
        <v>2319.0713000000001</v>
      </c>
      <c r="K1704">
        <v>64</v>
      </c>
      <c r="L1704">
        <v>1</v>
      </c>
      <c r="Q1704">
        <f>VLOOKUP(G1704,'[1]算法匹配所有结果汇总(保留时间未归一）'!$H:$O,8,0)</f>
        <v>1</v>
      </c>
    </row>
    <row r="1705" spans="1:17" x14ac:dyDescent="0.15">
      <c r="A1705">
        <v>139</v>
      </c>
      <c r="B1705" t="s">
        <v>1427</v>
      </c>
      <c r="C1705">
        <v>744.5942</v>
      </c>
      <c r="D1705">
        <v>0.64</v>
      </c>
      <c r="E1705" t="s">
        <v>2772</v>
      </c>
      <c r="F1705">
        <v>11.428000000000001</v>
      </c>
      <c r="G1705" t="s">
        <v>4773</v>
      </c>
      <c r="H1705" t="s">
        <v>7004</v>
      </c>
      <c r="I1705" t="s">
        <v>9223</v>
      </c>
      <c r="J1705">
        <v>5858.2242999999999</v>
      </c>
      <c r="K1705">
        <v>44.8</v>
      </c>
      <c r="L1705">
        <v>0.96</v>
      </c>
      <c r="Q1705">
        <f>VLOOKUP(G1705,'[1]算法匹配所有结果汇总(保留时间未归一）'!$H:$O,8,0)</f>
        <v>1</v>
      </c>
    </row>
    <row r="1706" spans="1:17" x14ac:dyDescent="0.15">
      <c r="A1706">
        <v>132</v>
      </c>
      <c r="B1706" t="s">
        <v>1429</v>
      </c>
      <c r="C1706">
        <v>742.58759999999995</v>
      </c>
      <c r="D1706">
        <v>0.82</v>
      </c>
      <c r="E1706" t="s">
        <v>2852</v>
      </c>
      <c r="F1706">
        <v>7.1150000000000002</v>
      </c>
      <c r="G1706" t="s">
        <v>4775</v>
      </c>
      <c r="H1706" t="s">
        <v>7006</v>
      </c>
      <c r="I1706" t="s">
        <v>9225</v>
      </c>
      <c r="J1706">
        <v>9059.3636000000006</v>
      </c>
      <c r="K1706">
        <v>82</v>
      </c>
      <c r="L1706">
        <v>1</v>
      </c>
      <c r="Q1706">
        <f>VLOOKUP(G1706,'[1]算法匹配所有结果汇总(保留时间未归一）'!$H:$O,8,0)</f>
        <v>2</v>
      </c>
    </row>
    <row r="1707" spans="1:17" x14ac:dyDescent="0.15">
      <c r="A1707">
        <v>37</v>
      </c>
      <c r="B1707" t="s">
        <v>1430</v>
      </c>
      <c r="C1707">
        <v>738.55010000000004</v>
      </c>
      <c r="D1707">
        <v>0.36</v>
      </c>
      <c r="E1707" t="s">
        <v>2853</v>
      </c>
      <c r="F1707">
        <v>8.766</v>
      </c>
      <c r="G1707" t="s">
        <v>4499</v>
      </c>
      <c r="H1707" t="s">
        <v>6730</v>
      </c>
      <c r="I1707" t="s">
        <v>9226</v>
      </c>
      <c r="J1707">
        <v>1331.8015</v>
      </c>
      <c r="K1707">
        <v>36</v>
      </c>
      <c r="L1707">
        <v>1</v>
      </c>
      <c r="Q1707">
        <f>VLOOKUP(G1707,'[1]算法匹配所有结果汇总(保留时间未归一）'!$H:$O,8,0)</f>
        <v>6</v>
      </c>
    </row>
    <row r="1708" spans="1:17" x14ac:dyDescent="0.15">
      <c r="A1708">
        <v>64</v>
      </c>
      <c r="B1708" t="s">
        <v>1431</v>
      </c>
      <c r="C1708">
        <v>758.61220000000003</v>
      </c>
      <c r="D1708">
        <v>0.73</v>
      </c>
      <c r="E1708" t="s">
        <v>2854</v>
      </c>
      <c r="F1708">
        <v>8.1649999999999991</v>
      </c>
      <c r="G1708" t="s">
        <v>4776</v>
      </c>
      <c r="H1708" t="s">
        <v>7007</v>
      </c>
      <c r="I1708" t="s">
        <v>9227</v>
      </c>
      <c r="J1708">
        <v>1797.4731999999999</v>
      </c>
      <c r="K1708">
        <v>73</v>
      </c>
      <c r="L1708">
        <v>1</v>
      </c>
      <c r="Q1708">
        <f>VLOOKUP(G1708,'[1]算法匹配所有结果汇总(保留时间未归一）'!$H:$O,8,0)</f>
        <v>4</v>
      </c>
    </row>
    <row r="1709" spans="1:17" x14ac:dyDescent="0.15">
      <c r="A1709">
        <v>144</v>
      </c>
      <c r="B1709" t="s">
        <v>1436</v>
      </c>
      <c r="C1709">
        <v>812.61969999999997</v>
      </c>
      <c r="D1709">
        <v>0.64</v>
      </c>
      <c r="E1709" t="s">
        <v>2857</v>
      </c>
      <c r="F1709">
        <v>11.266</v>
      </c>
      <c r="G1709" t="s">
        <v>4783</v>
      </c>
      <c r="H1709" t="s">
        <v>7014</v>
      </c>
      <c r="I1709" t="s">
        <v>9234</v>
      </c>
      <c r="J1709">
        <v>4585.2726000000002</v>
      </c>
      <c r="K1709">
        <v>64</v>
      </c>
      <c r="L1709">
        <v>1</v>
      </c>
      <c r="Q1709">
        <f>VLOOKUP(G1709,'[1]算法匹配所有结果汇总(保留时间未归一）'!$H:$O,8,0)</f>
        <v>1</v>
      </c>
    </row>
    <row r="1710" spans="1:17" x14ac:dyDescent="0.15">
      <c r="A1710">
        <v>117</v>
      </c>
      <c r="B1710" t="s">
        <v>1437</v>
      </c>
      <c r="C1710">
        <v>814.67039999999997</v>
      </c>
      <c r="D1710">
        <v>0.36</v>
      </c>
      <c r="E1710" t="s">
        <v>2858</v>
      </c>
      <c r="F1710">
        <v>11.872999999999999</v>
      </c>
      <c r="G1710" t="s">
        <v>4784</v>
      </c>
      <c r="H1710" t="s">
        <v>7015</v>
      </c>
      <c r="I1710" t="s">
        <v>9235</v>
      </c>
      <c r="J1710">
        <v>6564.1907000000001</v>
      </c>
      <c r="K1710">
        <v>36</v>
      </c>
      <c r="L1710">
        <v>1</v>
      </c>
      <c r="Q1710">
        <f>VLOOKUP(G1710,'[1]算法匹配所有结果汇总(保留时间未归一）'!$H:$O,8,0)</f>
        <v>1</v>
      </c>
    </row>
    <row r="1711" spans="1:17" x14ac:dyDescent="0.15">
      <c r="A1711">
        <v>95</v>
      </c>
      <c r="B1711" t="s">
        <v>1438</v>
      </c>
      <c r="C1711">
        <v>830.67079999999999</v>
      </c>
      <c r="D1711">
        <v>0.82</v>
      </c>
      <c r="E1711" t="s">
        <v>2780</v>
      </c>
      <c r="F1711">
        <v>7.7240000000000002</v>
      </c>
      <c r="G1711" t="s">
        <v>4785</v>
      </c>
      <c r="H1711" t="s">
        <v>7016</v>
      </c>
      <c r="I1711" t="s">
        <v>9236</v>
      </c>
      <c r="J1711">
        <v>40031.505400000002</v>
      </c>
      <c r="K1711">
        <v>82</v>
      </c>
      <c r="L1711">
        <v>1</v>
      </c>
      <c r="Q1711">
        <f>VLOOKUP(G1711,'[1]算法匹配所有结果汇总(保留时间未归一）'!$H:$O,8,0)</f>
        <v>5</v>
      </c>
    </row>
    <row r="1712" spans="1:17" x14ac:dyDescent="0.15">
      <c r="A1712">
        <v>89</v>
      </c>
      <c r="B1712" t="s">
        <v>1440</v>
      </c>
      <c r="C1712">
        <v>842.67139999999995</v>
      </c>
      <c r="D1712">
        <v>1.0900000000000001</v>
      </c>
      <c r="E1712" t="s">
        <v>2795</v>
      </c>
      <c r="F1712">
        <v>7.4290000000000003</v>
      </c>
      <c r="G1712" t="s">
        <v>4791</v>
      </c>
      <c r="H1712" t="s">
        <v>7022</v>
      </c>
      <c r="I1712" t="s">
        <v>9242</v>
      </c>
      <c r="J1712">
        <v>89191.672699999996</v>
      </c>
      <c r="K1712">
        <v>109</v>
      </c>
      <c r="L1712">
        <v>1</v>
      </c>
      <c r="Q1712">
        <f>VLOOKUP(G1712,'[1]算法匹配所有结果汇总(保留时间未归一）'!$H:$O,8,0)</f>
        <v>5</v>
      </c>
    </row>
    <row r="1713" spans="1:17" x14ac:dyDescent="0.15">
      <c r="A1713">
        <v>154</v>
      </c>
      <c r="B1713" t="s">
        <v>1441</v>
      </c>
      <c r="C1713">
        <v>820.62890000000004</v>
      </c>
      <c r="D1713">
        <v>0.55000000000000004</v>
      </c>
      <c r="E1713" t="s">
        <v>2792</v>
      </c>
      <c r="F1713">
        <v>11.837999999999999</v>
      </c>
      <c r="G1713" t="s">
        <v>4792</v>
      </c>
      <c r="H1713" t="s">
        <v>7023</v>
      </c>
      <c r="I1713" t="s">
        <v>9243</v>
      </c>
      <c r="J1713">
        <v>31246.6309</v>
      </c>
      <c r="K1713">
        <v>55</v>
      </c>
      <c r="L1713">
        <v>1</v>
      </c>
      <c r="Q1713">
        <f>VLOOKUP(G1713,'[1]算法匹配所有结果汇总(保留时间未归一）'!$H:$O,8,0)</f>
        <v>2</v>
      </c>
    </row>
    <row r="1714" spans="1:17" x14ac:dyDescent="0.15">
      <c r="A1714">
        <v>153</v>
      </c>
      <c r="B1714" t="s">
        <v>1444</v>
      </c>
      <c r="C1714">
        <v>902.72889999999995</v>
      </c>
      <c r="D1714">
        <v>0.64</v>
      </c>
      <c r="E1714" t="s">
        <v>2808</v>
      </c>
      <c r="F1714">
        <v>14.798999999999999</v>
      </c>
      <c r="G1714" t="s">
        <v>4795</v>
      </c>
      <c r="H1714" t="s">
        <v>7026</v>
      </c>
      <c r="I1714" t="s">
        <v>9246</v>
      </c>
      <c r="J1714">
        <v>479968.06949999998</v>
      </c>
      <c r="K1714">
        <v>57.6</v>
      </c>
      <c r="L1714">
        <v>1</v>
      </c>
      <c r="Q1714">
        <f>VLOOKUP(G1714,'[1]算法匹配所有结果汇总(保留时间未归一）'!$H:$O,8,0)</f>
        <v>1</v>
      </c>
    </row>
    <row r="1715" spans="1:17" x14ac:dyDescent="0.15">
      <c r="A1715">
        <v>134</v>
      </c>
      <c r="B1715" t="s">
        <v>1445</v>
      </c>
      <c r="C1715">
        <v>880.7183</v>
      </c>
      <c r="D1715">
        <v>0.64</v>
      </c>
      <c r="E1715" t="s">
        <v>2811</v>
      </c>
      <c r="F1715">
        <v>13.848000000000001</v>
      </c>
      <c r="G1715" t="s">
        <v>4797</v>
      </c>
      <c r="H1715" t="s">
        <v>7028</v>
      </c>
      <c r="I1715" t="s">
        <v>9248</v>
      </c>
      <c r="J1715">
        <v>7864.7573000000002</v>
      </c>
      <c r="K1715">
        <v>64</v>
      </c>
      <c r="L1715">
        <v>1</v>
      </c>
      <c r="Q1715">
        <f>VLOOKUP(G1715,'[1]算法匹配所有结果汇总(保留时间未归一）'!$H:$O,8,0)</f>
        <v>1</v>
      </c>
    </row>
    <row r="1716" spans="1:17" x14ac:dyDescent="0.15">
      <c r="A1716">
        <v>29</v>
      </c>
      <c r="B1716" t="s">
        <v>1447</v>
      </c>
      <c r="C1716">
        <v>666.41539999999998</v>
      </c>
      <c r="D1716">
        <v>0.36</v>
      </c>
      <c r="E1716" t="s">
        <v>2860</v>
      </c>
      <c r="F1716">
        <v>4.931</v>
      </c>
      <c r="G1716" t="s">
        <v>4799</v>
      </c>
      <c r="H1716" t="s">
        <v>7030</v>
      </c>
      <c r="I1716" t="s">
        <v>9250</v>
      </c>
      <c r="J1716">
        <v>13840.941000000001</v>
      </c>
      <c r="K1716">
        <v>36</v>
      </c>
      <c r="L1716">
        <v>1</v>
      </c>
      <c r="Q1716">
        <f>VLOOKUP(G1716,'[1]算法匹配所有结果汇总(保留时间未归一）'!$H:$O,8,0)</f>
        <v>5</v>
      </c>
    </row>
    <row r="1717" spans="1:17" x14ac:dyDescent="0.15">
      <c r="A1717">
        <v>108</v>
      </c>
      <c r="B1717" t="s">
        <v>1448</v>
      </c>
      <c r="C1717">
        <v>686.51930000000004</v>
      </c>
      <c r="D1717">
        <v>0.36</v>
      </c>
      <c r="E1717" t="s">
        <v>2810</v>
      </c>
      <c r="F1717">
        <v>4.9459999999999997</v>
      </c>
      <c r="G1717" t="s">
        <v>4800</v>
      </c>
      <c r="H1717" t="s">
        <v>7031</v>
      </c>
      <c r="I1717" t="s">
        <v>9251</v>
      </c>
      <c r="J1717">
        <v>2590.6154000000001</v>
      </c>
      <c r="K1717">
        <v>36</v>
      </c>
      <c r="L1717">
        <v>1</v>
      </c>
      <c r="Q1717">
        <f>VLOOKUP(G1717,'[1]算法匹配所有结果汇总(保留时间未归一）'!$H:$O,8,0)</f>
        <v>1</v>
      </c>
    </row>
    <row r="1718" spans="1:17" x14ac:dyDescent="0.15">
      <c r="A1718">
        <v>45</v>
      </c>
      <c r="B1718" t="s">
        <v>1449</v>
      </c>
      <c r="C1718">
        <v>698.48389999999995</v>
      </c>
      <c r="D1718">
        <v>0.55000000000000004</v>
      </c>
      <c r="E1718" t="s">
        <v>2849</v>
      </c>
      <c r="F1718">
        <v>6.6890000000000001</v>
      </c>
      <c r="G1718" t="s">
        <v>4801</v>
      </c>
      <c r="H1718" t="s">
        <v>7032</v>
      </c>
      <c r="I1718" t="s">
        <v>9252</v>
      </c>
      <c r="J1718">
        <v>9164.2692000000006</v>
      </c>
      <c r="K1718">
        <v>44</v>
      </c>
      <c r="L1718">
        <v>0.73</v>
      </c>
      <c r="Q1718">
        <f>VLOOKUP(G1718,'[1]算法匹配所有结果汇总(保留时间未归一）'!$H:$O,8,0)</f>
        <v>5</v>
      </c>
    </row>
    <row r="1719" spans="1:17" x14ac:dyDescent="0.15">
      <c r="A1719">
        <v>65</v>
      </c>
      <c r="B1719" t="s">
        <v>1450</v>
      </c>
      <c r="C1719">
        <v>738.55160000000001</v>
      </c>
      <c r="D1719">
        <v>0.45</v>
      </c>
      <c r="E1719" t="s">
        <v>2853</v>
      </c>
      <c r="F1719">
        <v>8.9550000000000001</v>
      </c>
      <c r="G1719" t="s">
        <v>4802</v>
      </c>
      <c r="H1719" t="s">
        <v>7033</v>
      </c>
      <c r="I1719" t="s">
        <v>9253</v>
      </c>
      <c r="J1719">
        <v>1320.1169</v>
      </c>
      <c r="K1719">
        <v>45</v>
      </c>
      <c r="L1719">
        <v>1</v>
      </c>
      <c r="Q1719">
        <f>VLOOKUP(G1719,'[1]算法匹配所有结果汇总(保留时间未归一）'!$H:$O,8,0)</f>
        <v>4</v>
      </c>
    </row>
    <row r="1720" spans="1:17" x14ac:dyDescent="0.15">
      <c r="A1720">
        <v>94</v>
      </c>
      <c r="B1720" t="s">
        <v>1451</v>
      </c>
      <c r="C1720">
        <v>748.5335</v>
      </c>
      <c r="D1720">
        <v>1.27</v>
      </c>
      <c r="E1720" t="s">
        <v>2861</v>
      </c>
      <c r="F1720">
        <v>10.923</v>
      </c>
      <c r="G1720" t="s">
        <v>4804</v>
      </c>
      <c r="H1720" t="s">
        <v>7035</v>
      </c>
      <c r="I1720" t="s">
        <v>9255</v>
      </c>
      <c r="J1720">
        <v>2553941.1595000001</v>
      </c>
      <c r="K1720">
        <v>114.3</v>
      </c>
      <c r="L1720">
        <v>1</v>
      </c>
      <c r="Q1720">
        <f>VLOOKUP(G1720,'[1]算法匹配所有结果汇总(保留时间未归一）'!$H:$O,8,0)</f>
        <v>3</v>
      </c>
    </row>
    <row r="1721" spans="1:17" x14ac:dyDescent="0.15">
      <c r="A1721">
        <v>57</v>
      </c>
      <c r="B1721" t="s">
        <v>1452</v>
      </c>
      <c r="C1721">
        <v>776.56470000000002</v>
      </c>
      <c r="D1721">
        <v>0.55000000000000004</v>
      </c>
      <c r="E1721" t="s">
        <v>2862</v>
      </c>
      <c r="F1721">
        <v>7.1390000000000002</v>
      </c>
      <c r="G1721" t="s">
        <v>4805</v>
      </c>
      <c r="H1721" t="s">
        <v>7036</v>
      </c>
      <c r="I1721" t="s">
        <v>9256</v>
      </c>
      <c r="J1721">
        <v>4268.3454000000002</v>
      </c>
      <c r="K1721">
        <v>55</v>
      </c>
      <c r="L1721">
        <v>1</v>
      </c>
      <c r="Q1721">
        <f>VLOOKUP(G1721,'[1]算法匹配所有结果汇总(保留时间未归一）'!$H:$O,8,0)</f>
        <v>5</v>
      </c>
    </row>
    <row r="1722" spans="1:17" x14ac:dyDescent="0.15">
      <c r="A1722">
        <v>91</v>
      </c>
      <c r="B1722" t="s">
        <v>1453</v>
      </c>
      <c r="C1722">
        <v>842.67139999999995</v>
      </c>
      <c r="D1722">
        <v>1</v>
      </c>
      <c r="E1722" t="s">
        <v>2795</v>
      </c>
      <c r="F1722">
        <v>7.4290000000000003</v>
      </c>
      <c r="G1722" t="s">
        <v>4806</v>
      </c>
      <c r="H1722" t="s">
        <v>7037</v>
      </c>
      <c r="I1722" t="s">
        <v>9257</v>
      </c>
      <c r="J1722">
        <v>70440.468999999997</v>
      </c>
      <c r="K1722">
        <v>70</v>
      </c>
      <c r="L1722">
        <v>0.79</v>
      </c>
      <c r="Q1722">
        <f>VLOOKUP(G1722,'[1]算法匹配所有结果汇总(保留时间未归一）'!$H:$O,8,0)</f>
        <v>5</v>
      </c>
    </row>
    <row r="1723" spans="1:17" x14ac:dyDescent="0.15">
      <c r="A1723">
        <v>153</v>
      </c>
      <c r="B1723" t="s">
        <v>1454</v>
      </c>
      <c r="C1723">
        <v>820.62890000000004</v>
      </c>
      <c r="D1723">
        <v>0.64</v>
      </c>
      <c r="E1723" t="s">
        <v>2792</v>
      </c>
      <c r="F1723">
        <v>11.837999999999999</v>
      </c>
      <c r="G1723" t="s">
        <v>4807</v>
      </c>
      <c r="H1723" t="s">
        <v>7038</v>
      </c>
      <c r="I1723" t="s">
        <v>9258</v>
      </c>
      <c r="J1723">
        <v>31216.015100000001</v>
      </c>
      <c r="K1723">
        <v>57.6</v>
      </c>
      <c r="L1723">
        <v>1</v>
      </c>
      <c r="Q1723">
        <f>VLOOKUP(G1723,'[1]算法匹配所有结果汇总(保留时间未归一）'!$H:$O,8,0)</f>
        <v>2</v>
      </c>
    </row>
    <row r="1724" spans="1:17" x14ac:dyDescent="0.15">
      <c r="A1724">
        <v>178</v>
      </c>
      <c r="B1724" t="s">
        <v>1455</v>
      </c>
      <c r="C1724">
        <v>900.71310000000005</v>
      </c>
      <c r="D1724">
        <v>0.36</v>
      </c>
      <c r="E1724" t="s">
        <v>2840</v>
      </c>
      <c r="F1724">
        <v>14.164999999999999</v>
      </c>
      <c r="G1724" t="s">
        <v>4808</v>
      </c>
      <c r="H1724" t="s">
        <v>7039</v>
      </c>
      <c r="I1724" t="s">
        <v>9259</v>
      </c>
      <c r="J1724">
        <v>160969.875</v>
      </c>
      <c r="K1724">
        <v>36</v>
      </c>
      <c r="L1724">
        <v>1</v>
      </c>
      <c r="Q1724">
        <f>VLOOKUP(G1724,'[1]算法匹配所有结果汇总(保留时间未归一）'!$H:$O,8,0)</f>
        <v>1</v>
      </c>
    </row>
    <row r="1725" spans="1:17" x14ac:dyDescent="0.15">
      <c r="A1725">
        <v>101</v>
      </c>
      <c r="B1725" t="s">
        <v>1457</v>
      </c>
      <c r="C1725">
        <v>658.45399999999995</v>
      </c>
      <c r="D1725">
        <v>0.82</v>
      </c>
      <c r="E1725" t="s">
        <v>2786</v>
      </c>
      <c r="F1725">
        <v>5.774</v>
      </c>
      <c r="G1725" t="s">
        <v>4810</v>
      </c>
      <c r="H1725" t="s">
        <v>7041</v>
      </c>
      <c r="I1725" t="s">
        <v>9261</v>
      </c>
      <c r="J1725">
        <v>16132.9092</v>
      </c>
      <c r="K1725">
        <v>73.8</v>
      </c>
      <c r="L1725">
        <v>1</v>
      </c>
      <c r="Q1725">
        <f>VLOOKUP(G1725,'[1]算法匹配所有结果汇总(保留时间未归一）'!$H:$O,8,0)</f>
        <v>2</v>
      </c>
    </row>
    <row r="1726" spans="1:17" x14ac:dyDescent="0.15">
      <c r="A1726">
        <v>103</v>
      </c>
      <c r="B1726" t="s">
        <v>1458</v>
      </c>
      <c r="C1726">
        <v>766.54380000000003</v>
      </c>
      <c r="D1726">
        <v>1.45</v>
      </c>
      <c r="E1726" t="s">
        <v>2791</v>
      </c>
      <c r="F1726">
        <v>10.406000000000001</v>
      </c>
      <c r="G1726" t="s">
        <v>4811</v>
      </c>
      <c r="H1726" t="s">
        <v>7042</v>
      </c>
      <c r="I1726" t="s">
        <v>9262</v>
      </c>
      <c r="J1726">
        <v>262523.75630000001</v>
      </c>
      <c r="K1726">
        <v>130.5</v>
      </c>
      <c r="L1726">
        <v>1</v>
      </c>
      <c r="Q1726">
        <f>VLOOKUP(G1726,'[1]算法匹配所有结果汇总(保留时间未归一）'!$H:$O,8,0)</f>
        <v>3</v>
      </c>
    </row>
    <row r="1727" spans="1:17" x14ac:dyDescent="0.15">
      <c r="A1727">
        <v>135</v>
      </c>
      <c r="B1727" t="s">
        <v>1459</v>
      </c>
      <c r="C1727">
        <v>748.53340000000003</v>
      </c>
      <c r="D1727">
        <v>0.73</v>
      </c>
      <c r="E1727" t="s">
        <v>2861</v>
      </c>
      <c r="F1727">
        <v>6.024</v>
      </c>
      <c r="G1727" t="s">
        <v>4812</v>
      </c>
      <c r="H1727" t="s">
        <v>7043</v>
      </c>
      <c r="I1727" t="s">
        <v>9263</v>
      </c>
      <c r="J1727">
        <v>16555.034899999999</v>
      </c>
      <c r="K1727">
        <v>73</v>
      </c>
      <c r="L1727">
        <v>1</v>
      </c>
      <c r="Q1727">
        <f>VLOOKUP(G1727,'[1]算法匹配所有结果汇总(保留时间未归一）'!$H:$O,8,0)</f>
        <v>2</v>
      </c>
    </row>
    <row r="1728" spans="1:17" x14ac:dyDescent="0.15">
      <c r="A1728">
        <v>106</v>
      </c>
      <c r="B1728" t="s">
        <v>1460</v>
      </c>
      <c r="C1728">
        <v>764.52819999999997</v>
      </c>
      <c r="D1728">
        <v>0.73</v>
      </c>
      <c r="E1728" t="s">
        <v>2863</v>
      </c>
      <c r="F1728">
        <v>10.093999999999999</v>
      </c>
      <c r="G1728" t="s">
        <v>4813</v>
      </c>
      <c r="H1728" t="s">
        <v>7044</v>
      </c>
      <c r="I1728" t="s">
        <v>9264</v>
      </c>
      <c r="J1728">
        <v>36831.402900000001</v>
      </c>
      <c r="K1728">
        <v>73</v>
      </c>
      <c r="L1728">
        <v>1</v>
      </c>
      <c r="Q1728">
        <f>VLOOKUP(G1728,'[1]算法匹配所有结果汇总(保留时间未归一）'!$H:$O,8,0)</f>
        <v>3</v>
      </c>
    </row>
    <row r="1729" spans="1:17" x14ac:dyDescent="0.15">
      <c r="A1729">
        <v>126</v>
      </c>
      <c r="B1729" t="s">
        <v>1462</v>
      </c>
      <c r="C1729">
        <v>854.6336</v>
      </c>
      <c r="D1729">
        <v>0.55000000000000004</v>
      </c>
      <c r="E1729" t="s">
        <v>2864</v>
      </c>
      <c r="F1729">
        <v>6.5490000000000004</v>
      </c>
      <c r="G1729" t="s">
        <v>4815</v>
      </c>
      <c r="H1729" t="s">
        <v>7046</v>
      </c>
      <c r="I1729" t="s">
        <v>9266</v>
      </c>
      <c r="J1729">
        <v>4804.2748000000001</v>
      </c>
      <c r="K1729">
        <v>55</v>
      </c>
      <c r="L1729">
        <v>1</v>
      </c>
      <c r="Q1729">
        <f>VLOOKUP(G1729,'[1]算法匹配所有结果汇总(保留时间未归一）'!$H:$O,8,0)</f>
        <v>1</v>
      </c>
    </row>
    <row r="1730" spans="1:17" x14ac:dyDescent="0.15">
      <c r="A1730">
        <v>150</v>
      </c>
      <c r="B1730" t="s">
        <v>1463</v>
      </c>
      <c r="C1730">
        <v>818.61379999999997</v>
      </c>
      <c r="D1730">
        <v>0.45</v>
      </c>
      <c r="E1730" t="s">
        <v>2865</v>
      </c>
      <c r="F1730">
        <v>13.364000000000001</v>
      </c>
      <c r="G1730" t="s">
        <v>4816</v>
      </c>
      <c r="H1730" t="s">
        <v>7047</v>
      </c>
      <c r="I1730" t="s">
        <v>9267</v>
      </c>
      <c r="J1730">
        <v>225293.18169999999</v>
      </c>
      <c r="K1730">
        <v>45</v>
      </c>
      <c r="L1730">
        <v>1</v>
      </c>
      <c r="Q1730">
        <f>VLOOKUP(G1730,'[1]算法匹配所有结果汇总(保留时间未归一）'!$H:$O,8,0)</f>
        <v>1</v>
      </c>
    </row>
    <row r="1731" spans="1:17" x14ac:dyDescent="0.15">
      <c r="A1731">
        <v>209</v>
      </c>
      <c r="B1731" t="s">
        <v>1465</v>
      </c>
      <c r="C1731">
        <v>1076.9003</v>
      </c>
      <c r="D1731">
        <v>0.36</v>
      </c>
      <c r="E1731" t="s">
        <v>2777</v>
      </c>
      <c r="F1731">
        <v>18.347000000000001</v>
      </c>
      <c r="G1731" t="s">
        <v>4818</v>
      </c>
      <c r="H1731" t="s">
        <v>7049</v>
      </c>
      <c r="I1731" t="s">
        <v>9269</v>
      </c>
      <c r="J1731">
        <v>5298.3477000000003</v>
      </c>
      <c r="K1731">
        <v>36</v>
      </c>
      <c r="L1731">
        <v>1</v>
      </c>
      <c r="Q1731">
        <f>VLOOKUP(G1731,'[1]算法匹配所有结果汇总(保留时间未归一）'!$H:$O,8,0)</f>
        <v>2</v>
      </c>
    </row>
    <row r="1732" spans="1:17" x14ac:dyDescent="0.15">
      <c r="A1732">
        <v>128</v>
      </c>
      <c r="B1732" t="s">
        <v>1466</v>
      </c>
      <c r="C1732">
        <v>854.6336</v>
      </c>
      <c r="D1732">
        <v>0.45</v>
      </c>
      <c r="E1732" t="s">
        <v>2864</v>
      </c>
      <c r="F1732">
        <v>6.5490000000000004</v>
      </c>
      <c r="G1732" t="s">
        <v>4819</v>
      </c>
      <c r="H1732" t="s">
        <v>7050</v>
      </c>
      <c r="I1732" t="s">
        <v>9270</v>
      </c>
      <c r="J1732">
        <v>4710.5290999999997</v>
      </c>
      <c r="K1732">
        <v>40.5</v>
      </c>
      <c r="L1732">
        <v>0.98</v>
      </c>
      <c r="Q1732">
        <f>VLOOKUP(G1732,'[1]算法匹配所有结果汇总(保留时间未归一）'!$H:$O,8,0)</f>
        <v>1</v>
      </c>
    </row>
    <row r="1733" spans="1:17" x14ac:dyDescent="0.15">
      <c r="A1733">
        <v>157</v>
      </c>
      <c r="B1733" t="s">
        <v>1467</v>
      </c>
      <c r="C1733">
        <v>852.61900000000003</v>
      </c>
      <c r="D1733">
        <v>0.45</v>
      </c>
      <c r="E1733" t="s">
        <v>2867</v>
      </c>
      <c r="F1733">
        <v>5.9630000000000001</v>
      </c>
      <c r="G1733" t="s">
        <v>4820</v>
      </c>
      <c r="H1733" t="s">
        <v>7051</v>
      </c>
      <c r="I1733" t="s">
        <v>9271</v>
      </c>
      <c r="J1733">
        <v>2736.4443999999999</v>
      </c>
      <c r="K1733">
        <v>45</v>
      </c>
      <c r="L1733">
        <v>1</v>
      </c>
      <c r="Q1733">
        <f>VLOOKUP(G1733,'[1]算法匹配所有结果汇总(保留时间未归一）'!$H:$O,8,0)</f>
        <v>2</v>
      </c>
    </row>
    <row r="1734" spans="1:17" x14ac:dyDescent="0.15">
      <c r="A1734">
        <v>204</v>
      </c>
      <c r="B1734" t="s">
        <v>1468</v>
      </c>
      <c r="C1734">
        <v>1171.0178000000001</v>
      </c>
      <c r="D1734">
        <v>0.36</v>
      </c>
      <c r="E1734" t="s">
        <v>2868</v>
      </c>
      <c r="F1734">
        <v>7.9880000000000004</v>
      </c>
      <c r="G1734" t="s">
        <v>4821</v>
      </c>
      <c r="H1734" t="s">
        <v>7052</v>
      </c>
      <c r="I1734" t="s">
        <v>9272</v>
      </c>
      <c r="J1734">
        <v>514.45989999999995</v>
      </c>
      <c r="K1734">
        <v>36</v>
      </c>
      <c r="L1734">
        <v>1</v>
      </c>
      <c r="Q1734">
        <f>VLOOKUP(G1734,'[1]算法匹配所有结果汇总(保留时间未归一）'!$H:$O,8,0)</f>
        <v>2</v>
      </c>
    </row>
    <row r="1735" spans="1:17" x14ac:dyDescent="0.15">
      <c r="A1735">
        <v>131</v>
      </c>
      <c r="B1735" t="s">
        <v>1469</v>
      </c>
      <c r="C1735">
        <v>876.71310000000005</v>
      </c>
      <c r="D1735">
        <v>0.73</v>
      </c>
      <c r="E1735" t="s">
        <v>2775</v>
      </c>
      <c r="F1735">
        <v>14.66</v>
      </c>
      <c r="G1735" t="s">
        <v>4822</v>
      </c>
      <c r="H1735" t="s">
        <v>7053</v>
      </c>
      <c r="I1735" t="s">
        <v>9273</v>
      </c>
      <c r="J1735">
        <v>156633.67910000001</v>
      </c>
      <c r="K1735">
        <v>65.7</v>
      </c>
      <c r="L1735">
        <v>1</v>
      </c>
      <c r="Q1735">
        <f>VLOOKUP(G1735,'[1]算法匹配所有结果汇总(保留时间未归一）'!$H:$O,8,0)</f>
        <v>1</v>
      </c>
    </row>
    <row r="1736" spans="1:17" x14ac:dyDescent="0.15">
      <c r="A1736">
        <v>199</v>
      </c>
      <c r="B1736" t="s">
        <v>1470</v>
      </c>
      <c r="C1736">
        <v>900.71310000000005</v>
      </c>
      <c r="D1736">
        <v>0.45</v>
      </c>
      <c r="E1736" t="s">
        <v>2840</v>
      </c>
      <c r="F1736">
        <v>14.151999999999999</v>
      </c>
      <c r="G1736" t="s">
        <v>4823</v>
      </c>
      <c r="H1736" t="s">
        <v>7054</v>
      </c>
      <c r="I1736" t="s">
        <v>9274</v>
      </c>
      <c r="J1736">
        <v>83285.8842</v>
      </c>
      <c r="K1736">
        <v>40.5</v>
      </c>
      <c r="L1736">
        <v>1</v>
      </c>
      <c r="Q1736">
        <f>VLOOKUP(G1736,'[1]算法匹配所有结果汇总(保留时间未归一）'!$H:$O,8,0)</f>
        <v>2</v>
      </c>
    </row>
    <row r="1737" spans="1:17" x14ac:dyDescent="0.15">
      <c r="A1737">
        <v>166</v>
      </c>
      <c r="B1737" t="s">
        <v>1471</v>
      </c>
      <c r="C1737">
        <v>880.71820000000002</v>
      </c>
      <c r="D1737">
        <v>0.55000000000000004</v>
      </c>
      <c r="E1737" t="s">
        <v>2811</v>
      </c>
      <c r="F1737">
        <v>13.813000000000001</v>
      </c>
      <c r="G1737" t="s">
        <v>4824</v>
      </c>
      <c r="H1737" t="s">
        <v>7055</v>
      </c>
      <c r="I1737" t="s">
        <v>9275</v>
      </c>
      <c r="J1737">
        <v>7055.2325000000001</v>
      </c>
      <c r="K1737">
        <v>55</v>
      </c>
      <c r="L1737">
        <v>1</v>
      </c>
      <c r="Q1737">
        <f>VLOOKUP(G1737,'[1]算法匹配所有结果汇总(保留时间未归一）'!$H:$O,8,0)</f>
        <v>2</v>
      </c>
    </row>
    <row r="1738" spans="1:17" x14ac:dyDescent="0.15">
      <c r="A1738">
        <v>89</v>
      </c>
      <c r="B1738" t="s">
        <v>1472</v>
      </c>
      <c r="C1738">
        <v>660.50429999999994</v>
      </c>
      <c r="D1738">
        <v>0.45</v>
      </c>
      <c r="E1738" t="s">
        <v>2845</v>
      </c>
      <c r="F1738">
        <v>10.137</v>
      </c>
      <c r="G1738" t="s">
        <v>4825</v>
      </c>
      <c r="H1738" t="s">
        <v>7056</v>
      </c>
      <c r="I1738" t="s">
        <v>9276</v>
      </c>
      <c r="J1738">
        <v>4056.8879999999999</v>
      </c>
      <c r="K1738">
        <v>45</v>
      </c>
      <c r="L1738">
        <v>1</v>
      </c>
      <c r="Q1738">
        <f>VLOOKUP(G1738,'[1]算法匹配所有结果汇总(保留时间未归一）'!$H:$O,8,0)</f>
        <v>1</v>
      </c>
    </row>
    <row r="1739" spans="1:17" x14ac:dyDescent="0.15">
      <c r="A1739">
        <v>117</v>
      </c>
      <c r="B1739" t="s">
        <v>1473</v>
      </c>
      <c r="C1739">
        <v>688.53150000000005</v>
      </c>
      <c r="D1739">
        <v>0.45</v>
      </c>
      <c r="E1739" t="s">
        <v>2825</v>
      </c>
      <c r="F1739">
        <v>8.6129999999999995</v>
      </c>
      <c r="G1739" t="s">
        <v>4826</v>
      </c>
      <c r="H1739" t="s">
        <v>7057</v>
      </c>
      <c r="I1739" t="s">
        <v>9277</v>
      </c>
      <c r="J1739">
        <v>16473.875499999998</v>
      </c>
      <c r="K1739">
        <v>45</v>
      </c>
      <c r="L1739">
        <v>1</v>
      </c>
      <c r="Q1739">
        <f>VLOOKUP(G1739,'[1]算法匹配所有结果汇总(保留时间未归一）'!$H:$O,8,0)</f>
        <v>1</v>
      </c>
    </row>
    <row r="1740" spans="1:17" x14ac:dyDescent="0.15">
      <c r="A1740">
        <v>91</v>
      </c>
      <c r="B1740" t="s">
        <v>1474</v>
      </c>
      <c r="C1740">
        <v>744.56140000000005</v>
      </c>
      <c r="D1740">
        <v>0.82</v>
      </c>
      <c r="E1740" t="s">
        <v>2869</v>
      </c>
      <c r="F1740">
        <v>10.406000000000001</v>
      </c>
      <c r="G1740" t="s">
        <v>4827</v>
      </c>
      <c r="H1740" t="s">
        <v>7058</v>
      </c>
      <c r="I1740" t="s">
        <v>9278</v>
      </c>
      <c r="J1740">
        <v>16092.3174</v>
      </c>
      <c r="K1740">
        <v>82</v>
      </c>
      <c r="L1740">
        <v>1</v>
      </c>
      <c r="Q1740">
        <f>VLOOKUP(G1740,'[1]算法匹配所有结果汇总(保留时间未归一）'!$H:$O,8,0)</f>
        <v>3</v>
      </c>
    </row>
    <row r="1741" spans="1:17" x14ac:dyDescent="0.15">
      <c r="A1741">
        <v>135</v>
      </c>
      <c r="B1741" t="s">
        <v>1477</v>
      </c>
      <c r="C1741">
        <v>754.58280000000002</v>
      </c>
      <c r="D1741">
        <v>0.91</v>
      </c>
      <c r="E1741" t="s">
        <v>2872</v>
      </c>
      <c r="F1741">
        <v>7.07</v>
      </c>
      <c r="G1741" t="s">
        <v>4832</v>
      </c>
      <c r="H1741" t="s">
        <v>7063</v>
      </c>
      <c r="I1741" t="s">
        <v>9283</v>
      </c>
      <c r="J1741">
        <v>38226.671699999999</v>
      </c>
      <c r="K1741">
        <v>91</v>
      </c>
      <c r="L1741">
        <v>1</v>
      </c>
      <c r="Q1741">
        <f>VLOOKUP(G1741,'[1]算法匹配所有结果汇总(保留时间未归一）'!$H:$O,8,0)</f>
        <v>2</v>
      </c>
    </row>
    <row r="1742" spans="1:17" x14ac:dyDescent="0.15">
      <c r="A1742">
        <v>147</v>
      </c>
      <c r="B1742" t="s">
        <v>1480</v>
      </c>
      <c r="C1742">
        <v>814.67039999999997</v>
      </c>
      <c r="D1742">
        <v>0.55000000000000004</v>
      </c>
      <c r="E1742" t="s">
        <v>2858</v>
      </c>
      <c r="F1742">
        <v>11.872999999999999</v>
      </c>
      <c r="G1742" t="s">
        <v>4834</v>
      </c>
      <c r="H1742" t="s">
        <v>7065</v>
      </c>
      <c r="I1742" t="s">
        <v>9286</v>
      </c>
      <c r="J1742">
        <v>7895.0517</v>
      </c>
      <c r="K1742">
        <v>55</v>
      </c>
      <c r="L1742">
        <v>1</v>
      </c>
      <c r="Q1742">
        <f>VLOOKUP(G1742,'[1]算法匹配所有结果汇总(保留时间未归一）'!$H:$O,8,0)</f>
        <v>1</v>
      </c>
    </row>
    <row r="1743" spans="1:17" x14ac:dyDescent="0.15">
      <c r="A1743">
        <v>144</v>
      </c>
      <c r="B1743" t="s">
        <v>1481</v>
      </c>
      <c r="C1743">
        <v>812.65530000000001</v>
      </c>
      <c r="D1743">
        <v>0.64</v>
      </c>
      <c r="E1743" t="s">
        <v>2793</v>
      </c>
      <c r="F1743">
        <v>12.635</v>
      </c>
      <c r="G1743" t="s">
        <v>4835</v>
      </c>
      <c r="H1743" t="s">
        <v>7066</v>
      </c>
      <c r="I1743" t="s">
        <v>9287</v>
      </c>
      <c r="J1743">
        <v>20044.737799999999</v>
      </c>
      <c r="K1743">
        <v>57.6</v>
      </c>
      <c r="L1743">
        <v>0.99</v>
      </c>
      <c r="Q1743">
        <f>VLOOKUP(G1743,'[1]算法匹配所有结果汇总(保留时间未归一）'!$H:$O,8,0)</f>
        <v>1</v>
      </c>
    </row>
    <row r="1744" spans="1:17" x14ac:dyDescent="0.15">
      <c r="A1744">
        <v>179</v>
      </c>
      <c r="B1744" t="s">
        <v>1482</v>
      </c>
      <c r="C1744">
        <v>940.81259999999997</v>
      </c>
      <c r="D1744">
        <v>0.55000000000000004</v>
      </c>
      <c r="E1744" t="s">
        <v>2874</v>
      </c>
      <c r="F1744">
        <v>15.611000000000001</v>
      </c>
      <c r="G1744" t="s">
        <v>4836</v>
      </c>
      <c r="H1744" t="s">
        <v>7067</v>
      </c>
      <c r="I1744" t="s">
        <v>9288</v>
      </c>
      <c r="J1744">
        <v>1690.3846000000001</v>
      </c>
      <c r="K1744">
        <v>55</v>
      </c>
      <c r="L1744">
        <v>1</v>
      </c>
      <c r="Q1744">
        <f>VLOOKUP(G1744,'[1]算法匹配所有结果汇总(保留时间未归一）'!$H:$O,8,0)</f>
        <v>1</v>
      </c>
    </row>
    <row r="1745" spans="1:17" x14ac:dyDescent="0.15">
      <c r="A1745">
        <v>203</v>
      </c>
      <c r="B1745" t="s">
        <v>1483</v>
      </c>
      <c r="C1745">
        <v>980.81730000000005</v>
      </c>
      <c r="D1745">
        <v>0.55000000000000004</v>
      </c>
      <c r="E1745" t="s">
        <v>2875</v>
      </c>
      <c r="F1745">
        <v>13.631</v>
      </c>
      <c r="G1745" t="s">
        <v>4837</v>
      </c>
      <c r="H1745" t="s">
        <v>7068</v>
      </c>
      <c r="I1745" t="s">
        <v>9289</v>
      </c>
      <c r="J1745">
        <v>792.63980000000004</v>
      </c>
      <c r="K1745">
        <v>44</v>
      </c>
      <c r="L1745">
        <v>0.75</v>
      </c>
      <c r="Q1745">
        <f>VLOOKUP(G1745,'[1]算法匹配所有结果汇总(保留时间未归一）'!$H:$O,8,0)</f>
        <v>1</v>
      </c>
    </row>
    <row r="1746" spans="1:17" x14ac:dyDescent="0.15">
      <c r="A1746">
        <v>113</v>
      </c>
      <c r="B1746" t="s">
        <v>1484</v>
      </c>
      <c r="C1746">
        <v>748.53319999999997</v>
      </c>
      <c r="D1746">
        <v>0.73</v>
      </c>
      <c r="E1746" t="s">
        <v>2861</v>
      </c>
      <c r="F1746">
        <v>10.555999999999999</v>
      </c>
      <c r="G1746" t="s">
        <v>4550</v>
      </c>
      <c r="H1746" t="s">
        <v>6781</v>
      </c>
      <c r="I1746" t="s">
        <v>9290</v>
      </c>
      <c r="J1746">
        <v>40853.691200000001</v>
      </c>
      <c r="K1746">
        <v>73</v>
      </c>
      <c r="L1746">
        <v>1</v>
      </c>
      <c r="Q1746">
        <f>VLOOKUP(G1746,'[1]算法匹配所有结果汇总(保留时间未归一）'!$H:$O,8,0)</f>
        <v>3</v>
      </c>
    </row>
    <row r="1747" spans="1:17" x14ac:dyDescent="0.15">
      <c r="A1747">
        <v>120</v>
      </c>
      <c r="B1747" t="s">
        <v>1485</v>
      </c>
      <c r="C1747">
        <v>842.66989999999998</v>
      </c>
      <c r="D1747">
        <v>0.55000000000000004</v>
      </c>
      <c r="E1747" t="s">
        <v>2795</v>
      </c>
      <c r="F1747">
        <v>5.859</v>
      </c>
      <c r="G1747" t="s">
        <v>4838</v>
      </c>
      <c r="H1747" t="s">
        <v>7069</v>
      </c>
      <c r="I1747" t="s">
        <v>9291</v>
      </c>
      <c r="J1747">
        <v>791.74649999999997</v>
      </c>
      <c r="K1747">
        <v>49.5</v>
      </c>
      <c r="L1747">
        <v>0.91</v>
      </c>
      <c r="Q1747">
        <f>VLOOKUP(G1747,'[1]算法匹配所有结果汇总(保留时间未归一）'!$H:$O,8,0)</f>
        <v>1</v>
      </c>
    </row>
    <row r="1748" spans="1:17" x14ac:dyDescent="0.15">
      <c r="A1748">
        <v>193</v>
      </c>
      <c r="B1748" t="s">
        <v>1486</v>
      </c>
      <c r="C1748">
        <v>938.79589999999996</v>
      </c>
      <c r="D1748">
        <v>0.36</v>
      </c>
      <c r="E1748" t="s">
        <v>2876</v>
      </c>
      <c r="F1748">
        <v>14.775</v>
      </c>
      <c r="G1748" t="s">
        <v>4839</v>
      </c>
      <c r="H1748" t="s">
        <v>7070</v>
      </c>
      <c r="I1748" t="s">
        <v>9292</v>
      </c>
      <c r="J1748">
        <v>3569.2251000000001</v>
      </c>
      <c r="K1748">
        <v>36</v>
      </c>
      <c r="L1748">
        <v>1</v>
      </c>
      <c r="Q1748">
        <f>VLOOKUP(G1748,'[1]算法匹配所有结果汇总(保留时间未归一）'!$H:$O,8,0)</f>
        <v>2</v>
      </c>
    </row>
    <row r="1749" spans="1:17" x14ac:dyDescent="0.15">
      <c r="A1749">
        <v>91</v>
      </c>
      <c r="B1749" t="s">
        <v>1487</v>
      </c>
      <c r="C1749">
        <v>964.74170000000004</v>
      </c>
      <c r="D1749">
        <v>0.45</v>
      </c>
      <c r="E1749" t="s">
        <v>2877</v>
      </c>
      <c r="F1749">
        <v>13.59</v>
      </c>
      <c r="G1749" t="s">
        <v>4840</v>
      </c>
      <c r="H1749" t="s">
        <v>7071</v>
      </c>
      <c r="I1749" t="s">
        <v>9293</v>
      </c>
      <c r="J1749">
        <v>49100.775500000003</v>
      </c>
      <c r="K1749">
        <v>45</v>
      </c>
      <c r="L1749">
        <v>1</v>
      </c>
      <c r="Q1749">
        <f>VLOOKUP(G1749,'[1]算法匹配所有结果汇总(保留时间未归一）'!$H:$O,8,0)</f>
        <v>6</v>
      </c>
    </row>
    <row r="1750" spans="1:17" x14ac:dyDescent="0.15">
      <c r="A1750">
        <v>204</v>
      </c>
      <c r="B1750" t="s">
        <v>1488</v>
      </c>
      <c r="C1750">
        <v>980.81730000000005</v>
      </c>
      <c r="D1750">
        <v>0.36</v>
      </c>
      <c r="E1750" t="s">
        <v>2875</v>
      </c>
      <c r="F1750">
        <v>13.631</v>
      </c>
      <c r="G1750" t="s">
        <v>4841</v>
      </c>
      <c r="H1750" t="s">
        <v>7072</v>
      </c>
      <c r="I1750" t="s">
        <v>9294</v>
      </c>
      <c r="J1750">
        <v>1059.9776999999999</v>
      </c>
      <c r="K1750">
        <v>36</v>
      </c>
      <c r="L1750">
        <v>1</v>
      </c>
      <c r="Q1750">
        <f>VLOOKUP(G1750,'[1]算法匹配所有结果汇总(保留时间未归一）'!$H:$O,8,0)</f>
        <v>1</v>
      </c>
    </row>
    <row r="1751" spans="1:17" x14ac:dyDescent="0.15">
      <c r="A1751">
        <v>97</v>
      </c>
      <c r="B1751" t="s">
        <v>1489</v>
      </c>
      <c r="C1751">
        <v>766.51059999999995</v>
      </c>
      <c r="D1751">
        <v>0.45</v>
      </c>
      <c r="E1751" t="s">
        <v>2878</v>
      </c>
      <c r="F1751">
        <v>10.89</v>
      </c>
      <c r="G1751" t="s">
        <v>4842</v>
      </c>
      <c r="H1751" t="s">
        <v>7073</v>
      </c>
      <c r="I1751" t="s">
        <v>9295</v>
      </c>
      <c r="J1751">
        <v>7031.8549999999996</v>
      </c>
      <c r="K1751">
        <v>45</v>
      </c>
      <c r="L1751">
        <v>1</v>
      </c>
      <c r="Q1751">
        <f>VLOOKUP(G1751,'[1]算法匹配所有结果汇总(保留时间未归一）'!$H:$O,8,0)</f>
        <v>3</v>
      </c>
    </row>
    <row r="1752" spans="1:17" x14ac:dyDescent="0.15">
      <c r="A1752">
        <v>132</v>
      </c>
      <c r="B1752" t="s">
        <v>1490</v>
      </c>
      <c r="C1752">
        <v>748.53330000000005</v>
      </c>
      <c r="D1752">
        <v>0.73</v>
      </c>
      <c r="E1752" t="s">
        <v>2861</v>
      </c>
      <c r="F1752">
        <v>6.3360000000000003</v>
      </c>
      <c r="G1752" t="s">
        <v>4843</v>
      </c>
      <c r="H1752" t="s">
        <v>7074</v>
      </c>
      <c r="I1752" t="s">
        <v>9296</v>
      </c>
      <c r="J1752">
        <v>312301.94449999998</v>
      </c>
      <c r="K1752">
        <v>73</v>
      </c>
      <c r="L1752">
        <v>1</v>
      </c>
      <c r="Q1752">
        <f>VLOOKUP(G1752,'[1]算法匹配所有结果汇总(保留时间未归一）'!$H:$O,8,0)</f>
        <v>2</v>
      </c>
    </row>
    <row r="1753" spans="1:17" x14ac:dyDescent="0.15">
      <c r="A1753">
        <v>108</v>
      </c>
      <c r="B1753" t="s">
        <v>1491</v>
      </c>
      <c r="C1753">
        <v>676.40359999999998</v>
      </c>
      <c r="D1753">
        <v>0.45</v>
      </c>
      <c r="E1753" t="s">
        <v>2879</v>
      </c>
      <c r="F1753">
        <v>5.8070000000000004</v>
      </c>
      <c r="G1753" t="s">
        <v>4844</v>
      </c>
      <c r="H1753" t="s">
        <v>7075</v>
      </c>
      <c r="I1753" t="s">
        <v>9297</v>
      </c>
      <c r="J1753">
        <v>1260.5938000000001</v>
      </c>
      <c r="K1753">
        <v>45</v>
      </c>
      <c r="L1753">
        <v>1</v>
      </c>
      <c r="Q1753">
        <f>VLOOKUP(G1753,'[1]算法匹配所有结果汇总(保留时间未归一）'!$H:$O,8,0)</f>
        <v>2</v>
      </c>
    </row>
    <row r="1754" spans="1:17" x14ac:dyDescent="0.15">
      <c r="A1754">
        <v>89</v>
      </c>
      <c r="B1754" t="s">
        <v>1492</v>
      </c>
      <c r="C1754">
        <v>712.49879999999996</v>
      </c>
      <c r="D1754">
        <v>0.55000000000000004</v>
      </c>
      <c r="E1754" t="s">
        <v>2880</v>
      </c>
      <c r="F1754">
        <v>4.4619999999999997</v>
      </c>
      <c r="G1754" t="s">
        <v>4845</v>
      </c>
      <c r="H1754" t="s">
        <v>7076</v>
      </c>
      <c r="I1754" t="s">
        <v>9298</v>
      </c>
      <c r="J1754">
        <v>6685.1990999999998</v>
      </c>
      <c r="K1754">
        <v>55</v>
      </c>
      <c r="L1754">
        <v>1</v>
      </c>
      <c r="Q1754">
        <f>VLOOKUP(G1754,'[1]算法匹配所有结果汇总(保留时间未归一）'!$H:$O,8,0)</f>
        <v>1</v>
      </c>
    </row>
    <row r="1755" spans="1:17" x14ac:dyDescent="0.15">
      <c r="A1755">
        <v>105</v>
      </c>
      <c r="B1755" t="s">
        <v>1494</v>
      </c>
      <c r="C1755">
        <v>766.57939999999996</v>
      </c>
      <c r="D1755">
        <v>0.36</v>
      </c>
      <c r="E1755" t="s">
        <v>2834</v>
      </c>
      <c r="F1755">
        <v>12.579000000000001</v>
      </c>
      <c r="G1755" t="s">
        <v>4847</v>
      </c>
      <c r="H1755" t="s">
        <v>7078</v>
      </c>
      <c r="I1755" t="s">
        <v>9300</v>
      </c>
      <c r="J1755">
        <v>2263.5940999999998</v>
      </c>
      <c r="K1755">
        <v>36</v>
      </c>
      <c r="L1755">
        <v>1</v>
      </c>
      <c r="Q1755">
        <f>VLOOKUP(G1755,'[1]算法匹配所有结果汇总(保留时间未归一）'!$H:$O,8,0)</f>
        <v>1</v>
      </c>
    </row>
    <row r="1756" spans="1:17" x14ac:dyDescent="0.15">
      <c r="A1756">
        <v>163</v>
      </c>
      <c r="B1756" t="s">
        <v>1495</v>
      </c>
      <c r="C1756">
        <v>866.63469999999995</v>
      </c>
      <c r="D1756">
        <v>0.36</v>
      </c>
      <c r="E1756" t="s">
        <v>2881</v>
      </c>
      <c r="F1756">
        <v>6.2359999999999998</v>
      </c>
      <c r="G1756" t="s">
        <v>4848</v>
      </c>
      <c r="H1756" t="s">
        <v>7079</v>
      </c>
      <c r="I1756" t="s">
        <v>9301</v>
      </c>
      <c r="J1756">
        <v>1288.0373</v>
      </c>
      <c r="K1756">
        <v>36</v>
      </c>
      <c r="L1756">
        <v>1</v>
      </c>
      <c r="Q1756">
        <f>VLOOKUP(G1756,'[1]算法匹配所有结果汇总(保留时间未归一）'!$H:$O,8,0)</f>
        <v>2</v>
      </c>
    </row>
    <row r="1757" spans="1:17" x14ac:dyDescent="0.15">
      <c r="A1757">
        <v>212</v>
      </c>
      <c r="B1757" t="s">
        <v>1496</v>
      </c>
      <c r="C1757">
        <v>1166.9881</v>
      </c>
      <c r="D1757">
        <v>0.36</v>
      </c>
      <c r="E1757" t="s">
        <v>2882</v>
      </c>
      <c r="F1757">
        <v>7.02</v>
      </c>
      <c r="G1757" t="s">
        <v>4849</v>
      </c>
      <c r="H1757" t="s">
        <v>7080</v>
      </c>
      <c r="I1757" t="s">
        <v>9302</v>
      </c>
      <c r="J1757">
        <v>460.48610000000002</v>
      </c>
      <c r="K1757">
        <v>36</v>
      </c>
      <c r="L1757">
        <v>1</v>
      </c>
      <c r="Q1757">
        <f>VLOOKUP(G1757,'[1]算法匹配所有结果汇总(保留时间未归一）'!$H:$O,8,0)</f>
        <v>2</v>
      </c>
    </row>
    <row r="1758" spans="1:17" x14ac:dyDescent="0.15">
      <c r="A1758">
        <v>136</v>
      </c>
      <c r="B1758" t="s">
        <v>1497</v>
      </c>
      <c r="C1758">
        <v>904.74400000000003</v>
      </c>
      <c r="D1758">
        <v>0.36</v>
      </c>
      <c r="E1758" t="s">
        <v>2776</v>
      </c>
      <c r="F1758">
        <v>20.091000000000001</v>
      </c>
      <c r="G1758" t="s">
        <v>4850</v>
      </c>
      <c r="H1758" t="s">
        <v>7081</v>
      </c>
      <c r="I1758" t="s">
        <v>9303</v>
      </c>
      <c r="J1758">
        <v>89177.097200000004</v>
      </c>
      <c r="K1758">
        <v>36</v>
      </c>
      <c r="L1758">
        <v>1</v>
      </c>
      <c r="Q1758">
        <f>VLOOKUP(G1758,'[1]算法匹配所有结果汇总(保留时间未归一）'!$H:$O,8,0)</f>
        <v>3</v>
      </c>
    </row>
    <row r="1759" spans="1:17" x14ac:dyDescent="0.15">
      <c r="A1759">
        <v>61</v>
      </c>
      <c r="B1759" t="s">
        <v>1498</v>
      </c>
      <c r="C1759">
        <v>744.56349999999998</v>
      </c>
      <c r="D1759">
        <v>0.55000000000000004</v>
      </c>
      <c r="E1759" t="s">
        <v>2869</v>
      </c>
      <c r="F1759">
        <v>8.6259999999999994</v>
      </c>
      <c r="G1759" t="s">
        <v>4851</v>
      </c>
      <c r="H1759" t="s">
        <v>7082</v>
      </c>
      <c r="I1759" t="s">
        <v>9304</v>
      </c>
      <c r="J1759">
        <v>4537.8186999999998</v>
      </c>
      <c r="K1759">
        <v>49.5</v>
      </c>
      <c r="L1759">
        <v>0.85</v>
      </c>
      <c r="Q1759">
        <f>VLOOKUP(G1759,'[1]算法匹配所有结果汇总(保留时间未归一）'!$H:$O,8,0)</f>
        <v>4</v>
      </c>
    </row>
    <row r="1760" spans="1:17" x14ac:dyDescent="0.15">
      <c r="A1760">
        <v>77</v>
      </c>
      <c r="B1760" t="s">
        <v>1499</v>
      </c>
      <c r="C1760">
        <v>742.55200000000002</v>
      </c>
      <c r="D1760">
        <v>0.36</v>
      </c>
      <c r="E1760" t="s">
        <v>2883</v>
      </c>
      <c r="F1760">
        <v>7.992</v>
      </c>
      <c r="G1760" t="s">
        <v>4852</v>
      </c>
      <c r="H1760" t="s">
        <v>7083</v>
      </c>
      <c r="I1760" t="s">
        <v>9305</v>
      </c>
      <c r="J1760">
        <v>1263.0237</v>
      </c>
      <c r="K1760">
        <v>36</v>
      </c>
      <c r="L1760">
        <v>1</v>
      </c>
      <c r="Q1760">
        <f>VLOOKUP(G1760,'[1]算法匹配所有结果汇总(保留时间未归一）'!$H:$O,8,0)</f>
        <v>4</v>
      </c>
    </row>
    <row r="1761" spans="1:17" x14ac:dyDescent="0.15">
      <c r="A1761">
        <v>65</v>
      </c>
      <c r="B1761" t="s">
        <v>1500</v>
      </c>
      <c r="C1761">
        <v>742.58299999999997</v>
      </c>
      <c r="D1761">
        <v>0.45</v>
      </c>
      <c r="E1761" t="s">
        <v>2852</v>
      </c>
      <c r="F1761">
        <v>8.0920000000000005</v>
      </c>
      <c r="G1761" t="s">
        <v>4853</v>
      </c>
      <c r="H1761" t="s">
        <v>7084</v>
      </c>
      <c r="I1761" t="s">
        <v>9306</v>
      </c>
      <c r="J1761">
        <v>2510.0299</v>
      </c>
      <c r="K1761">
        <v>45</v>
      </c>
      <c r="L1761">
        <v>1</v>
      </c>
      <c r="Q1761">
        <f>VLOOKUP(G1761,'[1]算法匹配所有结果汇总(保留时间未归一）'!$H:$O,8,0)</f>
        <v>4</v>
      </c>
    </row>
    <row r="1762" spans="1:17" x14ac:dyDescent="0.15">
      <c r="A1762">
        <v>60</v>
      </c>
      <c r="B1762" t="s">
        <v>1501</v>
      </c>
      <c r="C1762">
        <v>744.56349999999998</v>
      </c>
      <c r="D1762">
        <v>0.64</v>
      </c>
      <c r="E1762" t="s">
        <v>2869</v>
      </c>
      <c r="F1762">
        <v>8.6259999999999994</v>
      </c>
      <c r="G1762" t="s">
        <v>4854</v>
      </c>
      <c r="H1762" t="s">
        <v>7085</v>
      </c>
      <c r="I1762" t="s">
        <v>9307</v>
      </c>
      <c r="J1762">
        <v>5327.9808000000003</v>
      </c>
      <c r="K1762">
        <v>64</v>
      </c>
      <c r="L1762">
        <v>1</v>
      </c>
      <c r="Q1762">
        <f>VLOOKUP(G1762,'[1]算法匹配所有结果汇总(保留时间未归一）'!$H:$O,8,0)</f>
        <v>4</v>
      </c>
    </row>
    <row r="1763" spans="1:17" x14ac:dyDescent="0.15">
      <c r="A1763">
        <v>53</v>
      </c>
      <c r="B1763" t="s">
        <v>1502</v>
      </c>
      <c r="C1763">
        <v>740.52679999999998</v>
      </c>
      <c r="D1763">
        <v>0.45</v>
      </c>
      <c r="E1763" t="s">
        <v>2851</v>
      </c>
      <c r="F1763">
        <v>7.43</v>
      </c>
      <c r="G1763" t="s">
        <v>4855</v>
      </c>
      <c r="H1763" t="s">
        <v>7086</v>
      </c>
      <c r="I1763" t="s">
        <v>9308</v>
      </c>
      <c r="J1763">
        <v>7585.942</v>
      </c>
      <c r="K1763">
        <v>45</v>
      </c>
      <c r="L1763">
        <v>1</v>
      </c>
      <c r="Q1763">
        <f>VLOOKUP(G1763,'[1]算法匹配所有结果汇总(保留时间未归一）'!$H:$O,8,0)</f>
        <v>4</v>
      </c>
    </row>
    <row r="1764" spans="1:17" x14ac:dyDescent="0.15">
      <c r="A1764">
        <v>71</v>
      </c>
      <c r="B1764" t="s">
        <v>1503</v>
      </c>
      <c r="C1764">
        <v>748.53449999999998</v>
      </c>
      <c r="D1764">
        <v>0.82</v>
      </c>
      <c r="E1764" t="s">
        <v>2861</v>
      </c>
      <c r="F1764">
        <v>6.1619999999999999</v>
      </c>
      <c r="G1764" t="s">
        <v>4856</v>
      </c>
      <c r="H1764" t="s">
        <v>7087</v>
      </c>
      <c r="I1764" t="s">
        <v>9309</v>
      </c>
      <c r="J1764">
        <v>272805.52750000003</v>
      </c>
      <c r="K1764">
        <v>73.8</v>
      </c>
      <c r="L1764">
        <v>1</v>
      </c>
      <c r="Q1764">
        <f>VLOOKUP(G1764,'[1]算法匹配所有结果汇总(保留时间未归一）'!$H:$O,8,0)</f>
        <v>4</v>
      </c>
    </row>
    <row r="1765" spans="1:17" x14ac:dyDescent="0.15">
      <c r="A1765">
        <v>110</v>
      </c>
      <c r="B1765" t="s">
        <v>1504</v>
      </c>
      <c r="C1765">
        <v>776.56460000000004</v>
      </c>
      <c r="D1765">
        <v>0.64</v>
      </c>
      <c r="E1765" t="s">
        <v>2862</v>
      </c>
      <c r="F1765">
        <v>11.574</v>
      </c>
      <c r="G1765" t="s">
        <v>4857</v>
      </c>
      <c r="H1765" t="s">
        <v>7088</v>
      </c>
      <c r="I1765" t="s">
        <v>9310</v>
      </c>
      <c r="J1765">
        <v>290394.17109999998</v>
      </c>
      <c r="K1765">
        <v>51.2</v>
      </c>
      <c r="L1765">
        <v>1</v>
      </c>
      <c r="Q1765">
        <f>VLOOKUP(G1765,'[1]算法匹配所有结果汇总(保留时间未归一）'!$H:$O,8,0)</f>
        <v>3</v>
      </c>
    </row>
    <row r="1766" spans="1:17" x14ac:dyDescent="0.15">
      <c r="A1766">
        <v>162</v>
      </c>
      <c r="B1766" t="s">
        <v>1505</v>
      </c>
      <c r="C1766">
        <v>882.7</v>
      </c>
      <c r="D1766">
        <v>0.82</v>
      </c>
      <c r="E1766" t="s">
        <v>2841</v>
      </c>
      <c r="F1766">
        <v>12.772</v>
      </c>
      <c r="G1766" t="s">
        <v>4858</v>
      </c>
      <c r="H1766" t="s">
        <v>7089</v>
      </c>
      <c r="I1766" t="s">
        <v>9311</v>
      </c>
      <c r="J1766">
        <v>12074.033299999999</v>
      </c>
      <c r="K1766">
        <v>73.8</v>
      </c>
      <c r="L1766">
        <v>0.98</v>
      </c>
      <c r="Q1766">
        <f>VLOOKUP(G1766,'[1]算法匹配所有结果汇总(保留时间未归一）'!$H:$O,8,0)</f>
        <v>2</v>
      </c>
    </row>
    <row r="1767" spans="1:17" x14ac:dyDescent="0.15">
      <c r="A1767">
        <v>205</v>
      </c>
      <c r="B1767" t="s">
        <v>1506</v>
      </c>
      <c r="C1767">
        <v>924.74950000000001</v>
      </c>
      <c r="D1767">
        <v>0.36</v>
      </c>
      <c r="E1767" t="s">
        <v>2884</v>
      </c>
      <c r="F1767">
        <v>17.596</v>
      </c>
      <c r="G1767" t="s">
        <v>4859</v>
      </c>
      <c r="H1767" t="s">
        <v>7090</v>
      </c>
      <c r="I1767" t="s">
        <v>9312</v>
      </c>
      <c r="J1767">
        <v>34701.818099999997</v>
      </c>
      <c r="K1767">
        <v>36</v>
      </c>
      <c r="L1767">
        <v>1</v>
      </c>
      <c r="Q1767">
        <f>VLOOKUP(G1767,'[1]算法匹配所有结果汇总(保留时间未归一）'!$H:$O,8,0)</f>
        <v>2</v>
      </c>
    </row>
    <row r="1768" spans="1:17" x14ac:dyDescent="0.15">
      <c r="A1768">
        <v>78</v>
      </c>
      <c r="B1768" t="s">
        <v>1507</v>
      </c>
      <c r="C1768">
        <v>742.55200000000002</v>
      </c>
      <c r="D1768">
        <v>0.36</v>
      </c>
      <c r="E1768" t="s">
        <v>2883</v>
      </c>
      <c r="F1768">
        <v>7.992</v>
      </c>
      <c r="G1768" t="s">
        <v>4860</v>
      </c>
      <c r="H1768" t="s">
        <v>7091</v>
      </c>
      <c r="I1768" t="s">
        <v>9313</v>
      </c>
      <c r="J1768">
        <v>933.41899999999998</v>
      </c>
      <c r="K1768">
        <v>32.4</v>
      </c>
      <c r="L1768">
        <v>0.74</v>
      </c>
      <c r="Q1768">
        <f>VLOOKUP(G1768,'[1]算法匹配所有结果汇总(保留时间未归一）'!$H:$O,8,0)</f>
        <v>4</v>
      </c>
    </row>
    <row r="1769" spans="1:17" x14ac:dyDescent="0.15">
      <c r="A1769">
        <v>108</v>
      </c>
      <c r="B1769" t="s">
        <v>1508</v>
      </c>
      <c r="C1769">
        <v>776.56460000000004</v>
      </c>
      <c r="D1769">
        <v>0.73</v>
      </c>
      <c r="E1769" t="s">
        <v>2862</v>
      </c>
      <c r="F1769">
        <v>11.574</v>
      </c>
      <c r="G1769" t="s">
        <v>4861</v>
      </c>
      <c r="H1769" t="s">
        <v>7092</v>
      </c>
      <c r="I1769" t="s">
        <v>9314</v>
      </c>
      <c r="J1769">
        <v>290413.95110000001</v>
      </c>
      <c r="K1769">
        <v>65.7</v>
      </c>
      <c r="L1769">
        <v>1</v>
      </c>
      <c r="Q1769">
        <f>VLOOKUP(G1769,'[1]算法匹配所有结果汇总(保留时间未归一）'!$H:$O,8,0)</f>
        <v>3</v>
      </c>
    </row>
    <row r="1770" spans="1:17" x14ac:dyDescent="0.15">
      <c r="A1770">
        <v>169</v>
      </c>
      <c r="B1770" t="s">
        <v>1509</v>
      </c>
      <c r="C1770">
        <v>886.67619999999999</v>
      </c>
      <c r="D1770">
        <v>0.45</v>
      </c>
      <c r="E1770" t="s">
        <v>2885</v>
      </c>
      <c r="F1770">
        <v>13.848000000000001</v>
      </c>
      <c r="G1770" t="s">
        <v>4862</v>
      </c>
      <c r="H1770" t="s">
        <v>7093</v>
      </c>
      <c r="I1770" t="s">
        <v>9315</v>
      </c>
      <c r="J1770">
        <v>31723.3887</v>
      </c>
      <c r="K1770">
        <v>45</v>
      </c>
      <c r="L1770">
        <v>1</v>
      </c>
      <c r="Q1770">
        <f>VLOOKUP(G1770,'[1]算法匹配所有结果汇总(保留时间未归一）'!$H:$O,8,0)</f>
        <v>1</v>
      </c>
    </row>
    <row r="1771" spans="1:17" x14ac:dyDescent="0.15">
      <c r="A1771">
        <v>94</v>
      </c>
      <c r="B1771" t="s">
        <v>1511</v>
      </c>
      <c r="C1771">
        <v>750.54899999999998</v>
      </c>
      <c r="D1771">
        <v>0.91</v>
      </c>
      <c r="E1771" t="s">
        <v>2855</v>
      </c>
      <c r="F1771">
        <v>11.129</v>
      </c>
      <c r="G1771" t="s">
        <v>4865</v>
      </c>
      <c r="H1771" t="s">
        <v>7096</v>
      </c>
      <c r="I1771" t="s">
        <v>9318</v>
      </c>
      <c r="J1771">
        <v>627245.13690000004</v>
      </c>
      <c r="K1771">
        <v>91</v>
      </c>
      <c r="L1771">
        <v>1</v>
      </c>
      <c r="Q1771">
        <f>VLOOKUP(G1771,'[1]算法匹配所有结果汇总(保留时间未归一）'!$H:$O,8,0)</f>
        <v>3</v>
      </c>
    </row>
    <row r="1772" spans="1:17" x14ac:dyDescent="0.15">
      <c r="A1772">
        <v>70</v>
      </c>
      <c r="B1772" t="s">
        <v>1512</v>
      </c>
      <c r="C1772">
        <v>748.53679999999997</v>
      </c>
      <c r="D1772">
        <v>0.82</v>
      </c>
      <c r="E1772" t="s">
        <v>2861</v>
      </c>
      <c r="F1772">
        <v>6.4960000000000004</v>
      </c>
      <c r="G1772" t="s">
        <v>4866</v>
      </c>
      <c r="H1772" t="s">
        <v>7097</v>
      </c>
      <c r="I1772" t="s">
        <v>9319</v>
      </c>
      <c r="J1772">
        <v>336185.18089999998</v>
      </c>
      <c r="K1772">
        <v>82</v>
      </c>
      <c r="L1772">
        <v>1</v>
      </c>
      <c r="Q1772">
        <f>VLOOKUP(G1772,'[1]算法匹配所有结果汇总(保留时间未归一）'!$H:$O,8,0)</f>
        <v>4</v>
      </c>
    </row>
    <row r="1773" spans="1:17" x14ac:dyDescent="0.15">
      <c r="A1773">
        <v>206</v>
      </c>
      <c r="B1773" t="s">
        <v>1515</v>
      </c>
      <c r="C1773">
        <v>1193.0044</v>
      </c>
      <c r="D1773">
        <v>0.45</v>
      </c>
      <c r="E1773" t="s">
        <v>2886</v>
      </c>
      <c r="F1773">
        <v>15.198</v>
      </c>
      <c r="G1773" t="s">
        <v>4870</v>
      </c>
      <c r="H1773" t="s">
        <v>7101</v>
      </c>
      <c r="I1773" t="s">
        <v>9323</v>
      </c>
      <c r="J1773">
        <v>1379.2478000000001</v>
      </c>
      <c r="K1773">
        <v>45</v>
      </c>
      <c r="L1773">
        <v>1</v>
      </c>
      <c r="Q1773">
        <f>VLOOKUP(G1773,'[1]算法匹配所有结果汇总(保留时间未归一）'!$H:$O,8,0)</f>
        <v>2</v>
      </c>
    </row>
    <row r="1774" spans="1:17" x14ac:dyDescent="0.15">
      <c r="A1774">
        <v>158</v>
      </c>
      <c r="B1774" t="s">
        <v>1516</v>
      </c>
      <c r="C1774">
        <v>920.71839999999997</v>
      </c>
      <c r="D1774">
        <v>0.36</v>
      </c>
      <c r="E1774" t="s">
        <v>2887</v>
      </c>
      <c r="F1774">
        <v>15.617000000000001</v>
      </c>
      <c r="G1774" t="s">
        <v>4871</v>
      </c>
      <c r="H1774" t="s">
        <v>7102</v>
      </c>
      <c r="I1774" t="s">
        <v>9324</v>
      </c>
      <c r="J1774">
        <v>61718.382100000003</v>
      </c>
      <c r="K1774">
        <v>36</v>
      </c>
      <c r="L1774">
        <v>1</v>
      </c>
      <c r="Q1774">
        <f>VLOOKUP(G1774,'[1]算法匹配所有结果汇总(保留时间未归一）'!$H:$O,8,0)</f>
        <v>1</v>
      </c>
    </row>
    <row r="1775" spans="1:17" x14ac:dyDescent="0.15">
      <c r="A1775">
        <v>181</v>
      </c>
      <c r="B1775" t="s">
        <v>1517</v>
      </c>
      <c r="C1775">
        <v>896.71810000000005</v>
      </c>
      <c r="D1775">
        <v>0.55000000000000004</v>
      </c>
      <c r="E1775" t="s">
        <v>2842</v>
      </c>
      <c r="F1775">
        <v>16.260999999999999</v>
      </c>
      <c r="G1775" t="s">
        <v>4872</v>
      </c>
      <c r="H1775" t="s">
        <v>7103</v>
      </c>
      <c r="I1775" t="s">
        <v>9325</v>
      </c>
      <c r="J1775">
        <v>33778.311900000001</v>
      </c>
      <c r="K1775">
        <v>55</v>
      </c>
      <c r="L1775">
        <v>1</v>
      </c>
      <c r="Q1775">
        <f>VLOOKUP(G1775,'[1]算法匹配所有结果汇总(保留时间未归一）'!$H:$O,8,0)</f>
        <v>2</v>
      </c>
    </row>
    <row r="1776" spans="1:17" x14ac:dyDescent="0.15">
      <c r="A1776">
        <v>205</v>
      </c>
      <c r="B1776" t="s">
        <v>1518</v>
      </c>
      <c r="C1776">
        <v>1199.0513000000001</v>
      </c>
      <c r="D1776">
        <v>0.55000000000000004</v>
      </c>
      <c r="E1776" t="s">
        <v>2816</v>
      </c>
      <c r="F1776">
        <v>17.579000000000001</v>
      </c>
      <c r="G1776" t="s">
        <v>4873</v>
      </c>
      <c r="H1776" t="s">
        <v>7104</v>
      </c>
      <c r="I1776" t="s">
        <v>9326</v>
      </c>
      <c r="J1776">
        <v>1606.1736000000001</v>
      </c>
      <c r="K1776">
        <v>55</v>
      </c>
      <c r="L1776">
        <v>1</v>
      </c>
      <c r="Q1776">
        <f>VLOOKUP(G1776,'[1]算法匹配所有结果汇总(保留时间未归一）'!$H:$O,8,0)</f>
        <v>2</v>
      </c>
    </row>
    <row r="1777" spans="1:17" x14ac:dyDescent="0.15">
      <c r="A1777">
        <v>209</v>
      </c>
      <c r="B1777" t="s">
        <v>1519</v>
      </c>
      <c r="C1777">
        <v>1197.0363</v>
      </c>
      <c r="D1777">
        <v>0.55000000000000004</v>
      </c>
      <c r="E1777" t="s">
        <v>2819</v>
      </c>
      <c r="F1777">
        <v>16.7</v>
      </c>
      <c r="G1777" t="s">
        <v>4874</v>
      </c>
      <c r="H1777" t="s">
        <v>7105</v>
      </c>
      <c r="I1777" t="s">
        <v>9327</v>
      </c>
      <c r="J1777">
        <v>1744.0588</v>
      </c>
      <c r="K1777">
        <v>55</v>
      </c>
      <c r="L1777">
        <v>1</v>
      </c>
      <c r="Q1777">
        <f>VLOOKUP(G1777,'[1]算法匹配所有结果汇总(保留时间未归一）'!$H:$O,8,0)</f>
        <v>2</v>
      </c>
    </row>
    <row r="1778" spans="1:17" x14ac:dyDescent="0.15">
      <c r="A1778">
        <v>57</v>
      </c>
      <c r="B1778" t="s">
        <v>1520</v>
      </c>
      <c r="C1778">
        <v>744.5335</v>
      </c>
      <c r="D1778">
        <v>0.64</v>
      </c>
      <c r="E1778" t="s">
        <v>2796</v>
      </c>
      <c r="F1778">
        <v>4.8710000000000004</v>
      </c>
      <c r="G1778" t="s">
        <v>4875</v>
      </c>
      <c r="H1778" t="s">
        <v>7106</v>
      </c>
      <c r="I1778" t="s">
        <v>9328</v>
      </c>
      <c r="J1778">
        <v>23852.261399999999</v>
      </c>
      <c r="K1778">
        <v>64</v>
      </c>
      <c r="L1778">
        <v>1</v>
      </c>
      <c r="Q1778">
        <f>VLOOKUP(G1778,'[1]算法匹配所有结果汇总(保留时间未归一）'!$H:$O,8,0)</f>
        <v>4</v>
      </c>
    </row>
    <row r="1779" spans="1:17" x14ac:dyDescent="0.15">
      <c r="A1779">
        <v>207</v>
      </c>
      <c r="B1779" t="s">
        <v>1521</v>
      </c>
      <c r="C1779">
        <v>1199.0513000000001</v>
      </c>
      <c r="D1779">
        <v>0.45</v>
      </c>
      <c r="E1779" t="s">
        <v>2816</v>
      </c>
      <c r="F1779">
        <v>17.579000000000001</v>
      </c>
      <c r="G1779" t="s">
        <v>4876</v>
      </c>
      <c r="H1779" t="s">
        <v>7107</v>
      </c>
      <c r="I1779" t="s">
        <v>9329</v>
      </c>
      <c r="J1779">
        <v>1245.6438000000001</v>
      </c>
      <c r="K1779">
        <v>36</v>
      </c>
      <c r="L1779">
        <v>0.78</v>
      </c>
      <c r="Q1779">
        <f>VLOOKUP(G1779,'[1]算法匹配所有结果汇总(保留时间未归一）'!$H:$O,8,0)</f>
        <v>2</v>
      </c>
    </row>
    <row r="1780" spans="1:17" x14ac:dyDescent="0.15">
      <c r="A1780">
        <v>214</v>
      </c>
      <c r="B1780" t="s">
        <v>1522</v>
      </c>
      <c r="C1780">
        <v>1197.0354</v>
      </c>
      <c r="D1780">
        <v>0.36</v>
      </c>
      <c r="E1780" t="s">
        <v>2819</v>
      </c>
      <c r="F1780">
        <v>16.483000000000001</v>
      </c>
      <c r="G1780" t="s">
        <v>4877</v>
      </c>
      <c r="H1780" t="s">
        <v>7108</v>
      </c>
      <c r="I1780" t="s">
        <v>9330</v>
      </c>
      <c r="J1780">
        <v>963.95399999999995</v>
      </c>
      <c r="K1780">
        <v>32.4</v>
      </c>
      <c r="L1780">
        <v>0.49</v>
      </c>
      <c r="Q1780">
        <f>VLOOKUP(G1780,'[1]算法匹配所有结果汇总(保留时间未归一）'!$H:$O,8,0)</f>
        <v>2</v>
      </c>
    </row>
    <row r="1781" spans="1:17" x14ac:dyDescent="0.15">
      <c r="A1781">
        <v>202</v>
      </c>
      <c r="B1781" t="s">
        <v>1523</v>
      </c>
      <c r="C1781">
        <v>920.7183</v>
      </c>
      <c r="D1781">
        <v>0.36</v>
      </c>
      <c r="E1781" t="s">
        <v>2887</v>
      </c>
      <c r="F1781">
        <v>15.576000000000001</v>
      </c>
      <c r="G1781" t="s">
        <v>4878</v>
      </c>
      <c r="H1781" t="s">
        <v>7109</v>
      </c>
      <c r="I1781" t="s">
        <v>9331</v>
      </c>
      <c r="J1781">
        <v>711.79830000000004</v>
      </c>
      <c r="K1781">
        <v>36</v>
      </c>
      <c r="L1781">
        <v>1</v>
      </c>
      <c r="Q1781">
        <f>VLOOKUP(G1781,'[1]算法匹配所有结果汇总(保留时间未归一）'!$H:$O,8,0)</f>
        <v>2</v>
      </c>
    </row>
    <row r="1782" spans="1:17" x14ac:dyDescent="0.15">
      <c r="A1782">
        <v>42</v>
      </c>
      <c r="B1782" t="s">
        <v>1524</v>
      </c>
      <c r="C1782">
        <v>736.55430000000001</v>
      </c>
      <c r="D1782">
        <v>0.64</v>
      </c>
      <c r="E1782" t="s">
        <v>2888</v>
      </c>
      <c r="F1782">
        <v>12.772</v>
      </c>
      <c r="G1782" t="s">
        <v>4879</v>
      </c>
      <c r="H1782" t="s">
        <v>7110</v>
      </c>
      <c r="I1782" t="s">
        <v>9332</v>
      </c>
      <c r="J1782">
        <v>2103.8281999999999</v>
      </c>
      <c r="K1782">
        <v>64</v>
      </c>
      <c r="L1782">
        <v>1</v>
      </c>
      <c r="Q1782">
        <f>VLOOKUP(G1782,'[1]算法匹配所有结果汇总(保留时间未归一）'!$H:$O,8,0)</f>
        <v>6</v>
      </c>
    </row>
    <row r="1783" spans="1:17" x14ac:dyDescent="0.15">
      <c r="A1783">
        <v>99</v>
      </c>
      <c r="B1783" t="s">
        <v>1525</v>
      </c>
      <c r="C1783">
        <v>748.59289999999999</v>
      </c>
      <c r="D1783">
        <v>0.64</v>
      </c>
      <c r="E1783" t="s">
        <v>2829</v>
      </c>
      <c r="F1783">
        <v>10.476000000000001</v>
      </c>
      <c r="G1783" t="s">
        <v>4880</v>
      </c>
      <c r="H1783" t="s">
        <v>7111</v>
      </c>
      <c r="I1783" t="s">
        <v>9333</v>
      </c>
      <c r="J1783">
        <v>51821.519899999999</v>
      </c>
      <c r="K1783">
        <v>64</v>
      </c>
      <c r="L1783">
        <v>1</v>
      </c>
      <c r="Q1783">
        <f>VLOOKUP(G1783,'[1]算法匹配所有结果汇总(保留时间未归一）'!$H:$O,8,0)</f>
        <v>1</v>
      </c>
    </row>
    <row r="1784" spans="1:17" x14ac:dyDescent="0.15">
      <c r="A1784">
        <v>94</v>
      </c>
      <c r="B1784" t="s">
        <v>1526</v>
      </c>
      <c r="C1784">
        <v>804.62199999999996</v>
      </c>
      <c r="D1784">
        <v>0.91</v>
      </c>
      <c r="E1784" t="s">
        <v>2889</v>
      </c>
      <c r="F1784">
        <v>4.71</v>
      </c>
      <c r="G1784" t="s">
        <v>4881</v>
      </c>
      <c r="H1784" t="s">
        <v>7112</v>
      </c>
      <c r="I1784" t="s">
        <v>9334</v>
      </c>
      <c r="J1784">
        <v>4515.5526</v>
      </c>
      <c r="K1784">
        <v>91</v>
      </c>
      <c r="L1784">
        <v>1</v>
      </c>
      <c r="Q1784">
        <f>VLOOKUP(G1784,'[1]算法匹配所有结果汇总(保留时间未归一）'!$H:$O,8,0)</f>
        <v>4</v>
      </c>
    </row>
    <row r="1785" spans="1:17" x14ac:dyDescent="0.15">
      <c r="A1785">
        <v>148</v>
      </c>
      <c r="B1785" t="s">
        <v>1527</v>
      </c>
      <c r="C1785">
        <v>896.7183</v>
      </c>
      <c r="D1785">
        <v>0.45</v>
      </c>
      <c r="E1785" t="s">
        <v>2842</v>
      </c>
      <c r="F1785">
        <v>16.29</v>
      </c>
      <c r="G1785" t="s">
        <v>4882</v>
      </c>
      <c r="H1785" t="s">
        <v>7113</v>
      </c>
      <c r="I1785" t="s">
        <v>9335</v>
      </c>
      <c r="J1785">
        <v>43703.381999999998</v>
      </c>
      <c r="K1785">
        <v>45</v>
      </c>
      <c r="L1785">
        <v>1</v>
      </c>
      <c r="Q1785">
        <f>VLOOKUP(G1785,'[1]算法匹配所有结果汇总(保留时间未归一）'!$H:$O,8,0)</f>
        <v>1</v>
      </c>
    </row>
    <row r="1786" spans="1:17" x14ac:dyDescent="0.15">
      <c r="A1786">
        <v>67</v>
      </c>
      <c r="B1786" t="s">
        <v>1528</v>
      </c>
      <c r="C1786">
        <v>744.55700000000002</v>
      </c>
      <c r="D1786">
        <v>0.45</v>
      </c>
      <c r="E1786" t="s">
        <v>2869</v>
      </c>
      <c r="F1786">
        <v>4.899</v>
      </c>
      <c r="G1786" t="s">
        <v>4883</v>
      </c>
      <c r="H1786" t="s">
        <v>7114</v>
      </c>
      <c r="I1786" t="s">
        <v>9336</v>
      </c>
      <c r="J1786">
        <v>794.84680000000003</v>
      </c>
      <c r="K1786">
        <v>40.5</v>
      </c>
      <c r="L1786">
        <v>0.99</v>
      </c>
      <c r="Q1786">
        <f>VLOOKUP(G1786,'[1]算法匹配所有结果汇总(保留时间未归一）'!$H:$O,8,0)</f>
        <v>4</v>
      </c>
    </row>
    <row r="1787" spans="1:17" x14ac:dyDescent="0.15">
      <c r="A1787">
        <v>66</v>
      </c>
      <c r="B1787" t="s">
        <v>1529</v>
      </c>
      <c r="C1787">
        <v>758.61320000000001</v>
      </c>
      <c r="D1787">
        <v>0.82</v>
      </c>
      <c r="E1787" t="s">
        <v>2854</v>
      </c>
      <c r="F1787">
        <v>8.1530000000000005</v>
      </c>
      <c r="G1787" t="s">
        <v>4884</v>
      </c>
      <c r="H1787" t="s">
        <v>7115</v>
      </c>
      <c r="I1787" t="s">
        <v>9337</v>
      </c>
      <c r="J1787">
        <v>2110.7482</v>
      </c>
      <c r="K1787">
        <v>73.8</v>
      </c>
      <c r="L1787">
        <v>0.76</v>
      </c>
      <c r="Q1787">
        <f>VLOOKUP(G1787,'[1]算法匹配所有结果汇总(保留时间未归一）'!$H:$O,8,0)</f>
        <v>4</v>
      </c>
    </row>
    <row r="1788" spans="1:17" x14ac:dyDescent="0.15">
      <c r="A1788">
        <v>140</v>
      </c>
      <c r="B1788" t="s">
        <v>1530</v>
      </c>
      <c r="C1788">
        <v>872.68299999999999</v>
      </c>
      <c r="D1788">
        <v>0.55000000000000004</v>
      </c>
      <c r="E1788" t="s">
        <v>2890</v>
      </c>
      <c r="F1788">
        <v>11.756</v>
      </c>
      <c r="G1788" t="s">
        <v>4885</v>
      </c>
      <c r="H1788" t="s">
        <v>7116</v>
      </c>
      <c r="I1788" t="s">
        <v>9338</v>
      </c>
      <c r="J1788">
        <v>1727.5193999999999</v>
      </c>
      <c r="K1788">
        <v>49.5</v>
      </c>
      <c r="L1788">
        <v>0.77</v>
      </c>
      <c r="Q1788">
        <f>VLOOKUP(G1788,'[1]算法匹配所有结果汇总(保留时间未归一）'!$H:$O,8,0)</f>
        <v>1</v>
      </c>
    </row>
    <row r="1789" spans="1:17" x14ac:dyDescent="0.15">
      <c r="A1789">
        <v>145</v>
      </c>
      <c r="B1789" t="s">
        <v>1531</v>
      </c>
      <c r="C1789">
        <v>766.58029999999997</v>
      </c>
      <c r="D1789">
        <v>0.82</v>
      </c>
      <c r="E1789" t="s">
        <v>2834</v>
      </c>
      <c r="F1789">
        <v>11.816000000000001</v>
      </c>
      <c r="G1789" t="s">
        <v>4886</v>
      </c>
      <c r="H1789" t="s">
        <v>7117</v>
      </c>
      <c r="I1789" t="s">
        <v>9339</v>
      </c>
      <c r="J1789">
        <v>1820.6585</v>
      </c>
      <c r="K1789">
        <v>82</v>
      </c>
      <c r="L1789">
        <v>1</v>
      </c>
      <c r="Q1789">
        <f>VLOOKUP(G1789,'[1]算法匹配所有结果汇总(保留时间未归一）'!$H:$O,8,0)</f>
        <v>2</v>
      </c>
    </row>
    <row r="1790" spans="1:17" x14ac:dyDescent="0.15">
      <c r="A1790">
        <v>113</v>
      </c>
      <c r="B1790" t="s">
        <v>1532</v>
      </c>
      <c r="C1790">
        <v>812.65530000000001</v>
      </c>
      <c r="D1790">
        <v>0.55000000000000004</v>
      </c>
      <c r="E1790" t="s">
        <v>2793</v>
      </c>
      <c r="F1790">
        <v>12.635</v>
      </c>
      <c r="G1790" t="s">
        <v>4887</v>
      </c>
      <c r="H1790" t="s">
        <v>7118</v>
      </c>
      <c r="I1790" t="s">
        <v>9340</v>
      </c>
      <c r="J1790">
        <v>28630.592799999999</v>
      </c>
      <c r="K1790">
        <v>55</v>
      </c>
      <c r="L1790">
        <v>1</v>
      </c>
      <c r="Q1790">
        <f>VLOOKUP(G1790,'[1]算法匹配所有结果汇总(保留时间未归一）'!$H:$O,8,0)</f>
        <v>1</v>
      </c>
    </row>
    <row r="1791" spans="1:17" x14ac:dyDescent="0.15">
      <c r="A1791">
        <v>120</v>
      </c>
      <c r="B1791" t="s">
        <v>1533</v>
      </c>
      <c r="C1791">
        <v>910.69500000000005</v>
      </c>
      <c r="D1791">
        <v>0.36</v>
      </c>
      <c r="E1791" t="s">
        <v>2891</v>
      </c>
      <c r="F1791">
        <v>9.65</v>
      </c>
      <c r="G1791" t="s">
        <v>4889</v>
      </c>
      <c r="H1791" t="s">
        <v>7120</v>
      </c>
      <c r="I1791" t="s">
        <v>9342</v>
      </c>
      <c r="J1791">
        <v>1899.0686000000001</v>
      </c>
      <c r="K1791">
        <v>36</v>
      </c>
      <c r="L1791">
        <v>1</v>
      </c>
      <c r="Q1791">
        <f>VLOOKUP(G1791,'[1]算法匹配所有结果汇总(保留时间未归一）'!$H:$O,8,0)</f>
        <v>4</v>
      </c>
    </row>
    <row r="1792" spans="1:17" x14ac:dyDescent="0.15">
      <c r="A1792">
        <v>151</v>
      </c>
      <c r="B1792" t="s">
        <v>1534</v>
      </c>
      <c r="C1792">
        <v>812.61959999999999</v>
      </c>
      <c r="D1792">
        <v>0.55000000000000004</v>
      </c>
      <c r="E1792" t="s">
        <v>2857</v>
      </c>
      <c r="F1792">
        <v>11.266</v>
      </c>
      <c r="G1792" t="s">
        <v>4890</v>
      </c>
      <c r="H1792" t="s">
        <v>7121</v>
      </c>
      <c r="I1792" t="s">
        <v>9343</v>
      </c>
      <c r="J1792">
        <v>7762.7416999999996</v>
      </c>
      <c r="K1792">
        <v>55</v>
      </c>
      <c r="L1792">
        <v>1</v>
      </c>
      <c r="Q1792">
        <f>VLOOKUP(G1792,'[1]算法匹配所有结果汇总(保留时间未归一）'!$H:$O,8,0)</f>
        <v>1</v>
      </c>
    </row>
    <row r="1793" spans="1:17" x14ac:dyDescent="0.15">
      <c r="A1793">
        <v>112</v>
      </c>
      <c r="B1793" t="s">
        <v>1535</v>
      </c>
      <c r="C1793">
        <v>778.57989999999995</v>
      </c>
      <c r="D1793">
        <v>0.73</v>
      </c>
      <c r="E1793" t="s">
        <v>2856</v>
      </c>
      <c r="F1793">
        <v>11.935</v>
      </c>
      <c r="G1793" t="s">
        <v>4891</v>
      </c>
      <c r="H1793" t="s">
        <v>7122</v>
      </c>
      <c r="I1793" t="s">
        <v>9344</v>
      </c>
      <c r="J1793">
        <v>110042.81230000001</v>
      </c>
      <c r="K1793">
        <v>73</v>
      </c>
      <c r="L1793">
        <v>1</v>
      </c>
      <c r="Q1793">
        <f>VLOOKUP(G1793,'[1]算法匹配所有结果汇总(保留时间未归一）'!$H:$O,8,0)</f>
        <v>3</v>
      </c>
    </row>
    <row r="1794" spans="1:17" x14ac:dyDescent="0.15">
      <c r="A1794">
        <v>77</v>
      </c>
      <c r="B1794" t="s">
        <v>1536</v>
      </c>
      <c r="C1794">
        <v>776.56669999999997</v>
      </c>
      <c r="D1794">
        <v>0.64</v>
      </c>
      <c r="E1794" t="s">
        <v>2862</v>
      </c>
      <c r="F1794">
        <v>7.2469999999999999</v>
      </c>
      <c r="G1794" t="s">
        <v>4892</v>
      </c>
      <c r="H1794" t="s">
        <v>7123</v>
      </c>
      <c r="I1794" t="s">
        <v>9345</v>
      </c>
      <c r="J1794">
        <v>45813.438999999998</v>
      </c>
      <c r="K1794">
        <v>64</v>
      </c>
      <c r="L1794">
        <v>1</v>
      </c>
      <c r="Q1794">
        <f>VLOOKUP(G1794,'[1]算法匹配所有结果汇总(保留时间未归一）'!$H:$O,8,0)</f>
        <v>4</v>
      </c>
    </row>
    <row r="1795" spans="1:17" x14ac:dyDescent="0.15">
      <c r="A1795">
        <v>110</v>
      </c>
      <c r="B1795" t="s">
        <v>1537</v>
      </c>
      <c r="C1795">
        <v>776.56460000000004</v>
      </c>
      <c r="D1795">
        <v>0.64</v>
      </c>
      <c r="E1795" t="s">
        <v>2862</v>
      </c>
      <c r="F1795">
        <v>11.590999999999999</v>
      </c>
      <c r="G1795" t="s">
        <v>4569</v>
      </c>
      <c r="H1795" t="s">
        <v>6800</v>
      </c>
      <c r="I1795" t="s">
        <v>9346</v>
      </c>
      <c r="J1795">
        <v>81563.027199999997</v>
      </c>
      <c r="K1795">
        <v>64</v>
      </c>
      <c r="L1795">
        <v>1</v>
      </c>
      <c r="Q1795">
        <f>VLOOKUP(G1795,'[1]算法匹配所有结果汇总(保留时间未归一）'!$H:$O,8,0)</f>
        <v>3</v>
      </c>
    </row>
    <row r="1796" spans="1:17" x14ac:dyDescent="0.15">
      <c r="A1796">
        <v>51</v>
      </c>
      <c r="B1796" t="s">
        <v>1538</v>
      </c>
      <c r="C1796">
        <v>720.46510000000001</v>
      </c>
      <c r="D1796">
        <v>0.36</v>
      </c>
      <c r="E1796" t="s">
        <v>2892</v>
      </c>
      <c r="F1796">
        <v>6.7060000000000004</v>
      </c>
      <c r="G1796" t="s">
        <v>4893</v>
      </c>
      <c r="H1796" t="s">
        <v>7124</v>
      </c>
      <c r="I1796" t="s">
        <v>9347</v>
      </c>
      <c r="J1796">
        <v>8804.3772000000008</v>
      </c>
      <c r="K1796">
        <v>36</v>
      </c>
      <c r="L1796">
        <v>1</v>
      </c>
      <c r="Q1796">
        <f>VLOOKUP(G1796,'[1]算法匹配所有结果汇总(保留时间未归一）'!$H:$O,8,0)</f>
        <v>5</v>
      </c>
    </row>
    <row r="1797" spans="1:17" x14ac:dyDescent="0.15">
      <c r="A1797">
        <v>140</v>
      </c>
      <c r="B1797" t="s">
        <v>1539</v>
      </c>
      <c r="C1797">
        <v>776.56479999999999</v>
      </c>
      <c r="D1797">
        <v>0.73</v>
      </c>
      <c r="E1797" t="s">
        <v>2862</v>
      </c>
      <c r="F1797">
        <v>7.0590000000000002</v>
      </c>
      <c r="G1797" t="s">
        <v>4894</v>
      </c>
      <c r="H1797" t="s">
        <v>7125</v>
      </c>
      <c r="I1797" t="s">
        <v>9348</v>
      </c>
      <c r="J1797">
        <v>1018797.0354000001</v>
      </c>
      <c r="K1797">
        <v>73</v>
      </c>
      <c r="L1797">
        <v>1</v>
      </c>
      <c r="Q1797">
        <f>VLOOKUP(G1797,'[1]算法匹配所有结果汇总(保留时间未归一）'!$H:$O,8,0)</f>
        <v>2</v>
      </c>
    </row>
    <row r="1798" spans="1:17" x14ac:dyDescent="0.15">
      <c r="A1798">
        <v>141</v>
      </c>
      <c r="B1798" t="s">
        <v>1540</v>
      </c>
      <c r="C1798">
        <v>812.62660000000005</v>
      </c>
      <c r="D1798">
        <v>0.55000000000000004</v>
      </c>
      <c r="E1798" t="s">
        <v>2857</v>
      </c>
      <c r="F1798">
        <v>11.055</v>
      </c>
      <c r="G1798" t="s">
        <v>4895</v>
      </c>
      <c r="H1798" t="s">
        <v>7126</v>
      </c>
      <c r="I1798" t="s">
        <v>9349</v>
      </c>
      <c r="J1798">
        <v>17552.5494</v>
      </c>
      <c r="K1798">
        <v>55</v>
      </c>
      <c r="L1798">
        <v>1</v>
      </c>
      <c r="Q1798">
        <f>VLOOKUP(G1798,'[1]算法匹配所有结果汇总(保留时间未归一）'!$H:$O,8,0)</f>
        <v>1</v>
      </c>
    </row>
    <row r="1799" spans="1:17" x14ac:dyDescent="0.15">
      <c r="A1799">
        <v>93</v>
      </c>
      <c r="B1799" t="s">
        <v>1541</v>
      </c>
      <c r="C1799">
        <v>722.44330000000002</v>
      </c>
      <c r="D1799">
        <v>0.36</v>
      </c>
      <c r="E1799" t="s">
        <v>2893</v>
      </c>
      <c r="F1799">
        <v>3.3050000000000002</v>
      </c>
      <c r="G1799" t="s">
        <v>4896</v>
      </c>
      <c r="H1799" t="s">
        <v>7127</v>
      </c>
      <c r="I1799" t="s">
        <v>9350</v>
      </c>
      <c r="J1799">
        <v>1792.0859</v>
      </c>
      <c r="K1799">
        <v>36</v>
      </c>
      <c r="L1799">
        <v>1</v>
      </c>
      <c r="Q1799">
        <f>VLOOKUP(G1799,'[1]算法匹配所有结果汇总(保留时间未归一）'!$H:$O,8,0)</f>
        <v>1</v>
      </c>
    </row>
    <row r="1800" spans="1:17" x14ac:dyDescent="0.15">
      <c r="A1800">
        <v>98</v>
      </c>
      <c r="B1800" t="s">
        <v>1542</v>
      </c>
      <c r="C1800">
        <v>844.68539999999996</v>
      </c>
      <c r="D1800">
        <v>1.36</v>
      </c>
      <c r="E1800" t="s">
        <v>2838</v>
      </c>
      <c r="F1800">
        <v>7.6230000000000002</v>
      </c>
      <c r="G1800" t="s">
        <v>4897</v>
      </c>
      <c r="H1800" t="s">
        <v>7128</v>
      </c>
      <c r="I1800" t="s">
        <v>9351</v>
      </c>
      <c r="J1800">
        <v>128228.1781</v>
      </c>
      <c r="K1800">
        <v>136</v>
      </c>
      <c r="L1800">
        <v>1</v>
      </c>
      <c r="Q1800">
        <f>VLOOKUP(G1800,'[1]算法匹配所有结果汇总(保留时间未归一）'!$H:$O,8,0)</f>
        <v>5</v>
      </c>
    </row>
    <row r="1801" spans="1:17" x14ac:dyDescent="0.15">
      <c r="A1801">
        <v>60</v>
      </c>
      <c r="B1801" t="s">
        <v>1543</v>
      </c>
      <c r="C1801">
        <v>736.54070000000002</v>
      </c>
      <c r="D1801">
        <v>0.36</v>
      </c>
      <c r="E1801" t="s">
        <v>2894</v>
      </c>
      <c r="F1801">
        <v>12.109</v>
      </c>
      <c r="G1801" t="s">
        <v>4572</v>
      </c>
      <c r="H1801" t="s">
        <v>6803</v>
      </c>
      <c r="I1801" t="s">
        <v>9352</v>
      </c>
      <c r="J1801">
        <v>4100.3312999999998</v>
      </c>
      <c r="K1801">
        <v>36</v>
      </c>
      <c r="L1801">
        <v>1</v>
      </c>
      <c r="Q1801">
        <f>VLOOKUP(G1801,'[1]算法匹配所有结果汇总(保留时间未归一）'!$H:$O,8,0)</f>
        <v>4</v>
      </c>
    </row>
    <row r="1802" spans="1:17" x14ac:dyDescent="0.15">
      <c r="A1802">
        <v>145</v>
      </c>
      <c r="B1802" t="s">
        <v>1544</v>
      </c>
      <c r="C1802">
        <v>796.63220000000001</v>
      </c>
      <c r="D1802">
        <v>0.73</v>
      </c>
      <c r="E1802" t="s">
        <v>2805</v>
      </c>
      <c r="F1802">
        <v>13.347</v>
      </c>
      <c r="G1802" t="s">
        <v>4898</v>
      </c>
      <c r="H1802" t="s">
        <v>7129</v>
      </c>
      <c r="I1802" t="s">
        <v>9353</v>
      </c>
      <c r="J1802">
        <v>381129.85720000003</v>
      </c>
      <c r="K1802">
        <v>65.7</v>
      </c>
      <c r="L1802">
        <v>1</v>
      </c>
      <c r="Q1802">
        <f>VLOOKUP(G1802,'[1]算法匹配所有结果汇总(保留时间未归一）'!$H:$O,8,0)</f>
        <v>1</v>
      </c>
    </row>
    <row r="1803" spans="1:17" x14ac:dyDescent="0.15">
      <c r="A1803">
        <v>198</v>
      </c>
      <c r="B1803" t="s">
        <v>1545</v>
      </c>
      <c r="C1803">
        <v>924.74969999999996</v>
      </c>
      <c r="D1803">
        <v>0.36</v>
      </c>
      <c r="E1803" t="s">
        <v>2884</v>
      </c>
      <c r="F1803">
        <v>17.608000000000001</v>
      </c>
      <c r="G1803" t="s">
        <v>4899</v>
      </c>
      <c r="H1803" t="s">
        <v>7130</v>
      </c>
      <c r="I1803" t="s">
        <v>9354</v>
      </c>
      <c r="J1803">
        <v>47665.615899999997</v>
      </c>
      <c r="K1803">
        <v>36</v>
      </c>
      <c r="L1803">
        <v>1</v>
      </c>
      <c r="Q1803">
        <f>VLOOKUP(G1803,'[1]算法匹配所有结果汇总(保留时间未归一）'!$H:$O,8,0)</f>
        <v>1</v>
      </c>
    </row>
    <row r="1804" spans="1:17" x14ac:dyDescent="0.15">
      <c r="A1804">
        <v>124</v>
      </c>
      <c r="B1804" t="s">
        <v>1546</v>
      </c>
      <c r="C1804">
        <v>734.51890000000003</v>
      </c>
      <c r="D1804">
        <v>1.36</v>
      </c>
      <c r="E1804" t="s">
        <v>2797</v>
      </c>
      <c r="F1804">
        <v>5.8739999999999997</v>
      </c>
      <c r="G1804" t="s">
        <v>4900</v>
      </c>
      <c r="H1804" t="s">
        <v>7131</v>
      </c>
      <c r="I1804" t="s">
        <v>9355</v>
      </c>
      <c r="J1804">
        <v>389211.62530000001</v>
      </c>
      <c r="K1804">
        <v>136</v>
      </c>
      <c r="L1804">
        <v>1</v>
      </c>
      <c r="Q1804">
        <f>VLOOKUP(G1804,'[1]算法匹配所有结果汇总(保留时间未归一）'!$H:$O,8,0)</f>
        <v>2</v>
      </c>
    </row>
    <row r="1805" spans="1:17" x14ac:dyDescent="0.15">
      <c r="A1805">
        <v>104</v>
      </c>
      <c r="B1805" t="s">
        <v>1547</v>
      </c>
      <c r="C1805">
        <v>794.61620000000005</v>
      </c>
      <c r="D1805">
        <v>0.73</v>
      </c>
      <c r="E1805" t="s">
        <v>2836</v>
      </c>
      <c r="F1805">
        <v>11.984</v>
      </c>
      <c r="G1805" t="s">
        <v>4901</v>
      </c>
      <c r="H1805" t="s">
        <v>7132</v>
      </c>
      <c r="I1805" t="s">
        <v>9356</v>
      </c>
      <c r="J1805">
        <v>115555.0301</v>
      </c>
      <c r="K1805">
        <v>73</v>
      </c>
      <c r="L1805">
        <v>1</v>
      </c>
      <c r="Q1805">
        <f>VLOOKUP(G1805,'[1]算法匹配所有结果汇总(保留时间未归一）'!$H:$O,8,0)</f>
        <v>1</v>
      </c>
    </row>
    <row r="1806" spans="1:17" x14ac:dyDescent="0.15">
      <c r="A1806">
        <v>140</v>
      </c>
      <c r="B1806" t="s">
        <v>1548</v>
      </c>
      <c r="C1806">
        <v>894.70259999999996</v>
      </c>
      <c r="D1806">
        <v>0.45</v>
      </c>
      <c r="E1806" t="s">
        <v>2895</v>
      </c>
      <c r="F1806">
        <v>15.388999999999999</v>
      </c>
      <c r="G1806" t="s">
        <v>4902</v>
      </c>
      <c r="H1806" t="s">
        <v>7133</v>
      </c>
      <c r="I1806" t="s">
        <v>9357</v>
      </c>
      <c r="J1806">
        <v>58587.194799999997</v>
      </c>
      <c r="K1806">
        <v>45</v>
      </c>
      <c r="L1806">
        <v>1</v>
      </c>
      <c r="Q1806">
        <f>VLOOKUP(G1806,'[1]算法匹配所有结果汇总(保留时间未归一）'!$H:$O,8,0)</f>
        <v>1</v>
      </c>
    </row>
    <row r="1807" spans="1:17" x14ac:dyDescent="0.15">
      <c r="A1807">
        <v>118</v>
      </c>
      <c r="B1807" t="s">
        <v>1549</v>
      </c>
      <c r="C1807">
        <v>798.60230000000001</v>
      </c>
      <c r="D1807">
        <v>0.45</v>
      </c>
      <c r="E1807" t="s">
        <v>2896</v>
      </c>
      <c r="F1807">
        <v>13.927</v>
      </c>
      <c r="G1807" t="s">
        <v>4903</v>
      </c>
      <c r="H1807" t="s">
        <v>7134</v>
      </c>
      <c r="I1807" t="s">
        <v>9358</v>
      </c>
      <c r="J1807">
        <v>1119.075</v>
      </c>
      <c r="K1807">
        <v>45</v>
      </c>
      <c r="L1807">
        <v>1</v>
      </c>
      <c r="Q1807">
        <f>VLOOKUP(G1807,'[1]算法匹配所有结果汇总(保留时间未归一）'!$H:$O,8,0)</f>
        <v>3</v>
      </c>
    </row>
    <row r="1808" spans="1:17" x14ac:dyDescent="0.15">
      <c r="A1808">
        <v>117</v>
      </c>
      <c r="B1808" t="s">
        <v>1550</v>
      </c>
      <c r="C1808">
        <v>834.60850000000005</v>
      </c>
      <c r="D1808">
        <v>0.55000000000000004</v>
      </c>
      <c r="E1808" t="s">
        <v>2817</v>
      </c>
      <c r="F1808">
        <v>11.077</v>
      </c>
      <c r="G1808" t="s">
        <v>4904</v>
      </c>
      <c r="H1808" t="s">
        <v>7135</v>
      </c>
      <c r="I1808" t="s">
        <v>9359</v>
      </c>
      <c r="J1808">
        <v>54764.858399999997</v>
      </c>
      <c r="K1808">
        <v>55</v>
      </c>
      <c r="L1808">
        <v>1</v>
      </c>
      <c r="Q1808">
        <f>VLOOKUP(G1808,'[1]算法匹配所有结果汇总(保留时间未归一）'!$H:$O,8,0)</f>
        <v>1</v>
      </c>
    </row>
    <row r="1809" spans="1:17" x14ac:dyDescent="0.15">
      <c r="A1809">
        <v>63</v>
      </c>
      <c r="B1809" t="s">
        <v>1551</v>
      </c>
      <c r="C1809">
        <v>866.70219999999995</v>
      </c>
      <c r="D1809">
        <v>0.36</v>
      </c>
      <c r="E1809" t="s">
        <v>2897</v>
      </c>
      <c r="F1809">
        <v>12.611000000000001</v>
      </c>
      <c r="G1809" t="s">
        <v>4905</v>
      </c>
      <c r="H1809" t="s">
        <v>7136</v>
      </c>
      <c r="I1809" t="s">
        <v>9360</v>
      </c>
      <c r="J1809">
        <v>21485.890800000001</v>
      </c>
      <c r="K1809">
        <v>36</v>
      </c>
      <c r="L1809">
        <v>1</v>
      </c>
      <c r="Q1809">
        <f>VLOOKUP(G1809,'[1]算法匹配所有结果汇总(保留时间未归一）'!$H:$O,8,0)</f>
        <v>6</v>
      </c>
    </row>
    <row r="1810" spans="1:17" x14ac:dyDescent="0.15">
      <c r="A1810">
        <v>148</v>
      </c>
      <c r="B1810" t="s">
        <v>1552</v>
      </c>
      <c r="C1810">
        <v>810.6105</v>
      </c>
      <c r="D1810">
        <v>0.45</v>
      </c>
      <c r="E1810" t="s">
        <v>2898</v>
      </c>
      <c r="F1810">
        <v>12.596</v>
      </c>
      <c r="G1810" t="s">
        <v>4906</v>
      </c>
      <c r="H1810" t="s">
        <v>7137</v>
      </c>
      <c r="I1810" t="s">
        <v>9361</v>
      </c>
      <c r="J1810">
        <v>4036.1635999999999</v>
      </c>
      <c r="K1810">
        <v>45</v>
      </c>
      <c r="L1810">
        <v>1</v>
      </c>
      <c r="Q1810">
        <f>VLOOKUP(G1810,'[1]算法匹配所有结果汇总(保留时间未归一）'!$H:$O,8,0)</f>
        <v>1</v>
      </c>
    </row>
    <row r="1811" spans="1:17" x14ac:dyDescent="0.15">
      <c r="A1811">
        <v>142</v>
      </c>
      <c r="B1811" t="s">
        <v>1553</v>
      </c>
      <c r="C1811">
        <v>796.63189999999997</v>
      </c>
      <c r="D1811">
        <v>0.45</v>
      </c>
      <c r="E1811" t="s">
        <v>2805</v>
      </c>
      <c r="F1811">
        <v>13.334</v>
      </c>
      <c r="G1811" t="s">
        <v>4907</v>
      </c>
      <c r="H1811" t="s">
        <v>7138</v>
      </c>
      <c r="I1811" t="s">
        <v>9362</v>
      </c>
      <c r="J1811">
        <v>151310.22320000001</v>
      </c>
      <c r="K1811">
        <v>45</v>
      </c>
      <c r="L1811">
        <v>1</v>
      </c>
      <c r="Q1811">
        <f>VLOOKUP(G1811,'[1]算法匹配所有结果汇总(保留时间未归一）'!$H:$O,8,0)</f>
        <v>2</v>
      </c>
    </row>
    <row r="1812" spans="1:17" x14ac:dyDescent="0.15">
      <c r="A1812">
        <v>153</v>
      </c>
      <c r="B1812" t="s">
        <v>1554</v>
      </c>
      <c r="C1812">
        <v>814.67039999999997</v>
      </c>
      <c r="D1812">
        <v>0.45</v>
      </c>
      <c r="E1812" t="s">
        <v>2858</v>
      </c>
      <c r="F1812">
        <v>11.849</v>
      </c>
      <c r="G1812" t="s">
        <v>4908</v>
      </c>
      <c r="H1812" t="s">
        <v>7139</v>
      </c>
      <c r="I1812" t="s">
        <v>9363</v>
      </c>
      <c r="J1812">
        <v>929.97609999999997</v>
      </c>
      <c r="K1812">
        <v>45</v>
      </c>
      <c r="L1812">
        <v>1</v>
      </c>
      <c r="Q1812">
        <f>VLOOKUP(G1812,'[1]算法匹配所有结果汇总(保留时间未归一）'!$H:$O,8,0)</f>
        <v>2</v>
      </c>
    </row>
    <row r="1813" spans="1:17" x14ac:dyDescent="0.15">
      <c r="A1813">
        <v>165</v>
      </c>
      <c r="B1813" t="s">
        <v>1555</v>
      </c>
      <c r="C1813">
        <v>848.62419999999997</v>
      </c>
      <c r="D1813">
        <v>0.45</v>
      </c>
      <c r="E1813" t="s">
        <v>2899</v>
      </c>
      <c r="F1813">
        <v>11.978</v>
      </c>
      <c r="G1813" t="s">
        <v>4909</v>
      </c>
      <c r="H1813" t="s">
        <v>7140</v>
      </c>
      <c r="I1813" t="s">
        <v>9364</v>
      </c>
      <c r="J1813">
        <v>42357.258399999999</v>
      </c>
      <c r="K1813">
        <v>40.5</v>
      </c>
      <c r="L1813">
        <v>1</v>
      </c>
      <c r="Q1813">
        <f>VLOOKUP(G1813,'[1]算法匹配所有结果汇总(保留时间未归一）'!$H:$O,8,0)</f>
        <v>1</v>
      </c>
    </row>
    <row r="1814" spans="1:17" x14ac:dyDescent="0.15">
      <c r="A1814">
        <v>79</v>
      </c>
      <c r="B1814" t="s">
        <v>1556</v>
      </c>
      <c r="C1814">
        <v>896.72069999999997</v>
      </c>
      <c r="D1814">
        <v>0.36</v>
      </c>
      <c r="E1814" t="s">
        <v>2842</v>
      </c>
      <c r="F1814">
        <v>16.66</v>
      </c>
      <c r="G1814" t="s">
        <v>4910</v>
      </c>
      <c r="H1814" t="s">
        <v>7141</v>
      </c>
      <c r="I1814" t="s">
        <v>9365</v>
      </c>
      <c r="J1814">
        <v>3573.8908999999999</v>
      </c>
      <c r="K1814">
        <v>36</v>
      </c>
      <c r="L1814">
        <v>1</v>
      </c>
      <c r="Q1814">
        <f>VLOOKUP(G1814,'[1]算法匹配所有结果汇总(保留时间未归一）'!$H:$O,8,0)</f>
        <v>4</v>
      </c>
    </row>
    <row r="1815" spans="1:17" x14ac:dyDescent="0.15">
      <c r="A1815">
        <v>142</v>
      </c>
      <c r="B1815" t="s">
        <v>1557</v>
      </c>
      <c r="C1815">
        <v>766.57939999999996</v>
      </c>
      <c r="D1815">
        <v>0.45</v>
      </c>
      <c r="E1815" t="s">
        <v>2834</v>
      </c>
      <c r="F1815">
        <v>12.122999999999999</v>
      </c>
      <c r="G1815" t="s">
        <v>4911</v>
      </c>
      <c r="H1815" t="s">
        <v>7142</v>
      </c>
      <c r="I1815" t="s">
        <v>9366</v>
      </c>
      <c r="J1815">
        <v>2935.8285000000001</v>
      </c>
      <c r="K1815">
        <v>45</v>
      </c>
      <c r="L1815">
        <v>1</v>
      </c>
      <c r="Q1815">
        <f>VLOOKUP(G1815,'[1]算法匹配所有结果汇总(保留时间未归一）'!$H:$O,8,0)</f>
        <v>1</v>
      </c>
    </row>
    <row r="1816" spans="1:17" x14ac:dyDescent="0.15">
      <c r="A1816">
        <v>148</v>
      </c>
      <c r="B1816" t="s">
        <v>1558</v>
      </c>
      <c r="C1816">
        <v>818.61379999999997</v>
      </c>
      <c r="D1816">
        <v>0.45</v>
      </c>
      <c r="E1816" t="s">
        <v>2865</v>
      </c>
      <c r="F1816">
        <v>12.606</v>
      </c>
      <c r="G1816" t="s">
        <v>4912</v>
      </c>
      <c r="H1816" t="s">
        <v>7143</v>
      </c>
      <c r="I1816" t="s">
        <v>9367</v>
      </c>
      <c r="J1816">
        <v>65286.399899999997</v>
      </c>
      <c r="K1816">
        <v>45</v>
      </c>
      <c r="L1816">
        <v>1</v>
      </c>
      <c r="Q1816">
        <f>VLOOKUP(G1816,'[1]算法匹配所有结果汇总(保留时间未归一）'!$H:$O,8,0)</f>
        <v>2</v>
      </c>
    </row>
    <row r="1817" spans="1:17" x14ac:dyDescent="0.15">
      <c r="A1817">
        <v>193</v>
      </c>
      <c r="B1817" t="s">
        <v>1559</v>
      </c>
      <c r="C1817">
        <v>886.67629999999997</v>
      </c>
      <c r="D1817">
        <v>0.55000000000000004</v>
      </c>
      <c r="E1817" t="s">
        <v>2885</v>
      </c>
      <c r="F1817">
        <v>13.835000000000001</v>
      </c>
      <c r="G1817" t="s">
        <v>4913</v>
      </c>
      <c r="H1817" t="s">
        <v>7144</v>
      </c>
      <c r="I1817" t="s">
        <v>9368</v>
      </c>
      <c r="J1817">
        <v>20745.799900000002</v>
      </c>
      <c r="K1817">
        <v>55</v>
      </c>
      <c r="L1817">
        <v>1</v>
      </c>
      <c r="Q1817">
        <f>VLOOKUP(G1817,'[1]算法匹配所有结果汇总(保留时间未归一）'!$H:$O,8,0)</f>
        <v>2</v>
      </c>
    </row>
    <row r="1818" spans="1:17" x14ac:dyDescent="0.15">
      <c r="A1818">
        <v>159</v>
      </c>
      <c r="B1818" t="s">
        <v>1560</v>
      </c>
      <c r="C1818">
        <v>812.61990000000003</v>
      </c>
      <c r="D1818">
        <v>0.82</v>
      </c>
      <c r="E1818" t="s">
        <v>2857</v>
      </c>
      <c r="F1818">
        <v>11.247999999999999</v>
      </c>
      <c r="G1818" t="s">
        <v>4914</v>
      </c>
      <c r="H1818" t="s">
        <v>7145</v>
      </c>
      <c r="I1818" t="s">
        <v>9369</v>
      </c>
      <c r="J1818">
        <v>1152.2080000000001</v>
      </c>
      <c r="K1818">
        <v>82</v>
      </c>
      <c r="L1818">
        <v>1</v>
      </c>
      <c r="Q1818">
        <f>VLOOKUP(G1818,'[1]算法匹配所有结果汇总(保留时间未归一）'!$H:$O,8,0)</f>
        <v>2</v>
      </c>
    </row>
    <row r="1819" spans="1:17" x14ac:dyDescent="0.15">
      <c r="A1819">
        <v>104</v>
      </c>
      <c r="B1819" t="s">
        <v>1561</v>
      </c>
      <c r="C1819">
        <v>794.61620000000005</v>
      </c>
      <c r="D1819">
        <v>0.64</v>
      </c>
      <c r="E1819" t="s">
        <v>2836</v>
      </c>
      <c r="F1819">
        <v>11.066000000000001</v>
      </c>
      <c r="G1819" t="s">
        <v>4915</v>
      </c>
      <c r="H1819" t="s">
        <v>7146</v>
      </c>
      <c r="I1819" t="s">
        <v>9370</v>
      </c>
      <c r="J1819">
        <v>43206.687299999998</v>
      </c>
      <c r="K1819">
        <v>64</v>
      </c>
      <c r="L1819">
        <v>1</v>
      </c>
      <c r="Q1819">
        <f>VLOOKUP(G1819,'[1]算法匹配所有结果汇总(保留时间未归一）'!$H:$O,8,0)</f>
        <v>1</v>
      </c>
    </row>
    <row r="1820" spans="1:17" x14ac:dyDescent="0.15">
      <c r="A1820">
        <v>149</v>
      </c>
      <c r="B1820" t="s">
        <v>1562</v>
      </c>
      <c r="C1820">
        <v>812.61990000000003</v>
      </c>
      <c r="D1820">
        <v>0.64</v>
      </c>
      <c r="E1820" t="s">
        <v>2857</v>
      </c>
      <c r="F1820">
        <v>11.247999999999999</v>
      </c>
      <c r="G1820" t="s">
        <v>4916</v>
      </c>
      <c r="H1820" t="s">
        <v>7147</v>
      </c>
      <c r="I1820" t="s">
        <v>9371</v>
      </c>
      <c r="J1820">
        <v>4791.1275999999998</v>
      </c>
      <c r="K1820">
        <v>64</v>
      </c>
      <c r="L1820">
        <v>1</v>
      </c>
      <c r="Q1820">
        <f>VLOOKUP(G1820,'[1]算法匹配所有结果汇总(保留时间未归一）'!$H:$O,8,0)</f>
        <v>2</v>
      </c>
    </row>
    <row r="1821" spans="1:17" x14ac:dyDescent="0.15">
      <c r="A1821">
        <v>96</v>
      </c>
      <c r="B1821" t="s">
        <v>1563</v>
      </c>
      <c r="C1821">
        <v>808.58240000000001</v>
      </c>
      <c r="D1821">
        <v>0.55000000000000004</v>
      </c>
      <c r="E1821" t="s">
        <v>2900</v>
      </c>
      <c r="F1821">
        <v>8.391</v>
      </c>
      <c r="G1821" t="s">
        <v>4917</v>
      </c>
      <c r="H1821" t="s">
        <v>7148</v>
      </c>
      <c r="I1821" t="s">
        <v>9372</v>
      </c>
      <c r="J1821">
        <v>98621.603099999993</v>
      </c>
      <c r="K1821">
        <v>55</v>
      </c>
      <c r="L1821">
        <v>1</v>
      </c>
      <c r="Q1821">
        <f>VLOOKUP(G1821,'[1]算法匹配所有结果汇总(保留时间未归一）'!$H:$O,8,0)</f>
        <v>5</v>
      </c>
    </row>
    <row r="1822" spans="1:17" x14ac:dyDescent="0.15">
      <c r="A1822">
        <v>104</v>
      </c>
      <c r="B1822" t="s">
        <v>1564</v>
      </c>
      <c r="C1822">
        <v>862.62689999999998</v>
      </c>
      <c r="D1822">
        <v>0.82</v>
      </c>
      <c r="E1822" t="s">
        <v>2901</v>
      </c>
      <c r="F1822">
        <v>6.8570000000000002</v>
      </c>
      <c r="G1822" t="s">
        <v>4918</v>
      </c>
      <c r="H1822" t="s">
        <v>7149</v>
      </c>
      <c r="I1822" t="s">
        <v>9373</v>
      </c>
      <c r="J1822">
        <v>21819.121299999999</v>
      </c>
      <c r="K1822">
        <v>73.8</v>
      </c>
      <c r="L1822">
        <v>0.55000000000000004</v>
      </c>
      <c r="Q1822">
        <f>VLOOKUP(G1822,'[1]算法匹配所有结果汇总(保留时间未归一）'!$H:$O,8,0)</f>
        <v>4</v>
      </c>
    </row>
    <row r="1823" spans="1:17" x14ac:dyDescent="0.15">
      <c r="A1823">
        <v>91</v>
      </c>
      <c r="B1823" t="s">
        <v>1565</v>
      </c>
      <c r="C1823">
        <v>890.6626</v>
      </c>
      <c r="D1823">
        <v>0.82</v>
      </c>
      <c r="E1823" t="s">
        <v>2902</v>
      </c>
      <c r="F1823">
        <v>7.6689999999999996</v>
      </c>
      <c r="G1823" t="s">
        <v>4919</v>
      </c>
      <c r="H1823" t="s">
        <v>7150</v>
      </c>
      <c r="I1823" t="s">
        <v>9374</v>
      </c>
      <c r="J1823">
        <v>9097.3273000000008</v>
      </c>
      <c r="K1823">
        <v>73.8</v>
      </c>
      <c r="L1823">
        <v>0.66</v>
      </c>
      <c r="Q1823">
        <f>VLOOKUP(G1823,'[1]算法匹配所有结果汇总(保留时间未归一）'!$H:$O,8,0)</f>
        <v>4</v>
      </c>
    </row>
    <row r="1824" spans="1:17" x14ac:dyDescent="0.15">
      <c r="A1824">
        <v>74</v>
      </c>
      <c r="B1824" t="s">
        <v>1566</v>
      </c>
      <c r="C1824">
        <v>760.48760000000004</v>
      </c>
      <c r="D1824">
        <v>0.36</v>
      </c>
      <c r="E1824" t="s">
        <v>2903</v>
      </c>
      <c r="F1824">
        <v>7.7859999999999996</v>
      </c>
      <c r="G1824" t="s">
        <v>4920</v>
      </c>
      <c r="H1824" t="s">
        <v>7151</v>
      </c>
      <c r="I1824" t="s">
        <v>9375</v>
      </c>
      <c r="J1824">
        <v>3662.7012</v>
      </c>
      <c r="K1824">
        <v>36</v>
      </c>
      <c r="L1824">
        <v>1</v>
      </c>
      <c r="Q1824">
        <f>VLOOKUP(G1824,'[1]算法匹配所有结果汇总(保留时间未归一）'!$H:$O,8,0)</f>
        <v>4</v>
      </c>
    </row>
    <row r="1825" spans="1:17" x14ac:dyDescent="0.15">
      <c r="A1825">
        <v>76</v>
      </c>
      <c r="B1825" t="s">
        <v>1567</v>
      </c>
      <c r="C1825">
        <v>862.62800000000004</v>
      </c>
      <c r="D1825">
        <v>0.82</v>
      </c>
      <c r="E1825" t="s">
        <v>2901</v>
      </c>
      <c r="F1825">
        <v>6.8570000000000002</v>
      </c>
      <c r="G1825" t="s">
        <v>4921</v>
      </c>
      <c r="H1825" t="s">
        <v>7152</v>
      </c>
      <c r="I1825" t="s">
        <v>9376</v>
      </c>
      <c r="J1825">
        <v>29303.368900000001</v>
      </c>
      <c r="K1825">
        <v>82</v>
      </c>
      <c r="L1825">
        <v>1</v>
      </c>
      <c r="Q1825">
        <f>VLOOKUP(G1825,'[1]算法匹配所有结果汇总(保留时间未归一）'!$H:$O,8,0)</f>
        <v>4</v>
      </c>
    </row>
    <row r="1826" spans="1:17" x14ac:dyDescent="0.15">
      <c r="A1826">
        <v>92</v>
      </c>
      <c r="B1826" t="s">
        <v>1568</v>
      </c>
      <c r="C1826">
        <v>890.6626</v>
      </c>
      <c r="D1826">
        <v>0.73</v>
      </c>
      <c r="E1826" t="s">
        <v>2902</v>
      </c>
      <c r="F1826">
        <v>7.6689999999999996</v>
      </c>
      <c r="G1826" t="s">
        <v>4922</v>
      </c>
      <c r="H1826" t="s">
        <v>7153</v>
      </c>
      <c r="I1826" t="s">
        <v>9377</v>
      </c>
      <c r="J1826">
        <v>13784.5262</v>
      </c>
      <c r="K1826">
        <v>73</v>
      </c>
      <c r="L1826">
        <v>1</v>
      </c>
      <c r="Q1826">
        <f>VLOOKUP(G1826,'[1]算法匹配所有结果汇总(保留时间未归一）'!$H:$O,8,0)</f>
        <v>4</v>
      </c>
    </row>
    <row r="1827" spans="1:17" x14ac:dyDescent="0.15">
      <c r="A1827">
        <v>115</v>
      </c>
      <c r="B1827" t="s">
        <v>1569</v>
      </c>
      <c r="C1827">
        <v>884.60440000000006</v>
      </c>
      <c r="D1827">
        <v>0.55000000000000004</v>
      </c>
      <c r="E1827" t="s">
        <v>2904</v>
      </c>
      <c r="F1827">
        <v>6.6109999999999998</v>
      </c>
      <c r="G1827" t="s">
        <v>4923</v>
      </c>
      <c r="H1827" t="s">
        <v>7154</v>
      </c>
      <c r="I1827" t="s">
        <v>9378</v>
      </c>
      <c r="J1827">
        <v>5335.1151</v>
      </c>
      <c r="K1827">
        <v>49.5</v>
      </c>
      <c r="L1827">
        <v>0.83</v>
      </c>
      <c r="Q1827">
        <f>VLOOKUP(G1827,'[1]算法匹配所有结果汇总(保留时间未归一）'!$H:$O,8,0)</f>
        <v>5</v>
      </c>
    </row>
    <row r="1828" spans="1:17" x14ac:dyDescent="0.15">
      <c r="A1828">
        <v>123</v>
      </c>
      <c r="B1828" t="s">
        <v>1570</v>
      </c>
      <c r="C1828">
        <v>882.59119999999996</v>
      </c>
      <c r="D1828">
        <v>0.73</v>
      </c>
      <c r="E1828" t="s">
        <v>2905</v>
      </c>
      <c r="F1828">
        <v>10.773</v>
      </c>
      <c r="G1828" t="s">
        <v>4924</v>
      </c>
      <c r="H1828" t="s">
        <v>7155</v>
      </c>
      <c r="I1828" t="s">
        <v>9379</v>
      </c>
      <c r="J1828">
        <v>18239.788100000002</v>
      </c>
      <c r="K1828">
        <v>65.7</v>
      </c>
      <c r="L1828">
        <v>0.99</v>
      </c>
      <c r="Q1828">
        <f>VLOOKUP(G1828,'[1]算法匹配所有结果汇总(保留时间未归一）'!$H:$O,8,0)</f>
        <v>3</v>
      </c>
    </row>
    <row r="1829" spans="1:17" x14ac:dyDescent="0.15">
      <c r="A1829">
        <v>58</v>
      </c>
      <c r="B1829" t="s">
        <v>1571</v>
      </c>
      <c r="C1829">
        <v>774.45889999999997</v>
      </c>
      <c r="D1829">
        <v>0.55000000000000004</v>
      </c>
      <c r="E1829" t="s">
        <v>2906</v>
      </c>
      <c r="F1829">
        <v>4.194</v>
      </c>
      <c r="G1829" t="s">
        <v>4925</v>
      </c>
      <c r="H1829" t="s">
        <v>7156</v>
      </c>
      <c r="I1829" t="s">
        <v>9380</v>
      </c>
      <c r="J1829">
        <v>18627.348600000001</v>
      </c>
      <c r="K1829">
        <v>49.5</v>
      </c>
      <c r="L1829">
        <v>0.99</v>
      </c>
      <c r="Q1829">
        <f>VLOOKUP(G1829,'[1]算法匹配所有结果汇总(保留时间未归一）'!$H:$O,8,0)</f>
        <v>6</v>
      </c>
    </row>
    <row r="1830" spans="1:17" x14ac:dyDescent="0.15">
      <c r="A1830">
        <v>50</v>
      </c>
      <c r="B1830" t="s">
        <v>1572</v>
      </c>
      <c r="C1830">
        <v>770.43629999999996</v>
      </c>
      <c r="D1830">
        <v>0.55000000000000004</v>
      </c>
      <c r="E1830" t="s">
        <v>2907</v>
      </c>
      <c r="F1830">
        <v>7.6369999999999996</v>
      </c>
      <c r="G1830" t="s">
        <v>4926</v>
      </c>
      <c r="H1830" t="s">
        <v>7157</v>
      </c>
      <c r="I1830" t="s">
        <v>9381</v>
      </c>
      <c r="J1830">
        <v>136406.62160000001</v>
      </c>
      <c r="K1830">
        <v>55</v>
      </c>
      <c r="L1830">
        <v>1</v>
      </c>
      <c r="Q1830">
        <f>VLOOKUP(G1830,'[1]算法匹配所有结果汇总(保留时间未归一）'!$H:$O,8,0)</f>
        <v>6</v>
      </c>
    </row>
    <row r="1831" spans="1:17" x14ac:dyDescent="0.15">
      <c r="A1831">
        <v>85</v>
      </c>
      <c r="B1831" t="s">
        <v>1573</v>
      </c>
      <c r="C1831">
        <v>884.61159999999995</v>
      </c>
      <c r="D1831">
        <v>0.82</v>
      </c>
      <c r="E1831" t="s">
        <v>2904</v>
      </c>
      <c r="F1831">
        <v>6.8630000000000004</v>
      </c>
      <c r="G1831" t="s">
        <v>4928</v>
      </c>
      <c r="H1831" t="s">
        <v>7159</v>
      </c>
      <c r="I1831" t="s">
        <v>9383</v>
      </c>
      <c r="J1831">
        <v>109208.0165</v>
      </c>
      <c r="K1831">
        <v>82</v>
      </c>
      <c r="L1831">
        <v>1</v>
      </c>
      <c r="Q1831">
        <f>VLOOKUP(G1831,'[1]算法匹配所有结果汇总(保留时间未归一）'!$H:$O,8,0)</f>
        <v>4</v>
      </c>
    </row>
    <row r="1832" spans="1:17" x14ac:dyDescent="0.15">
      <c r="A1832">
        <v>128</v>
      </c>
      <c r="B1832" t="s">
        <v>1575</v>
      </c>
      <c r="C1832">
        <v>910.62239999999997</v>
      </c>
      <c r="D1832">
        <v>0.64</v>
      </c>
      <c r="E1832" t="s">
        <v>2908</v>
      </c>
      <c r="F1832">
        <v>11.496</v>
      </c>
      <c r="G1832" t="s">
        <v>4932</v>
      </c>
      <c r="H1832" t="s">
        <v>7163</v>
      </c>
      <c r="I1832" t="s">
        <v>9387</v>
      </c>
      <c r="J1832">
        <v>238311.55679999999</v>
      </c>
      <c r="K1832">
        <v>64</v>
      </c>
      <c r="L1832">
        <v>1</v>
      </c>
      <c r="Q1832">
        <f>VLOOKUP(G1832,'[1]算法匹配所有结果汇总(保留时间未归一）'!$H:$O,8,0)</f>
        <v>3</v>
      </c>
    </row>
    <row r="1833" spans="1:17" x14ac:dyDescent="0.15">
      <c r="A1833">
        <v>125</v>
      </c>
      <c r="B1833" t="s">
        <v>1576</v>
      </c>
      <c r="C1833">
        <v>884.60649999999998</v>
      </c>
      <c r="D1833">
        <v>0.64</v>
      </c>
      <c r="E1833" t="s">
        <v>2904</v>
      </c>
      <c r="F1833">
        <v>11.018000000000001</v>
      </c>
      <c r="G1833" t="s">
        <v>4933</v>
      </c>
      <c r="H1833" t="s">
        <v>7164</v>
      </c>
      <c r="I1833" t="s">
        <v>9388</v>
      </c>
      <c r="J1833">
        <v>17075.059600000001</v>
      </c>
      <c r="K1833">
        <v>64</v>
      </c>
      <c r="L1833">
        <v>1</v>
      </c>
      <c r="Q1833">
        <f>VLOOKUP(G1833,'[1]算法匹配所有结果汇总(保留时间未归一）'!$H:$O,8,0)</f>
        <v>3</v>
      </c>
    </row>
    <row r="1834" spans="1:17" x14ac:dyDescent="0.15">
      <c r="A1834">
        <v>73</v>
      </c>
      <c r="B1834" t="s">
        <v>1577</v>
      </c>
      <c r="C1834">
        <v>1194.9312</v>
      </c>
      <c r="D1834">
        <v>0.64</v>
      </c>
      <c r="E1834" t="s">
        <v>2909</v>
      </c>
      <c r="F1834">
        <v>10.273999999999999</v>
      </c>
      <c r="G1834" t="s">
        <v>4934</v>
      </c>
      <c r="H1834" t="s">
        <v>7165</v>
      </c>
      <c r="I1834" t="s">
        <v>9389</v>
      </c>
      <c r="J1834">
        <v>578.87530000000004</v>
      </c>
      <c r="K1834">
        <v>64</v>
      </c>
      <c r="L1834">
        <v>1</v>
      </c>
      <c r="Q1834">
        <f>VLOOKUP(G1834,'[1]算法匹配所有结果汇总(保留时间未归一）'!$H:$O,8,0)</f>
        <v>6</v>
      </c>
    </row>
    <row r="1835" spans="1:17" x14ac:dyDescent="0.15">
      <c r="A1835">
        <v>91</v>
      </c>
      <c r="B1835" t="s">
        <v>1578</v>
      </c>
      <c r="C1835">
        <v>746.43330000000003</v>
      </c>
      <c r="D1835">
        <v>0.45</v>
      </c>
      <c r="E1835" t="s">
        <v>2910</v>
      </c>
      <c r="F1835">
        <v>7.702</v>
      </c>
      <c r="G1835" t="s">
        <v>4935</v>
      </c>
      <c r="H1835" t="s">
        <v>7166</v>
      </c>
      <c r="I1835" t="s">
        <v>9390</v>
      </c>
      <c r="J1835">
        <v>852.60950000000003</v>
      </c>
      <c r="K1835">
        <v>40.5</v>
      </c>
      <c r="L1835">
        <v>0.92</v>
      </c>
      <c r="Q1835">
        <f>VLOOKUP(G1835,'[1]算法匹配所有结果汇总(保留时间未归一）'!$H:$O,8,0)</f>
        <v>3</v>
      </c>
    </row>
    <row r="1836" spans="1:17" x14ac:dyDescent="0.15">
      <c r="A1836">
        <v>94</v>
      </c>
      <c r="B1836" t="s">
        <v>1579</v>
      </c>
      <c r="C1836">
        <v>828.51559999999995</v>
      </c>
      <c r="D1836">
        <v>0.36</v>
      </c>
      <c r="E1836" t="s">
        <v>2911</v>
      </c>
      <c r="F1836">
        <v>3.2010000000000001</v>
      </c>
      <c r="G1836" t="s">
        <v>4936</v>
      </c>
      <c r="H1836" t="s">
        <v>7167</v>
      </c>
      <c r="I1836" t="s">
        <v>9391</v>
      </c>
      <c r="J1836">
        <v>1448.5039999999999</v>
      </c>
      <c r="K1836">
        <v>32.4</v>
      </c>
      <c r="L1836">
        <v>0.96</v>
      </c>
      <c r="Q1836">
        <f>VLOOKUP(G1836,'[1]算法匹配所有结果汇总(保留时间未归一）'!$H:$O,8,0)</f>
        <v>5</v>
      </c>
    </row>
    <row r="1837" spans="1:17" x14ac:dyDescent="0.15">
      <c r="A1837">
        <v>77</v>
      </c>
      <c r="B1837" t="s">
        <v>1580</v>
      </c>
      <c r="C1837">
        <v>1194.9294</v>
      </c>
      <c r="D1837">
        <v>0.55000000000000004</v>
      </c>
      <c r="E1837" t="s">
        <v>2909</v>
      </c>
      <c r="F1837">
        <v>10.33</v>
      </c>
      <c r="G1837" t="s">
        <v>4937</v>
      </c>
      <c r="H1837" t="s">
        <v>7168</v>
      </c>
      <c r="I1837" t="s">
        <v>9392</v>
      </c>
      <c r="J1837">
        <v>1458.6129000000001</v>
      </c>
      <c r="K1837">
        <v>55</v>
      </c>
      <c r="L1837">
        <v>1</v>
      </c>
      <c r="Q1837">
        <f>VLOOKUP(G1837,'[1]算法匹配所有结果汇总(保留时间未归一）'!$H:$O,8,0)</f>
        <v>6</v>
      </c>
    </row>
    <row r="1838" spans="1:17" x14ac:dyDescent="0.15">
      <c r="A1838">
        <v>75</v>
      </c>
      <c r="B1838" t="s">
        <v>1581</v>
      </c>
      <c r="C1838">
        <v>806.56679999999994</v>
      </c>
      <c r="D1838">
        <v>0.55000000000000004</v>
      </c>
      <c r="E1838" t="s">
        <v>2912</v>
      </c>
      <c r="F1838">
        <v>7.7510000000000003</v>
      </c>
      <c r="G1838" t="s">
        <v>4938</v>
      </c>
      <c r="H1838" t="s">
        <v>7169</v>
      </c>
      <c r="I1838" t="s">
        <v>9393</v>
      </c>
      <c r="J1838">
        <v>35103.763700000003</v>
      </c>
      <c r="K1838">
        <v>55</v>
      </c>
      <c r="L1838">
        <v>1</v>
      </c>
      <c r="Q1838">
        <f>VLOOKUP(G1838,'[1]算法匹配所有结果汇总(保留时间未归一）'!$H:$O,8,0)</f>
        <v>5</v>
      </c>
    </row>
    <row r="1839" spans="1:17" x14ac:dyDescent="0.15">
      <c r="A1839">
        <v>188</v>
      </c>
      <c r="B1839" t="s">
        <v>1582</v>
      </c>
      <c r="C1839">
        <v>904.63530000000003</v>
      </c>
      <c r="D1839">
        <v>0.55000000000000004</v>
      </c>
      <c r="E1839" t="s">
        <v>2913</v>
      </c>
      <c r="F1839">
        <v>7.4320000000000004</v>
      </c>
      <c r="G1839" t="s">
        <v>4939</v>
      </c>
      <c r="H1839" t="s">
        <v>7170</v>
      </c>
      <c r="I1839" t="s">
        <v>9394</v>
      </c>
      <c r="J1839">
        <v>11145.753500000001</v>
      </c>
      <c r="K1839">
        <v>49.5</v>
      </c>
      <c r="L1839">
        <v>1</v>
      </c>
      <c r="Q1839">
        <f>VLOOKUP(G1839,'[1]算法匹配所有结果汇总(保留时间未归一）'!$H:$O,8,0)</f>
        <v>2</v>
      </c>
    </row>
    <row r="1840" spans="1:17" x14ac:dyDescent="0.15">
      <c r="A1840">
        <v>77</v>
      </c>
      <c r="B1840" t="s">
        <v>1583</v>
      </c>
      <c r="C1840">
        <v>882.59469999999999</v>
      </c>
      <c r="D1840">
        <v>0.45</v>
      </c>
      <c r="E1840" t="s">
        <v>2905</v>
      </c>
      <c r="F1840">
        <v>6.3079999999999998</v>
      </c>
      <c r="G1840" t="s">
        <v>4940</v>
      </c>
      <c r="H1840" t="s">
        <v>7171</v>
      </c>
      <c r="I1840" t="s">
        <v>9395</v>
      </c>
      <c r="J1840">
        <v>17609.6734</v>
      </c>
      <c r="K1840">
        <v>45</v>
      </c>
      <c r="L1840">
        <v>1</v>
      </c>
      <c r="Q1840">
        <f>VLOOKUP(G1840,'[1]算法匹配所有结果汇总(保留时间未归一）'!$H:$O,8,0)</f>
        <v>6</v>
      </c>
    </row>
    <row r="1841" spans="1:17" x14ac:dyDescent="0.15">
      <c r="A1841">
        <v>81</v>
      </c>
      <c r="B1841" t="s">
        <v>1584</v>
      </c>
      <c r="C1841">
        <v>1194.9313</v>
      </c>
      <c r="D1841">
        <v>0.64</v>
      </c>
      <c r="E1841" t="s">
        <v>2909</v>
      </c>
      <c r="F1841">
        <v>10.141</v>
      </c>
      <c r="G1841" t="s">
        <v>4941</v>
      </c>
      <c r="H1841" t="s">
        <v>7172</v>
      </c>
      <c r="I1841" t="s">
        <v>9396</v>
      </c>
      <c r="J1841">
        <v>1903.2860000000001</v>
      </c>
      <c r="K1841">
        <v>57.6</v>
      </c>
      <c r="L1841">
        <v>0.99</v>
      </c>
      <c r="Q1841">
        <f>VLOOKUP(G1841,'[1]算法匹配所有结果汇总(保留时间未归一）'!$H:$O,8,0)</f>
        <v>6</v>
      </c>
    </row>
    <row r="1842" spans="1:17" x14ac:dyDescent="0.15">
      <c r="A1842">
        <v>85</v>
      </c>
      <c r="B1842" t="s">
        <v>1585</v>
      </c>
      <c r="C1842">
        <v>780.55359999999996</v>
      </c>
      <c r="D1842">
        <v>0.36</v>
      </c>
      <c r="E1842" t="s">
        <v>2914</v>
      </c>
      <c r="F1842">
        <v>6.7670000000000003</v>
      </c>
      <c r="G1842" t="s">
        <v>4942</v>
      </c>
      <c r="H1842" t="s">
        <v>7173</v>
      </c>
      <c r="I1842" t="s">
        <v>9397</v>
      </c>
      <c r="J1842">
        <v>45159.465199999999</v>
      </c>
      <c r="K1842">
        <v>36</v>
      </c>
      <c r="L1842">
        <v>1</v>
      </c>
      <c r="Q1842">
        <f>VLOOKUP(G1842,'[1]算法匹配所有结果汇总(保留时间未归一）'!$H:$O,8,0)</f>
        <v>5</v>
      </c>
    </row>
    <row r="1843" spans="1:17" x14ac:dyDescent="0.15">
      <c r="A1843">
        <v>106</v>
      </c>
      <c r="B1843" t="s">
        <v>1586</v>
      </c>
      <c r="C1843">
        <v>884.6046</v>
      </c>
      <c r="D1843">
        <v>1.0900000000000001</v>
      </c>
      <c r="E1843" t="s">
        <v>2904</v>
      </c>
      <c r="F1843">
        <v>6.6109999999999998</v>
      </c>
      <c r="G1843" t="s">
        <v>4943</v>
      </c>
      <c r="H1843" t="s">
        <v>7174</v>
      </c>
      <c r="I1843" t="s">
        <v>9398</v>
      </c>
      <c r="J1843">
        <v>11325.071099999999</v>
      </c>
      <c r="K1843">
        <v>87.2</v>
      </c>
      <c r="L1843">
        <v>0.86</v>
      </c>
      <c r="Q1843">
        <f>VLOOKUP(G1843,'[1]算法匹配所有结果汇总(保留时间未归一）'!$H:$O,8,0)</f>
        <v>5</v>
      </c>
    </row>
    <row r="1844" spans="1:17" x14ac:dyDescent="0.15">
      <c r="A1844">
        <v>93</v>
      </c>
      <c r="B1844" t="s">
        <v>1587</v>
      </c>
      <c r="C1844">
        <v>912.64089999999999</v>
      </c>
      <c r="D1844">
        <v>0.73</v>
      </c>
      <c r="E1844" t="s">
        <v>2915</v>
      </c>
      <c r="F1844">
        <v>7.6689999999999996</v>
      </c>
      <c r="G1844" t="s">
        <v>4944</v>
      </c>
      <c r="H1844" t="s">
        <v>7175</v>
      </c>
      <c r="I1844" t="s">
        <v>9399</v>
      </c>
      <c r="J1844">
        <v>28340.780699999999</v>
      </c>
      <c r="K1844">
        <v>65.7</v>
      </c>
      <c r="L1844">
        <v>0.78</v>
      </c>
      <c r="Q1844">
        <f>VLOOKUP(G1844,'[1]算法匹配所有结果汇总(保留时间未归一）'!$H:$O,8,0)</f>
        <v>4</v>
      </c>
    </row>
    <row r="1845" spans="1:17" x14ac:dyDescent="0.15">
      <c r="A1845">
        <v>98</v>
      </c>
      <c r="B1845" t="s">
        <v>1588</v>
      </c>
      <c r="C1845">
        <v>928.63099999999997</v>
      </c>
      <c r="D1845">
        <v>0.64</v>
      </c>
      <c r="E1845" t="s">
        <v>2916</v>
      </c>
      <c r="F1845">
        <v>7.43</v>
      </c>
      <c r="G1845" t="s">
        <v>4945</v>
      </c>
      <c r="H1845" t="s">
        <v>7176</v>
      </c>
      <c r="I1845" t="s">
        <v>9400</v>
      </c>
      <c r="J1845">
        <v>8527.9670000000006</v>
      </c>
      <c r="K1845">
        <v>57.6</v>
      </c>
      <c r="L1845">
        <v>0.99</v>
      </c>
      <c r="Q1845">
        <f>VLOOKUP(G1845,'[1]算法匹配所有结果汇总(保留时间未归一）'!$H:$O,8,0)</f>
        <v>4</v>
      </c>
    </row>
    <row r="1846" spans="1:17" x14ac:dyDescent="0.15">
      <c r="A1846">
        <v>90</v>
      </c>
      <c r="B1846" t="s">
        <v>1589</v>
      </c>
      <c r="C1846">
        <v>804.55119999999999</v>
      </c>
      <c r="D1846">
        <v>0.55000000000000004</v>
      </c>
      <c r="E1846" t="s">
        <v>2917</v>
      </c>
      <c r="F1846">
        <v>7.2229999999999999</v>
      </c>
      <c r="G1846" t="s">
        <v>4946</v>
      </c>
      <c r="H1846" t="s">
        <v>7177</v>
      </c>
      <c r="I1846" t="s">
        <v>9401</v>
      </c>
      <c r="J1846">
        <v>75004.83</v>
      </c>
      <c r="K1846">
        <v>49.5</v>
      </c>
      <c r="L1846">
        <v>0.99</v>
      </c>
      <c r="Q1846">
        <f>VLOOKUP(G1846,'[1]算法匹配所有结果汇总(保留时间未归一）'!$H:$O,8,0)</f>
        <v>5</v>
      </c>
    </row>
    <row r="1847" spans="1:17" x14ac:dyDescent="0.15">
      <c r="A1847">
        <v>104</v>
      </c>
      <c r="B1847" t="s">
        <v>1590</v>
      </c>
      <c r="C1847">
        <v>884.6046</v>
      </c>
      <c r="D1847">
        <v>1.0900000000000001</v>
      </c>
      <c r="E1847" t="s">
        <v>2904</v>
      </c>
      <c r="F1847">
        <v>6.6109999999999998</v>
      </c>
      <c r="G1847" t="s">
        <v>4947</v>
      </c>
      <c r="H1847" t="s">
        <v>7178</v>
      </c>
      <c r="I1847" t="s">
        <v>9402</v>
      </c>
      <c r="J1847">
        <v>13101.4249</v>
      </c>
      <c r="K1847">
        <v>109</v>
      </c>
      <c r="L1847">
        <v>1</v>
      </c>
      <c r="Q1847">
        <f>VLOOKUP(G1847,'[1]算法匹配所有结果汇总(保留时间未归一）'!$H:$O,8,0)</f>
        <v>5</v>
      </c>
    </row>
    <row r="1848" spans="1:17" x14ac:dyDescent="0.15">
      <c r="A1848">
        <v>92</v>
      </c>
      <c r="B1848" t="s">
        <v>1591</v>
      </c>
      <c r="C1848">
        <v>912.64089999999999</v>
      </c>
      <c r="D1848">
        <v>0.73</v>
      </c>
      <c r="E1848" t="s">
        <v>2915</v>
      </c>
      <c r="F1848">
        <v>7.6689999999999996</v>
      </c>
      <c r="G1848" t="s">
        <v>4948</v>
      </c>
      <c r="H1848" t="s">
        <v>7179</v>
      </c>
      <c r="I1848" t="s">
        <v>9403</v>
      </c>
      <c r="J1848">
        <v>36383.248500000002</v>
      </c>
      <c r="K1848">
        <v>73</v>
      </c>
      <c r="L1848">
        <v>1</v>
      </c>
      <c r="Q1848">
        <f>VLOOKUP(G1848,'[1]算法匹配所有结果汇总(保留时间未归一）'!$H:$O,8,0)</f>
        <v>4</v>
      </c>
    </row>
    <row r="1849" spans="1:17" x14ac:dyDescent="0.15">
      <c r="A1849">
        <v>89</v>
      </c>
      <c r="B1849" t="s">
        <v>1592</v>
      </c>
      <c r="C1849">
        <v>910.6232</v>
      </c>
      <c r="D1849">
        <v>0.73</v>
      </c>
      <c r="E1849" t="s">
        <v>2908</v>
      </c>
      <c r="F1849">
        <v>7.3630000000000004</v>
      </c>
      <c r="G1849" t="s">
        <v>4950</v>
      </c>
      <c r="H1849" t="s">
        <v>7181</v>
      </c>
      <c r="I1849" t="s">
        <v>9405</v>
      </c>
      <c r="J1849">
        <v>25272.3737</v>
      </c>
      <c r="K1849">
        <v>73</v>
      </c>
      <c r="L1849">
        <v>1</v>
      </c>
      <c r="Q1849">
        <f>VLOOKUP(G1849,'[1]算法匹配所有结果汇总(保留时间未归一）'!$H:$O,8,0)</f>
        <v>4</v>
      </c>
    </row>
    <row r="1850" spans="1:17" x14ac:dyDescent="0.15">
      <c r="A1850">
        <v>110</v>
      </c>
      <c r="B1850" t="s">
        <v>1593</v>
      </c>
      <c r="C1850">
        <v>1086.8303000000001</v>
      </c>
      <c r="D1850">
        <v>0.45</v>
      </c>
      <c r="E1850" t="s">
        <v>2918</v>
      </c>
      <c r="F1850">
        <v>8.1199999999999992</v>
      </c>
      <c r="G1850" t="s">
        <v>4951</v>
      </c>
      <c r="H1850" t="s">
        <v>7182</v>
      </c>
      <c r="I1850" t="s">
        <v>9406</v>
      </c>
      <c r="J1850">
        <v>1687.434</v>
      </c>
      <c r="K1850">
        <v>45</v>
      </c>
      <c r="L1850">
        <v>1</v>
      </c>
      <c r="Q1850">
        <f>VLOOKUP(G1850,'[1]算法匹配所有结果汇总(保留时间未归一）'!$H:$O,8,0)</f>
        <v>4</v>
      </c>
    </row>
    <row r="1851" spans="1:17" x14ac:dyDescent="0.15">
      <c r="A1851">
        <v>93</v>
      </c>
      <c r="B1851" t="s">
        <v>1594</v>
      </c>
      <c r="C1851">
        <v>806.56679999999994</v>
      </c>
      <c r="D1851">
        <v>0.45</v>
      </c>
      <c r="E1851" t="s">
        <v>2912</v>
      </c>
      <c r="F1851">
        <v>7.7510000000000003</v>
      </c>
      <c r="G1851" t="s">
        <v>4952</v>
      </c>
      <c r="H1851" t="s">
        <v>7183</v>
      </c>
      <c r="I1851" t="s">
        <v>9407</v>
      </c>
      <c r="J1851">
        <v>40190.528400000003</v>
      </c>
      <c r="K1851">
        <v>45</v>
      </c>
      <c r="L1851">
        <v>1</v>
      </c>
      <c r="Q1851">
        <f>VLOOKUP(G1851,'[1]算法匹配所有结果汇总(保留时间未归一）'!$H:$O,8,0)</f>
        <v>5</v>
      </c>
    </row>
    <row r="1852" spans="1:17" x14ac:dyDescent="0.15">
      <c r="A1852">
        <v>89</v>
      </c>
      <c r="B1852" t="s">
        <v>1595</v>
      </c>
      <c r="C1852">
        <v>778.53880000000004</v>
      </c>
      <c r="D1852">
        <v>0.36</v>
      </c>
      <c r="E1852" t="s">
        <v>2919</v>
      </c>
      <c r="F1852">
        <v>6.4109999999999996</v>
      </c>
      <c r="G1852" t="s">
        <v>4953</v>
      </c>
      <c r="H1852" t="s">
        <v>7184</v>
      </c>
      <c r="I1852" t="s">
        <v>9408</v>
      </c>
      <c r="J1852">
        <v>7134.5150000000003</v>
      </c>
      <c r="K1852">
        <v>36</v>
      </c>
      <c r="L1852">
        <v>1</v>
      </c>
      <c r="Q1852">
        <f>VLOOKUP(G1852,'[1]算法匹配所有结果汇总(保留时间未归一）'!$H:$O,8,0)</f>
        <v>5</v>
      </c>
    </row>
    <row r="1853" spans="1:17" x14ac:dyDescent="0.15">
      <c r="A1853">
        <v>52</v>
      </c>
      <c r="B1853" t="s">
        <v>1596</v>
      </c>
      <c r="C1853">
        <v>770.43629999999996</v>
      </c>
      <c r="D1853">
        <v>0.45</v>
      </c>
      <c r="E1853" t="s">
        <v>2907</v>
      </c>
      <c r="F1853">
        <v>7.6369999999999996</v>
      </c>
      <c r="G1853" t="s">
        <v>4954</v>
      </c>
      <c r="H1853" t="s">
        <v>7185</v>
      </c>
      <c r="I1853" t="s">
        <v>9409</v>
      </c>
      <c r="J1853">
        <v>136159.56479999999</v>
      </c>
      <c r="K1853">
        <v>36</v>
      </c>
      <c r="L1853">
        <v>1</v>
      </c>
      <c r="Q1853">
        <f>VLOOKUP(G1853,'[1]算法匹配所有结果汇总(保留时间未归一）'!$H:$O,8,0)</f>
        <v>6</v>
      </c>
    </row>
    <row r="1854" spans="1:17" x14ac:dyDescent="0.15">
      <c r="A1854">
        <v>200</v>
      </c>
      <c r="B1854" t="s">
        <v>1597</v>
      </c>
      <c r="C1854">
        <v>954.67930000000001</v>
      </c>
      <c r="D1854">
        <v>0.82</v>
      </c>
      <c r="E1854" t="s">
        <v>2920</v>
      </c>
      <c r="F1854">
        <v>8.5609999999999999</v>
      </c>
      <c r="G1854" t="s">
        <v>4955</v>
      </c>
      <c r="H1854" t="s">
        <v>7186</v>
      </c>
      <c r="I1854" t="s">
        <v>9410</v>
      </c>
      <c r="J1854">
        <v>15894.606900000001</v>
      </c>
      <c r="K1854">
        <v>73.8</v>
      </c>
      <c r="L1854">
        <v>1</v>
      </c>
      <c r="Q1854">
        <f>VLOOKUP(G1854,'[1]算法匹配所有结果汇总(保留时间未归一）'!$H:$O,8,0)</f>
        <v>2</v>
      </c>
    </row>
    <row r="1855" spans="1:17" x14ac:dyDescent="0.15">
      <c r="A1855">
        <v>86</v>
      </c>
      <c r="B1855" t="s">
        <v>1598</v>
      </c>
      <c r="C1855">
        <v>780.55359999999996</v>
      </c>
      <c r="D1855">
        <v>0.36</v>
      </c>
      <c r="E1855" t="s">
        <v>2914</v>
      </c>
      <c r="F1855">
        <v>6.7670000000000003</v>
      </c>
      <c r="G1855" t="s">
        <v>4956</v>
      </c>
      <c r="H1855" t="s">
        <v>7187</v>
      </c>
      <c r="I1855" t="s">
        <v>9411</v>
      </c>
      <c r="J1855">
        <v>45063.745799999997</v>
      </c>
      <c r="K1855">
        <v>32.4</v>
      </c>
      <c r="L1855">
        <v>1</v>
      </c>
      <c r="Q1855">
        <f>VLOOKUP(G1855,'[1]算法匹配所有结果汇总(保留时间未归一）'!$H:$O,8,0)</f>
        <v>5</v>
      </c>
    </row>
    <row r="1856" spans="1:17" x14ac:dyDescent="0.15">
      <c r="A1856">
        <v>97</v>
      </c>
      <c r="B1856" t="s">
        <v>1599</v>
      </c>
      <c r="C1856">
        <v>808.58240000000001</v>
      </c>
      <c r="D1856">
        <v>0.55000000000000004</v>
      </c>
      <c r="E1856" t="s">
        <v>2900</v>
      </c>
      <c r="F1856">
        <v>8.391</v>
      </c>
      <c r="G1856" t="s">
        <v>4957</v>
      </c>
      <c r="H1856" t="s">
        <v>7188</v>
      </c>
      <c r="I1856" t="s">
        <v>9412</v>
      </c>
      <c r="J1856">
        <v>98599.444799999997</v>
      </c>
      <c r="K1856">
        <v>49.5</v>
      </c>
      <c r="L1856">
        <v>1</v>
      </c>
      <c r="Q1856">
        <f>VLOOKUP(G1856,'[1]算法匹配所有结果汇总(保留时间未归一）'!$H:$O,8,0)</f>
        <v>5</v>
      </c>
    </row>
    <row r="1857" spans="1:17" x14ac:dyDescent="0.15">
      <c r="A1857">
        <v>98</v>
      </c>
      <c r="B1857" t="s">
        <v>1600</v>
      </c>
      <c r="C1857">
        <v>1201.0121999999999</v>
      </c>
      <c r="D1857">
        <v>0.36</v>
      </c>
      <c r="E1857" t="s">
        <v>2921</v>
      </c>
      <c r="F1857">
        <v>12.605</v>
      </c>
      <c r="G1857" t="s">
        <v>4958</v>
      </c>
      <c r="H1857" t="s">
        <v>7189</v>
      </c>
      <c r="I1857" t="s">
        <v>9413</v>
      </c>
      <c r="J1857">
        <v>766.6644</v>
      </c>
      <c r="K1857">
        <v>36</v>
      </c>
      <c r="L1857">
        <v>1</v>
      </c>
      <c r="Q1857">
        <f>VLOOKUP(G1857,'[1]算法匹配所有结果汇总(保留时间未归一）'!$H:$O,8,0)</f>
        <v>6</v>
      </c>
    </row>
    <row r="1858" spans="1:17" x14ac:dyDescent="0.15">
      <c r="A1858">
        <v>49</v>
      </c>
      <c r="B1858" t="s">
        <v>1601</v>
      </c>
      <c r="C1858">
        <v>784.48009999999999</v>
      </c>
      <c r="D1858">
        <v>0.55000000000000004</v>
      </c>
      <c r="E1858" t="s">
        <v>2922</v>
      </c>
      <c r="F1858">
        <v>5.2060000000000004</v>
      </c>
      <c r="G1858" t="s">
        <v>4959</v>
      </c>
      <c r="H1858" t="s">
        <v>7190</v>
      </c>
      <c r="I1858" t="s">
        <v>9414</v>
      </c>
      <c r="J1858">
        <v>6251.6961000000001</v>
      </c>
      <c r="K1858">
        <v>44</v>
      </c>
      <c r="L1858">
        <v>0.31</v>
      </c>
      <c r="Q1858">
        <f>VLOOKUP(G1858,'[1]算法匹配所有结果汇总(保留时间未归一）'!$H:$O,8,0)</f>
        <v>6</v>
      </c>
    </row>
    <row r="1859" spans="1:17" x14ac:dyDescent="0.15">
      <c r="A1859">
        <v>94</v>
      </c>
      <c r="B1859" t="s">
        <v>1602</v>
      </c>
      <c r="C1859">
        <v>806.56679999999994</v>
      </c>
      <c r="D1859">
        <v>0.45</v>
      </c>
      <c r="E1859" t="s">
        <v>2912</v>
      </c>
      <c r="F1859">
        <v>7.7510000000000003</v>
      </c>
      <c r="G1859" t="s">
        <v>4960</v>
      </c>
      <c r="H1859" t="s">
        <v>7191</v>
      </c>
      <c r="I1859" t="s">
        <v>9415</v>
      </c>
      <c r="J1859">
        <v>40189.196300000003</v>
      </c>
      <c r="K1859">
        <v>40.5</v>
      </c>
      <c r="L1859">
        <v>1</v>
      </c>
      <c r="Q1859">
        <f>VLOOKUP(G1859,'[1]算法匹配所有结果汇总(保留时间未归一）'!$H:$O,8,0)</f>
        <v>5</v>
      </c>
    </row>
    <row r="1860" spans="1:17" x14ac:dyDescent="0.15">
      <c r="A1860">
        <v>92</v>
      </c>
      <c r="B1860" t="s">
        <v>1603</v>
      </c>
      <c r="C1860">
        <v>804.55119999999999</v>
      </c>
      <c r="D1860">
        <v>0.45</v>
      </c>
      <c r="E1860" t="s">
        <v>2917</v>
      </c>
      <c r="F1860">
        <v>7.2229999999999999</v>
      </c>
      <c r="G1860" t="s">
        <v>4961</v>
      </c>
      <c r="H1860" t="s">
        <v>7192</v>
      </c>
      <c r="I1860" t="s">
        <v>9416</v>
      </c>
      <c r="J1860">
        <v>73290.4571</v>
      </c>
      <c r="K1860">
        <v>36</v>
      </c>
      <c r="L1860">
        <v>0.97</v>
      </c>
      <c r="Q1860">
        <f>VLOOKUP(G1860,'[1]算法匹配所有结果汇总(保留时间未归一）'!$H:$O,8,0)</f>
        <v>5</v>
      </c>
    </row>
    <row r="1861" spans="1:17" x14ac:dyDescent="0.15">
      <c r="A1861">
        <v>64</v>
      </c>
      <c r="B1861" t="s">
        <v>1604</v>
      </c>
      <c r="C1861">
        <v>828.50660000000005</v>
      </c>
      <c r="D1861">
        <v>0.36</v>
      </c>
      <c r="E1861" t="s">
        <v>2911</v>
      </c>
      <c r="F1861">
        <v>6.6580000000000004</v>
      </c>
      <c r="G1861" t="s">
        <v>4962</v>
      </c>
      <c r="H1861" t="s">
        <v>7193</v>
      </c>
      <c r="I1861" t="s">
        <v>9417</v>
      </c>
      <c r="J1861">
        <v>4925.5447000000004</v>
      </c>
      <c r="K1861">
        <v>28.8</v>
      </c>
      <c r="L1861">
        <v>0.36</v>
      </c>
      <c r="Q1861">
        <f>VLOOKUP(G1861,'[1]算法匹配所有结果汇总(保留时间未归一）'!$H:$O,8,0)</f>
        <v>6</v>
      </c>
    </row>
    <row r="1862" spans="1:17" x14ac:dyDescent="0.15">
      <c r="A1862">
        <v>156</v>
      </c>
      <c r="B1862" t="s">
        <v>1605</v>
      </c>
      <c r="C1862">
        <v>834.58759999999995</v>
      </c>
      <c r="D1862">
        <v>0.45</v>
      </c>
      <c r="E1862" t="s">
        <v>2923</v>
      </c>
      <c r="F1862">
        <v>13.346</v>
      </c>
      <c r="G1862" t="s">
        <v>4964</v>
      </c>
      <c r="H1862" t="s">
        <v>7195</v>
      </c>
      <c r="I1862" t="s">
        <v>9419</v>
      </c>
      <c r="J1862">
        <v>13679.466200000001</v>
      </c>
      <c r="K1862">
        <v>45</v>
      </c>
      <c r="L1862">
        <v>1</v>
      </c>
      <c r="Q1862">
        <f>VLOOKUP(G1862,'[1]算法匹配所有结果汇总(保留时间未归一）'!$H:$O,8,0)</f>
        <v>2</v>
      </c>
    </row>
    <row r="1863" spans="1:17" x14ac:dyDescent="0.15">
      <c r="A1863">
        <v>157</v>
      </c>
      <c r="B1863" t="s">
        <v>1606</v>
      </c>
      <c r="C1863">
        <v>850.58920000000001</v>
      </c>
      <c r="D1863">
        <v>0.55000000000000004</v>
      </c>
      <c r="E1863" t="s">
        <v>2924</v>
      </c>
      <c r="F1863">
        <v>11.087999999999999</v>
      </c>
      <c r="G1863" t="s">
        <v>4965</v>
      </c>
      <c r="H1863" t="s">
        <v>7196</v>
      </c>
      <c r="I1863" t="s">
        <v>9420</v>
      </c>
      <c r="J1863">
        <v>6828.9818999999998</v>
      </c>
      <c r="K1863">
        <v>55</v>
      </c>
      <c r="L1863">
        <v>1</v>
      </c>
      <c r="Q1863">
        <f>VLOOKUP(G1863,'[1]算法匹配所有结果汇总(保留时间未归一）'!$H:$O,8,0)</f>
        <v>1</v>
      </c>
    </row>
    <row r="1864" spans="1:17" x14ac:dyDescent="0.15">
      <c r="A1864">
        <v>99</v>
      </c>
      <c r="B1864" t="s">
        <v>1607</v>
      </c>
      <c r="C1864">
        <v>832.58240000000001</v>
      </c>
      <c r="D1864">
        <v>0.55000000000000004</v>
      </c>
      <c r="E1864" t="s">
        <v>2925</v>
      </c>
      <c r="F1864">
        <v>7.9909999999999997</v>
      </c>
      <c r="G1864" t="s">
        <v>4966</v>
      </c>
      <c r="H1864" t="s">
        <v>7197</v>
      </c>
      <c r="I1864" t="s">
        <v>9421</v>
      </c>
      <c r="J1864">
        <v>7011.7821000000004</v>
      </c>
      <c r="K1864">
        <v>55</v>
      </c>
      <c r="L1864">
        <v>1</v>
      </c>
      <c r="Q1864">
        <f>VLOOKUP(G1864,'[1]算法匹配所有结果汇总(保留时间未归一）'!$H:$O,8,0)</f>
        <v>5</v>
      </c>
    </row>
    <row r="1865" spans="1:17" x14ac:dyDescent="0.15">
      <c r="A1865">
        <v>76</v>
      </c>
      <c r="B1865" t="s">
        <v>1608</v>
      </c>
      <c r="C1865">
        <v>828.54690000000005</v>
      </c>
      <c r="D1865">
        <v>0.45</v>
      </c>
      <c r="E1865" t="s">
        <v>2926</v>
      </c>
      <c r="F1865">
        <v>6.641</v>
      </c>
      <c r="G1865" t="s">
        <v>4967</v>
      </c>
      <c r="H1865" t="s">
        <v>7198</v>
      </c>
      <c r="I1865" t="s">
        <v>9422</v>
      </c>
      <c r="J1865">
        <v>1616.0305000000001</v>
      </c>
      <c r="K1865">
        <v>31.5</v>
      </c>
      <c r="L1865">
        <v>0.13</v>
      </c>
      <c r="Q1865">
        <f>VLOOKUP(G1865,'[1]算法匹配所有结果汇总(保留时间未归一）'!$H:$O,8,0)</f>
        <v>6</v>
      </c>
    </row>
    <row r="1866" spans="1:17" x14ac:dyDescent="0.15">
      <c r="A1866">
        <v>189</v>
      </c>
      <c r="B1866" t="s">
        <v>1609</v>
      </c>
      <c r="C1866">
        <v>910.62270000000001</v>
      </c>
      <c r="D1866">
        <v>0.91</v>
      </c>
      <c r="E1866" t="s">
        <v>2908</v>
      </c>
      <c r="F1866">
        <v>6.9870000000000001</v>
      </c>
      <c r="G1866" t="s">
        <v>4968</v>
      </c>
      <c r="H1866" t="s">
        <v>7199</v>
      </c>
      <c r="I1866" t="s">
        <v>9423</v>
      </c>
      <c r="J1866">
        <v>143788.14799999999</v>
      </c>
      <c r="K1866">
        <v>91</v>
      </c>
      <c r="L1866">
        <v>1</v>
      </c>
      <c r="Q1866">
        <f>VLOOKUP(G1866,'[1]算法匹配所有结果汇总(保留时间未归一）'!$H:$O,8,0)</f>
        <v>2</v>
      </c>
    </row>
    <row r="1867" spans="1:17" x14ac:dyDescent="0.15">
      <c r="A1867">
        <v>114</v>
      </c>
      <c r="B1867" t="s">
        <v>1610</v>
      </c>
      <c r="C1867">
        <v>1194.925</v>
      </c>
      <c r="D1867">
        <v>0.91</v>
      </c>
      <c r="E1867" t="s">
        <v>2909</v>
      </c>
      <c r="F1867">
        <v>10.379</v>
      </c>
      <c r="G1867" t="s">
        <v>4969</v>
      </c>
      <c r="H1867" t="s">
        <v>7200</v>
      </c>
      <c r="I1867" t="s">
        <v>9424</v>
      </c>
      <c r="J1867">
        <v>1072.4860000000001</v>
      </c>
      <c r="K1867">
        <v>81.900000000000006</v>
      </c>
      <c r="L1867">
        <v>0.98</v>
      </c>
      <c r="Q1867">
        <f>VLOOKUP(G1867,'[1]算法匹配所有结果汇总(保留时间未归一）'!$H:$O,8,0)</f>
        <v>4</v>
      </c>
    </row>
    <row r="1868" spans="1:17" x14ac:dyDescent="0.15">
      <c r="A1868">
        <v>65</v>
      </c>
      <c r="B1868" t="s">
        <v>1611</v>
      </c>
      <c r="C1868">
        <v>768.45180000000005</v>
      </c>
      <c r="D1868">
        <v>0.64</v>
      </c>
      <c r="E1868" t="s">
        <v>2927</v>
      </c>
      <c r="F1868">
        <v>6.524</v>
      </c>
      <c r="G1868" t="s">
        <v>4970</v>
      </c>
      <c r="H1868" t="s">
        <v>7201</v>
      </c>
      <c r="I1868" t="s">
        <v>9425</v>
      </c>
      <c r="J1868">
        <v>6960.3954999999996</v>
      </c>
      <c r="K1868">
        <v>64</v>
      </c>
      <c r="L1868">
        <v>1</v>
      </c>
      <c r="Q1868">
        <f>VLOOKUP(G1868,'[1]算法匹配所有结果汇总(保留时间未归一）'!$H:$O,8,0)</f>
        <v>6</v>
      </c>
    </row>
    <row r="1869" spans="1:17" x14ac:dyDescent="0.15">
      <c r="A1869">
        <v>47</v>
      </c>
      <c r="B1869" t="s">
        <v>1612</v>
      </c>
      <c r="C1869">
        <v>784.48009999999999</v>
      </c>
      <c r="D1869">
        <v>0.55000000000000004</v>
      </c>
      <c r="E1869" t="s">
        <v>2922</v>
      </c>
      <c r="F1869">
        <v>5.2060000000000004</v>
      </c>
      <c r="G1869" t="s">
        <v>4971</v>
      </c>
      <c r="H1869" t="s">
        <v>7202</v>
      </c>
      <c r="I1869" t="s">
        <v>9426</v>
      </c>
      <c r="J1869">
        <v>19999.287799999998</v>
      </c>
      <c r="K1869">
        <v>55</v>
      </c>
      <c r="L1869">
        <v>1</v>
      </c>
      <c r="Q1869">
        <f>VLOOKUP(G1869,'[1]算法匹配所有结果汇总(保留时间未归一）'!$H:$O,8,0)</f>
        <v>6</v>
      </c>
    </row>
    <row r="1870" spans="1:17" x14ac:dyDescent="0.15">
      <c r="A1870">
        <v>56</v>
      </c>
      <c r="B1870" t="s">
        <v>1613</v>
      </c>
      <c r="C1870">
        <v>798.46109999999999</v>
      </c>
      <c r="D1870">
        <v>0.55000000000000004</v>
      </c>
      <c r="E1870" t="s">
        <v>2928</v>
      </c>
      <c r="F1870">
        <v>5.5510000000000002</v>
      </c>
      <c r="G1870" t="s">
        <v>4972</v>
      </c>
      <c r="H1870" t="s">
        <v>7203</v>
      </c>
      <c r="I1870" t="s">
        <v>9427</v>
      </c>
      <c r="J1870">
        <v>4431.2447000000002</v>
      </c>
      <c r="K1870">
        <v>49.5</v>
      </c>
      <c r="L1870">
        <v>0.11</v>
      </c>
      <c r="Q1870">
        <f>VLOOKUP(G1870,'[1]算法匹配所有结果汇总(保留时间未归一）'!$H:$O,8,0)</f>
        <v>6</v>
      </c>
    </row>
    <row r="1871" spans="1:17" x14ac:dyDescent="0.15">
      <c r="A1871">
        <v>78</v>
      </c>
      <c r="B1871" t="s">
        <v>1614</v>
      </c>
      <c r="C1871">
        <v>828.50660000000005</v>
      </c>
      <c r="D1871">
        <v>1</v>
      </c>
      <c r="E1871" t="s">
        <v>2911</v>
      </c>
      <c r="F1871">
        <v>6.6580000000000004</v>
      </c>
      <c r="G1871" t="s">
        <v>4973</v>
      </c>
      <c r="H1871" t="s">
        <v>7204</v>
      </c>
      <c r="I1871" t="s">
        <v>9428</v>
      </c>
      <c r="J1871">
        <v>36913.9931</v>
      </c>
      <c r="K1871">
        <v>90</v>
      </c>
      <c r="L1871">
        <v>0.99</v>
      </c>
      <c r="Q1871">
        <f>VLOOKUP(G1871,'[1]算法匹配所有结果汇总(保留时间未归一）'!$H:$O,8,0)</f>
        <v>6</v>
      </c>
    </row>
    <row r="1872" spans="1:17" x14ac:dyDescent="0.15">
      <c r="A1872">
        <v>87</v>
      </c>
      <c r="B1872" t="s">
        <v>1615</v>
      </c>
      <c r="C1872">
        <v>832.58249999999998</v>
      </c>
      <c r="D1872">
        <v>0.45</v>
      </c>
      <c r="E1872" t="s">
        <v>2925</v>
      </c>
      <c r="F1872">
        <v>7.9909999999999997</v>
      </c>
      <c r="G1872" t="s">
        <v>4974</v>
      </c>
      <c r="H1872" t="s">
        <v>7205</v>
      </c>
      <c r="I1872" t="s">
        <v>9429</v>
      </c>
      <c r="J1872">
        <v>8830.3057000000008</v>
      </c>
      <c r="K1872">
        <v>40.5</v>
      </c>
      <c r="L1872">
        <v>0.81</v>
      </c>
      <c r="Q1872">
        <f>VLOOKUP(G1872,'[1]算法匹配所有结果汇总(保留时间未归一）'!$H:$O,8,0)</f>
        <v>5</v>
      </c>
    </row>
    <row r="1873" spans="1:17" x14ac:dyDescent="0.15">
      <c r="A1873">
        <v>74</v>
      </c>
      <c r="B1873" t="s">
        <v>1616</v>
      </c>
      <c r="C1873">
        <v>828.54690000000005</v>
      </c>
      <c r="D1873">
        <v>0.45</v>
      </c>
      <c r="E1873" t="s">
        <v>2926</v>
      </c>
      <c r="F1873">
        <v>6.641</v>
      </c>
      <c r="G1873" t="s">
        <v>4975</v>
      </c>
      <c r="H1873" t="s">
        <v>7206</v>
      </c>
      <c r="I1873" t="s">
        <v>9430</v>
      </c>
      <c r="J1873">
        <v>12779.791999999999</v>
      </c>
      <c r="K1873">
        <v>45</v>
      </c>
      <c r="L1873">
        <v>1</v>
      </c>
      <c r="Q1873">
        <f>VLOOKUP(G1873,'[1]算法匹配所有结果汇总(保留时间未归一）'!$H:$O,8,0)</f>
        <v>6</v>
      </c>
    </row>
    <row r="1874" spans="1:17" x14ac:dyDescent="0.15">
      <c r="A1874">
        <v>127</v>
      </c>
      <c r="B1874" t="s">
        <v>1617</v>
      </c>
      <c r="C1874">
        <v>882.59119999999996</v>
      </c>
      <c r="D1874">
        <v>0.36</v>
      </c>
      <c r="E1874" t="s">
        <v>2905</v>
      </c>
      <c r="F1874">
        <v>10.773</v>
      </c>
      <c r="G1874" t="s">
        <v>4976</v>
      </c>
      <c r="H1874" t="s">
        <v>7207</v>
      </c>
      <c r="I1874" t="s">
        <v>9431</v>
      </c>
      <c r="J1874">
        <v>41077.6106</v>
      </c>
      <c r="K1874">
        <v>36</v>
      </c>
      <c r="L1874">
        <v>1</v>
      </c>
      <c r="Q1874">
        <f>VLOOKUP(G1874,'[1]算法匹配所有结果汇总(保留时间未归一）'!$H:$O,8,0)</f>
        <v>3</v>
      </c>
    </row>
    <row r="1875" spans="1:17" x14ac:dyDescent="0.15">
      <c r="A1875">
        <v>107</v>
      </c>
      <c r="B1875" t="s">
        <v>1618</v>
      </c>
      <c r="C1875">
        <v>910.62220000000002</v>
      </c>
      <c r="D1875">
        <v>0.36</v>
      </c>
      <c r="E1875" t="s">
        <v>2908</v>
      </c>
      <c r="F1875">
        <v>7.0060000000000002</v>
      </c>
      <c r="G1875" t="s">
        <v>4977</v>
      </c>
      <c r="H1875" t="s">
        <v>7208</v>
      </c>
      <c r="I1875" t="s">
        <v>9432</v>
      </c>
      <c r="J1875">
        <v>4169.2034000000003</v>
      </c>
      <c r="K1875">
        <v>28.8</v>
      </c>
      <c r="L1875">
        <v>0.95</v>
      </c>
      <c r="Q1875">
        <f>VLOOKUP(G1875,'[1]算法匹配所有结果汇总(保留时间未归一）'!$H:$O,8,0)</f>
        <v>5</v>
      </c>
    </row>
    <row r="1876" spans="1:17" x14ac:dyDescent="0.15">
      <c r="A1876">
        <v>115</v>
      </c>
      <c r="B1876" t="s">
        <v>1619</v>
      </c>
      <c r="C1876">
        <v>1194.9247</v>
      </c>
      <c r="D1876">
        <v>0.36</v>
      </c>
      <c r="E1876" t="s">
        <v>2909</v>
      </c>
      <c r="F1876">
        <v>8.1590000000000007</v>
      </c>
      <c r="G1876" t="s">
        <v>4978</v>
      </c>
      <c r="H1876" t="s">
        <v>7209</v>
      </c>
      <c r="I1876" t="s">
        <v>9433</v>
      </c>
      <c r="J1876">
        <v>1170.3494000000001</v>
      </c>
      <c r="K1876">
        <v>32.4</v>
      </c>
      <c r="L1876">
        <v>0.98</v>
      </c>
      <c r="Q1876">
        <f>VLOOKUP(G1876,'[1]算法匹配所有结果汇总(保留时间未归一）'!$H:$O,8,0)</f>
        <v>4</v>
      </c>
    </row>
    <row r="1877" spans="1:17" x14ac:dyDescent="0.15">
      <c r="A1877">
        <v>66</v>
      </c>
      <c r="B1877" t="s">
        <v>1620</v>
      </c>
      <c r="C1877">
        <v>768.45180000000005</v>
      </c>
      <c r="D1877">
        <v>0.64</v>
      </c>
      <c r="E1877" t="s">
        <v>2927</v>
      </c>
      <c r="F1877">
        <v>6.524</v>
      </c>
      <c r="G1877" t="s">
        <v>4979</v>
      </c>
      <c r="H1877" t="s">
        <v>7210</v>
      </c>
      <c r="I1877" t="s">
        <v>9434</v>
      </c>
      <c r="J1877">
        <v>6455.8726999999999</v>
      </c>
      <c r="K1877">
        <v>57.6</v>
      </c>
      <c r="L1877">
        <v>0.93</v>
      </c>
      <c r="Q1877">
        <f>VLOOKUP(G1877,'[1]算法匹配所有结果汇总(保留时间未归一）'!$H:$O,8,0)</f>
        <v>6</v>
      </c>
    </row>
    <row r="1878" spans="1:17" x14ac:dyDescent="0.15">
      <c r="A1878">
        <v>95</v>
      </c>
      <c r="B1878" t="s">
        <v>1621</v>
      </c>
      <c r="C1878">
        <v>922.62810000000002</v>
      </c>
      <c r="D1878">
        <v>0.45</v>
      </c>
      <c r="E1878" t="s">
        <v>2929</v>
      </c>
      <c r="F1878">
        <v>3.5139999999999998</v>
      </c>
      <c r="G1878" t="s">
        <v>4980</v>
      </c>
      <c r="H1878" t="s">
        <v>7211</v>
      </c>
      <c r="I1878" t="s">
        <v>9435</v>
      </c>
      <c r="J1878">
        <v>1153.6559</v>
      </c>
      <c r="K1878">
        <v>45</v>
      </c>
      <c r="L1878">
        <v>1</v>
      </c>
      <c r="Q1878">
        <f>VLOOKUP(G1878,'[1]算法匹配所有结果汇总(保留时间未归一）'!$H:$O,8,0)</f>
        <v>4</v>
      </c>
    </row>
    <row r="1879" spans="1:17" x14ac:dyDescent="0.15">
      <c r="A1879">
        <v>171</v>
      </c>
      <c r="B1879" t="s">
        <v>1622</v>
      </c>
      <c r="C1879">
        <v>1018.6854</v>
      </c>
      <c r="D1879">
        <v>0.36</v>
      </c>
      <c r="E1879" t="s">
        <v>2930</v>
      </c>
      <c r="F1879">
        <v>10.51</v>
      </c>
      <c r="G1879" t="s">
        <v>4981</v>
      </c>
      <c r="H1879" t="s">
        <v>7212</v>
      </c>
      <c r="I1879" t="s">
        <v>9436</v>
      </c>
      <c r="J1879">
        <v>15092.433199999999</v>
      </c>
      <c r="K1879">
        <v>36</v>
      </c>
      <c r="L1879">
        <v>1</v>
      </c>
      <c r="Q1879">
        <f>VLOOKUP(G1879,'[1]算法匹配所有结果汇总(保留时间未归一）'!$H:$O,8,0)</f>
        <v>1</v>
      </c>
    </row>
    <row r="1880" spans="1:17" x14ac:dyDescent="0.15">
      <c r="A1880">
        <v>84</v>
      </c>
      <c r="B1880" t="s">
        <v>1623</v>
      </c>
      <c r="C1880">
        <v>804.55119999999999</v>
      </c>
      <c r="D1880">
        <v>0.36</v>
      </c>
      <c r="E1880" t="s">
        <v>2917</v>
      </c>
      <c r="F1880">
        <v>7.2229999999999999</v>
      </c>
      <c r="G1880" t="s">
        <v>4982</v>
      </c>
      <c r="H1880" t="s">
        <v>7213</v>
      </c>
      <c r="I1880" t="s">
        <v>9437</v>
      </c>
      <c r="J1880">
        <v>82275.184999999998</v>
      </c>
      <c r="K1880">
        <v>36</v>
      </c>
      <c r="L1880">
        <v>1</v>
      </c>
      <c r="Q1880">
        <f>VLOOKUP(G1880,'[1]算法匹配所有结果汇总(保留时间未归一）'!$H:$O,8,0)</f>
        <v>5</v>
      </c>
    </row>
    <row r="1881" spans="1:17" x14ac:dyDescent="0.15">
      <c r="A1881">
        <v>196</v>
      </c>
      <c r="B1881" t="s">
        <v>1624</v>
      </c>
      <c r="C1881">
        <v>986.71370000000002</v>
      </c>
      <c r="D1881">
        <v>0.55000000000000004</v>
      </c>
      <c r="E1881" t="s">
        <v>2931</v>
      </c>
      <c r="F1881">
        <v>13.601000000000001</v>
      </c>
      <c r="G1881" t="s">
        <v>4983</v>
      </c>
      <c r="H1881" t="s">
        <v>7214</v>
      </c>
      <c r="I1881" t="s">
        <v>9438</v>
      </c>
      <c r="J1881">
        <v>262385.86099999998</v>
      </c>
      <c r="K1881">
        <v>55</v>
      </c>
      <c r="L1881">
        <v>1</v>
      </c>
      <c r="Q1881">
        <f>VLOOKUP(G1881,'[1]算法匹配所有结果汇总(保留时间未归一）'!$H:$O,8,0)</f>
        <v>2</v>
      </c>
    </row>
    <row r="1882" spans="1:17" x14ac:dyDescent="0.15">
      <c r="A1882">
        <v>214</v>
      </c>
      <c r="B1882" t="s">
        <v>1625</v>
      </c>
      <c r="C1882">
        <v>1002.6876</v>
      </c>
      <c r="D1882">
        <v>0.36</v>
      </c>
      <c r="E1882" t="s">
        <v>2932</v>
      </c>
      <c r="F1882">
        <v>13.596</v>
      </c>
      <c r="G1882" t="s">
        <v>4984</v>
      </c>
      <c r="H1882" t="s">
        <v>7215</v>
      </c>
      <c r="I1882" t="s">
        <v>9439</v>
      </c>
      <c r="J1882">
        <v>47248.718500000003</v>
      </c>
      <c r="K1882">
        <v>36</v>
      </c>
      <c r="L1882">
        <v>1</v>
      </c>
      <c r="Q1882">
        <f>VLOOKUP(G1882,'[1]算法匹配所有结果汇总(保留时间未归一）'!$H:$O,8,0)</f>
        <v>2</v>
      </c>
    </row>
    <row r="1883" spans="1:17" x14ac:dyDescent="0.15">
      <c r="A1883">
        <v>151</v>
      </c>
      <c r="B1883" t="s">
        <v>1626</v>
      </c>
      <c r="C1883">
        <v>800.51020000000005</v>
      </c>
      <c r="D1883">
        <v>0.45</v>
      </c>
      <c r="E1883" t="s">
        <v>2933</v>
      </c>
      <c r="F1883">
        <v>10.987</v>
      </c>
      <c r="G1883" t="s">
        <v>4985</v>
      </c>
      <c r="H1883" t="s">
        <v>7216</v>
      </c>
      <c r="I1883" t="s">
        <v>9440</v>
      </c>
      <c r="J1883">
        <v>34998.918899999997</v>
      </c>
      <c r="K1883">
        <v>45</v>
      </c>
      <c r="L1883">
        <v>1</v>
      </c>
      <c r="Q1883">
        <f>VLOOKUP(G1883,'[1]算法匹配所有结果汇总(保留时间未归一）'!$H:$O,8,0)</f>
        <v>2</v>
      </c>
    </row>
    <row r="1884" spans="1:17" x14ac:dyDescent="0.15">
      <c r="A1884">
        <v>189</v>
      </c>
      <c r="B1884" t="s">
        <v>1627</v>
      </c>
      <c r="C1884">
        <v>1351.1342</v>
      </c>
      <c r="D1884">
        <v>0.36</v>
      </c>
      <c r="E1884" t="s">
        <v>2934</v>
      </c>
      <c r="F1884">
        <v>13.013</v>
      </c>
      <c r="G1884" t="s">
        <v>4986</v>
      </c>
      <c r="H1884" t="s">
        <v>7217</v>
      </c>
      <c r="I1884" t="s">
        <v>9441</v>
      </c>
      <c r="J1884">
        <v>4494.3913000000002</v>
      </c>
      <c r="K1884">
        <v>36</v>
      </c>
      <c r="L1884">
        <v>1</v>
      </c>
      <c r="Q1884">
        <f>VLOOKUP(G1884,'[1]算法匹配所有结果汇总(保留时间未归一）'!$H:$O,8,0)</f>
        <v>1</v>
      </c>
    </row>
    <row r="1885" spans="1:17" x14ac:dyDescent="0.15">
      <c r="A1885">
        <v>129</v>
      </c>
      <c r="B1885" t="s">
        <v>1628</v>
      </c>
      <c r="C1885">
        <v>910.62239999999997</v>
      </c>
      <c r="D1885">
        <v>0.55000000000000004</v>
      </c>
      <c r="E1885" t="s">
        <v>2908</v>
      </c>
      <c r="F1885">
        <v>11.496</v>
      </c>
      <c r="G1885" t="s">
        <v>4987</v>
      </c>
      <c r="H1885" t="s">
        <v>7218</v>
      </c>
      <c r="I1885" t="s">
        <v>9442</v>
      </c>
      <c r="J1885">
        <v>40063.682099999998</v>
      </c>
      <c r="K1885">
        <v>55</v>
      </c>
      <c r="L1885">
        <v>1</v>
      </c>
      <c r="Q1885">
        <f>VLOOKUP(G1885,'[1]算法匹配所有结果汇总(保留时间未归一）'!$H:$O,8,0)</f>
        <v>3</v>
      </c>
    </row>
    <row r="1886" spans="1:17" x14ac:dyDescent="0.15">
      <c r="A1886">
        <v>186</v>
      </c>
      <c r="B1886" t="s">
        <v>1629</v>
      </c>
      <c r="C1886">
        <v>1196.9491</v>
      </c>
      <c r="D1886">
        <v>0.36</v>
      </c>
      <c r="E1886" t="s">
        <v>2935</v>
      </c>
      <c r="F1886">
        <v>14.676</v>
      </c>
      <c r="G1886" t="s">
        <v>4988</v>
      </c>
      <c r="H1886" t="s">
        <v>7219</v>
      </c>
      <c r="I1886" t="s">
        <v>9443</v>
      </c>
      <c r="J1886">
        <v>12005.766600000001</v>
      </c>
      <c r="K1886">
        <v>36</v>
      </c>
      <c r="L1886">
        <v>1</v>
      </c>
      <c r="Q1886">
        <f>VLOOKUP(G1886,'[1]算法匹配所有结果汇总(保留时间未归一）'!$H:$O,8,0)</f>
        <v>1</v>
      </c>
    </row>
    <row r="1887" spans="1:17" x14ac:dyDescent="0.15">
      <c r="A1887">
        <v>181</v>
      </c>
      <c r="B1887" t="s">
        <v>1630</v>
      </c>
      <c r="C1887">
        <v>882.58600000000001</v>
      </c>
      <c r="D1887">
        <v>0.45</v>
      </c>
      <c r="E1887" t="s">
        <v>2905</v>
      </c>
      <c r="F1887">
        <v>5.5289999999999999</v>
      </c>
      <c r="G1887" t="s">
        <v>4989</v>
      </c>
      <c r="H1887" t="s">
        <v>7220</v>
      </c>
      <c r="I1887" t="s">
        <v>9444</v>
      </c>
      <c r="J1887">
        <v>2698.2491</v>
      </c>
      <c r="K1887">
        <v>45</v>
      </c>
      <c r="L1887">
        <v>1</v>
      </c>
      <c r="Q1887">
        <f>VLOOKUP(G1887,'[1]算法匹配所有结果汇总(保留时间未归一）'!$H:$O,8,0)</f>
        <v>2</v>
      </c>
    </row>
    <row r="1888" spans="1:17" x14ac:dyDescent="0.15">
      <c r="A1888">
        <v>224</v>
      </c>
      <c r="B1888" t="s">
        <v>1631</v>
      </c>
      <c r="C1888">
        <v>1377.1505999999999</v>
      </c>
      <c r="D1888">
        <v>0.36</v>
      </c>
      <c r="E1888" t="s">
        <v>2936</v>
      </c>
      <c r="F1888">
        <v>13.035</v>
      </c>
      <c r="G1888" t="s">
        <v>4990</v>
      </c>
      <c r="H1888" t="s">
        <v>7221</v>
      </c>
      <c r="I1888" t="s">
        <v>9445</v>
      </c>
      <c r="J1888">
        <v>2592.0495999999998</v>
      </c>
      <c r="K1888">
        <v>36</v>
      </c>
      <c r="L1888">
        <v>1</v>
      </c>
      <c r="Q1888">
        <f>VLOOKUP(G1888,'[1]算法匹配所有结果汇总(保留时间未归一）'!$H:$O,8,0)</f>
        <v>1</v>
      </c>
    </row>
    <row r="1889" spans="1:17" x14ac:dyDescent="0.15">
      <c r="A1889">
        <v>104</v>
      </c>
      <c r="B1889" t="s">
        <v>1632</v>
      </c>
      <c r="C1889">
        <v>910.62630000000001</v>
      </c>
      <c r="D1889">
        <v>0.45</v>
      </c>
      <c r="E1889" t="s">
        <v>2908</v>
      </c>
      <c r="F1889">
        <v>4.569</v>
      </c>
      <c r="G1889" t="s">
        <v>4991</v>
      </c>
      <c r="H1889" t="s">
        <v>7222</v>
      </c>
      <c r="I1889" t="s">
        <v>9446</v>
      </c>
      <c r="J1889">
        <v>1971.4960000000001</v>
      </c>
      <c r="K1889">
        <v>40.5</v>
      </c>
      <c r="L1889">
        <v>0.9</v>
      </c>
      <c r="Q1889">
        <f>VLOOKUP(G1889,'[1]算法匹配所有结果汇总(保留时间未归一）'!$H:$O,8,0)</f>
        <v>5</v>
      </c>
    </row>
    <row r="1890" spans="1:17" x14ac:dyDescent="0.15">
      <c r="A1890">
        <v>109</v>
      </c>
      <c r="B1890" t="s">
        <v>1633</v>
      </c>
      <c r="C1890">
        <v>924.6413</v>
      </c>
      <c r="D1890">
        <v>0.55000000000000004</v>
      </c>
      <c r="E1890" t="s">
        <v>2937</v>
      </c>
      <c r="F1890">
        <v>4.87</v>
      </c>
      <c r="G1890" t="s">
        <v>4992</v>
      </c>
      <c r="H1890" t="s">
        <v>7223</v>
      </c>
      <c r="I1890" t="s">
        <v>9447</v>
      </c>
      <c r="J1890">
        <v>9310.1756000000005</v>
      </c>
      <c r="K1890">
        <v>55</v>
      </c>
      <c r="L1890">
        <v>1</v>
      </c>
      <c r="Q1890">
        <f>VLOOKUP(G1890,'[1]算法匹配所有结果汇总(保留时间未归一）'!$H:$O,8,0)</f>
        <v>5</v>
      </c>
    </row>
    <row r="1891" spans="1:17" x14ac:dyDescent="0.15">
      <c r="A1891">
        <v>168</v>
      </c>
      <c r="B1891" t="s">
        <v>1634</v>
      </c>
      <c r="C1891">
        <v>1002.6878</v>
      </c>
      <c r="D1891">
        <v>0.45</v>
      </c>
      <c r="E1891" t="s">
        <v>2932</v>
      </c>
      <c r="F1891">
        <v>13.647</v>
      </c>
      <c r="G1891" t="s">
        <v>4993</v>
      </c>
      <c r="H1891" t="s">
        <v>7224</v>
      </c>
      <c r="I1891" t="s">
        <v>9448</v>
      </c>
      <c r="J1891">
        <v>62985.0213</v>
      </c>
      <c r="K1891">
        <v>45</v>
      </c>
      <c r="L1891">
        <v>1</v>
      </c>
      <c r="Q1891">
        <f>VLOOKUP(G1891,'[1]算法匹配所有结果汇总(保留时间未归一）'!$H:$O,8,0)</f>
        <v>1</v>
      </c>
    </row>
    <row r="1892" spans="1:17" x14ac:dyDescent="0.15">
      <c r="A1892">
        <v>218</v>
      </c>
      <c r="B1892" t="s">
        <v>1635</v>
      </c>
      <c r="C1892">
        <v>1202.9949999999999</v>
      </c>
      <c r="D1892">
        <v>0.45</v>
      </c>
      <c r="E1892" t="s">
        <v>2938</v>
      </c>
      <c r="F1892">
        <v>16.739999999999998</v>
      </c>
      <c r="G1892" t="s">
        <v>4994</v>
      </c>
      <c r="H1892" t="s">
        <v>7225</v>
      </c>
      <c r="I1892" t="s">
        <v>9449</v>
      </c>
      <c r="J1892">
        <v>20474.401399999999</v>
      </c>
      <c r="K1892">
        <v>45</v>
      </c>
      <c r="L1892">
        <v>1</v>
      </c>
      <c r="Q1892">
        <f>VLOOKUP(G1892,'[1]算法匹配所有结果汇总(保留时间未归一）'!$H:$O,8,0)</f>
        <v>1</v>
      </c>
    </row>
    <row r="1893" spans="1:17" x14ac:dyDescent="0.15">
      <c r="A1893">
        <v>53</v>
      </c>
      <c r="B1893" t="s">
        <v>1636</v>
      </c>
      <c r="C1893">
        <v>788.54729999999995</v>
      </c>
      <c r="D1893">
        <v>0.67</v>
      </c>
      <c r="E1893" t="s">
        <v>2939</v>
      </c>
      <c r="F1893">
        <v>5.6289999999999996</v>
      </c>
      <c r="G1893" t="s">
        <v>4995</v>
      </c>
      <c r="H1893" t="s">
        <v>7226</v>
      </c>
      <c r="I1893" t="s">
        <v>9450</v>
      </c>
      <c r="J1893">
        <v>18023.049200000001</v>
      </c>
      <c r="K1893">
        <v>67</v>
      </c>
      <c r="L1893">
        <v>1</v>
      </c>
      <c r="Q1893">
        <f>VLOOKUP(G1893,'[1]算法匹配所有结果汇总(保留时间未归一）'!$H:$O,8,0)</f>
        <v>6</v>
      </c>
    </row>
    <row r="1894" spans="1:17" x14ac:dyDescent="0.15">
      <c r="A1894">
        <v>116</v>
      </c>
      <c r="B1894" t="s">
        <v>1637</v>
      </c>
      <c r="C1894">
        <v>842.59870000000001</v>
      </c>
      <c r="D1894">
        <v>0.89</v>
      </c>
      <c r="E1894" t="s">
        <v>2940</v>
      </c>
      <c r="F1894">
        <v>10.795</v>
      </c>
      <c r="G1894" t="s">
        <v>4996</v>
      </c>
      <c r="H1894" t="s">
        <v>7227</v>
      </c>
      <c r="I1894" t="s">
        <v>9451</v>
      </c>
      <c r="J1894">
        <v>18842.224300000002</v>
      </c>
      <c r="K1894">
        <v>80.099999999999994</v>
      </c>
      <c r="L1894">
        <v>0.18</v>
      </c>
      <c r="Q1894">
        <f>VLOOKUP(G1894,'[1]算法匹配所有结果汇总(保留时间未归一）'!$H:$O,8,0)</f>
        <v>3</v>
      </c>
    </row>
    <row r="1895" spans="1:17" x14ac:dyDescent="0.15">
      <c r="A1895">
        <v>130</v>
      </c>
      <c r="B1895" t="s">
        <v>1638</v>
      </c>
      <c r="C1895">
        <v>872.64469999999994</v>
      </c>
      <c r="D1895">
        <v>0.89</v>
      </c>
      <c r="E1895" t="s">
        <v>2941</v>
      </c>
      <c r="F1895">
        <v>11.773999999999999</v>
      </c>
      <c r="G1895" t="s">
        <v>4997</v>
      </c>
      <c r="H1895" t="s">
        <v>7228</v>
      </c>
      <c r="I1895" t="s">
        <v>9452</v>
      </c>
      <c r="J1895">
        <v>37930.530500000001</v>
      </c>
      <c r="K1895">
        <v>89</v>
      </c>
      <c r="L1895">
        <v>1</v>
      </c>
      <c r="Q1895">
        <f>VLOOKUP(G1895,'[1]算法匹配所有结果汇总(保留时间未归一）'!$H:$O,8,0)</f>
        <v>3</v>
      </c>
    </row>
    <row r="1896" spans="1:17" x14ac:dyDescent="0.15">
      <c r="A1896">
        <v>87</v>
      </c>
      <c r="B1896" t="s">
        <v>1639</v>
      </c>
      <c r="C1896">
        <v>920.65170000000001</v>
      </c>
      <c r="D1896">
        <v>0.56000000000000005</v>
      </c>
      <c r="E1896" t="s">
        <v>2942</v>
      </c>
      <c r="F1896">
        <v>7.7469999999999999</v>
      </c>
      <c r="G1896" t="s">
        <v>4998</v>
      </c>
      <c r="H1896" t="s">
        <v>7229</v>
      </c>
      <c r="I1896" t="s">
        <v>9453</v>
      </c>
      <c r="J1896">
        <v>3459.5517</v>
      </c>
      <c r="K1896">
        <v>56</v>
      </c>
      <c r="L1896">
        <v>1</v>
      </c>
      <c r="Q1896">
        <f>VLOOKUP(G1896,'[1]算法匹配所有结果汇总(保留时间未归一）'!$H:$O,8,0)</f>
        <v>4</v>
      </c>
    </row>
    <row r="1897" spans="1:17" x14ac:dyDescent="0.15">
      <c r="A1897">
        <v>94</v>
      </c>
      <c r="B1897" t="s">
        <v>1640</v>
      </c>
      <c r="C1897">
        <v>1004.7461</v>
      </c>
      <c r="D1897">
        <v>0.56000000000000005</v>
      </c>
      <c r="E1897" t="s">
        <v>2943</v>
      </c>
      <c r="F1897">
        <v>6.1340000000000003</v>
      </c>
      <c r="G1897" t="s">
        <v>4999</v>
      </c>
      <c r="H1897" t="s">
        <v>7230</v>
      </c>
      <c r="I1897" t="s">
        <v>9454</v>
      </c>
      <c r="J1897">
        <v>42696.204100000003</v>
      </c>
      <c r="K1897">
        <v>44.8</v>
      </c>
      <c r="L1897">
        <v>0.54</v>
      </c>
      <c r="Q1897">
        <f>VLOOKUP(G1897,'[1]算法匹配所有结果汇总(保留时间未归一）'!$H:$O,8,0)</f>
        <v>4</v>
      </c>
    </row>
    <row r="1898" spans="1:17" x14ac:dyDescent="0.15">
      <c r="A1898">
        <v>93</v>
      </c>
      <c r="B1898" t="s">
        <v>1644</v>
      </c>
      <c r="C1898">
        <v>1004.7461</v>
      </c>
      <c r="D1898">
        <v>0.56000000000000005</v>
      </c>
      <c r="E1898" t="s">
        <v>2943</v>
      </c>
      <c r="F1898">
        <v>6.1340000000000003</v>
      </c>
      <c r="G1898" t="s">
        <v>5004</v>
      </c>
      <c r="H1898" t="s">
        <v>7235</v>
      </c>
      <c r="I1898" t="s">
        <v>9459</v>
      </c>
      <c r="J1898">
        <v>79037.626600000003</v>
      </c>
      <c r="K1898">
        <v>56</v>
      </c>
      <c r="L1898">
        <v>1</v>
      </c>
      <c r="Q1898">
        <f>VLOOKUP(G1898,'[1]算法匹配所有结果汇总(保留时间未归一）'!$H:$O,8,0)</f>
        <v>4</v>
      </c>
    </row>
    <row r="1899" spans="1:17" x14ac:dyDescent="0.15">
      <c r="A1899">
        <v>99</v>
      </c>
      <c r="B1899" t="s">
        <v>1645</v>
      </c>
      <c r="C1899">
        <v>1030.7628999999999</v>
      </c>
      <c r="D1899">
        <v>0.56000000000000005</v>
      </c>
      <c r="E1899" t="s">
        <v>2946</v>
      </c>
      <c r="F1899">
        <v>6.6180000000000003</v>
      </c>
      <c r="G1899" t="s">
        <v>5005</v>
      </c>
      <c r="H1899" t="s">
        <v>7236</v>
      </c>
      <c r="I1899" t="s">
        <v>9460</v>
      </c>
      <c r="J1899">
        <v>30117.827000000001</v>
      </c>
      <c r="K1899">
        <v>56</v>
      </c>
      <c r="L1899">
        <v>1</v>
      </c>
      <c r="Q1899">
        <f>VLOOKUP(G1899,'[1]算法匹配所有结果汇总(保留时间未归一）'!$H:$O,8,0)</f>
        <v>4</v>
      </c>
    </row>
    <row r="1900" spans="1:17" x14ac:dyDescent="0.15">
      <c r="A1900">
        <v>212</v>
      </c>
      <c r="B1900" t="s">
        <v>1646</v>
      </c>
      <c r="C1900">
        <v>1030.7529</v>
      </c>
      <c r="D1900">
        <v>0.44</v>
      </c>
      <c r="E1900" t="s">
        <v>2946</v>
      </c>
      <c r="F1900">
        <v>9.5530000000000008</v>
      </c>
      <c r="G1900" t="s">
        <v>5006</v>
      </c>
      <c r="H1900" t="s">
        <v>7237</v>
      </c>
      <c r="I1900" t="s">
        <v>9461</v>
      </c>
      <c r="J1900">
        <v>1050.9494</v>
      </c>
      <c r="K1900">
        <v>44</v>
      </c>
      <c r="L1900">
        <v>1</v>
      </c>
      <c r="Q1900">
        <f>VLOOKUP(G1900,'[1]算法匹配所有结果汇总(保留时间未归一）'!$H:$O,8,0)</f>
        <v>1</v>
      </c>
    </row>
    <row r="1901" spans="1:17" x14ac:dyDescent="0.15">
      <c r="A1901">
        <v>36</v>
      </c>
      <c r="B1901" t="s">
        <v>1647</v>
      </c>
      <c r="C1901">
        <v>722.5068</v>
      </c>
      <c r="D1901">
        <v>1.44</v>
      </c>
      <c r="E1901" t="s">
        <v>2947</v>
      </c>
      <c r="F1901">
        <v>11.959</v>
      </c>
      <c r="G1901" t="s">
        <v>5007</v>
      </c>
      <c r="H1901" t="s">
        <v>7238</v>
      </c>
      <c r="I1901" t="s">
        <v>9462</v>
      </c>
      <c r="J1901">
        <v>4546.4080999999996</v>
      </c>
      <c r="K1901">
        <v>144</v>
      </c>
      <c r="L1901">
        <v>1</v>
      </c>
      <c r="Q1901">
        <f>VLOOKUP(G1901,'[1]算法匹配所有结果汇总(保留时间未归一）'!$H:$O,8,0)</f>
        <v>4</v>
      </c>
    </row>
    <row r="1902" spans="1:17" x14ac:dyDescent="0.15">
      <c r="A1902">
        <v>71</v>
      </c>
      <c r="B1902" t="s">
        <v>1648</v>
      </c>
      <c r="C1902">
        <v>740.46090000000004</v>
      </c>
      <c r="D1902">
        <v>0.56000000000000005</v>
      </c>
      <c r="E1902" t="s">
        <v>2948</v>
      </c>
      <c r="F1902">
        <v>3.2130000000000001</v>
      </c>
      <c r="G1902" t="s">
        <v>5008</v>
      </c>
      <c r="H1902" t="s">
        <v>7239</v>
      </c>
      <c r="I1902" t="s">
        <v>9463</v>
      </c>
      <c r="J1902">
        <v>2237.6484999999998</v>
      </c>
      <c r="K1902">
        <v>56</v>
      </c>
      <c r="L1902">
        <v>1</v>
      </c>
      <c r="Q1902">
        <f>VLOOKUP(G1902,'[1]算法匹配所有结果汇总(保留时间未归一）'!$H:$O,8,0)</f>
        <v>4</v>
      </c>
    </row>
    <row r="1903" spans="1:17" x14ac:dyDescent="0.15">
      <c r="A1903">
        <v>78</v>
      </c>
      <c r="B1903" t="s">
        <v>1649</v>
      </c>
      <c r="C1903">
        <v>808.51969999999994</v>
      </c>
      <c r="D1903">
        <v>0.44</v>
      </c>
      <c r="E1903" t="s">
        <v>2949</v>
      </c>
      <c r="F1903">
        <v>6.8</v>
      </c>
      <c r="G1903" t="s">
        <v>5009</v>
      </c>
      <c r="H1903" t="s">
        <v>7240</v>
      </c>
      <c r="I1903" t="s">
        <v>9464</v>
      </c>
      <c r="J1903">
        <v>1869.6811</v>
      </c>
      <c r="K1903">
        <v>44</v>
      </c>
      <c r="L1903">
        <v>1</v>
      </c>
      <c r="Q1903">
        <f>VLOOKUP(G1903,'[1]算法匹配所有结果汇总(保留时间未归一）'!$H:$O,8,0)</f>
        <v>5</v>
      </c>
    </row>
    <row r="1904" spans="1:17" x14ac:dyDescent="0.15">
      <c r="A1904">
        <v>126</v>
      </c>
      <c r="B1904" t="s">
        <v>1651</v>
      </c>
      <c r="C1904">
        <v>938.69090000000006</v>
      </c>
      <c r="D1904">
        <v>0.44</v>
      </c>
      <c r="E1904" t="s">
        <v>2951</v>
      </c>
      <c r="F1904">
        <v>8.048</v>
      </c>
      <c r="G1904" t="s">
        <v>5011</v>
      </c>
      <c r="H1904" t="s">
        <v>7242</v>
      </c>
      <c r="I1904" t="s">
        <v>9466</v>
      </c>
      <c r="J1904">
        <v>1433.7659000000001</v>
      </c>
      <c r="K1904">
        <v>44</v>
      </c>
      <c r="L1904">
        <v>1</v>
      </c>
      <c r="Q1904">
        <f>VLOOKUP(G1904,'[1]算法匹配所有结果汇总(保留时间未归一）'!$H:$O,8,0)</f>
        <v>4</v>
      </c>
    </row>
    <row r="1905" spans="1:17" x14ac:dyDescent="0.15">
      <c r="A1905">
        <v>102</v>
      </c>
      <c r="B1905" t="s">
        <v>1652</v>
      </c>
      <c r="C1905">
        <v>1058.7896000000001</v>
      </c>
      <c r="D1905">
        <v>0.89</v>
      </c>
      <c r="E1905" t="s">
        <v>2952</v>
      </c>
      <c r="F1905">
        <v>7.2409999999999997</v>
      </c>
      <c r="G1905" t="s">
        <v>5012</v>
      </c>
      <c r="H1905" t="s">
        <v>7243</v>
      </c>
      <c r="I1905" t="s">
        <v>9467</v>
      </c>
      <c r="J1905">
        <v>19968.719000000001</v>
      </c>
      <c r="K1905">
        <v>89</v>
      </c>
      <c r="L1905">
        <v>1</v>
      </c>
      <c r="Q1905">
        <f>VLOOKUP(G1905,'[1]算法匹配所有结果汇总(保留时间未归一）'!$H:$O,8,0)</f>
        <v>4</v>
      </c>
    </row>
    <row r="1906" spans="1:17" x14ac:dyDescent="0.15">
      <c r="A1906">
        <v>183</v>
      </c>
      <c r="B1906" t="s">
        <v>1653</v>
      </c>
      <c r="C1906">
        <v>896.64509999999996</v>
      </c>
      <c r="D1906">
        <v>0.67</v>
      </c>
      <c r="E1906" t="s">
        <v>2953</v>
      </c>
      <c r="F1906">
        <v>10.254</v>
      </c>
      <c r="G1906" t="s">
        <v>5013</v>
      </c>
      <c r="H1906" t="s">
        <v>7244</v>
      </c>
      <c r="I1906" t="s">
        <v>9468</v>
      </c>
      <c r="J1906">
        <v>30294.4542</v>
      </c>
      <c r="K1906">
        <v>67</v>
      </c>
      <c r="L1906">
        <v>1</v>
      </c>
      <c r="Q1906">
        <f>VLOOKUP(G1906,'[1]算法匹配所有结果汇总(保留时间未归一）'!$H:$O,8,0)</f>
        <v>1</v>
      </c>
    </row>
    <row r="1907" spans="1:17" x14ac:dyDescent="0.15">
      <c r="A1907">
        <v>127</v>
      </c>
      <c r="B1907" t="s">
        <v>1654</v>
      </c>
      <c r="C1907">
        <v>938.69090000000006</v>
      </c>
      <c r="D1907">
        <v>0.44</v>
      </c>
      <c r="E1907" t="s">
        <v>2951</v>
      </c>
      <c r="F1907">
        <v>8.048</v>
      </c>
      <c r="G1907" t="s">
        <v>5014</v>
      </c>
      <c r="H1907" t="s">
        <v>7245</v>
      </c>
      <c r="I1907" t="s">
        <v>9469</v>
      </c>
      <c r="J1907">
        <v>1394.0510999999999</v>
      </c>
      <c r="K1907">
        <v>39.6</v>
      </c>
      <c r="L1907">
        <v>0.97</v>
      </c>
      <c r="Q1907">
        <f>VLOOKUP(G1907,'[1]算法匹配所有结果汇总(保留时间未归一）'!$H:$O,8,0)</f>
        <v>4</v>
      </c>
    </row>
    <row r="1908" spans="1:17" x14ac:dyDescent="0.15">
      <c r="A1908">
        <v>54</v>
      </c>
      <c r="B1908" t="s">
        <v>1655</v>
      </c>
      <c r="C1908">
        <v>788.54729999999995</v>
      </c>
      <c r="D1908">
        <v>0.67</v>
      </c>
      <c r="E1908" t="s">
        <v>2939</v>
      </c>
      <c r="F1908">
        <v>5.6289999999999996</v>
      </c>
      <c r="G1908" t="s">
        <v>5015</v>
      </c>
      <c r="H1908" t="s">
        <v>7246</v>
      </c>
      <c r="I1908" t="s">
        <v>9470</v>
      </c>
      <c r="J1908">
        <v>3922.1867999999999</v>
      </c>
      <c r="K1908">
        <v>60.3</v>
      </c>
      <c r="L1908">
        <v>0.22</v>
      </c>
      <c r="Q1908">
        <f>VLOOKUP(G1908,'[1]算法匹配所有结果汇总(保留时间未归一）'!$H:$O,8,0)</f>
        <v>6</v>
      </c>
    </row>
    <row r="1909" spans="1:17" x14ac:dyDescent="0.15">
      <c r="A1909">
        <v>49</v>
      </c>
      <c r="B1909" t="s">
        <v>1656</v>
      </c>
      <c r="C1909">
        <v>756.4855</v>
      </c>
      <c r="D1909">
        <v>0.44</v>
      </c>
      <c r="E1909" t="s">
        <v>2954</v>
      </c>
      <c r="F1909">
        <v>6.6189999999999998</v>
      </c>
      <c r="G1909" t="s">
        <v>5016</v>
      </c>
      <c r="H1909" t="s">
        <v>7247</v>
      </c>
      <c r="I1909" t="s">
        <v>9471</v>
      </c>
      <c r="J1909">
        <v>6226.6543000000001</v>
      </c>
      <c r="K1909">
        <v>39.6</v>
      </c>
      <c r="L1909">
        <v>0.31</v>
      </c>
      <c r="Q1909">
        <f>VLOOKUP(G1909,'[1]算法匹配所有结果汇总(保留时间未归一）'!$H:$O,8,0)</f>
        <v>6</v>
      </c>
    </row>
    <row r="1910" spans="1:17" x14ac:dyDescent="0.15">
      <c r="A1910">
        <v>48</v>
      </c>
      <c r="B1910" t="s">
        <v>1657</v>
      </c>
      <c r="C1910">
        <v>756.4855</v>
      </c>
      <c r="D1910">
        <v>0.44</v>
      </c>
      <c r="E1910" t="s">
        <v>2954</v>
      </c>
      <c r="F1910">
        <v>6.6189999999999998</v>
      </c>
      <c r="G1910" t="s">
        <v>5017</v>
      </c>
      <c r="H1910" t="s">
        <v>7248</v>
      </c>
      <c r="I1910" t="s">
        <v>9472</v>
      </c>
      <c r="J1910">
        <v>20075.0065</v>
      </c>
      <c r="K1910">
        <v>44</v>
      </c>
      <c r="L1910">
        <v>1</v>
      </c>
      <c r="Q1910">
        <f>VLOOKUP(G1910,'[1]算法匹配所有结果汇总(保留时间未归一）'!$H:$O,8,0)</f>
        <v>6</v>
      </c>
    </row>
    <row r="1911" spans="1:17" x14ac:dyDescent="0.15">
      <c r="A1911">
        <v>98</v>
      </c>
      <c r="B1911" t="s">
        <v>1658</v>
      </c>
      <c r="C1911">
        <v>892.60990000000004</v>
      </c>
      <c r="D1911">
        <v>0.56000000000000005</v>
      </c>
      <c r="E1911" t="s">
        <v>2955</v>
      </c>
      <c r="F1911">
        <v>5.9160000000000004</v>
      </c>
      <c r="G1911" t="s">
        <v>5018</v>
      </c>
      <c r="H1911" t="s">
        <v>7249</v>
      </c>
      <c r="I1911" t="s">
        <v>9473</v>
      </c>
      <c r="J1911">
        <v>39362.483200000002</v>
      </c>
      <c r="K1911">
        <v>56</v>
      </c>
      <c r="L1911">
        <v>1</v>
      </c>
      <c r="Q1911">
        <f>VLOOKUP(G1911,'[1]算法匹配所有结果汇总(保留时间未归一）'!$H:$O,8,0)</f>
        <v>5</v>
      </c>
    </row>
    <row r="1912" spans="1:17" x14ac:dyDescent="0.15">
      <c r="A1912">
        <v>112</v>
      </c>
      <c r="B1912" t="s">
        <v>1659</v>
      </c>
      <c r="C1912">
        <v>862.66110000000003</v>
      </c>
      <c r="D1912">
        <v>0.44</v>
      </c>
      <c r="E1912" t="s">
        <v>2956</v>
      </c>
      <c r="F1912">
        <v>16.074000000000002</v>
      </c>
      <c r="G1912" t="s">
        <v>5019</v>
      </c>
      <c r="H1912" t="s">
        <v>7250</v>
      </c>
      <c r="I1912" t="s">
        <v>9474</v>
      </c>
      <c r="J1912">
        <v>28807.489600000001</v>
      </c>
      <c r="K1912">
        <v>44</v>
      </c>
      <c r="L1912">
        <v>1</v>
      </c>
      <c r="Q1912">
        <f>VLOOKUP(G1912,'[1]算法匹配所有结果汇总(保留时间未归一）'!$H:$O,8,0)</f>
        <v>3</v>
      </c>
    </row>
    <row r="1913" spans="1:17" x14ac:dyDescent="0.15">
      <c r="A1913">
        <v>99</v>
      </c>
      <c r="B1913" t="s">
        <v>1660</v>
      </c>
      <c r="C1913">
        <v>938.69749999999999</v>
      </c>
      <c r="D1913">
        <v>0.44</v>
      </c>
      <c r="E1913" t="s">
        <v>2951</v>
      </c>
      <c r="F1913">
        <v>7.9480000000000004</v>
      </c>
      <c r="G1913" t="s">
        <v>5020</v>
      </c>
      <c r="H1913" t="s">
        <v>7251</v>
      </c>
      <c r="I1913" t="s">
        <v>9475</v>
      </c>
      <c r="J1913">
        <v>2041.8625</v>
      </c>
      <c r="K1913">
        <v>39.6</v>
      </c>
      <c r="L1913">
        <v>0.99</v>
      </c>
      <c r="Q1913">
        <f>VLOOKUP(G1913,'[1]算法匹配所有结果汇总(保留时间未归一）'!$H:$O,8,0)</f>
        <v>4</v>
      </c>
    </row>
    <row r="1914" spans="1:17" x14ac:dyDescent="0.15">
      <c r="A1914">
        <v>98</v>
      </c>
      <c r="B1914" t="s">
        <v>1661</v>
      </c>
      <c r="C1914">
        <v>938.69749999999999</v>
      </c>
      <c r="D1914">
        <v>0.44</v>
      </c>
      <c r="E1914" t="s">
        <v>2951</v>
      </c>
      <c r="F1914">
        <v>7.9480000000000004</v>
      </c>
      <c r="G1914" t="s">
        <v>5021</v>
      </c>
      <c r="H1914" t="s">
        <v>7252</v>
      </c>
      <c r="I1914" t="s">
        <v>9476</v>
      </c>
      <c r="J1914">
        <v>2059.7087000000001</v>
      </c>
      <c r="K1914">
        <v>44</v>
      </c>
      <c r="L1914">
        <v>1</v>
      </c>
      <c r="Q1914">
        <f>VLOOKUP(G1914,'[1]算法匹配所有结果汇总(保留时间未归一）'!$H:$O,8,0)</f>
        <v>4</v>
      </c>
    </row>
    <row r="1915" spans="1:17" x14ac:dyDescent="0.15">
      <c r="A1915">
        <v>191</v>
      </c>
      <c r="B1915" t="s">
        <v>1662</v>
      </c>
      <c r="C1915">
        <v>916.71460000000002</v>
      </c>
      <c r="D1915">
        <v>0.67</v>
      </c>
      <c r="E1915" t="s">
        <v>2957</v>
      </c>
      <c r="F1915">
        <v>12.166</v>
      </c>
      <c r="G1915" t="s">
        <v>5022</v>
      </c>
      <c r="H1915" t="s">
        <v>7253</v>
      </c>
      <c r="I1915" t="s">
        <v>9477</v>
      </c>
      <c r="J1915">
        <v>736.12139999999999</v>
      </c>
      <c r="K1915">
        <v>46.9</v>
      </c>
      <c r="L1915">
        <v>0.55000000000000004</v>
      </c>
      <c r="Q1915">
        <f>VLOOKUP(G1915,'[1]算法匹配所有结果汇总(保留时间未归一）'!$H:$O,8,0)</f>
        <v>2</v>
      </c>
    </row>
    <row r="1916" spans="1:17" x14ac:dyDescent="0.15">
      <c r="A1916">
        <v>206</v>
      </c>
      <c r="B1916" t="s">
        <v>1664</v>
      </c>
      <c r="C1916">
        <v>980.72680000000003</v>
      </c>
      <c r="D1916">
        <v>0.69</v>
      </c>
      <c r="E1916" t="s">
        <v>2959</v>
      </c>
      <c r="F1916">
        <v>10.507999999999999</v>
      </c>
      <c r="G1916" t="s">
        <v>5024</v>
      </c>
      <c r="H1916" t="s">
        <v>7255</v>
      </c>
      <c r="I1916" t="s">
        <v>9479</v>
      </c>
      <c r="J1916">
        <v>180252.57889999999</v>
      </c>
      <c r="K1916">
        <v>69</v>
      </c>
      <c r="L1916">
        <v>1</v>
      </c>
      <c r="Q1916">
        <f>VLOOKUP(G1916,'[1]算法匹配所有结果汇总(保留时间未归一）'!$H:$O,8,0)</f>
        <v>2</v>
      </c>
    </row>
    <row r="1917" spans="1:17" x14ac:dyDescent="0.15">
      <c r="A1917">
        <v>162</v>
      </c>
      <c r="B1917" t="s">
        <v>1665</v>
      </c>
      <c r="C1917">
        <v>962.71600000000001</v>
      </c>
      <c r="D1917">
        <v>0.38</v>
      </c>
      <c r="E1917" t="s">
        <v>2960</v>
      </c>
      <c r="F1917">
        <v>10.526</v>
      </c>
      <c r="G1917" t="s">
        <v>5025</v>
      </c>
      <c r="H1917" t="s">
        <v>7256</v>
      </c>
      <c r="I1917" t="s">
        <v>9480</v>
      </c>
      <c r="J1917">
        <v>82355.978400000007</v>
      </c>
      <c r="K1917">
        <v>38</v>
      </c>
      <c r="L1917">
        <v>1</v>
      </c>
      <c r="Q1917">
        <f>VLOOKUP(G1917,'[1]算法匹配所有结果汇总(保留时间未归一）'!$H:$O,8,0)</f>
        <v>1</v>
      </c>
    </row>
    <row r="1918" spans="1:17" x14ac:dyDescent="0.15">
      <c r="A1918">
        <v>201</v>
      </c>
      <c r="B1918" t="s">
        <v>1666</v>
      </c>
      <c r="C1918">
        <v>978.71119999999996</v>
      </c>
      <c r="D1918">
        <v>0.62</v>
      </c>
      <c r="E1918" t="s">
        <v>2961</v>
      </c>
      <c r="F1918">
        <v>7.7389999999999999</v>
      </c>
      <c r="G1918" t="s">
        <v>5026</v>
      </c>
      <c r="H1918" t="s">
        <v>7257</v>
      </c>
      <c r="I1918" t="s">
        <v>9481</v>
      </c>
      <c r="J1918">
        <v>16990.870200000001</v>
      </c>
      <c r="K1918">
        <v>62</v>
      </c>
      <c r="L1918">
        <v>1</v>
      </c>
      <c r="Q1918">
        <f>VLOOKUP(G1918,'[1]算法匹配所有结果汇总(保留时间未归一）'!$H:$O,8,0)</f>
        <v>1</v>
      </c>
    </row>
    <row r="1919" spans="1:17" x14ac:dyDescent="0.15">
      <c r="A1919">
        <v>104</v>
      </c>
      <c r="B1919" t="s">
        <v>1667</v>
      </c>
      <c r="C1919">
        <v>990.67589999999996</v>
      </c>
      <c r="D1919">
        <v>0.46</v>
      </c>
      <c r="E1919" t="s">
        <v>2962</v>
      </c>
      <c r="F1919">
        <v>6.5570000000000004</v>
      </c>
      <c r="G1919" t="s">
        <v>5027</v>
      </c>
      <c r="H1919" t="s">
        <v>7258</v>
      </c>
      <c r="I1919" t="s">
        <v>9482</v>
      </c>
      <c r="J1919">
        <v>2931.3789999999999</v>
      </c>
      <c r="K1919">
        <v>46</v>
      </c>
      <c r="L1919">
        <v>1</v>
      </c>
      <c r="Q1919">
        <f>VLOOKUP(G1919,'[1]算法匹配所有结果汇总(保留时间未归一）'!$H:$O,8,0)</f>
        <v>4</v>
      </c>
    </row>
    <row r="1920" spans="1:17" x14ac:dyDescent="0.15">
      <c r="A1920">
        <v>107</v>
      </c>
      <c r="B1920" t="s">
        <v>1669</v>
      </c>
      <c r="C1920">
        <v>1074.796</v>
      </c>
      <c r="D1920">
        <v>0.38</v>
      </c>
      <c r="E1920" t="s">
        <v>2964</v>
      </c>
      <c r="F1920">
        <v>7.0960000000000001</v>
      </c>
      <c r="G1920" t="s">
        <v>5029</v>
      </c>
      <c r="H1920" t="s">
        <v>7260</v>
      </c>
      <c r="I1920" t="s">
        <v>9484</v>
      </c>
      <c r="J1920">
        <v>6374.8977000000004</v>
      </c>
      <c r="K1920">
        <v>38</v>
      </c>
      <c r="L1920">
        <v>1</v>
      </c>
      <c r="Q1920">
        <f>VLOOKUP(G1920,'[1]算法匹配所有结果汇总(保留时间未归一）'!$H:$O,8,0)</f>
        <v>4</v>
      </c>
    </row>
    <row r="1921" spans="1:17" x14ac:dyDescent="0.15">
      <c r="A1921">
        <v>56</v>
      </c>
      <c r="B1921" t="s">
        <v>1670</v>
      </c>
      <c r="C1921">
        <v>774.45889999999997</v>
      </c>
      <c r="D1921">
        <v>0.54</v>
      </c>
      <c r="E1921" t="s">
        <v>2965</v>
      </c>
      <c r="F1921">
        <v>4.194</v>
      </c>
      <c r="G1921" t="s">
        <v>5030</v>
      </c>
      <c r="H1921" t="s">
        <v>7261</v>
      </c>
      <c r="I1921" t="s">
        <v>9485</v>
      </c>
      <c r="J1921">
        <v>18721.379799999999</v>
      </c>
      <c r="K1921">
        <v>54</v>
      </c>
      <c r="L1921">
        <v>1</v>
      </c>
      <c r="Q1921">
        <f>VLOOKUP(G1921,'[1]算法匹配所有结果汇总(保留时间未归一）'!$H:$O,8,0)</f>
        <v>6</v>
      </c>
    </row>
    <row r="1922" spans="1:17" x14ac:dyDescent="0.15">
      <c r="A1922">
        <v>59</v>
      </c>
      <c r="B1922" t="s">
        <v>1671</v>
      </c>
      <c r="C1922">
        <v>806.4538</v>
      </c>
      <c r="D1922">
        <v>0.38</v>
      </c>
      <c r="E1922" t="s">
        <v>2966</v>
      </c>
      <c r="F1922">
        <v>5.5730000000000004</v>
      </c>
      <c r="G1922" t="s">
        <v>5031</v>
      </c>
      <c r="H1922" t="s">
        <v>7262</v>
      </c>
      <c r="I1922" t="s">
        <v>9486</v>
      </c>
      <c r="J1922">
        <v>30056.216799999998</v>
      </c>
      <c r="K1922">
        <v>38</v>
      </c>
      <c r="L1922">
        <v>1</v>
      </c>
      <c r="Q1922">
        <f>VLOOKUP(G1922,'[1]算法匹配所有结果汇总(保留时间未归一）'!$H:$O,8,0)</f>
        <v>6</v>
      </c>
    </row>
    <row r="1923" spans="1:17" x14ac:dyDescent="0.15">
      <c r="A1923">
        <v>172</v>
      </c>
      <c r="B1923" t="s">
        <v>1672</v>
      </c>
      <c r="C1923">
        <v>896.59739999999999</v>
      </c>
      <c r="D1923">
        <v>0.38</v>
      </c>
      <c r="E1923" t="s">
        <v>2967</v>
      </c>
      <c r="F1923">
        <v>7.8339999999999996</v>
      </c>
      <c r="G1923" t="s">
        <v>5032</v>
      </c>
      <c r="H1923" t="s">
        <v>7263</v>
      </c>
      <c r="I1923" t="s">
        <v>9487</v>
      </c>
      <c r="J1923">
        <v>28886.670300000002</v>
      </c>
      <c r="K1923">
        <v>38</v>
      </c>
      <c r="L1923">
        <v>1</v>
      </c>
      <c r="Q1923">
        <f>VLOOKUP(G1923,'[1]算法匹配所有结果汇总(保留时间未归一）'!$H:$O,8,0)</f>
        <v>1</v>
      </c>
    </row>
    <row r="1924" spans="1:17" x14ac:dyDescent="0.15">
      <c r="A1924">
        <v>129</v>
      </c>
      <c r="B1924" t="s">
        <v>1673</v>
      </c>
      <c r="C1924">
        <v>962.64880000000005</v>
      </c>
      <c r="D1924">
        <v>0.38</v>
      </c>
      <c r="E1924" t="s">
        <v>2968</v>
      </c>
      <c r="F1924">
        <v>6.117</v>
      </c>
      <c r="G1924" t="s">
        <v>5034</v>
      </c>
      <c r="H1924" t="s">
        <v>7265</v>
      </c>
      <c r="I1924" t="s">
        <v>9489</v>
      </c>
      <c r="J1924">
        <v>4261.7790999999997</v>
      </c>
      <c r="K1924">
        <v>38</v>
      </c>
      <c r="L1924">
        <v>1</v>
      </c>
      <c r="Q1924">
        <f>VLOOKUP(G1924,'[1]算法匹配所有结果汇总(保留时间未归一）'!$H:$O,8,0)</f>
        <v>4</v>
      </c>
    </row>
    <row r="1925" spans="1:17" x14ac:dyDescent="0.15">
      <c r="A1925">
        <v>78</v>
      </c>
      <c r="B1925" t="s">
        <v>1674</v>
      </c>
      <c r="C1925">
        <v>1194.9294</v>
      </c>
      <c r="D1925">
        <v>0.54</v>
      </c>
      <c r="E1925" t="s">
        <v>2969</v>
      </c>
      <c r="F1925">
        <v>10.33</v>
      </c>
      <c r="G1925" t="s">
        <v>5035</v>
      </c>
      <c r="H1925" t="s">
        <v>7266</v>
      </c>
      <c r="I1925" t="s">
        <v>9490</v>
      </c>
      <c r="J1925">
        <v>1438.1602</v>
      </c>
      <c r="K1925">
        <v>48.6</v>
      </c>
      <c r="L1925">
        <v>0.99</v>
      </c>
      <c r="Q1925">
        <f>VLOOKUP(G1925,'[1]算法匹配所有结果汇总(保留时间未归一）'!$H:$O,8,0)</f>
        <v>6</v>
      </c>
    </row>
    <row r="1926" spans="1:17" x14ac:dyDescent="0.15">
      <c r="A1926">
        <v>90</v>
      </c>
      <c r="B1926" t="s">
        <v>1675</v>
      </c>
      <c r="C1926">
        <v>746.43330000000003</v>
      </c>
      <c r="D1926">
        <v>0.46</v>
      </c>
      <c r="E1926" t="s">
        <v>2970</v>
      </c>
      <c r="F1926">
        <v>7.702</v>
      </c>
      <c r="G1926" t="s">
        <v>5036</v>
      </c>
      <c r="H1926" t="s">
        <v>7267</v>
      </c>
      <c r="I1926" t="s">
        <v>9491</v>
      </c>
      <c r="J1926">
        <v>928.69280000000003</v>
      </c>
      <c r="K1926">
        <v>46</v>
      </c>
      <c r="L1926">
        <v>1</v>
      </c>
      <c r="Q1926">
        <f>VLOOKUP(G1926,'[1]算法匹配所有结果汇总(保留时间未归一）'!$H:$O,8,0)</f>
        <v>3</v>
      </c>
    </row>
    <row r="1927" spans="1:17" x14ac:dyDescent="0.15">
      <c r="A1927">
        <v>78</v>
      </c>
      <c r="B1927" t="s">
        <v>1676</v>
      </c>
      <c r="C1927">
        <v>804.43650000000002</v>
      </c>
      <c r="D1927">
        <v>0.54</v>
      </c>
      <c r="E1927" t="s">
        <v>2971</v>
      </c>
      <c r="F1927">
        <v>3.2970000000000002</v>
      </c>
      <c r="G1927" t="s">
        <v>5037</v>
      </c>
      <c r="H1927" t="s">
        <v>7268</v>
      </c>
      <c r="I1927" t="s">
        <v>9492</v>
      </c>
      <c r="J1927">
        <v>21415.690399999999</v>
      </c>
      <c r="K1927">
        <v>54</v>
      </c>
      <c r="L1927">
        <v>1</v>
      </c>
      <c r="Q1927">
        <f>VLOOKUP(G1927,'[1]算法匹配所有结果汇总(保留时间未归一）'!$H:$O,8,0)</f>
        <v>4</v>
      </c>
    </row>
    <row r="1928" spans="1:17" x14ac:dyDescent="0.15">
      <c r="A1928">
        <v>105</v>
      </c>
      <c r="B1928" t="s">
        <v>1677</v>
      </c>
      <c r="C1928">
        <v>990.67589999999996</v>
      </c>
      <c r="D1928">
        <v>0.38</v>
      </c>
      <c r="E1928" t="s">
        <v>2962</v>
      </c>
      <c r="F1928">
        <v>6.5570000000000004</v>
      </c>
      <c r="G1928" t="s">
        <v>5038</v>
      </c>
      <c r="H1928" t="s">
        <v>7269</v>
      </c>
      <c r="I1928" t="s">
        <v>9493</v>
      </c>
      <c r="J1928">
        <v>1643.4443000000001</v>
      </c>
      <c r="K1928">
        <v>34.200000000000003</v>
      </c>
      <c r="L1928">
        <v>0.56000000000000005</v>
      </c>
      <c r="Q1928">
        <f>VLOOKUP(G1928,'[1]算法匹配所有结果汇总(保留时间未归一）'!$H:$O,8,0)</f>
        <v>4</v>
      </c>
    </row>
    <row r="1929" spans="1:17" x14ac:dyDescent="0.15">
      <c r="A1929">
        <v>209</v>
      </c>
      <c r="B1929" t="s">
        <v>1678</v>
      </c>
      <c r="C1929">
        <v>1002.7085</v>
      </c>
      <c r="D1929">
        <v>0.38</v>
      </c>
      <c r="E1929" t="s">
        <v>2972</v>
      </c>
      <c r="F1929">
        <v>10.521000000000001</v>
      </c>
      <c r="G1929" t="s">
        <v>5039</v>
      </c>
      <c r="H1929" t="s">
        <v>7270</v>
      </c>
      <c r="I1929" t="s">
        <v>9494</v>
      </c>
      <c r="J1929">
        <v>82076.856199999995</v>
      </c>
      <c r="K1929">
        <v>38</v>
      </c>
      <c r="L1929">
        <v>1</v>
      </c>
      <c r="Q1929">
        <f>VLOOKUP(G1929,'[1]算法匹配所有结果汇总(保留时间未归一）'!$H:$O,8,0)</f>
        <v>1</v>
      </c>
    </row>
    <row r="1930" spans="1:17" x14ac:dyDescent="0.15">
      <c r="A1930">
        <v>79</v>
      </c>
      <c r="B1930" t="s">
        <v>1679</v>
      </c>
      <c r="C1930">
        <v>1194.9294</v>
      </c>
      <c r="D1930">
        <v>0.46</v>
      </c>
      <c r="E1930" t="s">
        <v>2969</v>
      </c>
      <c r="F1930">
        <v>10.33</v>
      </c>
      <c r="G1930" t="s">
        <v>4937</v>
      </c>
      <c r="H1930" t="s">
        <v>7168</v>
      </c>
      <c r="I1930" t="s">
        <v>9495</v>
      </c>
      <c r="J1930">
        <v>1458.6129000000001</v>
      </c>
      <c r="K1930">
        <v>46</v>
      </c>
      <c r="L1930">
        <v>1</v>
      </c>
      <c r="Q1930">
        <f>VLOOKUP(G1930,'[1]算法匹配所有结果汇总(保留时间未归一）'!$H:$O,8,0)</f>
        <v>6</v>
      </c>
    </row>
    <row r="1931" spans="1:17" x14ac:dyDescent="0.15">
      <c r="A1931">
        <v>93</v>
      </c>
      <c r="B1931" t="s">
        <v>1680</v>
      </c>
      <c r="C1931">
        <v>828.51559999999995</v>
      </c>
      <c r="D1931">
        <v>0.38</v>
      </c>
      <c r="E1931" t="s">
        <v>2973</v>
      </c>
      <c r="F1931">
        <v>3.2010000000000001</v>
      </c>
      <c r="G1931" t="s">
        <v>5040</v>
      </c>
      <c r="H1931" t="s">
        <v>7271</v>
      </c>
      <c r="I1931" t="s">
        <v>9496</v>
      </c>
      <c r="J1931">
        <v>1507.6276</v>
      </c>
      <c r="K1931">
        <v>38</v>
      </c>
      <c r="L1931">
        <v>1</v>
      </c>
      <c r="Q1931">
        <f>VLOOKUP(G1931,'[1]算法匹配所有结果汇总(保留时间未归一）'!$H:$O,8,0)</f>
        <v>5</v>
      </c>
    </row>
    <row r="1932" spans="1:17" x14ac:dyDescent="0.15">
      <c r="A1932">
        <v>133</v>
      </c>
      <c r="B1932" t="s">
        <v>1681</v>
      </c>
      <c r="C1932">
        <v>754.50210000000004</v>
      </c>
      <c r="D1932">
        <v>0.38</v>
      </c>
      <c r="E1932" t="s">
        <v>2974</v>
      </c>
      <c r="F1932">
        <v>4.7889999999999997</v>
      </c>
      <c r="G1932" t="s">
        <v>5041</v>
      </c>
      <c r="H1932" t="s">
        <v>7272</v>
      </c>
      <c r="I1932" t="s">
        <v>9497</v>
      </c>
      <c r="J1932">
        <v>3226.7022999999999</v>
      </c>
      <c r="K1932">
        <v>38</v>
      </c>
      <c r="L1932">
        <v>1</v>
      </c>
      <c r="Q1932">
        <f>VLOOKUP(G1932,'[1]算法匹配所有结果汇总(保留时间未归一）'!$H:$O,8,0)</f>
        <v>2</v>
      </c>
    </row>
    <row r="1933" spans="1:17" x14ac:dyDescent="0.15">
      <c r="A1933">
        <v>146</v>
      </c>
      <c r="B1933" t="s">
        <v>1682</v>
      </c>
      <c r="C1933">
        <v>896.59739999999999</v>
      </c>
      <c r="D1933">
        <v>1.08</v>
      </c>
      <c r="E1933" t="s">
        <v>2967</v>
      </c>
      <c r="F1933">
        <v>7.8339999999999996</v>
      </c>
      <c r="G1933" t="s">
        <v>5042</v>
      </c>
      <c r="H1933" t="s">
        <v>7273</v>
      </c>
      <c r="I1933" t="s">
        <v>9498</v>
      </c>
      <c r="J1933">
        <v>53866.0982</v>
      </c>
      <c r="K1933">
        <v>108</v>
      </c>
      <c r="L1933">
        <v>1</v>
      </c>
      <c r="Q1933">
        <f>VLOOKUP(G1933,'[1]算法匹配所有结果汇总(保留时间未归一）'!$H:$O,8,0)</f>
        <v>1</v>
      </c>
    </row>
    <row r="1934" spans="1:17" x14ac:dyDescent="0.15">
      <c r="A1934">
        <v>187</v>
      </c>
      <c r="B1934" t="s">
        <v>1683</v>
      </c>
      <c r="C1934">
        <v>904.63530000000003</v>
      </c>
      <c r="D1934">
        <v>0.54</v>
      </c>
      <c r="E1934" t="s">
        <v>2975</v>
      </c>
      <c r="F1934">
        <v>7.4320000000000004</v>
      </c>
      <c r="G1934" t="s">
        <v>5043</v>
      </c>
      <c r="H1934" t="s">
        <v>7274</v>
      </c>
      <c r="I1934" t="s">
        <v>9499</v>
      </c>
      <c r="J1934">
        <v>11172.128500000001</v>
      </c>
      <c r="K1934">
        <v>54</v>
      </c>
      <c r="L1934">
        <v>1</v>
      </c>
      <c r="Q1934">
        <f>VLOOKUP(G1934,'[1]算法匹配所有结果汇总(保留时间未归一）'!$H:$O,8,0)</f>
        <v>2</v>
      </c>
    </row>
    <row r="1935" spans="1:17" x14ac:dyDescent="0.15">
      <c r="A1935">
        <v>132</v>
      </c>
      <c r="B1935" t="s">
        <v>1684</v>
      </c>
      <c r="C1935">
        <v>964.73099999999999</v>
      </c>
      <c r="D1935">
        <v>0.38</v>
      </c>
      <c r="E1935" t="s">
        <v>2976</v>
      </c>
      <c r="F1935">
        <v>18.094000000000001</v>
      </c>
      <c r="G1935" t="s">
        <v>5044</v>
      </c>
      <c r="H1935" t="s">
        <v>7275</v>
      </c>
      <c r="I1935" t="s">
        <v>9500</v>
      </c>
      <c r="J1935">
        <v>19715.4833</v>
      </c>
      <c r="K1935">
        <v>38</v>
      </c>
      <c r="L1935">
        <v>1</v>
      </c>
      <c r="Q1935">
        <f>VLOOKUP(G1935,'[1]算法匹配所有结果汇总(保留时间未归一）'!$H:$O,8,0)</f>
        <v>3</v>
      </c>
    </row>
    <row r="1936" spans="1:17" x14ac:dyDescent="0.15">
      <c r="A1936">
        <v>80</v>
      </c>
      <c r="B1936" t="s">
        <v>1685</v>
      </c>
      <c r="C1936">
        <v>1194.9313</v>
      </c>
      <c r="D1936">
        <v>0.62</v>
      </c>
      <c r="E1936" t="s">
        <v>2969</v>
      </c>
      <c r="F1936">
        <v>10.141</v>
      </c>
      <c r="G1936" t="s">
        <v>5045</v>
      </c>
      <c r="H1936" t="s">
        <v>7276</v>
      </c>
      <c r="I1936" t="s">
        <v>9501</v>
      </c>
      <c r="J1936">
        <v>1930.7860000000001</v>
      </c>
      <c r="K1936">
        <v>62</v>
      </c>
      <c r="L1936">
        <v>1</v>
      </c>
      <c r="Q1936">
        <f>VLOOKUP(G1936,'[1]算法匹配所有结果汇总(保留时间未归一）'!$H:$O,8,0)</f>
        <v>6</v>
      </c>
    </row>
    <row r="1937" spans="1:17" x14ac:dyDescent="0.15">
      <c r="A1937">
        <v>108</v>
      </c>
      <c r="B1937" t="s">
        <v>1686</v>
      </c>
      <c r="C1937">
        <v>872.54219999999998</v>
      </c>
      <c r="D1937">
        <v>0.46</v>
      </c>
      <c r="E1937" t="s">
        <v>2977</v>
      </c>
      <c r="F1937">
        <v>3.1949999999999998</v>
      </c>
      <c r="G1937" t="s">
        <v>5046</v>
      </c>
      <c r="H1937" t="s">
        <v>7277</v>
      </c>
      <c r="I1937" t="s">
        <v>9502</v>
      </c>
      <c r="J1937">
        <v>1466.5775000000001</v>
      </c>
      <c r="K1937">
        <v>41.4</v>
      </c>
      <c r="L1937">
        <v>0.88</v>
      </c>
      <c r="Q1937">
        <f>VLOOKUP(G1937,'[1]算法匹配所有结果汇总(保留时间未归一）'!$H:$O,8,0)</f>
        <v>5</v>
      </c>
    </row>
    <row r="1938" spans="1:17" x14ac:dyDescent="0.15">
      <c r="A1938">
        <v>68</v>
      </c>
      <c r="B1938" t="s">
        <v>1687</v>
      </c>
      <c r="C1938">
        <v>774.46370000000002</v>
      </c>
      <c r="D1938">
        <v>0.77</v>
      </c>
      <c r="E1938" t="s">
        <v>2965</v>
      </c>
      <c r="F1938">
        <v>4.1820000000000004</v>
      </c>
      <c r="G1938" t="s">
        <v>5047</v>
      </c>
      <c r="H1938" t="s">
        <v>7278</v>
      </c>
      <c r="I1938" t="s">
        <v>9503</v>
      </c>
      <c r="J1938">
        <v>13525.9229</v>
      </c>
      <c r="K1938">
        <v>69.3</v>
      </c>
      <c r="L1938">
        <v>1</v>
      </c>
      <c r="Q1938">
        <f>VLOOKUP(G1938,'[1]算法匹配所有结果汇总(保留时间未归一）'!$H:$O,8,0)</f>
        <v>6</v>
      </c>
    </row>
    <row r="1939" spans="1:17" x14ac:dyDescent="0.15">
      <c r="A1939">
        <v>109</v>
      </c>
      <c r="B1939" t="s">
        <v>1688</v>
      </c>
      <c r="C1939">
        <v>872.54219999999998</v>
      </c>
      <c r="D1939">
        <v>0.38</v>
      </c>
      <c r="E1939" t="s">
        <v>2977</v>
      </c>
      <c r="F1939">
        <v>3.1949999999999998</v>
      </c>
      <c r="G1939" t="s">
        <v>5048</v>
      </c>
      <c r="H1939" t="s">
        <v>7279</v>
      </c>
      <c r="I1939" t="s">
        <v>9504</v>
      </c>
      <c r="J1939">
        <v>1663.9416000000001</v>
      </c>
      <c r="K1939">
        <v>38</v>
      </c>
      <c r="L1939">
        <v>1</v>
      </c>
      <c r="Q1939">
        <f>VLOOKUP(G1939,'[1]算法匹配所有结果汇总(保留时间未归一）'!$H:$O,8,0)</f>
        <v>5</v>
      </c>
    </row>
    <row r="1940" spans="1:17" x14ac:dyDescent="0.15">
      <c r="A1940">
        <v>192</v>
      </c>
      <c r="B1940" t="s">
        <v>1689</v>
      </c>
      <c r="C1940">
        <v>896.59820000000002</v>
      </c>
      <c r="D1940">
        <v>0.46</v>
      </c>
      <c r="E1940" t="s">
        <v>2967</v>
      </c>
      <c r="F1940">
        <v>8.5559999999999992</v>
      </c>
      <c r="G1940" t="s">
        <v>5049</v>
      </c>
      <c r="H1940" t="s">
        <v>7280</v>
      </c>
      <c r="I1940" t="s">
        <v>9505</v>
      </c>
      <c r="J1940">
        <v>7831.1493</v>
      </c>
      <c r="K1940">
        <v>46</v>
      </c>
      <c r="L1940">
        <v>1</v>
      </c>
      <c r="Q1940">
        <f>VLOOKUP(G1940,'[1]算法匹配所有结果汇总(保留时间未归一）'!$H:$O,8,0)</f>
        <v>2</v>
      </c>
    </row>
    <row r="1941" spans="1:17" x14ac:dyDescent="0.15">
      <c r="A1941">
        <v>104</v>
      </c>
      <c r="B1941" t="s">
        <v>1690</v>
      </c>
      <c r="C1941">
        <v>894.61630000000002</v>
      </c>
      <c r="D1941">
        <v>0.69</v>
      </c>
      <c r="E1941" t="s">
        <v>2978</v>
      </c>
      <c r="F1941">
        <v>5.6369999999999996</v>
      </c>
      <c r="G1941" t="s">
        <v>5050</v>
      </c>
      <c r="H1941" t="s">
        <v>7281</v>
      </c>
      <c r="I1941" t="s">
        <v>9506</v>
      </c>
      <c r="J1941">
        <v>4620.4264999999996</v>
      </c>
      <c r="K1941">
        <v>55.2</v>
      </c>
      <c r="L1941">
        <v>0.55000000000000004</v>
      </c>
      <c r="Q1941">
        <f>VLOOKUP(G1941,'[1]算法匹配所有结果汇总(保留时间未归一）'!$H:$O,8,0)</f>
        <v>5</v>
      </c>
    </row>
    <row r="1942" spans="1:17" x14ac:dyDescent="0.15">
      <c r="A1942">
        <v>123</v>
      </c>
      <c r="B1942" t="s">
        <v>1691</v>
      </c>
      <c r="C1942">
        <v>928.63099999999997</v>
      </c>
      <c r="D1942">
        <v>0.62</v>
      </c>
      <c r="E1942" t="s">
        <v>2979</v>
      </c>
      <c r="F1942">
        <v>7.4189999999999996</v>
      </c>
      <c r="G1942" t="s">
        <v>5051</v>
      </c>
      <c r="H1942" t="s">
        <v>7282</v>
      </c>
      <c r="I1942" t="s">
        <v>9507</v>
      </c>
      <c r="J1942">
        <v>10548.3411</v>
      </c>
      <c r="K1942">
        <v>62</v>
      </c>
      <c r="L1942">
        <v>1</v>
      </c>
      <c r="Q1942">
        <f>VLOOKUP(G1942,'[1]算法匹配所有结果汇总(保留时间未归一）'!$H:$O,8,0)</f>
        <v>4</v>
      </c>
    </row>
    <row r="1943" spans="1:17" x14ac:dyDescent="0.15">
      <c r="A1943">
        <v>185</v>
      </c>
      <c r="B1943" t="s">
        <v>1692</v>
      </c>
      <c r="C1943">
        <v>964.73149999999998</v>
      </c>
      <c r="D1943">
        <v>0.46</v>
      </c>
      <c r="E1943" t="s">
        <v>2976</v>
      </c>
      <c r="F1943">
        <v>13.631</v>
      </c>
      <c r="G1943" t="s">
        <v>5052</v>
      </c>
      <c r="H1943" t="s">
        <v>7283</v>
      </c>
      <c r="I1943" t="s">
        <v>9508</v>
      </c>
      <c r="J1943">
        <v>1161292.9088999999</v>
      </c>
      <c r="K1943">
        <v>46</v>
      </c>
      <c r="L1943">
        <v>1</v>
      </c>
      <c r="Q1943">
        <f>VLOOKUP(G1943,'[1]算法匹配所有结果汇总(保留时间未归一）'!$H:$O,8,0)</f>
        <v>1</v>
      </c>
    </row>
    <row r="1944" spans="1:17" x14ac:dyDescent="0.15">
      <c r="A1944">
        <v>56</v>
      </c>
      <c r="B1944" t="s">
        <v>1693</v>
      </c>
      <c r="C1944">
        <v>802.45669999999996</v>
      </c>
      <c r="D1944">
        <v>0.62</v>
      </c>
      <c r="E1944" t="s">
        <v>2980</v>
      </c>
      <c r="F1944">
        <v>6.1959999999999997</v>
      </c>
      <c r="G1944" t="s">
        <v>5053</v>
      </c>
      <c r="H1944" t="s">
        <v>7284</v>
      </c>
      <c r="I1944" t="s">
        <v>9509</v>
      </c>
      <c r="J1944">
        <v>9621.1543000000001</v>
      </c>
      <c r="K1944">
        <v>55.8</v>
      </c>
      <c r="L1944">
        <v>0.1</v>
      </c>
      <c r="Q1944">
        <f>VLOOKUP(G1944,'[1]算法匹配所有结果汇总(保留时间未归一）'!$H:$O,8,0)</f>
        <v>6</v>
      </c>
    </row>
    <row r="1945" spans="1:17" x14ac:dyDescent="0.15">
      <c r="A1945">
        <v>176</v>
      </c>
      <c r="B1945" t="s">
        <v>1694</v>
      </c>
      <c r="C1945">
        <v>896.59789999999998</v>
      </c>
      <c r="D1945">
        <v>0.46</v>
      </c>
      <c r="E1945" t="s">
        <v>2967</v>
      </c>
      <c r="F1945">
        <v>7.8319999999999999</v>
      </c>
      <c r="G1945" t="s">
        <v>5054</v>
      </c>
      <c r="H1945" t="s">
        <v>7285</v>
      </c>
      <c r="I1945" t="s">
        <v>9510</v>
      </c>
      <c r="J1945">
        <v>40256.320299999999</v>
      </c>
      <c r="K1945">
        <v>46</v>
      </c>
      <c r="L1945">
        <v>1</v>
      </c>
      <c r="Q1945">
        <f>VLOOKUP(G1945,'[1]算法匹配所有结果汇总(保留时间未归一）'!$H:$O,8,0)</f>
        <v>2</v>
      </c>
    </row>
    <row r="1946" spans="1:17" x14ac:dyDescent="0.15">
      <c r="A1946">
        <v>111</v>
      </c>
      <c r="B1946" t="s">
        <v>1695</v>
      </c>
      <c r="C1946">
        <v>1086.8303000000001</v>
      </c>
      <c r="D1946">
        <v>0.38</v>
      </c>
      <c r="E1946" t="s">
        <v>2981</v>
      </c>
      <c r="F1946">
        <v>8.1199999999999992</v>
      </c>
      <c r="G1946" t="s">
        <v>4951</v>
      </c>
      <c r="H1946" t="s">
        <v>7182</v>
      </c>
      <c r="I1946" t="s">
        <v>9512</v>
      </c>
      <c r="J1946">
        <v>1687.434</v>
      </c>
      <c r="K1946">
        <v>38</v>
      </c>
      <c r="L1946">
        <v>1</v>
      </c>
      <c r="Q1946">
        <f>VLOOKUP(G1946,'[1]算法匹配所有结果汇总(保留时间未归一）'!$H:$O,8,0)</f>
        <v>4</v>
      </c>
    </row>
    <row r="1947" spans="1:17" x14ac:dyDescent="0.15">
      <c r="A1947">
        <v>197</v>
      </c>
      <c r="B1947" t="s">
        <v>1696</v>
      </c>
      <c r="C1947">
        <v>1002.7084</v>
      </c>
      <c r="D1947">
        <v>0.92</v>
      </c>
      <c r="E1947" t="s">
        <v>2972</v>
      </c>
      <c r="F1947">
        <v>10.86</v>
      </c>
      <c r="G1947" t="s">
        <v>5056</v>
      </c>
      <c r="H1947" t="s">
        <v>7287</v>
      </c>
      <c r="I1947" t="s">
        <v>9513</v>
      </c>
      <c r="J1947">
        <v>90915.874299999996</v>
      </c>
      <c r="K1947">
        <v>92</v>
      </c>
      <c r="L1947">
        <v>1</v>
      </c>
      <c r="Q1947">
        <f>VLOOKUP(G1947,'[1]算法匹配所有结果汇总(保留时间未归一）'!$H:$O,8,0)</f>
        <v>1</v>
      </c>
    </row>
    <row r="1948" spans="1:17" x14ac:dyDescent="0.15">
      <c r="A1948">
        <v>51</v>
      </c>
      <c r="B1948" t="s">
        <v>1697</v>
      </c>
      <c r="C1948">
        <v>770.43629999999996</v>
      </c>
      <c r="D1948">
        <v>0.46</v>
      </c>
      <c r="E1948" t="s">
        <v>2982</v>
      </c>
      <c r="F1948">
        <v>7.6369999999999996</v>
      </c>
      <c r="G1948" t="s">
        <v>5057</v>
      </c>
      <c r="H1948" t="s">
        <v>7288</v>
      </c>
      <c r="I1948" t="s">
        <v>9514</v>
      </c>
      <c r="J1948">
        <v>136182.06479999999</v>
      </c>
      <c r="K1948">
        <v>41.4</v>
      </c>
      <c r="L1948">
        <v>1</v>
      </c>
      <c r="Q1948">
        <f>VLOOKUP(G1948,'[1]算法匹配所有结果汇总(保留时间未归一）'!$H:$O,8,0)</f>
        <v>6</v>
      </c>
    </row>
    <row r="1949" spans="1:17" x14ac:dyDescent="0.15">
      <c r="A1949">
        <v>62</v>
      </c>
      <c r="B1949" t="s">
        <v>1698</v>
      </c>
      <c r="C1949">
        <v>828.53399999999999</v>
      </c>
      <c r="D1949">
        <v>0.54</v>
      </c>
      <c r="E1949" t="s">
        <v>2958</v>
      </c>
      <c r="F1949">
        <v>6.6749999999999998</v>
      </c>
      <c r="G1949" t="s">
        <v>5058</v>
      </c>
      <c r="H1949" t="s">
        <v>7289</v>
      </c>
      <c r="I1949" t="s">
        <v>9515</v>
      </c>
      <c r="J1949">
        <v>752.16899999999998</v>
      </c>
      <c r="K1949">
        <v>54</v>
      </c>
      <c r="L1949">
        <v>1</v>
      </c>
      <c r="Q1949">
        <f>VLOOKUP(G1949,'[1]算法匹配所有结果汇总(保留时间未归一）'!$H:$O,8,0)</f>
        <v>6</v>
      </c>
    </row>
    <row r="1950" spans="1:17" x14ac:dyDescent="0.15">
      <c r="A1950">
        <v>158</v>
      </c>
      <c r="B1950" t="s">
        <v>1699</v>
      </c>
      <c r="C1950">
        <v>850.58920000000001</v>
      </c>
      <c r="D1950">
        <v>0.46</v>
      </c>
      <c r="E1950" t="s">
        <v>2983</v>
      </c>
      <c r="F1950">
        <v>11.087999999999999</v>
      </c>
      <c r="G1950" t="s">
        <v>4965</v>
      </c>
      <c r="H1950" t="s">
        <v>7196</v>
      </c>
      <c r="I1950" t="s">
        <v>9516</v>
      </c>
      <c r="J1950">
        <v>6828.9818999999998</v>
      </c>
      <c r="K1950">
        <v>46</v>
      </c>
      <c r="L1950">
        <v>1</v>
      </c>
      <c r="Q1950">
        <f>VLOOKUP(G1950,'[1]算法匹配所有结果汇总(保留时间未归一）'!$H:$O,8,0)</f>
        <v>1</v>
      </c>
    </row>
    <row r="1951" spans="1:17" x14ac:dyDescent="0.15">
      <c r="A1951">
        <v>143</v>
      </c>
      <c r="B1951" t="s">
        <v>1700</v>
      </c>
      <c r="C1951">
        <v>896.59720000000004</v>
      </c>
      <c r="D1951">
        <v>1.46</v>
      </c>
      <c r="E1951" t="s">
        <v>2967</v>
      </c>
      <c r="F1951">
        <v>7.0880000000000001</v>
      </c>
      <c r="G1951" t="s">
        <v>5059</v>
      </c>
      <c r="H1951" t="s">
        <v>7290</v>
      </c>
      <c r="I1951" t="s">
        <v>9517</v>
      </c>
      <c r="J1951">
        <v>27907.860100000002</v>
      </c>
      <c r="K1951">
        <v>146</v>
      </c>
      <c r="L1951">
        <v>1</v>
      </c>
      <c r="Q1951">
        <f>VLOOKUP(G1951,'[1]算法匹配所有结果汇总(保留时间未归一）'!$H:$O,8,0)</f>
        <v>1</v>
      </c>
    </row>
    <row r="1952" spans="1:17" x14ac:dyDescent="0.15">
      <c r="A1952">
        <v>90</v>
      </c>
      <c r="B1952" t="s">
        <v>1703</v>
      </c>
      <c r="C1952">
        <v>922.67830000000004</v>
      </c>
      <c r="D1952">
        <v>0.46</v>
      </c>
      <c r="E1952" t="s">
        <v>2985</v>
      </c>
      <c r="F1952">
        <v>8.0530000000000008</v>
      </c>
      <c r="G1952" t="s">
        <v>5063</v>
      </c>
      <c r="H1952" t="s">
        <v>7294</v>
      </c>
      <c r="I1952" t="s">
        <v>9521</v>
      </c>
      <c r="J1952">
        <v>5581.4675999999999</v>
      </c>
      <c r="K1952">
        <v>46</v>
      </c>
      <c r="L1952">
        <v>1</v>
      </c>
      <c r="Q1952">
        <f>VLOOKUP(G1952,'[1]算法匹配所有结果汇总(保留时间未归一）'!$H:$O,8,0)</f>
        <v>4</v>
      </c>
    </row>
    <row r="1953" spans="1:17" x14ac:dyDescent="0.15">
      <c r="A1953">
        <v>189</v>
      </c>
      <c r="B1953" t="s">
        <v>1704</v>
      </c>
      <c r="C1953">
        <v>936.70039999999995</v>
      </c>
      <c r="D1953">
        <v>0.46</v>
      </c>
      <c r="E1953" t="s">
        <v>2986</v>
      </c>
      <c r="F1953">
        <v>12.935</v>
      </c>
      <c r="G1953" t="s">
        <v>5064</v>
      </c>
      <c r="H1953" t="s">
        <v>7295</v>
      </c>
      <c r="I1953" t="s">
        <v>9522</v>
      </c>
      <c r="J1953">
        <v>42861.394899999999</v>
      </c>
      <c r="K1953">
        <v>46</v>
      </c>
      <c r="L1953">
        <v>1</v>
      </c>
      <c r="Q1953">
        <f>VLOOKUP(G1953,'[1]算法匹配所有结果汇总(保留时间未归一）'!$H:$O,8,0)</f>
        <v>1</v>
      </c>
    </row>
    <row r="1954" spans="1:17" x14ac:dyDescent="0.15">
      <c r="A1954">
        <v>104</v>
      </c>
      <c r="B1954" t="s">
        <v>1705</v>
      </c>
      <c r="C1954">
        <v>962.64610000000005</v>
      </c>
      <c r="D1954">
        <v>0.38</v>
      </c>
      <c r="E1954" t="s">
        <v>2968</v>
      </c>
      <c r="F1954">
        <v>8.2309999999999999</v>
      </c>
      <c r="G1954" t="s">
        <v>5065</v>
      </c>
      <c r="H1954" t="s">
        <v>7296</v>
      </c>
      <c r="I1954" t="s">
        <v>9523</v>
      </c>
      <c r="J1954">
        <v>1485.0256999999999</v>
      </c>
      <c r="K1954">
        <v>38</v>
      </c>
      <c r="L1954">
        <v>1</v>
      </c>
      <c r="Q1954">
        <f>VLOOKUP(G1954,'[1]算法匹配所有结果汇总(保留时间未归一）'!$H:$O,8,0)</f>
        <v>4</v>
      </c>
    </row>
    <row r="1955" spans="1:17" x14ac:dyDescent="0.15">
      <c r="A1955">
        <v>101</v>
      </c>
      <c r="B1955" t="s">
        <v>1706</v>
      </c>
      <c r="C1955">
        <v>942.65239999999994</v>
      </c>
      <c r="D1955">
        <v>0.46</v>
      </c>
      <c r="E1955" t="s">
        <v>2987</v>
      </c>
      <c r="F1955">
        <v>4.1529999999999996</v>
      </c>
      <c r="G1955" t="s">
        <v>5066</v>
      </c>
      <c r="H1955" t="s">
        <v>7297</v>
      </c>
      <c r="I1955" t="s">
        <v>9524</v>
      </c>
      <c r="J1955">
        <v>8703.8065000000006</v>
      </c>
      <c r="K1955">
        <v>46</v>
      </c>
      <c r="L1955">
        <v>1</v>
      </c>
      <c r="Q1955">
        <f>VLOOKUP(G1955,'[1]算法匹配所有结果汇总(保留时间未归一）'!$H:$O,8,0)</f>
        <v>4</v>
      </c>
    </row>
    <row r="1956" spans="1:17" x14ac:dyDescent="0.15">
      <c r="A1956">
        <v>204</v>
      </c>
      <c r="B1956" t="s">
        <v>1707</v>
      </c>
      <c r="C1956">
        <v>964.73199999999997</v>
      </c>
      <c r="D1956">
        <v>0.54</v>
      </c>
      <c r="E1956" t="s">
        <v>2976</v>
      </c>
      <c r="F1956">
        <v>13.596</v>
      </c>
      <c r="G1956" t="s">
        <v>5067</v>
      </c>
      <c r="H1956" t="s">
        <v>7298</v>
      </c>
      <c r="I1956" t="s">
        <v>9525</v>
      </c>
      <c r="J1956">
        <v>4693.0807000000004</v>
      </c>
      <c r="K1956">
        <v>48.6</v>
      </c>
      <c r="L1956">
        <v>0.22</v>
      </c>
      <c r="Q1956">
        <f>VLOOKUP(G1956,'[1]算法匹配所有结果汇总(保留时间未归一）'!$H:$O,8,0)</f>
        <v>2</v>
      </c>
    </row>
    <row r="1957" spans="1:17" x14ac:dyDescent="0.15">
      <c r="A1957">
        <v>207</v>
      </c>
      <c r="B1957" t="s">
        <v>1708</v>
      </c>
      <c r="C1957">
        <v>980.72680000000003</v>
      </c>
      <c r="D1957">
        <v>0.69</v>
      </c>
      <c r="E1957" t="s">
        <v>2959</v>
      </c>
      <c r="F1957">
        <v>10.507999999999999</v>
      </c>
      <c r="G1957" t="s">
        <v>5069</v>
      </c>
      <c r="H1957" t="s">
        <v>7300</v>
      </c>
      <c r="I1957" t="s">
        <v>9527</v>
      </c>
      <c r="J1957">
        <v>179004.0998</v>
      </c>
      <c r="K1957">
        <v>62.1</v>
      </c>
      <c r="L1957">
        <v>0.99</v>
      </c>
      <c r="Q1957">
        <f>VLOOKUP(G1957,'[1]算法匹配所有结果汇总(保留时间未归一）'!$H:$O,8,0)</f>
        <v>2</v>
      </c>
    </row>
    <row r="1958" spans="1:17" x14ac:dyDescent="0.15">
      <c r="A1958">
        <v>121</v>
      </c>
      <c r="B1958" t="s">
        <v>1709</v>
      </c>
      <c r="C1958">
        <v>978.7106</v>
      </c>
      <c r="D1958">
        <v>0.77</v>
      </c>
      <c r="E1958" t="s">
        <v>2961</v>
      </c>
      <c r="F1958">
        <v>7.5229999999999997</v>
      </c>
      <c r="G1958" t="s">
        <v>5070</v>
      </c>
      <c r="H1958" t="s">
        <v>7301</v>
      </c>
      <c r="I1958" t="s">
        <v>9528</v>
      </c>
      <c r="J1958">
        <v>20302.075400000002</v>
      </c>
      <c r="K1958">
        <v>69.3</v>
      </c>
      <c r="L1958">
        <v>0.88</v>
      </c>
      <c r="Q1958">
        <f>VLOOKUP(G1958,'[1]算法匹配所有结果汇总(保留时间未归一）'!$H:$O,8,0)</f>
        <v>5</v>
      </c>
    </row>
    <row r="1959" spans="1:17" x14ac:dyDescent="0.15">
      <c r="A1959">
        <v>191</v>
      </c>
      <c r="B1959" t="s">
        <v>1710</v>
      </c>
      <c r="C1959">
        <v>994.74220000000003</v>
      </c>
      <c r="D1959">
        <v>0.62</v>
      </c>
      <c r="E1959" t="s">
        <v>2989</v>
      </c>
      <c r="F1959">
        <v>12.407</v>
      </c>
      <c r="G1959" t="s">
        <v>5071</v>
      </c>
      <c r="H1959" t="s">
        <v>7302</v>
      </c>
      <c r="I1959" t="s">
        <v>9529</v>
      </c>
      <c r="J1959">
        <v>26776.408800000001</v>
      </c>
      <c r="K1959">
        <v>62</v>
      </c>
      <c r="L1959">
        <v>1</v>
      </c>
      <c r="Q1959">
        <f>VLOOKUP(G1959,'[1]算法匹配所有结果汇总(保留时间未归一）'!$H:$O,8,0)</f>
        <v>1</v>
      </c>
    </row>
    <row r="1960" spans="1:17" x14ac:dyDescent="0.15">
      <c r="A1960">
        <v>105</v>
      </c>
      <c r="B1960" t="s">
        <v>1712</v>
      </c>
      <c r="C1960">
        <v>1036.7845</v>
      </c>
      <c r="D1960">
        <v>0.46</v>
      </c>
      <c r="E1960" t="s">
        <v>2991</v>
      </c>
      <c r="F1960">
        <v>5.35</v>
      </c>
      <c r="G1960" t="s">
        <v>5073</v>
      </c>
      <c r="H1960" t="s">
        <v>7304</v>
      </c>
      <c r="I1960" t="s">
        <v>9531</v>
      </c>
      <c r="J1960">
        <v>1200.7872</v>
      </c>
      <c r="K1960">
        <v>46</v>
      </c>
      <c r="L1960">
        <v>1</v>
      </c>
      <c r="Q1960">
        <f>VLOOKUP(G1960,'[1]算法匹配所有结果汇总(保留时间未归一）'!$H:$O,8,0)</f>
        <v>4</v>
      </c>
    </row>
    <row r="1961" spans="1:17" x14ac:dyDescent="0.15">
      <c r="A1961">
        <v>113</v>
      </c>
      <c r="B1961" t="s">
        <v>1713</v>
      </c>
      <c r="C1961">
        <v>1194.925</v>
      </c>
      <c r="D1961">
        <v>0.85</v>
      </c>
      <c r="E1961" t="s">
        <v>2969</v>
      </c>
      <c r="F1961">
        <v>10.379</v>
      </c>
      <c r="G1961" t="s">
        <v>5074</v>
      </c>
      <c r="H1961" t="s">
        <v>7305</v>
      </c>
      <c r="I1961" t="s">
        <v>9532</v>
      </c>
      <c r="J1961">
        <v>1098.5693000000001</v>
      </c>
      <c r="K1961">
        <v>85</v>
      </c>
      <c r="L1961">
        <v>1</v>
      </c>
      <c r="Q1961">
        <f>VLOOKUP(G1961,'[1]算法匹配所有结果汇总(保留时间未归一）'!$H:$O,8,0)</f>
        <v>4</v>
      </c>
    </row>
    <row r="1962" spans="1:17" x14ac:dyDescent="0.15">
      <c r="A1962">
        <v>58</v>
      </c>
      <c r="B1962" t="s">
        <v>1714</v>
      </c>
      <c r="C1962">
        <v>802.45669999999996</v>
      </c>
      <c r="D1962">
        <v>0.62</v>
      </c>
      <c r="E1962" t="s">
        <v>2980</v>
      </c>
      <c r="F1962">
        <v>6.1959999999999997</v>
      </c>
      <c r="G1962" t="s">
        <v>5075</v>
      </c>
      <c r="H1962" t="s">
        <v>7306</v>
      </c>
      <c r="I1962" t="s">
        <v>9533</v>
      </c>
      <c r="J1962">
        <v>4089.7510000000002</v>
      </c>
      <c r="K1962">
        <v>49.6</v>
      </c>
      <c r="L1962">
        <v>0.04</v>
      </c>
      <c r="Q1962">
        <f>VLOOKUP(G1962,'[1]算法匹配所有结果汇总(保留时间未归一）'!$H:$O,8,0)</f>
        <v>6</v>
      </c>
    </row>
    <row r="1963" spans="1:17" x14ac:dyDescent="0.15">
      <c r="A1963">
        <v>77</v>
      </c>
      <c r="B1963" t="s">
        <v>1716</v>
      </c>
      <c r="C1963">
        <v>828.50660000000005</v>
      </c>
      <c r="D1963">
        <v>0.92</v>
      </c>
      <c r="E1963" t="s">
        <v>2973</v>
      </c>
      <c r="F1963">
        <v>6.6580000000000004</v>
      </c>
      <c r="G1963" t="s">
        <v>5078</v>
      </c>
      <c r="H1963" t="s">
        <v>7309</v>
      </c>
      <c r="I1963" t="s">
        <v>9536</v>
      </c>
      <c r="J1963">
        <v>37377.012699999999</v>
      </c>
      <c r="K1963">
        <v>92</v>
      </c>
      <c r="L1963">
        <v>1</v>
      </c>
      <c r="Q1963">
        <f>VLOOKUP(G1963,'[1]算法匹配所有结果汇总(保留时间未归一）'!$H:$O,8,0)</f>
        <v>6</v>
      </c>
    </row>
    <row r="1964" spans="1:17" x14ac:dyDescent="0.15">
      <c r="A1964">
        <v>144</v>
      </c>
      <c r="B1964" t="s">
        <v>1717</v>
      </c>
      <c r="C1964">
        <v>896.59720000000004</v>
      </c>
      <c r="D1964">
        <v>1.08</v>
      </c>
      <c r="E1964" t="s">
        <v>2967</v>
      </c>
      <c r="F1964">
        <v>7.0880000000000001</v>
      </c>
      <c r="G1964" t="s">
        <v>5079</v>
      </c>
      <c r="H1964" t="s">
        <v>7310</v>
      </c>
      <c r="I1964" t="s">
        <v>9537</v>
      </c>
      <c r="J1964">
        <v>53861.278700000003</v>
      </c>
      <c r="K1964">
        <v>97.2</v>
      </c>
      <c r="L1964">
        <v>0.99</v>
      </c>
      <c r="Q1964">
        <f>VLOOKUP(G1964,'[1]算法匹配所有结果汇总(保留时间未归一）'!$H:$O,8,0)</f>
        <v>1</v>
      </c>
    </row>
    <row r="1965" spans="1:17" x14ac:dyDescent="0.15">
      <c r="A1965">
        <v>103</v>
      </c>
      <c r="B1965" t="s">
        <v>1718</v>
      </c>
      <c r="C1965">
        <v>894.61630000000002</v>
      </c>
      <c r="D1965">
        <v>0.77</v>
      </c>
      <c r="E1965" t="s">
        <v>2978</v>
      </c>
      <c r="F1965">
        <v>5.6369999999999996</v>
      </c>
      <c r="G1965" t="s">
        <v>5080</v>
      </c>
      <c r="H1965" t="s">
        <v>7311</v>
      </c>
      <c r="I1965" t="s">
        <v>9538</v>
      </c>
      <c r="J1965">
        <v>4961.8795</v>
      </c>
      <c r="K1965">
        <v>69.3</v>
      </c>
      <c r="L1965">
        <v>0.59</v>
      </c>
      <c r="Q1965">
        <f>VLOOKUP(G1965,'[1]算法匹配所有结果汇总(保留时间未归一）'!$H:$O,8,0)</f>
        <v>5</v>
      </c>
    </row>
    <row r="1966" spans="1:17" x14ac:dyDescent="0.15">
      <c r="A1966">
        <v>74</v>
      </c>
      <c r="B1966" t="s">
        <v>1719</v>
      </c>
      <c r="C1966">
        <v>906.57690000000002</v>
      </c>
      <c r="D1966">
        <v>0.38</v>
      </c>
      <c r="E1966" t="s">
        <v>2993</v>
      </c>
      <c r="F1966">
        <v>5.3120000000000003</v>
      </c>
      <c r="G1966" t="s">
        <v>5081</v>
      </c>
      <c r="H1966" t="s">
        <v>7312</v>
      </c>
      <c r="I1966" t="s">
        <v>9539</v>
      </c>
      <c r="J1966">
        <v>1703.7184</v>
      </c>
      <c r="K1966">
        <v>38</v>
      </c>
      <c r="L1966">
        <v>1</v>
      </c>
      <c r="Q1966">
        <f>VLOOKUP(G1966,'[1]算法匹配所有结果汇总(保留时间未归一）'!$H:$O,8,0)</f>
        <v>6</v>
      </c>
    </row>
    <row r="1967" spans="1:17" x14ac:dyDescent="0.15">
      <c r="A1967">
        <v>86</v>
      </c>
      <c r="B1967" t="s">
        <v>1721</v>
      </c>
      <c r="C1967">
        <v>906.64490000000001</v>
      </c>
      <c r="D1967">
        <v>0.69</v>
      </c>
      <c r="E1967" t="s">
        <v>2995</v>
      </c>
      <c r="F1967">
        <v>6.6970000000000001</v>
      </c>
      <c r="G1967" t="s">
        <v>5083</v>
      </c>
      <c r="H1967" t="s">
        <v>7314</v>
      </c>
      <c r="I1967" t="s">
        <v>9541</v>
      </c>
      <c r="J1967">
        <v>1926.2488000000001</v>
      </c>
      <c r="K1967">
        <v>69</v>
      </c>
      <c r="L1967">
        <v>1</v>
      </c>
      <c r="Q1967">
        <f>VLOOKUP(G1967,'[1]算法匹配所有结果汇总(保留时间未归一）'!$H:$O,8,0)</f>
        <v>6</v>
      </c>
    </row>
    <row r="1968" spans="1:17" x14ac:dyDescent="0.15">
      <c r="A1968">
        <v>107</v>
      </c>
      <c r="B1968" t="s">
        <v>1722</v>
      </c>
      <c r="C1968">
        <v>922.64580000000001</v>
      </c>
      <c r="D1968">
        <v>0.85</v>
      </c>
      <c r="E1968" t="s">
        <v>2984</v>
      </c>
      <c r="F1968">
        <v>6.0990000000000002</v>
      </c>
      <c r="G1968" t="s">
        <v>5085</v>
      </c>
      <c r="H1968" t="s">
        <v>7316</v>
      </c>
      <c r="I1968" t="s">
        <v>9543</v>
      </c>
      <c r="J1968">
        <v>55282.0818</v>
      </c>
      <c r="K1968">
        <v>85</v>
      </c>
      <c r="L1968">
        <v>1</v>
      </c>
      <c r="Q1968">
        <f>VLOOKUP(G1968,'[1]算法匹配所有结果汇总(保留时间未归一）'!$H:$O,8,0)</f>
        <v>5</v>
      </c>
    </row>
    <row r="1969" spans="1:17" x14ac:dyDescent="0.15">
      <c r="A1969">
        <v>194</v>
      </c>
      <c r="B1969" t="s">
        <v>1723</v>
      </c>
      <c r="C1969">
        <v>962.71600000000001</v>
      </c>
      <c r="D1969">
        <v>0.85</v>
      </c>
      <c r="E1969" t="s">
        <v>2960</v>
      </c>
      <c r="F1969">
        <v>10.848000000000001</v>
      </c>
      <c r="G1969" t="s">
        <v>5086</v>
      </c>
      <c r="H1969" t="s">
        <v>7317</v>
      </c>
      <c r="I1969" t="s">
        <v>9544</v>
      </c>
      <c r="J1969">
        <v>64568.508500000004</v>
      </c>
      <c r="K1969">
        <v>85</v>
      </c>
      <c r="L1969">
        <v>1</v>
      </c>
      <c r="Q1969">
        <f>VLOOKUP(G1969,'[1]算法匹配所有结果汇总(保留时间未归一）'!$H:$O,8,0)</f>
        <v>2</v>
      </c>
    </row>
    <row r="1970" spans="1:17" x14ac:dyDescent="0.15">
      <c r="A1970">
        <v>120</v>
      </c>
      <c r="B1970" t="s">
        <v>1724</v>
      </c>
      <c r="C1970">
        <v>978.7106</v>
      </c>
      <c r="D1970">
        <v>0.85</v>
      </c>
      <c r="E1970" t="s">
        <v>2961</v>
      </c>
      <c r="F1970">
        <v>7.5229999999999997</v>
      </c>
      <c r="G1970" t="s">
        <v>5087</v>
      </c>
      <c r="H1970" t="s">
        <v>7318</v>
      </c>
      <c r="I1970" t="s">
        <v>9545</v>
      </c>
      <c r="J1970">
        <v>23050.908200000002</v>
      </c>
      <c r="K1970">
        <v>85</v>
      </c>
      <c r="L1970">
        <v>1</v>
      </c>
      <c r="Q1970">
        <f>VLOOKUP(G1970,'[1]算法匹配所有结果汇总(保留时间未归一）'!$H:$O,8,0)</f>
        <v>5</v>
      </c>
    </row>
    <row r="1971" spans="1:17" x14ac:dyDescent="0.15">
      <c r="A1971">
        <v>112</v>
      </c>
      <c r="B1971" t="s">
        <v>1725</v>
      </c>
      <c r="C1971">
        <v>1006.7366</v>
      </c>
      <c r="D1971">
        <v>1.23</v>
      </c>
      <c r="E1971" t="s">
        <v>2990</v>
      </c>
      <c r="F1971">
        <v>7.657</v>
      </c>
      <c r="G1971" t="s">
        <v>5088</v>
      </c>
      <c r="H1971" t="s">
        <v>7319</v>
      </c>
      <c r="I1971" t="s">
        <v>9546</v>
      </c>
      <c r="J1971">
        <v>66118.653099999996</v>
      </c>
      <c r="K1971">
        <v>123</v>
      </c>
      <c r="L1971">
        <v>1</v>
      </c>
      <c r="Q1971">
        <f>VLOOKUP(G1971,'[1]算法匹配所有结果汇总(保留时间未归一）'!$H:$O,8,0)</f>
        <v>5</v>
      </c>
    </row>
    <row r="1972" spans="1:17" x14ac:dyDescent="0.15">
      <c r="A1972">
        <v>55</v>
      </c>
      <c r="B1972" t="s">
        <v>1726</v>
      </c>
      <c r="C1972">
        <v>830.48990000000003</v>
      </c>
      <c r="D1972">
        <v>0.69</v>
      </c>
      <c r="E1972" t="s">
        <v>2992</v>
      </c>
      <c r="F1972">
        <v>7.298</v>
      </c>
      <c r="G1972" t="s">
        <v>5089</v>
      </c>
      <c r="H1972" t="s">
        <v>7320</v>
      </c>
      <c r="I1972" t="s">
        <v>9547</v>
      </c>
      <c r="J1972">
        <v>2276.701</v>
      </c>
      <c r="K1972">
        <v>55.2</v>
      </c>
      <c r="L1972">
        <v>0.04</v>
      </c>
      <c r="Q1972">
        <f>VLOOKUP(G1972,'[1]算法匹配所有结果汇总(保留时间未归一）'!$H:$O,8,0)</f>
        <v>6</v>
      </c>
    </row>
    <row r="1973" spans="1:17" x14ac:dyDescent="0.15">
      <c r="A1973">
        <v>88</v>
      </c>
      <c r="B1973" t="s">
        <v>1727</v>
      </c>
      <c r="C1973">
        <v>986.71640000000002</v>
      </c>
      <c r="D1973">
        <v>0.38</v>
      </c>
      <c r="E1973" t="s">
        <v>2996</v>
      </c>
      <c r="F1973">
        <v>13.579000000000001</v>
      </c>
      <c r="G1973" t="s">
        <v>5090</v>
      </c>
      <c r="H1973" t="s">
        <v>7321</v>
      </c>
      <c r="I1973" t="s">
        <v>9548</v>
      </c>
      <c r="J1973">
        <v>26268.713400000001</v>
      </c>
      <c r="K1973">
        <v>34.200000000000003</v>
      </c>
      <c r="L1973">
        <v>1</v>
      </c>
      <c r="Q1973">
        <f>VLOOKUP(G1973,'[1]算法匹配所有结果汇总(保留时间未归一）'!$H:$O,8,0)</f>
        <v>6</v>
      </c>
    </row>
    <row r="1974" spans="1:17" x14ac:dyDescent="0.15">
      <c r="A1974">
        <v>87</v>
      </c>
      <c r="B1974" t="s">
        <v>1728</v>
      </c>
      <c r="C1974">
        <v>816.47760000000005</v>
      </c>
      <c r="D1974">
        <v>0.46</v>
      </c>
      <c r="E1974" t="s">
        <v>2997</v>
      </c>
      <c r="F1974">
        <v>4.9749999999999996</v>
      </c>
      <c r="G1974" t="s">
        <v>5091</v>
      </c>
      <c r="H1974" t="s">
        <v>7322</v>
      </c>
      <c r="I1974" t="s">
        <v>9549</v>
      </c>
      <c r="J1974">
        <v>821.51819999999998</v>
      </c>
      <c r="K1974">
        <v>46</v>
      </c>
      <c r="L1974">
        <v>1</v>
      </c>
      <c r="Q1974">
        <f>VLOOKUP(G1974,'[1]算法匹配所有结果汇总(保留时间未归一）'!$H:$O,8,0)</f>
        <v>5</v>
      </c>
    </row>
    <row r="1975" spans="1:17" x14ac:dyDescent="0.15">
      <c r="A1975">
        <v>86</v>
      </c>
      <c r="B1975" t="s">
        <v>1729</v>
      </c>
      <c r="C1975">
        <v>986.71640000000002</v>
      </c>
      <c r="D1975">
        <v>0.46</v>
      </c>
      <c r="E1975" t="s">
        <v>2996</v>
      </c>
      <c r="F1975">
        <v>13.579000000000001</v>
      </c>
      <c r="G1975" t="s">
        <v>5092</v>
      </c>
      <c r="H1975" t="s">
        <v>7323</v>
      </c>
      <c r="I1975" t="s">
        <v>9550</v>
      </c>
      <c r="J1975">
        <v>26252.1384</v>
      </c>
      <c r="K1975">
        <v>36.799999999999997</v>
      </c>
      <c r="L1975">
        <v>1</v>
      </c>
      <c r="Q1975">
        <f>VLOOKUP(G1975,'[1]算法匹配所有结果汇总(保留时间未归一）'!$H:$O,8,0)</f>
        <v>6</v>
      </c>
    </row>
    <row r="1976" spans="1:17" x14ac:dyDescent="0.15">
      <c r="A1976">
        <v>188</v>
      </c>
      <c r="B1976" t="s">
        <v>1730</v>
      </c>
      <c r="C1976">
        <v>978.71090000000004</v>
      </c>
      <c r="D1976">
        <v>0.38</v>
      </c>
      <c r="E1976" t="s">
        <v>2961</v>
      </c>
      <c r="F1976">
        <v>11.266</v>
      </c>
      <c r="G1976" t="s">
        <v>5093</v>
      </c>
      <c r="H1976" t="s">
        <v>7324</v>
      </c>
      <c r="I1976" t="s">
        <v>9551</v>
      </c>
      <c r="J1976">
        <v>14834.833199999999</v>
      </c>
      <c r="K1976">
        <v>38</v>
      </c>
      <c r="L1976">
        <v>1</v>
      </c>
      <c r="Q1976">
        <f>VLOOKUP(G1976,'[1]算法匹配所有结果汇总(保留时间未归一）'!$H:$O,8,0)</f>
        <v>1</v>
      </c>
    </row>
    <row r="1977" spans="1:17" x14ac:dyDescent="0.15">
      <c r="A1977">
        <v>202</v>
      </c>
      <c r="B1977" t="s">
        <v>1731</v>
      </c>
      <c r="C1977">
        <v>1048.7507000000001</v>
      </c>
      <c r="D1977">
        <v>0.54</v>
      </c>
      <c r="E1977" t="s">
        <v>2998</v>
      </c>
      <c r="F1977">
        <v>12.411</v>
      </c>
      <c r="G1977" t="s">
        <v>5094</v>
      </c>
      <c r="H1977" t="s">
        <v>7325</v>
      </c>
      <c r="I1977" t="s">
        <v>9552</v>
      </c>
      <c r="J1977">
        <v>12337.962100000001</v>
      </c>
      <c r="K1977">
        <v>43.2</v>
      </c>
      <c r="L1977">
        <v>0.98</v>
      </c>
      <c r="Q1977">
        <f>VLOOKUP(G1977,'[1]算法匹配所有结果汇总(保留时间未归一）'!$H:$O,8,0)</f>
        <v>2</v>
      </c>
    </row>
    <row r="1978" spans="1:17" x14ac:dyDescent="0.15">
      <c r="A1978">
        <v>197</v>
      </c>
      <c r="B1978" t="s">
        <v>1732</v>
      </c>
      <c r="C1978">
        <v>1002.7085</v>
      </c>
      <c r="D1978">
        <v>0.46</v>
      </c>
      <c r="E1978" t="s">
        <v>2972</v>
      </c>
      <c r="F1978">
        <v>10.497</v>
      </c>
      <c r="G1978" t="s">
        <v>5095</v>
      </c>
      <c r="H1978" t="s">
        <v>7326</v>
      </c>
      <c r="I1978" t="s">
        <v>9553</v>
      </c>
      <c r="J1978">
        <v>1490.7692999999999</v>
      </c>
      <c r="K1978">
        <v>46</v>
      </c>
      <c r="L1978">
        <v>1</v>
      </c>
      <c r="Q1978">
        <f>VLOOKUP(G1978,'[1]算法匹配所有结果汇总(保留时间未归一）'!$H:$O,8,0)</f>
        <v>2</v>
      </c>
    </row>
    <row r="1979" spans="1:17" x14ac:dyDescent="0.15">
      <c r="A1979">
        <v>200</v>
      </c>
      <c r="B1979" t="s">
        <v>1733</v>
      </c>
      <c r="C1979">
        <v>1048.7507000000001</v>
      </c>
      <c r="D1979">
        <v>0.54</v>
      </c>
      <c r="E1979" t="s">
        <v>2998</v>
      </c>
      <c r="F1979">
        <v>12.411</v>
      </c>
      <c r="G1979" t="s">
        <v>5096</v>
      </c>
      <c r="H1979" t="s">
        <v>7327</v>
      </c>
      <c r="I1979" t="s">
        <v>9554</v>
      </c>
      <c r="J1979">
        <v>12653.3714</v>
      </c>
      <c r="K1979">
        <v>54</v>
      </c>
      <c r="L1979">
        <v>1</v>
      </c>
      <c r="Q1979">
        <f>VLOOKUP(G1979,'[1]算法匹配所有结果汇总(保留时间未归一）'!$H:$O,8,0)</f>
        <v>2</v>
      </c>
    </row>
    <row r="1980" spans="1:17" x14ac:dyDescent="0.15">
      <c r="A1980">
        <v>71</v>
      </c>
      <c r="B1980" t="s">
        <v>1734</v>
      </c>
      <c r="C1980">
        <v>826.46130000000005</v>
      </c>
      <c r="D1980">
        <v>0.62</v>
      </c>
      <c r="E1980" t="s">
        <v>2999</v>
      </c>
      <c r="F1980">
        <v>6.5579999999999998</v>
      </c>
      <c r="G1980" t="s">
        <v>5097</v>
      </c>
      <c r="H1980" t="s">
        <v>7328</v>
      </c>
      <c r="I1980" t="s">
        <v>9555</v>
      </c>
      <c r="J1980">
        <v>55954.424599999998</v>
      </c>
      <c r="K1980">
        <v>62</v>
      </c>
      <c r="L1980">
        <v>1</v>
      </c>
      <c r="Q1980">
        <f>VLOOKUP(G1980,'[1]算法匹配所有结果汇总(保留时间未归一）'!$H:$O,8,0)</f>
        <v>6</v>
      </c>
    </row>
    <row r="1981" spans="1:17" x14ac:dyDescent="0.15">
      <c r="A1981">
        <v>68</v>
      </c>
      <c r="B1981" t="s">
        <v>1735</v>
      </c>
      <c r="C1981">
        <v>840.4778</v>
      </c>
      <c r="D1981">
        <v>0.62</v>
      </c>
      <c r="E1981" t="s">
        <v>3000</v>
      </c>
      <c r="F1981">
        <v>7.32</v>
      </c>
      <c r="G1981" t="s">
        <v>5098</v>
      </c>
      <c r="H1981" t="s">
        <v>7329</v>
      </c>
      <c r="I1981" t="s">
        <v>9556</v>
      </c>
      <c r="J1981">
        <v>149464.79829999999</v>
      </c>
      <c r="K1981">
        <v>62</v>
      </c>
      <c r="L1981">
        <v>1</v>
      </c>
      <c r="Q1981">
        <f>VLOOKUP(G1981,'[1]算法匹配所有结果汇总(保留时间未归一）'!$H:$O,8,0)</f>
        <v>6</v>
      </c>
    </row>
    <row r="1982" spans="1:17" x14ac:dyDescent="0.15">
      <c r="A1982">
        <v>198</v>
      </c>
      <c r="B1982" t="s">
        <v>1736</v>
      </c>
      <c r="C1982">
        <v>1002.7085</v>
      </c>
      <c r="D1982">
        <v>0.46</v>
      </c>
      <c r="E1982" t="s">
        <v>2972</v>
      </c>
      <c r="F1982">
        <v>10.497</v>
      </c>
      <c r="G1982" t="s">
        <v>5099</v>
      </c>
      <c r="H1982" t="s">
        <v>7330</v>
      </c>
      <c r="I1982" t="s">
        <v>9557</v>
      </c>
      <c r="J1982">
        <v>1061.2902999999999</v>
      </c>
      <c r="K1982">
        <v>36.799999999999997</v>
      </c>
      <c r="L1982">
        <v>0.71</v>
      </c>
      <c r="Q1982">
        <f>VLOOKUP(G1982,'[1]算法匹配所有结果汇总(保留时间未归一）'!$H:$O,8,0)</f>
        <v>2</v>
      </c>
    </row>
    <row r="1983" spans="1:17" x14ac:dyDescent="0.15">
      <c r="A1983">
        <v>69</v>
      </c>
      <c r="B1983" t="s">
        <v>1737</v>
      </c>
      <c r="C1983">
        <v>840.4778</v>
      </c>
      <c r="D1983">
        <v>0.62</v>
      </c>
      <c r="E1983" t="s">
        <v>3000</v>
      </c>
      <c r="F1983">
        <v>7.32</v>
      </c>
      <c r="G1983" t="s">
        <v>5100</v>
      </c>
      <c r="H1983" t="s">
        <v>7331</v>
      </c>
      <c r="I1983" t="s">
        <v>9558</v>
      </c>
      <c r="J1983">
        <v>149359.59080000001</v>
      </c>
      <c r="K1983">
        <v>55.8</v>
      </c>
      <c r="L1983">
        <v>1</v>
      </c>
      <c r="Q1983">
        <f>VLOOKUP(G1983,'[1]算法匹配所有结果汇总(保留时间未归一）'!$H:$O,8,0)</f>
        <v>6</v>
      </c>
    </row>
    <row r="1984" spans="1:17" x14ac:dyDescent="0.15">
      <c r="A1984">
        <v>67</v>
      </c>
      <c r="B1984" t="s">
        <v>1738</v>
      </c>
      <c r="C1984">
        <v>1106.7329999999999</v>
      </c>
      <c r="D1984">
        <v>0.38</v>
      </c>
      <c r="E1984" t="s">
        <v>3001</v>
      </c>
      <c r="F1984">
        <v>6.0019999999999998</v>
      </c>
      <c r="G1984" t="s">
        <v>5101</v>
      </c>
      <c r="H1984" t="s">
        <v>7332</v>
      </c>
      <c r="I1984" t="s">
        <v>9559</v>
      </c>
      <c r="J1984">
        <v>2913.9956000000002</v>
      </c>
      <c r="K1984">
        <v>38</v>
      </c>
      <c r="L1984">
        <v>1</v>
      </c>
      <c r="Q1984">
        <f>VLOOKUP(G1984,'[1]算法匹配所有结果汇总(保留时间未归一）'!$H:$O,8,0)</f>
        <v>6</v>
      </c>
    </row>
    <row r="1985" spans="1:17" x14ac:dyDescent="0.15">
      <c r="A1985">
        <v>143</v>
      </c>
      <c r="B1985" t="s">
        <v>1739</v>
      </c>
      <c r="C1985">
        <v>896.59720000000004</v>
      </c>
      <c r="D1985">
        <v>1</v>
      </c>
      <c r="E1985" t="s">
        <v>2967</v>
      </c>
      <c r="F1985">
        <v>7.0880000000000001</v>
      </c>
      <c r="G1985" t="s">
        <v>5102</v>
      </c>
      <c r="H1985" t="s">
        <v>7333</v>
      </c>
      <c r="I1985" t="s">
        <v>9560</v>
      </c>
      <c r="J1985">
        <v>54214.2932</v>
      </c>
      <c r="K1985">
        <v>100</v>
      </c>
      <c r="L1985">
        <v>1</v>
      </c>
      <c r="Q1985">
        <f>VLOOKUP(G1985,'[1]算法匹配所有结果汇总(保留时间未归一）'!$H:$O,8,0)</f>
        <v>1</v>
      </c>
    </row>
    <row r="1986" spans="1:17" x14ac:dyDescent="0.15">
      <c r="A1986">
        <v>203</v>
      </c>
      <c r="B1986" t="s">
        <v>1740</v>
      </c>
      <c r="C1986">
        <v>964.73199999999997</v>
      </c>
      <c r="D1986">
        <v>0.54</v>
      </c>
      <c r="E1986" t="s">
        <v>2976</v>
      </c>
      <c r="F1986">
        <v>13.596</v>
      </c>
      <c r="G1986" t="s">
        <v>5103</v>
      </c>
      <c r="H1986" t="s">
        <v>7334</v>
      </c>
      <c r="I1986" t="s">
        <v>9561</v>
      </c>
      <c r="J1986">
        <v>21643.186300000001</v>
      </c>
      <c r="K1986">
        <v>54</v>
      </c>
      <c r="L1986">
        <v>1</v>
      </c>
      <c r="Q1986">
        <f>VLOOKUP(G1986,'[1]算法匹配所有结果汇总(保留时间未归一）'!$H:$O,8,0)</f>
        <v>2</v>
      </c>
    </row>
    <row r="1987" spans="1:17" x14ac:dyDescent="0.15">
      <c r="A1987">
        <v>207</v>
      </c>
      <c r="B1987" t="s">
        <v>1741</v>
      </c>
      <c r="C1987">
        <v>980.72680000000003</v>
      </c>
      <c r="D1987">
        <v>0.77</v>
      </c>
      <c r="E1987" t="s">
        <v>2959</v>
      </c>
      <c r="F1987">
        <v>10.521000000000001</v>
      </c>
      <c r="G1987" t="s">
        <v>5104</v>
      </c>
      <c r="H1987" t="s">
        <v>7335</v>
      </c>
      <c r="I1987" t="s">
        <v>9562</v>
      </c>
      <c r="J1987">
        <v>237884.64730000001</v>
      </c>
      <c r="K1987">
        <v>69.3</v>
      </c>
      <c r="L1987">
        <v>0.99</v>
      </c>
      <c r="Q1987">
        <f>VLOOKUP(G1987,'[1]算法匹配所有结果汇总(保留时间未归一）'!$H:$O,8,0)</f>
        <v>1</v>
      </c>
    </row>
    <row r="1988" spans="1:17" x14ac:dyDescent="0.15">
      <c r="A1988">
        <v>199</v>
      </c>
      <c r="B1988" t="s">
        <v>1742</v>
      </c>
      <c r="C1988">
        <v>994.74170000000004</v>
      </c>
      <c r="D1988">
        <v>0.46</v>
      </c>
      <c r="E1988" t="s">
        <v>2989</v>
      </c>
      <c r="F1988">
        <v>12.355</v>
      </c>
      <c r="G1988" t="s">
        <v>5105</v>
      </c>
      <c r="H1988" t="s">
        <v>7336</v>
      </c>
      <c r="I1988" t="s">
        <v>9563</v>
      </c>
      <c r="J1988">
        <v>22384.4604</v>
      </c>
      <c r="K1988">
        <v>41.4</v>
      </c>
      <c r="L1988">
        <v>0.99</v>
      </c>
      <c r="Q1988">
        <f>VLOOKUP(G1988,'[1]算法匹配所有结果汇总(保留时间未归一）'!$H:$O,8,0)</f>
        <v>2</v>
      </c>
    </row>
    <row r="1989" spans="1:17" x14ac:dyDescent="0.15">
      <c r="A1989">
        <v>146</v>
      </c>
      <c r="B1989" t="s">
        <v>1743</v>
      </c>
      <c r="C1989">
        <v>896.59900000000005</v>
      </c>
      <c r="D1989">
        <v>1.46</v>
      </c>
      <c r="E1989" t="s">
        <v>2967</v>
      </c>
      <c r="F1989">
        <v>8.5350000000000001</v>
      </c>
      <c r="G1989" t="s">
        <v>5106</v>
      </c>
      <c r="H1989" t="s">
        <v>7337</v>
      </c>
      <c r="I1989" t="s">
        <v>9564</v>
      </c>
      <c r="J1989">
        <v>27709.787199999999</v>
      </c>
      <c r="K1989">
        <v>146</v>
      </c>
      <c r="L1989">
        <v>1</v>
      </c>
      <c r="Q1989">
        <f>VLOOKUP(G1989,'[1]算法匹配所有结果汇总(保留时间未归一）'!$H:$O,8,0)</f>
        <v>1</v>
      </c>
    </row>
    <row r="1990" spans="1:17" x14ac:dyDescent="0.15">
      <c r="A1990">
        <v>115</v>
      </c>
      <c r="B1990" t="s">
        <v>1744</v>
      </c>
      <c r="C1990">
        <v>1006.7393</v>
      </c>
      <c r="D1990">
        <v>1.08</v>
      </c>
      <c r="E1990" t="s">
        <v>2990</v>
      </c>
      <c r="F1990">
        <v>8.3409999999999993</v>
      </c>
      <c r="G1990" t="s">
        <v>5107</v>
      </c>
      <c r="H1990" t="s">
        <v>7338</v>
      </c>
      <c r="I1990" t="s">
        <v>9565</v>
      </c>
      <c r="J1990">
        <v>59804.9421</v>
      </c>
      <c r="K1990">
        <v>108</v>
      </c>
      <c r="L1990">
        <v>1</v>
      </c>
      <c r="Q1990">
        <f>VLOOKUP(G1990,'[1]算法匹配所有结果汇总(保留时间未归一）'!$H:$O,8,0)</f>
        <v>5</v>
      </c>
    </row>
    <row r="1991" spans="1:17" x14ac:dyDescent="0.15">
      <c r="A1991">
        <v>220</v>
      </c>
      <c r="B1991" t="s">
        <v>1745</v>
      </c>
      <c r="C1991">
        <v>1002.7083</v>
      </c>
      <c r="D1991">
        <v>0.54</v>
      </c>
      <c r="E1991" t="s">
        <v>2972</v>
      </c>
      <c r="F1991">
        <v>10.831</v>
      </c>
      <c r="G1991" t="s">
        <v>5108</v>
      </c>
      <c r="H1991" t="s">
        <v>7339</v>
      </c>
      <c r="I1991" t="s">
        <v>9566</v>
      </c>
      <c r="J1991">
        <v>54165.001300000004</v>
      </c>
      <c r="K1991">
        <v>48.6</v>
      </c>
      <c r="L1991">
        <v>1</v>
      </c>
      <c r="Q1991">
        <f>VLOOKUP(G1991,'[1]算法匹配所有结果汇总(保留时间未归一）'!$H:$O,8,0)</f>
        <v>2</v>
      </c>
    </row>
    <row r="1992" spans="1:17" x14ac:dyDescent="0.15">
      <c r="A1992">
        <v>9</v>
      </c>
      <c r="B1992" t="s">
        <v>1746</v>
      </c>
      <c r="C1992">
        <v>407.26499999999999</v>
      </c>
      <c r="D1992">
        <v>0.56999999999999995</v>
      </c>
      <c r="E1992" t="s">
        <v>1746</v>
      </c>
      <c r="F1992">
        <v>3.5139999999999998</v>
      </c>
      <c r="G1992" t="s">
        <v>5109</v>
      </c>
      <c r="H1992" t="s">
        <v>7340</v>
      </c>
      <c r="I1992" t="s">
        <v>9567</v>
      </c>
      <c r="J1992">
        <v>426.89499999999998</v>
      </c>
      <c r="K1992">
        <v>57</v>
      </c>
      <c r="L1992">
        <v>1</v>
      </c>
      <c r="Q1992">
        <f>VLOOKUP(G1992,'[1]算法匹配所有结果汇总(保留时间未归一）'!$H:$O,8,0)</f>
        <v>4</v>
      </c>
    </row>
    <row r="1993" spans="1:17" x14ac:dyDescent="0.15">
      <c r="A1993">
        <v>6</v>
      </c>
      <c r="B1993" t="s">
        <v>1747</v>
      </c>
      <c r="C1993">
        <v>425.31439999999998</v>
      </c>
      <c r="D1993">
        <v>0.43</v>
      </c>
      <c r="E1993" t="s">
        <v>1747</v>
      </c>
      <c r="F1993">
        <v>4.8019999999999996</v>
      </c>
      <c r="G1993" t="s">
        <v>5110</v>
      </c>
      <c r="H1993" t="s">
        <v>7341</v>
      </c>
      <c r="I1993" t="s">
        <v>9568</v>
      </c>
      <c r="J1993">
        <v>1086.0150000000001</v>
      </c>
      <c r="K1993">
        <v>43</v>
      </c>
      <c r="L1993">
        <v>1</v>
      </c>
      <c r="Q1993">
        <f>VLOOKUP(G1993,'[1]算法匹配所有结果汇总(保留时间未归一）'!$H:$O,8,0)</f>
        <v>1</v>
      </c>
    </row>
    <row r="1994" spans="1:17" x14ac:dyDescent="0.15">
      <c r="A1994">
        <v>1</v>
      </c>
      <c r="B1994" t="s">
        <v>1748</v>
      </c>
      <c r="C1994">
        <v>467.35890000000001</v>
      </c>
      <c r="D1994">
        <v>0.56999999999999995</v>
      </c>
      <c r="E1994" t="s">
        <v>1748</v>
      </c>
      <c r="F1994">
        <v>4.1740000000000004</v>
      </c>
      <c r="G1994" t="s">
        <v>5111</v>
      </c>
      <c r="H1994" t="s">
        <v>7342</v>
      </c>
      <c r="I1994" t="s">
        <v>9569</v>
      </c>
      <c r="J1994">
        <v>10400.08</v>
      </c>
      <c r="K1994">
        <v>57</v>
      </c>
      <c r="L1994">
        <v>1</v>
      </c>
      <c r="Q1994">
        <f>VLOOKUP(G1994,'[1]算法匹配所有结果汇总(保留时间未归一）'!$H:$O,8,0)</f>
        <v>5</v>
      </c>
    </row>
    <row r="1995" spans="1:17" x14ac:dyDescent="0.15">
      <c r="A1995">
        <v>30</v>
      </c>
      <c r="B1995" t="s">
        <v>1749</v>
      </c>
      <c r="C1995">
        <v>579.48739999999998</v>
      </c>
      <c r="D1995">
        <v>0.43</v>
      </c>
      <c r="E1995" t="s">
        <v>1749</v>
      </c>
      <c r="F1995">
        <v>11.574</v>
      </c>
      <c r="G1995" t="s">
        <v>5113</v>
      </c>
      <c r="H1995" t="s">
        <v>7344</v>
      </c>
      <c r="I1995" t="s">
        <v>9571</v>
      </c>
      <c r="J1995">
        <v>639.62689999999998</v>
      </c>
      <c r="K1995">
        <v>43</v>
      </c>
      <c r="L1995">
        <v>1</v>
      </c>
      <c r="Q1995">
        <f>VLOOKUP(G1995,'[1]算法匹配所有结果汇总(保留时间未归一）'!$H:$O,8,0)</f>
        <v>3</v>
      </c>
    </row>
    <row r="1996" spans="1:17" x14ac:dyDescent="0.15">
      <c r="A1996">
        <v>55</v>
      </c>
      <c r="B1996" t="s">
        <v>1750</v>
      </c>
      <c r="C1996">
        <v>605.50229999999999</v>
      </c>
      <c r="D1996">
        <v>0.43</v>
      </c>
      <c r="E1996" t="s">
        <v>1750</v>
      </c>
      <c r="F1996">
        <v>11.763</v>
      </c>
      <c r="G1996" t="s">
        <v>5114</v>
      </c>
      <c r="H1996" t="s">
        <v>7345</v>
      </c>
      <c r="I1996" t="s">
        <v>9572</v>
      </c>
      <c r="J1996">
        <v>379.69639999999998</v>
      </c>
      <c r="K1996">
        <v>43</v>
      </c>
      <c r="L1996">
        <v>1</v>
      </c>
      <c r="Q1996">
        <f>VLOOKUP(G1996,'[1]算法匹配所有结果汇总(保留时间未归一）'!$H:$O,8,0)</f>
        <v>3</v>
      </c>
    </row>
    <row r="1997" spans="1:17" x14ac:dyDescent="0.15">
      <c r="A1997">
        <v>0</v>
      </c>
      <c r="B1997" t="s">
        <v>1751</v>
      </c>
      <c r="C1997">
        <v>464.15539999999999</v>
      </c>
      <c r="D1997">
        <v>1.33</v>
      </c>
      <c r="E1997" t="s">
        <v>1751</v>
      </c>
      <c r="F1997">
        <v>3.234</v>
      </c>
      <c r="G1997" t="s">
        <v>5115</v>
      </c>
      <c r="H1997" t="s">
        <v>7346</v>
      </c>
      <c r="I1997" t="s">
        <v>9573</v>
      </c>
      <c r="J1997">
        <v>1445.876</v>
      </c>
      <c r="K1997">
        <v>133</v>
      </c>
      <c r="L1997">
        <v>1</v>
      </c>
      <c r="Q1997">
        <f>VLOOKUP(G1997,'[1]算法匹配所有结果汇总(保留时间未归一）'!$H:$O,8,0)</f>
        <v>5</v>
      </c>
    </row>
    <row r="1998" spans="1:17" x14ac:dyDescent="0.15">
      <c r="A1998">
        <v>78</v>
      </c>
      <c r="B1998" t="s">
        <v>1752</v>
      </c>
      <c r="C1998">
        <v>1408.7771</v>
      </c>
      <c r="D1998">
        <v>0.38</v>
      </c>
      <c r="E1998" t="s">
        <v>3002</v>
      </c>
      <c r="F1998">
        <v>5.44</v>
      </c>
      <c r="G1998" t="s">
        <v>5116</v>
      </c>
      <c r="H1998" t="s">
        <v>7347</v>
      </c>
      <c r="I1998" t="s">
        <v>9574</v>
      </c>
      <c r="J1998">
        <v>405.375</v>
      </c>
      <c r="K1998">
        <v>38</v>
      </c>
      <c r="L1998">
        <v>1</v>
      </c>
      <c r="Q1998">
        <f>VLOOKUP(G1998,'[1]算法匹配所有结果汇总(保留时间未归一）'!$H:$O,8,0)</f>
        <v>6</v>
      </c>
    </row>
    <row r="1999" spans="1:17" x14ac:dyDescent="0.15">
      <c r="A1999">
        <v>79</v>
      </c>
      <c r="B1999" t="s">
        <v>1753</v>
      </c>
      <c r="C1999">
        <v>1408.7771</v>
      </c>
      <c r="D1999">
        <v>0.38</v>
      </c>
      <c r="E1999" t="s">
        <v>3002</v>
      </c>
      <c r="F1999">
        <v>5.44</v>
      </c>
      <c r="G1999" t="s">
        <v>5117</v>
      </c>
      <c r="H1999" t="s">
        <v>7348</v>
      </c>
      <c r="I1999" t="s">
        <v>9575</v>
      </c>
      <c r="J1999">
        <v>279.96899999999999</v>
      </c>
      <c r="K1999">
        <v>34.200000000000003</v>
      </c>
      <c r="L1999">
        <v>0.69</v>
      </c>
      <c r="Q1999">
        <f>VLOOKUP(G1999,'[1]算法匹配所有结果汇总(保留时间未归一）'!$H:$O,8,0)</f>
        <v>6</v>
      </c>
    </row>
    <row r="2000" spans="1:17" x14ac:dyDescent="0.15">
      <c r="A2000">
        <v>86</v>
      </c>
      <c r="B2000" t="s">
        <v>1754</v>
      </c>
      <c r="C2000">
        <v>1462.8293000000001</v>
      </c>
      <c r="D2000">
        <v>0.38</v>
      </c>
      <c r="E2000" t="s">
        <v>3003</v>
      </c>
      <c r="F2000">
        <v>6.1180000000000003</v>
      </c>
      <c r="G2000" t="s">
        <v>5118</v>
      </c>
      <c r="H2000" t="s">
        <v>7349</v>
      </c>
      <c r="I2000" t="s">
        <v>9576</v>
      </c>
      <c r="J2000">
        <v>177.1884</v>
      </c>
      <c r="K2000">
        <v>34.200000000000003</v>
      </c>
      <c r="L2000">
        <v>0.57999999999999996</v>
      </c>
      <c r="Q2000">
        <f>VLOOKUP(G2000,'[1]算法匹配所有结果汇总(保留时间未归一）'!$H:$O,8,0)</f>
        <v>6</v>
      </c>
    </row>
    <row r="2001" spans="1:17" x14ac:dyDescent="0.15">
      <c r="A2001">
        <v>84</v>
      </c>
      <c r="B2001" t="s">
        <v>1755</v>
      </c>
      <c r="C2001">
        <v>1502.865</v>
      </c>
      <c r="D2001">
        <v>0.5</v>
      </c>
      <c r="E2001" t="s">
        <v>3004</v>
      </c>
      <c r="F2001">
        <v>6.5469999999999997</v>
      </c>
      <c r="G2001" t="s">
        <v>5119</v>
      </c>
      <c r="H2001" t="s">
        <v>7350</v>
      </c>
      <c r="I2001" t="s">
        <v>9577</v>
      </c>
      <c r="J2001">
        <v>240.83799999999999</v>
      </c>
      <c r="K2001">
        <v>50</v>
      </c>
      <c r="L2001">
        <v>1</v>
      </c>
      <c r="Q2001">
        <f>VLOOKUP(G2001,'[1]算法匹配所有结果汇总(保留时间未归一）'!$H:$O,8,0)</f>
        <v>6</v>
      </c>
    </row>
    <row r="2002" spans="1:17" x14ac:dyDescent="0.15">
      <c r="A2002">
        <v>100</v>
      </c>
      <c r="B2002" t="s">
        <v>1756</v>
      </c>
      <c r="C2002">
        <v>1506.8884</v>
      </c>
      <c r="D2002">
        <v>0.5</v>
      </c>
      <c r="E2002" t="s">
        <v>3005</v>
      </c>
      <c r="F2002">
        <v>7.5090000000000003</v>
      </c>
      <c r="G2002" t="s">
        <v>5120</v>
      </c>
      <c r="H2002" t="s">
        <v>7351</v>
      </c>
      <c r="I2002" t="s">
        <v>9578</v>
      </c>
      <c r="J2002">
        <v>126.27809999999999</v>
      </c>
      <c r="K2002">
        <v>45</v>
      </c>
      <c r="L2002">
        <v>0.01</v>
      </c>
      <c r="Q2002">
        <f>VLOOKUP(G2002,'[1]算法匹配所有结果汇总(保留时间未归一）'!$H:$O,8,0)</f>
        <v>6</v>
      </c>
    </row>
    <row r="2003" spans="1:17" x14ac:dyDescent="0.15">
      <c r="A2003">
        <v>221</v>
      </c>
      <c r="B2003" t="s">
        <v>1757</v>
      </c>
      <c r="C2003">
        <v>1204.5150000000001</v>
      </c>
      <c r="D2003">
        <v>0.38</v>
      </c>
      <c r="E2003" t="s">
        <v>3006</v>
      </c>
      <c r="F2003">
        <v>12.561999999999999</v>
      </c>
      <c r="G2003" t="s">
        <v>5121</v>
      </c>
      <c r="H2003" t="s">
        <v>7352</v>
      </c>
      <c r="I2003" t="s">
        <v>9579</v>
      </c>
      <c r="J2003">
        <v>142.41669999999999</v>
      </c>
      <c r="K2003">
        <v>38</v>
      </c>
      <c r="L2003">
        <v>1</v>
      </c>
      <c r="Q2003">
        <f>VLOOKUP(G2003,'[1]算法匹配所有结果汇总(保留时间未归一）'!$H:$O,8,0)</f>
        <v>1</v>
      </c>
    </row>
    <row r="2004" spans="1:17" x14ac:dyDescent="0.15">
      <c r="A2004">
        <v>85</v>
      </c>
      <c r="B2004" t="s">
        <v>1758</v>
      </c>
      <c r="C2004">
        <v>1462.8293000000001</v>
      </c>
      <c r="D2004">
        <v>0.38</v>
      </c>
      <c r="E2004" t="s">
        <v>3003</v>
      </c>
      <c r="F2004">
        <v>6.1180000000000003</v>
      </c>
      <c r="G2004" t="s">
        <v>5122</v>
      </c>
      <c r="H2004" t="s">
        <v>7353</v>
      </c>
      <c r="I2004" t="s">
        <v>9580</v>
      </c>
      <c r="J2004">
        <v>303.32580000000002</v>
      </c>
      <c r="K2004">
        <v>38</v>
      </c>
      <c r="L2004">
        <v>1</v>
      </c>
      <c r="Q2004">
        <f>VLOOKUP(G2004,'[1]算法匹配所有结果汇总(保留时间未归一）'!$H:$O,8,0)</f>
        <v>6</v>
      </c>
    </row>
    <row r="2005" spans="1:17" x14ac:dyDescent="0.15">
      <c r="A2005">
        <v>122</v>
      </c>
      <c r="B2005" t="s">
        <v>1759</v>
      </c>
      <c r="C2005">
        <v>1046.6804</v>
      </c>
      <c r="D2005">
        <v>0.38</v>
      </c>
      <c r="E2005" t="s">
        <v>3007</v>
      </c>
      <c r="F2005">
        <v>6.1829999999999998</v>
      </c>
      <c r="G2005" t="s">
        <v>5123</v>
      </c>
      <c r="H2005" t="s">
        <v>7354</v>
      </c>
      <c r="I2005" t="s">
        <v>9581</v>
      </c>
      <c r="J2005">
        <v>440.66460000000001</v>
      </c>
      <c r="K2005">
        <v>38</v>
      </c>
      <c r="L2005">
        <v>1</v>
      </c>
      <c r="Q2005">
        <f>VLOOKUP(G2005,'[1]算法匹配所有结果汇总(保留时间未归一）'!$H:$O,8,0)</f>
        <v>5</v>
      </c>
    </row>
    <row r="2006" spans="1:17" x14ac:dyDescent="0.15">
      <c r="A2006">
        <v>114</v>
      </c>
      <c r="B2006" t="s">
        <v>1760</v>
      </c>
      <c r="C2006">
        <v>1080.6641999999999</v>
      </c>
      <c r="D2006">
        <v>0.38</v>
      </c>
      <c r="E2006" t="s">
        <v>3008</v>
      </c>
      <c r="F2006">
        <v>5.8040000000000003</v>
      </c>
      <c r="G2006" t="s">
        <v>5124</v>
      </c>
      <c r="H2006" t="s">
        <v>7355</v>
      </c>
      <c r="I2006" t="s">
        <v>9582</v>
      </c>
      <c r="J2006">
        <v>1103.3877</v>
      </c>
      <c r="K2006">
        <v>34.200000000000003</v>
      </c>
      <c r="L2006">
        <v>0.26</v>
      </c>
      <c r="Q2006">
        <f>VLOOKUP(G2006,'[1]算法匹配所有结果汇总(保留时间未归一）'!$H:$O,8,0)</f>
        <v>5</v>
      </c>
    </row>
    <row r="2007" spans="1:17" x14ac:dyDescent="0.15">
      <c r="A2007">
        <v>116</v>
      </c>
      <c r="B2007" t="s">
        <v>1761</v>
      </c>
      <c r="C2007">
        <v>1154.7779</v>
      </c>
      <c r="D2007">
        <v>0.75</v>
      </c>
      <c r="E2007" t="s">
        <v>3009</v>
      </c>
      <c r="F2007">
        <v>7.9459999999999997</v>
      </c>
      <c r="G2007" t="s">
        <v>5125</v>
      </c>
      <c r="H2007" t="s">
        <v>7356</v>
      </c>
      <c r="I2007" t="s">
        <v>9583</v>
      </c>
      <c r="J2007">
        <v>1323.2297000000001</v>
      </c>
      <c r="K2007">
        <v>45</v>
      </c>
      <c r="L2007">
        <v>0.11</v>
      </c>
      <c r="Q2007">
        <f>VLOOKUP(G2007,'[1]算法匹配所有结果汇总(保留时间未归一）'!$H:$O,8,0)</f>
        <v>5</v>
      </c>
    </row>
    <row r="2008" spans="1:17" x14ac:dyDescent="0.15">
      <c r="A2008">
        <v>119</v>
      </c>
      <c r="B2008" t="s">
        <v>1762</v>
      </c>
      <c r="C2008">
        <v>1168.7918999999999</v>
      </c>
      <c r="D2008">
        <v>0.75</v>
      </c>
      <c r="E2008" t="s">
        <v>3010</v>
      </c>
      <c r="F2008">
        <v>8.1020000000000003</v>
      </c>
      <c r="G2008" t="s">
        <v>5126</v>
      </c>
      <c r="H2008" t="s">
        <v>7357</v>
      </c>
      <c r="I2008" t="s">
        <v>9584</v>
      </c>
      <c r="J2008">
        <v>3245.9059999999999</v>
      </c>
      <c r="K2008">
        <v>45</v>
      </c>
      <c r="L2008">
        <v>0.04</v>
      </c>
      <c r="Q2008">
        <f>VLOOKUP(G2008,'[1]算法匹配所有结果汇总(保留时间未归一）'!$H:$O,8,0)</f>
        <v>5</v>
      </c>
    </row>
    <row r="2009" spans="1:17" x14ac:dyDescent="0.15">
      <c r="A2009">
        <v>115</v>
      </c>
      <c r="B2009" t="s">
        <v>1765</v>
      </c>
      <c r="C2009">
        <v>1154.7779</v>
      </c>
      <c r="D2009">
        <v>0.75</v>
      </c>
      <c r="E2009" t="s">
        <v>3009</v>
      </c>
      <c r="F2009">
        <v>7.9459999999999997</v>
      </c>
      <c r="G2009" t="s">
        <v>5129</v>
      </c>
      <c r="H2009" t="s">
        <v>7360</v>
      </c>
      <c r="I2009" t="s">
        <v>9587</v>
      </c>
      <c r="J2009">
        <v>11922.3876</v>
      </c>
      <c r="K2009">
        <v>75</v>
      </c>
      <c r="L2009">
        <v>1</v>
      </c>
      <c r="Q2009">
        <f>VLOOKUP(G2009,'[1]算法匹配所有结果汇总(保留时间未归一）'!$H:$O,8,0)</f>
        <v>5</v>
      </c>
    </row>
    <row r="2010" spans="1:17" x14ac:dyDescent="0.15">
      <c r="A2010">
        <v>118</v>
      </c>
      <c r="B2010" t="s">
        <v>1766</v>
      </c>
      <c r="C2010">
        <v>1168.7918999999999</v>
      </c>
      <c r="D2010">
        <v>0.75</v>
      </c>
      <c r="E2010" t="s">
        <v>3010</v>
      </c>
      <c r="F2010">
        <v>8.1020000000000003</v>
      </c>
      <c r="G2010" t="s">
        <v>5130</v>
      </c>
      <c r="H2010" t="s">
        <v>7361</v>
      </c>
      <c r="I2010" t="s">
        <v>9588</v>
      </c>
      <c r="J2010">
        <v>78676.522899999996</v>
      </c>
      <c r="K2010">
        <v>75</v>
      </c>
      <c r="L2010">
        <v>1</v>
      </c>
      <c r="Q2010">
        <f>VLOOKUP(G2010,'[1]算法匹配所有结果汇总(保留时间未归一）'!$H:$O,8,0)</f>
        <v>5</v>
      </c>
    </row>
    <row r="2011" spans="1:17" x14ac:dyDescent="0.15">
      <c r="A2011">
        <v>89</v>
      </c>
      <c r="B2011" t="s">
        <v>1769</v>
      </c>
      <c r="C2011">
        <v>1216.7745</v>
      </c>
      <c r="D2011">
        <v>0.38</v>
      </c>
      <c r="E2011" t="s">
        <v>3014</v>
      </c>
      <c r="F2011">
        <v>10.124000000000001</v>
      </c>
      <c r="G2011" t="s">
        <v>5133</v>
      </c>
      <c r="H2011" t="s">
        <v>7364</v>
      </c>
      <c r="I2011" t="s">
        <v>9591</v>
      </c>
      <c r="J2011">
        <v>280.86110000000002</v>
      </c>
      <c r="K2011">
        <v>38</v>
      </c>
      <c r="L2011">
        <v>1</v>
      </c>
      <c r="Q2011">
        <f>VLOOKUP(G2011,'[1]算法匹配所有结果汇总(保留时间未归一）'!$H:$O,8,0)</f>
        <v>6</v>
      </c>
    </row>
    <row r="2012" spans="1:17" x14ac:dyDescent="0.15">
      <c r="A2012">
        <v>109</v>
      </c>
      <c r="B2012" t="s">
        <v>1770</v>
      </c>
      <c r="C2012">
        <v>1076.6246000000001</v>
      </c>
      <c r="D2012">
        <v>0.38</v>
      </c>
      <c r="E2012" t="s">
        <v>3015</v>
      </c>
      <c r="F2012">
        <v>2.9620000000000002</v>
      </c>
      <c r="G2012" t="s">
        <v>5134</v>
      </c>
      <c r="H2012" t="s">
        <v>7365</v>
      </c>
      <c r="I2012" t="s">
        <v>9592</v>
      </c>
      <c r="J2012">
        <v>253.7843</v>
      </c>
      <c r="K2012">
        <v>38</v>
      </c>
      <c r="L2012">
        <v>1</v>
      </c>
      <c r="Q2012">
        <f>VLOOKUP(G2012,'[1]算法匹配所有结果汇总(保留时间未归一）'!$H:$O,8,0)</f>
        <v>5</v>
      </c>
    </row>
    <row r="2013" spans="1:17" x14ac:dyDescent="0.15">
      <c r="A2013">
        <v>2</v>
      </c>
      <c r="B2013" t="s">
        <v>1771</v>
      </c>
      <c r="C2013">
        <v>313.29860000000002</v>
      </c>
      <c r="D2013">
        <v>0.67</v>
      </c>
      <c r="E2013" t="s">
        <v>1771</v>
      </c>
      <c r="F2013">
        <v>4.1529999999999996</v>
      </c>
      <c r="G2013" t="s">
        <v>5135</v>
      </c>
      <c r="H2013" t="s">
        <v>7366</v>
      </c>
      <c r="I2013" t="s">
        <v>9593</v>
      </c>
      <c r="J2013">
        <v>8704.4953000000005</v>
      </c>
      <c r="K2013">
        <v>67</v>
      </c>
      <c r="L2013">
        <v>1</v>
      </c>
      <c r="Q2013">
        <f>VLOOKUP(G2013,'[1]算法匹配所有结果汇总(保留时间未归一）'!$H:$O,8,0)</f>
        <v>4</v>
      </c>
    </row>
    <row r="2014" spans="1:17" x14ac:dyDescent="0.15">
      <c r="A2014">
        <v>1</v>
      </c>
      <c r="B2014" t="s">
        <v>1772</v>
      </c>
      <c r="C2014">
        <v>309.26519999999999</v>
      </c>
      <c r="D2014">
        <v>0.67</v>
      </c>
      <c r="E2014" t="s">
        <v>1772</v>
      </c>
      <c r="F2014">
        <v>4.1159999999999997</v>
      </c>
      <c r="G2014" t="s">
        <v>5136</v>
      </c>
      <c r="H2014" t="s">
        <v>7367</v>
      </c>
      <c r="I2014" t="s">
        <v>9594</v>
      </c>
      <c r="J2014">
        <v>2272.7970999999998</v>
      </c>
      <c r="K2014">
        <v>67</v>
      </c>
      <c r="L2014">
        <v>1</v>
      </c>
      <c r="Q2014">
        <f>VLOOKUP(G2014,'[1]算法匹配所有结果汇总(保留时间未归一）'!$H:$O,8,0)</f>
        <v>2</v>
      </c>
    </row>
    <row r="2015" spans="1:17" x14ac:dyDescent="0.15">
      <c r="A2015">
        <v>1</v>
      </c>
      <c r="B2015" t="s">
        <v>1773</v>
      </c>
      <c r="C2015">
        <v>343.34379999999999</v>
      </c>
      <c r="D2015">
        <v>0.67</v>
      </c>
      <c r="E2015" t="s">
        <v>1773</v>
      </c>
      <c r="F2015">
        <v>4.2859999999999996</v>
      </c>
      <c r="G2015" t="s">
        <v>5137</v>
      </c>
      <c r="H2015" t="s">
        <v>7368</v>
      </c>
      <c r="I2015" t="s">
        <v>9595</v>
      </c>
      <c r="J2015">
        <v>1107.4777999999999</v>
      </c>
      <c r="K2015">
        <v>67</v>
      </c>
      <c r="L2015">
        <v>1</v>
      </c>
      <c r="Q2015">
        <f>VLOOKUP(G2015,'[1]算法匹配所有结果汇总(保留时间未归一）'!$H:$O,8,0)</f>
        <v>5</v>
      </c>
    </row>
    <row r="2016" spans="1:17" x14ac:dyDescent="0.15">
      <c r="A2016">
        <v>7</v>
      </c>
      <c r="B2016" t="s">
        <v>1774</v>
      </c>
      <c r="C2016">
        <v>393.36320000000001</v>
      </c>
      <c r="D2016">
        <v>0.67</v>
      </c>
      <c r="E2016" t="s">
        <v>1774</v>
      </c>
      <c r="F2016">
        <v>4.2309999999999999</v>
      </c>
      <c r="G2016" t="s">
        <v>5138</v>
      </c>
      <c r="H2016" t="s">
        <v>7369</v>
      </c>
      <c r="I2016" t="s">
        <v>9596</v>
      </c>
      <c r="J2016">
        <v>235.98330000000001</v>
      </c>
      <c r="K2016">
        <v>67</v>
      </c>
      <c r="L2016">
        <v>1</v>
      </c>
      <c r="Q2016">
        <f>VLOOKUP(G2016,'[1]算法匹配所有结果汇总(保留时间未归一）'!$H:$O,8,0)</f>
        <v>4</v>
      </c>
    </row>
    <row r="2017" spans="1:17" x14ac:dyDescent="0.15">
      <c r="A2017">
        <v>8</v>
      </c>
      <c r="B2017" t="s">
        <v>1775</v>
      </c>
      <c r="C2017">
        <v>411.4076</v>
      </c>
      <c r="D2017">
        <v>0.67</v>
      </c>
      <c r="E2017" t="s">
        <v>1775</v>
      </c>
      <c r="F2017">
        <v>3.8639999999999999</v>
      </c>
      <c r="G2017" t="s">
        <v>5139</v>
      </c>
      <c r="H2017" t="s">
        <v>7370</v>
      </c>
      <c r="I2017" t="s">
        <v>9597</v>
      </c>
      <c r="J2017">
        <v>64.083299999999994</v>
      </c>
      <c r="K2017">
        <v>67</v>
      </c>
      <c r="L2017">
        <v>1</v>
      </c>
      <c r="Q2017">
        <f>VLOOKUP(G2017,'[1]算法匹配所有结果汇总(保留时间未归一）'!$H:$O,8,0)</f>
        <v>4</v>
      </c>
    </row>
    <row r="2018" spans="1:17" x14ac:dyDescent="0.15">
      <c r="A2018">
        <v>2</v>
      </c>
      <c r="B2018" t="s">
        <v>1776</v>
      </c>
      <c r="C2018">
        <v>451.43790000000001</v>
      </c>
      <c r="D2018">
        <v>0.67</v>
      </c>
      <c r="E2018" t="s">
        <v>1776</v>
      </c>
      <c r="F2018">
        <v>4.0460000000000003</v>
      </c>
      <c r="G2018" t="s">
        <v>5140</v>
      </c>
      <c r="H2018" t="s">
        <v>7371</v>
      </c>
      <c r="I2018" t="s">
        <v>9598</v>
      </c>
      <c r="J2018">
        <v>59</v>
      </c>
      <c r="K2018">
        <v>67</v>
      </c>
      <c r="L2018">
        <v>1</v>
      </c>
      <c r="Q2018">
        <f>VLOOKUP(G2018,'[1]算法匹配所有结果汇总(保留时间未归一）'!$H:$O,8,0)</f>
        <v>5</v>
      </c>
    </row>
    <row r="2019" spans="1:17" x14ac:dyDescent="0.15">
      <c r="A2019">
        <v>0</v>
      </c>
      <c r="B2019" t="s">
        <v>1777</v>
      </c>
      <c r="C2019">
        <v>258.24380000000002</v>
      </c>
      <c r="D2019">
        <v>0.67</v>
      </c>
      <c r="E2019" t="s">
        <v>1777</v>
      </c>
      <c r="F2019">
        <v>4.266</v>
      </c>
      <c r="G2019" t="s">
        <v>5141</v>
      </c>
      <c r="H2019" t="s">
        <v>7372</v>
      </c>
      <c r="I2019" t="s">
        <v>9599</v>
      </c>
      <c r="J2019">
        <v>371.11189999999999</v>
      </c>
      <c r="K2019">
        <v>67</v>
      </c>
      <c r="L2019">
        <v>1</v>
      </c>
      <c r="Q2019">
        <f>VLOOKUP(G2019,'[1]算法匹配所有结果汇总(保留时间未归一）'!$H:$O,8,0)</f>
        <v>2</v>
      </c>
    </row>
    <row r="2020" spans="1:17" x14ac:dyDescent="0.15">
      <c r="A2020">
        <v>0</v>
      </c>
      <c r="B2020" t="s">
        <v>1778</v>
      </c>
      <c r="C2020">
        <v>272.25839999999999</v>
      </c>
      <c r="D2020">
        <v>0.67</v>
      </c>
      <c r="E2020" t="s">
        <v>1778</v>
      </c>
      <c r="F2020">
        <v>8.1359999999999992</v>
      </c>
      <c r="G2020" t="s">
        <v>5143</v>
      </c>
      <c r="H2020" t="s">
        <v>7374</v>
      </c>
      <c r="I2020" t="s">
        <v>9601</v>
      </c>
      <c r="J2020">
        <v>17989.148399999998</v>
      </c>
      <c r="K2020">
        <v>67</v>
      </c>
      <c r="L2020">
        <v>1</v>
      </c>
      <c r="Q2020">
        <f>VLOOKUP(G2020,'[1]算法匹配所有结果汇总(保留时间未归一）'!$H:$O,8,0)</f>
        <v>3</v>
      </c>
    </row>
    <row r="2021" spans="1:17" x14ac:dyDescent="0.15">
      <c r="A2021">
        <v>0</v>
      </c>
      <c r="B2021" t="s">
        <v>1779</v>
      </c>
      <c r="C2021">
        <v>300.2901</v>
      </c>
      <c r="D2021">
        <v>0.67</v>
      </c>
      <c r="E2021" t="s">
        <v>1779</v>
      </c>
      <c r="F2021">
        <v>9.3209999999999997</v>
      </c>
      <c r="G2021" t="s">
        <v>5145</v>
      </c>
      <c r="H2021" t="s">
        <v>7376</v>
      </c>
      <c r="I2021" t="s">
        <v>9602</v>
      </c>
      <c r="J2021">
        <v>13018.125</v>
      </c>
      <c r="K2021">
        <v>67</v>
      </c>
      <c r="L2021">
        <v>1</v>
      </c>
      <c r="Q2021">
        <f>VLOOKUP(G2021,'[1]算法匹配所有结果汇总(保留时间未归一）'!$H:$O,8,0)</f>
        <v>3</v>
      </c>
    </row>
    <row r="2022" spans="1:17" x14ac:dyDescent="0.15">
      <c r="A2022">
        <v>4</v>
      </c>
      <c r="B2022" t="s">
        <v>1780</v>
      </c>
      <c r="C2022">
        <v>322.274</v>
      </c>
      <c r="D2022">
        <v>0.67</v>
      </c>
      <c r="E2022" t="s">
        <v>1780</v>
      </c>
      <c r="F2022">
        <v>8.3970000000000002</v>
      </c>
      <c r="G2022" t="s">
        <v>5146</v>
      </c>
      <c r="H2022" t="s">
        <v>7377</v>
      </c>
      <c r="I2022" t="s">
        <v>9603</v>
      </c>
      <c r="J2022">
        <v>419.95</v>
      </c>
      <c r="K2022">
        <v>67</v>
      </c>
      <c r="L2022">
        <v>1</v>
      </c>
      <c r="Q2022">
        <f>VLOOKUP(G2022,'[1]算法匹配所有结果汇总(保留时间未归一）'!$H:$O,8,0)</f>
        <v>3</v>
      </c>
    </row>
    <row r="2023" spans="1:17" x14ac:dyDescent="0.15">
      <c r="A2023">
        <v>2</v>
      </c>
      <c r="B2023" t="s">
        <v>1781</v>
      </c>
      <c r="C2023">
        <v>354.33589999999998</v>
      </c>
      <c r="D2023">
        <v>0.67</v>
      </c>
      <c r="E2023" t="s">
        <v>1781</v>
      </c>
      <c r="F2023">
        <v>4.7729999999999997</v>
      </c>
      <c r="G2023" t="s">
        <v>5147</v>
      </c>
      <c r="H2023" t="s">
        <v>7378</v>
      </c>
      <c r="I2023" t="s">
        <v>9604</v>
      </c>
      <c r="J2023">
        <v>578.63030000000003</v>
      </c>
      <c r="K2023">
        <v>67</v>
      </c>
      <c r="L2023">
        <v>1</v>
      </c>
      <c r="Q2023">
        <f>VLOOKUP(G2023,'[1]算法匹配所有结果汇总(保留时间未归一）'!$H:$O,8,0)</f>
        <v>2</v>
      </c>
    </row>
    <row r="2024" spans="1:17" x14ac:dyDescent="0.15">
      <c r="A2024">
        <v>0</v>
      </c>
      <c r="B2024" t="s">
        <v>1782</v>
      </c>
      <c r="C2024">
        <v>352.32229999999998</v>
      </c>
      <c r="D2024">
        <v>0.67</v>
      </c>
      <c r="E2024" t="s">
        <v>1782</v>
      </c>
      <c r="F2024">
        <v>5.0620000000000003</v>
      </c>
      <c r="G2024" t="s">
        <v>5148</v>
      </c>
      <c r="H2024" t="s">
        <v>7379</v>
      </c>
      <c r="I2024" t="s">
        <v>9605</v>
      </c>
      <c r="J2024">
        <v>387.34089999999998</v>
      </c>
      <c r="K2024">
        <v>67</v>
      </c>
      <c r="L2024">
        <v>1</v>
      </c>
      <c r="Q2024">
        <f>VLOOKUP(G2024,'[1]算法匹配所有结果汇总(保留时间未归一）'!$H:$O,8,0)</f>
        <v>2</v>
      </c>
    </row>
    <row r="2025" spans="1:17" x14ac:dyDescent="0.15">
      <c r="A2025">
        <v>1</v>
      </c>
      <c r="B2025" t="s">
        <v>1783</v>
      </c>
      <c r="C2025">
        <v>348.28890000000001</v>
      </c>
      <c r="D2025">
        <v>0.67</v>
      </c>
      <c r="E2025" t="s">
        <v>1783</v>
      </c>
      <c r="F2025">
        <v>4.194</v>
      </c>
      <c r="G2025" t="s">
        <v>5149</v>
      </c>
      <c r="H2025" t="s">
        <v>7380</v>
      </c>
      <c r="I2025" t="s">
        <v>9606</v>
      </c>
      <c r="J2025">
        <v>123.1703</v>
      </c>
      <c r="K2025">
        <v>67</v>
      </c>
      <c r="L2025">
        <v>1</v>
      </c>
      <c r="Q2025">
        <f>VLOOKUP(G2025,'[1]算法匹配所有结果汇总(保留时间未归一）'!$H:$O,8,0)</f>
        <v>2</v>
      </c>
    </row>
    <row r="2026" spans="1:17" x14ac:dyDescent="0.15">
      <c r="A2026">
        <v>0</v>
      </c>
      <c r="B2026" t="s">
        <v>1784</v>
      </c>
      <c r="C2026">
        <v>364.32069999999999</v>
      </c>
      <c r="D2026">
        <v>0.67</v>
      </c>
      <c r="E2026" t="s">
        <v>1784</v>
      </c>
      <c r="F2026">
        <v>5.069</v>
      </c>
      <c r="G2026" t="s">
        <v>5150</v>
      </c>
      <c r="H2026" t="s">
        <v>7381</v>
      </c>
      <c r="I2026" t="s">
        <v>9607</v>
      </c>
      <c r="J2026">
        <v>896.83969999999999</v>
      </c>
      <c r="K2026">
        <v>67</v>
      </c>
      <c r="L2026">
        <v>1</v>
      </c>
      <c r="Q2026">
        <f>VLOOKUP(G2026,'[1]算法匹配所有结果汇总(保留时间未归一）'!$H:$O,8,0)</f>
        <v>1</v>
      </c>
    </row>
    <row r="2027" spans="1:17" x14ac:dyDescent="0.15">
      <c r="A2027">
        <v>0</v>
      </c>
      <c r="B2027" t="s">
        <v>1785</v>
      </c>
      <c r="C2027">
        <v>384.38170000000002</v>
      </c>
      <c r="D2027">
        <v>0.67</v>
      </c>
      <c r="E2027" t="s">
        <v>1785</v>
      </c>
      <c r="F2027">
        <v>5.0949999999999998</v>
      </c>
      <c r="G2027" t="s">
        <v>5151</v>
      </c>
      <c r="H2027" t="s">
        <v>7382</v>
      </c>
      <c r="I2027" t="s">
        <v>9608</v>
      </c>
      <c r="J2027">
        <v>138.4083</v>
      </c>
      <c r="K2027">
        <v>67</v>
      </c>
      <c r="L2027">
        <v>1</v>
      </c>
      <c r="Q2027">
        <f>VLOOKUP(G2027,'[1]算法匹配所有结果汇总(保留时间未归一）'!$H:$O,8,0)</f>
        <v>6</v>
      </c>
    </row>
    <row r="2028" spans="1:17" x14ac:dyDescent="0.15">
      <c r="A2028">
        <v>189</v>
      </c>
      <c r="B2028" t="s">
        <v>1786</v>
      </c>
      <c r="C2028">
        <v>891.76469999999995</v>
      </c>
      <c r="D2028">
        <v>0.75</v>
      </c>
      <c r="E2028" t="s">
        <v>3016</v>
      </c>
      <c r="F2028">
        <v>10.252000000000001</v>
      </c>
      <c r="G2028" t="s">
        <v>5152</v>
      </c>
      <c r="H2028" t="s">
        <v>7383</v>
      </c>
      <c r="I2028" t="s">
        <v>9609</v>
      </c>
      <c r="J2028">
        <v>1712.2281</v>
      </c>
      <c r="K2028">
        <v>75</v>
      </c>
      <c r="L2028">
        <v>1</v>
      </c>
      <c r="Q2028">
        <f>VLOOKUP(G2028,'[1]算法匹配所有结果汇总(保留时间未归一）'!$H:$O,8,0)</f>
        <v>2</v>
      </c>
    </row>
    <row r="2029" spans="1:17" x14ac:dyDescent="0.15">
      <c r="A2029">
        <v>11</v>
      </c>
      <c r="B2029" t="s">
        <v>1787</v>
      </c>
      <c r="C2029">
        <v>647.45809999999994</v>
      </c>
      <c r="D2029">
        <v>0.38</v>
      </c>
      <c r="E2029" t="s">
        <v>3017</v>
      </c>
      <c r="F2029">
        <v>11.436999999999999</v>
      </c>
      <c r="G2029" t="s">
        <v>5153</v>
      </c>
      <c r="H2029" t="s">
        <v>7384</v>
      </c>
      <c r="I2029" t="s">
        <v>9610</v>
      </c>
      <c r="J2029">
        <v>689.14059999999995</v>
      </c>
      <c r="K2029">
        <v>38</v>
      </c>
      <c r="L2029">
        <v>1</v>
      </c>
      <c r="Q2029">
        <f>VLOOKUP(G2029,'[1]算法匹配所有结果汇总(保留时间未归一）'!$H:$O,8,0)</f>
        <v>6</v>
      </c>
    </row>
    <row r="2030" spans="1:17" x14ac:dyDescent="0.15">
      <c r="A2030">
        <v>177</v>
      </c>
      <c r="B2030" t="s">
        <v>1788</v>
      </c>
      <c r="C2030">
        <v>1140.0145</v>
      </c>
      <c r="D2030">
        <v>0.38</v>
      </c>
      <c r="E2030" t="s">
        <v>3018</v>
      </c>
      <c r="F2030">
        <v>18.553999999999998</v>
      </c>
      <c r="G2030" t="s">
        <v>5154</v>
      </c>
      <c r="H2030" t="s">
        <v>7385</v>
      </c>
      <c r="I2030" t="s">
        <v>9611</v>
      </c>
      <c r="J2030">
        <v>598.73879999999997</v>
      </c>
      <c r="K2030">
        <v>38</v>
      </c>
      <c r="L2030">
        <v>1</v>
      </c>
      <c r="Q2030">
        <f>VLOOKUP(G2030,'[1]算法匹配所有结果汇总(保留时间未归一）'!$H:$O,8,0)</f>
        <v>1</v>
      </c>
    </row>
    <row r="2031" spans="1:17" x14ac:dyDescent="0.15">
      <c r="A2031">
        <v>90</v>
      </c>
      <c r="B2031" t="s">
        <v>1789</v>
      </c>
      <c r="C2031">
        <v>689.49860000000001</v>
      </c>
      <c r="D2031">
        <v>0.5</v>
      </c>
      <c r="E2031" t="s">
        <v>3019</v>
      </c>
      <c r="F2031">
        <v>5.6130000000000004</v>
      </c>
      <c r="G2031" t="s">
        <v>5155</v>
      </c>
      <c r="H2031" t="s">
        <v>7386</v>
      </c>
      <c r="I2031" t="s">
        <v>9612</v>
      </c>
      <c r="J2031">
        <v>8947.7309999999998</v>
      </c>
      <c r="K2031">
        <v>50</v>
      </c>
      <c r="L2031">
        <v>1</v>
      </c>
      <c r="Q2031">
        <f>VLOOKUP(G2031,'[1]算法匹配所有结果汇总(保留时间未归一）'!$H:$O,8,0)</f>
        <v>2</v>
      </c>
    </row>
    <row r="2032" spans="1:17" x14ac:dyDescent="0.15">
      <c r="A2032">
        <v>158</v>
      </c>
      <c r="B2032" t="s">
        <v>1790</v>
      </c>
      <c r="C2032">
        <v>893.78039999999999</v>
      </c>
      <c r="D2032">
        <v>0.62</v>
      </c>
      <c r="E2032" t="s">
        <v>3020</v>
      </c>
      <c r="F2032">
        <v>10.776999999999999</v>
      </c>
      <c r="G2032" t="s">
        <v>3191</v>
      </c>
      <c r="H2032" t="s">
        <v>5422</v>
      </c>
      <c r="I2032" t="s">
        <v>9613</v>
      </c>
      <c r="J2032">
        <v>1906.6704999999999</v>
      </c>
      <c r="K2032">
        <v>55.8</v>
      </c>
      <c r="L2032">
        <v>0.98</v>
      </c>
      <c r="Q2032">
        <f>VLOOKUP(G2032,'[1]算法匹配所有结果汇总(保留时间未归一）'!$H:$O,8,0)</f>
        <v>1</v>
      </c>
    </row>
    <row r="2033" spans="1:17" x14ac:dyDescent="0.15">
      <c r="A2033">
        <v>76</v>
      </c>
      <c r="B2033" t="s">
        <v>1791</v>
      </c>
      <c r="C2033">
        <v>917.78020000000004</v>
      </c>
      <c r="D2033">
        <v>0.38</v>
      </c>
      <c r="E2033" t="s">
        <v>3021</v>
      </c>
      <c r="F2033">
        <v>14.725</v>
      </c>
      <c r="G2033" t="s">
        <v>3194</v>
      </c>
      <c r="H2033" t="s">
        <v>5425</v>
      </c>
      <c r="I2033" t="s">
        <v>9614</v>
      </c>
      <c r="J2033">
        <v>447.64170000000001</v>
      </c>
      <c r="K2033">
        <v>38</v>
      </c>
      <c r="L2033">
        <v>1</v>
      </c>
      <c r="Q2033">
        <f>VLOOKUP(G2033,'[1]算法匹配所有结果汇总(保留时间未归一）'!$H:$O,8,0)</f>
        <v>6</v>
      </c>
    </row>
    <row r="2034" spans="1:17" x14ac:dyDescent="0.15">
      <c r="A2034">
        <v>77</v>
      </c>
      <c r="B2034" t="s">
        <v>1792</v>
      </c>
      <c r="C2034">
        <v>689.49839999999995</v>
      </c>
      <c r="D2034">
        <v>0.62</v>
      </c>
      <c r="E2034" t="s">
        <v>3019</v>
      </c>
      <c r="F2034">
        <v>5.6859999999999999</v>
      </c>
      <c r="G2034" t="s">
        <v>5156</v>
      </c>
      <c r="H2034" t="s">
        <v>7387</v>
      </c>
      <c r="I2034" t="s">
        <v>9615</v>
      </c>
      <c r="J2034">
        <v>39227.184500000003</v>
      </c>
      <c r="K2034">
        <v>55.8</v>
      </c>
      <c r="L2034">
        <v>1</v>
      </c>
      <c r="Q2034">
        <f>VLOOKUP(G2034,'[1]算法匹配所有结果汇总(保留时间未归一）'!$H:$O,8,0)</f>
        <v>1</v>
      </c>
    </row>
    <row r="2035" spans="1:17" x14ac:dyDescent="0.15">
      <c r="A2035">
        <v>18</v>
      </c>
      <c r="B2035" t="s">
        <v>1793</v>
      </c>
      <c r="C2035">
        <v>665.50239999999997</v>
      </c>
      <c r="D2035">
        <v>0.5</v>
      </c>
      <c r="E2035" t="s">
        <v>3022</v>
      </c>
      <c r="F2035">
        <v>12.288</v>
      </c>
      <c r="G2035" t="s">
        <v>5157</v>
      </c>
      <c r="H2035" t="s">
        <v>7388</v>
      </c>
      <c r="I2035" t="s">
        <v>9616</v>
      </c>
      <c r="J2035">
        <v>789.77110000000005</v>
      </c>
      <c r="K2035">
        <v>50</v>
      </c>
      <c r="L2035">
        <v>1</v>
      </c>
      <c r="Q2035">
        <f>VLOOKUP(G2035,'[1]算法匹配所有结果汇总(保留时间未归一）'!$H:$O,8,0)</f>
        <v>6</v>
      </c>
    </row>
    <row r="2036" spans="1:17" x14ac:dyDescent="0.15">
      <c r="A2036">
        <v>123</v>
      </c>
      <c r="B2036" t="s">
        <v>1794</v>
      </c>
      <c r="C2036">
        <v>703.51840000000004</v>
      </c>
      <c r="D2036">
        <v>0.62</v>
      </c>
      <c r="E2036" t="s">
        <v>3023</v>
      </c>
      <c r="F2036">
        <v>6.8250000000000002</v>
      </c>
      <c r="G2036" t="s">
        <v>5158</v>
      </c>
      <c r="H2036" t="s">
        <v>7389</v>
      </c>
      <c r="I2036" t="s">
        <v>9617</v>
      </c>
      <c r="J2036">
        <v>5684.1922999999997</v>
      </c>
      <c r="K2036">
        <v>62</v>
      </c>
      <c r="L2036">
        <v>1</v>
      </c>
      <c r="Q2036">
        <f>VLOOKUP(G2036,'[1]算法匹配所有结果汇总(保留时间未归一）'!$H:$O,8,0)</f>
        <v>2</v>
      </c>
    </row>
    <row r="2037" spans="1:17" x14ac:dyDescent="0.15">
      <c r="A2037">
        <v>107</v>
      </c>
      <c r="B2037" t="s">
        <v>1795</v>
      </c>
      <c r="C2037">
        <v>795.67610000000002</v>
      </c>
      <c r="D2037">
        <v>0.5</v>
      </c>
      <c r="E2037" t="s">
        <v>3024</v>
      </c>
      <c r="F2037">
        <v>13.340999999999999</v>
      </c>
      <c r="G2037" t="s">
        <v>5159</v>
      </c>
      <c r="H2037" t="s">
        <v>7390</v>
      </c>
      <c r="I2037" t="s">
        <v>9618</v>
      </c>
      <c r="J2037">
        <v>4824.0829000000003</v>
      </c>
      <c r="K2037">
        <v>50</v>
      </c>
      <c r="L2037">
        <v>1</v>
      </c>
      <c r="Q2037">
        <f>VLOOKUP(G2037,'[1]算法匹配所有结果汇总(保留时间未归一）'!$H:$O,8,0)</f>
        <v>1</v>
      </c>
    </row>
    <row r="2038" spans="1:17" x14ac:dyDescent="0.15">
      <c r="A2038">
        <v>58</v>
      </c>
      <c r="B2038" t="s">
        <v>1796</v>
      </c>
      <c r="C2038">
        <v>645.53359999999998</v>
      </c>
      <c r="D2038">
        <v>0.5</v>
      </c>
      <c r="E2038" t="s">
        <v>3025</v>
      </c>
      <c r="F2038">
        <v>10.113</v>
      </c>
      <c r="G2038" t="s">
        <v>3211</v>
      </c>
      <c r="H2038" t="s">
        <v>5442</v>
      </c>
      <c r="I2038" t="s">
        <v>9619</v>
      </c>
      <c r="J2038">
        <v>14222.7235</v>
      </c>
      <c r="K2038">
        <v>50</v>
      </c>
      <c r="L2038">
        <v>1</v>
      </c>
      <c r="Q2038">
        <f>VLOOKUP(G2038,'[1]算法匹配所有结果汇总(保留时间未归一）'!$H:$O,8,0)</f>
        <v>2</v>
      </c>
    </row>
    <row r="2039" spans="1:17" x14ac:dyDescent="0.15">
      <c r="A2039">
        <v>88</v>
      </c>
      <c r="B2039" t="s">
        <v>1797</v>
      </c>
      <c r="C2039">
        <v>643.51790000000005</v>
      </c>
      <c r="D2039">
        <v>0.5</v>
      </c>
      <c r="E2039" t="s">
        <v>3026</v>
      </c>
      <c r="F2039">
        <v>9.5790000000000006</v>
      </c>
      <c r="G2039" t="s">
        <v>5160</v>
      </c>
      <c r="H2039" t="s">
        <v>7391</v>
      </c>
      <c r="I2039" t="s">
        <v>9620</v>
      </c>
      <c r="J2039">
        <v>7161.5012999999999</v>
      </c>
      <c r="K2039">
        <v>45</v>
      </c>
      <c r="L2039">
        <v>0.9</v>
      </c>
      <c r="Q2039">
        <f>VLOOKUP(G2039,'[1]算法匹配所有结果汇总(保留时间未归一）'!$H:$O,8,0)</f>
        <v>2</v>
      </c>
    </row>
    <row r="2040" spans="1:17" x14ac:dyDescent="0.15">
      <c r="A2040">
        <v>152</v>
      </c>
      <c r="B2040" t="s">
        <v>1798</v>
      </c>
      <c r="C2040">
        <v>911.73320000000001</v>
      </c>
      <c r="D2040">
        <v>0.62</v>
      </c>
      <c r="E2040" t="s">
        <v>3027</v>
      </c>
      <c r="F2040">
        <v>14.476000000000001</v>
      </c>
      <c r="G2040" t="s">
        <v>5161</v>
      </c>
      <c r="H2040" t="s">
        <v>7392</v>
      </c>
      <c r="I2040" t="s">
        <v>9621</v>
      </c>
      <c r="J2040">
        <v>1237.1628000000001</v>
      </c>
      <c r="K2040">
        <v>55.8</v>
      </c>
      <c r="L2040">
        <v>0.99</v>
      </c>
      <c r="Q2040">
        <f>VLOOKUP(G2040,'[1]算法匹配所有结果汇总(保留时间未归一）'!$H:$O,8,0)</f>
        <v>1</v>
      </c>
    </row>
    <row r="2041" spans="1:17" x14ac:dyDescent="0.15">
      <c r="A2041">
        <v>156</v>
      </c>
      <c r="B2041" t="s">
        <v>1799</v>
      </c>
      <c r="C2041">
        <v>795.67499999999995</v>
      </c>
      <c r="D2041">
        <v>0.5</v>
      </c>
      <c r="E2041" t="s">
        <v>3024</v>
      </c>
      <c r="F2041">
        <v>13.329000000000001</v>
      </c>
      <c r="G2041" t="s">
        <v>5162</v>
      </c>
      <c r="H2041" t="s">
        <v>7393</v>
      </c>
      <c r="I2041" t="s">
        <v>9622</v>
      </c>
      <c r="J2041">
        <v>3363.2337000000002</v>
      </c>
      <c r="K2041">
        <v>50</v>
      </c>
      <c r="L2041">
        <v>1</v>
      </c>
      <c r="Q2041">
        <f>VLOOKUP(G2041,'[1]算法匹配所有结果汇总(保留时间未归一）'!$H:$O,8,0)</f>
        <v>2</v>
      </c>
    </row>
    <row r="2042" spans="1:17" x14ac:dyDescent="0.15">
      <c r="A2042">
        <v>0</v>
      </c>
      <c r="B2042" t="s">
        <v>1800</v>
      </c>
      <c r="C2042">
        <v>242.21119999999999</v>
      </c>
      <c r="D2042">
        <v>0.67</v>
      </c>
      <c r="E2042" t="s">
        <v>1800</v>
      </c>
      <c r="F2042">
        <v>3.5249999999999999</v>
      </c>
      <c r="G2042" t="s">
        <v>5163</v>
      </c>
      <c r="H2042" t="s">
        <v>7394</v>
      </c>
      <c r="I2042" t="s">
        <v>9623</v>
      </c>
      <c r="J2042">
        <v>126.5312</v>
      </c>
      <c r="K2042">
        <v>67</v>
      </c>
      <c r="L2042">
        <v>1</v>
      </c>
      <c r="Q2042">
        <f>VLOOKUP(G2042,'[1]算法匹配所有结果汇总(保留时间未归一）'!$H:$O,8,0)</f>
        <v>4</v>
      </c>
    </row>
    <row r="2043" spans="1:17" x14ac:dyDescent="0.15">
      <c r="A2043">
        <v>31</v>
      </c>
      <c r="B2043" t="s">
        <v>1801</v>
      </c>
      <c r="C2043">
        <v>519.35910000000001</v>
      </c>
      <c r="D2043">
        <v>0.56000000000000005</v>
      </c>
      <c r="E2043" t="s">
        <v>3028</v>
      </c>
      <c r="F2043">
        <v>5.4009999999999998</v>
      </c>
      <c r="G2043" t="s">
        <v>5164</v>
      </c>
      <c r="H2043" t="s">
        <v>7395</v>
      </c>
      <c r="I2043" t="s">
        <v>9624</v>
      </c>
      <c r="J2043">
        <v>13757.497799999999</v>
      </c>
      <c r="K2043">
        <v>56</v>
      </c>
      <c r="L2043">
        <v>1</v>
      </c>
      <c r="Q2043">
        <f>VLOOKUP(G2043,'[1]算法匹配所有结果汇总(保留时间未归一）'!$H:$O,8,0)</f>
        <v>2</v>
      </c>
    </row>
    <row r="2044" spans="1:17" x14ac:dyDescent="0.15">
      <c r="A2044">
        <v>148</v>
      </c>
      <c r="B2044" t="s">
        <v>1802</v>
      </c>
      <c r="C2044">
        <v>775.63490000000002</v>
      </c>
      <c r="D2044">
        <v>0.44</v>
      </c>
      <c r="E2044" t="s">
        <v>3029</v>
      </c>
      <c r="F2044">
        <v>12.85</v>
      </c>
      <c r="G2044" t="s">
        <v>5165</v>
      </c>
      <c r="H2044" t="s">
        <v>7396</v>
      </c>
      <c r="I2044" t="s">
        <v>9625</v>
      </c>
      <c r="J2044">
        <v>467.2122</v>
      </c>
      <c r="K2044">
        <v>39.6</v>
      </c>
      <c r="L2044">
        <v>0.83</v>
      </c>
      <c r="Q2044">
        <f>VLOOKUP(G2044,'[1]算法匹配所有结果汇总(保留时间未归一）'!$H:$O,8,0)</f>
        <v>2</v>
      </c>
    </row>
    <row r="2045" spans="1:17" x14ac:dyDescent="0.15">
      <c r="A2045">
        <v>30</v>
      </c>
      <c r="B2045" t="s">
        <v>1803</v>
      </c>
      <c r="C2045">
        <v>519.35910000000001</v>
      </c>
      <c r="D2045">
        <v>0.78</v>
      </c>
      <c r="E2045" t="s">
        <v>3028</v>
      </c>
      <c r="F2045">
        <v>5.4009999999999998</v>
      </c>
      <c r="G2045" t="s">
        <v>5166</v>
      </c>
      <c r="H2045" t="s">
        <v>7397</v>
      </c>
      <c r="I2045" t="s">
        <v>9626</v>
      </c>
      <c r="J2045">
        <v>13653.6862</v>
      </c>
      <c r="K2045">
        <v>70.2</v>
      </c>
      <c r="L2045">
        <v>0.99</v>
      </c>
      <c r="Q2045">
        <f>VLOOKUP(G2045,'[1]算法匹配所有结果汇总(保留时间未归一）'!$H:$O,8,0)</f>
        <v>2</v>
      </c>
    </row>
    <row r="2046" spans="1:17" x14ac:dyDescent="0.15">
      <c r="A2046">
        <v>97</v>
      </c>
      <c r="B2046" t="s">
        <v>1804</v>
      </c>
      <c r="C2046">
        <v>807.63760000000002</v>
      </c>
      <c r="D2046">
        <v>0.44</v>
      </c>
      <c r="E2046" t="s">
        <v>3030</v>
      </c>
      <c r="F2046">
        <v>5.1769999999999996</v>
      </c>
      <c r="G2046" t="s">
        <v>5167</v>
      </c>
      <c r="H2046" t="s">
        <v>7398</v>
      </c>
      <c r="I2046" t="s">
        <v>9627</v>
      </c>
      <c r="J2046">
        <v>1169.3879999999999</v>
      </c>
      <c r="K2046">
        <v>44</v>
      </c>
      <c r="L2046">
        <v>1</v>
      </c>
      <c r="Q2046">
        <f>VLOOKUP(G2046,'[1]算法匹配所有结果汇总(保留时间未归一）'!$H:$O,8,0)</f>
        <v>4</v>
      </c>
    </row>
    <row r="2047" spans="1:17" x14ac:dyDescent="0.15">
      <c r="A2047">
        <v>23</v>
      </c>
      <c r="B2047" t="s">
        <v>1805</v>
      </c>
      <c r="C2047">
        <v>601.4384</v>
      </c>
      <c r="D2047">
        <v>0.44</v>
      </c>
      <c r="E2047" t="s">
        <v>3031</v>
      </c>
      <c r="F2047">
        <v>4.8710000000000004</v>
      </c>
      <c r="G2047" t="s">
        <v>5168</v>
      </c>
      <c r="H2047" t="s">
        <v>7399</v>
      </c>
      <c r="I2047" t="s">
        <v>9628</v>
      </c>
      <c r="J2047">
        <v>1127.0408</v>
      </c>
      <c r="K2047">
        <v>35.200000000000003</v>
      </c>
      <c r="L2047">
        <v>0.6</v>
      </c>
      <c r="Q2047">
        <f>VLOOKUP(G2047,'[1]算法匹配所有结果汇总(保留时间未归一）'!$H:$O,8,0)</f>
        <v>4</v>
      </c>
    </row>
    <row r="2048" spans="1:17" x14ac:dyDescent="0.15">
      <c r="A2048">
        <v>22</v>
      </c>
      <c r="B2048" t="s">
        <v>1806</v>
      </c>
      <c r="C2048">
        <v>601.4384</v>
      </c>
      <c r="D2048">
        <v>0.56000000000000005</v>
      </c>
      <c r="E2048" t="s">
        <v>3031</v>
      </c>
      <c r="F2048">
        <v>4.8710000000000004</v>
      </c>
      <c r="G2048" t="s">
        <v>5169</v>
      </c>
      <c r="H2048" t="s">
        <v>7400</v>
      </c>
      <c r="I2048" t="s">
        <v>9629</v>
      </c>
      <c r="J2048">
        <v>1874.451</v>
      </c>
      <c r="K2048">
        <v>56</v>
      </c>
      <c r="L2048">
        <v>1</v>
      </c>
      <c r="Q2048">
        <f>VLOOKUP(G2048,'[1]算法匹配所有结果汇总(保留时间未归一）'!$H:$O,8,0)</f>
        <v>4</v>
      </c>
    </row>
    <row r="2049" spans="1:17" x14ac:dyDescent="0.15">
      <c r="A2049">
        <v>33</v>
      </c>
      <c r="B2049" t="s">
        <v>1807</v>
      </c>
      <c r="C2049">
        <v>607.39089999999999</v>
      </c>
      <c r="D2049">
        <v>0.56000000000000005</v>
      </c>
      <c r="E2049" t="s">
        <v>3032</v>
      </c>
      <c r="F2049">
        <v>8.7739999999999991</v>
      </c>
      <c r="G2049" t="s">
        <v>5170</v>
      </c>
      <c r="H2049" t="s">
        <v>7401</v>
      </c>
      <c r="I2049" t="s">
        <v>9630</v>
      </c>
      <c r="J2049">
        <v>600.52099999999996</v>
      </c>
      <c r="K2049">
        <v>56</v>
      </c>
      <c r="L2049">
        <v>1</v>
      </c>
      <c r="Q2049">
        <f>VLOOKUP(G2049,'[1]算法匹配所有结果汇总(保留时间未归一）'!$H:$O,8,0)</f>
        <v>1</v>
      </c>
    </row>
    <row r="2050" spans="1:17" x14ac:dyDescent="0.15">
      <c r="A2050">
        <v>24</v>
      </c>
      <c r="B2050" t="s">
        <v>1808</v>
      </c>
      <c r="C2050">
        <v>577.34029999999996</v>
      </c>
      <c r="D2050">
        <v>0.56000000000000005</v>
      </c>
      <c r="E2050" t="s">
        <v>3033</v>
      </c>
      <c r="F2050">
        <v>7.7110000000000003</v>
      </c>
      <c r="G2050" t="s">
        <v>5171</v>
      </c>
      <c r="H2050" t="s">
        <v>7402</v>
      </c>
      <c r="I2050" t="s">
        <v>9631</v>
      </c>
      <c r="J2050">
        <v>985.39840000000004</v>
      </c>
      <c r="K2050">
        <v>56</v>
      </c>
      <c r="L2050">
        <v>1</v>
      </c>
      <c r="Q2050">
        <f>VLOOKUP(G2050,'[1]算法匹配所有结果汇总(保留时间未归一）'!$H:$O,8,0)</f>
        <v>1</v>
      </c>
    </row>
    <row r="2051" spans="1:17" x14ac:dyDescent="0.15">
      <c r="A2051">
        <v>40</v>
      </c>
      <c r="B2051" t="s">
        <v>1809</v>
      </c>
      <c r="C2051">
        <v>553.34199999999998</v>
      </c>
      <c r="D2051">
        <v>0.67</v>
      </c>
      <c r="E2051" t="s">
        <v>3034</v>
      </c>
      <c r="F2051">
        <v>8.1170000000000009</v>
      </c>
      <c r="G2051" t="s">
        <v>5172</v>
      </c>
      <c r="H2051" t="s">
        <v>7403</v>
      </c>
      <c r="I2051" t="s">
        <v>9632</v>
      </c>
      <c r="J2051">
        <v>7699.2075999999997</v>
      </c>
      <c r="K2051">
        <v>67</v>
      </c>
      <c r="L2051">
        <v>1</v>
      </c>
      <c r="Q2051">
        <f>VLOOKUP(G2051,'[1]算法匹配所有结果汇总(保留时间未归一）'!$H:$O,8,0)</f>
        <v>1</v>
      </c>
    </row>
    <row r="2052" spans="1:17" x14ac:dyDescent="0.15">
      <c r="A2052">
        <v>74</v>
      </c>
      <c r="B2052" t="s">
        <v>1810</v>
      </c>
      <c r="C2052">
        <v>647.51080000000002</v>
      </c>
      <c r="D2052">
        <v>0.56000000000000005</v>
      </c>
      <c r="E2052" t="s">
        <v>3035</v>
      </c>
      <c r="F2052">
        <v>11.478</v>
      </c>
      <c r="G2052" t="s">
        <v>5173</v>
      </c>
      <c r="H2052" t="s">
        <v>7404</v>
      </c>
      <c r="I2052" t="s">
        <v>9633</v>
      </c>
      <c r="J2052">
        <v>855.73270000000002</v>
      </c>
      <c r="K2052">
        <v>50.4</v>
      </c>
      <c r="L2052">
        <v>0.98</v>
      </c>
      <c r="Q2052">
        <f>VLOOKUP(G2052,'[1]算法匹配所有结果汇总(保留时间未归一）'!$H:$O,8,0)</f>
        <v>1</v>
      </c>
    </row>
    <row r="2053" spans="1:17" x14ac:dyDescent="0.15">
      <c r="A2053">
        <v>37</v>
      </c>
      <c r="B2053" t="s">
        <v>1811</v>
      </c>
      <c r="C2053">
        <v>661.52729999999997</v>
      </c>
      <c r="D2053">
        <v>0.56000000000000005</v>
      </c>
      <c r="E2053" t="s">
        <v>3036</v>
      </c>
      <c r="F2053">
        <v>7.1230000000000002</v>
      </c>
      <c r="G2053" t="s">
        <v>5174</v>
      </c>
      <c r="H2053" t="s">
        <v>7405</v>
      </c>
      <c r="I2053" t="s">
        <v>9634</v>
      </c>
      <c r="J2053">
        <v>5601.3917000000001</v>
      </c>
      <c r="K2053">
        <v>56</v>
      </c>
      <c r="L2053">
        <v>1</v>
      </c>
      <c r="Q2053">
        <f>VLOOKUP(G2053,'[1]算法匹配所有结果汇总(保留时间未归一）'!$H:$O,8,0)</f>
        <v>5</v>
      </c>
    </row>
    <row r="2054" spans="1:17" x14ac:dyDescent="0.15">
      <c r="A2054">
        <v>19</v>
      </c>
      <c r="B2054" t="s">
        <v>1812</v>
      </c>
      <c r="C2054">
        <v>599.38139999999999</v>
      </c>
      <c r="D2054">
        <v>0.78</v>
      </c>
      <c r="E2054" t="s">
        <v>3037</v>
      </c>
      <c r="F2054">
        <v>4.5759999999999996</v>
      </c>
      <c r="G2054" t="s">
        <v>5175</v>
      </c>
      <c r="H2054" t="s">
        <v>7406</v>
      </c>
      <c r="I2054" t="s">
        <v>9635</v>
      </c>
      <c r="J2054">
        <v>2047.3490999999999</v>
      </c>
      <c r="K2054">
        <v>70.2</v>
      </c>
      <c r="L2054">
        <v>0.98</v>
      </c>
      <c r="Q2054">
        <f>VLOOKUP(G2054,'[1]算法匹配所有结果汇总(保留时间未归一）'!$H:$O,8,0)</f>
        <v>4</v>
      </c>
    </row>
    <row r="2055" spans="1:17" x14ac:dyDescent="0.15">
      <c r="A2055">
        <v>84</v>
      </c>
      <c r="B2055" t="s">
        <v>1813</v>
      </c>
      <c r="C2055">
        <v>825.68380000000002</v>
      </c>
      <c r="D2055">
        <v>0.44</v>
      </c>
      <c r="E2055" t="s">
        <v>3038</v>
      </c>
      <c r="F2055">
        <v>5.2830000000000004</v>
      </c>
      <c r="G2055" t="s">
        <v>5176</v>
      </c>
      <c r="H2055" t="s">
        <v>7407</v>
      </c>
      <c r="I2055" t="s">
        <v>9636</v>
      </c>
      <c r="J2055">
        <v>584.80629999999996</v>
      </c>
      <c r="K2055">
        <v>39.6</v>
      </c>
      <c r="L2055">
        <v>0.75</v>
      </c>
      <c r="Q2055">
        <f>VLOOKUP(G2055,'[1]算法匹配所有结果汇总(保留时间未归一）'!$H:$O,8,0)</f>
        <v>4</v>
      </c>
    </row>
    <row r="2056" spans="1:17" x14ac:dyDescent="0.15">
      <c r="A2056">
        <v>211</v>
      </c>
      <c r="B2056" t="s">
        <v>1814</v>
      </c>
      <c r="C2056">
        <v>927.78620000000001</v>
      </c>
      <c r="D2056">
        <v>0.44</v>
      </c>
      <c r="E2056" t="s">
        <v>3039</v>
      </c>
      <c r="F2056">
        <v>7.0810000000000004</v>
      </c>
      <c r="G2056" t="s">
        <v>5177</v>
      </c>
      <c r="H2056" t="s">
        <v>7408</v>
      </c>
      <c r="I2056" t="s">
        <v>9637</v>
      </c>
      <c r="J2056">
        <v>627.07749999999999</v>
      </c>
      <c r="K2056">
        <v>44</v>
      </c>
      <c r="L2056">
        <v>1</v>
      </c>
      <c r="Q2056">
        <f>VLOOKUP(G2056,'[1]算法匹配所有结果汇总(保留时间未归一）'!$H:$O,8,0)</f>
        <v>2</v>
      </c>
    </row>
    <row r="2057" spans="1:17" x14ac:dyDescent="0.15">
      <c r="A2057">
        <v>182</v>
      </c>
      <c r="B2057" t="s">
        <v>1815</v>
      </c>
      <c r="C2057">
        <v>865.71540000000005</v>
      </c>
      <c r="D2057">
        <v>0.56000000000000005</v>
      </c>
      <c r="E2057" t="s">
        <v>3040</v>
      </c>
      <c r="F2057">
        <v>12.444000000000001</v>
      </c>
      <c r="G2057" t="s">
        <v>3201</v>
      </c>
      <c r="H2057" t="s">
        <v>5432</v>
      </c>
      <c r="I2057" t="s">
        <v>9638</v>
      </c>
      <c r="J2057">
        <v>845.99670000000003</v>
      </c>
      <c r="K2057">
        <v>56</v>
      </c>
      <c r="L2057">
        <v>1</v>
      </c>
      <c r="Q2057">
        <f>VLOOKUP(G2057,'[1]算法匹配所有结果汇总(保留时间未归一）'!$H:$O,8,0)</f>
        <v>2</v>
      </c>
    </row>
    <row r="2058" spans="1:17" x14ac:dyDescent="0.15">
      <c r="A2058">
        <v>16</v>
      </c>
      <c r="B2058" t="s">
        <v>1816</v>
      </c>
      <c r="C2058">
        <v>597.36919999999998</v>
      </c>
      <c r="D2058">
        <v>0.44</v>
      </c>
      <c r="E2058" t="s">
        <v>3041</v>
      </c>
      <c r="F2058">
        <v>5.7169999999999996</v>
      </c>
      <c r="G2058" t="s">
        <v>5178</v>
      </c>
      <c r="H2058" t="s">
        <v>7409</v>
      </c>
      <c r="I2058" t="s">
        <v>9639</v>
      </c>
      <c r="J2058">
        <v>606.36239999999998</v>
      </c>
      <c r="K2058">
        <v>44</v>
      </c>
      <c r="L2058">
        <v>1</v>
      </c>
      <c r="Q2058">
        <f>VLOOKUP(G2058,'[1]算法匹配所有结果汇总(保留时间未归一）'!$H:$O,8,0)</f>
        <v>4</v>
      </c>
    </row>
    <row r="2059" spans="1:17" x14ac:dyDescent="0.15">
      <c r="A2059">
        <v>122</v>
      </c>
      <c r="B2059" t="s">
        <v>1817</v>
      </c>
      <c r="C2059">
        <v>707.51170000000002</v>
      </c>
      <c r="D2059">
        <v>0.67</v>
      </c>
      <c r="E2059" t="s">
        <v>3042</v>
      </c>
      <c r="F2059">
        <v>6.008</v>
      </c>
      <c r="G2059" t="s">
        <v>5179</v>
      </c>
      <c r="H2059" t="s">
        <v>7410</v>
      </c>
      <c r="I2059" t="s">
        <v>9640</v>
      </c>
      <c r="J2059">
        <v>15766.0617</v>
      </c>
      <c r="K2059">
        <v>67</v>
      </c>
      <c r="L2059">
        <v>1</v>
      </c>
      <c r="Q2059">
        <f>VLOOKUP(G2059,'[1]算法匹配所有结果汇总(保留时间未归一）'!$H:$O,8,0)</f>
        <v>2</v>
      </c>
    </row>
    <row r="2060" spans="1:17" x14ac:dyDescent="0.15">
      <c r="A2060">
        <v>81</v>
      </c>
      <c r="B2060" t="s">
        <v>1818</v>
      </c>
      <c r="C2060">
        <v>821.65060000000005</v>
      </c>
      <c r="D2060">
        <v>0.56000000000000005</v>
      </c>
      <c r="E2060" t="s">
        <v>3043</v>
      </c>
      <c r="F2060">
        <v>5.2380000000000004</v>
      </c>
      <c r="G2060" t="s">
        <v>5180</v>
      </c>
      <c r="H2060" t="s">
        <v>7411</v>
      </c>
      <c r="I2060" t="s">
        <v>9641</v>
      </c>
      <c r="J2060">
        <v>746.57669999999996</v>
      </c>
      <c r="K2060">
        <v>50.4</v>
      </c>
      <c r="L2060">
        <v>0.98</v>
      </c>
      <c r="Q2060">
        <f>VLOOKUP(G2060,'[1]算法匹配所有结果汇总(保留时间未归一）'!$H:$O,8,0)</f>
        <v>4</v>
      </c>
    </row>
    <row r="2061" spans="1:17" x14ac:dyDescent="0.15">
      <c r="A2061">
        <v>83</v>
      </c>
      <c r="B2061" t="s">
        <v>1819</v>
      </c>
      <c r="C2061">
        <v>821.65060000000005</v>
      </c>
      <c r="D2061">
        <v>0.44</v>
      </c>
      <c r="E2061" t="s">
        <v>3043</v>
      </c>
      <c r="F2061">
        <v>5.2380000000000004</v>
      </c>
      <c r="G2061" t="s">
        <v>5181</v>
      </c>
      <c r="H2061" t="s">
        <v>7412</v>
      </c>
      <c r="I2061" t="s">
        <v>9642</v>
      </c>
      <c r="J2061">
        <v>598.99149999999997</v>
      </c>
      <c r="K2061">
        <v>30.8</v>
      </c>
      <c r="L2061">
        <v>0.79</v>
      </c>
      <c r="Q2061">
        <f>VLOOKUP(G2061,'[1]算法匹配所有结果汇总(保留时间未归一）'!$H:$O,8,0)</f>
        <v>4</v>
      </c>
    </row>
    <row r="2062" spans="1:17" x14ac:dyDescent="0.15">
      <c r="A2062">
        <v>95</v>
      </c>
      <c r="B2062" t="s">
        <v>1820</v>
      </c>
      <c r="C2062">
        <v>663.45349999999996</v>
      </c>
      <c r="D2062">
        <v>0.56000000000000005</v>
      </c>
      <c r="E2062" t="s">
        <v>3044</v>
      </c>
      <c r="F2062">
        <v>17.085000000000001</v>
      </c>
      <c r="G2062" t="s">
        <v>5182</v>
      </c>
      <c r="H2062" t="s">
        <v>7413</v>
      </c>
      <c r="I2062" t="s">
        <v>9643</v>
      </c>
      <c r="J2062">
        <v>825.51750000000004</v>
      </c>
      <c r="K2062">
        <v>50.4</v>
      </c>
      <c r="L2062">
        <v>0.95</v>
      </c>
      <c r="Q2062">
        <f>VLOOKUP(G2062,'[1]算法匹配所有结果汇总(保留时间未归一）'!$H:$O,8,0)</f>
        <v>1</v>
      </c>
    </row>
    <row r="2063" spans="1:17" x14ac:dyDescent="0.15">
      <c r="A2063">
        <v>147</v>
      </c>
      <c r="B2063" t="s">
        <v>1821</v>
      </c>
      <c r="C2063">
        <v>775.63490000000002</v>
      </c>
      <c r="D2063">
        <v>0.45</v>
      </c>
      <c r="E2063" t="s">
        <v>3045</v>
      </c>
      <c r="F2063">
        <v>12.85</v>
      </c>
      <c r="G2063" t="s">
        <v>5183</v>
      </c>
      <c r="H2063" t="s">
        <v>7414</v>
      </c>
      <c r="I2063" t="s">
        <v>9644</v>
      </c>
      <c r="J2063">
        <v>563.76900000000001</v>
      </c>
      <c r="K2063">
        <v>45</v>
      </c>
      <c r="L2063">
        <v>1</v>
      </c>
      <c r="Q2063">
        <f>VLOOKUP(G2063,'[1]算法匹配所有结果汇总(保留时间未归一）'!$H:$O,8,0)</f>
        <v>2</v>
      </c>
    </row>
    <row r="2064" spans="1:17" x14ac:dyDescent="0.15">
      <c r="A2064">
        <v>8</v>
      </c>
      <c r="B2064" t="s">
        <v>1822</v>
      </c>
      <c r="C2064">
        <v>579.31460000000004</v>
      </c>
      <c r="D2064">
        <v>0.45</v>
      </c>
      <c r="E2064" t="s">
        <v>3046</v>
      </c>
      <c r="F2064">
        <v>4.0880000000000001</v>
      </c>
      <c r="G2064" t="s">
        <v>5184</v>
      </c>
      <c r="H2064" t="s">
        <v>7415</v>
      </c>
      <c r="I2064" t="s">
        <v>9645</v>
      </c>
      <c r="J2064">
        <v>520.07799999999997</v>
      </c>
      <c r="K2064">
        <v>45</v>
      </c>
      <c r="L2064">
        <v>1</v>
      </c>
      <c r="Q2064">
        <f>VLOOKUP(G2064,'[1]算法匹配所有结果汇总(保留时间未归一）'!$H:$O,8,0)</f>
        <v>6</v>
      </c>
    </row>
    <row r="2065" spans="1:17" x14ac:dyDescent="0.15">
      <c r="A2065">
        <v>149</v>
      </c>
      <c r="B2065" t="s">
        <v>1823</v>
      </c>
      <c r="C2065">
        <v>775.63490000000002</v>
      </c>
      <c r="D2065">
        <v>0.45</v>
      </c>
      <c r="E2065" t="s">
        <v>3045</v>
      </c>
      <c r="F2065">
        <v>12.85</v>
      </c>
      <c r="G2065" t="s">
        <v>5185</v>
      </c>
      <c r="H2065" t="s">
        <v>7416</v>
      </c>
      <c r="I2065" t="s">
        <v>9646</v>
      </c>
      <c r="J2065">
        <v>452.26830000000001</v>
      </c>
      <c r="K2065">
        <v>36</v>
      </c>
      <c r="L2065">
        <v>0.8</v>
      </c>
      <c r="Q2065">
        <f>VLOOKUP(G2065,'[1]算法匹配所有结果汇总(保留时间未归一）'!$H:$O,8,0)</f>
        <v>2</v>
      </c>
    </row>
    <row r="2066" spans="1:17" x14ac:dyDescent="0.15">
      <c r="A2066">
        <v>18</v>
      </c>
      <c r="B2066" t="s">
        <v>1824</v>
      </c>
      <c r="C2066">
        <v>599.38139999999999</v>
      </c>
      <c r="D2066">
        <v>0.73</v>
      </c>
      <c r="E2066" t="s">
        <v>3047</v>
      </c>
      <c r="F2066">
        <v>4.5759999999999996</v>
      </c>
      <c r="G2066" t="s">
        <v>5186</v>
      </c>
      <c r="H2066" t="s">
        <v>7417</v>
      </c>
      <c r="I2066" t="s">
        <v>9647</v>
      </c>
      <c r="J2066">
        <v>2083.2240999999999</v>
      </c>
      <c r="K2066">
        <v>73</v>
      </c>
      <c r="L2066">
        <v>1</v>
      </c>
      <c r="Q2066">
        <f>VLOOKUP(G2066,'[1]算法匹配所有结果汇总(保留时间未归一）'!$H:$O,8,0)</f>
        <v>4</v>
      </c>
    </row>
    <row r="2067" spans="1:17" x14ac:dyDescent="0.15">
      <c r="A2067">
        <v>213</v>
      </c>
      <c r="B2067" t="s">
        <v>1825</v>
      </c>
      <c r="C2067">
        <v>927.78620000000001</v>
      </c>
      <c r="D2067">
        <v>0.36</v>
      </c>
      <c r="E2067" t="s">
        <v>3048</v>
      </c>
      <c r="F2067">
        <v>7.0810000000000004</v>
      </c>
      <c r="G2067" t="s">
        <v>5177</v>
      </c>
      <c r="H2067" t="s">
        <v>7408</v>
      </c>
      <c r="I2067" t="s">
        <v>9648</v>
      </c>
      <c r="J2067">
        <v>627.07749999999999</v>
      </c>
      <c r="K2067">
        <v>36</v>
      </c>
      <c r="L2067">
        <v>1</v>
      </c>
      <c r="Q2067">
        <f>VLOOKUP(G2067,'[1]算法匹配所有结果汇总(保留时间未归一）'!$H:$O,8,0)</f>
        <v>2</v>
      </c>
    </row>
    <row r="2068" spans="1:17" x14ac:dyDescent="0.15">
      <c r="A2068">
        <v>153</v>
      </c>
      <c r="B2068" t="s">
        <v>1826</v>
      </c>
      <c r="C2068">
        <v>787.63390000000004</v>
      </c>
      <c r="D2068">
        <v>0.36</v>
      </c>
      <c r="E2068" t="s">
        <v>3049</v>
      </c>
      <c r="F2068">
        <v>12.689</v>
      </c>
      <c r="G2068" t="s">
        <v>5187</v>
      </c>
      <c r="H2068" t="s">
        <v>7418</v>
      </c>
      <c r="I2068" t="s">
        <v>9649</v>
      </c>
      <c r="J2068">
        <v>750.28139999999996</v>
      </c>
      <c r="K2068">
        <v>36</v>
      </c>
      <c r="L2068">
        <v>1</v>
      </c>
      <c r="Q2068">
        <f>VLOOKUP(G2068,'[1]算法匹配所有结果汇总(保留时间未归一）'!$H:$O,8,0)</f>
        <v>2</v>
      </c>
    </row>
    <row r="2069" spans="1:17" x14ac:dyDescent="0.15">
      <c r="A2069">
        <v>150</v>
      </c>
      <c r="B2069" t="s">
        <v>1827</v>
      </c>
      <c r="C2069">
        <v>801.6499</v>
      </c>
      <c r="D2069">
        <v>0.55000000000000004</v>
      </c>
      <c r="E2069" t="s">
        <v>3050</v>
      </c>
      <c r="F2069">
        <v>12.994999999999999</v>
      </c>
      <c r="G2069" t="s">
        <v>5188</v>
      </c>
      <c r="H2069" t="s">
        <v>7419</v>
      </c>
      <c r="I2069" t="s">
        <v>9650</v>
      </c>
      <c r="J2069">
        <v>880.33929999999998</v>
      </c>
      <c r="K2069">
        <v>49.5</v>
      </c>
      <c r="L2069">
        <v>0.9</v>
      </c>
      <c r="Q2069">
        <f>VLOOKUP(G2069,'[1]算法匹配所有结果汇总(保留时间未归一）'!$H:$O,8,0)</f>
        <v>2</v>
      </c>
    </row>
    <row r="2070" spans="1:17" x14ac:dyDescent="0.15">
      <c r="A2070">
        <v>133</v>
      </c>
      <c r="B2070" t="s">
        <v>1828</v>
      </c>
      <c r="C2070">
        <v>713.52679999999998</v>
      </c>
      <c r="D2070">
        <v>0.55000000000000004</v>
      </c>
      <c r="E2070" t="s">
        <v>3051</v>
      </c>
      <c r="F2070">
        <v>12.496</v>
      </c>
      <c r="G2070" t="s">
        <v>5189</v>
      </c>
      <c r="H2070" t="s">
        <v>7420</v>
      </c>
      <c r="I2070" t="s">
        <v>9651</v>
      </c>
      <c r="J2070">
        <v>817.22990000000004</v>
      </c>
      <c r="K2070">
        <v>44</v>
      </c>
      <c r="L2070">
        <v>0.94</v>
      </c>
      <c r="Q2070">
        <f>VLOOKUP(G2070,'[1]算法匹配所有结果汇总(保留时间未归一）'!$H:$O,8,0)</f>
        <v>1</v>
      </c>
    </row>
    <row r="2071" spans="1:17" x14ac:dyDescent="0.15">
      <c r="A2071">
        <v>31</v>
      </c>
      <c r="B2071" t="s">
        <v>1829</v>
      </c>
      <c r="C2071">
        <v>552.37040000000002</v>
      </c>
      <c r="D2071">
        <v>0.4</v>
      </c>
      <c r="E2071" t="s">
        <v>3052</v>
      </c>
      <c r="F2071">
        <v>7.9729999999999999</v>
      </c>
      <c r="G2071" t="s">
        <v>5190</v>
      </c>
      <c r="H2071" t="s">
        <v>7421</v>
      </c>
      <c r="I2071" t="s">
        <v>9652</v>
      </c>
      <c r="J2071">
        <v>891.92489999999998</v>
      </c>
      <c r="K2071">
        <v>40</v>
      </c>
      <c r="L2071">
        <v>1</v>
      </c>
      <c r="Q2071">
        <f>VLOOKUP(G2071,'[1]算法匹配所有结果汇总(保留时间未归一）'!$H:$O,8,0)</f>
        <v>1</v>
      </c>
    </row>
    <row r="2072" spans="1:17" x14ac:dyDescent="0.15">
      <c r="A2072">
        <v>10</v>
      </c>
      <c r="B2072" t="s">
        <v>1830</v>
      </c>
      <c r="C2072">
        <v>564.36879999999996</v>
      </c>
      <c r="D2072">
        <v>0.5</v>
      </c>
      <c r="E2072" t="s">
        <v>3053</v>
      </c>
      <c r="F2072">
        <v>3.081</v>
      </c>
      <c r="G2072" t="s">
        <v>5191</v>
      </c>
      <c r="H2072" t="s">
        <v>7422</v>
      </c>
      <c r="I2072" t="s">
        <v>9653</v>
      </c>
      <c r="J2072">
        <v>788.69960000000003</v>
      </c>
      <c r="K2072">
        <v>50</v>
      </c>
      <c r="L2072">
        <v>1</v>
      </c>
      <c r="Q2072">
        <f>VLOOKUP(G2072,'[1]算法匹配所有结果汇总(保留时间未归一）'!$H:$O,8,0)</f>
        <v>6</v>
      </c>
    </row>
    <row r="2073" spans="1:17" x14ac:dyDescent="0.15">
      <c r="A2073">
        <v>75</v>
      </c>
      <c r="B2073" t="s">
        <v>1831</v>
      </c>
      <c r="C2073">
        <v>816.64769999999999</v>
      </c>
      <c r="D2073">
        <v>0.5</v>
      </c>
      <c r="E2073" t="s">
        <v>3054</v>
      </c>
      <c r="F2073">
        <v>5.5389999999999997</v>
      </c>
      <c r="G2073" t="s">
        <v>5192</v>
      </c>
      <c r="H2073" t="s">
        <v>7423</v>
      </c>
      <c r="I2073" t="s">
        <v>9654</v>
      </c>
      <c r="J2073">
        <v>644.92809999999997</v>
      </c>
      <c r="K2073">
        <v>50</v>
      </c>
      <c r="L2073">
        <v>1</v>
      </c>
      <c r="Q2073">
        <f>VLOOKUP(G2073,'[1]算法匹配所有结果汇总(保留时间未归一）'!$H:$O,8,0)</f>
        <v>4</v>
      </c>
    </row>
    <row r="2074" spans="1:17" x14ac:dyDescent="0.15">
      <c r="A2074">
        <v>117</v>
      </c>
      <c r="B2074" t="s">
        <v>1832</v>
      </c>
      <c r="C2074">
        <v>720.5539</v>
      </c>
      <c r="D2074">
        <v>0.5</v>
      </c>
      <c r="E2074" t="s">
        <v>3055</v>
      </c>
      <c r="F2074">
        <v>8.5069999999999997</v>
      </c>
      <c r="G2074" t="s">
        <v>5193</v>
      </c>
      <c r="H2074" t="s">
        <v>7424</v>
      </c>
      <c r="I2074" t="s">
        <v>9655</v>
      </c>
      <c r="J2074">
        <v>1267.6588999999999</v>
      </c>
      <c r="K2074">
        <v>50</v>
      </c>
      <c r="L2074">
        <v>1</v>
      </c>
      <c r="Q2074">
        <f>VLOOKUP(G2074,'[1]算法匹配所有结果汇总(保留时间未归一）'!$H:$O,8,0)</f>
        <v>1</v>
      </c>
    </row>
    <row r="2075" spans="1:17" x14ac:dyDescent="0.15">
      <c r="A2075">
        <v>92</v>
      </c>
      <c r="B2075" t="s">
        <v>1833</v>
      </c>
      <c r="C2075">
        <v>788.61590000000001</v>
      </c>
      <c r="D2075">
        <v>0.5</v>
      </c>
      <c r="E2075" t="s">
        <v>3056</v>
      </c>
      <c r="F2075">
        <v>8.9250000000000007</v>
      </c>
      <c r="G2075" t="s">
        <v>5194</v>
      </c>
      <c r="H2075" t="s">
        <v>7425</v>
      </c>
      <c r="I2075" t="s">
        <v>9656</v>
      </c>
      <c r="J2075">
        <v>1318.9199000000001</v>
      </c>
      <c r="K2075">
        <v>45</v>
      </c>
      <c r="L2075">
        <v>0.74</v>
      </c>
      <c r="Q2075">
        <f>VLOOKUP(G2075,'[1]算法匹配所有结果汇总(保留时间未归一）'!$H:$O,8,0)</f>
        <v>5</v>
      </c>
    </row>
    <row r="2076" spans="1:17" x14ac:dyDescent="0.15">
      <c r="A2076">
        <v>63</v>
      </c>
      <c r="B2076" t="s">
        <v>1834</v>
      </c>
      <c r="C2076">
        <v>648.46199999999999</v>
      </c>
      <c r="D2076">
        <v>0.4</v>
      </c>
      <c r="E2076" t="s">
        <v>3057</v>
      </c>
      <c r="F2076">
        <v>11.448</v>
      </c>
      <c r="G2076" t="s">
        <v>5195</v>
      </c>
      <c r="H2076" t="s">
        <v>7426</v>
      </c>
      <c r="I2076" t="s">
        <v>9657</v>
      </c>
      <c r="J2076">
        <v>1126.9139</v>
      </c>
      <c r="K2076">
        <v>40</v>
      </c>
      <c r="L2076">
        <v>1</v>
      </c>
      <c r="Q2076">
        <f>VLOOKUP(G2076,'[1]算法匹配所有结果汇总(保留时间未归一）'!$H:$O,8,0)</f>
        <v>2</v>
      </c>
    </row>
    <row r="2077" spans="1:17" x14ac:dyDescent="0.15">
      <c r="A2077">
        <v>170</v>
      </c>
      <c r="B2077" t="s">
        <v>1835</v>
      </c>
      <c r="C2077">
        <v>954.78750000000002</v>
      </c>
      <c r="D2077">
        <v>0.5</v>
      </c>
      <c r="E2077" t="s">
        <v>3058</v>
      </c>
      <c r="F2077">
        <v>13.191000000000001</v>
      </c>
      <c r="G2077" t="s">
        <v>5196</v>
      </c>
      <c r="H2077" t="s">
        <v>7427</v>
      </c>
      <c r="I2077" t="s">
        <v>9658</v>
      </c>
      <c r="J2077">
        <v>704.26130000000001</v>
      </c>
      <c r="K2077">
        <v>50</v>
      </c>
      <c r="L2077">
        <v>1</v>
      </c>
      <c r="Q2077">
        <f>VLOOKUP(G2077,'[1]算法匹配所有结果汇总(保留时间未归一）'!$H:$O,8,0)</f>
        <v>1</v>
      </c>
    </row>
    <row r="2078" spans="1:17" x14ac:dyDescent="0.15">
      <c r="A2078">
        <v>90</v>
      </c>
      <c r="B2078" t="s">
        <v>1836</v>
      </c>
      <c r="C2078">
        <v>648.46199999999999</v>
      </c>
      <c r="D2078">
        <v>0.5</v>
      </c>
      <c r="E2078" t="s">
        <v>3057</v>
      </c>
      <c r="F2078">
        <v>11.448</v>
      </c>
      <c r="G2078" t="s">
        <v>5197</v>
      </c>
      <c r="H2078" t="s">
        <v>7428</v>
      </c>
      <c r="I2078" t="s">
        <v>9659</v>
      </c>
      <c r="J2078">
        <v>1350.7251000000001</v>
      </c>
      <c r="K2078">
        <v>50</v>
      </c>
      <c r="L2078">
        <v>1</v>
      </c>
      <c r="Q2078">
        <f>VLOOKUP(G2078,'[1]算法匹配所有结果汇总(保留时间未归一）'!$H:$O,8,0)</f>
        <v>2</v>
      </c>
    </row>
    <row r="2079" spans="1:17" x14ac:dyDescent="0.15">
      <c r="A2079">
        <v>57</v>
      </c>
      <c r="B2079" t="s">
        <v>1837</v>
      </c>
      <c r="C2079">
        <v>648.46199999999999</v>
      </c>
      <c r="D2079">
        <v>0.5</v>
      </c>
      <c r="E2079" t="s">
        <v>3057</v>
      </c>
      <c r="F2079">
        <v>11.478</v>
      </c>
      <c r="G2079" t="s">
        <v>5198</v>
      </c>
      <c r="H2079" t="s">
        <v>7429</v>
      </c>
      <c r="I2079" t="s">
        <v>9660</v>
      </c>
      <c r="J2079">
        <v>980.68529999999998</v>
      </c>
      <c r="K2079">
        <v>45</v>
      </c>
      <c r="L2079">
        <v>0.51</v>
      </c>
      <c r="Q2079">
        <f>VLOOKUP(G2079,'[1]算法匹配所有结果汇总(保留时间未归一）'!$H:$O,8,0)</f>
        <v>1</v>
      </c>
    </row>
    <row r="2080" spans="1:17" x14ac:dyDescent="0.15">
      <c r="A2080">
        <v>118</v>
      </c>
      <c r="B2080" t="s">
        <v>1838</v>
      </c>
      <c r="C2080">
        <v>720.5539</v>
      </c>
      <c r="D2080">
        <v>0.6</v>
      </c>
      <c r="E2080" t="s">
        <v>3055</v>
      </c>
      <c r="F2080">
        <v>8.5069999999999997</v>
      </c>
      <c r="G2080" t="s">
        <v>5200</v>
      </c>
      <c r="H2080" t="s">
        <v>7431</v>
      </c>
      <c r="I2080" t="s">
        <v>9662</v>
      </c>
      <c r="J2080">
        <v>729.52110000000005</v>
      </c>
      <c r="K2080">
        <v>48</v>
      </c>
      <c r="L2080">
        <v>0.57999999999999996</v>
      </c>
      <c r="Q2080">
        <f>VLOOKUP(G2080,'[1]算法匹配所有结果汇总(保留时间未归一）'!$H:$O,8,0)</f>
        <v>1</v>
      </c>
    </row>
    <row r="2081" spans="1:17" x14ac:dyDescent="0.15">
      <c r="A2081">
        <v>54</v>
      </c>
      <c r="B2081" t="s">
        <v>1839</v>
      </c>
      <c r="C2081">
        <v>714.50660000000005</v>
      </c>
      <c r="D2081">
        <v>0.4</v>
      </c>
      <c r="E2081" t="s">
        <v>3059</v>
      </c>
      <c r="F2081">
        <v>6.6719999999999997</v>
      </c>
      <c r="G2081" t="s">
        <v>5201</v>
      </c>
      <c r="H2081" t="s">
        <v>7432</v>
      </c>
      <c r="I2081" t="s">
        <v>9663</v>
      </c>
      <c r="J2081">
        <v>1823.2134000000001</v>
      </c>
      <c r="K2081">
        <v>40</v>
      </c>
      <c r="L2081">
        <v>1</v>
      </c>
      <c r="Q2081">
        <f>VLOOKUP(G2081,'[1]算法匹配所有结果汇总(保留时间未归一）'!$H:$O,8,0)</f>
        <v>5</v>
      </c>
    </row>
    <row r="2082" spans="1:17" x14ac:dyDescent="0.15">
      <c r="A2082">
        <v>38</v>
      </c>
      <c r="B2082" t="s">
        <v>1840</v>
      </c>
      <c r="C2082">
        <v>734.56759999999997</v>
      </c>
      <c r="D2082">
        <v>0.5</v>
      </c>
      <c r="E2082" t="s">
        <v>3060</v>
      </c>
      <c r="F2082">
        <v>6.141</v>
      </c>
      <c r="G2082" t="s">
        <v>5202</v>
      </c>
      <c r="H2082" t="s">
        <v>7433</v>
      </c>
      <c r="I2082" t="s">
        <v>9664</v>
      </c>
      <c r="J2082">
        <v>653.45820000000003</v>
      </c>
      <c r="K2082">
        <v>45</v>
      </c>
      <c r="L2082">
        <v>0.77</v>
      </c>
      <c r="Q2082">
        <f>VLOOKUP(G2082,'[1]算法匹配所有结果汇总(保留时间未归一）'!$H:$O,8,0)</f>
        <v>6</v>
      </c>
    </row>
    <row r="2083" spans="1:17" x14ac:dyDescent="0.15">
      <c r="A2083">
        <v>50</v>
      </c>
      <c r="B2083" t="s">
        <v>1841</v>
      </c>
      <c r="C2083">
        <v>760.58500000000004</v>
      </c>
      <c r="D2083">
        <v>0.4</v>
      </c>
      <c r="E2083" t="s">
        <v>3061</v>
      </c>
      <c r="F2083">
        <v>8.1129999999999995</v>
      </c>
      <c r="G2083" t="s">
        <v>5203</v>
      </c>
      <c r="H2083" t="s">
        <v>7434</v>
      </c>
      <c r="I2083" t="s">
        <v>9665</v>
      </c>
      <c r="J2083">
        <v>1600.6341</v>
      </c>
      <c r="K2083">
        <v>36</v>
      </c>
      <c r="L2083">
        <v>0.37</v>
      </c>
      <c r="Q2083">
        <f>VLOOKUP(G2083,'[1]算法匹配所有结果汇总(保留时间未归一）'!$H:$O,8,0)</f>
        <v>5</v>
      </c>
    </row>
    <row r="2084" spans="1:17" x14ac:dyDescent="0.15">
      <c r="A2084">
        <v>86</v>
      </c>
      <c r="B2084" t="s">
        <v>1842</v>
      </c>
      <c r="C2084">
        <v>648.46199999999999</v>
      </c>
      <c r="D2084">
        <v>0.7</v>
      </c>
      <c r="E2084" t="s">
        <v>3057</v>
      </c>
      <c r="F2084">
        <v>11.478</v>
      </c>
      <c r="G2084" t="s">
        <v>5204</v>
      </c>
      <c r="H2084" t="s">
        <v>7435</v>
      </c>
      <c r="I2084" t="s">
        <v>9666</v>
      </c>
      <c r="J2084">
        <v>3395.3694999999998</v>
      </c>
      <c r="K2084">
        <v>70</v>
      </c>
      <c r="L2084">
        <v>1</v>
      </c>
      <c r="Q2084">
        <f>VLOOKUP(G2084,'[1]算法匹配所有结果汇总(保留时间未归一）'!$H:$O,8,0)</f>
        <v>1</v>
      </c>
    </row>
    <row r="2085" spans="1:17" x14ac:dyDescent="0.15">
      <c r="A2085">
        <v>74</v>
      </c>
      <c r="B2085" t="s">
        <v>1843</v>
      </c>
      <c r="C2085">
        <v>742.53629999999998</v>
      </c>
      <c r="D2085">
        <v>0.5</v>
      </c>
      <c r="E2085" t="s">
        <v>3062</v>
      </c>
      <c r="F2085">
        <v>8.0250000000000004</v>
      </c>
      <c r="G2085" t="s">
        <v>5206</v>
      </c>
      <c r="H2085" t="s">
        <v>7437</v>
      </c>
      <c r="I2085" t="s">
        <v>9668</v>
      </c>
      <c r="J2085">
        <v>798.96810000000005</v>
      </c>
      <c r="K2085">
        <v>45</v>
      </c>
      <c r="L2085">
        <v>0.42</v>
      </c>
      <c r="Q2085">
        <f>VLOOKUP(G2085,'[1]算法匹配所有结果汇总(保留时间未归一）'!$H:$O,8,0)</f>
        <v>4</v>
      </c>
    </row>
    <row r="2086" spans="1:17" x14ac:dyDescent="0.15">
      <c r="A2086">
        <v>49</v>
      </c>
      <c r="B2086" t="s">
        <v>1844</v>
      </c>
      <c r="C2086">
        <v>760.58500000000004</v>
      </c>
      <c r="D2086">
        <v>0.4</v>
      </c>
      <c r="E2086" t="s">
        <v>3061</v>
      </c>
      <c r="F2086">
        <v>8.1129999999999995</v>
      </c>
      <c r="G2086" t="s">
        <v>5207</v>
      </c>
      <c r="H2086" t="s">
        <v>7438</v>
      </c>
      <c r="I2086" t="s">
        <v>9669</v>
      </c>
      <c r="J2086">
        <v>4343.1257999999998</v>
      </c>
      <c r="K2086">
        <v>40</v>
      </c>
      <c r="L2086">
        <v>1</v>
      </c>
      <c r="Q2086">
        <f>VLOOKUP(G2086,'[1]算法匹配所有结果汇总(保留时间未归一）'!$H:$O,8,0)</f>
        <v>5</v>
      </c>
    </row>
    <row r="2087" spans="1:17" x14ac:dyDescent="0.15">
      <c r="A2087">
        <v>76</v>
      </c>
      <c r="B2087" t="s">
        <v>1845</v>
      </c>
      <c r="C2087">
        <v>758.56949999999995</v>
      </c>
      <c r="D2087">
        <v>0.4</v>
      </c>
      <c r="E2087" t="s">
        <v>3063</v>
      </c>
      <c r="F2087">
        <v>7.5679999999999996</v>
      </c>
      <c r="G2087" t="s">
        <v>5208</v>
      </c>
      <c r="H2087" t="s">
        <v>7439</v>
      </c>
      <c r="I2087" t="s">
        <v>9670</v>
      </c>
      <c r="J2087">
        <v>16756.150699999998</v>
      </c>
      <c r="K2087">
        <v>40</v>
      </c>
      <c r="L2087">
        <v>1</v>
      </c>
      <c r="Q2087">
        <f>VLOOKUP(G2087,'[1]算法匹配所有结果汇总(保留时间未归一）'!$H:$O,8,0)</f>
        <v>5</v>
      </c>
    </row>
    <row r="2088" spans="1:17" x14ac:dyDescent="0.15">
      <c r="A2088">
        <v>72</v>
      </c>
      <c r="B2088" t="s">
        <v>1846</v>
      </c>
      <c r="C2088">
        <v>756.55380000000002</v>
      </c>
      <c r="D2088">
        <v>0.4</v>
      </c>
      <c r="E2088" t="s">
        <v>3064</v>
      </c>
      <c r="F2088">
        <v>7.0839999999999996</v>
      </c>
      <c r="G2088" t="s">
        <v>5209</v>
      </c>
      <c r="H2088" t="s">
        <v>7440</v>
      </c>
      <c r="I2088" t="s">
        <v>9671</v>
      </c>
      <c r="J2088">
        <v>1063.5418999999999</v>
      </c>
      <c r="K2088">
        <v>40</v>
      </c>
      <c r="L2088">
        <v>1</v>
      </c>
      <c r="Q2088">
        <f>VLOOKUP(G2088,'[1]算法匹配所有结果汇总(保留时间未归一）'!$H:$O,8,0)</f>
        <v>5</v>
      </c>
    </row>
    <row r="2089" spans="1:17" x14ac:dyDescent="0.15">
      <c r="A2089">
        <v>58</v>
      </c>
      <c r="B2089" t="s">
        <v>1847</v>
      </c>
      <c r="C2089">
        <v>814.62929999999994</v>
      </c>
      <c r="D2089">
        <v>0.4</v>
      </c>
      <c r="E2089" t="s">
        <v>3065</v>
      </c>
      <c r="F2089">
        <v>8.9779999999999998</v>
      </c>
      <c r="G2089" t="s">
        <v>5210</v>
      </c>
      <c r="H2089" t="s">
        <v>7441</v>
      </c>
      <c r="I2089" t="s">
        <v>9672</v>
      </c>
      <c r="J2089">
        <v>873.59460000000001</v>
      </c>
      <c r="K2089">
        <v>40</v>
      </c>
      <c r="L2089">
        <v>1</v>
      </c>
      <c r="Q2089">
        <f>VLOOKUP(G2089,'[1]算法匹配所有结果汇总(保留时间未归一）'!$H:$O,8,0)</f>
        <v>6</v>
      </c>
    </row>
    <row r="2090" spans="1:17" x14ac:dyDescent="0.15">
      <c r="A2090">
        <v>77</v>
      </c>
      <c r="B2090" t="s">
        <v>1848</v>
      </c>
      <c r="C2090">
        <v>758.56949999999995</v>
      </c>
      <c r="D2090">
        <v>0.4</v>
      </c>
      <c r="E2090" t="s">
        <v>3063</v>
      </c>
      <c r="F2090">
        <v>7.5679999999999996</v>
      </c>
      <c r="G2090" t="s">
        <v>5211</v>
      </c>
      <c r="H2090" t="s">
        <v>7442</v>
      </c>
      <c r="I2090" t="s">
        <v>9673</v>
      </c>
      <c r="J2090">
        <v>958.62300000000005</v>
      </c>
      <c r="K2090">
        <v>36</v>
      </c>
      <c r="L2090">
        <v>0.06</v>
      </c>
      <c r="Q2090">
        <f>VLOOKUP(G2090,'[1]算法匹配所有结果汇总(保留时间未归一）'!$H:$O,8,0)</f>
        <v>5</v>
      </c>
    </row>
    <row r="2091" spans="1:17" x14ac:dyDescent="0.15">
      <c r="A2091">
        <v>77</v>
      </c>
      <c r="B2091" t="s">
        <v>1849</v>
      </c>
      <c r="C2091">
        <v>648.46180000000004</v>
      </c>
      <c r="D2091">
        <v>0.5</v>
      </c>
      <c r="E2091" t="s">
        <v>3057</v>
      </c>
      <c r="F2091">
        <v>15.071</v>
      </c>
      <c r="G2091" t="s">
        <v>5212</v>
      </c>
      <c r="H2091" t="s">
        <v>7443</v>
      </c>
      <c r="I2091" t="s">
        <v>9674</v>
      </c>
      <c r="J2091">
        <v>443.1352</v>
      </c>
      <c r="K2091">
        <v>50</v>
      </c>
      <c r="L2091">
        <v>1</v>
      </c>
      <c r="Q2091">
        <f>VLOOKUP(G2091,'[1]算法匹配所有结果汇总(保留时间未归一）'!$H:$O,8,0)</f>
        <v>1</v>
      </c>
    </row>
    <row r="2092" spans="1:17" x14ac:dyDescent="0.15">
      <c r="A2092">
        <v>33</v>
      </c>
      <c r="B2092" t="s">
        <v>1850</v>
      </c>
      <c r="C2092">
        <v>688.48839999999996</v>
      </c>
      <c r="D2092">
        <v>0.4</v>
      </c>
      <c r="E2092" t="s">
        <v>3066</v>
      </c>
      <c r="F2092">
        <v>4.2039999999999997</v>
      </c>
      <c r="G2092" t="s">
        <v>5213</v>
      </c>
      <c r="H2092" t="s">
        <v>7444</v>
      </c>
      <c r="I2092" t="s">
        <v>9675</v>
      </c>
      <c r="J2092">
        <v>1170.5879</v>
      </c>
      <c r="K2092">
        <v>40</v>
      </c>
      <c r="L2092">
        <v>1</v>
      </c>
      <c r="Q2092">
        <f>VLOOKUP(G2092,'[1]算法匹配所有结果汇总(保留时间未归一）'!$H:$O,8,0)</f>
        <v>4</v>
      </c>
    </row>
    <row r="2093" spans="1:17" x14ac:dyDescent="0.15">
      <c r="A2093">
        <v>53</v>
      </c>
      <c r="B2093" t="s">
        <v>1851</v>
      </c>
      <c r="C2093">
        <v>716.52409999999998</v>
      </c>
      <c r="D2093">
        <v>0.5</v>
      </c>
      <c r="E2093" t="s">
        <v>3067</v>
      </c>
      <c r="F2093">
        <v>7.7859999999999996</v>
      </c>
      <c r="G2093" t="s">
        <v>5214</v>
      </c>
      <c r="H2093" t="s">
        <v>7445</v>
      </c>
      <c r="I2093" t="s">
        <v>9676</v>
      </c>
      <c r="J2093">
        <v>1654.8368</v>
      </c>
      <c r="K2093">
        <v>45</v>
      </c>
      <c r="L2093">
        <v>0.62</v>
      </c>
      <c r="Q2093">
        <f>VLOOKUP(G2093,'[1]算法匹配所有结果汇总(保留时间未归一）'!$H:$O,8,0)</f>
        <v>4</v>
      </c>
    </row>
    <row r="2094" spans="1:17" x14ac:dyDescent="0.15">
      <c r="A2094">
        <v>84</v>
      </c>
      <c r="B2094" t="s">
        <v>1852</v>
      </c>
      <c r="C2094">
        <v>772.58569999999997</v>
      </c>
      <c r="D2094">
        <v>0.4</v>
      </c>
      <c r="E2094" t="s">
        <v>3068</v>
      </c>
      <c r="F2094">
        <v>7.8570000000000002</v>
      </c>
      <c r="G2094" t="s">
        <v>5215</v>
      </c>
      <c r="H2094" t="s">
        <v>7446</v>
      </c>
      <c r="I2094" t="s">
        <v>9677</v>
      </c>
      <c r="J2094">
        <v>1306.7380000000001</v>
      </c>
      <c r="K2094">
        <v>40</v>
      </c>
      <c r="L2094">
        <v>1</v>
      </c>
      <c r="Q2094">
        <f>VLOOKUP(G2094,'[1]算法匹配所有结果汇总(保留时间未归一）'!$H:$O,8,0)</f>
        <v>5</v>
      </c>
    </row>
    <row r="2095" spans="1:17" x14ac:dyDescent="0.15">
      <c r="A2095">
        <v>105</v>
      </c>
      <c r="B2095" t="s">
        <v>1853</v>
      </c>
      <c r="C2095">
        <v>1058.79</v>
      </c>
      <c r="D2095">
        <v>0.44</v>
      </c>
      <c r="E2095" t="s">
        <v>3069</v>
      </c>
      <c r="F2095">
        <v>7.33</v>
      </c>
      <c r="G2095" t="s">
        <v>5216</v>
      </c>
      <c r="H2095" t="s">
        <v>7447</v>
      </c>
      <c r="I2095" t="s">
        <v>9678</v>
      </c>
      <c r="J2095">
        <v>236.32140000000001</v>
      </c>
      <c r="K2095">
        <v>44</v>
      </c>
      <c r="L2095">
        <v>1</v>
      </c>
      <c r="Q2095">
        <f>VLOOKUP(G2095,'[1]算法匹配所有结果汇总(保留时间未归一）'!$H:$O,8,0)</f>
        <v>4</v>
      </c>
    </row>
    <row r="2096" spans="1:17" x14ac:dyDescent="0.15">
      <c r="A2096">
        <v>70</v>
      </c>
      <c r="B2096" t="s">
        <v>1854</v>
      </c>
      <c r="C2096">
        <v>806.5489</v>
      </c>
      <c r="D2096">
        <v>0.67</v>
      </c>
      <c r="E2096" t="s">
        <v>3070</v>
      </c>
      <c r="F2096">
        <v>5.6289999999999996</v>
      </c>
      <c r="G2096" t="s">
        <v>5217</v>
      </c>
      <c r="H2096" t="s">
        <v>7448</v>
      </c>
      <c r="I2096" t="s">
        <v>9679</v>
      </c>
      <c r="J2096">
        <v>6471.5702000000001</v>
      </c>
      <c r="K2096">
        <v>53.6</v>
      </c>
      <c r="L2096">
        <v>0.88</v>
      </c>
      <c r="Q2096">
        <f>VLOOKUP(G2096,'[1]算法匹配所有结果汇总(保留时间未归一）'!$H:$O,8,0)</f>
        <v>6</v>
      </c>
    </row>
    <row r="2097" spans="1:17" x14ac:dyDescent="0.15">
      <c r="A2097">
        <v>68</v>
      </c>
      <c r="B2097" t="s">
        <v>1855</v>
      </c>
      <c r="C2097">
        <v>806.5489</v>
      </c>
      <c r="D2097">
        <v>0.56000000000000005</v>
      </c>
      <c r="E2097" t="s">
        <v>3070</v>
      </c>
      <c r="F2097">
        <v>5.6289999999999996</v>
      </c>
      <c r="G2097" t="s">
        <v>5218</v>
      </c>
      <c r="H2097" t="s">
        <v>7449</v>
      </c>
      <c r="I2097" t="s">
        <v>9680</v>
      </c>
      <c r="J2097">
        <v>7335.0191000000004</v>
      </c>
      <c r="K2097">
        <v>56</v>
      </c>
      <c r="L2097">
        <v>1</v>
      </c>
      <c r="Q2097">
        <f>VLOOKUP(G2097,'[1]算法匹配所有结果汇总(保留时间未归一）'!$H:$O,8,0)</f>
        <v>6</v>
      </c>
    </row>
    <row r="2098" spans="1:17" x14ac:dyDescent="0.15">
      <c r="A2098">
        <v>106</v>
      </c>
      <c r="B2098" t="s">
        <v>1856</v>
      </c>
      <c r="C2098">
        <v>1058.79</v>
      </c>
      <c r="D2098">
        <v>0.44</v>
      </c>
      <c r="E2098" t="s">
        <v>3069</v>
      </c>
      <c r="F2098">
        <v>7.33</v>
      </c>
      <c r="G2098" t="s">
        <v>5216</v>
      </c>
      <c r="H2098" t="s">
        <v>7447</v>
      </c>
      <c r="I2098" t="s">
        <v>9678</v>
      </c>
      <c r="J2098">
        <v>236.32140000000001</v>
      </c>
      <c r="K2098">
        <v>44</v>
      </c>
      <c r="L2098">
        <v>1</v>
      </c>
      <c r="Q2098">
        <f>VLOOKUP(G2098,'[1]算法匹配所有结果汇总(保留时间未归一）'!$H:$O,8,0)</f>
        <v>4</v>
      </c>
    </row>
    <row r="2099" spans="1:17" x14ac:dyDescent="0.15">
      <c r="A2099">
        <v>132</v>
      </c>
      <c r="B2099" t="s">
        <v>1857</v>
      </c>
      <c r="C2099">
        <v>1008.6853</v>
      </c>
      <c r="D2099">
        <v>0.44</v>
      </c>
      <c r="E2099" t="s">
        <v>3071</v>
      </c>
      <c r="F2099">
        <v>6.5460000000000003</v>
      </c>
      <c r="G2099" t="s">
        <v>5219</v>
      </c>
      <c r="H2099" t="s">
        <v>7450</v>
      </c>
      <c r="I2099" t="s">
        <v>9681</v>
      </c>
      <c r="J2099">
        <v>3000.6203999999998</v>
      </c>
      <c r="K2099">
        <v>44</v>
      </c>
      <c r="L2099">
        <v>1</v>
      </c>
      <c r="Q2099">
        <f>VLOOKUP(G2099,'[1]算法匹配所有结果汇总(保留时间未归一）'!$H:$O,8,0)</f>
        <v>4</v>
      </c>
    </row>
    <row r="2100" spans="1:17" x14ac:dyDescent="0.15">
      <c r="A2100">
        <v>88</v>
      </c>
      <c r="B2100" t="s">
        <v>1858</v>
      </c>
      <c r="C2100">
        <v>790.51980000000003</v>
      </c>
      <c r="D2100">
        <v>0.56000000000000005</v>
      </c>
      <c r="E2100" t="s">
        <v>3072</v>
      </c>
      <c r="F2100">
        <v>5.8319999999999999</v>
      </c>
      <c r="G2100" t="s">
        <v>5220</v>
      </c>
      <c r="H2100" t="s">
        <v>7451</v>
      </c>
      <c r="I2100" t="s">
        <v>9682</v>
      </c>
      <c r="J2100">
        <v>9926.7343999999994</v>
      </c>
      <c r="K2100">
        <v>50.4</v>
      </c>
      <c r="L2100">
        <v>0.14000000000000001</v>
      </c>
      <c r="Q2100">
        <f>VLOOKUP(G2100,'[1]算法匹配所有结果汇总(保留时间未归一）'!$H:$O,8,0)</f>
        <v>5</v>
      </c>
    </row>
    <row r="2101" spans="1:17" x14ac:dyDescent="0.15">
      <c r="A2101">
        <v>24</v>
      </c>
      <c r="B2101" t="s">
        <v>1859</v>
      </c>
      <c r="C2101">
        <v>680.38189999999997</v>
      </c>
      <c r="D2101">
        <v>0.44</v>
      </c>
      <c r="E2101" t="s">
        <v>3073</v>
      </c>
      <c r="F2101">
        <v>5.4059999999999997</v>
      </c>
      <c r="G2101" t="s">
        <v>5221</v>
      </c>
      <c r="H2101" t="s">
        <v>7452</v>
      </c>
      <c r="I2101" t="s">
        <v>9683</v>
      </c>
      <c r="J2101">
        <v>1973.4646</v>
      </c>
      <c r="K2101">
        <v>44</v>
      </c>
      <c r="L2101">
        <v>1</v>
      </c>
      <c r="Q2101">
        <f>VLOOKUP(G2101,'[1]算法匹配所有结果汇总(保留时间未归一）'!$H:$O,8,0)</f>
        <v>6</v>
      </c>
    </row>
    <row r="2102" spans="1:17" x14ac:dyDescent="0.15">
      <c r="A2102">
        <v>93</v>
      </c>
      <c r="B2102" t="s">
        <v>1860</v>
      </c>
      <c r="C2102">
        <v>750.4914</v>
      </c>
      <c r="D2102">
        <v>0.44</v>
      </c>
      <c r="E2102" t="s">
        <v>3074</v>
      </c>
      <c r="F2102">
        <v>10.667</v>
      </c>
      <c r="G2102" t="s">
        <v>5222</v>
      </c>
      <c r="H2102" t="s">
        <v>7453</v>
      </c>
      <c r="I2102" t="s">
        <v>9684</v>
      </c>
      <c r="J2102">
        <v>945.43010000000004</v>
      </c>
      <c r="K2102">
        <v>44</v>
      </c>
      <c r="L2102">
        <v>1</v>
      </c>
      <c r="Q2102">
        <f>VLOOKUP(G2102,'[1]算法匹配所有结果汇总(保留时间未归一）'!$H:$O,8,0)</f>
        <v>3</v>
      </c>
    </row>
    <row r="2103" spans="1:17" x14ac:dyDescent="0.15">
      <c r="A2103">
        <v>65</v>
      </c>
      <c r="B2103" t="s">
        <v>1861</v>
      </c>
      <c r="C2103">
        <v>798.44979999999998</v>
      </c>
      <c r="D2103">
        <v>0.44</v>
      </c>
      <c r="E2103" t="s">
        <v>3075</v>
      </c>
      <c r="F2103">
        <v>5.556</v>
      </c>
      <c r="G2103" t="s">
        <v>5223</v>
      </c>
      <c r="H2103" t="s">
        <v>7454</v>
      </c>
      <c r="I2103" t="s">
        <v>9685</v>
      </c>
      <c r="J2103">
        <v>679.96119999999996</v>
      </c>
      <c r="K2103">
        <v>44</v>
      </c>
      <c r="L2103">
        <v>1</v>
      </c>
      <c r="Q2103">
        <f>VLOOKUP(G2103,'[1]算法匹配所有结果汇总(保留时间未归一）'!$H:$O,8,0)</f>
        <v>6</v>
      </c>
    </row>
    <row r="2104" spans="1:17" x14ac:dyDescent="0.15">
      <c r="A2104">
        <v>200</v>
      </c>
      <c r="B2104" t="s">
        <v>1862</v>
      </c>
      <c r="C2104">
        <v>1018.7049</v>
      </c>
      <c r="D2104">
        <v>0.44</v>
      </c>
      <c r="E2104" t="s">
        <v>3076</v>
      </c>
      <c r="F2104">
        <v>9.92</v>
      </c>
      <c r="G2104" t="s">
        <v>5224</v>
      </c>
      <c r="H2104" t="s">
        <v>7455</v>
      </c>
      <c r="I2104" t="s">
        <v>9686</v>
      </c>
      <c r="J2104">
        <v>739.76310000000001</v>
      </c>
      <c r="K2104">
        <v>44</v>
      </c>
      <c r="L2104">
        <v>1</v>
      </c>
      <c r="Q2104">
        <f>VLOOKUP(G2104,'[1]算法匹配所有结果汇总(保留时间未归一）'!$H:$O,8,0)</f>
        <v>1</v>
      </c>
    </row>
    <row r="2105" spans="1:17" x14ac:dyDescent="0.15">
      <c r="A2105">
        <v>37</v>
      </c>
      <c r="B2105" t="s">
        <v>1863</v>
      </c>
      <c r="C2105">
        <v>706.42859999999996</v>
      </c>
      <c r="D2105">
        <v>0.44</v>
      </c>
      <c r="E2105" t="s">
        <v>3077</v>
      </c>
      <c r="F2105">
        <v>5.657</v>
      </c>
      <c r="G2105" t="s">
        <v>5225</v>
      </c>
      <c r="H2105" t="s">
        <v>7456</v>
      </c>
      <c r="I2105" t="s">
        <v>9687</v>
      </c>
      <c r="J2105">
        <v>19867.712599999999</v>
      </c>
      <c r="K2105">
        <v>44</v>
      </c>
      <c r="L2105">
        <v>1</v>
      </c>
      <c r="Q2105">
        <f>VLOOKUP(G2105,'[1]算法匹配所有结果汇总(保留时间未归一）'!$H:$O,8,0)</f>
        <v>6</v>
      </c>
    </row>
    <row r="2106" spans="1:17" x14ac:dyDescent="0.15">
      <c r="A2106">
        <v>61</v>
      </c>
      <c r="B2106" t="s">
        <v>1864</v>
      </c>
      <c r="C2106">
        <v>788.46849999999995</v>
      </c>
      <c r="D2106">
        <v>0.56000000000000005</v>
      </c>
      <c r="E2106" t="s">
        <v>3078</v>
      </c>
      <c r="F2106">
        <v>5.7069999999999999</v>
      </c>
      <c r="G2106" t="s">
        <v>5226</v>
      </c>
      <c r="H2106" t="s">
        <v>7457</v>
      </c>
      <c r="I2106" t="s">
        <v>9688</v>
      </c>
      <c r="J2106">
        <v>1366.7334000000001</v>
      </c>
      <c r="K2106">
        <v>39.200000000000003</v>
      </c>
      <c r="L2106">
        <v>0.23</v>
      </c>
      <c r="Q2106">
        <f>VLOOKUP(G2106,'[1]算法匹配所有结果汇总(保留时间未归一）'!$H:$O,8,0)</f>
        <v>6</v>
      </c>
    </row>
    <row r="2107" spans="1:17" x14ac:dyDescent="0.15">
      <c r="A2107">
        <v>166</v>
      </c>
      <c r="B2107" t="s">
        <v>1865</v>
      </c>
      <c r="C2107">
        <v>834.58759999999995</v>
      </c>
      <c r="D2107">
        <v>0.56000000000000005</v>
      </c>
      <c r="E2107" t="s">
        <v>3079</v>
      </c>
      <c r="F2107">
        <v>12.606</v>
      </c>
      <c r="G2107" t="s">
        <v>5227</v>
      </c>
      <c r="H2107" t="s">
        <v>7458</v>
      </c>
      <c r="I2107" t="s">
        <v>9689</v>
      </c>
      <c r="J2107">
        <v>13261.4041</v>
      </c>
      <c r="K2107">
        <v>50.4</v>
      </c>
      <c r="L2107">
        <v>1</v>
      </c>
      <c r="Q2107">
        <f>VLOOKUP(G2107,'[1]算法匹配所有结果汇总(保留时间未归一）'!$H:$O,8,0)</f>
        <v>2</v>
      </c>
    </row>
    <row r="2108" spans="1:17" x14ac:dyDescent="0.15">
      <c r="A2108">
        <v>69</v>
      </c>
      <c r="B2108" t="s">
        <v>1866</v>
      </c>
      <c r="C2108">
        <v>828.53399999999999</v>
      </c>
      <c r="D2108">
        <v>0.56000000000000005</v>
      </c>
      <c r="E2108" t="s">
        <v>3080</v>
      </c>
      <c r="F2108">
        <v>6.6749999999999998</v>
      </c>
      <c r="G2108" t="s">
        <v>5228</v>
      </c>
      <c r="H2108" t="s">
        <v>7459</v>
      </c>
      <c r="I2108" t="s">
        <v>9690</v>
      </c>
      <c r="J2108">
        <v>5538.8447999999999</v>
      </c>
      <c r="K2108">
        <v>50.4</v>
      </c>
      <c r="L2108">
        <v>0.47</v>
      </c>
      <c r="Q2108">
        <f>VLOOKUP(G2108,'[1]算法匹配所有结果汇总(保留时间未归一）'!$H:$O,8,0)</f>
        <v>6</v>
      </c>
    </row>
    <row r="2109" spans="1:17" x14ac:dyDescent="0.15">
      <c r="A2109">
        <v>116</v>
      </c>
      <c r="B2109" t="s">
        <v>1867</v>
      </c>
      <c r="C2109">
        <v>1194.9317000000001</v>
      </c>
      <c r="D2109">
        <v>0.78</v>
      </c>
      <c r="E2109" t="s">
        <v>3081</v>
      </c>
      <c r="F2109">
        <v>10.345000000000001</v>
      </c>
      <c r="G2109" t="s">
        <v>5229</v>
      </c>
      <c r="H2109" t="s">
        <v>7460</v>
      </c>
      <c r="I2109" t="s">
        <v>9691</v>
      </c>
      <c r="J2109">
        <v>494.22059999999999</v>
      </c>
      <c r="K2109">
        <v>78</v>
      </c>
      <c r="L2109">
        <v>1</v>
      </c>
      <c r="Q2109">
        <f>VLOOKUP(G2109,'[1]算法匹配所有结果汇总(保留时间未归一）'!$H:$O,8,0)</f>
        <v>4</v>
      </c>
    </row>
    <row r="2110" spans="1:17" x14ac:dyDescent="0.15">
      <c r="A2110">
        <v>38</v>
      </c>
      <c r="B2110" t="s">
        <v>1868</v>
      </c>
      <c r="C2110">
        <v>706.42859999999996</v>
      </c>
      <c r="D2110">
        <v>0.44</v>
      </c>
      <c r="E2110" t="s">
        <v>3077</v>
      </c>
      <c r="F2110">
        <v>5.657</v>
      </c>
      <c r="G2110" t="s">
        <v>5230</v>
      </c>
      <c r="H2110" t="s">
        <v>7461</v>
      </c>
      <c r="I2110" t="s">
        <v>9692</v>
      </c>
      <c r="J2110">
        <v>6385.3586999999998</v>
      </c>
      <c r="K2110">
        <v>39.6</v>
      </c>
      <c r="L2110">
        <v>0.32</v>
      </c>
      <c r="Q2110">
        <f>VLOOKUP(G2110,'[1]算法匹配所有结果汇总(保留时间未归一）'!$H:$O,8,0)</f>
        <v>6</v>
      </c>
    </row>
    <row r="2111" spans="1:17" x14ac:dyDescent="0.15">
      <c r="A2111">
        <v>48</v>
      </c>
      <c r="B2111" t="s">
        <v>1869</v>
      </c>
      <c r="C2111">
        <v>762.45360000000005</v>
      </c>
      <c r="D2111">
        <v>0.44</v>
      </c>
      <c r="E2111" t="s">
        <v>3082</v>
      </c>
      <c r="F2111">
        <v>6.6189999999999998</v>
      </c>
      <c r="G2111" t="s">
        <v>5231</v>
      </c>
      <c r="H2111" t="s">
        <v>7462</v>
      </c>
      <c r="I2111" t="s">
        <v>9693</v>
      </c>
      <c r="J2111">
        <v>2117.8966</v>
      </c>
      <c r="K2111">
        <v>39.6</v>
      </c>
      <c r="L2111">
        <v>0.97</v>
      </c>
      <c r="Q2111">
        <f>VLOOKUP(G2111,'[1]算法匹配所有结果汇总(保留时间未归一）'!$H:$O,8,0)</f>
        <v>6</v>
      </c>
    </row>
    <row r="2112" spans="1:17" x14ac:dyDescent="0.15">
      <c r="A2112">
        <v>55</v>
      </c>
      <c r="B2112" t="s">
        <v>1870</v>
      </c>
      <c r="C2112">
        <v>792.50199999999995</v>
      </c>
      <c r="D2112">
        <v>0.67</v>
      </c>
      <c r="E2112" t="s">
        <v>3083</v>
      </c>
      <c r="F2112">
        <v>5.5119999999999996</v>
      </c>
      <c r="G2112" t="s">
        <v>5232</v>
      </c>
      <c r="H2112" t="s">
        <v>7463</v>
      </c>
      <c r="I2112" t="s">
        <v>9694</v>
      </c>
      <c r="J2112">
        <v>6630.7389000000003</v>
      </c>
      <c r="K2112">
        <v>60.3</v>
      </c>
      <c r="L2112">
        <v>0.97</v>
      </c>
      <c r="Q2112">
        <f>VLOOKUP(G2112,'[1]算法匹配所有结果汇总(保留时间未归一）'!$H:$O,8,0)</f>
        <v>6</v>
      </c>
    </row>
    <row r="2113" spans="1:17" x14ac:dyDescent="0.15">
      <c r="A2113">
        <v>60</v>
      </c>
      <c r="B2113" t="s">
        <v>1871</v>
      </c>
      <c r="C2113">
        <v>788.46849999999995</v>
      </c>
      <c r="D2113">
        <v>0.56000000000000005</v>
      </c>
      <c r="E2113" t="s">
        <v>3078</v>
      </c>
      <c r="F2113">
        <v>5.7069999999999999</v>
      </c>
      <c r="G2113" t="s">
        <v>5233</v>
      </c>
      <c r="H2113" t="s">
        <v>7464</v>
      </c>
      <c r="I2113" t="s">
        <v>9695</v>
      </c>
      <c r="J2113">
        <v>5629.7124000000003</v>
      </c>
      <c r="K2113">
        <v>50.4</v>
      </c>
      <c r="L2113">
        <v>0.93</v>
      </c>
      <c r="Q2113">
        <f>VLOOKUP(G2113,'[1]算法匹配所有结果汇总(保留时间未归一）'!$H:$O,8,0)</f>
        <v>6</v>
      </c>
    </row>
    <row r="2114" spans="1:17" x14ac:dyDescent="0.15">
      <c r="A2114">
        <v>89</v>
      </c>
      <c r="B2114" t="s">
        <v>1872</v>
      </c>
      <c r="C2114">
        <v>790.51980000000003</v>
      </c>
      <c r="D2114">
        <v>0.56000000000000005</v>
      </c>
      <c r="E2114" t="s">
        <v>3072</v>
      </c>
      <c r="F2114">
        <v>5.8319999999999999</v>
      </c>
      <c r="G2114" t="s">
        <v>5234</v>
      </c>
      <c r="H2114" t="s">
        <v>7465</v>
      </c>
      <c r="I2114" t="s">
        <v>9696</v>
      </c>
      <c r="J2114">
        <v>9463.0530999999992</v>
      </c>
      <c r="K2114">
        <v>44.8</v>
      </c>
      <c r="L2114">
        <v>0.14000000000000001</v>
      </c>
      <c r="Q2114">
        <f>VLOOKUP(G2114,'[1]算法匹配所有结果汇总(保留时间未归一）'!$H:$O,8,0)</f>
        <v>5</v>
      </c>
    </row>
    <row r="2115" spans="1:17" x14ac:dyDescent="0.15">
      <c r="A2115">
        <v>71</v>
      </c>
      <c r="B2115" t="s">
        <v>1873</v>
      </c>
      <c r="C2115">
        <v>784.48009999999999</v>
      </c>
      <c r="D2115">
        <v>0.67</v>
      </c>
      <c r="E2115" t="s">
        <v>3084</v>
      </c>
      <c r="F2115">
        <v>5.2060000000000004</v>
      </c>
      <c r="G2115" t="s">
        <v>5235</v>
      </c>
      <c r="H2115" t="s">
        <v>7466</v>
      </c>
      <c r="I2115" t="s">
        <v>9697</v>
      </c>
      <c r="J2115">
        <v>16495.478299999999</v>
      </c>
      <c r="K2115">
        <v>60.3</v>
      </c>
      <c r="L2115">
        <v>0.88</v>
      </c>
      <c r="Q2115">
        <f>VLOOKUP(G2115,'[1]算法匹配所有结果汇总(保留时间未归一）'!$H:$O,8,0)</f>
        <v>6</v>
      </c>
    </row>
    <row r="2116" spans="1:17" x14ac:dyDescent="0.15">
      <c r="A2116">
        <v>80</v>
      </c>
      <c r="B2116" t="s">
        <v>1874</v>
      </c>
      <c r="C2116">
        <v>828.50990000000002</v>
      </c>
      <c r="D2116">
        <v>1.1100000000000001</v>
      </c>
      <c r="E2116" t="s">
        <v>3085</v>
      </c>
      <c r="F2116">
        <v>5.6289999999999996</v>
      </c>
      <c r="G2116" t="s">
        <v>5236</v>
      </c>
      <c r="H2116" t="s">
        <v>7467</v>
      </c>
      <c r="I2116" t="s">
        <v>9698</v>
      </c>
      <c r="J2116">
        <v>15499.6131</v>
      </c>
      <c r="K2116">
        <v>111</v>
      </c>
      <c r="L2116">
        <v>1</v>
      </c>
      <c r="Q2116">
        <f>VLOOKUP(G2116,'[1]算法匹配所有结果汇总(保留时间未归一）'!$H:$O,8,0)</f>
        <v>6</v>
      </c>
    </row>
    <row r="2117" spans="1:17" x14ac:dyDescent="0.15">
      <c r="A2117">
        <v>167</v>
      </c>
      <c r="B2117" t="s">
        <v>1875</v>
      </c>
      <c r="C2117">
        <v>834.58759999999995</v>
      </c>
      <c r="D2117">
        <v>0.56000000000000005</v>
      </c>
      <c r="E2117" t="s">
        <v>3079</v>
      </c>
      <c r="F2117">
        <v>12.606</v>
      </c>
      <c r="G2117" t="s">
        <v>5237</v>
      </c>
      <c r="H2117" t="s">
        <v>7468</v>
      </c>
      <c r="I2117" t="s">
        <v>9699</v>
      </c>
      <c r="J2117">
        <v>1093.7389000000001</v>
      </c>
      <c r="K2117">
        <v>44.8</v>
      </c>
      <c r="L2117">
        <v>0.08</v>
      </c>
      <c r="Q2117">
        <f>VLOOKUP(G2117,'[1]算法匹配所有结果汇总(保留时间未归一）'!$H:$O,8,0)</f>
        <v>2</v>
      </c>
    </row>
    <row r="2118" spans="1:17" x14ac:dyDescent="0.15">
      <c r="A2118">
        <v>68</v>
      </c>
      <c r="B2118" t="s">
        <v>1876</v>
      </c>
      <c r="C2118">
        <v>828.53399999999999</v>
      </c>
      <c r="D2118">
        <v>0.56000000000000005</v>
      </c>
      <c r="E2118" t="s">
        <v>3080</v>
      </c>
      <c r="F2118">
        <v>6.6749999999999998</v>
      </c>
      <c r="G2118" t="s">
        <v>5238</v>
      </c>
      <c r="H2118" t="s">
        <v>7469</v>
      </c>
      <c r="I2118" t="s">
        <v>9700</v>
      </c>
      <c r="J2118">
        <v>11843.488300000001</v>
      </c>
      <c r="K2118">
        <v>56</v>
      </c>
      <c r="L2118">
        <v>1</v>
      </c>
      <c r="Q2118">
        <f>VLOOKUP(G2118,'[1]算法匹配所有结果汇总(保留时间未归一）'!$H:$O,8,0)</f>
        <v>6</v>
      </c>
    </row>
    <row r="2119" spans="1:17" x14ac:dyDescent="0.15">
      <c r="A2119">
        <v>88</v>
      </c>
      <c r="B2119" t="s">
        <v>1877</v>
      </c>
      <c r="C2119">
        <v>906.64490000000001</v>
      </c>
      <c r="D2119">
        <v>0.78</v>
      </c>
      <c r="E2119" t="s">
        <v>3086</v>
      </c>
      <c r="F2119">
        <v>6.6970000000000001</v>
      </c>
      <c r="G2119" t="s">
        <v>5239</v>
      </c>
      <c r="H2119" t="s">
        <v>7470</v>
      </c>
      <c r="I2119" t="s">
        <v>9701</v>
      </c>
      <c r="J2119">
        <v>1717.5345</v>
      </c>
      <c r="K2119">
        <v>62.4</v>
      </c>
      <c r="L2119">
        <v>0.89</v>
      </c>
      <c r="Q2119">
        <f>VLOOKUP(G2119,'[1]算法匹配所有结果汇总(保留时间未归一）'!$H:$O,8,0)</f>
        <v>6</v>
      </c>
    </row>
    <row r="2120" spans="1:17" x14ac:dyDescent="0.15">
      <c r="A2120">
        <v>49</v>
      </c>
      <c r="B2120" t="s">
        <v>1878</v>
      </c>
      <c r="C2120">
        <v>762.45360000000005</v>
      </c>
      <c r="D2120">
        <v>0.44</v>
      </c>
      <c r="E2120" t="s">
        <v>3082</v>
      </c>
      <c r="F2120">
        <v>6.6189999999999998</v>
      </c>
      <c r="G2120" t="s">
        <v>5240</v>
      </c>
      <c r="H2120" t="s">
        <v>7471</v>
      </c>
      <c r="I2120" t="s">
        <v>9702</v>
      </c>
      <c r="J2120">
        <v>432.2484</v>
      </c>
      <c r="K2120">
        <v>35.200000000000003</v>
      </c>
      <c r="L2120">
        <v>0.2</v>
      </c>
      <c r="Q2120">
        <f>VLOOKUP(G2120,'[1]算法匹配所有结果汇总(保留时间未归一）'!$H:$O,8,0)</f>
        <v>6</v>
      </c>
    </row>
    <row r="2121" spans="1:17" x14ac:dyDescent="0.15">
      <c r="A2121">
        <v>208</v>
      </c>
      <c r="B2121" t="s">
        <v>1879</v>
      </c>
      <c r="C2121">
        <v>1201.0098</v>
      </c>
      <c r="D2121">
        <v>0.44</v>
      </c>
      <c r="E2121" t="s">
        <v>3087</v>
      </c>
      <c r="F2121">
        <v>8.4499999999999993</v>
      </c>
      <c r="G2121" t="s">
        <v>5241</v>
      </c>
      <c r="H2121" t="s">
        <v>7472</v>
      </c>
      <c r="I2121" t="s">
        <v>9703</v>
      </c>
      <c r="J2121">
        <v>338.19439999999997</v>
      </c>
      <c r="K2121">
        <v>44</v>
      </c>
      <c r="L2121">
        <v>1</v>
      </c>
      <c r="Q2121">
        <f>VLOOKUP(G2121,'[1]算法匹配所有结果汇总(保留时间未归一）'!$H:$O,8,0)</f>
        <v>2</v>
      </c>
    </row>
    <row r="2122" spans="1:17" x14ac:dyDescent="0.15">
      <c r="A2122">
        <v>66</v>
      </c>
      <c r="B2122" t="s">
        <v>1880</v>
      </c>
      <c r="C2122">
        <v>792.5018</v>
      </c>
      <c r="D2122">
        <v>0.67</v>
      </c>
      <c r="E2122" t="s">
        <v>3083</v>
      </c>
      <c r="F2122">
        <v>5.5759999999999996</v>
      </c>
      <c r="G2122" t="s">
        <v>5242</v>
      </c>
      <c r="H2122" t="s">
        <v>7473</v>
      </c>
      <c r="I2122" t="s">
        <v>9704</v>
      </c>
      <c r="J2122">
        <v>11595.6396</v>
      </c>
      <c r="K2122">
        <v>60.3</v>
      </c>
      <c r="L2122">
        <v>0.53</v>
      </c>
      <c r="Q2122">
        <f>VLOOKUP(G2122,'[1]算法匹配所有结果汇总(保留时间未归一）'!$H:$O,8,0)</f>
        <v>5</v>
      </c>
    </row>
    <row r="2123" spans="1:17" x14ac:dyDescent="0.15">
      <c r="A2123">
        <v>81</v>
      </c>
      <c r="B2123" t="s">
        <v>1881</v>
      </c>
      <c r="C2123">
        <v>808.53150000000005</v>
      </c>
      <c r="D2123">
        <v>0.78</v>
      </c>
      <c r="E2123" t="s">
        <v>3088</v>
      </c>
      <c r="F2123">
        <v>5.843</v>
      </c>
      <c r="G2123" t="s">
        <v>5243</v>
      </c>
      <c r="H2123" t="s">
        <v>7474</v>
      </c>
      <c r="I2123" t="s">
        <v>9705</v>
      </c>
      <c r="J2123">
        <v>24092.5203</v>
      </c>
      <c r="K2123">
        <v>70.2</v>
      </c>
      <c r="L2123">
        <v>0.99</v>
      </c>
      <c r="Q2123">
        <f>VLOOKUP(G2123,'[1]算法匹配所有结果汇总(保留时间未归一）'!$H:$O,8,0)</f>
        <v>5</v>
      </c>
    </row>
    <row r="2124" spans="1:17" x14ac:dyDescent="0.15">
      <c r="A2124">
        <v>90</v>
      </c>
      <c r="B2124" t="s">
        <v>1882</v>
      </c>
      <c r="C2124">
        <v>828.49950000000001</v>
      </c>
      <c r="D2124">
        <v>0.78</v>
      </c>
      <c r="E2124" t="s">
        <v>3085</v>
      </c>
      <c r="F2124">
        <v>5.6820000000000004</v>
      </c>
      <c r="G2124" t="s">
        <v>5244</v>
      </c>
      <c r="H2124" t="s">
        <v>7475</v>
      </c>
      <c r="I2124" t="s">
        <v>9706</v>
      </c>
      <c r="J2124">
        <v>6103.4893000000002</v>
      </c>
      <c r="K2124">
        <v>70.2</v>
      </c>
      <c r="L2124">
        <v>0.96</v>
      </c>
      <c r="Q2124">
        <f>VLOOKUP(G2124,'[1]算法匹配所有结果汇总(保留时间未归一）'!$H:$O,8,0)</f>
        <v>5</v>
      </c>
    </row>
    <row r="2125" spans="1:17" x14ac:dyDescent="0.15">
      <c r="A2125">
        <v>95</v>
      </c>
      <c r="B2125" t="s">
        <v>1883</v>
      </c>
      <c r="C2125">
        <v>828.49950000000001</v>
      </c>
      <c r="D2125">
        <v>0.78</v>
      </c>
      <c r="E2125" t="s">
        <v>3085</v>
      </c>
      <c r="F2125">
        <v>5.6820000000000004</v>
      </c>
      <c r="G2125" t="s">
        <v>5245</v>
      </c>
      <c r="H2125" t="s">
        <v>7476</v>
      </c>
      <c r="I2125" t="s">
        <v>9707</v>
      </c>
      <c r="J2125">
        <v>3736.9737</v>
      </c>
      <c r="K2125">
        <v>78</v>
      </c>
      <c r="L2125">
        <v>1</v>
      </c>
      <c r="Q2125">
        <f>VLOOKUP(G2125,'[1]算法匹配所有结果汇总(保留时间未归一）'!$H:$O,8,0)</f>
        <v>5</v>
      </c>
    </row>
    <row r="2126" spans="1:17" x14ac:dyDescent="0.15">
      <c r="A2126">
        <v>163</v>
      </c>
      <c r="B2126" t="s">
        <v>1884</v>
      </c>
      <c r="C2126">
        <v>828.49900000000002</v>
      </c>
      <c r="D2126">
        <v>0.44</v>
      </c>
      <c r="E2126" t="s">
        <v>3085</v>
      </c>
      <c r="F2126">
        <v>5.601</v>
      </c>
      <c r="G2126" t="s">
        <v>5246</v>
      </c>
      <c r="H2126" t="s">
        <v>7477</v>
      </c>
      <c r="I2126" t="s">
        <v>9708</v>
      </c>
      <c r="J2126">
        <v>706.56809999999996</v>
      </c>
      <c r="K2126">
        <v>44</v>
      </c>
      <c r="L2126">
        <v>1</v>
      </c>
      <c r="Q2126">
        <f>VLOOKUP(G2126,'[1]算法匹配所有结果汇总(保留时间未归一）'!$H:$O,8,0)</f>
        <v>2</v>
      </c>
    </row>
    <row r="2127" spans="1:17" x14ac:dyDescent="0.15">
      <c r="A2127">
        <v>97</v>
      </c>
      <c r="B2127" t="s">
        <v>1885</v>
      </c>
      <c r="C2127">
        <v>1176.873</v>
      </c>
      <c r="D2127">
        <v>0.44</v>
      </c>
      <c r="E2127" t="s">
        <v>3089</v>
      </c>
      <c r="F2127">
        <v>7.8929999999999998</v>
      </c>
      <c r="G2127" t="s">
        <v>5247</v>
      </c>
      <c r="H2127" t="s">
        <v>7478</v>
      </c>
      <c r="I2127" t="s">
        <v>9709</v>
      </c>
      <c r="J2127">
        <v>414.72620000000001</v>
      </c>
      <c r="K2127">
        <v>44</v>
      </c>
      <c r="L2127">
        <v>1</v>
      </c>
      <c r="Q2127">
        <f>VLOOKUP(G2127,'[1]算法匹配所有结果汇总(保留时间未归一）'!$H:$O,8,0)</f>
        <v>6</v>
      </c>
    </row>
    <row r="2128" spans="1:17" x14ac:dyDescent="0.15">
      <c r="A2128">
        <v>139</v>
      </c>
      <c r="B2128" t="s">
        <v>1886</v>
      </c>
      <c r="C2128">
        <v>764.50739999999996</v>
      </c>
      <c r="D2128">
        <v>0.44</v>
      </c>
      <c r="E2128" t="s">
        <v>3090</v>
      </c>
      <c r="F2128">
        <v>6.4249999999999998</v>
      </c>
      <c r="G2128" t="s">
        <v>5248</v>
      </c>
      <c r="H2128" t="s">
        <v>7479</v>
      </c>
      <c r="I2128" t="s">
        <v>9710</v>
      </c>
      <c r="J2128">
        <v>668.04639999999995</v>
      </c>
      <c r="K2128">
        <v>44</v>
      </c>
      <c r="L2128">
        <v>1</v>
      </c>
      <c r="Q2128">
        <f>VLOOKUP(G2128,'[1]算法匹配所有结果汇总(保留时间未归一）'!$H:$O,8,0)</f>
        <v>2</v>
      </c>
    </row>
    <row r="2129" spans="1:17" x14ac:dyDescent="0.15">
      <c r="A2129">
        <v>22</v>
      </c>
      <c r="B2129" t="s">
        <v>1887</v>
      </c>
      <c r="C2129">
        <v>674.39319999999998</v>
      </c>
      <c r="D2129">
        <v>0.36</v>
      </c>
      <c r="E2129" t="s">
        <v>3091</v>
      </c>
      <c r="F2129">
        <v>5.117</v>
      </c>
      <c r="G2129" t="s">
        <v>5249</v>
      </c>
      <c r="H2129" t="s">
        <v>7480</v>
      </c>
      <c r="I2129" t="s">
        <v>9711</v>
      </c>
      <c r="J2129">
        <v>355.29590000000002</v>
      </c>
      <c r="K2129">
        <v>36</v>
      </c>
      <c r="L2129">
        <v>1</v>
      </c>
      <c r="Q2129">
        <f>VLOOKUP(G2129,'[1]算法匹配所有结果汇总(保留时间未归一）'!$H:$O,8,0)</f>
        <v>6</v>
      </c>
    </row>
    <row r="2130" spans="1:17" x14ac:dyDescent="0.15">
      <c r="A2130">
        <v>25</v>
      </c>
      <c r="B2130" t="s">
        <v>1888</v>
      </c>
      <c r="C2130">
        <v>680.38189999999997</v>
      </c>
      <c r="D2130">
        <v>0.36</v>
      </c>
      <c r="E2130" t="s">
        <v>3092</v>
      </c>
      <c r="F2130">
        <v>5.4059999999999997</v>
      </c>
      <c r="G2130" t="s">
        <v>5221</v>
      </c>
      <c r="H2130" t="s">
        <v>7452</v>
      </c>
      <c r="I2130" t="s">
        <v>9712</v>
      </c>
      <c r="J2130">
        <v>1973.4646</v>
      </c>
      <c r="K2130">
        <v>36</v>
      </c>
      <c r="L2130">
        <v>1</v>
      </c>
      <c r="Q2130">
        <f>VLOOKUP(G2130,'[1]算法匹配所有结果汇总(保留时间未归一）'!$H:$O,8,0)</f>
        <v>6</v>
      </c>
    </row>
    <row r="2131" spans="1:17" x14ac:dyDescent="0.15">
      <c r="A2131">
        <v>41</v>
      </c>
      <c r="B2131" t="s">
        <v>1889</v>
      </c>
      <c r="C2131">
        <v>742.45479999999998</v>
      </c>
      <c r="D2131">
        <v>0.45</v>
      </c>
      <c r="E2131" t="s">
        <v>3093</v>
      </c>
      <c r="F2131">
        <v>7.47</v>
      </c>
      <c r="G2131" t="s">
        <v>5250</v>
      </c>
      <c r="H2131" t="s">
        <v>7481</v>
      </c>
      <c r="I2131" t="s">
        <v>9713</v>
      </c>
      <c r="J2131">
        <v>27889.308799999999</v>
      </c>
      <c r="K2131">
        <v>45</v>
      </c>
      <c r="L2131">
        <v>1</v>
      </c>
      <c r="Q2131">
        <f>VLOOKUP(G2131,'[1]算法匹配所有结果汇总(保留时间未归一）'!$H:$O,8,0)</f>
        <v>6</v>
      </c>
    </row>
    <row r="2132" spans="1:17" x14ac:dyDescent="0.15">
      <c r="A2132">
        <v>42</v>
      </c>
      <c r="B2132" t="s">
        <v>1890</v>
      </c>
      <c r="C2132">
        <v>754.45680000000004</v>
      </c>
      <c r="D2132">
        <v>0.64</v>
      </c>
      <c r="E2132" t="s">
        <v>3094</v>
      </c>
      <c r="F2132">
        <v>7.242</v>
      </c>
      <c r="G2132" t="s">
        <v>5251</v>
      </c>
      <c r="H2132" t="s">
        <v>7482</v>
      </c>
      <c r="I2132" t="s">
        <v>9714</v>
      </c>
      <c r="J2132">
        <v>3123.0875999999998</v>
      </c>
      <c r="K2132">
        <v>57.6</v>
      </c>
      <c r="L2132">
        <v>0.15</v>
      </c>
      <c r="Q2132">
        <f>VLOOKUP(G2132,'[1]算法匹配所有结果汇总(保留时间未归一）'!$H:$O,8,0)</f>
        <v>6</v>
      </c>
    </row>
    <row r="2133" spans="1:17" x14ac:dyDescent="0.15">
      <c r="A2133">
        <v>42</v>
      </c>
      <c r="B2133" t="s">
        <v>1891</v>
      </c>
      <c r="C2133">
        <v>742.45479999999998</v>
      </c>
      <c r="D2133">
        <v>0.45</v>
      </c>
      <c r="E2133" t="s">
        <v>3093</v>
      </c>
      <c r="F2133">
        <v>7.47</v>
      </c>
      <c r="G2133" t="s">
        <v>5252</v>
      </c>
      <c r="H2133" t="s">
        <v>7483</v>
      </c>
      <c r="I2133" t="s">
        <v>9715</v>
      </c>
      <c r="J2133">
        <v>8982.8421999999991</v>
      </c>
      <c r="K2133">
        <v>40.5</v>
      </c>
      <c r="L2133">
        <v>0.32</v>
      </c>
      <c r="Q2133">
        <f>VLOOKUP(G2133,'[1]算法匹配所有结果汇总(保留时间未归一）'!$H:$O,8,0)</f>
        <v>6</v>
      </c>
    </row>
    <row r="2134" spans="1:17" x14ac:dyDescent="0.15">
      <c r="A2134">
        <v>41</v>
      </c>
      <c r="B2134" t="s">
        <v>1892</v>
      </c>
      <c r="C2134">
        <v>754.45680000000004</v>
      </c>
      <c r="D2134">
        <v>0.64</v>
      </c>
      <c r="E2134" t="s">
        <v>3094</v>
      </c>
      <c r="F2134">
        <v>7.242</v>
      </c>
      <c r="G2134" t="s">
        <v>5253</v>
      </c>
      <c r="H2134" t="s">
        <v>7484</v>
      </c>
      <c r="I2134" t="s">
        <v>9716</v>
      </c>
      <c r="J2134">
        <v>20369.407800000001</v>
      </c>
      <c r="K2134">
        <v>64</v>
      </c>
      <c r="L2134">
        <v>1</v>
      </c>
      <c r="Q2134">
        <f>VLOOKUP(G2134,'[1]算法匹配所有结果汇总(保留时间未归一）'!$H:$O,8,0)</f>
        <v>6</v>
      </c>
    </row>
    <row r="2135" spans="1:17" x14ac:dyDescent="0.15">
      <c r="A2135">
        <v>47</v>
      </c>
      <c r="B2135" t="s">
        <v>1893</v>
      </c>
      <c r="C2135">
        <v>762.45360000000005</v>
      </c>
      <c r="D2135">
        <v>0.45</v>
      </c>
      <c r="E2135" t="s">
        <v>3095</v>
      </c>
      <c r="F2135">
        <v>6.6189999999999998</v>
      </c>
      <c r="G2135" t="s">
        <v>5254</v>
      </c>
      <c r="H2135" t="s">
        <v>7485</v>
      </c>
      <c r="I2135" t="s">
        <v>9717</v>
      </c>
      <c r="J2135">
        <v>2180.3465999999999</v>
      </c>
      <c r="K2135">
        <v>45</v>
      </c>
      <c r="L2135">
        <v>1</v>
      </c>
      <c r="Q2135">
        <f>VLOOKUP(G2135,'[1]算法匹配所有结果汇总(保留时间未归一）'!$H:$O,8,0)</f>
        <v>6</v>
      </c>
    </row>
    <row r="2136" spans="1:17" x14ac:dyDescent="0.15">
      <c r="A2136">
        <v>54</v>
      </c>
      <c r="B2136" t="s">
        <v>1894</v>
      </c>
      <c r="C2136">
        <v>792.50199999999995</v>
      </c>
      <c r="D2136">
        <v>0.64</v>
      </c>
      <c r="E2136" t="s">
        <v>3096</v>
      </c>
      <c r="F2136">
        <v>5.5119999999999996</v>
      </c>
      <c r="G2136" t="s">
        <v>5255</v>
      </c>
      <c r="H2136" t="s">
        <v>7486</v>
      </c>
      <c r="I2136" t="s">
        <v>9718</v>
      </c>
      <c r="J2136">
        <v>6803.2389000000003</v>
      </c>
      <c r="K2136">
        <v>64</v>
      </c>
      <c r="L2136">
        <v>1</v>
      </c>
      <c r="Q2136">
        <f>VLOOKUP(G2136,'[1]算法匹配所有结果汇总(保留时间未归一）'!$H:$O,8,0)</f>
        <v>6</v>
      </c>
    </row>
    <row r="2137" spans="1:17" x14ac:dyDescent="0.15">
      <c r="A2137">
        <v>59</v>
      </c>
      <c r="B2137" t="s">
        <v>1895</v>
      </c>
      <c r="C2137">
        <v>788.46849999999995</v>
      </c>
      <c r="D2137">
        <v>0.55000000000000004</v>
      </c>
      <c r="E2137" t="s">
        <v>3097</v>
      </c>
      <c r="F2137">
        <v>5.7069999999999999</v>
      </c>
      <c r="G2137" t="s">
        <v>5256</v>
      </c>
      <c r="H2137" t="s">
        <v>7487</v>
      </c>
      <c r="I2137" t="s">
        <v>9719</v>
      </c>
      <c r="J2137">
        <v>6046.5182000000004</v>
      </c>
      <c r="K2137">
        <v>55</v>
      </c>
      <c r="L2137">
        <v>1</v>
      </c>
      <c r="Q2137">
        <f>VLOOKUP(G2137,'[1]算法匹配所有结果汇总(保留时间未归一）'!$H:$O,8,0)</f>
        <v>6</v>
      </c>
    </row>
    <row r="2138" spans="1:17" x14ac:dyDescent="0.15">
      <c r="A2138">
        <v>87</v>
      </c>
      <c r="B2138" t="s">
        <v>1896</v>
      </c>
      <c r="C2138">
        <v>906.64490000000001</v>
      </c>
      <c r="D2138">
        <v>0.73</v>
      </c>
      <c r="E2138" t="s">
        <v>3098</v>
      </c>
      <c r="F2138">
        <v>6.6970000000000001</v>
      </c>
      <c r="G2138" t="s">
        <v>5257</v>
      </c>
      <c r="H2138" t="s">
        <v>7488</v>
      </c>
      <c r="I2138" t="s">
        <v>9720</v>
      </c>
      <c r="J2138">
        <v>1832.6178</v>
      </c>
      <c r="K2138">
        <v>65.7</v>
      </c>
      <c r="L2138">
        <v>0.95</v>
      </c>
      <c r="Q2138">
        <f>VLOOKUP(G2138,'[1]算法匹配所有结果汇总(保留时间未归一）'!$H:$O,8,0)</f>
        <v>6</v>
      </c>
    </row>
    <row r="2139" spans="1:17" x14ac:dyDescent="0.15">
      <c r="A2139">
        <v>68</v>
      </c>
      <c r="B2139" t="s">
        <v>1897</v>
      </c>
      <c r="C2139">
        <v>792.5018</v>
      </c>
      <c r="D2139">
        <v>0.55000000000000004</v>
      </c>
      <c r="E2139" t="s">
        <v>3096</v>
      </c>
      <c r="F2139">
        <v>5.5759999999999996</v>
      </c>
      <c r="G2139" t="s">
        <v>5242</v>
      </c>
      <c r="H2139" t="s">
        <v>7473</v>
      </c>
      <c r="I2139" t="s">
        <v>9721</v>
      </c>
      <c r="J2139">
        <v>11595.6396</v>
      </c>
      <c r="K2139">
        <v>49.5</v>
      </c>
      <c r="L2139">
        <v>0.53</v>
      </c>
      <c r="Q2139">
        <f>VLOOKUP(G2139,'[1]算法匹配所有结果汇总(保留时间未归一）'!$H:$O,8,0)</f>
        <v>5</v>
      </c>
    </row>
    <row r="2140" spans="1:17" x14ac:dyDescent="0.15">
      <c r="A2140">
        <v>80</v>
      </c>
      <c r="B2140" t="s">
        <v>1898</v>
      </c>
      <c r="C2140">
        <v>808.53150000000005</v>
      </c>
      <c r="D2140">
        <v>0.73</v>
      </c>
      <c r="E2140" t="s">
        <v>3099</v>
      </c>
      <c r="F2140">
        <v>5.843</v>
      </c>
      <c r="G2140" t="s">
        <v>5258</v>
      </c>
      <c r="H2140" t="s">
        <v>7489</v>
      </c>
      <c r="I2140" t="s">
        <v>9722</v>
      </c>
      <c r="J2140">
        <v>24245.8806</v>
      </c>
      <c r="K2140">
        <v>73</v>
      </c>
      <c r="L2140">
        <v>1</v>
      </c>
      <c r="Q2140">
        <f>VLOOKUP(G2140,'[1]算法匹配所有结果汇总(保留时间未归一）'!$H:$O,8,0)</f>
        <v>5</v>
      </c>
    </row>
    <row r="2141" spans="1:17" x14ac:dyDescent="0.15">
      <c r="A2141">
        <v>96</v>
      </c>
      <c r="B2141" t="s">
        <v>1899</v>
      </c>
      <c r="C2141">
        <v>828.49950000000001</v>
      </c>
      <c r="D2141">
        <v>0.64</v>
      </c>
      <c r="E2141" t="s">
        <v>3100</v>
      </c>
      <c r="F2141">
        <v>5.6820000000000004</v>
      </c>
      <c r="G2141" t="s">
        <v>5245</v>
      </c>
      <c r="H2141" t="s">
        <v>7476</v>
      </c>
      <c r="I2141" t="s">
        <v>9723</v>
      </c>
      <c r="J2141">
        <v>3736.9737</v>
      </c>
      <c r="K2141">
        <v>64</v>
      </c>
      <c r="L2141">
        <v>1</v>
      </c>
      <c r="Q2141">
        <f>VLOOKUP(G2141,'[1]算法匹配所有结果汇总(保留时间未归一）'!$H:$O,8,0)</f>
        <v>5</v>
      </c>
    </row>
    <row r="2142" spans="1:17" x14ac:dyDescent="0.15">
      <c r="A2142">
        <v>121</v>
      </c>
      <c r="B2142" t="s">
        <v>1900</v>
      </c>
      <c r="C2142">
        <v>806.51750000000004</v>
      </c>
      <c r="D2142">
        <v>0.82</v>
      </c>
      <c r="E2142" t="s">
        <v>3101</v>
      </c>
      <c r="F2142">
        <v>10.166</v>
      </c>
      <c r="G2142" t="s">
        <v>5259</v>
      </c>
      <c r="H2142" t="s">
        <v>7490</v>
      </c>
      <c r="I2142" t="s">
        <v>9724</v>
      </c>
      <c r="J2142">
        <v>1515.0246</v>
      </c>
      <c r="K2142">
        <v>82</v>
      </c>
      <c r="L2142">
        <v>1</v>
      </c>
      <c r="Q2142">
        <f>VLOOKUP(G2142,'[1]算法匹配所有结果汇总(保留时间未归一）'!$H:$O,8,0)</f>
        <v>3</v>
      </c>
    </row>
    <row r="2143" spans="1:17" x14ac:dyDescent="0.15">
      <c r="A2143">
        <v>165</v>
      </c>
      <c r="B2143" t="s">
        <v>1901</v>
      </c>
      <c r="C2143">
        <v>828.49900000000002</v>
      </c>
      <c r="D2143">
        <v>0.36</v>
      </c>
      <c r="E2143" t="s">
        <v>3100</v>
      </c>
      <c r="F2143">
        <v>5.601</v>
      </c>
      <c r="G2143" t="s">
        <v>5246</v>
      </c>
      <c r="H2143" t="s">
        <v>7477</v>
      </c>
      <c r="I2143" t="s">
        <v>9725</v>
      </c>
      <c r="J2143">
        <v>706.56809999999996</v>
      </c>
      <c r="K2143">
        <v>36</v>
      </c>
      <c r="L2143">
        <v>1</v>
      </c>
      <c r="Q2143">
        <f>VLOOKUP(G2143,'[1]算法匹配所有结果汇总(保留时间未归一）'!$H:$O,8,0)</f>
        <v>2</v>
      </c>
    </row>
    <row r="2144" spans="1:17" x14ac:dyDescent="0.15">
      <c r="A2144">
        <v>217</v>
      </c>
      <c r="B2144" t="s">
        <v>1902</v>
      </c>
      <c r="C2144">
        <v>980.75480000000005</v>
      </c>
      <c r="D2144">
        <v>0.45</v>
      </c>
      <c r="E2144" t="s">
        <v>3102</v>
      </c>
      <c r="F2144">
        <v>13.601000000000001</v>
      </c>
      <c r="G2144" t="s">
        <v>5260</v>
      </c>
      <c r="H2144" t="s">
        <v>7491</v>
      </c>
      <c r="I2144" t="s">
        <v>9726</v>
      </c>
      <c r="J2144">
        <v>2114.35</v>
      </c>
      <c r="K2144">
        <v>45</v>
      </c>
      <c r="L2144">
        <v>1</v>
      </c>
      <c r="Q2144">
        <f>VLOOKUP(G2144,'[1]算法匹配所有结果汇总(保留时间未归一）'!$H:$O,8,0)</f>
        <v>2</v>
      </c>
    </row>
    <row r="2145" spans="1:17" x14ac:dyDescent="0.15">
      <c r="A2145">
        <v>100</v>
      </c>
      <c r="B2145" t="s">
        <v>1903</v>
      </c>
      <c r="C2145">
        <v>828.49919999999997</v>
      </c>
      <c r="D2145">
        <v>0.55000000000000004</v>
      </c>
      <c r="E2145" t="s">
        <v>3100</v>
      </c>
      <c r="F2145">
        <v>10.15</v>
      </c>
      <c r="G2145" t="s">
        <v>5261</v>
      </c>
      <c r="H2145" t="s">
        <v>7492</v>
      </c>
      <c r="I2145" t="s">
        <v>9727</v>
      </c>
      <c r="J2145">
        <v>935.96199999999999</v>
      </c>
      <c r="K2145">
        <v>49.5</v>
      </c>
      <c r="L2145">
        <v>0.92</v>
      </c>
      <c r="Q2145">
        <f>VLOOKUP(G2145,'[1]算法匹配所有结果汇总(保留时间未归一）'!$H:$O,8,0)</f>
        <v>3</v>
      </c>
    </row>
    <row r="2146" spans="1:17" x14ac:dyDescent="0.15">
      <c r="A2146">
        <v>196</v>
      </c>
      <c r="B2146" t="s">
        <v>1904</v>
      </c>
      <c r="C2146">
        <v>994.77020000000005</v>
      </c>
      <c r="D2146">
        <v>0.55000000000000004</v>
      </c>
      <c r="E2146" t="s">
        <v>3103</v>
      </c>
      <c r="F2146">
        <v>13.613</v>
      </c>
      <c r="G2146" t="s">
        <v>5262</v>
      </c>
      <c r="H2146" t="s">
        <v>7493</v>
      </c>
      <c r="I2146" t="s">
        <v>9728</v>
      </c>
      <c r="J2146">
        <v>535.72320000000002</v>
      </c>
      <c r="K2146">
        <v>49.5</v>
      </c>
      <c r="L2146">
        <v>0.92</v>
      </c>
      <c r="Q2146">
        <f>VLOOKUP(G2146,'[1]算法匹配所有结果汇总(保留时间未归一）'!$H:$O,8,0)</f>
        <v>2</v>
      </c>
    </row>
    <row r="2147" spans="1:17" x14ac:dyDescent="0.15">
      <c r="A2147">
        <v>29</v>
      </c>
      <c r="B2147" t="s">
        <v>1905</v>
      </c>
      <c r="C2147">
        <v>581.42989999999998</v>
      </c>
      <c r="D2147">
        <v>0.55000000000000004</v>
      </c>
      <c r="E2147" t="s">
        <v>3104</v>
      </c>
      <c r="F2147">
        <v>10.15</v>
      </c>
      <c r="G2147" t="s">
        <v>5263</v>
      </c>
      <c r="H2147" t="s">
        <v>7494</v>
      </c>
      <c r="I2147" t="s">
        <v>9729</v>
      </c>
      <c r="J2147">
        <v>885.69579999999996</v>
      </c>
      <c r="K2147">
        <v>49.5</v>
      </c>
      <c r="L2147">
        <v>0.86</v>
      </c>
      <c r="Q2147">
        <f>VLOOKUP(G2147,'[1]算法匹配所有结果汇总(保留时间未归一）'!$H:$O,8,0)</f>
        <v>3</v>
      </c>
    </row>
    <row r="2148" spans="1:17" x14ac:dyDescent="0.15">
      <c r="A2148">
        <v>48</v>
      </c>
      <c r="B2148" t="s">
        <v>1906</v>
      </c>
      <c r="C2148">
        <v>705.59019999999998</v>
      </c>
      <c r="D2148">
        <v>0.55000000000000004</v>
      </c>
      <c r="E2148" t="s">
        <v>3105</v>
      </c>
      <c r="F2148">
        <v>7.3840000000000003</v>
      </c>
      <c r="G2148" t="s">
        <v>5264</v>
      </c>
      <c r="H2148" t="s">
        <v>7495</v>
      </c>
      <c r="I2148" t="s">
        <v>9730</v>
      </c>
      <c r="J2148">
        <v>509789.30109999998</v>
      </c>
      <c r="K2148">
        <v>55</v>
      </c>
      <c r="L2148">
        <v>1</v>
      </c>
      <c r="Q2148">
        <f>VLOOKUP(G2148,'[1]算法匹配所有结果汇总(保留时间未归一）'!$H:$O,8,0)</f>
        <v>5</v>
      </c>
    </row>
    <row r="2149" spans="1:17" x14ac:dyDescent="0.15">
      <c r="A2149">
        <v>29</v>
      </c>
      <c r="B2149" t="s">
        <v>1907</v>
      </c>
      <c r="C2149">
        <v>701.55920000000003</v>
      </c>
      <c r="D2149">
        <v>0.55000000000000004</v>
      </c>
      <c r="E2149" t="s">
        <v>3106</v>
      </c>
      <c r="F2149">
        <v>6.7560000000000002</v>
      </c>
      <c r="G2149" t="s">
        <v>5265</v>
      </c>
      <c r="H2149" t="s">
        <v>7496</v>
      </c>
      <c r="I2149" t="s">
        <v>9731</v>
      </c>
      <c r="J2149">
        <v>3572909.6976999999</v>
      </c>
      <c r="K2149">
        <v>49.5</v>
      </c>
      <c r="L2149">
        <v>1</v>
      </c>
      <c r="Q2149">
        <f>VLOOKUP(G2149,'[1]算法匹配所有结果汇总(保留时间未归一）'!$H:$O,8,0)</f>
        <v>5</v>
      </c>
    </row>
    <row r="2150" spans="1:17" x14ac:dyDescent="0.15">
      <c r="A2150">
        <v>58</v>
      </c>
      <c r="B2150" t="s">
        <v>1909</v>
      </c>
      <c r="C2150">
        <v>727.57259999999997</v>
      </c>
      <c r="D2150">
        <v>0.73</v>
      </c>
      <c r="E2150" t="s">
        <v>3108</v>
      </c>
      <c r="F2150">
        <v>6.8780000000000001</v>
      </c>
      <c r="G2150" t="s">
        <v>5267</v>
      </c>
      <c r="H2150" t="s">
        <v>7498</v>
      </c>
      <c r="I2150" t="s">
        <v>9733</v>
      </c>
      <c r="J2150">
        <v>174355.05540000001</v>
      </c>
      <c r="K2150">
        <v>65.7</v>
      </c>
      <c r="L2150">
        <v>1</v>
      </c>
      <c r="Q2150">
        <f>VLOOKUP(G2150,'[1]算法匹配所有结果汇总(保留时间未归一）'!$H:$O,8,0)</f>
        <v>5</v>
      </c>
    </row>
    <row r="2151" spans="1:17" x14ac:dyDescent="0.15">
      <c r="A2151">
        <v>34</v>
      </c>
      <c r="B2151" t="s">
        <v>1910</v>
      </c>
      <c r="C2151">
        <v>665.46469999999999</v>
      </c>
      <c r="D2151">
        <v>0.64</v>
      </c>
      <c r="E2151" t="s">
        <v>3109</v>
      </c>
      <c r="F2151">
        <v>11.815</v>
      </c>
      <c r="G2151" t="s">
        <v>5268</v>
      </c>
      <c r="H2151" t="s">
        <v>7499</v>
      </c>
      <c r="I2151" t="s">
        <v>9734</v>
      </c>
      <c r="J2151">
        <v>802.04459999999995</v>
      </c>
      <c r="K2151">
        <v>64</v>
      </c>
      <c r="L2151">
        <v>1</v>
      </c>
      <c r="Q2151">
        <f>VLOOKUP(G2151,'[1]算法匹配所有结果汇总(保留时间未归一）'!$H:$O,8,0)</f>
        <v>6</v>
      </c>
    </row>
    <row r="2152" spans="1:17" x14ac:dyDescent="0.15">
      <c r="A2152">
        <v>57</v>
      </c>
      <c r="B2152" t="s">
        <v>1913</v>
      </c>
      <c r="C2152">
        <v>727.57259999999997</v>
      </c>
      <c r="D2152">
        <v>0.73</v>
      </c>
      <c r="E2152" t="s">
        <v>3108</v>
      </c>
      <c r="F2152">
        <v>6.8780000000000001</v>
      </c>
      <c r="G2152" t="s">
        <v>5271</v>
      </c>
      <c r="H2152" t="s">
        <v>7502</v>
      </c>
      <c r="I2152" t="s">
        <v>9737</v>
      </c>
      <c r="J2152">
        <v>174509.44260000001</v>
      </c>
      <c r="K2152">
        <v>73</v>
      </c>
      <c r="L2152">
        <v>1</v>
      </c>
      <c r="Q2152">
        <f>VLOOKUP(G2152,'[1]算法匹配所有结果汇总(保留时间未归一）'!$H:$O,8,0)</f>
        <v>5</v>
      </c>
    </row>
    <row r="2153" spans="1:17" x14ac:dyDescent="0.15">
      <c r="A2153">
        <v>61</v>
      </c>
      <c r="B2153" t="s">
        <v>1914</v>
      </c>
      <c r="C2153">
        <v>723.54089999999997</v>
      </c>
      <c r="D2153">
        <v>0.64</v>
      </c>
      <c r="E2153" t="s">
        <v>3111</v>
      </c>
      <c r="F2153">
        <v>6.7779999999999996</v>
      </c>
      <c r="G2153" t="s">
        <v>5272</v>
      </c>
      <c r="H2153" t="s">
        <v>7503</v>
      </c>
      <c r="I2153" t="s">
        <v>9738</v>
      </c>
      <c r="J2153">
        <v>70545.992700000003</v>
      </c>
      <c r="K2153">
        <v>64</v>
      </c>
      <c r="L2153">
        <v>1</v>
      </c>
      <c r="Q2153">
        <f>VLOOKUP(G2153,'[1]算法匹配所有结果汇总(保留时间未归一）'!$H:$O,8,0)</f>
        <v>5</v>
      </c>
    </row>
    <row r="2154" spans="1:17" x14ac:dyDescent="0.15">
      <c r="A2154">
        <v>86</v>
      </c>
      <c r="B2154" t="s">
        <v>1915</v>
      </c>
      <c r="C2154">
        <v>773.61410000000001</v>
      </c>
      <c r="D2154">
        <v>0.55000000000000004</v>
      </c>
      <c r="E2154" t="s">
        <v>3112</v>
      </c>
      <c r="F2154">
        <v>7.952</v>
      </c>
      <c r="G2154" t="s">
        <v>5273</v>
      </c>
      <c r="H2154" t="s">
        <v>7504</v>
      </c>
      <c r="I2154" t="s">
        <v>9739</v>
      </c>
      <c r="J2154">
        <v>1579179.7619</v>
      </c>
      <c r="K2154">
        <v>49.5</v>
      </c>
      <c r="L2154">
        <v>1</v>
      </c>
      <c r="Q2154">
        <f>VLOOKUP(G2154,'[1]算法匹配所有结果汇总(保留时间未归一）'!$H:$O,8,0)</f>
        <v>5</v>
      </c>
    </row>
    <row r="2155" spans="1:17" x14ac:dyDescent="0.15">
      <c r="A2155">
        <v>62</v>
      </c>
      <c r="B2155" t="s">
        <v>1916</v>
      </c>
      <c r="C2155">
        <v>795.63390000000004</v>
      </c>
      <c r="D2155">
        <v>0.64</v>
      </c>
      <c r="E2155" t="s">
        <v>3113</v>
      </c>
      <c r="F2155">
        <v>13.323</v>
      </c>
      <c r="G2155" t="s">
        <v>5274</v>
      </c>
      <c r="H2155" t="s">
        <v>7505</v>
      </c>
      <c r="I2155" t="s">
        <v>9740</v>
      </c>
      <c r="J2155">
        <v>1900.2118</v>
      </c>
      <c r="K2155">
        <v>64</v>
      </c>
      <c r="L2155">
        <v>1</v>
      </c>
      <c r="Q2155">
        <f>VLOOKUP(G2155,'[1]算法匹配所有结果汇总(保留时间未归一）'!$H:$O,8,0)</f>
        <v>6</v>
      </c>
    </row>
    <row r="2156" spans="1:17" x14ac:dyDescent="0.15">
      <c r="A2156">
        <v>103</v>
      </c>
      <c r="B2156" t="s">
        <v>1917</v>
      </c>
      <c r="C2156">
        <v>861.68399999999997</v>
      </c>
      <c r="D2156">
        <v>0.36</v>
      </c>
      <c r="E2156" t="s">
        <v>3114</v>
      </c>
      <c r="F2156">
        <v>11.853</v>
      </c>
      <c r="G2156" t="s">
        <v>5275</v>
      </c>
      <c r="H2156" t="s">
        <v>7506</v>
      </c>
      <c r="I2156" t="s">
        <v>9741</v>
      </c>
      <c r="J2156">
        <v>182.5487</v>
      </c>
      <c r="K2156">
        <v>36</v>
      </c>
      <c r="L2156">
        <v>1</v>
      </c>
      <c r="Q2156">
        <f>VLOOKUP(G2156,'[1]算法匹配所有结果汇总(保留时间未归一）'!$H:$O,8,0)</f>
        <v>4</v>
      </c>
    </row>
    <row r="2157" spans="1:17" x14ac:dyDescent="0.15">
      <c r="A2157">
        <v>107</v>
      </c>
      <c r="B2157" t="s">
        <v>1920</v>
      </c>
      <c r="C2157">
        <v>873.77869999999996</v>
      </c>
      <c r="D2157">
        <v>0.45</v>
      </c>
      <c r="E2157" t="s">
        <v>3117</v>
      </c>
      <c r="F2157">
        <v>15.696999999999999</v>
      </c>
      <c r="G2157" t="s">
        <v>5278</v>
      </c>
      <c r="H2157" t="s">
        <v>7509</v>
      </c>
      <c r="I2157" t="s">
        <v>9744</v>
      </c>
      <c r="J2157">
        <v>712.23350000000005</v>
      </c>
      <c r="K2157">
        <v>45</v>
      </c>
      <c r="L2157">
        <v>1</v>
      </c>
      <c r="Q2157">
        <f>VLOOKUP(G2157,'[1]算法匹配所有结果汇总(保留时间未归一）'!$H:$O,8,0)</f>
        <v>4</v>
      </c>
    </row>
    <row r="2158" spans="1:17" x14ac:dyDescent="0.15">
      <c r="A2158">
        <v>35</v>
      </c>
      <c r="B2158" t="s">
        <v>1921</v>
      </c>
      <c r="C2158">
        <v>673.52760000000001</v>
      </c>
      <c r="D2158">
        <v>0.55000000000000004</v>
      </c>
      <c r="E2158" t="s">
        <v>3118</v>
      </c>
      <c r="F2158">
        <v>6.06</v>
      </c>
      <c r="G2158" t="s">
        <v>5279</v>
      </c>
      <c r="H2158" t="s">
        <v>7510</v>
      </c>
      <c r="I2158" t="s">
        <v>9745</v>
      </c>
      <c r="J2158">
        <v>115571.6204</v>
      </c>
      <c r="K2158">
        <v>49.5</v>
      </c>
      <c r="L2158">
        <v>1</v>
      </c>
      <c r="Q2158">
        <f>VLOOKUP(G2158,'[1]算法匹配所有结果汇总(保留时间未归一）'!$H:$O,8,0)</f>
        <v>5</v>
      </c>
    </row>
    <row r="2159" spans="1:17" x14ac:dyDescent="0.15">
      <c r="A2159">
        <v>69</v>
      </c>
      <c r="B2159" t="s">
        <v>1922</v>
      </c>
      <c r="C2159">
        <v>795.59820000000002</v>
      </c>
      <c r="D2159">
        <v>0.55000000000000004</v>
      </c>
      <c r="E2159" t="s">
        <v>3119</v>
      </c>
      <c r="F2159">
        <v>7.968</v>
      </c>
      <c r="G2159" t="s">
        <v>5280</v>
      </c>
      <c r="H2159" t="s">
        <v>7511</v>
      </c>
      <c r="I2159" t="s">
        <v>9746</v>
      </c>
      <c r="J2159">
        <v>111275.6519</v>
      </c>
      <c r="K2159">
        <v>55</v>
      </c>
      <c r="L2159">
        <v>1</v>
      </c>
      <c r="Q2159">
        <f>VLOOKUP(G2159,'[1]算法匹配所有结果汇总(保留时间未归一）'!$H:$O,8,0)</f>
        <v>5</v>
      </c>
    </row>
    <row r="2160" spans="1:17" x14ac:dyDescent="0.15">
      <c r="A2160">
        <v>75</v>
      </c>
      <c r="B2160" t="s">
        <v>1923</v>
      </c>
      <c r="C2160">
        <v>747.63570000000004</v>
      </c>
      <c r="D2160">
        <v>0.64</v>
      </c>
      <c r="E2160" t="s">
        <v>3120</v>
      </c>
      <c r="F2160">
        <v>8.6859999999999999</v>
      </c>
      <c r="G2160" t="s">
        <v>5281</v>
      </c>
      <c r="H2160" t="s">
        <v>7512</v>
      </c>
      <c r="I2160" t="s">
        <v>9747</v>
      </c>
      <c r="J2160">
        <v>34673.136400000003</v>
      </c>
      <c r="K2160">
        <v>64</v>
      </c>
      <c r="L2160">
        <v>1</v>
      </c>
      <c r="Q2160">
        <f>VLOOKUP(G2160,'[1]算法匹配所有结果汇总(保留时间未归一）'!$H:$O,8,0)</f>
        <v>5</v>
      </c>
    </row>
    <row r="2161" spans="1:17" x14ac:dyDescent="0.15">
      <c r="A2161">
        <v>149</v>
      </c>
      <c r="B2161" t="s">
        <v>1924</v>
      </c>
      <c r="C2161">
        <v>883.76329999999996</v>
      </c>
      <c r="D2161">
        <v>0.45</v>
      </c>
      <c r="E2161" t="s">
        <v>3121</v>
      </c>
      <c r="F2161">
        <v>17.324999999999999</v>
      </c>
      <c r="G2161" t="s">
        <v>5282</v>
      </c>
      <c r="H2161" t="s">
        <v>7513</v>
      </c>
      <c r="I2161" t="s">
        <v>9748</v>
      </c>
      <c r="J2161">
        <v>755.73050000000001</v>
      </c>
      <c r="K2161">
        <v>45</v>
      </c>
      <c r="L2161">
        <v>1</v>
      </c>
      <c r="Q2161">
        <f>VLOOKUP(G2161,'[1]算法匹配所有结果汇总(保留时间未归一）'!$H:$O,8,0)</f>
        <v>1</v>
      </c>
    </row>
    <row r="2162" spans="1:17" x14ac:dyDescent="0.15">
      <c r="A2162">
        <v>147</v>
      </c>
      <c r="B2162" t="s">
        <v>1925</v>
      </c>
      <c r="C2162">
        <v>881.74770000000001</v>
      </c>
      <c r="D2162">
        <v>0.55000000000000004</v>
      </c>
      <c r="E2162" t="s">
        <v>3122</v>
      </c>
      <c r="F2162">
        <v>16.279</v>
      </c>
      <c r="G2162" t="s">
        <v>5283</v>
      </c>
      <c r="H2162" t="s">
        <v>7514</v>
      </c>
      <c r="I2162" t="s">
        <v>9749</v>
      </c>
      <c r="J2162">
        <v>654.58609999999999</v>
      </c>
      <c r="K2162">
        <v>44</v>
      </c>
      <c r="L2162">
        <v>0.76</v>
      </c>
      <c r="Q2162">
        <f>VLOOKUP(G2162,'[1]算法匹配所有结果汇总(保留时间未归一）'!$H:$O,8,0)</f>
        <v>1</v>
      </c>
    </row>
    <row r="2163" spans="1:17" x14ac:dyDescent="0.15">
      <c r="A2163">
        <v>84</v>
      </c>
      <c r="B2163" t="s">
        <v>1926</v>
      </c>
      <c r="C2163">
        <v>897.77790000000005</v>
      </c>
      <c r="D2163">
        <v>0.73</v>
      </c>
      <c r="E2163" t="s">
        <v>3123</v>
      </c>
      <c r="F2163">
        <v>14.763999999999999</v>
      </c>
      <c r="G2163" t="s">
        <v>5284</v>
      </c>
      <c r="H2163" t="s">
        <v>7515</v>
      </c>
      <c r="I2163" t="s">
        <v>9750</v>
      </c>
      <c r="J2163">
        <v>1431.8316</v>
      </c>
      <c r="K2163">
        <v>65.7</v>
      </c>
      <c r="L2163">
        <v>0.95</v>
      </c>
      <c r="Q2163">
        <f>VLOOKUP(G2163,'[1]算法匹配所有结果汇总(保留时间未归一）'!$H:$O,8,0)</f>
        <v>6</v>
      </c>
    </row>
    <row r="2164" spans="1:17" x14ac:dyDescent="0.15">
      <c r="A2164">
        <v>167</v>
      </c>
      <c r="B2164" t="s">
        <v>1927</v>
      </c>
      <c r="C2164">
        <v>909.77890000000002</v>
      </c>
      <c r="D2164">
        <v>0.45</v>
      </c>
      <c r="E2164" t="s">
        <v>3124</v>
      </c>
      <c r="F2164">
        <v>17.608000000000001</v>
      </c>
      <c r="G2164" t="s">
        <v>5285</v>
      </c>
      <c r="H2164" t="s">
        <v>7516</v>
      </c>
      <c r="I2164" t="s">
        <v>9751</v>
      </c>
      <c r="J2164">
        <v>838.49580000000003</v>
      </c>
      <c r="K2164">
        <v>45</v>
      </c>
      <c r="L2164">
        <v>1</v>
      </c>
      <c r="Q2164">
        <f>VLOOKUP(G2164,'[1]算法匹配所有结果汇总(保留时间未归一）'!$H:$O,8,0)</f>
        <v>1</v>
      </c>
    </row>
    <row r="2165" spans="1:17" x14ac:dyDescent="0.15">
      <c r="A2165">
        <v>161</v>
      </c>
      <c r="B2165" t="s">
        <v>1928</v>
      </c>
      <c r="C2165">
        <v>907.76329999999996</v>
      </c>
      <c r="D2165">
        <v>0.36</v>
      </c>
      <c r="E2165" t="s">
        <v>3125</v>
      </c>
      <c r="F2165">
        <v>16.550999999999998</v>
      </c>
      <c r="G2165" t="s">
        <v>5286</v>
      </c>
      <c r="H2165" t="s">
        <v>7517</v>
      </c>
      <c r="I2165" t="s">
        <v>9752</v>
      </c>
      <c r="J2165">
        <v>736.99109999999996</v>
      </c>
      <c r="K2165">
        <v>36</v>
      </c>
      <c r="L2165">
        <v>1</v>
      </c>
      <c r="Q2165">
        <f>VLOOKUP(G2165,'[1]算法匹配所有结果汇总(保留时间未归一）'!$H:$O,8,0)</f>
        <v>1</v>
      </c>
    </row>
    <row r="2166" spans="1:17" x14ac:dyDescent="0.15">
      <c r="A2166">
        <v>69</v>
      </c>
      <c r="B2166" t="s">
        <v>1929</v>
      </c>
      <c r="C2166">
        <v>795.63829999999996</v>
      </c>
      <c r="D2166">
        <v>0.36</v>
      </c>
      <c r="E2166" t="s">
        <v>3113</v>
      </c>
      <c r="F2166">
        <v>13.544</v>
      </c>
      <c r="G2166" t="s">
        <v>5287</v>
      </c>
      <c r="H2166" t="s">
        <v>7518</v>
      </c>
      <c r="I2166" t="s">
        <v>9753</v>
      </c>
      <c r="J2166">
        <v>2721.3586</v>
      </c>
      <c r="K2166">
        <v>36</v>
      </c>
      <c r="L2166">
        <v>1</v>
      </c>
      <c r="Q2166">
        <f>VLOOKUP(G2166,'[1]算法匹配所有结果汇总(保留时间未归一）'!$H:$O,8,0)</f>
        <v>4</v>
      </c>
    </row>
    <row r="2167" spans="1:17" x14ac:dyDescent="0.15">
      <c r="A2167">
        <v>146</v>
      </c>
      <c r="B2167" t="s">
        <v>1930</v>
      </c>
      <c r="C2167">
        <v>881.74770000000001</v>
      </c>
      <c r="D2167">
        <v>0.45</v>
      </c>
      <c r="E2167" t="s">
        <v>3122</v>
      </c>
      <c r="F2167">
        <v>16.279</v>
      </c>
      <c r="G2167" t="s">
        <v>5288</v>
      </c>
      <c r="H2167" t="s">
        <v>7519</v>
      </c>
      <c r="I2167" t="s">
        <v>9754</v>
      </c>
      <c r="J2167">
        <v>865.12649999999996</v>
      </c>
      <c r="K2167">
        <v>45</v>
      </c>
      <c r="L2167">
        <v>1</v>
      </c>
      <c r="Q2167">
        <f>VLOOKUP(G2167,'[1]算法匹配所有结果汇总(保留时间未归一）'!$H:$O,8,0)</f>
        <v>1</v>
      </c>
    </row>
    <row r="2168" spans="1:17" x14ac:dyDescent="0.15">
      <c r="A2168">
        <v>202</v>
      </c>
      <c r="B2168" t="s">
        <v>1931</v>
      </c>
      <c r="C2168">
        <v>1131.9739999999999</v>
      </c>
      <c r="D2168">
        <v>0.45</v>
      </c>
      <c r="E2168" t="s">
        <v>3126</v>
      </c>
      <c r="F2168">
        <v>6.9370000000000003</v>
      </c>
      <c r="G2168" t="s">
        <v>5289</v>
      </c>
      <c r="H2168" t="s">
        <v>7520</v>
      </c>
      <c r="I2168" t="s">
        <v>9755</v>
      </c>
      <c r="J2168">
        <v>627.55610000000001</v>
      </c>
      <c r="K2168">
        <v>45</v>
      </c>
      <c r="L2168">
        <v>1</v>
      </c>
      <c r="Q2168">
        <f>VLOOKUP(G2168,'[1]算法匹配所有结果汇总(保留时间未归一）'!$H:$O,8,0)</f>
        <v>2</v>
      </c>
    </row>
    <row r="2169" spans="1:17" x14ac:dyDescent="0.15">
      <c r="A2169">
        <v>76</v>
      </c>
      <c r="B2169" t="s">
        <v>1932</v>
      </c>
      <c r="C2169">
        <v>747.63570000000004</v>
      </c>
      <c r="D2169">
        <v>0.55000000000000004</v>
      </c>
      <c r="E2169" t="s">
        <v>3120</v>
      </c>
      <c r="F2169">
        <v>8.6859999999999999</v>
      </c>
      <c r="G2169" t="s">
        <v>5290</v>
      </c>
      <c r="H2169" t="s">
        <v>7521</v>
      </c>
      <c r="I2169" t="s">
        <v>9756</v>
      </c>
      <c r="J2169">
        <v>34572.002899999999</v>
      </c>
      <c r="K2169">
        <v>49.5</v>
      </c>
      <c r="L2169">
        <v>1</v>
      </c>
      <c r="Q2169">
        <f>VLOOKUP(G2169,'[1]算法匹配所有结果汇总(保留时间未归一）'!$H:$O,8,0)</f>
        <v>5</v>
      </c>
    </row>
    <row r="2170" spans="1:17" x14ac:dyDescent="0.15">
      <c r="A2170">
        <v>110</v>
      </c>
      <c r="B2170" t="s">
        <v>1933</v>
      </c>
      <c r="C2170">
        <v>801.65</v>
      </c>
      <c r="D2170">
        <v>0.45</v>
      </c>
      <c r="E2170" t="s">
        <v>3127</v>
      </c>
      <c r="F2170">
        <v>13.007999999999999</v>
      </c>
      <c r="G2170" t="s">
        <v>5291</v>
      </c>
      <c r="H2170" t="s">
        <v>7522</v>
      </c>
      <c r="I2170" t="s">
        <v>9757</v>
      </c>
      <c r="J2170">
        <v>694.97619999999995</v>
      </c>
      <c r="K2170">
        <v>45</v>
      </c>
      <c r="L2170">
        <v>1</v>
      </c>
      <c r="Q2170">
        <f>VLOOKUP(G2170,'[1]算法匹配所有结果汇总(保留时间未归一）'!$H:$O,8,0)</f>
        <v>1</v>
      </c>
    </row>
    <row r="2171" spans="1:17" x14ac:dyDescent="0.15">
      <c r="A2171">
        <v>75</v>
      </c>
      <c r="B2171" t="s">
        <v>1934</v>
      </c>
      <c r="C2171">
        <v>647.51080000000002</v>
      </c>
      <c r="D2171">
        <v>0.45</v>
      </c>
      <c r="E2171" t="s">
        <v>3128</v>
      </c>
      <c r="F2171">
        <v>11.478</v>
      </c>
      <c r="G2171" t="s">
        <v>5292</v>
      </c>
      <c r="H2171" t="s">
        <v>7523</v>
      </c>
      <c r="I2171" t="s">
        <v>9758</v>
      </c>
      <c r="J2171">
        <v>872.35770000000002</v>
      </c>
      <c r="K2171">
        <v>45</v>
      </c>
      <c r="L2171">
        <v>1</v>
      </c>
      <c r="Q2171">
        <f>VLOOKUP(G2171,'[1]算法匹配所有结果汇总(保留时间未归一）'!$H:$O,8,0)</f>
        <v>1</v>
      </c>
    </row>
    <row r="2172" spans="1:17" x14ac:dyDescent="0.15">
      <c r="A2172">
        <v>38</v>
      </c>
      <c r="B2172" t="s">
        <v>1935</v>
      </c>
      <c r="C2172">
        <v>661.52729999999997</v>
      </c>
      <c r="D2172">
        <v>0.64</v>
      </c>
      <c r="E2172" t="s">
        <v>3129</v>
      </c>
      <c r="F2172">
        <v>7.1230000000000002</v>
      </c>
      <c r="G2172" t="s">
        <v>5293</v>
      </c>
      <c r="H2172" t="s">
        <v>7524</v>
      </c>
      <c r="I2172" t="s">
        <v>9759</v>
      </c>
      <c r="J2172">
        <v>2628.6523000000002</v>
      </c>
      <c r="K2172">
        <v>51.2</v>
      </c>
      <c r="L2172">
        <v>0.47</v>
      </c>
      <c r="Q2172">
        <f>VLOOKUP(G2172,'[1]算法匹配所有结果汇总(保留时间未归一）'!$H:$O,8,0)</f>
        <v>5</v>
      </c>
    </row>
    <row r="2173" spans="1:17" x14ac:dyDescent="0.15">
      <c r="A2173">
        <v>34</v>
      </c>
      <c r="B2173" t="s">
        <v>1936</v>
      </c>
      <c r="C2173">
        <v>667.47850000000005</v>
      </c>
      <c r="D2173">
        <v>0.45</v>
      </c>
      <c r="E2173" t="s">
        <v>3130</v>
      </c>
      <c r="F2173">
        <v>4.7640000000000002</v>
      </c>
      <c r="G2173" t="s">
        <v>5294</v>
      </c>
      <c r="H2173" t="s">
        <v>7525</v>
      </c>
      <c r="I2173" t="s">
        <v>9760</v>
      </c>
      <c r="J2173">
        <v>1775.5569</v>
      </c>
      <c r="K2173">
        <v>36</v>
      </c>
      <c r="L2173">
        <v>0.96</v>
      </c>
      <c r="Q2173">
        <f>VLOOKUP(G2173,'[1]算法匹配所有结果汇总(保留时间未归一）'!$H:$O,8,0)</f>
        <v>5</v>
      </c>
    </row>
    <row r="2174" spans="1:17" x14ac:dyDescent="0.15">
      <c r="A2174">
        <v>57</v>
      </c>
      <c r="B2174" t="s">
        <v>1937</v>
      </c>
      <c r="C2174">
        <v>717.55420000000004</v>
      </c>
      <c r="D2174">
        <v>0.64</v>
      </c>
      <c r="E2174" t="s">
        <v>3131</v>
      </c>
      <c r="F2174">
        <v>6.4219999999999997</v>
      </c>
      <c r="G2174" t="s">
        <v>5295</v>
      </c>
      <c r="H2174" t="s">
        <v>7526</v>
      </c>
      <c r="I2174" t="s">
        <v>9761</v>
      </c>
      <c r="J2174">
        <v>1267991.1283</v>
      </c>
      <c r="K2174">
        <v>57.6</v>
      </c>
      <c r="L2174">
        <v>1</v>
      </c>
      <c r="Q2174">
        <f>VLOOKUP(G2174,'[1]算法匹配所有结果汇总(保留时间未归一）'!$H:$O,8,0)</f>
        <v>5</v>
      </c>
    </row>
    <row r="2175" spans="1:17" x14ac:dyDescent="0.15">
      <c r="A2175">
        <v>41</v>
      </c>
      <c r="B2175" t="s">
        <v>1938</v>
      </c>
      <c r="C2175">
        <v>729.58969999999999</v>
      </c>
      <c r="D2175">
        <v>0.45</v>
      </c>
      <c r="E2175" t="s">
        <v>3110</v>
      </c>
      <c r="F2175">
        <v>7.5259999999999998</v>
      </c>
      <c r="G2175" t="s">
        <v>5296</v>
      </c>
      <c r="H2175" t="s">
        <v>7527</v>
      </c>
      <c r="I2175" t="s">
        <v>9762</v>
      </c>
      <c r="J2175">
        <v>30303.287199999999</v>
      </c>
      <c r="K2175">
        <v>31.5</v>
      </c>
      <c r="L2175">
        <v>0.98</v>
      </c>
      <c r="Q2175">
        <f>VLOOKUP(G2175,'[1]算法匹配所有结果汇总(保留时间未归一）'!$H:$O,8,0)</f>
        <v>6</v>
      </c>
    </row>
    <row r="2176" spans="1:17" x14ac:dyDescent="0.15">
      <c r="A2176">
        <v>63</v>
      </c>
      <c r="B2176" t="s">
        <v>1939</v>
      </c>
      <c r="C2176">
        <v>745.61969999999997</v>
      </c>
      <c r="D2176">
        <v>0.64</v>
      </c>
      <c r="E2176" t="s">
        <v>3132</v>
      </c>
      <c r="F2176">
        <v>8.202</v>
      </c>
      <c r="G2176" t="s">
        <v>5297</v>
      </c>
      <c r="H2176" t="s">
        <v>7528</v>
      </c>
      <c r="I2176" t="s">
        <v>9763</v>
      </c>
      <c r="J2176">
        <v>314404.63370000001</v>
      </c>
      <c r="K2176">
        <v>64</v>
      </c>
      <c r="L2176">
        <v>1</v>
      </c>
      <c r="Q2176">
        <f>VLOOKUP(G2176,'[1]算法匹配所有结果汇总(保留时间未归一）'!$H:$O,8,0)</f>
        <v>5</v>
      </c>
    </row>
    <row r="2177" spans="1:17" x14ac:dyDescent="0.15">
      <c r="A2177">
        <v>41</v>
      </c>
      <c r="B2177" t="s">
        <v>1940</v>
      </c>
      <c r="C2177">
        <v>737.55669999999998</v>
      </c>
      <c r="D2177">
        <v>0.45</v>
      </c>
      <c r="E2177" t="s">
        <v>3133</v>
      </c>
      <c r="F2177">
        <v>12.294</v>
      </c>
      <c r="G2177" t="s">
        <v>5298</v>
      </c>
      <c r="H2177" t="s">
        <v>7529</v>
      </c>
      <c r="I2177" t="s">
        <v>9764</v>
      </c>
      <c r="J2177">
        <v>994.70079999999996</v>
      </c>
      <c r="K2177">
        <v>40.5</v>
      </c>
      <c r="L2177">
        <v>0.99</v>
      </c>
      <c r="Q2177">
        <f>VLOOKUP(G2177,'[1]算法匹配所有结果汇总(保留时间未归一）'!$H:$O,8,0)</f>
        <v>6</v>
      </c>
    </row>
    <row r="2178" spans="1:17" x14ac:dyDescent="0.15">
      <c r="A2178">
        <v>75</v>
      </c>
      <c r="B2178" t="s">
        <v>1941</v>
      </c>
      <c r="C2178">
        <v>757.62159999999994</v>
      </c>
      <c r="D2178">
        <v>0.82</v>
      </c>
      <c r="E2178" t="s">
        <v>3134</v>
      </c>
      <c r="F2178">
        <v>8.4359999999999999</v>
      </c>
      <c r="G2178" t="s">
        <v>5300</v>
      </c>
      <c r="H2178" t="s">
        <v>7531</v>
      </c>
      <c r="I2178" t="s">
        <v>9766</v>
      </c>
      <c r="J2178">
        <v>838835.26</v>
      </c>
      <c r="K2178">
        <v>57.4</v>
      </c>
      <c r="L2178">
        <v>1</v>
      </c>
      <c r="Q2178">
        <f>VLOOKUP(G2178,'[1]算法匹配所有结果汇总(保留时间未归一）'!$H:$O,8,0)</f>
        <v>5</v>
      </c>
    </row>
    <row r="2179" spans="1:17" x14ac:dyDescent="0.15">
      <c r="A2179">
        <v>64</v>
      </c>
      <c r="B2179" t="s">
        <v>1942</v>
      </c>
      <c r="C2179">
        <v>767.57230000000004</v>
      </c>
      <c r="D2179">
        <v>0.64</v>
      </c>
      <c r="E2179" t="s">
        <v>3135</v>
      </c>
      <c r="F2179">
        <v>7.0640000000000001</v>
      </c>
      <c r="G2179" t="s">
        <v>5301</v>
      </c>
      <c r="H2179" t="s">
        <v>7532</v>
      </c>
      <c r="I2179" t="s">
        <v>9767</v>
      </c>
      <c r="J2179">
        <v>15738.1425</v>
      </c>
      <c r="K2179">
        <v>51.2</v>
      </c>
      <c r="L2179">
        <v>0.96</v>
      </c>
      <c r="Q2179">
        <f>VLOOKUP(G2179,'[1]算法匹配所有结果汇总(保留时间未归一）'!$H:$O,8,0)</f>
        <v>6</v>
      </c>
    </row>
    <row r="2180" spans="1:17" x14ac:dyDescent="0.15">
      <c r="A2180">
        <v>135</v>
      </c>
      <c r="B2180" t="s">
        <v>1943</v>
      </c>
      <c r="C2180">
        <v>787.63379999999995</v>
      </c>
      <c r="D2180">
        <v>0.45</v>
      </c>
      <c r="E2180" t="s">
        <v>3136</v>
      </c>
      <c r="F2180">
        <v>12.279</v>
      </c>
      <c r="G2180" t="s">
        <v>5302</v>
      </c>
      <c r="H2180" t="s">
        <v>7533</v>
      </c>
      <c r="I2180" t="s">
        <v>9768</v>
      </c>
      <c r="J2180">
        <v>910.91319999999996</v>
      </c>
      <c r="K2180">
        <v>45</v>
      </c>
      <c r="L2180">
        <v>1</v>
      </c>
      <c r="Q2180">
        <f>VLOOKUP(G2180,'[1]算法匹配所有结果汇总(保留时间未归一）'!$H:$O,8,0)</f>
        <v>1</v>
      </c>
    </row>
    <row r="2181" spans="1:17" x14ac:dyDescent="0.15">
      <c r="A2181">
        <v>37</v>
      </c>
      <c r="B2181" t="s">
        <v>1944</v>
      </c>
      <c r="C2181">
        <v>673.52760000000001</v>
      </c>
      <c r="D2181">
        <v>0.55000000000000004</v>
      </c>
      <c r="E2181" t="s">
        <v>3118</v>
      </c>
      <c r="F2181">
        <v>6.06</v>
      </c>
      <c r="G2181" t="s">
        <v>5303</v>
      </c>
      <c r="H2181" t="s">
        <v>7534</v>
      </c>
      <c r="I2181" t="s">
        <v>9769</v>
      </c>
      <c r="J2181">
        <v>115522.4081</v>
      </c>
      <c r="K2181">
        <v>38.5</v>
      </c>
      <c r="L2181">
        <v>1</v>
      </c>
      <c r="Q2181">
        <f>VLOOKUP(G2181,'[1]算法匹配所有结果汇总(保留时间未归一）'!$H:$O,8,0)</f>
        <v>5</v>
      </c>
    </row>
    <row r="2182" spans="1:17" x14ac:dyDescent="0.15">
      <c r="A2182">
        <v>38</v>
      </c>
      <c r="B2182" t="s">
        <v>1946</v>
      </c>
      <c r="C2182">
        <v>745.58500000000004</v>
      </c>
      <c r="D2182">
        <v>0.64</v>
      </c>
      <c r="E2182" t="s">
        <v>3137</v>
      </c>
      <c r="F2182">
        <v>7.1230000000000002</v>
      </c>
      <c r="G2182" t="s">
        <v>5305</v>
      </c>
      <c r="H2182" t="s">
        <v>7536</v>
      </c>
      <c r="I2182" t="s">
        <v>9771</v>
      </c>
      <c r="J2182">
        <v>1962632.1115000001</v>
      </c>
      <c r="K2182">
        <v>57.6</v>
      </c>
      <c r="L2182">
        <v>1</v>
      </c>
      <c r="Q2182">
        <f>VLOOKUP(G2182,'[1]算法匹配所有结果汇总(保留时间未归一）'!$H:$O,8,0)</f>
        <v>5</v>
      </c>
    </row>
    <row r="2183" spans="1:17" x14ac:dyDescent="0.15">
      <c r="A2183">
        <v>69</v>
      </c>
      <c r="B2183" t="s">
        <v>1947</v>
      </c>
      <c r="C2183">
        <v>743.56849999999997</v>
      </c>
      <c r="D2183">
        <v>0.82</v>
      </c>
      <c r="E2183" t="s">
        <v>3138</v>
      </c>
      <c r="F2183">
        <v>6.5439999999999996</v>
      </c>
      <c r="G2183" t="s">
        <v>5306</v>
      </c>
      <c r="H2183" t="s">
        <v>7537</v>
      </c>
      <c r="I2183" t="s">
        <v>9772</v>
      </c>
      <c r="J2183">
        <v>111319.069</v>
      </c>
      <c r="K2183">
        <v>82</v>
      </c>
      <c r="L2183">
        <v>1</v>
      </c>
      <c r="Q2183">
        <f>VLOOKUP(G2183,'[1]算法匹配所有结果汇总(保留时间未归一）'!$H:$O,8,0)</f>
        <v>5</v>
      </c>
    </row>
    <row r="2184" spans="1:17" x14ac:dyDescent="0.15">
      <c r="A2184">
        <v>60</v>
      </c>
      <c r="B2184" t="s">
        <v>1948</v>
      </c>
      <c r="C2184">
        <v>723.54089999999997</v>
      </c>
      <c r="D2184">
        <v>0.82</v>
      </c>
      <c r="E2184" t="s">
        <v>3111</v>
      </c>
      <c r="F2184">
        <v>6.7779999999999996</v>
      </c>
      <c r="G2184" t="s">
        <v>5307</v>
      </c>
      <c r="H2184" t="s">
        <v>7538</v>
      </c>
      <c r="I2184" t="s">
        <v>9773</v>
      </c>
      <c r="J2184">
        <v>70421.304799999998</v>
      </c>
      <c r="K2184">
        <v>73.8</v>
      </c>
      <c r="L2184">
        <v>1</v>
      </c>
      <c r="Q2184">
        <f>VLOOKUP(G2184,'[1]算法匹配所有结果汇总(保留时间未归一）'!$H:$O,8,0)</f>
        <v>5</v>
      </c>
    </row>
    <row r="2185" spans="1:17" x14ac:dyDescent="0.15">
      <c r="A2185">
        <v>35</v>
      </c>
      <c r="B2185" t="s">
        <v>1949</v>
      </c>
      <c r="C2185">
        <v>739.53599999999994</v>
      </c>
      <c r="D2185">
        <v>0.64</v>
      </c>
      <c r="E2185" t="s">
        <v>3139</v>
      </c>
      <c r="F2185">
        <v>6.4329999999999998</v>
      </c>
      <c r="G2185" t="s">
        <v>5308</v>
      </c>
      <c r="H2185" t="s">
        <v>7539</v>
      </c>
      <c r="I2185" t="s">
        <v>9774</v>
      </c>
      <c r="J2185">
        <v>83842.699500000002</v>
      </c>
      <c r="K2185">
        <v>57.6</v>
      </c>
      <c r="L2185">
        <v>0.99</v>
      </c>
      <c r="Q2185">
        <f>VLOOKUP(G2185,'[1]算法匹配所有结果汇总(保留时间未归一）'!$H:$O,8,0)</f>
        <v>5</v>
      </c>
    </row>
    <row r="2186" spans="1:17" x14ac:dyDescent="0.15">
      <c r="A2186">
        <v>51</v>
      </c>
      <c r="B2186" t="s">
        <v>1952</v>
      </c>
      <c r="C2186">
        <v>773.61389999999994</v>
      </c>
      <c r="D2186">
        <v>0.64</v>
      </c>
      <c r="E2186" t="s">
        <v>3112</v>
      </c>
      <c r="F2186">
        <v>7.6289999999999996</v>
      </c>
      <c r="G2186" t="s">
        <v>5312</v>
      </c>
      <c r="H2186" t="s">
        <v>7543</v>
      </c>
      <c r="I2186" t="s">
        <v>9778</v>
      </c>
      <c r="J2186">
        <v>65497.438199999997</v>
      </c>
      <c r="K2186">
        <v>64</v>
      </c>
      <c r="L2186">
        <v>1</v>
      </c>
      <c r="Q2186">
        <f>VLOOKUP(G2186,'[1]算法匹配所有结果汇总(保留时间未归一）'!$H:$O,8,0)</f>
        <v>5</v>
      </c>
    </row>
    <row r="2187" spans="1:17" x14ac:dyDescent="0.15">
      <c r="A2187">
        <v>79</v>
      </c>
      <c r="B2187" t="s">
        <v>1953</v>
      </c>
      <c r="C2187">
        <v>755.60350000000005</v>
      </c>
      <c r="D2187">
        <v>0.73</v>
      </c>
      <c r="E2187" t="s">
        <v>3141</v>
      </c>
      <c r="F2187">
        <v>7.6740000000000004</v>
      </c>
      <c r="G2187" t="s">
        <v>5313</v>
      </c>
      <c r="H2187" t="s">
        <v>7544</v>
      </c>
      <c r="I2187" t="s">
        <v>9779</v>
      </c>
      <c r="J2187">
        <v>330580.734</v>
      </c>
      <c r="K2187">
        <v>73</v>
      </c>
      <c r="L2187">
        <v>1</v>
      </c>
      <c r="Q2187">
        <f>VLOOKUP(G2187,'[1]算法匹配所有结果汇总(保留时间未归一）'!$H:$O,8,0)</f>
        <v>5</v>
      </c>
    </row>
    <row r="2188" spans="1:17" x14ac:dyDescent="0.15">
      <c r="A2188">
        <v>43</v>
      </c>
      <c r="B2188" t="s">
        <v>1954</v>
      </c>
      <c r="C2188">
        <v>753.58770000000004</v>
      </c>
      <c r="D2188">
        <v>0.82</v>
      </c>
      <c r="E2188" t="s">
        <v>3142</v>
      </c>
      <c r="F2188">
        <v>7.907</v>
      </c>
      <c r="G2188" t="s">
        <v>5314</v>
      </c>
      <c r="H2188" t="s">
        <v>7545</v>
      </c>
      <c r="I2188" t="s">
        <v>9780</v>
      </c>
      <c r="J2188">
        <v>271533.40370000002</v>
      </c>
      <c r="K2188">
        <v>82</v>
      </c>
      <c r="L2188">
        <v>1</v>
      </c>
      <c r="Q2188">
        <f>VLOOKUP(G2188,'[1]算法匹配所有结果汇总(保留时间未归一）'!$H:$O,8,0)</f>
        <v>5</v>
      </c>
    </row>
    <row r="2189" spans="1:17" x14ac:dyDescent="0.15">
      <c r="A2189">
        <v>69</v>
      </c>
      <c r="B2189" t="s">
        <v>1955</v>
      </c>
      <c r="C2189">
        <v>751.57230000000004</v>
      </c>
      <c r="D2189">
        <v>0.64</v>
      </c>
      <c r="E2189" t="s">
        <v>3143</v>
      </c>
      <c r="F2189">
        <v>7.5960000000000001</v>
      </c>
      <c r="G2189" t="s">
        <v>5315</v>
      </c>
      <c r="H2189" t="s">
        <v>7546</v>
      </c>
      <c r="I2189" t="s">
        <v>9781</v>
      </c>
      <c r="J2189">
        <v>120825.31269999999</v>
      </c>
      <c r="K2189">
        <v>64</v>
      </c>
      <c r="L2189">
        <v>1</v>
      </c>
      <c r="Q2189">
        <f>VLOOKUP(G2189,'[1]算法匹配所有结果汇总(保留时间未归一）'!$H:$O,8,0)</f>
        <v>5</v>
      </c>
    </row>
    <row r="2190" spans="1:17" x14ac:dyDescent="0.15">
      <c r="A2190">
        <v>63</v>
      </c>
      <c r="B2190" t="s">
        <v>1956</v>
      </c>
      <c r="C2190">
        <v>767.57230000000004</v>
      </c>
      <c r="D2190">
        <v>0.64</v>
      </c>
      <c r="E2190" t="s">
        <v>3135</v>
      </c>
      <c r="F2190">
        <v>7.0640000000000001</v>
      </c>
      <c r="G2190" t="s">
        <v>5316</v>
      </c>
      <c r="H2190" t="s">
        <v>7547</v>
      </c>
      <c r="I2190" t="s">
        <v>9782</v>
      </c>
      <c r="J2190">
        <v>16319.7734</v>
      </c>
      <c r="K2190">
        <v>57.6</v>
      </c>
      <c r="L2190">
        <v>1</v>
      </c>
      <c r="Q2190">
        <f>VLOOKUP(G2190,'[1]算法匹配所有结果汇总(保留时间未归一）'!$H:$O,8,0)</f>
        <v>6</v>
      </c>
    </row>
    <row r="2191" spans="1:17" x14ac:dyDescent="0.15">
      <c r="A2191">
        <v>83</v>
      </c>
      <c r="B2191" t="s">
        <v>1958</v>
      </c>
      <c r="C2191">
        <v>911.79449999999997</v>
      </c>
      <c r="D2191">
        <v>0.36</v>
      </c>
      <c r="E2191" t="s">
        <v>3144</v>
      </c>
      <c r="F2191">
        <v>14.757999999999999</v>
      </c>
      <c r="G2191" t="s">
        <v>5318</v>
      </c>
      <c r="H2191" t="s">
        <v>7549</v>
      </c>
      <c r="I2191" t="s">
        <v>9784</v>
      </c>
      <c r="J2191">
        <v>2078.1471000000001</v>
      </c>
      <c r="K2191">
        <v>36</v>
      </c>
      <c r="L2191">
        <v>1</v>
      </c>
      <c r="Q2191">
        <f>VLOOKUP(G2191,'[1]算法匹配所有结果汇总(保留时间未归一）'!$H:$O,8,0)</f>
        <v>6</v>
      </c>
    </row>
    <row r="2192" spans="1:17" x14ac:dyDescent="0.15">
      <c r="A2192">
        <v>108</v>
      </c>
      <c r="B2192" t="s">
        <v>1959</v>
      </c>
      <c r="C2192">
        <v>663.45349999999996</v>
      </c>
      <c r="D2192">
        <v>0.45</v>
      </c>
      <c r="E2192" t="s">
        <v>3145</v>
      </c>
      <c r="F2192">
        <v>11.843</v>
      </c>
      <c r="G2192" t="s">
        <v>5319</v>
      </c>
      <c r="H2192" t="s">
        <v>7550</v>
      </c>
      <c r="I2192" t="s">
        <v>9785</v>
      </c>
      <c r="J2192">
        <v>602.88099999999997</v>
      </c>
      <c r="K2192">
        <v>36</v>
      </c>
      <c r="L2192">
        <v>0.81</v>
      </c>
      <c r="Q2192">
        <f>VLOOKUP(G2192,'[1]算法匹配所有结果汇总(保留时间未归一）'!$H:$O,8,0)</f>
        <v>2</v>
      </c>
    </row>
    <row r="2193" spans="1:17" x14ac:dyDescent="0.15">
      <c r="A2193">
        <v>36</v>
      </c>
      <c r="B2193" t="s">
        <v>1960</v>
      </c>
      <c r="C2193">
        <v>665.46469999999999</v>
      </c>
      <c r="D2193">
        <v>0.64</v>
      </c>
      <c r="E2193" t="s">
        <v>3109</v>
      </c>
      <c r="F2193">
        <v>11.815</v>
      </c>
      <c r="G2193" t="s">
        <v>5320</v>
      </c>
      <c r="H2193" t="s">
        <v>7551</v>
      </c>
      <c r="I2193" t="s">
        <v>9786</v>
      </c>
      <c r="J2193">
        <v>760.31730000000005</v>
      </c>
      <c r="K2193">
        <v>51.2</v>
      </c>
      <c r="L2193">
        <v>0.95</v>
      </c>
      <c r="Q2193">
        <f>VLOOKUP(G2193,'[1]算法匹配所有结果汇总(保留时间未归一）'!$H:$O,8,0)</f>
        <v>6</v>
      </c>
    </row>
    <row r="2194" spans="1:17" x14ac:dyDescent="0.15">
      <c r="A2194">
        <v>45</v>
      </c>
      <c r="B2194" t="s">
        <v>1961</v>
      </c>
      <c r="C2194">
        <v>663.45349999999996</v>
      </c>
      <c r="D2194">
        <v>0.73</v>
      </c>
      <c r="E2194" t="s">
        <v>3145</v>
      </c>
      <c r="F2194">
        <v>13.26</v>
      </c>
      <c r="G2194" t="s">
        <v>5322</v>
      </c>
      <c r="H2194" t="s">
        <v>7553</v>
      </c>
      <c r="I2194" t="s">
        <v>9788</v>
      </c>
      <c r="J2194">
        <v>748.56370000000004</v>
      </c>
      <c r="K2194">
        <v>73</v>
      </c>
      <c r="L2194">
        <v>1</v>
      </c>
      <c r="Q2194">
        <f>VLOOKUP(G2194,'[1]算法匹配所有结果汇总(保留时间未归一）'!$H:$O,8,0)</f>
        <v>3</v>
      </c>
    </row>
    <row r="2195" spans="1:17" x14ac:dyDescent="0.15">
      <c r="A2195">
        <v>53</v>
      </c>
      <c r="B2195" t="s">
        <v>1962</v>
      </c>
      <c r="C2195">
        <v>789.55179999999996</v>
      </c>
      <c r="D2195">
        <v>0.36</v>
      </c>
      <c r="E2195" t="s">
        <v>3146</v>
      </c>
      <c r="F2195">
        <v>5.6340000000000003</v>
      </c>
      <c r="G2195" t="s">
        <v>5323</v>
      </c>
      <c r="H2195" t="s">
        <v>7554</v>
      </c>
      <c r="I2195" t="s">
        <v>9789</v>
      </c>
      <c r="J2195">
        <v>21950.0344</v>
      </c>
      <c r="K2195">
        <v>28.8</v>
      </c>
      <c r="L2195">
        <v>0.99</v>
      </c>
      <c r="Q2195">
        <f>VLOOKUP(G2195,'[1]算法匹配所有结果汇总(保留时间未归一）'!$H:$O,8,0)</f>
        <v>6</v>
      </c>
    </row>
    <row r="2196" spans="1:17" x14ac:dyDescent="0.15">
      <c r="A2196">
        <v>81</v>
      </c>
      <c r="B2196" t="s">
        <v>1963</v>
      </c>
      <c r="C2196">
        <v>761.65189999999996</v>
      </c>
      <c r="D2196">
        <v>0.64</v>
      </c>
      <c r="E2196" t="s">
        <v>3147</v>
      </c>
      <c r="F2196">
        <v>9.0589999999999993</v>
      </c>
      <c r="G2196" t="s">
        <v>5324</v>
      </c>
      <c r="H2196" t="s">
        <v>7555</v>
      </c>
      <c r="I2196" t="s">
        <v>9790</v>
      </c>
      <c r="J2196">
        <v>164797.21710000001</v>
      </c>
      <c r="K2196">
        <v>64</v>
      </c>
      <c r="L2196">
        <v>1</v>
      </c>
      <c r="Q2196">
        <f>VLOOKUP(G2196,'[1]算法匹配所有结果汇总(保留时间未归一）'!$H:$O,8,0)</f>
        <v>5</v>
      </c>
    </row>
    <row r="2197" spans="1:17" x14ac:dyDescent="0.15">
      <c r="A2197">
        <v>124</v>
      </c>
      <c r="B2197" t="s">
        <v>1964</v>
      </c>
      <c r="C2197">
        <v>707.51170000000002</v>
      </c>
      <c r="D2197">
        <v>0.55000000000000004</v>
      </c>
      <c r="E2197" t="s">
        <v>3148</v>
      </c>
      <c r="F2197">
        <v>6.008</v>
      </c>
      <c r="G2197" t="s">
        <v>5325</v>
      </c>
      <c r="H2197" t="s">
        <v>7556</v>
      </c>
      <c r="I2197" t="s">
        <v>9791</v>
      </c>
      <c r="J2197">
        <v>15663.979799999999</v>
      </c>
      <c r="K2197">
        <v>49.5</v>
      </c>
      <c r="L2197">
        <v>0.99</v>
      </c>
      <c r="Q2197">
        <f>VLOOKUP(G2197,'[1]算法匹配所有结果汇总(保留时间未归一）'!$H:$O,8,0)</f>
        <v>2</v>
      </c>
    </row>
    <row r="2198" spans="1:17" x14ac:dyDescent="0.15">
      <c r="A2198">
        <v>60</v>
      </c>
      <c r="B2198" t="s">
        <v>1965</v>
      </c>
      <c r="C2198">
        <v>785.61569999999995</v>
      </c>
      <c r="D2198">
        <v>0.64</v>
      </c>
      <c r="E2198" t="s">
        <v>3149</v>
      </c>
      <c r="F2198">
        <v>7.6680000000000001</v>
      </c>
      <c r="G2198" t="s">
        <v>5326</v>
      </c>
      <c r="H2198" t="s">
        <v>7557</v>
      </c>
      <c r="I2198" t="s">
        <v>9792</v>
      </c>
      <c r="J2198">
        <v>841510.10549999995</v>
      </c>
      <c r="K2198">
        <v>64</v>
      </c>
      <c r="L2198">
        <v>1</v>
      </c>
      <c r="Q2198">
        <f>VLOOKUP(G2198,'[1]算法匹配所有结果汇总(保留时间未归一）'!$H:$O,8,0)</f>
        <v>5</v>
      </c>
    </row>
    <row r="2199" spans="1:17" x14ac:dyDescent="0.15">
      <c r="A2199">
        <v>63</v>
      </c>
      <c r="B2199" t="s">
        <v>1966</v>
      </c>
      <c r="C2199">
        <v>725.52059999999994</v>
      </c>
      <c r="D2199">
        <v>0.55000000000000004</v>
      </c>
      <c r="E2199" t="s">
        <v>3150</v>
      </c>
      <c r="F2199">
        <v>5.048</v>
      </c>
      <c r="G2199" t="s">
        <v>5327</v>
      </c>
      <c r="H2199" t="s">
        <v>7558</v>
      </c>
      <c r="I2199" t="s">
        <v>9793</v>
      </c>
      <c r="J2199">
        <v>1750.6429000000001</v>
      </c>
      <c r="K2199">
        <v>49.5</v>
      </c>
      <c r="L2199">
        <v>0.96</v>
      </c>
      <c r="Q2199">
        <f>VLOOKUP(G2199,'[1]算法匹配所有结果汇总(保留时间未归一）'!$H:$O,8,0)</f>
        <v>5</v>
      </c>
    </row>
    <row r="2200" spans="1:17" x14ac:dyDescent="0.15">
      <c r="A2200">
        <v>30</v>
      </c>
      <c r="B2200" t="s">
        <v>1967</v>
      </c>
      <c r="C2200">
        <v>663.45370000000003</v>
      </c>
      <c r="D2200">
        <v>0.45</v>
      </c>
      <c r="E2200" t="s">
        <v>3145</v>
      </c>
      <c r="F2200">
        <v>11.863</v>
      </c>
      <c r="G2200" t="s">
        <v>5328</v>
      </c>
      <c r="H2200" t="s">
        <v>7559</v>
      </c>
      <c r="I2200" t="s">
        <v>9794</v>
      </c>
      <c r="J2200">
        <v>707.38649999999996</v>
      </c>
      <c r="K2200">
        <v>45</v>
      </c>
      <c r="L2200">
        <v>1</v>
      </c>
      <c r="Q2200">
        <f>VLOOKUP(G2200,'[1]算法匹配所有结果汇总(保留时间未归一）'!$H:$O,8,0)</f>
        <v>5</v>
      </c>
    </row>
    <row r="2201" spans="1:17" x14ac:dyDescent="0.15">
      <c r="A2201">
        <v>203</v>
      </c>
      <c r="B2201" t="s">
        <v>1968</v>
      </c>
      <c r="C2201">
        <v>961.77279999999996</v>
      </c>
      <c r="D2201">
        <v>0.55000000000000004</v>
      </c>
      <c r="E2201" t="s">
        <v>3151</v>
      </c>
      <c r="F2201">
        <v>10.842000000000001</v>
      </c>
      <c r="G2201" t="s">
        <v>5329</v>
      </c>
      <c r="H2201" t="s">
        <v>7560</v>
      </c>
      <c r="I2201" t="s">
        <v>9795</v>
      </c>
      <c r="J2201">
        <v>2082.5039000000002</v>
      </c>
      <c r="K2201">
        <v>55</v>
      </c>
      <c r="L2201">
        <v>1</v>
      </c>
      <c r="Q2201">
        <f>VLOOKUP(G2201,'[1]算法匹配所有结果汇总(保留时间未归一）'!$H:$O,8,0)</f>
        <v>2</v>
      </c>
    </row>
    <row r="2202" spans="1:17" x14ac:dyDescent="0.15">
      <c r="A2202">
        <v>33</v>
      </c>
      <c r="B2202" t="s">
        <v>1969</v>
      </c>
      <c r="C2202">
        <v>667.47850000000005</v>
      </c>
      <c r="D2202">
        <v>0.45</v>
      </c>
      <c r="E2202" t="s">
        <v>3130</v>
      </c>
      <c r="F2202">
        <v>4.7640000000000002</v>
      </c>
      <c r="G2202" t="s">
        <v>5330</v>
      </c>
      <c r="H2202" t="s">
        <v>7561</v>
      </c>
      <c r="I2202" t="s">
        <v>9796</v>
      </c>
      <c r="J2202">
        <v>1810.9782</v>
      </c>
      <c r="K2202">
        <v>40.5</v>
      </c>
      <c r="L2202">
        <v>0.98</v>
      </c>
      <c r="Q2202">
        <f>VLOOKUP(G2202,'[1]算法匹配所有结果汇总(保留时间未归一）'!$H:$O,8,0)</f>
        <v>5</v>
      </c>
    </row>
    <row r="2203" spans="1:17" x14ac:dyDescent="0.15">
      <c r="A2203">
        <v>52</v>
      </c>
      <c r="B2203" t="s">
        <v>1970</v>
      </c>
      <c r="C2203">
        <v>703.57470000000001</v>
      </c>
      <c r="D2203">
        <v>0.55000000000000004</v>
      </c>
      <c r="E2203" t="s">
        <v>3152</v>
      </c>
      <c r="F2203">
        <v>7.0730000000000004</v>
      </c>
      <c r="G2203" t="s">
        <v>5331</v>
      </c>
      <c r="H2203" t="s">
        <v>7562</v>
      </c>
      <c r="I2203" t="s">
        <v>9797</v>
      </c>
      <c r="J2203">
        <v>658932.81449999998</v>
      </c>
      <c r="K2203">
        <v>49.5</v>
      </c>
      <c r="L2203">
        <v>1</v>
      </c>
      <c r="Q2203">
        <f>VLOOKUP(G2203,'[1]算法匹配所有结果汇总(保留时间未归一）'!$H:$O,8,0)</f>
        <v>5</v>
      </c>
    </row>
    <row r="2204" spans="1:17" x14ac:dyDescent="0.15">
      <c r="A2204">
        <v>82</v>
      </c>
      <c r="B2204" t="s">
        <v>1971</v>
      </c>
      <c r="C2204">
        <v>897.77760000000001</v>
      </c>
      <c r="D2204">
        <v>0.45</v>
      </c>
      <c r="E2204" t="s">
        <v>3123</v>
      </c>
      <c r="F2204">
        <v>15.074</v>
      </c>
      <c r="G2204" t="s">
        <v>5332</v>
      </c>
      <c r="H2204" t="s">
        <v>7563</v>
      </c>
      <c r="I2204" t="s">
        <v>9798</v>
      </c>
      <c r="J2204">
        <v>646.89620000000002</v>
      </c>
      <c r="K2204">
        <v>45</v>
      </c>
      <c r="L2204">
        <v>1</v>
      </c>
      <c r="Q2204">
        <f>VLOOKUP(G2204,'[1]算法匹配所有结果汇总(保留时间未归一）'!$H:$O,8,0)</f>
        <v>4</v>
      </c>
    </row>
    <row r="2205" spans="1:17" x14ac:dyDescent="0.15">
      <c r="A2205">
        <v>32</v>
      </c>
      <c r="B2205" t="s">
        <v>1972</v>
      </c>
      <c r="C2205">
        <v>667.47850000000005</v>
      </c>
      <c r="D2205">
        <v>0.45</v>
      </c>
      <c r="E2205" t="s">
        <v>3130</v>
      </c>
      <c r="F2205">
        <v>4.7640000000000002</v>
      </c>
      <c r="G2205" t="s">
        <v>5333</v>
      </c>
      <c r="H2205" t="s">
        <v>7564</v>
      </c>
      <c r="I2205" t="s">
        <v>9799</v>
      </c>
      <c r="J2205">
        <v>1849.6819</v>
      </c>
      <c r="K2205">
        <v>45</v>
      </c>
      <c r="L2205">
        <v>1</v>
      </c>
      <c r="Q2205">
        <f>VLOOKUP(G2205,'[1]算法匹配所有结果汇总(保留时间未归一）'!$H:$O,8,0)</f>
        <v>5</v>
      </c>
    </row>
    <row r="2206" spans="1:17" x14ac:dyDescent="0.15">
      <c r="A2206">
        <v>43</v>
      </c>
      <c r="B2206" t="s">
        <v>1973</v>
      </c>
      <c r="C2206">
        <v>663.45360000000005</v>
      </c>
      <c r="D2206">
        <v>0.73</v>
      </c>
      <c r="E2206" t="s">
        <v>3145</v>
      </c>
      <c r="F2206">
        <v>8.82</v>
      </c>
      <c r="G2206" t="s">
        <v>5334</v>
      </c>
      <c r="H2206" t="s">
        <v>7565</v>
      </c>
      <c r="I2206" t="s">
        <v>9800</v>
      </c>
      <c r="J2206">
        <v>1287.7352000000001</v>
      </c>
      <c r="K2206">
        <v>73</v>
      </c>
      <c r="L2206">
        <v>1</v>
      </c>
      <c r="Q2206">
        <f>VLOOKUP(G2206,'[1]算法匹配所有结果汇总(保留时间未归一）'!$H:$O,8,0)</f>
        <v>5</v>
      </c>
    </row>
    <row r="2207" spans="1:17" x14ac:dyDescent="0.15">
      <c r="A2207">
        <v>51</v>
      </c>
      <c r="B2207" t="s">
        <v>1974</v>
      </c>
      <c r="C2207">
        <v>789.55179999999996</v>
      </c>
      <c r="D2207">
        <v>0.55000000000000004</v>
      </c>
      <c r="E2207" t="s">
        <v>3146</v>
      </c>
      <c r="F2207">
        <v>5.6340000000000003</v>
      </c>
      <c r="G2207" t="s">
        <v>5335</v>
      </c>
      <c r="H2207" t="s">
        <v>7566</v>
      </c>
      <c r="I2207" t="s">
        <v>9801</v>
      </c>
      <c r="J2207">
        <v>22169.571100000001</v>
      </c>
      <c r="K2207">
        <v>55</v>
      </c>
      <c r="L2207">
        <v>1</v>
      </c>
      <c r="Q2207">
        <f>VLOOKUP(G2207,'[1]算法匹配所有结果汇总(保留时间未归一）'!$H:$O,8,0)</f>
        <v>6</v>
      </c>
    </row>
    <row r="2208" spans="1:17" x14ac:dyDescent="0.15">
      <c r="A2208">
        <v>41</v>
      </c>
      <c r="B2208" t="s">
        <v>1975</v>
      </c>
      <c r="C2208">
        <v>747.60050000000001</v>
      </c>
      <c r="D2208">
        <v>0.82</v>
      </c>
      <c r="E2208" t="s">
        <v>3153</v>
      </c>
      <c r="F2208">
        <v>7.5119999999999996</v>
      </c>
      <c r="G2208" t="s">
        <v>5336</v>
      </c>
      <c r="H2208" t="s">
        <v>7567</v>
      </c>
      <c r="I2208" t="s">
        <v>9802</v>
      </c>
      <c r="J2208">
        <v>789933.05870000005</v>
      </c>
      <c r="K2208">
        <v>73.8</v>
      </c>
      <c r="L2208">
        <v>0.81</v>
      </c>
      <c r="Q2208">
        <f>VLOOKUP(G2208,'[1]算法匹配所有结果汇总(保留时间未归一）'!$H:$O,8,0)</f>
        <v>5</v>
      </c>
    </row>
    <row r="2209" spans="1:17" x14ac:dyDescent="0.15">
      <c r="A2209">
        <v>64</v>
      </c>
      <c r="B2209" t="s">
        <v>1976</v>
      </c>
      <c r="C2209">
        <v>917.70690000000002</v>
      </c>
      <c r="D2209">
        <v>0.36</v>
      </c>
      <c r="E2209" t="s">
        <v>3154</v>
      </c>
      <c r="F2209">
        <v>14.769</v>
      </c>
      <c r="G2209" t="s">
        <v>5337</v>
      </c>
      <c r="H2209" t="s">
        <v>7568</v>
      </c>
      <c r="I2209" t="s">
        <v>9803</v>
      </c>
      <c r="J2209">
        <v>674.04629999999997</v>
      </c>
      <c r="K2209">
        <v>36</v>
      </c>
      <c r="L2209">
        <v>1</v>
      </c>
      <c r="Q2209">
        <f>VLOOKUP(G2209,'[1]算法匹配所有结果汇总(保留时间未归一）'!$H:$O,8,0)</f>
        <v>6</v>
      </c>
    </row>
    <row r="2210" spans="1:17" x14ac:dyDescent="0.15">
      <c r="A2210">
        <v>42</v>
      </c>
      <c r="B2210" t="s">
        <v>1977</v>
      </c>
      <c r="C2210">
        <v>697.48850000000004</v>
      </c>
      <c r="D2210">
        <v>0.62</v>
      </c>
      <c r="E2210" t="s">
        <v>3155</v>
      </c>
      <c r="F2210">
        <v>6.4939999999999998</v>
      </c>
      <c r="G2210" t="s">
        <v>5338</v>
      </c>
      <c r="H2210" t="s">
        <v>7569</v>
      </c>
      <c r="I2210" t="s">
        <v>9804</v>
      </c>
      <c r="J2210">
        <v>34313.108200000002</v>
      </c>
      <c r="K2210">
        <v>62</v>
      </c>
      <c r="L2210">
        <v>1</v>
      </c>
      <c r="Q2210">
        <f>VLOOKUP(G2210,'[1]算法匹配所有结果汇总(保留时间未归一）'!$H:$O,8,0)</f>
        <v>5</v>
      </c>
    </row>
    <row r="2211" spans="1:17" x14ac:dyDescent="0.15">
      <c r="A2211">
        <v>55</v>
      </c>
      <c r="B2211" t="s">
        <v>1978</v>
      </c>
      <c r="C2211">
        <v>719.56920000000002</v>
      </c>
      <c r="D2211">
        <v>0.62</v>
      </c>
      <c r="E2211" t="s">
        <v>3156</v>
      </c>
      <c r="F2211">
        <v>6.7</v>
      </c>
      <c r="G2211" t="s">
        <v>5339</v>
      </c>
      <c r="H2211" t="s">
        <v>7570</v>
      </c>
      <c r="I2211" t="s">
        <v>9805</v>
      </c>
      <c r="J2211">
        <v>231509.29819999999</v>
      </c>
      <c r="K2211">
        <v>62</v>
      </c>
      <c r="L2211">
        <v>1</v>
      </c>
      <c r="Q2211">
        <f>VLOOKUP(G2211,'[1]算法匹配所有结果汇总(保留时间未归一）'!$H:$O,8,0)</f>
        <v>5</v>
      </c>
    </row>
    <row r="2212" spans="1:17" x14ac:dyDescent="0.15">
      <c r="A2212">
        <v>141</v>
      </c>
      <c r="B2212" t="s">
        <v>1979</v>
      </c>
      <c r="C2212">
        <v>761.61509999999998</v>
      </c>
      <c r="D2212">
        <v>0.54</v>
      </c>
      <c r="E2212" t="s">
        <v>3157</v>
      </c>
      <c r="F2212">
        <v>12.156000000000001</v>
      </c>
      <c r="G2212" t="s">
        <v>5340</v>
      </c>
      <c r="H2212" t="s">
        <v>7571</v>
      </c>
      <c r="I2212" t="s">
        <v>9806</v>
      </c>
      <c r="J2212">
        <v>1117.7401</v>
      </c>
      <c r="K2212">
        <v>54</v>
      </c>
      <c r="L2212">
        <v>1</v>
      </c>
      <c r="Q2212">
        <f>VLOOKUP(G2212,'[1]算法匹配所有结果汇总(保留时间未归一）'!$H:$O,8,0)</f>
        <v>1</v>
      </c>
    </row>
    <row r="2213" spans="1:17" x14ac:dyDescent="0.15">
      <c r="A2213">
        <v>88</v>
      </c>
      <c r="B2213" t="s">
        <v>1980</v>
      </c>
      <c r="C2213">
        <v>773.61410000000001</v>
      </c>
      <c r="D2213">
        <v>0.46</v>
      </c>
      <c r="E2213" t="s">
        <v>3158</v>
      </c>
      <c r="F2213">
        <v>7.952</v>
      </c>
      <c r="G2213" t="s">
        <v>5273</v>
      </c>
      <c r="H2213" t="s">
        <v>7504</v>
      </c>
      <c r="I2213" t="s">
        <v>9807</v>
      </c>
      <c r="J2213">
        <v>1579179.7619</v>
      </c>
      <c r="K2213">
        <v>41.4</v>
      </c>
      <c r="L2213">
        <v>1</v>
      </c>
      <c r="Q2213">
        <f>VLOOKUP(G2213,'[1]算法匹配所有结果汇总(保留时间未归一）'!$H:$O,8,0)</f>
        <v>5</v>
      </c>
    </row>
    <row r="2214" spans="1:17" x14ac:dyDescent="0.15">
      <c r="A2214">
        <v>47</v>
      </c>
      <c r="B2214" t="s">
        <v>1981</v>
      </c>
      <c r="C2214">
        <v>689.52269999999999</v>
      </c>
      <c r="D2214">
        <v>0.38</v>
      </c>
      <c r="E2214" t="s">
        <v>3159</v>
      </c>
      <c r="F2214">
        <v>4.3979999999999997</v>
      </c>
      <c r="G2214" t="s">
        <v>5341</v>
      </c>
      <c r="H2214" t="s">
        <v>7572</v>
      </c>
      <c r="I2214" t="s">
        <v>9808</v>
      </c>
      <c r="J2214">
        <v>708.65179999999998</v>
      </c>
      <c r="K2214">
        <v>38</v>
      </c>
      <c r="L2214">
        <v>1</v>
      </c>
      <c r="Q2214">
        <f>VLOOKUP(G2214,'[1]算法匹配所有结果汇总(保留时间未归一）'!$H:$O,8,0)</f>
        <v>4</v>
      </c>
    </row>
    <row r="2215" spans="1:17" x14ac:dyDescent="0.15">
      <c r="A2215">
        <v>59</v>
      </c>
      <c r="B2215" t="s">
        <v>1982</v>
      </c>
      <c r="C2215">
        <v>717.55420000000004</v>
      </c>
      <c r="D2215">
        <v>0.54</v>
      </c>
      <c r="E2215" t="s">
        <v>3160</v>
      </c>
      <c r="F2215">
        <v>6.4219999999999997</v>
      </c>
      <c r="G2215" t="s">
        <v>5295</v>
      </c>
      <c r="H2215" t="s">
        <v>7526</v>
      </c>
      <c r="I2215" t="s">
        <v>9809</v>
      </c>
      <c r="J2215">
        <v>1267991.1283</v>
      </c>
      <c r="K2215">
        <v>48.6</v>
      </c>
      <c r="L2215">
        <v>1</v>
      </c>
      <c r="Q2215">
        <f>VLOOKUP(G2215,'[1]算法匹配所有结果汇总(保留时间未归一）'!$H:$O,8,0)</f>
        <v>5</v>
      </c>
    </row>
    <row r="2216" spans="1:17" x14ac:dyDescent="0.15">
      <c r="A2216">
        <v>67</v>
      </c>
      <c r="B2216" t="s">
        <v>1983</v>
      </c>
      <c r="C2216">
        <v>733.58399999999995</v>
      </c>
      <c r="D2216">
        <v>0.62</v>
      </c>
      <c r="E2216" t="s">
        <v>3161</v>
      </c>
      <c r="F2216">
        <v>6.9669999999999996</v>
      </c>
      <c r="G2216" t="s">
        <v>5342</v>
      </c>
      <c r="H2216" t="s">
        <v>7573</v>
      </c>
      <c r="I2216" t="s">
        <v>9810</v>
      </c>
      <c r="J2216">
        <v>196667.0387</v>
      </c>
      <c r="K2216">
        <v>49.6</v>
      </c>
      <c r="L2216">
        <v>0.98</v>
      </c>
      <c r="Q2216">
        <f>VLOOKUP(G2216,'[1]算法匹配所有结果汇总(保留时间未归一）'!$H:$O,8,0)</f>
        <v>5</v>
      </c>
    </row>
    <row r="2217" spans="1:17" x14ac:dyDescent="0.15">
      <c r="A2217">
        <v>39</v>
      </c>
      <c r="B2217" t="s">
        <v>1984</v>
      </c>
      <c r="C2217">
        <v>745.58500000000004</v>
      </c>
      <c r="D2217">
        <v>0.62</v>
      </c>
      <c r="E2217" t="s">
        <v>3162</v>
      </c>
      <c r="F2217">
        <v>7.1230000000000002</v>
      </c>
      <c r="G2217" t="s">
        <v>5343</v>
      </c>
      <c r="H2217" t="s">
        <v>7574</v>
      </c>
      <c r="I2217" t="s">
        <v>9811</v>
      </c>
      <c r="J2217">
        <v>1958907.2919999999</v>
      </c>
      <c r="K2217">
        <v>43.4</v>
      </c>
      <c r="L2217">
        <v>1</v>
      </c>
      <c r="Q2217">
        <f>VLOOKUP(G2217,'[1]算法匹配所有结果汇总(保留时间未归一）'!$H:$O,8,0)</f>
        <v>5</v>
      </c>
    </row>
    <row r="2218" spans="1:17" x14ac:dyDescent="0.15">
      <c r="A2218">
        <v>43</v>
      </c>
      <c r="B2218" t="s">
        <v>1985</v>
      </c>
      <c r="C2218">
        <v>697.48850000000004</v>
      </c>
      <c r="D2218">
        <v>0.69</v>
      </c>
      <c r="E2218" t="s">
        <v>3155</v>
      </c>
      <c r="F2218">
        <v>6.4939999999999998</v>
      </c>
      <c r="G2218" t="s">
        <v>5344</v>
      </c>
      <c r="H2218" t="s">
        <v>7575</v>
      </c>
      <c r="I2218" t="s">
        <v>9812</v>
      </c>
      <c r="J2218">
        <v>33576.385999999999</v>
      </c>
      <c r="K2218">
        <v>55.2</v>
      </c>
      <c r="L2218">
        <v>0.98</v>
      </c>
      <c r="Q2218">
        <f>VLOOKUP(G2218,'[1]算法匹配所有结果汇总(保留时间未归一）'!$H:$O,8,0)</f>
        <v>5</v>
      </c>
    </row>
    <row r="2219" spans="1:17" x14ac:dyDescent="0.15">
      <c r="A2219">
        <v>37</v>
      </c>
      <c r="B2219" t="s">
        <v>1989</v>
      </c>
      <c r="C2219">
        <v>745.58500000000004</v>
      </c>
      <c r="D2219">
        <v>0.62</v>
      </c>
      <c r="E2219" t="s">
        <v>3162</v>
      </c>
      <c r="F2219">
        <v>7.1230000000000002</v>
      </c>
      <c r="G2219" t="s">
        <v>5348</v>
      </c>
      <c r="H2219" t="s">
        <v>7579</v>
      </c>
      <c r="I2219" t="s">
        <v>9816</v>
      </c>
      <c r="J2219">
        <v>1962946.0948999999</v>
      </c>
      <c r="K2219">
        <v>62</v>
      </c>
      <c r="L2219">
        <v>1</v>
      </c>
      <c r="Q2219">
        <f>VLOOKUP(G2219,'[1]算法匹配所有结果汇总(保留时间未归一）'!$H:$O,8,0)</f>
        <v>5</v>
      </c>
    </row>
    <row r="2220" spans="1:17" x14ac:dyDescent="0.15">
      <c r="A2220">
        <v>70</v>
      </c>
      <c r="B2220" t="s">
        <v>1990</v>
      </c>
      <c r="C2220">
        <v>743.56849999999997</v>
      </c>
      <c r="D2220">
        <v>0.69</v>
      </c>
      <c r="E2220" t="s">
        <v>3164</v>
      </c>
      <c r="F2220">
        <v>6.5439999999999996</v>
      </c>
      <c r="G2220" t="s">
        <v>5306</v>
      </c>
      <c r="H2220" t="s">
        <v>7537</v>
      </c>
      <c r="I2220" t="s">
        <v>9817</v>
      </c>
      <c r="J2220">
        <v>111319.069</v>
      </c>
      <c r="K2220">
        <v>69</v>
      </c>
      <c r="L2220">
        <v>1</v>
      </c>
      <c r="Q2220">
        <f>VLOOKUP(G2220,'[1]算法匹配所有结果汇总(保留时间未归一）'!$H:$O,8,0)</f>
        <v>5</v>
      </c>
    </row>
    <row r="2221" spans="1:17" x14ac:dyDescent="0.15">
      <c r="A2221">
        <v>34</v>
      </c>
      <c r="B2221" t="s">
        <v>1991</v>
      </c>
      <c r="C2221">
        <v>739.53599999999994</v>
      </c>
      <c r="D2221">
        <v>0.62</v>
      </c>
      <c r="E2221" t="s">
        <v>3165</v>
      </c>
      <c r="F2221">
        <v>6.4329999999999998</v>
      </c>
      <c r="G2221" t="s">
        <v>5349</v>
      </c>
      <c r="H2221" t="s">
        <v>7580</v>
      </c>
      <c r="I2221" t="s">
        <v>9818</v>
      </c>
      <c r="J2221">
        <v>84400.897899999996</v>
      </c>
      <c r="K2221">
        <v>62</v>
      </c>
      <c r="L2221">
        <v>1</v>
      </c>
      <c r="Q2221">
        <f>VLOOKUP(G2221,'[1]算法匹配所有结果汇总(保留时间未归一）'!$H:$O,8,0)</f>
        <v>5</v>
      </c>
    </row>
    <row r="2222" spans="1:17" x14ac:dyDescent="0.15">
      <c r="A2222">
        <v>53</v>
      </c>
      <c r="B2222" t="s">
        <v>1993</v>
      </c>
      <c r="C2222">
        <v>773.61389999999994</v>
      </c>
      <c r="D2222">
        <v>0.54</v>
      </c>
      <c r="E2222" t="s">
        <v>3158</v>
      </c>
      <c r="F2222">
        <v>7.6289999999999996</v>
      </c>
      <c r="G2222" t="s">
        <v>5312</v>
      </c>
      <c r="H2222" t="s">
        <v>7543</v>
      </c>
      <c r="I2222" t="s">
        <v>9820</v>
      </c>
      <c r="J2222">
        <v>65497.438199999997</v>
      </c>
      <c r="K2222">
        <v>54</v>
      </c>
      <c r="L2222">
        <v>1</v>
      </c>
      <c r="Q2222">
        <f>VLOOKUP(G2222,'[1]算法匹配所有结果汇总(保留时间未归一）'!$H:$O,8,0)</f>
        <v>5</v>
      </c>
    </row>
    <row r="2223" spans="1:17" x14ac:dyDescent="0.15">
      <c r="A2223">
        <v>62</v>
      </c>
      <c r="B2223" t="s">
        <v>1994</v>
      </c>
      <c r="C2223">
        <v>767.57230000000004</v>
      </c>
      <c r="D2223">
        <v>0.62</v>
      </c>
      <c r="E2223" t="s">
        <v>3167</v>
      </c>
      <c r="F2223">
        <v>7.0640000000000001</v>
      </c>
      <c r="G2223" t="s">
        <v>5351</v>
      </c>
      <c r="H2223" t="s">
        <v>7582</v>
      </c>
      <c r="I2223" t="s">
        <v>9821</v>
      </c>
      <c r="J2223">
        <v>16368.7734</v>
      </c>
      <c r="K2223">
        <v>62</v>
      </c>
      <c r="L2223">
        <v>1</v>
      </c>
      <c r="Q2223">
        <f>VLOOKUP(G2223,'[1]算法匹配所有结果汇总(保留时间未归一）'!$H:$O,8,0)</f>
        <v>6</v>
      </c>
    </row>
    <row r="2224" spans="1:17" x14ac:dyDescent="0.15">
      <c r="A2224">
        <v>124</v>
      </c>
      <c r="B2224" t="s">
        <v>1995</v>
      </c>
      <c r="C2224">
        <v>721.49609999999996</v>
      </c>
      <c r="D2224">
        <v>0.62</v>
      </c>
      <c r="E2224" t="s">
        <v>3168</v>
      </c>
      <c r="F2224">
        <v>5.1909999999999998</v>
      </c>
      <c r="G2224" t="s">
        <v>5352</v>
      </c>
      <c r="H2224" t="s">
        <v>7583</v>
      </c>
      <c r="I2224" t="s">
        <v>9822</v>
      </c>
      <c r="J2224">
        <v>1657.3035</v>
      </c>
      <c r="K2224">
        <v>55.8</v>
      </c>
      <c r="L2224">
        <v>0.92</v>
      </c>
      <c r="Q2224">
        <f>VLOOKUP(G2224,'[1]算法匹配所有结果汇总(保留时间未归一）'!$H:$O,8,0)</f>
        <v>1</v>
      </c>
    </row>
    <row r="2225" spans="1:17" x14ac:dyDescent="0.15">
      <c r="A2225">
        <v>81</v>
      </c>
      <c r="B2225" t="s">
        <v>1996</v>
      </c>
      <c r="C2225">
        <v>789.64689999999996</v>
      </c>
      <c r="D2225">
        <v>0.62</v>
      </c>
      <c r="E2225" t="s">
        <v>3169</v>
      </c>
      <c r="F2225">
        <v>8.6859999999999999</v>
      </c>
      <c r="G2225" t="s">
        <v>5353</v>
      </c>
      <c r="H2225" t="s">
        <v>7584</v>
      </c>
      <c r="I2225" t="s">
        <v>9823</v>
      </c>
      <c r="J2225">
        <v>74922.292600000001</v>
      </c>
      <c r="K2225">
        <v>62</v>
      </c>
      <c r="L2225">
        <v>1</v>
      </c>
      <c r="Q2225">
        <f>VLOOKUP(G2225,'[1]算法匹配所有结果汇总(保留时间未归一）'!$H:$O,8,0)</f>
        <v>5</v>
      </c>
    </row>
    <row r="2226" spans="1:17" x14ac:dyDescent="0.15">
      <c r="A2226">
        <v>205</v>
      </c>
      <c r="B2226" t="s">
        <v>1997</v>
      </c>
      <c r="C2226">
        <v>961.77279999999996</v>
      </c>
      <c r="D2226">
        <v>0.46</v>
      </c>
      <c r="E2226" t="s">
        <v>3170</v>
      </c>
      <c r="F2226">
        <v>10.842000000000001</v>
      </c>
      <c r="G2226" t="s">
        <v>5329</v>
      </c>
      <c r="H2226" t="s">
        <v>7560</v>
      </c>
      <c r="I2226" t="s">
        <v>9824</v>
      </c>
      <c r="J2226">
        <v>2082.5039000000002</v>
      </c>
      <c r="K2226">
        <v>46</v>
      </c>
      <c r="L2226">
        <v>1</v>
      </c>
      <c r="Q2226">
        <f>VLOOKUP(G2226,'[1]算法匹配所有结果汇总(保留时间未归一）'!$H:$O,8,0)</f>
        <v>2</v>
      </c>
    </row>
    <row r="2227" spans="1:17" x14ac:dyDescent="0.15">
      <c r="A2227">
        <v>123</v>
      </c>
      <c r="B2227" t="s">
        <v>1998</v>
      </c>
      <c r="C2227">
        <v>721.49609999999996</v>
      </c>
      <c r="D2227">
        <v>0.62</v>
      </c>
      <c r="E2227" t="s">
        <v>3168</v>
      </c>
      <c r="F2227">
        <v>5.1909999999999998</v>
      </c>
      <c r="G2227" t="s">
        <v>5354</v>
      </c>
      <c r="H2227" t="s">
        <v>7585</v>
      </c>
      <c r="I2227" t="s">
        <v>9825</v>
      </c>
      <c r="J2227">
        <v>1805.5667000000001</v>
      </c>
      <c r="K2227">
        <v>62</v>
      </c>
      <c r="L2227">
        <v>1</v>
      </c>
      <c r="Q2227">
        <f>VLOOKUP(G2227,'[1]算法匹配所有结果汇总(保留时间未归一）'!$H:$O,8,0)</f>
        <v>1</v>
      </c>
    </row>
    <row r="2228" spans="1:17" x14ac:dyDescent="0.15">
      <c r="A2228">
        <v>62</v>
      </c>
      <c r="B2228" t="s">
        <v>1999</v>
      </c>
      <c r="C2228">
        <v>723.50869999999998</v>
      </c>
      <c r="D2228">
        <v>0.38</v>
      </c>
      <c r="E2228" t="s">
        <v>3171</v>
      </c>
      <c r="F2228">
        <v>12.02</v>
      </c>
      <c r="G2228" t="s">
        <v>5355</v>
      </c>
      <c r="H2228" t="s">
        <v>7586</v>
      </c>
      <c r="I2228" t="s">
        <v>9826</v>
      </c>
      <c r="J2228">
        <v>1464.6985</v>
      </c>
      <c r="K2228">
        <v>38</v>
      </c>
      <c r="L2228">
        <v>1</v>
      </c>
      <c r="Q2228">
        <f>VLOOKUP(G2228,'[1]算法匹配所有结果汇总(保留时间未归一）'!$H:$O,8,0)</f>
        <v>4</v>
      </c>
    </row>
    <row r="2229" spans="1:17" x14ac:dyDescent="0.15">
      <c r="A2229">
        <v>42</v>
      </c>
      <c r="B2229" t="s">
        <v>2000</v>
      </c>
      <c r="C2229">
        <v>747.60050000000001</v>
      </c>
      <c r="D2229">
        <v>0.69</v>
      </c>
      <c r="E2229" t="s">
        <v>3163</v>
      </c>
      <c r="F2229">
        <v>7.5119999999999996</v>
      </c>
      <c r="G2229" t="s">
        <v>5336</v>
      </c>
      <c r="H2229" t="s">
        <v>7567</v>
      </c>
      <c r="I2229" t="s">
        <v>9827</v>
      </c>
      <c r="J2229">
        <v>789933.05870000005</v>
      </c>
      <c r="K2229">
        <v>62.1</v>
      </c>
      <c r="L2229">
        <v>0.81</v>
      </c>
      <c r="Q2229">
        <f>VLOOKUP(G2229,'[1]算法匹配所有结果汇总(保留时间未归一）'!$H:$O,8,0)</f>
        <v>5</v>
      </c>
    </row>
    <row r="2230" spans="1:17" x14ac:dyDescent="0.15">
      <c r="A2230">
        <v>2</v>
      </c>
      <c r="B2230" t="s">
        <v>2003</v>
      </c>
      <c r="C2230">
        <v>258.24380000000002</v>
      </c>
      <c r="D2230">
        <v>0.67</v>
      </c>
      <c r="E2230" t="s">
        <v>2003</v>
      </c>
      <c r="F2230">
        <v>4.266</v>
      </c>
      <c r="G2230" t="s">
        <v>5141</v>
      </c>
      <c r="H2230" t="s">
        <v>7372</v>
      </c>
      <c r="I2230" t="s">
        <v>9830</v>
      </c>
      <c r="J2230">
        <v>371.11189999999999</v>
      </c>
      <c r="K2230">
        <v>67</v>
      </c>
      <c r="L2230">
        <v>1</v>
      </c>
      <c r="Q2230">
        <f>VLOOKUP(G2230,'[1]算法匹配所有结果汇总(保留时间未归一）'!$H:$O,8,0)</f>
        <v>2</v>
      </c>
    </row>
    <row r="2231" spans="1:17" x14ac:dyDescent="0.15">
      <c r="A2231">
        <v>0</v>
      </c>
      <c r="B2231" t="s">
        <v>2005</v>
      </c>
      <c r="C2231">
        <v>302.30700000000002</v>
      </c>
      <c r="D2231">
        <v>0.67</v>
      </c>
      <c r="E2231" t="s">
        <v>2005</v>
      </c>
      <c r="F2231">
        <v>3.92</v>
      </c>
      <c r="G2231" t="s">
        <v>5360</v>
      </c>
      <c r="H2231" t="s">
        <v>7591</v>
      </c>
      <c r="I2231" t="s">
        <v>9832</v>
      </c>
      <c r="J2231">
        <v>432.94069999999999</v>
      </c>
      <c r="K2231">
        <v>67</v>
      </c>
      <c r="L2231">
        <v>1</v>
      </c>
      <c r="Q2231">
        <f>VLOOKUP(G2231,'[1]算法匹配所有结果汇总(保留时间未归一）'!$H:$O,8,0)</f>
        <v>4</v>
      </c>
    </row>
    <row r="2232" spans="1:17" x14ac:dyDescent="0.15">
      <c r="A2232">
        <v>0</v>
      </c>
      <c r="B2232" t="s">
        <v>2008</v>
      </c>
      <c r="C2232">
        <v>284.2946</v>
      </c>
      <c r="D2232">
        <v>1</v>
      </c>
      <c r="E2232" t="s">
        <v>2008</v>
      </c>
      <c r="F2232">
        <v>5.0670000000000002</v>
      </c>
      <c r="G2232" t="s">
        <v>5362</v>
      </c>
      <c r="H2232" t="s">
        <v>7593</v>
      </c>
      <c r="I2232" t="s">
        <v>9835</v>
      </c>
      <c r="J2232">
        <v>194.9</v>
      </c>
      <c r="K2232">
        <v>100</v>
      </c>
      <c r="L2232">
        <v>1</v>
      </c>
      <c r="Q2232">
        <f>VLOOKUP(G2232,'[1]算法匹配所有结果汇总(保留时间未归一）'!$H:$O,8,0)</f>
        <v>2</v>
      </c>
    </row>
    <row r="2233" spans="1:17" x14ac:dyDescent="0.15">
      <c r="A2233">
        <v>0</v>
      </c>
      <c r="B2233" t="s">
        <v>2009</v>
      </c>
      <c r="C2233">
        <v>282.27910000000003</v>
      </c>
      <c r="D2233">
        <v>1</v>
      </c>
      <c r="E2233" t="s">
        <v>2009</v>
      </c>
      <c r="F2233">
        <v>5.8129999999999997</v>
      </c>
      <c r="G2233" t="s">
        <v>5363</v>
      </c>
      <c r="H2233" t="s">
        <v>7594</v>
      </c>
      <c r="I2233" t="s">
        <v>9836</v>
      </c>
      <c r="J2233">
        <v>4259.8018000000002</v>
      </c>
      <c r="K2233">
        <v>100</v>
      </c>
      <c r="L2233">
        <v>1</v>
      </c>
      <c r="Q2233">
        <f>VLOOKUP(G2233,'[1]算法匹配所有结果汇总(保留时间未归一）'!$H:$O,8,0)</f>
        <v>2</v>
      </c>
    </row>
    <row r="2234" spans="1:17" x14ac:dyDescent="0.15">
      <c r="A2234">
        <v>1</v>
      </c>
      <c r="B2234" t="s">
        <v>2010</v>
      </c>
      <c r="C2234">
        <v>338.34359999999998</v>
      </c>
      <c r="D2234">
        <v>1</v>
      </c>
      <c r="E2234" t="s">
        <v>2010</v>
      </c>
      <c r="F2234">
        <v>9.1489999999999991</v>
      </c>
      <c r="G2234" t="s">
        <v>5365</v>
      </c>
      <c r="H2234" t="s">
        <v>7596</v>
      </c>
      <c r="I2234" t="s">
        <v>9837</v>
      </c>
      <c r="J2234">
        <v>385.55059999999997</v>
      </c>
      <c r="K2234">
        <v>100</v>
      </c>
      <c r="L2234">
        <v>1</v>
      </c>
      <c r="Q2234">
        <f>VLOOKUP(G2234,'[1]算法匹配所有结果汇总(保留时间未归一）'!$H:$O,8,0)</f>
        <v>4</v>
      </c>
    </row>
    <row r="2235" spans="1:17" x14ac:dyDescent="0.15">
      <c r="A2235">
        <v>1</v>
      </c>
      <c r="B2235" t="s">
        <v>2011</v>
      </c>
      <c r="C2235">
        <v>360.32389999999998</v>
      </c>
      <c r="D2235">
        <v>1</v>
      </c>
      <c r="E2235" t="s">
        <v>2011</v>
      </c>
      <c r="F2235">
        <v>5.835</v>
      </c>
      <c r="G2235" t="s">
        <v>5366</v>
      </c>
      <c r="H2235" t="s">
        <v>7597</v>
      </c>
      <c r="I2235" t="s">
        <v>9838</v>
      </c>
      <c r="J2235">
        <v>323.27999999999997</v>
      </c>
      <c r="K2235">
        <v>100</v>
      </c>
      <c r="L2235">
        <v>1</v>
      </c>
      <c r="Q2235">
        <f>VLOOKUP(G2235,'[1]算法匹配所有结果汇总(保留时间未归一）'!$H:$O,8,0)</f>
        <v>2</v>
      </c>
    </row>
    <row r="2236" spans="1:17" x14ac:dyDescent="0.15">
      <c r="A2236">
        <v>0</v>
      </c>
      <c r="B2236" t="s">
        <v>2012</v>
      </c>
      <c r="C2236">
        <v>256.19119999999998</v>
      </c>
      <c r="D2236">
        <v>0.75</v>
      </c>
      <c r="E2236" t="s">
        <v>2012</v>
      </c>
      <c r="F2236">
        <v>3.5070000000000001</v>
      </c>
      <c r="G2236" t="s">
        <v>5367</v>
      </c>
      <c r="H2236" t="s">
        <v>7598</v>
      </c>
      <c r="I2236" t="s">
        <v>9839</v>
      </c>
      <c r="J2236">
        <v>372.9461</v>
      </c>
      <c r="K2236">
        <v>75</v>
      </c>
      <c r="L2236">
        <v>1</v>
      </c>
      <c r="Q2236">
        <f>VLOOKUP(G2236,'[1]算法匹配所有结果汇总(保留时间未归一）'!$H:$O,8,0)</f>
        <v>5</v>
      </c>
    </row>
    <row r="2237" spans="1:17" x14ac:dyDescent="0.15">
      <c r="A2237">
        <v>0</v>
      </c>
      <c r="B2237" t="s">
        <v>2015</v>
      </c>
      <c r="C2237">
        <v>284.22190000000001</v>
      </c>
      <c r="D2237">
        <v>0.5</v>
      </c>
      <c r="E2237" t="s">
        <v>2015</v>
      </c>
      <c r="F2237">
        <v>3.12</v>
      </c>
      <c r="G2237" t="s">
        <v>5370</v>
      </c>
      <c r="H2237" t="s">
        <v>7601</v>
      </c>
      <c r="I2237" t="s">
        <v>9842</v>
      </c>
      <c r="J2237">
        <v>60.259599999999999</v>
      </c>
      <c r="K2237">
        <v>50</v>
      </c>
      <c r="L2237">
        <v>1</v>
      </c>
      <c r="Q2237">
        <f>VLOOKUP(G2237,'[1]算法匹配所有结果汇总(保留时间未归一）'!$H:$O,8,0)</f>
        <v>2</v>
      </c>
    </row>
    <row r="2238" spans="1:17" x14ac:dyDescent="0.15">
      <c r="A2238">
        <v>2</v>
      </c>
      <c r="B2238" t="s">
        <v>2016</v>
      </c>
      <c r="C2238">
        <v>304.28609999999998</v>
      </c>
      <c r="D2238">
        <v>0.75</v>
      </c>
      <c r="E2238" t="s">
        <v>2016</v>
      </c>
      <c r="F2238">
        <v>3.8530000000000002</v>
      </c>
      <c r="G2238" t="s">
        <v>5371</v>
      </c>
      <c r="H2238" t="s">
        <v>7602</v>
      </c>
      <c r="I2238" t="s">
        <v>9843</v>
      </c>
      <c r="J2238">
        <v>2344.3220999999999</v>
      </c>
      <c r="K2238">
        <v>75</v>
      </c>
      <c r="L2238">
        <v>1</v>
      </c>
      <c r="Q2238">
        <f>VLOOKUP(G2238,'[1]算法匹配所有结果汇总(保留时间未归一）'!$H:$O,8,0)</f>
        <v>4</v>
      </c>
    </row>
    <row r="2239" spans="1:17" x14ac:dyDescent="0.15">
      <c r="A2239">
        <v>3</v>
      </c>
      <c r="B2239" t="s">
        <v>2019</v>
      </c>
      <c r="C2239">
        <v>308.22500000000002</v>
      </c>
      <c r="D2239">
        <v>0.5</v>
      </c>
      <c r="E2239" t="s">
        <v>2019</v>
      </c>
      <c r="F2239">
        <v>8.5749999999999993</v>
      </c>
      <c r="G2239" t="s">
        <v>5379</v>
      </c>
      <c r="H2239" t="s">
        <v>7610</v>
      </c>
      <c r="I2239" t="s">
        <v>9849</v>
      </c>
      <c r="J2239">
        <v>1138.1176</v>
      </c>
      <c r="K2239">
        <v>50</v>
      </c>
      <c r="L2239">
        <v>1</v>
      </c>
      <c r="Q2239">
        <f>VLOOKUP(G2239,'[1]算法匹配所有结果汇总(保留时间未归一）'!$H:$O,8,0)</f>
        <v>3</v>
      </c>
    </row>
    <row r="2240" spans="1:17" x14ac:dyDescent="0.15">
      <c r="A2240">
        <v>7</v>
      </c>
      <c r="B2240" t="s">
        <v>2020</v>
      </c>
      <c r="C2240">
        <v>330.30009999999999</v>
      </c>
      <c r="D2240">
        <v>0.5</v>
      </c>
      <c r="E2240" t="s">
        <v>2020</v>
      </c>
      <c r="F2240">
        <v>9.5709999999999997</v>
      </c>
      <c r="G2240" t="s">
        <v>5380</v>
      </c>
      <c r="H2240" t="s">
        <v>7611</v>
      </c>
      <c r="I2240" t="s">
        <v>9850</v>
      </c>
      <c r="J2240">
        <v>1160.3185000000001</v>
      </c>
      <c r="K2240">
        <v>50</v>
      </c>
      <c r="L2240">
        <v>1</v>
      </c>
      <c r="Q2240">
        <f>VLOOKUP(G2240,'[1]算法匹配所有结果汇总(保留时间未归一）'!$H:$O,8,0)</f>
        <v>3</v>
      </c>
    </row>
    <row r="2241" spans="1:17" x14ac:dyDescent="0.15">
      <c r="A2241">
        <v>7</v>
      </c>
      <c r="B2241" t="s">
        <v>2022</v>
      </c>
      <c r="C2241">
        <v>324.25310000000002</v>
      </c>
      <c r="D2241">
        <v>0.5</v>
      </c>
      <c r="E2241" t="s">
        <v>2022</v>
      </c>
      <c r="F2241">
        <v>3.1150000000000002</v>
      </c>
      <c r="G2241" t="s">
        <v>5384</v>
      </c>
      <c r="H2241" t="s">
        <v>7615</v>
      </c>
      <c r="I2241" t="s">
        <v>9854</v>
      </c>
      <c r="J2241">
        <v>1243.9023</v>
      </c>
      <c r="K2241">
        <v>50</v>
      </c>
      <c r="L2241">
        <v>1</v>
      </c>
      <c r="Q2241">
        <f>VLOOKUP(G2241,'[1]算法匹配所有结果汇总(保留时间未归一）'!$H:$O,8,0)</f>
        <v>2</v>
      </c>
    </row>
    <row r="2242" spans="1:17" x14ac:dyDescent="0.15">
      <c r="A2242">
        <v>3</v>
      </c>
      <c r="B2242" t="s">
        <v>2026</v>
      </c>
      <c r="C2242">
        <v>340.28710000000001</v>
      </c>
      <c r="D2242">
        <v>0.75</v>
      </c>
      <c r="E2242" t="s">
        <v>2026</v>
      </c>
      <c r="F2242">
        <v>4.1589999999999998</v>
      </c>
      <c r="G2242" t="s">
        <v>5388</v>
      </c>
      <c r="H2242" t="s">
        <v>7619</v>
      </c>
      <c r="I2242" t="s">
        <v>9858</v>
      </c>
      <c r="J2242">
        <v>241.08860000000001</v>
      </c>
      <c r="K2242">
        <v>75</v>
      </c>
      <c r="L2242">
        <v>1</v>
      </c>
      <c r="Q2242">
        <f>VLOOKUP(G2242,'[1]算法匹配所有结果汇总(保留时间未归一）'!$H:$O,8,0)</f>
        <v>4</v>
      </c>
    </row>
    <row r="2243" spans="1:17" x14ac:dyDescent="0.15">
      <c r="A2243">
        <v>2</v>
      </c>
      <c r="B2243" t="s">
        <v>2027</v>
      </c>
      <c r="C2243">
        <v>374.36439999999999</v>
      </c>
      <c r="D2243">
        <v>0.75</v>
      </c>
      <c r="E2243" t="s">
        <v>2027</v>
      </c>
      <c r="F2243">
        <v>4.71</v>
      </c>
      <c r="G2243" t="s">
        <v>5389</v>
      </c>
      <c r="H2243" t="s">
        <v>7620</v>
      </c>
      <c r="I2243" t="s">
        <v>9859</v>
      </c>
      <c r="J2243">
        <v>691.30679999999995</v>
      </c>
      <c r="K2243">
        <v>75</v>
      </c>
      <c r="L2243">
        <v>1</v>
      </c>
      <c r="Q2243">
        <f>VLOOKUP(G2243,'[1]算法匹配所有结果汇总(保留时间未归一）'!$H:$O,8,0)</f>
        <v>4</v>
      </c>
    </row>
    <row r="2244" spans="1:17" x14ac:dyDescent="0.15">
      <c r="A2244">
        <v>3</v>
      </c>
      <c r="B2244" t="s">
        <v>2028</v>
      </c>
      <c r="C2244">
        <v>364.28480000000002</v>
      </c>
      <c r="D2244">
        <v>0.5</v>
      </c>
      <c r="E2244" t="s">
        <v>2028</v>
      </c>
      <c r="F2244">
        <v>3.9529999999999998</v>
      </c>
      <c r="G2244" t="s">
        <v>5390</v>
      </c>
      <c r="H2244" t="s">
        <v>7621</v>
      </c>
      <c r="I2244" t="s">
        <v>9860</v>
      </c>
      <c r="J2244">
        <v>731.03779999999995</v>
      </c>
      <c r="K2244">
        <v>50</v>
      </c>
      <c r="L2244">
        <v>1</v>
      </c>
      <c r="Q2244">
        <f>VLOOKUP(G2244,'[1]算法匹配所有结果汇总(保留时间未归一）'!$H:$O,8,0)</f>
        <v>4</v>
      </c>
    </row>
    <row r="2245" spans="1:17" x14ac:dyDescent="0.15">
      <c r="A2245">
        <v>5</v>
      </c>
      <c r="B2245" t="s">
        <v>2030</v>
      </c>
      <c r="C2245">
        <v>392.31729999999999</v>
      </c>
      <c r="D2245">
        <v>1</v>
      </c>
      <c r="E2245" t="s">
        <v>2030</v>
      </c>
      <c r="F2245">
        <v>4.2089999999999996</v>
      </c>
      <c r="G2245" t="s">
        <v>5392</v>
      </c>
      <c r="H2245" t="s">
        <v>7623</v>
      </c>
      <c r="I2245" t="s">
        <v>9862</v>
      </c>
      <c r="J2245">
        <v>1000.864</v>
      </c>
      <c r="K2245">
        <v>100</v>
      </c>
      <c r="L2245">
        <v>1</v>
      </c>
      <c r="Q2245">
        <f>VLOOKUP(G2245,'[1]算法匹配所有结果汇总(保留时间未归一）'!$H:$O,8,0)</f>
        <v>4</v>
      </c>
    </row>
    <row r="2246" spans="1:17" x14ac:dyDescent="0.15">
      <c r="A2246">
        <v>14</v>
      </c>
      <c r="B2246" t="s">
        <v>2031</v>
      </c>
      <c r="C2246">
        <v>488.35199999999998</v>
      </c>
      <c r="D2246">
        <v>0.5</v>
      </c>
      <c r="E2246" t="s">
        <v>2031</v>
      </c>
      <c r="F2246">
        <v>6.0629999999999997</v>
      </c>
      <c r="G2246" t="s">
        <v>5393</v>
      </c>
      <c r="H2246" t="s">
        <v>7624</v>
      </c>
      <c r="I2246" t="s">
        <v>9863</v>
      </c>
      <c r="J2246">
        <v>557.74109999999996</v>
      </c>
      <c r="K2246">
        <v>50</v>
      </c>
      <c r="L2246">
        <v>1</v>
      </c>
      <c r="Q2246">
        <f>VLOOKUP(G2246,'[1]算法匹配所有结果汇总(保留时间未归一）'!$H:$O,8,0)</f>
        <v>2</v>
      </c>
    </row>
    <row r="2247" spans="1:17" x14ac:dyDescent="0.15">
      <c r="A2247">
        <v>4</v>
      </c>
      <c r="B2247" t="s">
        <v>2032</v>
      </c>
      <c r="C2247">
        <v>364.1866</v>
      </c>
      <c r="D2247">
        <v>0.43</v>
      </c>
      <c r="E2247" t="s">
        <v>2032</v>
      </c>
      <c r="F2247">
        <v>3.1869999999999998</v>
      </c>
      <c r="G2247" t="s">
        <v>5394</v>
      </c>
      <c r="H2247" t="s">
        <v>7625</v>
      </c>
      <c r="I2247" t="s">
        <v>9864</v>
      </c>
      <c r="J2247">
        <v>542.90189999999996</v>
      </c>
      <c r="K2247">
        <v>43</v>
      </c>
      <c r="L2247">
        <v>1</v>
      </c>
      <c r="Q2247">
        <f>VLOOKUP(G2247,'[1]算法匹配所有结果汇总(保留时间未归一）'!$H:$O,8,0)</f>
        <v>2</v>
      </c>
    </row>
    <row r="2248" spans="1:17" x14ac:dyDescent="0.15">
      <c r="A2248">
        <v>0</v>
      </c>
      <c r="B2248" t="s">
        <v>2033</v>
      </c>
      <c r="C2248">
        <v>398.26819999999998</v>
      </c>
      <c r="D2248">
        <v>0.56999999999999995</v>
      </c>
      <c r="E2248" t="s">
        <v>2033</v>
      </c>
      <c r="F2248">
        <v>4.3099999999999996</v>
      </c>
      <c r="G2248" t="s">
        <v>5395</v>
      </c>
      <c r="H2248" t="s">
        <v>7626</v>
      </c>
      <c r="I2248" t="s">
        <v>9865</v>
      </c>
      <c r="J2248">
        <v>6201.6336000000001</v>
      </c>
      <c r="K2248">
        <v>57</v>
      </c>
      <c r="L2248">
        <v>1</v>
      </c>
      <c r="Q2248">
        <f>VLOOKUP(G2248,'[1]算法匹配所有结果汇总(保留时间未归一）'!$H:$O,8,0)</f>
        <v>6</v>
      </c>
    </row>
    <row r="2249" spans="1:17" x14ac:dyDescent="0.15">
      <c r="A2249">
        <v>4</v>
      </c>
      <c r="B2249" t="s">
        <v>2035</v>
      </c>
      <c r="C2249">
        <v>430.23759999999999</v>
      </c>
      <c r="D2249">
        <v>0.43</v>
      </c>
      <c r="E2249" t="s">
        <v>2035</v>
      </c>
      <c r="F2249">
        <v>3.2149999999999999</v>
      </c>
      <c r="G2249" t="s">
        <v>5397</v>
      </c>
      <c r="H2249" t="s">
        <v>7628</v>
      </c>
      <c r="I2249" t="s">
        <v>9867</v>
      </c>
      <c r="J2249">
        <v>424.28410000000002</v>
      </c>
      <c r="K2249">
        <v>43</v>
      </c>
      <c r="L2249">
        <v>1</v>
      </c>
      <c r="Q2249">
        <f>VLOOKUP(G2249,'[1]算法匹配所有结果汇总(保留时间未归一）'!$H:$O,8,0)</f>
        <v>2</v>
      </c>
    </row>
    <row r="2250" spans="1:17" x14ac:dyDescent="0.15">
      <c r="A2250">
        <v>2</v>
      </c>
      <c r="B2250" t="s">
        <v>2037</v>
      </c>
      <c r="C2250">
        <v>468.34440000000001</v>
      </c>
      <c r="D2250">
        <v>0.86</v>
      </c>
      <c r="E2250" t="s">
        <v>2037</v>
      </c>
      <c r="F2250">
        <v>4.4080000000000004</v>
      </c>
      <c r="G2250" t="s">
        <v>5399</v>
      </c>
      <c r="H2250" t="s">
        <v>7630</v>
      </c>
      <c r="I2250" t="s">
        <v>9869</v>
      </c>
      <c r="J2250">
        <v>3194.9243999999999</v>
      </c>
      <c r="K2250">
        <v>86</v>
      </c>
      <c r="L2250">
        <v>1</v>
      </c>
      <c r="Q2250">
        <f>VLOOKUP(G2250,'[1]算法匹配所有结果汇总(保留时间未归一）'!$H:$O,8,0)</f>
        <v>5</v>
      </c>
    </row>
    <row r="2251" spans="1:17" x14ac:dyDescent="0.15">
      <c r="A2251">
        <v>5</v>
      </c>
      <c r="B2251" t="s">
        <v>2039</v>
      </c>
      <c r="C2251">
        <v>464.31330000000003</v>
      </c>
      <c r="D2251">
        <v>0.43</v>
      </c>
      <c r="E2251" t="s">
        <v>2039</v>
      </c>
      <c r="F2251">
        <v>4.8639999999999999</v>
      </c>
      <c r="G2251" t="s">
        <v>5401</v>
      </c>
      <c r="H2251" t="s">
        <v>7632</v>
      </c>
      <c r="I2251" t="s">
        <v>9871</v>
      </c>
      <c r="J2251">
        <v>1346.3574000000001</v>
      </c>
      <c r="K2251">
        <v>43</v>
      </c>
      <c r="L2251">
        <v>1</v>
      </c>
      <c r="Q2251">
        <f>VLOOKUP(G2251,'[1]算法匹配所有结果汇总(保留时间未归一）'!$H:$O,8,0)</f>
        <v>5</v>
      </c>
    </row>
    <row r="2252" spans="1:17" x14ac:dyDescent="0.15">
      <c r="A2252">
        <v>9</v>
      </c>
      <c r="B2252" t="s">
        <v>2040</v>
      </c>
      <c r="C2252">
        <v>480.34530000000001</v>
      </c>
      <c r="D2252">
        <v>0.43</v>
      </c>
      <c r="E2252" t="s">
        <v>2040</v>
      </c>
      <c r="F2252">
        <v>4.7359999999999998</v>
      </c>
      <c r="G2252" t="s">
        <v>5402</v>
      </c>
      <c r="H2252" t="s">
        <v>7633</v>
      </c>
      <c r="I2252" t="s">
        <v>9872</v>
      </c>
      <c r="J2252">
        <v>278.97629999999998</v>
      </c>
      <c r="K2252">
        <v>43</v>
      </c>
      <c r="L2252">
        <v>1</v>
      </c>
      <c r="Q2252">
        <f>VLOOKUP(G2252,'[1]算法匹配所有结果汇总(保留时间未归一）'!$H:$O,8,0)</f>
        <v>5</v>
      </c>
    </row>
    <row r="2253" spans="1:17" x14ac:dyDescent="0.15">
      <c r="A2253">
        <v>104</v>
      </c>
      <c r="B2253" t="s">
        <v>2041</v>
      </c>
      <c r="C2253">
        <v>1679.9462000000001</v>
      </c>
      <c r="D2253">
        <v>0.43</v>
      </c>
      <c r="E2253" t="s">
        <v>3172</v>
      </c>
      <c r="F2253">
        <v>7.3090000000000002</v>
      </c>
      <c r="G2253" t="s">
        <v>5403</v>
      </c>
      <c r="H2253" t="s">
        <v>7634</v>
      </c>
      <c r="I2253" t="s">
        <v>9873</v>
      </c>
      <c r="J2253">
        <v>51449.373599999999</v>
      </c>
      <c r="K2253">
        <v>43</v>
      </c>
      <c r="L2253">
        <v>1</v>
      </c>
      <c r="Q2253">
        <f>VLOOKUP(G2253,'[1]算法匹配所有结果汇总(保留时间未归一）'!$H:$O,8,0)</f>
        <v>6</v>
      </c>
    </row>
    <row r="2254" spans="1:17" x14ac:dyDescent="0.15">
      <c r="A2254">
        <v>103</v>
      </c>
      <c r="B2254" t="s">
        <v>2042</v>
      </c>
      <c r="C2254">
        <v>1595.8639000000001</v>
      </c>
      <c r="D2254">
        <v>0.38</v>
      </c>
      <c r="E2254" t="s">
        <v>3173</v>
      </c>
      <c r="F2254">
        <v>5.54</v>
      </c>
      <c r="G2254" t="s">
        <v>5404</v>
      </c>
      <c r="H2254" t="s">
        <v>7635</v>
      </c>
      <c r="I2254" t="s">
        <v>9874</v>
      </c>
      <c r="J2254">
        <v>11004.9475</v>
      </c>
      <c r="K2254">
        <v>38</v>
      </c>
      <c r="L2254">
        <v>1</v>
      </c>
      <c r="Q2254">
        <f>VLOOKUP(G2254,'[1]算法匹配所有结果汇总(保留时间未归一）'!$H:$O,8,0)</f>
        <v>6</v>
      </c>
    </row>
    <row r="2255" spans="1:17" x14ac:dyDescent="0.15">
      <c r="A2255">
        <v>94</v>
      </c>
      <c r="B2255" t="s">
        <v>2043</v>
      </c>
      <c r="C2255">
        <v>1677.9436000000001</v>
      </c>
      <c r="D2255">
        <v>0.38</v>
      </c>
      <c r="E2255" t="s">
        <v>3174</v>
      </c>
      <c r="F2255">
        <v>6.63</v>
      </c>
      <c r="G2255" t="s">
        <v>5405</v>
      </c>
      <c r="H2255" t="s">
        <v>7636</v>
      </c>
      <c r="I2255" t="s">
        <v>9875</v>
      </c>
      <c r="J2255">
        <v>37176.823100000001</v>
      </c>
      <c r="K2255">
        <v>38</v>
      </c>
      <c r="L2255">
        <v>1</v>
      </c>
      <c r="Q2255">
        <f>VLOOKUP(G2255,'[1]算法匹配所有结果汇总(保留时间未归一）'!$H:$O,8,0)</f>
        <v>6</v>
      </c>
    </row>
    <row r="2256" spans="1:17" x14ac:dyDescent="0.15">
      <c r="A2256" s="19">
        <v>31</v>
      </c>
      <c r="B2256" s="19" t="s">
        <v>11673</v>
      </c>
      <c r="C2256" s="19">
        <v>526.51869999999997</v>
      </c>
      <c r="D2256" s="19">
        <v>0.5</v>
      </c>
      <c r="E2256" s="19" t="s">
        <v>2133</v>
      </c>
      <c r="F2256" s="19">
        <v>7.51</v>
      </c>
      <c r="G2256" s="19" t="s">
        <v>11286</v>
      </c>
      <c r="H2256" s="19" t="s">
        <v>11287</v>
      </c>
      <c r="I2256" s="19" t="s">
        <v>11288</v>
      </c>
      <c r="J2256" s="19">
        <v>233.60149999999999</v>
      </c>
      <c r="K2256" s="19">
        <v>45</v>
      </c>
      <c r="L2256" s="19">
        <v>0.94</v>
      </c>
    </row>
    <row r="2257" spans="1:12" x14ac:dyDescent="0.15">
      <c r="A2257" s="19">
        <v>172</v>
      </c>
      <c r="B2257" s="19" t="s">
        <v>11289</v>
      </c>
      <c r="C2257" s="19">
        <v>954.78750000000002</v>
      </c>
      <c r="D2257" s="19">
        <v>0.5</v>
      </c>
      <c r="E2257" s="19" t="s">
        <v>3058</v>
      </c>
      <c r="F2257" s="19">
        <v>13.191000000000001</v>
      </c>
      <c r="G2257" s="19" t="s">
        <v>11290</v>
      </c>
      <c r="H2257" s="19" t="s">
        <v>11291</v>
      </c>
      <c r="I2257" s="19" t="s">
        <v>11292</v>
      </c>
      <c r="J2257" s="19">
        <v>280.28089999999997</v>
      </c>
      <c r="K2257" s="19">
        <v>35</v>
      </c>
      <c r="L2257" s="19">
        <v>0.4</v>
      </c>
    </row>
    <row r="2258" spans="1:12" x14ac:dyDescent="0.15">
      <c r="A2258" s="19">
        <v>188</v>
      </c>
      <c r="B2258" s="19" t="s">
        <v>11293</v>
      </c>
      <c r="C2258" s="19">
        <v>907.76329999999996</v>
      </c>
      <c r="D2258" s="19">
        <v>0.44</v>
      </c>
      <c r="E2258" s="19" t="s">
        <v>11294</v>
      </c>
      <c r="F2258" s="19">
        <v>16.510999999999999</v>
      </c>
      <c r="G2258" s="19" t="s">
        <v>3192</v>
      </c>
      <c r="H2258" s="19" t="s">
        <v>5423</v>
      </c>
      <c r="I2258" s="19" t="s">
        <v>11295</v>
      </c>
      <c r="J2258" s="19">
        <v>330.85829999999999</v>
      </c>
      <c r="K2258" s="19">
        <v>39.6</v>
      </c>
      <c r="L2258" s="19">
        <v>0.49</v>
      </c>
    </row>
    <row r="2259" spans="1:12" x14ac:dyDescent="0.15">
      <c r="A2259" s="19">
        <v>17</v>
      </c>
      <c r="B2259" s="19" t="s">
        <v>11296</v>
      </c>
      <c r="C2259" s="19">
        <v>597.36919999999998</v>
      </c>
      <c r="D2259" s="19">
        <v>0.44</v>
      </c>
      <c r="E2259" s="19" t="s">
        <v>3041</v>
      </c>
      <c r="F2259" s="19">
        <v>5.7169999999999987</v>
      </c>
      <c r="G2259" s="19" t="s">
        <v>11297</v>
      </c>
      <c r="H2259" s="19" t="s">
        <v>11298</v>
      </c>
      <c r="I2259" s="19" t="s">
        <v>11299</v>
      </c>
      <c r="J2259" s="19">
        <v>342.70830000000001</v>
      </c>
      <c r="K2259" s="19">
        <v>39.6</v>
      </c>
      <c r="L2259" s="19">
        <v>0.56999999999999995</v>
      </c>
    </row>
    <row r="2260" spans="1:12" x14ac:dyDescent="0.15">
      <c r="A2260" s="19">
        <v>211</v>
      </c>
      <c r="B2260" s="19" t="s">
        <v>11300</v>
      </c>
      <c r="C2260" s="19">
        <v>994.77030000000002</v>
      </c>
      <c r="D2260" s="19">
        <v>0.36</v>
      </c>
      <c r="E2260" s="19" t="s">
        <v>2557</v>
      </c>
      <c r="F2260" s="19">
        <v>13.625</v>
      </c>
      <c r="G2260" s="19" t="s">
        <v>11301</v>
      </c>
      <c r="H2260" s="19" t="s">
        <v>11302</v>
      </c>
      <c r="I2260" s="19" t="s">
        <v>11303</v>
      </c>
      <c r="J2260" s="19">
        <v>357.44510000000002</v>
      </c>
      <c r="K2260" s="19">
        <v>32.4</v>
      </c>
      <c r="L2260" s="19">
        <v>0.94</v>
      </c>
    </row>
    <row r="2261" spans="1:12" x14ac:dyDescent="0.15">
      <c r="A2261" s="19">
        <v>21</v>
      </c>
      <c r="B2261" s="19" t="s">
        <v>11304</v>
      </c>
      <c r="C2261" s="19">
        <v>490.42689999999999</v>
      </c>
      <c r="D2261" s="19">
        <v>0.5</v>
      </c>
      <c r="E2261" s="19" t="s">
        <v>2077</v>
      </c>
      <c r="F2261" s="19">
        <v>8.891</v>
      </c>
      <c r="G2261" s="19" t="s">
        <v>11305</v>
      </c>
      <c r="H2261" s="19" t="s">
        <v>11306</v>
      </c>
      <c r="I2261" s="19" t="s">
        <v>11307</v>
      </c>
      <c r="J2261" s="19">
        <v>366.09719999999999</v>
      </c>
      <c r="K2261" s="19">
        <v>45</v>
      </c>
      <c r="L2261" s="19">
        <v>0.89</v>
      </c>
    </row>
    <row r="2262" spans="1:12" x14ac:dyDescent="0.15">
      <c r="A2262" s="19">
        <v>22</v>
      </c>
      <c r="B2262" s="19" t="s">
        <v>11308</v>
      </c>
      <c r="C2262" s="19">
        <v>532.43970000000002</v>
      </c>
      <c r="D2262" s="19">
        <v>0.5</v>
      </c>
      <c r="E2262" s="19" t="s">
        <v>2097</v>
      </c>
      <c r="F2262" s="19">
        <v>8.9320000000000004</v>
      </c>
      <c r="G2262" s="19" t="s">
        <v>11309</v>
      </c>
      <c r="H2262" s="19" t="s">
        <v>11310</v>
      </c>
      <c r="I2262" s="19" t="s">
        <v>11311</v>
      </c>
      <c r="J2262" s="19">
        <v>389.72590000000002</v>
      </c>
      <c r="K2262" s="19">
        <v>40</v>
      </c>
      <c r="L2262" s="19">
        <v>0.92</v>
      </c>
    </row>
    <row r="2263" spans="1:12" x14ac:dyDescent="0.15">
      <c r="A2263" s="19">
        <v>85</v>
      </c>
      <c r="B2263" s="19" t="s">
        <v>11312</v>
      </c>
      <c r="C2263" s="19">
        <v>652.56769999999995</v>
      </c>
      <c r="D2263" s="19">
        <v>0.83</v>
      </c>
      <c r="E2263" s="19" t="s">
        <v>2196</v>
      </c>
      <c r="F2263" s="19">
        <v>7.7110000000000003</v>
      </c>
      <c r="G2263" s="19" t="s">
        <v>11313</v>
      </c>
      <c r="H2263" s="19" t="s">
        <v>11314</v>
      </c>
      <c r="I2263" s="19" t="s">
        <v>11315</v>
      </c>
      <c r="J2263" s="19">
        <v>450.40280000000001</v>
      </c>
      <c r="K2263" s="19">
        <v>58.099999999999987</v>
      </c>
      <c r="L2263" s="19">
        <v>0.34</v>
      </c>
    </row>
    <row r="2264" spans="1:12" x14ac:dyDescent="0.15">
      <c r="A2264" s="19">
        <v>67</v>
      </c>
      <c r="B2264" s="19" t="s">
        <v>11316</v>
      </c>
      <c r="C2264" s="19">
        <v>798.44979999999998</v>
      </c>
      <c r="D2264" s="19">
        <v>0.44</v>
      </c>
      <c r="E2264" s="19" t="s">
        <v>3075</v>
      </c>
      <c r="F2264" s="19">
        <v>5.5559999999999974</v>
      </c>
      <c r="G2264" s="19" t="s">
        <v>11317</v>
      </c>
      <c r="H2264" s="19" t="s">
        <v>11318</v>
      </c>
      <c r="I2264" s="19" t="s">
        <v>11319</v>
      </c>
      <c r="J2264" s="19">
        <v>454.68329999999997</v>
      </c>
      <c r="K2264" s="19">
        <v>35.200000000000003</v>
      </c>
      <c r="L2264" s="19">
        <v>0.67</v>
      </c>
    </row>
    <row r="2265" spans="1:12" x14ac:dyDescent="0.15">
      <c r="A2265" s="19">
        <v>172</v>
      </c>
      <c r="B2265" s="19" t="s">
        <v>11320</v>
      </c>
      <c r="C2265" s="19">
        <v>1018.6854</v>
      </c>
      <c r="D2265" s="19">
        <v>0.36</v>
      </c>
      <c r="E2265" s="19" t="s">
        <v>11321</v>
      </c>
      <c r="F2265" s="19">
        <v>10.51</v>
      </c>
      <c r="G2265" s="19" t="s">
        <v>11322</v>
      </c>
      <c r="H2265" s="19" t="s">
        <v>11323</v>
      </c>
      <c r="I2265" s="19" t="s">
        <v>11324</v>
      </c>
      <c r="J2265" s="19">
        <v>455.7115</v>
      </c>
      <c r="K2265" s="19">
        <v>32.4</v>
      </c>
      <c r="L2265" s="19">
        <v>0.03</v>
      </c>
    </row>
    <row r="2266" spans="1:12" x14ac:dyDescent="0.15">
      <c r="A2266" s="19">
        <v>172</v>
      </c>
      <c r="B2266" s="19" t="s">
        <v>11325</v>
      </c>
      <c r="C2266" s="19">
        <v>910.80460000000005</v>
      </c>
      <c r="D2266" s="19">
        <v>0.44</v>
      </c>
      <c r="E2266" s="19" t="s">
        <v>11326</v>
      </c>
      <c r="F2266" s="19">
        <v>10.137</v>
      </c>
      <c r="G2266" s="19" t="s">
        <v>11327</v>
      </c>
      <c r="H2266" s="19" t="s">
        <v>11328</v>
      </c>
      <c r="I2266" s="19" t="s">
        <v>11329</v>
      </c>
      <c r="J2266" s="19">
        <v>493.17329999999998</v>
      </c>
      <c r="K2266" s="19">
        <v>35.200000000000003</v>
      </c>
      <c r="L2266" s="19"/>
    </row>
    <row r="2267" spans="1:12" x14ac:dyDescent="0.15">
      <c r="A2267" s="19">
        <v>81</v>
      </c>
      <c r="B2267" s="19" t="s">
        <v>11330</v>
      </c>
      <c r="C2267" s="19">
        <v>896.72069999999997</v>
      </c>
      <c r="D2267" s="19">
        <v>0.36</v>
      </c>
      <c r="E2267" s="19" t="s">
        <v>11331</v>
      </c>
      <c r="F2267" s="19">
        <v>16.66</v>
      </c>
      <c r="G2267" s="19" t="s">
        <v>11332</v>
      </c>
      <c r="H2267" s="19" t="s">
        <v>11333</v>
      </c>
      <c r="I2267" s="19" t="s">
        <v>11334</v>
      </c>
      <c r="J2267" s="19">
        <v>494.55099999999999</v>
      </c>
      <c r="K2267" s="19">
        <v>28.8</v>
      </c>
      <c r="L2267" s="19">
        <v>0.14000000000000001</v>
      </c>
    </row>
    <row r="2268" spans="1:12" x14ac:dyDescent="0.15">
      <c r="A2268" s="19">
        <v>80</v>
      </c>
      <c r="B2268" s="19" t="s">
        <v>11335</v>
      </c>
      <c r="C2268" s="19">
        <v>896.72069999999997</v>
      </c>
      <c r="D2268" s="19">
        <v>0.36</v>
      </c>
      <c r="E2268" s="19" t="s">
        <v>11336</v>
      </c>
      <c r="F2268" s="19">
        <v>16.66</v>
      </c>
      <c r="G2268" s="19" t="s">
        <v>11337</v>
      </c>
      <c r="H2268" s="19" t="s">
        <v>11338</v>
      </c>
      <c r="I2268" s="19" t="s">
        <v>11339</v>
      </c>
      <c r="J2268" s="19">
        <v>516.351</v>
      </c>
      <c r="K2268" s="19">
        <v>32.4</v>
      </c>
      <c r="L2268" s="19">
        <v>0.14000000000000001</v>
      </c>
    </row>
    <row r="2269" spans="1:12" x14ac:dyDescent="0.15">
      <c r="A2269" s="19">
        <v>109</v>
      </c>
      <c r="B2269" s="19" t="s">
        <v>11340</v>
      </c>
      <c r="C2269" s="19">
        <v>663.45349999999996</v>
      </c>
      <c r="D2269" s="19">
        <v>0.5</v>
      </c>
      <c r="E2269" s="19" t="s">
        <v>2070</v>
      </c>
      <c r="F2269" s="19">
        <v>11.843</v>
      </c>
      <c r="G2269" s="19" t="s">
        <v>11341</v>
      </c>
      <c r="H2269" s="19" t="s">
        <v>11342</v>
      </c>
      <c r="I2269" s="19" t="s">
        <v>11343</v>
      </c>
      <c r="J2269" s="19">
        <v>529.01059999999995</v>
      </c>
      <c r="K2269" s="19">
        <v>35</v>
      </c>
      <c r="L2269" s="19">
        <v>0.71</v>
      </c>
    </row>
    <row r="2270" spans="1:12" x14ac:dyDescent="0.15">
      <c r="A2270" s="19">
        <v>111</v>
      </c>
      <c r="B2270" s="19" t="s">
        <v>11344</v>
      </c>
      <c r="C2270" s="19">
        <v>801.65</v>
      </c>
      <c r="D2270" s="19">
        <v>0.56000000000000005</v>
      </c>
      <c r="E2270" s="19" t="s">
        <v>11345</v>
      </c>
      <c r="F2270" s="19">
        <v>13.007999999999999</v>
      </c>
      <c r="G2270" s="19" t="s">
        <v>11346</v>
      </c>
      <c r="H2270" s="19" t="s">
        <v>11347</v>
      </c>
      <c r="I2270" s="19" t="s">
        <v>11348</v>
      </c>
      <c r="J2270" s="19">
        <v>546.47619999999995</v>
      </c>
      <c r="K2270" s="19">
        <v>44.8</v>
      </c>
      <c r="L2270" s="19">
        <v>0.79</v>
      </c>
    </row>
    <row r="2271" spans="1:12" x14ac:dyDescent="0.15">
      <c r="A2271" s="19">
        <v>17</v>
      </c>
      <c r="B2271" s="19" t="s">
        <v>11349</v>
      </c>
      <c r="C2271" s="19">
        <v>740.52760000000001</v>
      </c>
      <c r="D2271" s="19">
        <v>0.36</v>
      </c>
      <c r="E2271" s="19" t="s">
        <v>11350</v>
      </c>
      <c r="F2271" s="19">
        <v>7.4359999999999999</v>
      </c>
      <c r="G2271" s="19" t="s">
        <v>11351</v>
      </c>
      <c r="H2271" s="19" t="s">
        <v>11352</v>
      </c>
      <c r="I2271" s="19" t="s">
        <v>11353</v>
      </c>
      <c r="J2271" s="19">
        <v>547.5</v>
      </c>
      <c r="K2271" s="19">
        <v>32.4</v>
      </c>
      <c r="L2271" s="19">
        <v>0.99</v>
      </c>
    </row>
    <row r="2272" spans="1:12" x14ac:dyDescent="0.15">
      <c r="A2272" s="19">
        <v>201</v>
      </c>
      <c r="B2272" s="19" t="s">
        <v>11354</v>
      </c>
      <c r="C2272" s="19">
        <v>910.62270000000001</v>
      </c>
      <c r="D2272" s="19">
        <v>0.36</v>
      </c>
      <c r="E2272" s="19" t="s">
        <v>11355</v>
      </c>
      <c r="F2272" s="19">
        <v>6.9870000000000001</v>
      </c>
      <c r="G2272" s="19" t="s">
        <v>11356</v>
      </c>
      <c r="H2272" s="19" t="s">
        <v>11357</v>
      </c>
      <c r="I2272" s="19" t="s">
        <v>11358</v>
      </c>
      <c r="J2272" s="19">
        <v>550.94740000000002</v>
      </c>
      <c r="K2272" s="19">
        <v>32.4</v>
      </c>
      <c r="L2272" s="19">
        <v>0.91</v>
      </c>
    </row>
    <row r="2273" spans="1:12" x14ac:dyDescent="0.15">
      <c r="A2273" s="19">
        <v>137</v>
      </c>
      <c r="B2273" s="19" t="s">
        <v>11359</v>
      </c>
      <c r="C2273" s="19">
        <v>722.64430000000004</v>
      </c>
      <c r="D2273" s="19">
        <v>0.5</v>
      </c>
      <c r="E2273" s="19" t="s">
        <v>2198</v>
      </c>
      <c r="F2273" s="19">
        <v>15.361000000000001</v>
      </c>
      <c r="G2273" s="19" t="s">
        <v>11360</v>
      </c>
      <c r="H2273" s="19" t="s">
        <v>11361</v>
      </c>
      <c r="I2273" s="19" t="s">
        <v>11362</v>
      </c>
      <c r="J2273" s="19">
        <v>603.9855</v>
      </c>
      <c r="K2273" s="19">
        <v>50</v>
      </c>
      <c r="L2273" s="19">
        <v>1</v>
      </c>
    </row>
    <row r="2274" spans="1:12" x14ac:dyDescent="0.15">
      <c r="A2274" s="19">
        <v>20</v>
      </c>
      <c r="B2274" s="19" t="s">
        <v>11363</v>
      </c>
      <c r="C2274" s="19">
        <v>665.50239999999997</v>
      </c>
      <c r="D2274" s="19">
        <v>0.38</v>
      </c>
      <c r="E2274" s="19" t="s">
        <v>3022</v>
      </c>
      <c r="F2274" s="19">
        <v>12.287999999999997</v>
      </c>
      <c r="G2274" s="19" t="s">
        <v>11364</v>
      </c>
      <c r="H2274" s="19" t="s">
        <v>11365</v>
      </c>
      <c r="I2274" s="19" t="s">
        <v>11366</v>
      </c>
      <c r="J2274" s="19">
        <v>607.29770000000008</v>
      </c>
      <c r="K2274" s="19">
        <v>30.4</v>
      </c>
      <c r="L2274" s="19">
        <v>0.77</v>
      </c>
    </row>
    <row r="2275" spans="1:12" x14ac:dyDescent="0.15">
      <c r="A2275" s="19">
        <v>48</v>
      </c>
      <c r="B2275" s="19" t="s">
        <v>11367</v>
      </c>
      <c r="C2275" s="19">
        <v>689.52269999999999</v>
      </c>
      <c r="D2275" s="19">
        <v>0.36</v>
      </c>
      <c r="E2275" s="19" t="s">
        <v>11368</v>
      </c>
      <c r="F2275" s="19">
        <v>4.3979999999999997</v>
      </c>
      <c r="G2275" s="19" t="s">
        <v>11369</v>
      </c>
      <c r="H2275" s="19" t="s">
        <v>11370</v>
      </c>
      <c r="I2275" s="19" t="s">
        <v>11371</v>
      </c>
      <c r="J2275" s="19">
        <v>625.45710000000008</v>
      </c>
      <c r="K2275" s="19">
        <v>32.4</v>
      </c>
      <c r="L2275" s="19">
        <v>0.88</v>
      </c>
    </row>
    <row r="2276" spans="1:12" x14ac:dyDescent="0.15">
      <c r="A2276" s="19">
        <v>212</v>
      </c>
      <c r="B2276" s="19" t="s">
        <v>11372</v>
      </c>
      <c r="C2276" s="19">
        <v>927.78620000000001</v>
      </c>
      <c r="D2276" s="19">
        <v>0.36</v>
      </c>
      <c r="E2276" s="19" t="s">
        <v>11373</v>
      </c>
      <c r="F2276" s="19">
        <v>7.0809999999999995</v>
      </c>
      <c r="G2276" s="19" t="s">
        <v>5177</v>
      </c>
      <c r="H2276" s="19" t="s">
        <v>7408</v>
      </c>
      <c r="I2276" s="19" t="s">
        <v>11374</v>
      </c>
      <c r="J2276" s="19">
        <v>627.07749999999999</v>
      </c>
      <c r="K2276" s="19">
        <v>36</v>
      </c>
      <c r="L2276" s="19">
        <v>1</v>
      </c>
    </row>
    <row r="2277" spans="1:12" x14ac:dyDescent="0.15">
      <c r="A2277" s="19">
        <v>36</v>
      </c>
      <c r="B2277" s="19" t="s">
        <v>11375</v>
      </c>
      <c r="C2277" s="19">
        <v>738.55010000000004</v>
      </c>
      <c r="D2277" s="19">
        <v>0.44</v>
      </c>
      <c r="E2277" s="19" t="s">
        <v>11376</v>
      </c>
      <c r="F2277" s="19">
        <v>8.7659999999999982</v>
      </c>
      <c r="G2277" s="19" t="s">
        <v>11377</v>
      </c>
      <c r="H2277" s="19" t="s">
        <v>11378</v>
      </c>
      <c r="I2277" s="19" t="s">
        <v>11379</v>
      </c>
      <c r="J2277" s="19">
        <v>657.13080000000002</v>
      </c>
      <c r="K2277" s="19">
        <v>39.6</v>
      </c>
      <c r="L2277" s="19">
        <v>0.49</v>
      </c>
    </row>
    <row r="2278" spans="1:12" x14ac:dyDescent="0.15">
      <c r="A2278" s="19">
        <v>207</v>
      </c>
      <c r="B2278" s="19" t="s">
        <v>11380</v>
      </c>
      <c r="C2278" s="19">
        <v>915.76170000000002</v>
      </c>
      <c r="D2278" s="19">
        <v>0.75</v>
      </c>
      <c r="E2278" s="19" t="s">
        <v>2049</v>
      </c>
      <c r="F2278" s="19">
        <v>10.019</v>
      </c>
      <c r="G2278" s="19" t="s">
        <v>11381</v>
      </c>
      <c r="H2278" s="19" t="s">
        <v>11382</v>
      </c>
      <c r="I2278" s="19" t="s">
        <v>11383</v>
      </c>
      <c r="J2278" s="19">
        <v>684.58699999999999</v>
      </c>
      <c r="K2278" s="19">
        <v>45</v>
      </c>
      <c r="L2278" s="19">
        <v>0.28000000000000003</v>
      </c>
    </row>
    <row r="2279" spans="1:12" x14ac:dyDescent="0.15">
      <c r="A2279" s="19">
        <v>183</v>
      </c>
      <c r="B2279" s="19" t="s">
        <v>11387</v>
      </c>
      <c r="C2279" s="19">
        <v>865.71540000000005</v>
      </c>
      <c r="D2279" s="19">
        <v>0.62</v>
      </c>
      <c r="E2279" s="19" t="s">
        <v>2067</v>
      </c>
      <c r="F2279" s="19">
        <v>12.444000000000001</v>
      </c>
      <c r="G2279" s="19" t="s">
        <v>11388</v>
      </c>
      <c r="H2279" s="19" t="s">
        <v>11389</v>
      </c>
      <c r="I2279" s="19" t="s">
        <v>11390</v>
      </c>
      <c r="J2279" s="19">
        <v>714.80489999999998</v>
      </c>
      <c r="K2279" s="19">
        <v>55.8</v>
      </c>
      <c r="L2279" s="19">
        <v>0.84</v>
      </c>
    </row>
    <row r="2280" spans="1:12" x14ac:dyDescent="0.15">
      <c r="A2280" s="19">
        <v>180</v>
      </c>
      <c r="B2280" s="19" t="s">
        <v>11391</v>
      </c>
      <c r="C2280" s="19">
        <v>848.6241</v>
      </c>
      <c r="D2280" s="19">
        <v>0.45</v>
      </c>
      <c r="E2280" s="19" t="s">
        <v>11392</v>
      </c>
      <c r="F2280" s="19">
        <v>11.955</v>
      </c>
      <c r="G2280" s="19" t="s">
        <v>11393</v>
      </c>
      <c r="H2280" s="19" t="s">
        <v>11394</v>
      </c>
      <c r="I2280" s="19" t="s">
        <v>11395</v>
      </c>
      <c r="J2280" s="19">
        <v>732.26569999999992</v>
      </c>
      <c r="K2280" s="19">
        <v>36</v>
      </c>
      <c r="L2280" s="19">
        <v>0.65</v>
      </c>
    </row>
    <row r="2281" spans="1:12" x14ac:dyDescent="0.15">
      <c r="A2281" s="19">
        <v>178</v>
      </c>
      <c r="B2281" s="19" t="s">
        <v>11396</v>
      </c>
      <c r="C2281" s="19">
        <v>996.74900000000002</v>
      </c>
      <c r="D2281" s="19">
        <v>0.55000000000000004</v>
      </c>
      <c r="E2281" s="19" t="s">
        <v>2560</v>
      </c>
      <c r="F2281" s="19">
        <v>11.172000000000001</v>
      </c>
      <c r="G2281" s="19" t="s">
        <v>11397</v>
      </c>
      <c r="H2281" s="19" t="s">
        <v>11398</v>
      </c>
      <c r="I2281" s="19" t="s">
        <v>11399</v>
      </c>
      <c r="J2281" s="19">
        <v>757.32139999999993</v>
      </c>
      <c r="K2281" s="19">
        <v>38.5</v>
      </c>
      <c r="L2281" s="19">
        <v>0.89</v>
      </c>
    </row>
    <row r="2282" spans="1:12" x14ac:dyDescent="0.15">
      <c r="A2282" s="19">
        <v>85</v>
      </c>
      <c r="B2282" s="19" t="s">
        <v>11406</v>
      </c>
      <c r="C2282" s="19">
        <v>825.68380000000002</v>
      </c>
      <c r="D2282" s="19">
        <v>0.36</v>
      </c>
      <c r="E2282" s="19" t="s">
        <v>11407</v>
      </c>
      <c r="F2282" s="19">
        <v>5.2830000000000013</v>
      </c>
      <c r="G2282" s="19" t="s">
        <v>11408</v>
      </c>
      <c r="H2282" s="19" t="s">
        <v>11409</v>
      </c>
      <c r="I2282" s="19" t="s">
        <v>11410</v>
      </c>
      <c r="J2282" s="19">
        <v>775.79870000000005</v>
      </c>
      <c r="K2282" s="19">
        <v>36</v>
      </c>
      <c r="L2282" s="19">
        <v>1</v>
      </c>
    </row>
    <row r="2283" spans="1:12" x14ac:dyDescent="0.15">
      <c r="A2283" s="19">
        <v>177</v>
      </c>
      <c r="B2283" s="19" t="s">
        <v>11414</v>
      </c>
      <c r="C2283" s="19">
        <v>996.74900000000002</v>
      </c>
      <c r="D2283" s="19">
        <v>0.55000000000000004</v>
      </c>
      <c r="E2283" s="19" t="s">
        <v>2569</v>
      </c>
      <c r="F2283" s="19">
        <v>11.172000000000001</v>
      </c>
      <c r="G2283" s="19" t="s">
        <v>11415</v>
      </c>
      <c r="H2283" s="19" t="s">
        <v>11416</v>
      </c>
      <c r="I2283" s="19" t="s">
        <v>11417</v>
      </c>
      <c r="J2283" s="19">
        <v>792.25889999999993</v>
      </c>
      <c r="K2283" s="19">
        <v>49.500000000000007</v>
      </c>
      <c r="L2283" s="19">
        <v>0.93</v>
      </c>
    </row>
    <row r="2284" spans="1:12" x14ac:dyDescent="0.15">
      <c r="A2284" s="19">
        <v>76</v>
      </c>
      <c r="B2284" s="19" t="s">
        <v>11421</v>
      </c>
      <c r="C2284" s="19">
        <v>647.51080000000002</v>
      </c>
      <c r="D2284" s="19">
        <v>0.5</v>
      </c>
      <c r="E2284" s="19" t="s">
        <v>11422</v>
      </c>
      <c r="F2284" s="19">
        <v>11.478</v>
      </c>
      <c r="G2284" s="19" t="s">
        <v>11423</v>
      </c>
      <c r="H2284" s="19" t="s">
        <v>11424</v>
      </c>
      <c r="I2284" s="19" t="s">
        <v>11425</v>
      </c>
      <c r="J2284" s="19">
        <v>812.73269999999991</v>
      </c>
      <c r="K2284" s="19">
        <v>40</v>
      </c>
      <c r="L2284" s="19">
        <v>0.93</v>
      </c>
    </row>
    <row r="2285" spans="1:12" x14ac:dyDescent="0.15">
      <c r="A2285" s="19">
        <v>169</v>
      </c>
      <c r="B2285" s="19" t="s">
        <v>11429</v>
      </c>
      <c r="C2285" s="19">
        <v>885.72299999999996</v>
      </c>
      <c r="D2285" s="19">
        <v>0.5</v>
      </c>
      <c r="E2285" s="19" t="s">
        <v>11430</v>
      </c>
      <c r="F2285" s="19">
        <v>13.257</v>
      </c>
      <c r="G2285" s="19" t="s">
        <v>11431</v>
      </c>
      <c r="H2285" s="19" t="s">
        <v>11432</v>
      </c>
      <c r="I2285" s="19" t="s">
        <v>11433</v>
      </c>
      <c r="J2285" s="19">
        <v>848.20609999999988</v>
      </c>
      <c r="K2285" s="19">
        <v>45</v>
      </c>
      <c r="L2285" s="19">
        <v>0.96</v>
      </c>
    </row>
    <row r="2286" spans="1:12" x14ac:dyDescent="0.15">
      <c r="A2286" s="19">
        <v>102</v>
      </c>
      <c r="B2286" s="19" t="s">
        <v>11434</v>
      </c>
      <c r="C2286" s="19">
        <v>828.49919999999997</v>
      </c>
      <c r="D2286" s="19">
        <v>0.56000000000000005</v>
      </c>
      <c r="E2286" s="19" t="s">
        <v>3085</v>
      </c>
      <c r="F2286" s="19">
        <v>5.65</v>
      </c>
      <c r="G2286" s="19" t="s">
        <v>11435</v>
      </c>
      <c r="H2286" s="19" t="s">
        <v>11436</v>
      </c>
      <c r="I2286" s="19" t="s">
        <v>11437</v>
      </c>
      <c r="J2286" s="19">
        <v>888.57039999999995</v>
      </c>
      <c r="K2286" s="19">
        <v>39.200000000000003</v>
      </c>
      <c r="L2286" s="19">
        <v>0.87</v>
      </c>
    </row>
    <row r="2287" spans="1:12" x14ac:dyDescent="0.15">
      <c r="A2287" s="19">
        <v>101</v>
      </c>
      <c r="B2287" s="19" t="s">
        <v>11441</v>
      </c>
      <c r="C2287" s="19">
        <v>670.52459999999996</v>
      </c>
      <c r="D2287" s="19">
        <v>0.56000000000000005</v>
      </c>
      <c r="E2287" s="19" t="s">
        <v>2661</v>
      </c>
      <c r="F2287" s="19">
        <v>4.9630000000000001</v>
      </c>
      <c r="G2287" s="19" t="s">
        <v>11442</v>
      </c>
      <c r="H2287" s="19" t="s">
        <v>11443</v>
      </c>
      <c r="I2287" s="19" t="s">
        <v>11444</v>
      </c>
      <c r="J2287" s="19">
        <v>1003.0304</v>
      </c>
      <c r="K2287" s="19">
        <v>39.200000000000003</v>
      </c>
      <c r="L2287" s="19">
        <v>0.91</v>
      </c>
    </row>
    <row r="2288" spans="1:12" x14ac:dyDescent="0.15">
      <c r="A2288" s="19">
        <v>178</v>
      </c>
      <c r="B2288" s="19" t="s">
        <v>11445</v>
      </c>
      <c r="C2288" s="19">
        <v>856.77610000000004</v>
      </c>
      <c r="D2288" s="19">
        <v>0.83</v>
      </c>
      <c r="E2288" s="19" t="s">
        <v>2211</v>
      </c>
      <c r="F2288" s="19">
        <v>11.621</v>
      </c>
      <c r="G2288" s="19" t="s">
        <v>11446</v>
      </c>
      <c r="H2288" s="19" t="s">
        <v>11447</v>
      </c>
      <c r="I2288" s="19" t="s">
        <v>11448</v>
      </c>
      <c r="J2288" s="19">
        <v>1183.5889999999999</v>
      </c>
      <c r="K2288" s="19">
        <v>66.399999999999991</v>
      </c>
      <c r="L2288" s="19">
        <v>0.76</v>
      </c>
    </row>
    <row r="2289" spans="1:12" x14ac:dyDescent="0.15">
      <c r="A2289" s="19">
        <v>153</v>
      </c>
      <c r="B2289" s="19" t="s">
        <v>11449</v>
      </c>
      <c r="C2289" s="19">
        <v>911.73320000000001</v>
      </c>
      <c r="D2289" s="19">
        <v>0.5</v>
      </c>
      <c r="E2289" s="19" t="s">
        <v>3027</v>
      </c>
      <c r="F2289" s="19">
        <v>14.475999999999999</v>
      </c>
      <c r="G2289" s="19" t="s">
        <v>11450</v>
      </c>
      <c r="H2289" s="19" t="s">
        <v>11451</v>
      </c>
      <c r="I2289" s="19" t="s">
        <v>11452</v>
      </c>
      <c r="J2289" s="19">
        <v>1249.4921999999999</v>
      </c>
      <c r="K2289" s="19">
        <v>50</v>
      </c>
      <c r="L2289" s="19">
        <v>1</v>
      </c>
    </row>
    <row r="2290" spans="1:12" x14ac:dyDescent="0.15">
      <c r="A2290" s="19">
        <v>105</v>
      </c>
      <c r="B2290" s="19" t="s">
        <v>11453</v>
      </c>
      <c r="C2290" s="19">
        <v>664.4076</v>
      </c>
      <c r="D2290" s="19">
        <v>0.36</v>
      </c>
      <c r="E2290" s="19" t="s">
        <v>2563</v>
      </c>
      <c r="F2290" s="19">
        <v>8.734</v>
      </c>
      <c r="G2290" s="19" t="s">
        <v>11454</v>
      </c>
      <c r="H2290" s="19" t="s">
        <v>11455</v>
      </c>
      <c r="I2290" s="19" t="s">
        <v>11456</v>
      </c>
      <c r="J2290" s="19">
        <v>1285.9914000000001</v>
      </c>
      <c r="K2290" s="19">
        <v>28.8</v>
      </c>
      <c r="L2290" s="19">
        <v>0.11</v>
      </c>
    </row>
    <row r="2291" spans="1:12" x14ac:dyDescent="0.15">
      <c r="A2291" s="19">
        <v>195</v>
      </c>
      <c r="B2291" s="19" t="s">
        <v>11457</v>
      </c>
      <c r="C2291" s="19">
        <v>939.76459999999997</v>
      </c>
      <c r="D2291" s="19">
        <v>0.5</v>
      </c>
      <c r="E2291" s="19" t="s">
        <v>11458</v>
      </c>
      <c r="F2291" s="19">
        <v>15.481999999999999</v>
      </c>
      <c r="G2291" s="19" t="s">
        <v>11459</v>
      </c>
      <c r="H2291" s="19" t="s">
        <v>11460</v>
      </c>
      <c r="I2291" s="19" t="s">
        <v>11461</v>
      </c>
      <c r="J2291" s="19">
        <v>1321.8581999999999</v>
      </c>
      <c r="K2291" s="19">
        <v>45</v>
      </c>
      <c r="L2291" s="19">
        <v>0.97</v>
      </c>
    </row>
    <row r="2292" spans="1:12" x14ac:dyDescent="0.15">
      <c r="A2292" s="19">
        <v>143</v>
      </c>
      <c r="B2292" s="19" t="s">
        <v>11463</v>
      </c>
      <c r="C2292" s="19">
        <v>1460.0654</v>
      </c>
      <c r="D2292" s="19">
        <v>0.38</v>
      </c>
      <c r="E2292" s="19" t="s">
        <v>11464</v>
      </c>
      <c r="F2292" s="19">
        <v>6.3010000000000002</v>
      </c>
      <c r="G2292" s="19" t="s">
        <v>4336</v>
      </c>
      <c r="H2292" s="19" t="s">
        <v>6567</v>
      </c>
      <c r="I2292" s="19" t="s">
        <v>11465</v>
      </c>
      <c r="J2292" s="19">
        <v>1379.0630000000001</v>
      </c>
      <c r="K2292" s="19">
        <v>38</v>
      </c>
      <c r="L2292" s="19">
        <v>1</v>
      </c>
    </row>
    <row r="2293" spans="1:12" x14ac:dyDescent="0.15">
      <c r="A2293" s="19">
        <v>103</v>
      </c>
      <c r="B2293" s="19" t="s">
        <v>11466</v>
      </c>
      <c r="C2293" s="19">
        <v>944.51969999999994</v>
      </c>
      <c r="D2293" s="19">
        <v>0.38</v>
      </c>
      <c r="E2293" s="19" t="s">
        <v>2616</v>
      </c>
      <c r="F2293" s="19">
        <v>3.4640000000000004</v>
      </c>
      <c r="G2293" s="19" t="s">
        <v>11467</v>
      </c>
      <c r="H2293" s="19" t="s">
        <v>11468</v>
      </c>
      <c r="I2293" s="19" t="s">
        <v>11469</v>
      </c>
      <c r="J2293" s="19">
        <v>1408.2660000000001</v>
      </c>
      <c r="K2293" s="19">
        <v>30.4</v>
      </c>
      <c r="L2293" s="19">
        <v>0.93</v>
      </c>
    </row>
    <row r="2294" spans="1:12" x14ac:dyDescent="0.15">
      <c r="A2294" s="19">
        <v>118</v>
      </c>
      <c r="B2294" s="19" t="s">
        <v>11470</v>
      </c>
      <c r="C2294" s="19">
        <v>1407.7652</v>
      </c>
      <c r="D2294" s="19">
        <v>0.35</v>
      </c>
      <c r="E2294" s="19" t="s">
        <v>11471</v>
      </c>
      <c r="F2294" s="19">
        <v>5.347999999999999</v>
      </c>
      <c r="G2294" s="19" t="s">
        <v>11472</v>
      </c>
      <c r="H2294" s="19" t="s">
        <v>11473</v>
      </c>
      <c r="I2294" s="19" t="s">
        <v>11474</v>
      </c>
      <c r="J2294" s="19">
        <v>1487.5017</v>
      </c>
      <c r="K2294" s="19">
        <v>28</v>
      </c>
      <c r="L2294" s="19">
        <v>0.98</v>
      </c>
    </row>
    <row r="2295" spans="1:12" x14ac:dyDescent="0.15">
      <c r="A2295" s="19">
        <v>127</v>
      </c>
      <c r="B2295" s="19" t="s">
        <v>11475</v>
      </c>
      <c r="C2295" s="19">
        <v>758.49009999999998</v>
      </c>
      <c r="D2295" s="19">
        <v>0.55000000000000004</v>
      </c>
      <c r="E2295" s="19" t="s">
        <v>2565</v>
      </c>
      <c r="F2295" s="19">
        <v>4.4459999999999997</v>
      </c>
      <c r="G2295" s="19" t="s">
        <v>11476</v>
      </c>
      <c r="H2295" s="19" t="s">
        <v>11477</v>
      </c>
      <c r="I2295" s="19" t="s">
        <v>11478</v>
      </c>
      <c r="J2295" s="19">
        <v>1500.9081000000001</v>
      </c>
      <c r="K2295" s="19">
        <v>44</v>
      </c>
      <c r="L2295" s="19">
        <v>0.99</v>
      </c>
    </row>
    <row r="2296" spans="1:12" x14ac:dyDescent="0.15">
      <c r="A2296" s="19">
        <v>127</v>
      </c>
      <c r="B2296" s="19" t="s">
        <v>11482</v>
      </c>
      <c r="C2296" s="19">
        <v>708.59320000000002</v>
      </c>
      <c r="D2296" s="19">
        <v>0.83</v>
      </c>
      <c r="E2296" s="19" t="s">
        <v>2219</v>
      </c>
      <c r="F2296" s="19">
        <v>12.038</v>
      </c>
      <c r="G2296" s="19" t="s">
        <v>11483</v>
      </c>
      <c r="H2296" s="19" t="s">
        <v>11484</v>
      </c>
      <c r="I2296" s="19" t="s">
        <v>11485</v>
      </c>
      <c r="J2296" s="19">
        <v>1941.2286999999999</v>
      </c>
      <c r="K2296" s="19">
        <v>58.099999999999987</v>
      </c>
      <c r="L2296" s="19">
        <v>0.46</v>
      </c>
    </row>
    <row r="2297" spans="1:12" x14ac:dyDescent="0.15">
      <c r="A2297" s="19">
        <v>177</v>
      </c>
      <c r="B2297" s="19" t="s">
        <v>11486</v>
      </c>
      <c r="C2297" s="19">
        <v>846.64440000000002</v>
      </c>
      <c r="D2297" s="19">
        <v>0.44</v>
      </c>
      <c r="E2297" s="19" t="s">
        <v>2710</v>
      </c>
      <c r="F2297" s="19">
        <v>8.8729999999999993</v>
      </c>
      <c r="G2297" s="19" t="s">
        <v>11487</v>
      </c>
      <c r="H2297" s="19" t="s">
        <v>11488</v>
      </c>
      <c r="I2297" s="19" t="s">
        <v>11489</v>
      </c>
      <c r="J2297" s="19">
        <v>1942.0617999999999</v>
      </c>
      <c r="K2297" s="19">
        <v>35.200000000000003</v>
      </c>
      <c r="L2297" s="19">
        <v>0.94</v>
      </c>
    </row>
    <row r="2298" spans="1:12" x14ac:dyDescent="0.15">
      <c r="A2298" s="19">
        <v>45</v>
      </c>
      <c r="B2298" s="19" t="s">
        <v>11490</v>
      </c>
      <c r="C2298" s="19">
        <v>588.53229999999996</v>
      </c>
      <c r="D2298" s="19">
        <v>0.67</v>
      </c>
      <c r="E2298" s="19" t="s">
        <v>2129</v>
      </c>
      <c r="F2298" s="19">
        <v>8.798</v>
      </c>
      <c r="G2298" s="19" t="s">
        <v>11491</v>
      </c>
      <c r="H2298" s="19" t="s">
        <v>11492</v>
      </c>
      <c r="I2298" s="19" t="s">
        <v>11493</v>
      </c>
      <c r="J2298" s="19">
        <v>2028.4584</v>
      </c>
      <c r="K2298" s="19">
        <v>40.200000000000003</v>
      </c>
      <c r="L2298" s="19">
        <v>0.04</v>
      </c>
    </row>
    <row r="2299" spans="1:12" x14ac:dyDescent="0.15">
      <c r="A2299" s="19">
        <v>64</v>
      </c>
      <c r="B2299" s="19" t="s">
        <v>11494</v>
      </c>
      <c r="C2299" s="19">
        <v>650.64419999999996</v>
      </c>
      <c r="D2299" s="19">
        <v>0.83</v>
      </c>
      <c r="E2299" s="19" t="s">
        <v>2170</v>
      </c>
      <c r="F2299" s="19">
        <v>12.077999999999999</v>
      </c>
      <c r="G2299" s="19" t="s">
        <v>11495</v>
      </c>
      <c r="H2299" s="19" t="s">
        <v>11496</v>
      </c>
      <c r="I2299" s="19" t="s">
        <v>11497</v>
      </c>
      <c r="J2299" s="19">
        <v>2059.1161999999999</v>
      </c>
      <c r="K2299" s="19">
        <v>58.099999999999987</v>
      </c>
      <c r="L2299" s="19">
        <v>0.09</v>
      </c>
    </row>
    <row r="2300" spans="1:12" x14ac:dyDescent="0.15">
      <c r="A2300" s="19">
        <v>108</v>
      </c>
      <c r="B2300" s="19" t="s">
        <v>11498</v>
      </c>
      <c r="C2300" s="19">
        <v>678.63869999999997</v>
      </c>
      <c r="D2300" s="19">
        <v>0.67</v>
      </c>
      <c r="E2300" s="19" t="s">
        <v>11499</v>
      </c>
      <c r="F2300" s="19">
        <v>12.696</v>
      </c>
      <c r="G2300" s="19" t="s">
        <v>3882</v>
      </c>
      <c r="H2300" s="19" t="s">
        <v>6113</v>
      </c>
      <c r="I2300" s="19" t="s">
        <v>11500</v>
      </c>
      <c r="J2300" s="19">
        <v>2068.3982000000001</v>
      </c>
      <c r="K2300" s="19">
        <v>67</v>
      </c>
      <c r="L2300" s="19">
        <v>1</v>
      </c>
    </row>
    <row r="2301" spans="1:12" x14ac:dyDescent="0.15">
      <c r="A2301" s="19">
        <v>101</v>
      </c>
      <c r="B2301" s="19" t="s">
        <v>11501</v>
      </c>
      <c r="C2301" s="19">
        <v>692.65359999999998</v>
      </c>
      <c r="D2301" s="19">
        <v>0.5</v>
      </c>
      <c r="E2301" s="19" t="s">
        <v>2175</v>
      </c>
      <c r="F2301" s="19">
        <v>13.451000000000001</v>
      </c>
      <c r="G2301" s="19" t="s">
        <v>11502</v>
      </c>
      <c r="H2301" s="19" t="s">
        <v>11503</v>
      </c>
      <c r="I2301" s="19" t="s">
        <v>11504</v>
      </c>
      <c r="J2301" s="19">
        <v>2464.1632</v>
      </c>
      <c r="K2301" s="19">
        <v>40</v>
      </c>
      <c r="L2301" s="19">
        <v>0.56000000000000005</v>
      </c>
    </row>
    <row r="2302" spans="1:12" x14ac:dyDescent="0.15">
      <c r="A2302" s="19">
        <v>109</v>
      </c>
      <c r="B2302" s="19" t="s">
        <v>11505</v>
      </c>
      <c r="C2302" s="19">
        <v>686.51930000000004</v>
      </c>
      <c r="D2302" s="19">
        <v>0.44</v>
      </c>
      <c r="E2302" s="19" t="s">
        <v>11506</v>
      </c>
      <c r="F2302" s="19">
        <v>4.9459999999999997</v>
      </c>
      <c r="G2302" s="19" t="s">
        <v>11507</v>
      </c>
      <c r="H2302" s="19" t="s">
        <v>11508</v>
      </c>
      <c r="I2302" s="19" t="s">
        <v>11509</v>
      </c>
      <c r="J2302" s="19">
        <v>2473.2269999999999</v>
      </c>
      <c r="K2302" s="19">
        <v>35.200000000000003</v>
      </c>
      <c r="L2302" s="19">
        <v>0.95</v>
      </c>
    </row>
    <row r="2303" spans="1:12" x14ac:dyDescent="0.15">
      <c r="A2303" s="19">
        <v>7</v>
      </c>
      <c r="B2303" s="19" t="s">
        <v>11510</v>
      </c>
      <c r="C2303" s="19">
        <v>542.32870000000003</v>
      </c>
      <c r="D2303" s="19">
        <v>0.56000000000000005</v>
      </c>
      <c r="E2303" s="19" t="s">
        <v>2522</v>
      </c>
      <c r="F2303" s="19">
        <v>3.1139999999999972</v>
      </c>
      <c r="G2303" s="19" t="s">
        <v>11511</v>
      </c>
      <c r="H2303" s="19" t="s">
        <v>11512</v>
      </c>
      <c r="I2303" s="19" t="s">
        <v>11513</v>
      </c>
      <c r="J2303" s="19">
        <v>2482.0048000000002</v>
      </c>
      <c r="K2303" s="19">
        <v>44.8</v>
      </c>
      <c r="L2303" s="19">
        <v>0.85</v>
      </c>
    </row>
    <row r="2304" spans="1:12" x14ac:dyDescent="0.15">
      <c r="A2304" s="19">
        <v>54</v>
      </c>
      <c r="B2304" s="19" t="s">
        <v>11514</v>
      </c>
      <c r="C2304" s="19">
        <v>716.52409999999998</v>
      </c>
      <c r="D2304" s="19">
        <v>0.4</v>
      </c>
      <c r="E2304" s="19" t="s">
        <v>3067</v>
      </c>
      <c r="F2304" s="19">
        <v>7.7860000000000014</v>
      </c>
      <c r="G2304" s="19" t="s">
        <v>11515</v>
      </c>
      <c r="H2304" s="19" t="s">
        <v>11516</v>
      </c>
      <c r="I2304" s="19" t="s">
        <v>11517</v>
      </c>
      <c r="J2304" s="19">
        <v>2679.0320000000002</v>
      </c>
      <c r="K2304" s="19">
        <v>40</v>
      </c>
      <c r="L2304" s="19">
        <v>1</v>
      </c>
    </row>
    <row r="2305" spans="1:12" x14ac:dyDescent="0.15">
      <c r="A2305" s="19">
        <v>127</v>
      </c>
      <c r="B2305" s="19" t="s">
        <v>11522</v>
      </c>
      <c r="C2305" s="19">
        <v>1101.7086999999999</v>
      </c>
      <c r="D2305" s="19">
        <v>0.46</v>
      </c>
      <c r="E2305" s="19" t="s">
        <v>11523</v>
      </c>
      <c r="F2305" s="19">
        <v>7.468</v>
      </c>
      <c r="G2305" s="19" t="s">
        <v>4381</v>
      </c>
      <c r="H2305" s="19" t="s">
        <v>6612</v>
      </c>
      <c r="I2305" s="19" t="s">
        <v>11524</v>
      </c>
      <c r="J2305" s="19">
        <v>3041.3362000000002</v>
      </c>
      <c r="K2305" s="19">
        <v>41.4</v>
      </c>
      <c r="L2305" s="19">
        <v>0.78</v>
      </c>
    </row>
    <row r="2306" spans="1:12" x14ac:dyDescent="0.15">
      <c r="A2306" s="19">
        <v>149</v>
      </c>
      <c r="B2306" s="19" t="s">
        <v>11462</v>
      </c>
      <c r="C2306" s="19">
        <v>812.65499999999997</v>
      </c>
      <c r="D2306" s="19">
        <v>0.44</v>
      </c>
      <c r="E2306" s="19" t="s">
        <v>2632</v>
      </c>
      <c r="F2306" s="19">
        <v>13.352</v>
      </c>
      <c r="G2306" s="19" t="s">
        <v>11525</v>
      </c>
      <c r="H2306" s="19" t="s">
        <v>11526</v>
      </c>
      <c r="I2306" s="19" t="s">
        <v>11527</v>
      </c>
      <c r="J2306" s="19">
        <v>3705.2078999999999</v>
      </c>
      <c r="K2306" s="19">
        <v>39.6</v>
      </c>
      <c r="L2306" s="19">
        <v>0.83</v>
      </c>
    </row>
    <row r="2307" spans="1:12" x14ac:dyDescent="0.15">
      <c r="A2307" s="19">
        <v>104</v>
      </c>
      <c r="B2307" s="19" t="s">
        <v>11528</v>
      </c>
      <c r="C2307" s="19">
        <v>660.50419999999997</v>
      </c>
      <c r="D2307" s="19">
        <v>0.67</v>
      </c>
      <c r="E2307" s="19" t="s">
        <v>11529</v>
      </c>
      <c r="F2307" s="19">
        <v>10.102</v>
      </c>
      <c r="G2307" s="19" t="s">
        <v>11530</v>
      </c>
      <c r="H2307" s="19" t="s">
        <v>11531</v>
      </c>
      <c r="I2307" s="19" t="s">
        <v>11532</v>
      </c>
      <c r="J2307" s="19">
        <v>4020.1403</v>
      </c>
      <c r="K2307" s="19">
        <v>53.6</v>
      </c>
      <c r="L2307" s="19">
        <v>0.84</v>
      </c>
    </row>
    <row r="2308" spans="1:12" x14ac:dyDescent="0.15">
      <c r="A2308" s="19">
        <v>39</v>
      </c>
      <c r="B2308" s="19" t="s">
        <v>11535</v>
      </c>
      <c r="C2308" s="19">
        <v>734.54830000000004</v>
      </c>
      <c r="D2308" s="19">
        <v>0.64</v>
      </c>
      <c r="E2308" s="19" t="s">
        <v>11536</v>
      </c>
      <c r="F2308" s="19">
        <v>6.1409999999999982</v>
      </c>
      <c r="G2308" s="19" t="s">
        <v>11537</v>
      </c>
      <c r="H2308" s="19" t="s">
        <v>11538</v>
      </c>
      <c r="I2308" s="19" t="s">
        <v>11539</v>
      </c>
      <c r="J2308" s="19">
        <v>4862.1962000000003</v>
      </c>
      <c r="K2308" s="19">
        <v>57.6</v>
      </c>
      <c r="L2308" s="19">
        <v>0.93</v>
      </c>
    </row>
    <row r="2309" spans="1:12" x14ac:dyDescent="0.15">
      <c r="A2309" s="19">
        <v>138</v>
      </c>
      <c r="B2309" s="19" t="s">
        <v>11543</v>
      </c>
      <c r="C2309" s="19">
        <v>718.51919999999996</v>
      </c>
      <c r="D2309" s="19">
        <v>0.67</v>
      </c>
      <c r="E2309" s="19" t="s">
        <v>2658</v>
      </c>
      <c r="F2309" s="19">
        <v>6.827</v>
      </c>
      <c r="G2309" s="19" t="s">
        <v>11544</v>
      </c>
      <c r="H2309" s="19" t="s">
        <v>11545</v>
      </c>
      <c r="I2309" s="19" t="s">
        <v>11546</v>
      </c>
      <c r="J2309" s="19">
        <v>5265.6637999999994</v>
      </c>
      <c r="K2309" s="19">
        <v>60.3</v>
      </c>
      <c r="L2309" s="19">
        <v>0.93</v>
      </c>
    </row>
    <row r="2310" spans="1:12" x14ac:dyDescent="0.15">
      <c r="A2310" s="19">
        <v>181</v>
      </c>
      <c r="B2310" s="19" t="s">
        <v>11550</v>
      </c>
      <c r="C2310" s="19">
        <v>1211.8186000000001</v>
      </c>
      <c r="D2310" s="19">
        <v>0.46</v>
      </c>
      <c r="E2310" s="19" t="s">
        <v>2589</v>
      </c>
      <c r="F2310" s="19">
        <v>6.9659999999999993</v>
      </c>
      <c r="G2310" s="19" t="s">
        <v>11551</v>
      </c>
      <c r="H2310" s="19" t="s">
        <v>11552</v>
      </c>
      <c r="I2310" s="19" t="s">
        <v>11553</v>
      </c>
      <c r="J2310" s="19">
        <v>5684.1192000000001</v>
      </c>
      <c r="K2310" s="19">
        <v>41.4</v>
      </c>
      <c r="L2310" s="19">
        <v>1</v>
      </c>
    </row>
    <row r="2311" spans="1:12" x14ac:dyDescent="0.15">
      <c r="A2311" s="19">
        <v>95</v>
      </c>
      <c r="B2311" s="19" t="s">
        <v>11558</v>
      </c>
      <c r="C2311" s="19">
        <v>684.59249999999997</v>
      </c>
      <c r="D2311" s="19">
        <v>0.83</v>
      </c>
      <c r="E2311" s="19" t="s">
        <v>11559</v>
      </c>
      <c r="F2311" s="19">
        <v>10.414</v>
      </c>
      <c r="G2311" s="19" t="s">
        <v>11560</v>
      </c>
      <c r="H2311" s="19" t="s">
        <v>11561</v>
      </c>
      <c r="I2311" s="19" t="s">
        <v>11562</v>
      </c>
      <c r="J2311" s="19">
        <v>6272.4438</v>
      </c>
      <c r="K2311" s="19">
        <v>74.7</v>
      </c>
      <c r="L2311" s="19">
        <v>0.33</v>
      </c>
    </row>
    <row r="2312" spans="1:12" x14ac:dyDescent="0.15">
      <c r="A2312" s="19">
        <v>70</v>
      </c>
      <c r="B2312" s="19" t="s">
        <v>11563</v>
      </c>
      <c r="C2312" s="19">
        <v>568.56349999999998</v>
      </c>
      <c r="D2312" s="19">
        <v>0.83</v>
      </c>
      <c r="E2312" s="19" t="s">
        <v>2082</v>
      </c>
      <c r="F2312" s="19">
        <v>7.2370000000000001</v>
      </c>
      <c r="G2312" s="19" t="s">
        <v>11564</v>
      </c>
      <c r="H2312" s="19" t="s">
        <v>11565</v>
      </c>
      <c r="I2312" s="19" t="s">
        <v>11566</v>
      </c>
      <c r="J2312" s="19">
        <v>7527.4440000000004</v>
      </c>
      <c r="K2312" s="19">
        <v>74.7</v>
      </c>
      <c r="L2312" s="19">
        <v>0.85</v>
      </c>
    </row>
    <row r="2313" spans="1:12" x14ac:dyDescent="0.15">
      <c r="A2313" s="19">
        <v>103</v>
      </c>
      <c r="B2313" s="19" t="s">
        <v>11567</v>
      </c>
      <c r="C2313" s="19">
        <v>942.65239999999994</v>
      </c>
      <c r="D2313" s="19">
        <v>0.45</v>
      </c>
      <c r="E2313" s="19" t="s">
        <v>11568</v>
      </c>
      <c r="F2313" s="19">
        <v>4.1529999999999987</v>
      </c>
      <c r="G2313" s="19" t="s">
        <v>11569</v>
      </c>
      <c r="H2313" s="19" t="s">
        <v>11570</v>
      </c>
      <c r="I2313" s="19" t="s">
        <v>11571</v>
      </c>
      <c r="J2313" s="19">
        <v>7632.2800999999999</v>
      </c>
      <c r="K2313" s="19">
        <v>36</v>
      </c>
      <c r="L2313" s="19">
        <v>0.88</v>
      </c>
    </row>
    <row r="2314" spans="1:12" x14ac:dyDescent="0.15">
      <c r="A2314" s="19">
        <v>89</v>
      </c>
      <c r="B2314" s="19" t="s">
        <v>11575</v>
      </c>
      <c r="C2314" s="19">
        <v>1490.9</v>
      </c>
      <c r="D2314" s="19">
        <v>0.47</v>
      </c>
      <c r="E2314" s="19" t="s">
        <v>11576</v>
      </c>
      <c r="F2314" s="19">
        <v>6.7469999999999999</v>
      </c>
      <c r="G2314" s="19" t="s">
        <v>11577</v>
      </c>
      <c r="H2314" s="19" t="s">
        <v>11578</v>
      </c>
      <c r="I2314" s="19" t="s">
        <v>11579</v>
      </c>
      <c r="J2314" s="19">
        <v>8070.1275999999998</v>
      </c>
      <c r="K2314" s="19">
        <v>42.3</v>
      </c>
      <c r="L2314" s="19">
        <v>0.96</v>
      </c>
    </row>
    <row r="2315" spans="1:12" x14ac:dyDescent="0.15">
      <c r="A2315" s="19">
        <v>224</v>
      </c>
      <c r="B2315" s="19" t="s">
        <v>11580</v>
      </c>
      <c r="C2315" s="19">
        <v>1017.6823000000001</v>
      </c>
      <c r="D2315" s="19">
        <v>0.38</v>
      </c>
      <c r="E2315" s="19" t="s">
        <v>2600</v>
      </c>
      <c r="F2315" s="19">
        <v>10.48</v>
      </c>
      <c r="G2315" s="19" t="s">
        <v>11581</v>
      </c>
      <c r="H2315" s="19" t="s">
        <v>11582</v>
      </c>
      <c r="I2315" s="19" t="s">
        <v>11583</v>
      </c>
      <c r="J2315" s="19">
        <v>9551.3882999999987</v>
      </c>
      <c r="K2315" s="19">
        <v>34.200000000000003</v>
      </c>
      <c r="L2315" s="19">
        <v>0.98</v>
      </c>
    </row>
    <row r="2316" spans="1:12" x14ac:dyDescent="0.15">
      <c r="A2316" s="19">
        <v>117</v>
      </c>
      <c r="B2316" s="19" t="s">
        <v>11586</v>
      </c>
      <c r="C2316" s="19">
        <v>1154.7779</v>
      </c>
      <c r="D2316" s="19">
        <v>0.45</v>
      </c>
      <c r="E2316" s="19" t="s">
        <v>11587</v>
      </c>
      <c r="F2316" s="19">
        <v>7.9460000000000015</v>
      </c>
      <c r="G2316" s="19" t="s">
        <v>11588</v>
      </c>
      <c r="H2316" s="19" t="s">
        <v>11589</v>
      </c>
      <c r="I2316" s="19" t="s">
        <v>11590</v>
      </c>
      <c r="J2316" s="19">
        <v>11347.8904</v>
      </c>
      <c r="K2316" s="19">
        <v>40.5</v>
      </c>
      <c r="L2316" s="19">
        <v>0.95</v>
      </c>
    </row>
    <row r="2317" spans="1:12" x14ac:dyDescent="0.15">
      <c r="A2317" s="19">
        <v>2</v>
      </c>
      <c r="B2317" s="19" t="s">
        <v>11533</v>
      </c>
      <c r="C2317" s="19">
        <v>300.2901</v>
      </c>
      <c r="D2317" s="19">
        <v>0.67</v>
      </c>
      <c r="E2317" s="19" t="s">
        <v>11533</v>
      </c>
      <c r="F2317" s="19">
        <v>4.8209999999999997</v>
      </c>
      <c r="G2317" s="19" t="s">
        <v>5145</v>
      </c>
      <c r="H2317" s="19" t="s">
        <v>7376</v>
      </c>
      <c r="I2317" s="19" t="s">
        <v>11534</v>
      </c>
      <c r="J2317" s="19">
        <v>13018.125</v>
      </c>
      <c r="K2317" s="19">
        <v>67</v>
      </c>
      <c r="L2317" s="19">
        <v>1</v>
      </c>
    </row>
    <row r="2318" spans="1:12" x14ac:dyDescent="0.15">
      <c r="A2318" s="19">
        <v>49</v>
      </c>
      <c r="B2318" s="19" t="s">
        <v>11597</v>
      </c>
      <c r="C2318" s="19">
        <v>632.47289999999998</v>
      </c>
      <c r="D2318" s="19">
        <v>0.44</v>
      </c>
      <c r="E2318" s="19" t="s">
        <v>11598</v>
      </c>
      <c r="F2318" s="19">
        <v>7.7110000000000003</v>
      </c>
      <c r="G2318" s="19" t="s">
        <v>11599</v>
      </c>
      <c r="H2318" s="19" t="s">
        <v>11600</v>
      </c>
      <c r="I2318" s="19" t="s">
        <v>11601</v>
      </c>
      <c r="J2318" s="19">
        <v>14032.227000000001</v>
      </c>
      <c r="K2318" s="19">
        <v>30.8</v>
      </c>
      <c r="L2318" s="19">
        <v>0.99</v>
      </c>
    </row>
    <row r="2319" spans="1:12" x14ac:dyDescent="0.15">
      <c r="A2319" s="19">
        <v>146</v>
      </c>
      <c r="B2319" s="19" t="s">
        <v>11602</v>
      </c>
      <c r="C2319" s="19">
        <v>782.65229999999997</v>
      </c>
      <c r="D2319" s="19">
        <v>0.67</v>
      </c>
      <c r="E2319" s="19" t="s">
        <v>2636</v>
      </c>
      <c r="F2319" s="19">
        <v>14.007999999999999</v>
      </c>
      <c r="G2319" s="19" t="s">
        <v>11603</v>
      </c>
      <c r="H2319" s="19" t="s">
        <v>11604</v>
      </c>
      <c r="I2319" s="19" t="s">
        <v>11605</v>
      </c>
      <c r="J2319" s="19">
        <v>14988.2588</v>
      </c>
      <c r="K2319" s="19">
        <v>53.6</v>
      </c>
      <c r="L2319" s="19">
        <v>0.99</v>
      </c>
    </row>
    <row r="2320" spans="1:12" x14ac:dyDescent="0.15">
      <c r="A2320" s="19">
        <v>127</v>
      </c>
      <c r="B2320" s="19" t="s">
        <v>11606</v>
      </c>
      <c r="C2320" s="19">
        <v>1249.7481</v>
      </c>
      <c r="D2320" s="19">
        <v>0.47</v>
      </c>
      <c r="E2320" s="19" t="s">
        <v>11607</v>
      </c>
      <c r="F2320" s="19">
        <v>6.0210000000000008</v>
      </c>
      <c r="G2320" s="19" t="s">
        <v>11608</v>
      </c>
      <c r="H2320" s="19" t="s">
        <v>11609</v>
      </c>
      <c r="I2320" s="19" t="s">
        <v>11610</v>
      </c>
      <c r="J2320" s="19">
        <v>17854.498100000001</v>
      </c>
      <c r="K2320" s="19">
        <v>42.3</v>
      </c>
      <c r="L2320" s="19">
        <v>0.99</v>
      </c>
    </row>
    <row r="2321" spans="1:12" x14ac:dyDescent="0.15">
      <c r="A2321" s="19">
        <v>97</v>
      </c>
      <c r="B2321" s="19" t="s">
        <v>11614</v>
      </c>
      <c r="C2321" s="19">
        <v>648.44730000000004</v>
      </c>
      <c r="D2321" s="19">
        <v>0.78</v>
      </c>
      <c r="E2321" s="19" t="s">
        <v>2662</v>
      </c>
      <c r="F2321" s="19">
        <v>8.6609999999999996</v>
      </c>
      <c r="G2321" s="19" t="s">
        <v>11615</v>
      </c>
      <c r="H2321" s="19" t="s">
        <v>11616</v>
      </c>
      <c r="I2321" s="19" t="s">
        <v>11617</v>
      </c>
      <c r="J2321" s="19">
        <v>23475.494299999998</v>
      </c>
      <c r="K2321" s="19">
        <v>62.400000000000013</v>
      </c>
      <c r="L2321" s="19">
        <v>0.98</v>
      </c>
    </row>
    <row r="2322" spans="1:12" x14ac:dyDescent="0.15">
      <c r="A2322" s="19">
        <v>96</v>
      </c>
      <c r="B2322" s="19" t="s">
        <v>11618</v>
      </c>
      <c r="C2322" s="19">
        <v>648.44730000000004</v>
      </c>
      <c r="D2322" s="19">
        <v>0.78</v>
      </c>
      <c r="E2322" s="19" t="s">
        <v>2662</v>
      </c>
      <c r="F2322" s="19">
        <v>8.6609999999999996</v>
      </c>
      <c r="G2322" s="19" t="s">
        <v>11619</v>
      </c>
      <c r="H2322" s="19" t="s">
        <v>11620</v>
      </c>
      <c r="I2322" s="19" t="s">
        <v>11621</v>
      </c>
      <c r="J2322" s="19">
        <v>23776.437999999998</v>
      </c>
      <c r="K2322" s="19">
        <v>70.2</v>
      </c>
      <c r="L2322" s="19">
        <v>0.99</v>
      </c>
    </row>
    <row r="2323" spans="1:12" x14ac:dyDescent="0.15">
      <c r="A2323" s="19">
        <v>30</v>
      </c>
      <c r="B2323" s="19" t="s">
        <v>11554</v>
      </c>
      <c r="C2323" s="19">
        <v>546.48800000000006</v>
      </c>
      <c r="D2323" s="19">
        <v>0.83</v>
      </c>
      <c r="E2323" s="19" t="s">
        <v>2201</v>
      </c>
      <c r="F2323" s="19">
        <v>6.3520000000000003</v>
      </c>
      <c r="G2323" s="19" t="s">
        <v>11625</v>
      </c>
      <c r="H2323" s="19" t="s">
        <v>11626</v>
      </c>
      <c r="I2323" s="19" t="s">
        <v>11627</v>
      </c>
      <c r="J2323" s="19">
        <v>41091.504200000003</v>
      </c>
      <c r="K2323" s="19">
        <v>66.399999999999991</v>
      </c>
      <c r="L2323" s="19">
        <v>0.45</v>
      </c>
    </row>
    <row r="2324" spans="1:12" x14ac:dyDescent="0.15">
      <c r="A2324" s="19">
        <v>75</v>
      </c>
      <c r="B2324" s="19" t="s">
        <v>11628</v>
      </c>
      <c r="C2324" s="19">
        <v>754.61289999999997</v>
      </c>
      <c r="D2324" s="19">
        <v>0.56000000000000005</v>
      </c>
      <c r="E2324" s="19" t="s">
        <v>2673</v>
      </c>
      <c r="F2324" s="19">
        <v>5.9170000000000016</v>
      </c>
      <c r="G2324" s="19" t="s">
        <v>11629</v>
      </c>
      <c r="H2324" s="19" t="s">
        <v>11630</v>
      </c>
      <c r="I2324" s="19" t="s">
        <v>11631</v>
      </c>
      <c r="J2324" s="19">
        <v>46750.291100000002</v>
      </c>
      <c r="K2324" s="19">
        <v>44.8</v>
      </c>
      <c r="L2324" s="19">
        <v>0.99</v>
      </c>
    </row>
    <row r="2325" spans="1:12" x14ac:dyDescent="0.15">
      <c r="A2325" s="19">
        <v>89</v>
      </c>
      <c r="B2325" s="19" t="s">
        <v>11632</v>
      </c>
      <c r="C2325" s="19">
        <v>744.53470000000004</v>
      </c>
      <c r="D2325" s="19">
        <v>0.78</v>
      </c>
      <c r="E2325" s="19" t="s">
        <v>2642</v>
      </c>
      <c r="F2325" s="19">
        <v>4.7759999999999998</v>
      </c>
      <c r="G2325" s="19" t="s">
        <v>11633</v>
      </c>
      <c r="H2325" s="19" t="s">
        <v>11634</v>
      </c>
      <c r="I2325" s="19" t="s">
        <v>11635</v>
      </c>
      <c r="J2325" s="19">
        <v>55647.073600000003</v>
      </c>
      <c r="K2325" s="19">
        <v>62.400000000000013</v>
      </c>
      <c r="L2325" s="19">
        <v>0.99</v>
      </c>
    </row>
    <row r="2326" spans="1:12" x14ac:dyDescent="0.15">
      <c r="A2326" s="19">
        <v>102</v>
      </c>
      <c r="B2326" s="19" t="s">
        <v>11639</v>
      </c>
      <c r="C2326" s="19">
        <v>752.60260000000005</v>
      </c>
      <c r="D2326" s="19">
        <v>0.89</v>
      </c>
      <c r="E2326" s="19" t="s">
        <v>2657</v>
      </c>
      <c r="F2326" s="19">
        <v>8.1639999999999997</v>
      </c>
      <c r="G2326" s="19" t="s">
        <v>11640</v>
      </c>
      <c r="H2326" s="19" t="s">
        <v>11641</v>
      </c>
      <c r="I2326" s="19" t="s">
        <v>11642</v>
      </c>
      <c r="J2326" s="19">
        <v>71545.441599999991</v>
      </c>
      <c r="K2326" s="19">
        <v>62.3</v>
      </c>
      <c r="L2326" s="19">
        <v>0.44</v>
      </c>
    </row>
    <row r="2327" spans="1:12" x14ac:dyDescent="0.15">
      <c r="A2327" s="19">
        <v>68</v>
      </c>
      <c r="B2327" s="19" t="s">
        <v>11657</v>
      </c>
      <c r="C2327" s="19">
        <v>733.58399999999995</v>
      </c>
      <c r="D2327" s="19">
        <v>0.64</v>
      </c>
      <c r="E2327" s="19" t="s">
        <v>11658</v>
      </c>
      <c r="F2327" s="19">
        <v>6.9669999999999987</v>
      </c>
      <c r="G2327" s="19" t="s">
        <v>11659</v>
      </c>
      <c r="H2327" s="19" t="s">
        <v>11660</v>
      </c>
      <c r="I2327" s="19" t="s">
        <v>11661</v>
      </c>
      <c r="J2327" s="19">
        <v>196270.62659999999</v>
      </c>
      <c r="K2327" s="19">
        <v>44.8</v>
      </c>
      <c r="L2327" s="19">
        <v>0.97</v>
      </c>
    </row>
  </sheetData>
  <autoFilter ref="A1:R2327" xr:uid="{3BC84EE2-045F-49BF-8076-13AA3220106D}"/>
  <phoneticPr fontId="2" type="noConversion"/>
  <conditionalFormatting sqref="B1:B1048576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AF24-F559-4AC7-B90B-80533CAD3C36}">
  <sheetPr codeName="Sheet7"/>
  <dimension ref="A1:I29"/>
  <sheetViews>
    <sheetView workbookViewId="0">
      <selection activeCell="F39" sqref="F39"/>
    </sheetView>
  </sheetViews>
  <sheetFormatPr defaultRowHeight="13.5" x14ac:dyDescent="0.15"/>
  <cols>
    <col min="4" max="4" width="23.125" customWidth="1"/>
    <col min="6" max="6" width="21.5" bestFit="1" customWidth="1"/>
    <col min="7" max="7" width="19.375" bestFit="1" customWidth="1"/>
    <col min="8" max="8" width="20.5" bestFit="1" customWidth="1"/>
  </cols>
  <sheetData>
    <row r="1" spans="1:9" x14ac:dyDescent="0.15">
      <c r="A1">
        <v>28</v>
      </c>
      <c r="D1">
        <v>12</v>
      </c>
      <c r="E1" t="s">
        <v>11266</v>
      </c>
      <c r="F1">
        <v>12</v>
      </c>
    </row>
    <row r="2" spans="1:9" x14ac:dyDescent="0.15">
      <c r="A2" s="4" t="s">
        <v>11235</v>
      </c>
      <c r="D2" t="str">
        <f>VLOOKUP(A2,最终版!B:F,1,0)</f>
        <v>So(d18:1)</v>
      </c>
      <c r="E2" s="26">
        <v>300.28969999999998</v>
      </c>
      <c r="F2" t="s">
        <v>11677</v>
      </c>
      <c r="G2" t="e">
        <f>VLOOKUP(F2,最终版!M:Q,1,0)</f>
        <v>#N/A</v>
      </c>
    </row>
    <row r="3" spans="1:9" x14ac:dyDescent="0.15">
      <c r="A3" s="4" t="s">
        <v>11236</v>
      </c>
      <c r="D3" t="e">
        <f>VLOOKUP(A3,最终版!B:F,1,0)</f>
        <v>#N/A</v>
      </c>
      <c r="E3" s="26">
        <v>288.28969999999998</v>
      </c>
      <c r="F3" t="s">
        <v>11674</v>
      </c>
      <c r="G3" t="str">
        <f>VLOOKUP(F3,最终版!M:Q,1,0)</f>
        <v>So(dx:0)</v>
      </c>
      <c r="H3" t="s">
        <v>11739</v>
      </c>
      <c r="I3" t="s">
        <v>11740</v>
      </c>
    </row>
    <row r="4" spans="1:9" x14ac:dyDescent="0.15">
      <c r="A4" s="4" t="s">
        <v>11237</v>
      </c>
      <c r="D4" t="str">
        <f>VLOOKUP(A4,最终版!B:F,1,0)</f>
        <v>So(d18:0)</v>
      </c>
      <c r="E4" s="26">
        <v>302.30540000000002</v>
      </c>
      <c r="F4" t="s">
        <v>11674</v>
      </c>
      <c r="G4" t="str">
        <f>VLOOKUP(F4,最终版!M:Q,1,0)</f>
        <v>So(dx:0)</v>
      </c>
    </row>
    <row r="5" spans="1:9" x14ac:dyDescent="0.15">
      <c r="A5" s="4" t="s">
        <v>11238</v>
      </c>
      <c r="D5" t="e">
        <f>VLOOKUP(A5,最终版!B:F,1,0)</f>
        <v>#N/A</v>
      </c>
      <c r="E5" s="26">
        <v>330.33670000000001</v>
      </c>
      <c r="F5" t="s">
        <v>11674</v>
      </c>
      <c r="G5" t="str">
        <f>VLOOKUP(F5,最终版!M:Q,1,0)</f>
        <v>So(dx:0)</v>
      </c>
      <c r="H5" t="s">
        <v>11741</v>
      </c>
    </row>
    <row r="6" spans="1:9" x14ac:dyDescent="0.15">
      <c r="A6" s="4" t="s">
        <v>11239</v>
      </c>
      <c r="D6" t="e">
        <f>VLOOKUP(A6,最终版!B:F,1,0)</f>
        <v>#N/A</v>
      </c>
      <c r="E6" s="26">
        <v>666.6395</v>
      </c>
      <c r="F6" s="4" t="s">
        <v>11675</v>
      </c>
      <c r="G6" t="e">
        <f>VLOOKUP(F6,最终版!M:Q,1,0)</f>
        <v>#N/A</v>
      </c>
      <c r="H6" t="s">
        <v>11741</v>
      </c>
    </row>
    <row r="7" spans="1:9" x14ac:dyDescent="0.15">
      <c r="A7" s="4" t="s">
        <v>11240</v>
      </c>
      <c r="D7" t="str">
        <f>VLOOKUP(A7,最终版!B:F,1,0)</f>
        <v>Cer(d18:0/14:0)</v>
      </c>
      <c r="E7" s="26">
        <v>512.50369999999998</v>
      </c>
      <c r="F7" s="4" t="s">
        <v>11676</v>
      </c>
      <c r="G7" t="str">
        <f>VLOOKUP(F7,最终版!M:Q,1,0)</f>
        <v>Cer(d18:0/x:0)</v>
      </c>
    </row>
    <row r="8" spans="1:9" x14ac:dyDescent="0.15">
      <c r="A8" s="4" t="s">
        <v>11241</v>
      </c>
      <c r="D8" t="str">
        <f>VLOOKUP(A8,最终版!B:F,1,0)</f>
        <v>Cer(d18:0/16:0)</v>
      </c>
      <c r="E8" s="26">
        <v>540.53499999999997</v>
      </c>
      <c r="F8" s="4" t="s">
        <v>11676</v>
      </c>
      <c r="G8" t="str">
        <f>VLOOKUP(F8,最终版!M:Q,1,0)</f>
        <v>Cer(d18:0/x:0)</v>
      </c>
    </row>
    <row r="9" spans="1:9" x14ac:dyDescent="0.15">
      <c r="A9" s="4" t="s">
        <v>11242</v>
      </c>
      <c r="D9" t="str">
        <f>VLOOKUP(A9,最终版!B:F,1,0)</f>
        <v>Cer(d18:0/18:0)</v>
      </c>
      <c r="E9" s="26">
        <v>568.56629999999996</v>
      </c>
      <c r="F9" s="4" t="s">
        <v>11676</v>
      </c>
      <c r="G9" t="str">
        <f>VLOOKUP(F9,最终版!M:Q,1,0)</f>
        <v>Cer(d18:0/x:0)</v>
      </c>
    </row>
    <row r="10" spans="1:9" x14ac:dyDescent="0.15">
      <c r="A10" s="4" t="s">
        <v>11243</v>
      </c>
      <c r="D10" t="e">
        <f>VLOOKUP(A10,最终版!B:F,1,0)</f>
        <v>#N/A</v>
      </c>
      <c r="E10" s="26">
        <v>652.66020000000003</v>
      </c>
      <c r="F10" s="4" t="s">
        <v>11676</v>
      </c>
      <c r="G10" t="str">
        <f>VLOOKUP(F10,最终版!M:Q,1,0)</f>
        <v>Cer(d18:0/x:0)</v>
      </c>
    </row>
    <row r="11" spans="1:9" x14ac:dyDescent="0.15">
      <c r="A11" s="4" t="s">
        <v>11244</v>
      </c>
      <c r="D11" t="e">
        <f>VLOOKUP(A11,最终版!B:F,1,0)</f>
        <v>#N/A</v>
      </c>
      <c r="E11" s="26">
        <v>510.48809999999997</v>
      </c>
      <c r="F11" s="4" t="s">
        <v>11678</v>
      </c>
      <c r="G11" t="str">
        <f>VLOOKUP(F11,最终版!M:Q,1,0)</f>
        <v>Cer(d18:1/x:0)</v>
      </c>
      <c r="H11" t="s">
        <v>11739</v>
      </c>
      <c r="I11" t="s">
        <v>11740</v>
      </c>
    </row>
    <row r="12" spans="1:9" x14ac:dyDescent="0.15">
      <c r="A12" s="4" t="s">
        <v>11245</v>
      </c>
      <c r="D12" t="str">
        <f>VLOOKUP(A12,最终版!B:F,1,0)</f>
        <v>Cer(d18:1/16:0)</v>
      </c>
      <c r="E12" s="26">
        <v>538.51940000000002</v>
      </c>
      <c r="F12" s="4" t="s">
        <v>11678</v>
      </c>
      <c r="G12" t="str">
        <f>VLOOKUP(F12,最终版!M:Q,1,0)</f>
        <v>Cer(d18:1/x:0)</v>
      </c>
    </row>
    <row r="13" spans="1:9" x14ac:dyDescent="0.15">
      <c r="A13" s="4" t="s">
        <v>11246</v>
      </c>
      <c r="D13" t="e">
        <f>VLOOKUP(A13,最终版!B:F,1,0)</f>
        <v>#N/A</v>
      </c>
      <c r="E13" s="26">
        <v>566.55070000000001</v>
      </c>
      <c r="F13" s="4" t="s">
        <v>11678</v>
      </c>
      <c r="G13" t="str">
        <f>VLOOKUP(F13,最终版!M:Q,1,0)</f>
        <v>Cer(d18:1/x:0)</v>
      </c>
      <c r="H13" t="s">
        <v>11739</v>
      </c>
      <c r="I13" t="s">
        <v>11740</v>
      </c>
    </row>
    <row r="14" spans="1:9" x14ac:dyDescent="0.15">
      <c r="A14" s="4" t="s">
        <v>11247</v>
      </c>
      <c r="D14" t="e">
        <f>VLOOKUP(A14,最终版!B:F,1,0)</f>
        <v>#N/A</v>
      </c>
      <c r="E14" s="26">
        <v>594.58199999999999</v>
      </c>
      <c r="F14" s="4" t="s">
        <v>11678</v>
      </c>
      <c r="G14" t="str">
        <f>VLOOKUP(F14,最终版!M:Q,1,0)</f>
        <v>Cer(d18:1/x:0)</v>
      </c>
      <c r="H14" t="s">
        <v>11739</v>
      </c>
      <c r="I14" t="s">
        <v>11740</v>
      </c>
    </row>
    <row r="15" spans="1:9" x14ac:dyDescent="0.15">
      <c r="A15" s="4" t="s">
        <v>11248</v>
      </c>
      <c r="D15" t="str">
        <f>VLOOKUP(A15,最终版!B:F,1,0)</f>
        <v>Cer(d18:1/22:0)</v>
      </c>
      <c r="E15" s="26">
        <v>622.61329999999998</v>
      </c>
      <c r="F15" s="4" t="s">
        <v>11678</v>
      </c>
      <c r="G15" t="str">
        <f>VLOOKUP(F15,最终版!M:Q,1,0)</f>
        <v>Cer(d18:1/x:0)</v>
      </c>
    </row>
    <row r="16" spans="1:9" x14ac:dyDescent="0.15">
      <c r="A16" s="4" t="s">
        <v>11249</v>
      </c>
      <c r="D16" t="str">
        <f>VLOOKUP(A16,最终版!B:F,1,0)</f>
        <v>Cer(d18:1/24:0)</v>
      </c>
      <c r="E16" s="26">
        <v>650.64459999999997</v>
      </c>
      <c r="F16" s="4" t="s">
        <v>11678</v>
      </c>
      <c r="G16" t="str">
        <f>VLOOKUP(F16,最终版!M:Q,1,0)</f>
        <v>Cer(d18:1/x:0)</v>
      </c>
    </row>
    <row r="17" spans="1:9" x14ac:dyDescent="0.15">
      <c r="A17" s="4" t="s">
        <v>11250</v>
      </c>
      <c r="D17" t="e">
        <f>VLOOKUP(A17,最终版!B:F,1,0)</f>
        <v>#N/A</v>
      </c>
      <c r="E17" s="26">
        <v>730.61090000000002</v>
      </c>
      <c r="F17" s="4" t="s">
        <v>11679</v>
      </c>
      <c r="G17" t="e">
        <f>VLOOKUP(F17,最终版!M:Q,1,0)</f>
        <v>#N/A</v>
      </c>
      <c r="H17" t="s">
        <v>11741</v>
      </c>
    </row>
    <row r="18" spans="1:9" x14ac:dyDescent="0.15">
      <c r="A18" s="4" t="s">
        <v>11251</v>
      </c>
      <c r="D18" t="e">
        <f>VLOOKUP(A18,最终版!B:F,1,0)</f>
        <v>#N/A</v>
      </c>
      <c r="E18" s="26">
        <v>675.54359999999997</v>
      </c>
      <c r="F18" s="4" t="s">
        <v>11680</v>
      </c>
      <c r="G18" t="e">
        <f>VLOOKUP(F18,最终版!M:Q,1,0)</f>
        <v>#N/A</v>
      </c>
      <c r="H18" t="s">
        <v>11739</v>
      </c>
      <c r="I18" t="s">
        <v>11740</v>
      </c>
    </row>
    <row r="19" spans="1:9" x14ac:dyDescent="0.15">
      <c r="A19" s="4" t="s">
        <v>11252</v>
      </c>
      <c r="D19" t="e">
        <f>VLOOKUP(A19,最终版!B:F,1,0)</f>
        <v>#N/A</v>
      </c>
      <c r="E19" s="26">
        <v>703.57489999999996</v>
      </c>
      <c r="F19" s="4" t="s">
        <v>11680</v>
      </c>
      <c r="G19" t="e">
        <f>VLOOKUP(F19,最终版!M:Q,1,0)</f>
        <v>#N/A</v>
      </c>
      <c r="H19" t="s">
        <v>11739</v>
      </c>
      <c r="I19" t="s">
        <v>11740</v>
      </c>
    </row>
    <row r="20" spans="1:9" x14ac:dyDescent="0.15">
      <c r="A20" s="4" t="s">
        <v>11253</v>
      </c>
      <c r="D20" t="e">
        <f>VLOOKUP(A20,最终版!B:F,1,0)</f>
        <v>#N/A</v>
      </c>
      <c r="E20" s="26">
        <v>731.60619999999994</v>
      </c>
      <c r="F20" s="4" t="s">
        <v>11680</v>
      </c>
      <c r="G20" t="e">
        <f>VLOOKUP(F20,最终版!M:Q,1,0)</f>
        <v>#N/A</v>
      </c>
      <c r="H20" t="s">
        <v>11739</v>
      </c>
      <c r="I20" t="s">
        <v>11740</v>
      </c>
    </row>
    <row r="21" spans="1:9" x14ac:dyDescent="0.15">
      <c r="A21" s="4" t="s">
        <v>11254</v>
      </c>
      <c r="D21" t="e">
        <f>VLOOKUP(A21,最终版!B:F,1,0)</f>
        <v>#N/A</v>
      </c>
      <c r="E21" s="26">
        <v>815.70010000000002</v>
      </c>
      <c r="F21" s="4" t="s">
        <v>11680</v>
      </c>
      <c r="G21" t="e">
        <f>VLOOKUP(F21,最终版!M:Q,1,0)</f>
        <v>#N/A</v>
      </c>
      <c r="H21" t="s">
        <v>11739</v>
      </c>
      <c r="I21" t="s">
        <v>11740</v>
      </c>
    </row>
    <row r="22" spans="1:9" x14ac:dyDescent="0.15">
      <c r="A22" s="4" t="s">
        <v>11255</v>
      </c>
      <c r="D22" t="str">
        <f>VLOOKUP(A22,最终版!B:F,1,0)</f>
        <v>HexCer(d18:1/16:0)</v>
      </c>
      <c r="E22" s="26">
        <v>700.57219999999995</v>
      </c>
      <c r="F22" s="4" t="s">
        <v>11681</v>
      </c>
      <c r="G22" t="str">
        <f>VLOOKUP(F22,最终版!M:Q,1,0)</f>
        <v>HexCer(d18:1/x:0)</v>
      </c>
    </row>
    <row r="23" spans="1:9" x14ac:dyDescent="0.15">
      <c r="A23" s="4" t="s">
        <v>11256</v>
      </c>
      <c r="D23" t="str">
        <f>VLOOKUP(A23,最终版!B:F,1,0)</f>
        <v>HexCer(d18:1/14:0)</v>
      </c>
      <c r="E23" s="26">
        <v>672.54089999999997</v>
      </c>
      <c r="F23" s="4" t="s">
        <v>11681</v>
      </c>
      <c r="G23" t="str">
        <f>VLOOKUP(F23,最终版!M:Q,1,0)</f>
        <v>HexCer(d18:1/x:0)</v>
      </c>
    </row>
    <row r="24" spans="1:9" x14ac:dyDescent="0.15">
      <c r="A24" s="4" t="s">
        <v>11257</v>
      </c>
      <c r="D24" t="e">
        <f>VLOOKUP(A24,最终版!B:F,1,0)</f>
        <v>#N/A</v>
      </c>
      <c r="E24" s="26">
        <v>728.60350000000005</v>
      </c>
      <c r="F24" s="4" t="s">
        <v>11681</v>
      </c>
      <c r="G24" t="str">
        <f>VLOOKUP(F24,最终版!M:Q,1,0)</f>
        <v>HexCer(d18:1/x:0)</v>
      </c>
      <c r="H24" t="s">
        <v>11741</v>
      </c>
    </row>
    <row r="25" spans="1:9" x14ac:dyDescent="0.15">
      <c r="A25" s="4" t="s">
        <v>11258</v>
      </c>
      <c r="D25" t="str">
        <f>VLOOKUP(A25,最终版!B:F,1,0)</f>
        <v>HexCer(d18:1/20:0)</v>
      </c>
      <c r="E25" s="26">
        <v>756.63480000000004</v>
      </c>
      <c r="F25" s="4" t="s">
        <v>11681</v>
      </c>
      <c r="G25" t="str">
        <f>VLOOKUP(F25,最终版!M:Q,1,0)</f>
        <v>HexCer(d18:1/x:0)</v>
      </c>
    </row>
    <row r="26" spans="1:9" x14ac:dyDescent="0.15">
      <c r="A26" s="4" t="s">
        <v>11259</v>
      </c>
      <c r="D26" t="e">
        <f>VLOOKUP(A26,最终版!B:F,1,0)</f>
        <v>#N/A</v>
      </c>
      <c r="E26" s="26">
        <v>890.65629999999999</v>
      </c>
      <c r="F26" s="4" t="s">
        <v>11682</v>
      </c>
      <c r="G26" t="e">
        <f>VLOOKUP(F26,最终版!M:Q,1,0)</f>
        <v>#N/A</v>
      </c>
      <c r="H26" t="s">
        <v>11741</v>
      </c>
    </row>
    <row r="27" spans="1:9" x14ac:dyDescent="0.15">
      <c r="A27" s="4" t="s">
        <v>11260</v>
      </c>
      <c r="D27" t="e">
        <f>VLOOKUP(A27,最终版!B:F,1,0)</f>
        <v>#N/A</v>
      </c>
      <c r="E27" s="26">
        <v>465.34519999999998</v>
      </c>
      <c r="F27" s="4" t="s">
        <v>11683</v>
      </c>
      <c r="G27" t="e">
        <f>VLOOKUP(F27,最终版!M:Q,1,0)</f>
        <v>#N/A</v>
      </c>
      <c r="H27" t="s">
        <v>11741</v>
      </c>
    </row>
    <row r="28" spans="1:9" x14ac:dyDescent="0.15">
      <c r="A28" s="4" t="s">
        <v>11261</v>
      </c>
      <c r="D28" t="e">
        <f>VLOOKUP(A28,最终版!B:F,1,0)</f>
        <v>#N/A</v>
      </c>
      <c r="E28" s="26">
        <v>564.53499999999997</v>
      </c>
      <c r="F28" s="4" t="s">
        <v>11684</v>
      </c>
      <c r="G28" t="e">
        <f>VLOOKUP(F28,最终版!M:Q,1,0)</f>
        <v>#N/A</v>
      </c>
      <c r="H28" t="s">
        <v>11741</v>
      </c>
    </row>
    <row r="29" spans="1:9" x14ac:dyDescent="0.15">
      <c r="A29" s="4" t="s">
        <v>11262</v>
      </c>
      <c r="D29" t="str">
        <f>VLOOKUP(A29,最终版!B:F,1,0)</f>
        <v>SM(d18:1/18:1)</v>
      </c>
      <c r="E29" s="26">
        <v>729.59050000000002</v>
      </c>
      <c r="F29" s="4" t="s">
        <v>11685</v>
      </c>
      <c r="G29" t="e">
        <f>VLOOKUP(F29,最终版!M:Q,1,0)</f>
        <v>#N/A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B860-3DF6-4367-8EEA-0006EE4E3906}">
  <sheetPr codeName="Sheet8"/>
  <dimension ref="A1:F2327"/>
  <sheetViews>
    <sheetView workbookViewId="0">
      <selection activeCell="D20" sqref="D20"/>
    </sheetView>
  </sheetViews>
  <sheetFormatPr defaultRowHeight="13.5" x14ac:dyDescent="0.15"/>
  <cols>
    <col min="1" max="1" width="36.875" bestFit="1" customWidth="1"/>
  </cols>
  <sheetData>
    <row r="1" spans="1:6" x14ac:dyDescent="0.15">
      <c r="A1" t="s">
        <v>0</v>
      </c>
      <c r="B1" t="s">
        <v>11278</v>
      </c>
      <c r="C1" t="s">
        <v>11285</v>
      </c>
    </row>
    <row r="2" spans="1:6" x14ac:dyDescent="0.15">
      <c r="A2" s="16" t="s">
        <v>1752</v>
      </c>
      <c r="B2" t="str">
        <f t="shared" ref="B2:B65" si="0">IFERROR(MID(A2, FIND("(", A2) + 1, 5), "")</f>
        <v>t14:1</v>
      </c>
      <c r="C2" t="str">
        <f t="shared" ref="C2:C65" si="1">IFERROR(MID(A2, FIND("/", A2) + 1, 2), "")</f>
        <v>34</v>
      </c>
      <c r="E2" s="7" t="s">
        <v>11279</v>
      </c>
      <c r="F2">
        <v>71</v>
      </c>
    </row>
    <row r="3" spans="1:6" x14ac:dyDescent="0.15">
      <c r="A3" s="16" t="s">
        <v>1753</v>
      </c>
      <c r="B3" t="str">
        <f t="shared" si="0"/>
        <v>t18:1</v>
      </c>
      <c r="C3" t="str">
        <f t="shared" si="1"/>
        <v>30</v>
      </c>
      <c r="E3" s="8" t="s">
        <v>11280</v>
      </c>
      <c r="F3">
        <v>1083</v>
      </c>
    </row>
    <row r="4" spans="1:6" x14ac:dyDescent="0.15">
      <c r="A4" s="16" t="s">
        <v>1754</v>
      </c>
      <c r="B4" t="str">
        <f t="shared" si="0"/>
        <v>t18:1</v>
      </c>
      <c r="C4" t="str">
        <f t="shared" si="1"/>
        <v>34</v>
      </c>
      <c r="E4" s="9" t="s">
        <v>11281</v>
      </c>
      <c r="F4">
        <v>842</v>
      </c>
    </row>
    <row r="5" spans="1:6" x14ac:dyDescent="0.15">
      <c r="A5" s="16" t="s">
        <v>1755</v>
      </c>
      <c r="B5" t="str">
        <f t="shared" si="0"/>
        <v>t18:1</v>
      </c>
      <c r="C5" t="str">
        <f t="shared" si="1"/>
        <v>37</v>
      </c>
      <c r="E5" s="10" t="s">
        <v>11278</v>
      </c>
      <c r="F5">
        <v>71</v>
      </c>
    </row>
    <row r="6" spans="1:6" x14ac:dyDescent="0.15">
      <c r="A6" s="16" t="s">
        <v>1756</v>
      </c>
      <c r="B6" t="str">
        <f t="shared" si="0"/>
        <v>t20:0</v>
      </c>
      <c r="C6" t="str">
        <f t="shared" si="1"/>
        <v>35</v>
      </c>
      <c r="E6" s="11" t="s">
        <v>11282</v>
      </c>
      <c r="F6">
        <v>14</v>
      </c>
    </row>
    <row r="7" spans="1:6" x14ac:dyDescent="0.15">
      <c r="A7" s="16" t="s">
        <v>1757</v>
      </c>
      <c r="B7" t="str">
        <f t="shared" si="0"/>
        <v>t23:3</v>
      </c>
      <c r="C7" t="str">
        <f t="shared" si="1"/>
        <v>11</v>
      </c>
      <c r="E7" s="12" t="s">
        <v>11283</v>
      </c>
      <c r="F7">
        <v>245</v>
      </c>
    </row>
    <row r="8" spans="1:6" x14ac:dyDescent="0.15">
      <c r="A8" s="16" t="s">
        <v>1758</v>
      </c>
      <c r="B8" t="str">
        <f t="shared" si="0"/>
        <v>t24:3</v>
      </c>
      <c r="C8" t="str">
        <f t="shared" si="1"/>
        <v>28</v>
      </c>
      <c r="F8">
        <f>SUM(F2:F7)</f>
        <v>2326</v>
      </c>
    </row>
    <row r="9" spans="1:6" x14ac:dyDescent="0.15">
      <c r="A9" s="13" t="s">
        <v>4</v>
      </c>
      <c r="B9" t="str">
        <f t="shared" si="0"/>
        <v>d14:2</v>
      </c>
      <c r="C9" t="str">
        <f t="shared" si="1"/>
        <v>12</v>
      </c>
    </row>
    <row r="10" spans="1:6" x14ac:dyDescent="0.15">
      <c r="A10" s="13" t="s">
        <v>5</v>
      </c>
      <c r="B10" t="str">
        <f t="shared" si="0"/>
        <v>d14:3</v>
      </c>
      <c r="C10" t="str">
        <f t="shared" si="1"/>
        <v>15</v>
      </c>
    </row>
    <row r="11" spans="1:6" x14ac:dyDescent="0.15">
      <c r="A11" s="13" t="s">
        <v>6</v>
      </c>
      <c r="B11" t="str">
        <f t="shared" si="0"/>
        <v>d14:3</v>
      </c>
      <c r="C11" t="str">
        <f t="shared" si="1"/>
        <v>21</v>
      </c>
    </row>
    <row r="12" spans="1:6" x14ac:dyDescent="0.15">
      <c r="A12" s="13" t="s">
        <v>7</v>
      </c>
      <c r="B12" t="str">
        <f t="shared" si="0"/>
        <v>d14:3</v>
      </c>
      <c r="C12" t="str">
        <f t="shared" si="1"/>
        <v>21</v>
      </c>
    </row>
    <row r="13" spans="1:6" x14ac:dyDescent="0.15">
      <c r="A13" s="13" t="s">
        <v>8</v>
      </c>
      <c r="B13" t="str">
        <f t="shared" si="0"/>
        <v>d14:3</v>
      </c>
      <c r="C13" t="str">
        <f t="shared" si="1"/>
        <v>25</v>
      </c>
    </row>
    <row r="14" spans="1:6" x14ac:dyDescent="0.15">
      <c r="A14" s="13" t="s">
        <v>9</v>
      </c>
      <c r="B14" t="str">
        <f t="shared" si="0"/>
        <v>d14:4</v>
      </c>
      <c r="C14" t="str">
        <f t="shared" si="1"/>
        <v>12</v>
      </c>
    </row>
    <row r="15" spans="1:6" x14ac:dyDescent="0.15">
      <c r="A15" s="13" t="s">
        <v>10</v>
      </c>
      <c r="B15" t="str">
        <f t="shared" si="0"/>
        <v>d14:4</v>
      </c>
      <c r="C15" t="str">
        <f t="shared" si="1"/>
        <v>40</v>
      </c>
    </row>
    <row r="16" spans="1:6" x14ac:dyDescent="0.15">
      <c r="A16" s="13" t="s">
        <v>11</v>
      </c>
      <c r="B16" t="str">
        <f t="shared" si="0"/>
        <v>d15:3</v>
      </c>
      <c r="C16" t="str">
        <f t="shared" si="1"/>
        <v>20</v>
      </c>
    </row>
    <row r="17" spans="1:3" x14ac:dyDescent="0.15">
      <c r="A17" s="13" t="s">
        <v>12</v>
      </c>
      <c r="B17" t="str">
        <f t="shared" si="0"/>
        <v>d15:3</v>
      </c>
      <c r="C17" t="str">
        <f t="shared" si="1"/>
        <v>20</v>
      </c>
    </row>
    <row r="18" spans="1:3" x14ac:dyDescent="0.15">
      <c r="A18" s="13" t="s">
        <v>13</v>
      </c>
      <c r="B18" t="str">
        <f t="shared" si="0"/>
        <v>d15:4</v>
      </c>
      <c r="C18" t="str">
        <f t="shared" si="1"/>
        <v>20</v>
      </c>
    </row>
    <row r="19" spans="1:3" x14ac:dyDescent="0.15">
      <c r="A19" s="13" t="s">
        <v>14</v>
      </c>
      <c r="B19" t="str">
        <f t="shared" si="0"/>
        <v>d16:3</v>
      </c>
      <c r="C19" t="str">
        <f t="shared" si="1"/>
        <v>14</v>
      </c>
    </row>
    <row r="20" spans="1:3" x14ac:dyDescent="0.15">
      <c r="A20" s="13" t="s">
        <v>15</v>
      </c>
      <c r="B20" t="str">
        <f t="shared" si="0"/>
        <v>d17:2</v>
      </c>
      <c r="C20" t="str">
        <f t="shared" si="1"/>
        <v>10</v>
      </c>
    </row>
    <row r="21" spans="1:3" x14ac:dyDescent="0.15">
      <c r="A21" s="13" t="s">
        <v>16</v>
      </c>
      <c r="B21" t="str">
        <f t="shared" si="0"/>
        <v>d17:2</v>
      </c>
      <c r="C21" t="str">
        <f t="shared" si="1"/>
        <v>35</v>
      </c>
    </row>
    <row r="22" spans="1:3" x14ac:dyDescent="0.15">
      <c r="A22" s="13" t="s">
        <v>9889</v>
      </c>
      <c r="B22" t="str">
        <f t="shared" si="0"/>
        <v>d17:3</v>
      </c>
      <c r="C22" t="str">
        <f t="shared" si="1"/>
        <v>32</v>
      </c>
    </row>
    <row r="23" spans="1:3" x14ac:dyDescent="0.15">
      <c r="A23" s="13" t="s">
        <v>17</v>
      </c>
      <c r="B23" t="str">
        <f t="shared" si="0"/>
        <v>d17:3</v>
      </c>
      <c r="C23" t="str">
        <f t="shared" si="1"/>
        <v>37</v>
      </c>
    </row>
    <row r="24" spans="1:3" x14ac:dyDescent="0.15">
      <c r="A24" s="13" t="s">
        <v>9895</v>
      </c>
      <c r="B24" t="str">
        <f t="shared" si="0"/>
        <v>d17:3</v>
      </c>
      <c r="C24" t="str">
        <f t="shared" si="1"/>
        <v>53</v>
      </c>
    </row>
    <row r="25" spans="1:3" x14ac:dyDescent="0.15">
      <c r="A25" s="13" t="s">
        <v>18</v>
      </c>
      <c r="B25" t="str">
        <f t="shared" si="0"/>
        <v>d17:4</v>
      </c>
      <c r="C25" t="str">
        <f t="shared" si="1"/>
        <v>35</v>
      </c>
    </row>
    <row r="26" spans="1:3" x14ac:dyDescent="0.15">
      <c r="A26" s="13" t="s">
        <v>19</v>
      </c>
      <c r="B26" t="str">
        <f t="shared" si="0"/>
        <v>d18:1</v>
      </c>
      <c r="C26" t="str">
        <f t="shared" si="1"/>
        <v>10</v>
      </c>
    </row>
    <row r="27" spans="1:3" x14ac:dyDescent="0.15">
      <c r="A27" s="13" t="s">
        <v>20</v>
      </c>
      <c r="B27" t="str">
        <f t="shared" si="0"/>
        <v>d18:1</v>
      </c>
      <c r="C27" t="str">
        <f t="shared" si="1"/>
        <v>18</v>
      </c>
    </row>
    <row r="28" spans="1:3" x14ac:dyDescent="0.15">
      <c r="A28" s="13" t="s">
        <v>21</v>
      </c>
      <c r="B28" t="str">
        <f t="shared" si="0"/>
        <v>d18:1</v>
      </c>
      <c r="C28" t="str">
        <f t="shared" si="1"/>
        <v>33</v>
      </c>
    </row>
    <row r="29" spans="1:3" x14ac:dyDescent="0.15">
      <c r="A29" s="13" t="s">
        <v>22</v>
      </c>
      <c r="B29" t="str">
        <f t="shared" si="0"/>
        <v>d18:1</v>
      </c>
      <c r="C29" t="str">
        <f t="shared" si="1"/>
        <v>34</v>
      </c>
    </row>
    <row r="30" spans="1:3" x14ac:dyDescent="0.15">
      <c r="A30" s="13" t="s">
        <v>23</v>
      </c>
      <c r="B30" t="str">
        <f t="shared" si="0"/>
        <v>d18:1</v>
      </c>
      <c r="C30" t="str">
        <f t="shared" si="1"/>
        <v>34</v>
      </c>
    </row>
    <row r="31" spans="1:3" x14ac:dyDescent="0.15">
      <c r="A31" s="13" t="s">
        <v>24</v>
      </c>
      <c r="B31" t="str">
        <f t="shared" si="0"/>
        <v>d18:1</v>
      </c>
      <c r="C31" t="str">
        <f t="shared" si="1"/>
        <v>34</v>
      </c>
    </row>
    <row r="32" spans="1:3" x14ac:dyDescent="0.15">
      <c r="A32" s="13" t="s">
        <v>25</v>
      </c>
      <c r="B32" t="str">
        <f t="shared" si="0"/>
        <v>d18:1</v>
      </c>
      <c r="C32" t="str">
        <f t="shared" si="1"/>
        <v>36</v>
      </c>
    </row>
    <row r="33" spans="1:3" x14ac:dyDescent="0.15">
      <c r="A33" s="13" t="s">
        <v>26</v>
      </c>
      <c r="B33" t="str">
        <f t="shared" si="0"/>
        <v>d18:2</v>
      </c>
      <c r="C33" t="str">
        <f t="shared" si="1"/>
        <v>28</v>
      </c>
    </row>
    <row r="34" spans="1:3" x14ac:dyDescent="0.15">
      <c r="A34" s="13" t="s">
        <v>27</v>
      </c>
      <c r="B34" t="str">
        <f t="shared" si="0"/>
        <v>d18:2</v>
      </c>
      <c r="C34" t="str">
        <f t="shared" si="1"/>
        <v>29</v>
      </c>
    </row>
    <row r="35" spans="1:3" x14ac:dyDescent="0.15">
      <c r="A35" s="13" t="s">
        <v>28</v>
      </c>
      <c r="B35" t="str">
        <f t="shared" si="0"/>
        <v>d18:2</v>
      </c>
      <c r="C35" t="str">
        <f t="shared" si="1"/>
        <v>31</v>
      </c>
    </row>
    <row r="36" spans="1:3" x14ac:dyDescent="0.15">
      <c r="A36" s="13" t="s">
        <v>29</v>
      </c>
      <c r="B36" t="str">
        <f t="shared" si="0"/>
        <v>d18:3</v>
      </c>
      <c r="C36" t="str">
        <f t="shared" si="1"/>
        <v>34</v>
      </c>
    </row>
    <row r="37" spans="1:3" x14ac:dyDescent="0.15">
      <c r="A37" s="13" t="s">
        <v>30</v>
      </c>
      <c r="B37" t="str">
        <f t="shared" si="0"/>
        <v>d18:4</v>
      </c>
      <c r="C37" t="str">
        <f t="shared" si="1"/>
        <v>38</v>
      </c>
    </row>
    <row r="38" spans="1:3" x14ac:dyDescent="0.15">
      <c r="A38" s="13" t="s">
        <v>31</v>
      </c>
      <c r="B38" t="str">
        <f t="shared" si="0"/>
        <v>d19:0</v>
      </c>
      <c r="C38" t="str">
        <f t="shared" si="1"/>
        <v>18</v>
      </c>
    </row>
    <row r="39" spans="1:3" x14ac:dyDescent="0.15">
      <c r="A39" s="13" t="s">
        <v>32</v>
      </c>
      <c r="B39" t="str">
        <f t="shared" si="0"/>
        <v>d19:1</v>
      </c>
      <c r="C39" t="str">
        <f t="shared" si="1"/>
        <v>30</v>
      </c>
    </row>
    <row r="40" spans="1:3" x14ac:dyDescent="0.15">
      <c r="A40" s="13" t="s">
        <v>33</v>
      </c>
      <c r="B40" t="str">
        <f t="shared" si="0"/>
        <v>d19:2</v>
      </c>
      <c r="C40" t="str">
        <f t="shared" si="1"/>
        <v>18</v>
      </c>
    </row>
    <row r="41" spans="1:3" x14ac:dyDescent="0.15">
      <c r="A41" s="13" t="s">
        <v>34</v>
      </c>
      <c r="B41" t="str">
        <f t="shared" si="0"/>
        <v>d19:2</v>
      </c>
      <c r="C41" t="str">
        <f t="shared" si="1"/>
        <v>19</v>
      </c>
    </row>
    <row r="42" spans="1:3" x14ac:dyDescent="0.15">
      <c r="A42" s="13" t="s">
        <v>35</v>
      </c>
      <c r="B42" t="str">
        <f t="shared" si="0"/>
        <v>d19:4</v>
      </c>
      <c r="C42" t="str">
        <f t="shared" si="1"/>
        <v>16</v>
      </c>
    </row>
    <row r="43" spans="1:3" x14ac:dyDescent="0.15">
      <c r="A43" s="13" t="s">
        <v>36</v>
      </c>
      <c r="B43" t="str">
        <f t="shared" si="0"/>
        <v>d20:1</v>
      </c>
      <c r="C43" t="str">
        <f t="shared" si="1"/>
        <v>16</v>
      </c>
    </row>
    <row r="44" spans="1:3" x14ac:dyDescent="0.15">
      <c r="A44" s="13" t="s">
        <v>37</v>
      </c>
      <c r="B44" t="str">
        <f t="shared" si="0"/>
        <v>d20:3</v>
      </c>
      <c r="C44" t="str">
        <f t="shared" si="1"/>
        <v>15</v>
      </c>
    </row>
    <row r="45" spans="1:3" x14ac:dyDescent="0.15">
      <c r="A45" s="13" t="s">
        <v>38</v>
      </c>
      <c r="B45" t="str">
        <f t="shared" si="0"/>
        <v>d21:4</v>
      </c>
      <c r="C45" t="str">
        <f t="shared" si="1"/>
        <v>14</v>
      </c>
    </row>
    <row r="46" spans="1:3" x14ac:dyDescent="0.15">
      <c r="A46" s="13" t="s">
        <v>39</v>
      </c>
      <c r="B46" t="str">
        <f t="shared" si="0"/>
        <v>d21:4</v>
      </c>
      <c r="C46" t="str">
        <f t="shared" si="1"/>
        <v>33</v>
      </c>
    </row>
    <row r="47" spans="1:3" x14ac:dyDescent="0.15">
      <c r="A47" s="13" t="s">
        <v>40</v>
      </c>
      <c r="B47" t="str">
        <f t="shared" si="0"/>
        <v>d22:4</v>
      </c>
      <c r="C47" t="str">
        <f t="shared" si="1"/>
        <v>13</v>
      </c>
    </row>
    <row r="48" spans="1:3" x14ac:dyDescent="0.15">
      <c r="A48" s="13" t="s">
        <v>41</v>
      </c>
      <c r="B48" t="str">
        <f t="shared" si="0"/>
        <v>d23:0</v>
      </c>
      <c r="C48" t="str">
        <f t="shared" si="1"/>
        <v>11</v>
      </c>
    </row>
    <row r="49" spans="1:3" x14ac:dyDescent="0.15">
      <c r="A49" s="13" t="s">
        <v>42</v>
      </c>
      <c r="B49" t="str">
        <f t="shared" si="0"/>
        <v>d23:2</v>
      </c>
      <c r="C49" t="str">
        <f t="shared" si="1"/>
        <v>11</v>
      </c>
    </row>
    <row r="50" spans="1:3" x14ac:dyDescent="0.15">
      <c r="A50" s="13" t="s">
        <v>43</v>
      </c>
      <c r="B50" t="str">
        <f t="shared" si="0"/>
        <v>d23:2</v>
      </c>
      <c r="C50" t="str">
        <f t="shared" si="1"/>
        <v>12</v>
      </c>
    </row>
    <row r="51" spans="1:3" x14ac:dyDescent="0.15">
      <c r="A51" s="13" t="s">
        <v>44</v>
      </c>
      <c r="B51" t="str">
        <f t="shared" si="0"/>
        <v>d23:3</v>
      </c>
      <c r="C51" t="str">
        <f t="shared" si="1"/>
        <v>12</v>
      </c>
    </row>
    <row r="52" spans="1:3" x14ac:dyDescent="0.15">
      <c r="A52" s="13" t="s">
        <v>45</v>
      </c>
      <c r="B52" t="str">
        <f t="shared" si="0"/>
        <v>d24:4</v>
      </c>
      <c r="C52" t="str">
        <f t="shared" si="1"/>
        <v>32</v>
      </c>
    </row>
    <row r="53" spans="1:3" x14ac:dyDescent="0.15">
      <c r="A53" s="13" t="s">
        <v>46</v>
      </c>
      <c r="B53" t="str">
        <f t="shared" si="0"/>
        <v>d28:4</v>
      </c>
      <c r="C53" t="str">
        <f t="shared" si="1"/>
        <v>21</v>
      </c>
    </row>
    <row r="54" spans="1:3" x14ac:dyDescent="0.15">
      <c r="A54" s="14" t="s">
        <v>47</v>
      </c>
      <c r="B54" t="str">
        <f t="shared" si="0"/>
        <v>d14:0</v>
      </c>
      <c r="C54" t="str">
        <f t="shared" si="1"/>
        <v>10</v>
      </c>
    </row>
    <row r="55" spans="1:3" x14ac:dyDescent="0.15">
      <c r="A55" s="14" t="s">
        <v>48</v>
      </c>
      <c r="B55" t="str">
        <f t="shared" si="0"/>
        <v>d14:0</v>
      </c>
      <c r="C55" t="str">
        <f t="shared" si="1"/>
        <v>10</v>
      </c>
    </row>
    <row r="56" spans="1:3" x14ac:dyDescent="0.15">
      <c r="A56" s="14" t="s">
        <v>49</v>
      </c>
      <c r="B56" t="str">
        <f t="shared" si="0"/>
        <v>d14:0</v>
      </c>
      <c r="C56" t="str">
        <f t="shared" si="1"/>
        <v>17</v>
      </c>
    </row>
    <row r="57" spans="1:3" x14ac:dyDescent="0.15">
      <c r="A57" s="14" t="s">
        <v>50</v>
      </c>
      <c r="B57" t="str">
        <f t="shared" si="0"/>
        <v>d14:0</v>
      </c>
      <c r="C57" t="str">
        <f t="shared" si="1"/>
        <v>17</v>
      </c>
    </row>
    <row r="58" spans="1:3" x14ac:dyDescent="0.15">
      <c r="A58" s="14" t="s">
        <v>51</v>
      </c>
      <c r="B58" t="str">
        <f t="shared" si="0"/>
        <v>d14:0</v>
      </c>
      <c r="C58" t="str">
        <f t="shared" si="1"/>
        <v>18</v>
      </c>
    </row>
    <row r="59" spans="1:3" x14ac:dyDescent="0.15">
      <c r="A59" s="14" t="s">
        <v>52</v>
      </c>
      <c r="B59" t="str">
        <f t="shared" si="0"/>
        <v>d14:0</v>
      </c>
      <c r="C59" t="str">
        <f t="shared" si="1"/>
        <v>19</v>
      </c>
    </row>
    <row r="60" spans="1:3" x14ac:dyDescent="0.15">
      <c r="A60" s="14" t="s">
        <v>53</v>
      </c>
      <c r="B60" t="str">
        <f t="shared" si="0"/>
        <v>d14:0</v>
      </c>
      <c r="C60" t="str">
        <f t="shared" si="1"/>
        <v>20</v>
      </c>
    </row>
    <row r="61" spans="1:3" x14ac:dyDescent="0.15">
      <c r="A61" s="14" t="s">
        <v>54</v>
      </c>
      <c r="B61" t="str">
        <f t="shared" si="0"/>
        <v>d14:0</v>
      </c>
      <c r="C61" t="str">
        <f t="shared" si="1"/>
        <v>21</v>
      </c>
    </row>
    <row r="62" spans="1:3" x14ac:dyDescent="0.15">
      <c r="A62" s="14" t="s">
        <v>55</v>
      </c>
      <c r="B62" t="str">
        <f t="shared" si="0"/>
        <v>d14:0</v>
      </c>
      <c r="C62" t="str">
        <f t="shared" si="1"/>
        <v>22</v>
      </c>
    </row>
    <row r="63" spans="1:3" x14ac:dyDescent="0.15">
      <c r="A63" s="14" t="s">
        <v>56</v>
      </c>
      <c r="B63" t="str">
        <f t="shared" si="0"/>
        <v>d14:0</v>
      </c>
      <c r="C63" t="str">
        <f t="shared" si="1"/>
        <v>23</v>
      </c>
    </row>
    <row r="64" spans="1:3" x14ac:dyDescent="0.15">
      <c r="A64" s="14" t="s">
        <v>57</v>
      </c>
      <c r="B64" t="str">
        <f t="shared" si="0"/>
        <v>d14:0</v>
      </c>
      <c r="C64" t="str">
        <f t="shared" si="1"/>
        <v>23</v>
      </c>
    </row>
    <row r="65" spans="1:3" x14ac:dyDescent="0.15">
      <c r="A65" s="14" t="s">
        <v>58</v>
      </c>
      <c r="B65" t="str">
        <f t="shared" si="0"/>
        <v>d14:0</v>
      </c>
      <c r="C65" t="str">
        <f t="shared" si="1"/>
        <v>23</v>
      </c>
    </row>
    <row r="66" spans="1:3" x14ac:dyDescent="0.15">
      <c r="A66" s="14" t="s">
        <v>9902</v>
      </c>
      <c r="B66" t="str">
        <f t="shared" ref="B66:B129" si="2">IFERROR(MID(A66, FIND("(", A66) + 1, 5), "")</f>
        <v>d14:0</v>
      </c>
      <c r="C66" t="str">
        <f t="shared" ref="C66:C129" si="3">IFERROR(MID(A66, FIND("/", A66) + 1, 2), "")</f>
        <v>24</v>
      </c>
    </row>
    <row r="67" spans="1:3" x14ac:dyDescent="0.15">
      <c r="A67" s="14" t="s">
        <v>59</v>
      </c>
      <c r="B67" t="str">
        <f t="shared" si="2"/>
        <v>d14:0</v>
      </c>
      <c r="C67" t="str">
        <f t="shared" si="3"/>
        <v>25</v>
      </c>
    </row>
    <row r="68" spans="1:3" x14ac:dyDescent="0.15">
      <c r="A68" s="14" t="s">
        <v>60</v>
      </c>
      <c r="B68" t="str">
        <f t="shared" si="2"/>
        <v>d14:1</v>
      </c>
      <c r="C68" t="str">
        <f t="shared" si="3"/>
        <v>10</v>
      </c>
    </row>
    <row r="69" spans="1:3" x14ac:dyDescent="0.15">
      <c r="A69" s="14" t="s">
        <v>61</v>
      </c>
      <c r="B69" t="str">
        <f t="shared" si="2"/>
        <v>d14:1</v>
      </c>
      <c r="C69" t="str">
        <f t="shared" si="3"/>
        <v>11</v>
      </c>
    </row>
    <row r="70" spans="1:3" x14ac:dyDescent="0.15">
      <c r="A70" s="14" t="s">
        <v>62</v>
      </c>
      <c r="B70" t="str">
        <f t="shared" si="2"/>
        <v>d14:1</v>
      </c>
      <c r="C70" t="str">
        <f t="shared" si="3"/>
        <v>12</v>
      </c>
    </row>
    <row r="71" spans="1:3" x14ac:dyDescent="0.15">
      <c r="A71" s="14" t="s">
        <v>9906</v>
      </c>
      <c r="B71" t="str">
        <f t="shared" si="2"/>
        <v>d14:1</v>
      </c>
      <c r="C71" t="str">
        <f t="shared" si="3"/>
        <v>13</v>
      </c>
    </row>
    <row r="72" spans="1:3" x14ac:dyDescent="0.15">
      <c r="A72" s="14" t="s">
        <v>9912</v>
      </c>
      <c r="B72" t="str">
        <f t="shared" si="2"/>
        <v>d14:1</v>
      </c>
      <c r="C72" t="str">
        <f t="shared" si="3"/>
        <v>16</v>
      </c>
    </row>
    <row r="73" spans="1:3" x14ac:dyDescent="0.15">
      <c r="A73" s="14" t="s">
        <v>63</v>
      </c>
      <c r="B73" t="str">
        <f t="shared" si="2"/>
        <v>d14:1</v>
      </c>
      <c r="C73" t="str">
        <f t="shared" si="3"/>
        <v>18</v>
      </c>
    </row>
    <row r="74" spans="1:3" x14ac:dyDescent="0.15">
      <c r="A74" s="14" t="s">
        <v>64</v>
      </c>
      <c r="B74" t="str">
        <f t="shared" si="2"/>
        <v>d14:1</v>
      </c>
      <c r="C74" t="str">
        <f t="shared" si="3"/>
        <v>20</v>
      </c>
    </row>
    <row r="75" spans="1:3" x14ac:dyDescent="0.15">
      <c r="A75" s="14" t="s">
        <v>65</v>
      </c>
      <c r="B75" t="str">
        <f t="shared" si="2"/>
        <v>d14:1</v>
      </c>
      <c r="C75" t="str">
        <f t="shared" si="3"/>
        <v>21</v>
      </c>
    </row>
    <row r="76" spans="1:3" x14ac:dyDescent="0.15">
      <c r="A76" s="14" t="s">
        <v>66</v>
      </c>
      <c r="B76" t="str">
        <f t="shared" si="2"/>
        <v>d14:1</v>
      </c>
      <c r="C76" t="str">
        <f t="shared" si="3"/>
        <v>22</v>
      </c>
    </row>
    <row r="77" spans="1:3" x14ac:dyDescent="0.15">
      <c r="A77" s="14" t="s">
        <v>9916</v>
      </c>
      <c r="B77" t="str">
        <f t="shared" si="2"/>
        <v>d14:2</v>
      </c>
      <c r="C77" t="str">
        <f t="shared" si="3"/>
        <v>10</v>
      </c>
    </row>
    <row r="78" spans="1:3" x14ac:dyDescent="0.15">
      <c r="A78" s="14" t="s">
        <v>67</v>
      </c>
      <c r="B78" t="str">
        <f t="shared" si="2"/>
        <v>d14:2</v>
      </c>
      <c r="C78" t="str">
        <f t="shared" si="3"/>
        <v>10</v>
      </c>
    </row>
    <row r="79" spans="1:3" x14ac:dyDescent="0.15">
      <c r="A79" s="14" t="s">
        <v>68</v>
      </c>
      <c r="B79" t="str">
        <f t="shared" si="2"/>
        <v>d14:2</v>
      </c>
      <c r="C79" t="str">
        <f t="shared" si="3"/>
        <v>11</v>
      </c>
    </row>
    <row r="80" spans="1:3" x14ac:dyDescent="0.15">
      <c r="A80" s="14" t="s">
        <v>69</v>
      </c>
      <c r="B80" t="str">
        <f t="shared" si="2"/>
        <v>d14:2</v>
      </c>
      <c r="C80" t="str">
        <f t="shared" si="3"/>
        <v>11</v>
      </c>
    </row>
    <row r="81" spans="1:3" x14ac:dyDescent="0.15">
      <c r="A81" s="14" t="s">
        <v>70</v>
      </c>
      <c r="B81" t="str">
        <f t="shared" si="2"/>
        <v>d14:2</v>
      </c>
      <c r="C81" t="str">
        <f t="shared" si="3"/>
        <v>12</v>
      </c>
    </row>
    <row r="82" spans="1:3" x14ac:dyDescent="0.15">
      <c r="A82" s="14" t="s">
        <v>71</v>
      </c>
      <c r="B82" t="str">
        <f t="shared" si="2"/>
        <v>d14:2</v>
      </c>
      <c r="C82" t="str">
        <f t="shared" si="3"/>
        <v>16</v>
      </c>
    </row>
    <row r="83" spans="1:3" x14ac:dyDescent="0.15">
      <c r="A83" s="14" t="s">
        <v>72</v>
      </c>
      <c r="B83" t="str">
        <f t="shared" si="2"/>
        <v>d14:2</v>
      </c>
      <c r="C83" t="str">
        <f t="shared" si="3"/>
        <v>19</v>
      </c>
    </row>
    <row r="84" spans="1:3" x14ac:dyDescent="0.15">
      <c r="A84" s="14" t="s">
        <v>73</v>
      </c>
      <c r="B84" t="str">
        <f t="shared" si="2"/>
        <v>d14:2</v>
      </c>
      <c r="C84" t="str">
        <f t="shared" si="3"/>
        <v>20</v>
      </c>
    </row>
    <row r="85" spans="1:3" x14ac:dyDescent="0.15">
      <c r="A85" s="14" t="s">
        <v>74</v>
      </c>
      <c r="B85" t="str">
        <f t="shared" si="2"/>
        <v>d14:2</v>
      </c>
      <c r="C85" t="str">
        <f t="shared" si="3"/>
        <v>21</v>
      </c>
    </row>
    <row r="86" spans="1:3" x14ac:dyDescent="0.15">
      <c r="A86" s="14" t="s">
        <v>75</v>
      </c>
      <c r="B86" t="str">
        <f t="shared" si="2"/>
        <v>d14:2</v>
      </c>
      <c r="C86" t="str">
        <f t="shared" si="3"/>
        <v>22</v>
      </c>
    </row>
    <row r="87" spans="1:3" x14ac:dyDescent="0.15">
      <c r="A87" s="14" t="s">
        <v>9923</v>
      </c>
      <c r="B87" t="str">
        <f t="shared" si="2"/>
        <v>d14:2</v>
      </c>
      <c r="C87" t="str">
        <f t="shared" si="3"/>
        <v>24</v>
      </c>
    </row>
    <row r="88" spans="1:3" x14ac:dyDescent="0.15">
      <c r="A88" s="14" t="s">
        <v>76</v>
      </c>
      <c r="B88" t="str">
        <f t="shared" si="2"/>
        <v>d14:2</v>
      </c>
      <c r="C88" t="str">
        <f t="shared" si="3"/>
        <v>38</v>
      </c>
    </row>
    <row r="89" spans="1:3" x14ac:dyDescent="0.15">
      <c r="A89" s="14" t="s">
        <v>77</v>
      </c>
      <c r="B89" t="str">
        <f t="shared" si="2"/>
        <v>d14:3</v>
      </c>
      <c r="C89" t="str">
        <f t="shared" si="3"/>
        <v>10</v>
      </c>
    </row>
    <row r="90" spans="1:3" x14ac:dyDescent="0.15">
      <c r="A90" s="14" t="s">
        <v>78</v>
      </c>
      <c r="B90" t="str">
        <f t="shared" si="2"/>
        <v>d14:3</v>
      </c>
      <c r="C90" t="str">
        <f t="shared" si="3"/>
        <v>11</v>
      </c>
    </row>
    <row r="91" spans="1:3" x14ac:dyDescent="0.15">
      <c r="A91" s="14" t="s">
        <v>79</v>
      </c>
      <c r="B91" t="str">
        <f t="shared" si="2"/>
        <v>d14:3</v>
      </c>
      <c r="C91" t="str">
        <f t="shared" si="3"/>
        <v>11</v>
      </c>
    </row>
    <row r="92" spans="1:3" x14ac:dyDescent="0.15">
      <c r="A92" s="14" t="s">
        <v>80</v>
      </c>
      <c r="B92" t="str">
        <f t="shared" si="2"/>
        <v>d14:3</v>
      </c>
      <c r="C92" t="str">
        <f t="shared" si="3"/>
        <v>12</v>
      </c>
    </row>
    <row r="93" spans="1:3" x14ac:dyDescent="0.15">
      <c r="A93" s="14" t="s">
        <v>9929</v>
      </c>
      <c r="B93" t="str">
        <f t="shared" si="2"/>
        <v>d14:3</v>
      </c>
      <c r="C93" t="str">
        <f t="shared" si="3"/>
        <v>13</v>
      </c>
    </row>
    <row r="94" spans="1:3" x14ac:dyDescent="0.15">
      <c r="A94" s="14" t="s">
        <v>81</v>
      </c>
      <c r="B94" t="str">
        <f t="shared" si="2"/>
        <v>d14:3</v>
      </c>
      <c r="C94" t="str">
        <f t="shared" si="3"/>
        <v>14</v>
      </c>
    </row>
    <row r="95" spans="1:3" x14ac:dyDescent="0.15">
      <c r="A95" s="14" t="s">
        <v>9933</v>
      </c>
      <c r="B95" t="str">
        <f t="shared" si="2"/>
        <v>d14:3</v>
      </c>
      <c r="C95" t="str">
        <f t="shared" si="3"/>
        <v>30</v>
      </c>
    </row>
    <row r="96" spans="1:3" x14ac:dyDescent="0.15">
      <c r="A96" s="14" t="s">
        <v>82</v>
      </c>
      <c r="B96" t="str">
        <f t="shared" si="2"/>
        <v>d14:4</v>
      </c>
      <c r="C96" t="str">
        <f t="shared" si="3"/>
        <v>10</v>
      </c>
    </row>
    <row r="97" spans="1:3" x14ac:dyDescent="0.15">
      <c r="A97" s="14" t="s">
        <v>83</v>
      </c>
      <c r="B97" t="str">
        <f t="shared" si="2"/>
        <v>d14:4</v>
      </c>
      <c r="C97" t="str">
        <f t="shared" si="3"/>
        <v>13</v>
      </c>
    </row>
    <row r="98" spans="1:3" x14ac:dyDescent="0.15">
      <c r="A98" s="14" t="s">
        <v>9939</v>
      </c>
      <c r="B98" t="str">
        <f t="shared" si="2"/>
        <v>d14:4</v>
      </c>
      <c r="C98" t="str">
        <f t="shared" si="3"/>
        <v>13</v>
      </c>
    </row>
    <row r="99" spans="1:3" x14ac:dyDescent="0.15">
      <c r="A99" s="14" t="s">
        <v>84</v>
      </c>
      <c r="B99" t="str">
        <f t="shared" si="2"/>
        <v>d14:4</v>
      </c>
      <c r="C99" t="str">
        <f t="shared" si="3"/>
        <v>13</v>
      </c>
    </row>
    <row r="100" spans="1:3" x14ac:dyDescent="0.15">
      <c r="A100" s="14" t="s">
        <v>85</v>
      </c>
      <c r="B100" t="str">
        <f t="shared" si="2"/>
        <v>d14:4</v>
      </c>
      <c r="C100" t="str">
        <f t="shared" si="3"/>
        <v>14</v>
      </c>
    </row>
    <row r="101" spans="1:3" x14ac:dyDescent="0.15">
      <c r="A101" s="14" t="s">
        <v>86</v>
      </c>
      <c r="B101" t="str">
        <f t="shared" si="2"/>
        <v>d14:4</v>
      </c>
      <c r="C101" t="str">
        <f t="shared" si="3"/>
        <v>14</v>
      </c>
    </row>
    <row r="102" spans="1:3" x14ac:dyDescent="0.15">
      <c r="A102" s="14" t="s">
        <v>87</v>
      </c>
      <c r="B102" t="str">
        <f t="shared" si="2"/>
        <v>d14:4</v>
      </c>
      <c r="C102" t="str">
        <f t="shared" si="3"/>
        <v>30</v>
      </c>
    </row>
    <row r="103" spans="1:3" x14ac:dyDescent="0.15">
      <c r="A103" s="14" t="s">
        <v>88</v>
      </c>
      <c r="B103" t="str">
        <f t="shared" si="2"/>
        <v>d14:4</v>
      </c>
      <c r="C103" t="str">
        <f t="shared" si="3"/>
        <v>32</v>
      </c>
    </row>
    <row r="104" spans="1:3" x14ac:dyDescent="0.15">
      <c r="A104" s="14" t="s">
        <v>89</v>
      </c>
      <c r="B104" t="str">
        <f t="shared" si="2"/>
        <v>d15:0</v>
      </c>
      <c r="C104" t="str">
        <f t="shared" si="3"/>
        <v>10</v>
      </c>
    </row>
    <row r="105" spans="1:3" x14ac:dyDescent="0.15">
      <c r="A105" s="14" t="s">
        <v>90</v>
      </c>
      <c r="B105" t="str">
        <f t="shared" si="2"/>
        <v>d15:0</v>
      </c>
      <c r="C105" t="str">
        <f t="shared" si="3"/>
        <v>19</v>
      </c>
    </row>
    <row r="106" spans="1:3" x14ac:dyDescent="0.15">
      <c r="A106" s="14" t="s">
        <v>91</v>
      </c>
      <c r="B106" t="str">
        <f t="shared" si="2"/>
        <v>d15:1</v>
      </c>
      <c r="C106" t="str">
        <f t="shared" si="3"/>
        <v>20</v>
      </c>
    </row>
    <row r="107" spans="1:3" x14ac:dyDescent="0.15">
      <c r="A107" s="14" t="s">
        <v>92</v>
      </c>
      <c r="B107" t="str">
        <f t="shared" si="2"/>
        <v>d15:1</v>
      </c>
      <c r="C107" t="str">
        <f t="shared" si="3"/>
        <v>22</v>
      </c>
    </row>
    <row r="108" spans="1:3" x14ac:dyDescent="0.15">
      <c r="A108" s="14" t="s">
        <v>93</v>
      </c>
      <c r="B108" t="str">
        <f t="shared" si="2"/>
        <v>d15:2</v>
      </c>
      <c r="C108" t="str">
        <f t="shared" si="3"/>
        <v>10</v>
      </c>
    </row>
    <row r="109" spans="1:3" x14ac:dyDescent="0.15">
      <c r="A109" s="14" t="s">
        <v>94</v>
      </c>
      <c r="B109" t="str">
        <f t="shared" si="2"/>
        <v>d15:2</v>
      </c>
      <c r="C109" t="str">
        <f t="shared" si="3"/>
        <v>11</v>
      </c>
    </row>
    <row r="110" spans="1:3" x14ac:dyDescent="0.15">
      <c r="A110" s="14" t="s">
        <v>95</v>
      </c>
      <c r="B110" t="str">
        <f t="shared" si="2"/>
        <v>d15:3</v>
      </c>
      <c r="C110" t="str">
        <f t="shared" si="3"/>
        <v>11</v>
      </c>
    </row>
    <row r="111" spans="1:3" x14ac:dyDescent="0.15">
      <c r="A111" s="14" t="s">
        <v>96</v>
      </c>
      <c r="B111" t="str">
        <f t="shared" si="2"/>
        <v>d15:4</v>
      </c>
      <c r="C111" t="str">
        <f t="shared" si="3"/>
        <v>10</v>
      </c>
    </row>
    <row r="112" spans="1:3" x14ac:dyDescent="0.15">
      <c r="A112" s="14" t="s">
        <v>97</v>
      </c>
      <c r="B112" t="str">
        <f t="shared" si="2"/>
        <v>d15:4</v>
      </c>
      <c r="C112" t="str">
        <f t="shared" si="3"/>
        <v>10</v>
      </c>
    </row>
    <row r="113" spans="1:3" x14ac:dyDescent="0.15">
      <c r="A113" s="14" t="s">
        <v>98</v>
      </c>
      <c r="B113" t="str">
        <f t="shared" si="2"/>
        <v>d15:4</v>
      </c>
      <c r="C113" t="str">
        <f t="shared" si="3"/>
        <v>11</v>
      </c>
    </row>
    <row r="114" spans="1:3" x14ac:dyDescent="0.15">
      <c r="A114" s="14" t="s">
        <v>99</v>
      </c>
      <c r="B114" t="str">
        <f t="shared" si="2"/>
        <v>d15:4</v>
      </c>
      <c r="C114" t="str">
        <f t="shared" si="3"/>
        <v>11</v>
      </c>
    </row>
    <row r="115" spans="1:3" x14ac:dyDescent="0.15">
      <c r="A115" s="14" t="s">
        <v>100</v>
      </c>
      <c r="B115" t="str">
        <f t="shared" si="2"/>
        <v>d15:4</v>
      </c>
      <c r="C115" t="str">
        <f t="shared" si="3"/>
        <v>12</v>
      </c>
    </row>
    <row r="116" spans="1:3" x14ac:dyDescent="0.15">
      <c r="A116" s="14" t="s">
        <v>101</v>
      </c>
      <c r="B116" t="str">
        <f t="shared" si="2"/>
        <v>d15:4</v>
      </c>
      <c r="C116" t="str">
        <f t="shared" si="3"/>
        <v>15</v>
      </c>
    </row>
    <row r="117" spans="1:3" x14ac:dyDescent="0.15">
      <c r="A117" s="14" t="s">
        <v>102</v>
      </c>
      <c r="B117" t="str">
        <f t="shared" si="2"/>
        <v>d15:4</v>
      </c>
      <c r="C117" t="str">
        <f t="shared" si="3"/>
        <v>17</v>
      </c>
    </row>
    <row r="118" spans="1:3" x14ac:dyDescent="0.15">
      <c r="A118" s="14" t="s">
        <v>9943</v>
      </c>
      <c r="B118" t="str">
        <f t="shared" si="2"/>
        <v>d16:0</v>
      </c>
      <c r="C118" t="str">
        <f t="shared" si="3"/>
        <v>11</v>
      </c>
    </row>
    <row r="119" spans="1:3" x14ac:dyDescent="0.15">
      <c r="A119" s="14" t="s">
        <v>9963</v>
      </c>
      <c r="B119" t="str">
        <f t="shared" si="2"/>
        <v>d16:0</v>
      </c>
      <c r="C119" t="str">
        <f t="shared" si="3"/>
        <v>11</v>
      </c>
    </row>
    <row r="120" spans="1:3" x14ac:dyDescent="0.15">
      <c r="A120" s="14" t="s">
        <v>9969</v>
      </c>
      <c r="B120" t="str">
        <f t="shared" si="2"/>
        <v>d16:0</v>
      </c>
      <c r="C120" t="str">
        <f t="shared" si="3"/>
        <v>14</v>
      </c>
    </row>
    <row r="121" spans="1:3" x14ac:dyDescent="0.15">
      <c r="A121" s="14" t="s">
        <v>103</v>
      </c>
      <c r="B121" t="str">
        <f t="shared" si="2"/>
        <v>d16:0</v>
      </c>
      <c r="C121" t="str">
        <f t="shared" si="3"/>
        <v>16</v>
      </c>
    </row>
    <row r="122" spans="1:3" x14ac:dyDescent="0.15">
      <c r="A122" s="14" t="s">
        <v>104</v>
      </c>
      <c r="B122" t="str">
        <f t="shared" si="2"/>
        <v>d16:0</v>
      </c>
      <c r="C122" t="str">
        <f t="shared" si="3"/>
        <v>16</v>
      </c>
    </row>
    <row r="123" spans="1:3" x14ac:dyDescent="0.15">
      <c r="A123" s="14" t="s">
        <v>105</v>
      </c>
      <c r="B123" t="str">
        <f t="shared" si="2"/>
        <v>d16:0</v>
      </c>
      <c r="C123" t="str">
        <f t="shared" si="3"/>
        <v>18</v>
      </c>
    </row>
    <row r="124" spans="1:3" x14ac:dyDescent="0.15">
      <c r="A124" s="14" t="s">
        <v>106</v>
      </c>
      <c r="B124" t="str">
        <f t="shared" si="2"/>
        <v>d16:0</v>
      </c>
      <c r="C124" t="str">
        <f t="shared" si="3"/>
        <v>18</v>
      </c>
    </row>
    <row r="125" spans="1:3" x14ac:dyDescent="0.15">
      <c r="A125" s="14" t="s">
        <v>107</v>
      </c>
      <c r="B125" t="str">
        <f t="shared" si="2"/>
        <v>d16:0</v>
      </c>
      <c r="C125" t="str">
        <f t="shared" si="3"/>
        <v>19</v>
      </c>
    </row>
    <row r="126" spans="1:3" x14ac:dyDescent="0.15">
      <c r="A126" s="14" t="s">
        <v>9955</v>
      </c>
      <c r="B126" t="str">
        <f t="shared" si="2"/>
        <v>d16:0</v>
      </c>
      <c r="C126" t="str">
        <f t="shared" si="3"/>
        <v>20</v>
      </c>
    </row>
    <row r="127" spans="1:3" x14ac:dyDescent="0.15">
      <c r="A127" s="14" t="s">
        <v>9973</v>
      </c>
      <c r="B127" t="str">
        <f t="shared" si="2"/>
        <v>d16:0</v>
      </c>
      <c r="C127" t="str">
        <f t="shared" si="3"/>
        <v>20</v>
      </c>
    </row>
    <row r="128" spans="1:3" x14ac:dyDescent="0.15">
      <c r="A128" s="14" t="s">
        <v>9959</v>
      </c>
      <c r="B128" t="str">
        <f t="shared" si="2"/>
        <v>d16:0</v>
      </c>
      <c r="C128" t="str">
        <f t="shared" si="3"/>
        <v>21</v>
      </c>
    </row>
    <row r="129" spans="1:3" x14ac:dyDescent="0.15">
      <c r="A129" s="14" t="s">
        <v>108</v>
      </c>
      <c r="B129" t="str">
        <f t="shared" si="2"/>
        <v>d16:0</v>
      </c>
      <c r="C129" t="str">
        <f t="shared" si="3"/>
        <v>21</v>
      </c>
    </row>
    <row r="130" spans="1:3" x14ac:dyDescent="0.15">
      <c r="A130" s="14" t="s">
        <v>109</v>
      </c>
      <c r="B130" t="str">
        <f t="shared" ref="B130:B193" si="4">IFERROR(MID(A130, FIND("(", A130) + 1, 5), "")</f>
        <v>d16:0</v>
      </c>
      <c r="C130" t="str">
        <f t="shared" ref="C130:C193" si="5">IFERROR(MID(A130, FIND("/", A130) + 1, 2), "")</f>
        <v>22</v>
      </c>
    </row>
    <row r="131" spans="1:3" x14ac:dyDescent="0.15">
      <c r="A131" s="14" t="s">
        <v>110</v>
      </c>
      <c r="B131" t="str">
        <f t="shared" si="4"/>
        <v>d16:1</v>
      </c>
      <c r="C131" t="str">
        <f t="shared" si="5"/>
        <v>13</v>
      </c>
    </row>
    <row r="132" spans="1:3" x14ac:dyDescent="0.15">
      <c r="A132" s="14" t="s">
        <v>111</v>
      </c>
      <c r="B132" t="str">
        <f t="shared" si="4"/>
        <v>d16:1</v>
      </c>
      <c r="C132" t="str">
        <f t="shared" si="5"/>
        <v>15</v>
      </c>
    </row>
    <row r="133" spans="1:3" x14ac:dyDescent="0.15">
      <c r="A133" s="14" t="s">
        <v>112</v>
      </c>
      <c r="B133" t="str">
        <f t="shared" si="4"/>
        <v>d16:1</v>
      </c>
      <c r="C133" t="str">
        <f t="shared" si="5"/>
        <v>17</v>
      </c>
    </row>
    <row r="134" spans="1:3" x14ac:dyDescent="0.15">
      <c r="A134" s="14" t="s">
        <v>113</v>
      </c>
      <c r="B134" t="str">
        <f t="shared" si="4"/>
        <v>d16:1</v>
      </c>
      <c r="C134" t="str">
        <f t="shared" si="5"/>
        <v>17</v>
      </c>
    </row>
    <row r="135" spans="1:3" x14ac:dyDescent="0.15">
      <c r="A135" s="14" t="s">
        <v>9979</v>
      </c>
      <c r="B135" t="str">
        <f t="shared" si="4"/>
        <v>d16:1</v>
      </c>
      <c r="C135" t="str">
        <f t="shared" si="5"/>
        <v>18</v>
      </c>
    </row>
    <row r="136" spans="1:3" x14ac:dyDescent="0.15">
      <c r="A136" s="14" t="s">
        <v>114</v>
      </c>
      <c r="B136" t="str">
        <f t="shared" si="4"/>
        <v>d16:1</v>
      </c>
      <c r="C136" t="str">
        <f t="shared" si="5"/>
        <v>19</v>
      </c>
    </row>
    <row r="137" spans="1:3" x14ac:dyDescent="0.15">
      <c r="A137" s="14" t="s">
        <v>9983</v>
      </c>
      <c r="B137" t="str">
        <f t="shared" si="4"/>
        <v>d16:1</v>
      </c>
      <c r="C137" t="str">
        <f t="shared" si="5"/>
        <v>20</v>
      </c>
    </row>
    <row r="138" spans="1:3" x14ac:dyDescent="0.15">
      <c r="A138" s="14" t="s">
        <v>115</v>
      </c>
      <c r="B138" t="str">
        <f t="shared" si="4"/>
        <v>d16:1</v>
      </c>
      <c r="C138" t="str">
        <f t="shared" si="5"/>
        <v>21</v>
      </c>
    </row>
    <row r="139" spans="1:3" x14ac:dyDescent="0.15">
      <c r="A139" s="14" t="s">
        <v>116</v>
      </c>
      <c r="B139" t="str">
        <f t="shared" si="4"/>
        <v>d16:1</v>
      </c>
      <c r="C139" t="str">
        <f t="shared" si="5"/>
        <v>21</v>
      </c>
    </row>
    <row r="140" spans="1:3" x14ac:dyDescent="0.15">
      <c r="A140" s="14" t="s">
        <v>117</v>
      </c>
      <c r="B140" t="str">
        <f t="shared" si="4"/>
        <v>d16:1</v>
      </c>
      <c r="C140" t="str">
        <f t="shared" si="5"/>
        <v>22</v>
      </c>
    </row>
    <row r="141" spans="1:3" x14ac:dyDescent="0.15">
      <c r="A141" s="14" t="s">
        <v>9987</v>
      </c>
      <c r="B141" t="str">
        <f t="shared" si="4"/>
        <v>d16:1</v>
      </c>
      <c r="C141" t="str">
        <f t="shared" si="5"/>
        <v>24</v>
      </c>
    </row>
    <row r="142" spans="1:3" x14ac:dyDescent="0.15">
      <c r="A142" s="14" t="s">
        <v>118</v>
      </c>
      <c r="B142" t="str">
        <f t="shared" si="4"/>
        <v>d16:2</v>
      </c>
      <c r="C142" t="str">
        <f t="shared" si="5"/>
        <v>15</v>
      </c>
    </row>
    <row r="143" spans="1:3" x14ac:dyDescent="0.15">
      <c r="A143" s="14" t="s">
        <v>119</v>
      </c>
      <c r="B143" t="str">
        <f t="shared" si="4"/>
        <v>d16:2</v>
      </c>
      <c r="C143" t="str">
        <f t="shared" si="5"/>
        <v>15</v>
      </c>
    </row>
    <row r="144" spans="1:3" x14ac:dyDescent="0.15">
      <c r="A144" s="14" t="s">
        <v>120</v>
      </c>
      <c r="B144" t="str">
        <f t="shared" si="4"/>
        <v>d16:2</v>
      </c>
      <c r="C144" t="str">
        <f t="shared" si="5"/>
        <v>22</v>
      </c>
    </row>
    <row r="145" spans="1:3" x14ac:dyDescent="0.15">
      <c r="A145" s="14" t="s">
        <v>121</v>
      </c>
      <c r="B145" t="str">
        <f t="shared" si="4"/>
        <v>d16:4</v>
      </c>
      <c r="C145" t="str">
        <f t="shared" si="5"/>
        <v>10</v>
      </c>
    </row>
    <row r="146" spans="1:3" x14ac:dyDescent="0.15">
      <c r="A146" s="14" t="s">
        <v>122</v>
      </c>
      <c r="B146" t="str">
        <f t="shared" si="4"/>
        <v>d16:4</v>
      </c>
      <c r="C146" t="str">
        <f t="shared" si="5"/>
        <v>14</v>
      </c>
    </row>
    <row r="147" spans="1:3" x14ac:dyDescent="0.15">
      <c r="A147" s="14" t="s">
        <v>123</v>
      </c>
      <c r="B147" t="str">
        <f t="shared" si="4"/>
        <v>d16:4</v>
      </c>
      <c r="C147" t="str">
        <f t="shared" si="5"/>
        <v>30</v>
      </c>
    </row>
    <row r="148" spans="1:3" x14ac:dyDescent="0.15">
      <c r="A148" s="14" t="s">
        <v>124</v>
      </c>
      <c r="B148" t="str">
        <f t="shared" si="4"/>
        <v>d17:0</v>
      </c>
      <c r="C148" t="str">
        <f t="shared" si="5"/>
        <v>10</v>
      </c>
    </row>
    <row r="149" spans="1:3" x14ac:dyDescent="0.15">
      <c r="A149" s="14" t="s">
        <v>125</v>
      </c>
      <c r="B149" t="str">
        <f t="shared" si="4"/>
        <v>d17:0</v>
      </c>
      <c r="C149" t="str">
        <f t="shared" si="5"/>
        <v>10</v>
      </c>
    </row>
    <row r="150" spans="1:3" x14ac:dyDescent="0.15">
      <c r="A150" s="14" t="s">
        <v>126</v>
      </c>
      <c r="B150" t="str">
        <f t="shared" si="4"/>
        <v>d17:0</v>
      </c>
      <c r="C150" t="str">
        <f t="shared" si="5"/>
        <v>11</v>
      </c>
    </row>
    <row r="151" spans="1:3" x14ac:dyDescent="0.15">
      <c r="A151" s="14" t="s">
        <v>9993</v>
      </c>
      <c r="B151" t="str">
        <f t="shared" si="4"/>
        <v>d17:0</v>
      </c>
      <c r="C151" t="str">
        <f t="shared" si="5"/>
        <v>15</v>
      </c>
    </row>
    <row r="152" spans="1:3" x14ac:dyDescent="0.15">
      <c r="A152" s="14" t="s">
        <v>127</v>
      </c>
      <c r="B152" t="str">
        <f t="shared" si="4"/>
        <v>d17:0</v>
      </c>
      <c r="C152" t="str">
        <f t="shared" si="5"/>
        <v>16</v>
      </c>
    </row>
    <row r="153" spans="1:3" x14ac:dyDescent="0.15">
      <c r="A153" s="14" t="s">
        <v>9999</v>
      </c>
      <c r="B153" t="str">
        <f t="shared" si="4"/>
        <v>d17:0</v>
      </c>
      <c r="C153" t="str">
        <f t="shared" si="5"/>
        <v>16</v>
      </c>
    </row>
    <row r="154" spans="1:3" x14ac:dyDescent="0.15">
      <c r="A154" s="14" t="s">
        <v>128</v>
      </c>
      <c r="B154" t="str">
        <f t="shared" si="4"/>
        <v>d17:0</v>
      </c>
      <c r="C154" t="str">
        <f t="shared" si="5"/>
        <v>16</v>
      </c>
    </row>
    <row r="155" spans="1:3" x14ac:dyDescent="0.15">
      <c r="A155" s="14" t="s">
        <v>129</v>
      </c>
      <c r="B155" t="str">
        <f t="shared" si="4"/>
        <v>d17:0</v>
      </c>
      <c r="C155" t="str">
        <f t="shared" si="5"/>
        <v>18</v>
      </c>
    </row>
    <row r="156" spans="1:3" x14ac:dyDescent="0.15">
      <c r="A156" s="14" t="s">
        <v>10007</v>
      </c>
      <c r="B156" t="str">
        <f t="shared" si="4"/>
        <v>d17:0</v>
      </c>
      <c r="C156" t="str">
        <f t="shared" si="5"/>
        <v>19</v>
      </c>
    </row>
    <row r="157" spans="1:3" x14ac:dyDescent="0.15">
      <c r="A157" s="14" t="s">
        <v>130</v>
      </c>
      <c r="B157" t="str">
        <f t="shared" si="4"/>
        <v>d17:0</v>
      </c>
      <c r="C157" t="str">
        <f t="shared" si="5"/>
        <v>22</v>
      </c>
    </row>
    <row r="158" spans="1:3" x14ac:dyDescent="0.15">
      <c r="A158" s="14" t="s">
        <v>10003</v>
      </c>
      <c r="B158" t="str">
        <f t="shared" si="4"/>
        <v>d17:0</v>
      </c>
      <c r="C158" t="str">
        <f t="shared" si="5"/>
        <v>23</v>
      </c>
    </row>
    <row r="159" spans="1:3" x14ac:dyDescent="0.15">
      <c r="A159" s="14" t="s">
        <v>10014</v>
      </c>
      <c r="B159" t="str">
        <f t="shared" si="4"/>
        <v>d17:0</v>
      </c>
      <c r="C159" t="str">
        <f t="shared" si="5"/>
        <v>23</v>
      </c>
    </row>
    <row r="160" spans="1:3" x14ac:dyDescent="0.15">
      <c r="A160" s="14" t="s">
        <v>131</v>
      </c>
      <c r="B160" t="str">
        <f t="shared" si="4"/>
        <v>d17:0</v>
      </c>
      <c r="C160" t="str">
        <f t="shared" si="5"/>
        <v>24</v>
      </c>
    </row>
    <row r="161" spans="1:3" x14ac:dyDescent="0.15">
      <c r="A161" s="14" t="s">
        <v>10019</v>
      </c>
      <c r="B161" t="str">
        <f t="shared" si="4"/>
        <v>d17:0</v>
      </c>
      <c r="C161" t="str">
        <f t="shared" si="5"/>
        <v>24</v>
      </c>
    </row>
    <row r="162" spans="1:3" x14ac:dyDescent="0.15">
      <c r="A162" s="14" t="s">
        <v>10024</v>
      </c>
      <c r="B162" t="str">
        <f t="shared" si="4"/>
        <v>d17:0</v>
      </c>
      <c r="C162" t="str">
        <f t="shared" si="5"/>
        <v>25</v>
      </c>
    </row>
    <row r="163" spans="1:3" x14ac:dyDescent="0.15">
      <c r="A163" s="14" t="s">
        <v>10029</v>
      </c>
      <c r="B163" t="str">
        <f t="shared" si="4"/>
        <v>d17:0</v>
      </c>
      <c r="C163" t="str">
        <f t="shared" si="5"/>
        <v>26</v>
      </c>
    </row>
    <row r="164" spans="1:3" x14ac:dyDescent="0.15">
      <c r="A164" s="14" t="s">
        <v>132</v>
      </c>
      <c r="B164" t="str">
        <f t="shared" si="4"/>
        <v>d17:1</v>
      </c>
      <c r="C164" t="str">
        <f t="shared" si="5"/>
        <v>10</v>
      </c>
    </row>
    <row r="165" spans="1:3" x14ac:dyDescent="0.15">
      <c r="A165" s="14" t="s">
        <v>133</v>
      </c>
      <c r="B165" t="str">
        <f t="shared" si="4"/>
        <v>d17:1</v>
      </c>
      <c r="C165" t="str">
        <f t="shared" si="5"/>
        <v>16</v>
      </c>
    </row>
    <row r="166" spans="1:3" x14ac:dyDescent="0.15">
      <c r="A166" s="14" t="s">
        <v>134</v>
      </c>
      <c r="B166" t="str">
        <f t="shared" si="4"/>
        <v>d17:1</v>
      </c>
      <c r="C166" t="str">
        <f t="shared" si="5"/>
        <v>20</v>
      </c>
    </row>
    <row r="167" spans="1:3" x14ac:dyDescent="0.15">
      <c r="A167" s="14" t="s">
        <v>135</v>
      </c>
      <c r="B167" t="str">
        <f t="shared" si="4"/>
        <v>d17:2</v>
      </c>
      <c r="C167" t="str">
        <f t="shared" si="5"/>
        <v>20</v>
      </c>
    </row>
    <row r="168" spans="1:3" x14ac:dyDescent="0.15">
      <c r="A168" s="14" t="s">
        <v>136</v>
      </c>
      <c r="B168" t="str">
        <f t="shared" si="4"/>
        <v>d17:2</v>
      </c>
      <c r="C168" t="str">
        <f t="shared" si="5"/>
        <v>22</v>
      </c>
    </row>
    <row r="169" spans="1:3" x14ac:dyDescent="0.15">
      <c r="A169" s="14" t="s">
        <v>137</v>
      </c>
      <c r="B169" t="str">
        <f t="shared" si="4"/>
        <v>d17:2</v>
      </c>
      <c r="C169" t="str">
        <f t="shared" si="5"/>
        <v>30</v>
      </c>
    </row>
    <row r="170" spans="1:3" x14ac:dyDescent="0.15">
      <c r="A170" s="14" t="s">
        <v>138</v>
      </c>
      <c r="B170" t="str">
        <f t="shared" si="4"/>
        <v>d17:2</v>
      </c>
      <c r="C170" t="str">
        <f t="shared" si="5"/>
        <v>41</v>
      </c>
    </row>
    <row r="171" spans="1:3" x14ac:dyDescent="0.15">
      <c r="A171" s="14" t="s">
        <v>139</v>
      </c>
      <c r="B171" t="str">
        <f t="shared" si="4"/>
        <v>d17:3</v>
      </c>
      <c r="C171" t="str">
        <f t="shared" si="5"/>
        <v>10</v>
      </c>
    </row>
    <row r="172" spans="1:3" x14ac:dyDescent="0.15">
      <c r="A172" s="14" t="s">
        <v>140</v>
      </c>
      <c r="B172" t="str">
        <f t="shared" si="4"/>
        <v>d17:3</v>
      </c>
      <c r="C172" t="str">
        <f t="shared" si="5"/>
        <v>23</v>
      </c>
    </row>
    <row r="173" spans="1:3" x14ac:dyDescent="0.15">
      <c r="A173" s="14" t="s">
        <v>141</v>
      </c>
      <c r="B173" t="str">
        <f t="shared" si="4"/>
        <v>d17:3</v>
      </c>
      <c r="C173" t="str">
        <f t="shared" si="5"/>
        <v>41</v>
      </c>
    </row>
    <row r="174" spans="1:3" x14ac:dyDescent="0.15">
      <c r="A174" s="14" t="s">
        <v>142</v>
      </c>
      <c r="B174" t="str">
        <f t="shared" si="4"/>
        <v>d17:4</v>
      </c>
      <c r="C174" t="str">
        <f t="shared" si="5"/>
        <v>14</v>
      </c>
    </row>
    <row r="175" spans="1:3" x14ac:dyDescent="0.15">
      <c r="A175" s="14" t="s">
        <v>143</v>
      </c>
      <c r="B175" t="str">
        <f t="shared" si="4"/>
        <v>d17:4</v>
      </c>
      <c r="C175" t="str">
        <f t="shared" si="5"/>
        <v>16</v>
      </c>
    </row>
    <row r="176" spans="1:3" x14ac:dyDescent="0.15">
      <c r="A176" s="14" t="s">
        <v>144</v>
      </c>
      <c r="B176" t="str">
        <f t="shared" si="4"/>
        <v>d17:4</v>
      </c>
      <c r="C176" t="str">
        <f t="shared" si="5"/>
        <v>27</v>
      </c>
    </row>
    <row r="177" spans="1:3" x14ac:dyDescent="0.15">
      <c r="A177" s="14" t="s">
        <v>145</v>
      </c>
      <c r="B177" t="str">
        <f t="shared" si="4"/>
        <v>d18:0</v>
      </c>
      <c r="C177" t="str">
        <f t="shared" si="5"/>
        <v>10</v>
      </c>
    </row>
    <row r="178" spans="1:3" x14ac:dyDescent="0.15">
      <c r="A178" s="14" t="s">
        <v>146</v>
      </c>
      <c r="B178" t="str">
        <f t="shared" si="4"/>
        <v>d18:0</v>
      </c>
      <c r="C178" t="str">
        <f t="shared" si="5"/>
        <v>12</v>
      </c>
    </row>
    <row r="179" spans="1:3" x14ac:dyDescent="0.15">
      <c r="A179" s="14" t="s">
        <v>147</v>
      </c>
      <c r="B179" t="str">
        <f t="shared" si="4"/>
        <v>d18:0</v>
      </c>
      <c r="C179" t="str">
        <f t="shared" si="5"/>
        <v>14</v>
      </c>
    </row>
    <row r="180" spans="1:3" x14ac:dyDescent="0.15">
      <c r="A180" s="14" t="s">
        <v>148</v>
      </c>
      <c r="B180" t="str">
        <f t="shared" si="4"/>
        <v>d18:0</v>
      </c>
      <c r="C180" t="str">
        <f t="shared" si="5"/>
        <v>14</v>
      </c>
    </row>
    <row r="181" spans="1:3" x14ac:dyDescent="0.15">
      <c r="A181" s="14" t="s">
        <v>149</v>
      </c>
      <c r="B181" t="str">
        <f t="shared" si="4"/>
        <v>d18:0</v>
      </c>
      <c r="C181" t="str">
        <f t="shared" si="5"/>
        <v>16</v>
      </c>
    </row>
    <row r="182" spans="1:3" x14ac:dyDescent="0.15">
      <c r="A182" s="14" t="s">
        <v>150</v>
      </c>
      <c r="B182" t="str">
        <f t="shared" si="4"/>
        <v>d18:0</v>
      </c>
      <c r="C182" t="str">
        <f t="shared" si="5"/>
        <v>16</v>
      </c>
    </row>
    <row r="183" spans="1:3" x14ac:dyDescent="0.15">
      <c r="A183" s="14" t="s">
        <v>151</v>
      </c>
      <c r="B183" t="str">
        <f t="shared" si="4"/>
        <v>d18:0</v>
      </c>
      <c r="C183" t="str">
        <f t="shared" si="5"/>
        <v>18</v>
      </c>
    </row>
    <row r="184" spans="1:3" x14ac:dyDescent="0.15">
      <c r="A184" s="14" t="s">
        <v>152</v>
      </c>
      <c r="B184" t="str">
        <f t="shared" si="4"/>
        <v>d18:0</v>
      </c>
      <c r="C184" t="str">
        <f t="shared" si="5"/>
        <v>19</v>
      </c>
    </row>
    <row r="185" spans="1:3" x14ac:dyDescent="0.15">
      <c r="A185" s="14" t="s">
        <v>153</v>
      </c>
      <c r="B185" t="str">
        <f t="shared" si="4"/>
        <v>d18:0</v>
      </c>
      <c r="C185" t="str">
        <f t="shared" si="5"/>
        <v>19</v>
      </c>
    </row>
    <row r="186" spans="1:3" x14ac:dyDescent="0.15">
      <c r="A186" s="14" t="s">
        <v>154</v>
      </c>
      <c r="B186" t="str">
        <f t="shared" si="4"/>
        <v>d18:0</v>
      </c>
      <c r="C186" t="str">
        <f t="shared" si="5"/>
        <v>20</v>
      </c>
    </row>
    <row r="187" spans="1:3" x14ac:dyDescent="0.15">
      <c r="A187" s="14" t="s">
        <v>155</v>
      </c>
      <c r="B187" t="str">
        <f t="shared" si="4"/>
        <v>d18:0</v>
      </c>
      <c r="C187" t="str">
        <f t="shared" si="5"/>
        <v>21</v>
      </c>
    </row>
    <row r="188" spans="1:3" x14ac:dyDescent="0.15">
      <c r="A188" s="14" t="s">
        <v>156</v>
      </c>
      <c r="B188" t="str">
        <f t="shared" si="4"/>
        <v>d18:0</v>
      </c>
      <c r="C188" t="str">
        <f t="shared" si="5"/>
        <v>22</v>
      </c>
    </row>
    <row r="189" spans="1:3" x14ac:dyDescent="0.15">
      <c r="A189" s="14" t="s">
        <v>157</v>
      </c>
      <c r="B189" t="str">
        <f t="shared" si="4"/>
        <v>d18:0</v>
      </c>
      <c r="C189" t="str">
        <f t="shared" si="5"/>
        <v>24</v>
      </c>
    </row>
    <row r="190" spans="1:3" x14ac:dyDescent="0.15">
      <c r="A190" s="14" t="s">
        <v>158</v>
      </c>
      <c r="B190" t="str">
        <f t="shared" si="4"/>
        <v>d18:0</v>
      </c>
      <c r="C190" t="str">
        <f t="shared" si="5"/>
        <v>24</v>
      </c>
    </row>
    <row r="191" spans="1:3" x14ac:dyDescent="0.15">
      <c r="A191" s="14" t="s">
        <v>159</v>
      </c>
      <c r="B191" t="str">
        <f t="shared" si="4"/>
        <v>d18:1</v>
      </c>
      <c r="C191" t="str">
        <f t="shared" si="5"/>
        <v>12</v>
      </c>
    </row>
    <row r="192" spans="1:3" x14ac:dyDescent="0.15">
      <c r="A192" s="14" t="s">
        <v>160</v>
      </c>
      <c r="B192" t="str">
        <f t="shared" si="4"/>
        <v>d18:1</v>
      </c>
      <c r="C192" t="str">
        <f t="shared" si="5"/>
        <v>15</v>
      </c>
    </row>
    <row r="193" spans="1:3" x14ac:dyDescent="0.15">
      <c r="A193" s="14" t="s">
        <v>161</v>
      </c>
      <c r="B193" t="str">
        <f t="shared" si="4"/>
        <v>d18:1</v>
      </c>
      <c r="C193" t="str">
        <f t="shared" si="5"/>
        <v>16</v>
      </c>
    </row>
    <row r="194" spans="1:3" x14ac:dyDescent="0.15">
      <c r="A194" s="14" t="s">
        <v>162</v>
      </c>
      <c r="B194" t="str">
        <f t="shared" ref="B194:B257" si="6">IFERROR(MID(A194, FIND("(", A194) + 1, 5), "")</f>
        <v>d18:1</v>
      </c>
      <c r="C194" t="str">
        <f t="shared" ref="C194:C257" si="7">IFERROR(MID(A194, FIND("/", A194) + 1, 2), "")</f>
        <v>16</v>
      </c>
    </row>
    <row r="195" spans="1:3" x14ac:dyDescent="0.15">
      <c r="A195" s="14" t="s">
        <v>163</v>
      </c>
      <c r="B195" t="str">
        <f t="shared" si="6"/>
        <v>d18:1</v>
      </c>
      <c r="C195" t="str">
        <f t="shared" si="7"/>
        <v>16</v>
      </c>
    </row>
    <row r="196" spans="1:3" x14ac:dyDescent="0.15">
      <c r="A196" s="14" t="s">
        <v>164</v>
      </c>
      <c r="B196" t="str">
        <f t="shared" si="6"/>
        <v>d18:1</v>
      </c>
      <c r="C196" t="str">
        <f t="shared" si="7"/>
        <v>16</v>
      </c>
    </row>
    <row r="197" spans="1:3" x14ac:dyDescent="0.15">
      <c r="A197" s="14" t="s">
        <v>165</v>
      </c>
      <c r="B197" t="str">
        <f t="shared" si="6"/>
        <v>d18:1</v>
      </c>
      <c r="C197" t="str">
        <f t="shared" si="7"/>
        <v>17</v>
      </c>
    </row>
    <row r="198" spans="1:3" x14ac:dyDescent="0.15">
      <c r="A198" s="14" t="s">
        <v>166</v>
      </c>
      <c r="B198" t="str">
        <f t="shared" si="6"/>
        <v>d18:1</v>
      </c>
      <c r="C198" t="str">
        <f t="shared" si="7"/>
        <v>17</v>
      </c>
    </row>
    <row r="199" spans="1:3" x14ac:dyDescent="0.15">
      <c r="A199" s="14" t="s">
        <v>167</v>
      </c>
      <c r="B199" t="str">
        <f t="shared" si="6"/>
        <v>d18:1</v>
      </c>
      <c r="C199" t="str">
        <f t="shared" si="7"/>
        <v>17</v>
      </c>
    </row>
    <row r="200" spans="1:3" x14ac:dyDescent="0.15">
      <c r="A200" s="14" t="s">
        <v>168</v>
      </c>
      <c r="B200" t="str">
        <f t="shared" si="6"/>
        <v>d18:1</v>
      </c>
      <c r="C200" t="str">
        <f t="shared" si="7"/>
        <v>18</v>
      </c>
    </row>
    <row r="201" spans="1:3" x14ac:dyDescent="0.15">
      <c r="A201" s="14" t="s">
        <v>169</v>
      </c>
      <c r="B201" t="str">
        <f t="shared" si="6"/>
        <v>d18:1</v>
      </c>
      <c r="C201" t="str">
        <f t="shared" si="7"/>
        <v>18</v>
      </c>
    </row>
    <row r="202" spans="1:3" x14ac:dyDescent="0.15">
      <c r="A202" s="14" t="s">
        <v>170</v>
      </c>
      <c r="B202" t="str">
        <f t="shared" si="6"/>
        <v>d18:1</v>
      </c>
      <c r="C202" t="str">
        <f t="shared" si="7"/>
        <v>18</v>
      </c>
    </row>
    <row r="203" spans="1:3" x14ac:dyDescent="0.15">
      <c r="A203" s="14" t="s">
        <v>171</v>
      </c>
      <c r="B203" t="str">
        <f t="shared" si="6"/>
        <v>d18:1</v>
      </c>
      <c r="C203" t="str">
        <f t="shared" si="7"/>
        <v>18</v>
      </c>
    </row>
    <row r="204" spans="1:3" x14ac:dyDescent="0.15">
      <c r="A204" s="14" t="s">
        <v>172</v>
      </c>
      <c r="B204" t="str">
        <f t="shared" si="6"/>
        <v>d18:1</v>
      </c>
      <c r="C204" t="str">
        <f t="shared" si="7"/>
        <v>19</v>
      </c>
    </row>
    <row r="205" spans="1:3" x14ac:dyDescent="0.15">
      <c r="A205" s="14" t="s">
        <v>173</v>
      </c>
      <c r="B205" t="str">
        <f t="shared" si="6"/>
        <v>d18:1</v>
      </c>
      <c r="C205" t="str">
        <f t="shared" si="7"/>
        <v>19</v>
      </c>
    </row>
    <row r="206" spans="1:3" x14ac:dyDescent="0.15">
      <c r="A206" s="14" t="s">
        <v>174</v>
      </c>
      <c r="B206" t="str">
        <f t="shared" si="6"/>
        <v>d18:1</v>
      </c>
      <c r="C206" t="str">
        <f t="shared" si="7"/>
        <v>19</v>
      </c>
    </row>
    <row r="207" spans="1:3" x14ac:dyDescent="0.15">
      <c r="A207" s="14" t="s">
        <v>175</v>
      </c>
      <c r="B207" t="str">
        <f t="shared" si="6"/>
        <v>d18:1</v>
      </c>
      <c r="C207" t="str">
        <f t="shared" si="7"/>
        <v>19</v>
      </c>
    </row>
    <row r="208" spans="1:3" x14ac:dyDescent="0.15">
      <c r="A208" s="14" t="s">
        <v>11277</v>
      </c>
      <c r="B208" t="str">
        <f t="shared" si="6"/>
        <v>d18:1</v>
      </c>
      <c r="C208" t="str">
        <f t="shared" si="7"/>
        <v>19</v>
      </c>
    </row>
    <row r="209" spans="1:3" x14ac:dyDescent="0.15">
      <c r="A209" s="14" t="s">
        <v>177</v>
      </c>
      <c r="B209" t="str">
        <f t="shared" si="6"/>
        <v>d18:1</v>
      </c>
      <c r="C209" t="str">
        <f t="shared" si="7"/>
        <v>19</v>
      </c>
    </row>
    <row r="210" spans="1:3" x14ac:dyDescent="0.15">
      <c r="A210" s="14" t="s">
        <v>178</v>
      </c>
      <c r="B210" t="str">
        <f t="shared" si="6"/>
        <v>d18:1</v>
      </c>
      <c r="C210" t="str">
        <f t="shared" si="7"/>
        <v>19</v>
      </c>
    </row>
    <row r="211" spans="1:3" x14ac:dyDescent="0.15">
      <c r="A211" s="14" t="s">
        <v>179</v>
      </c>
      <c r="B211" t="str">
        <f t="shared" si="6"/>
        <v>d18:1</v>
      </c>
      <c r="C211" t="str">
        <f t="shared" si="7"/>
        <v>19</v>
      </c>
    </row>
    <row r="212" spans="1:3" x14ac:dyDescent="0.15">
      <c r="A212" s="14" t="s">
        <v>180</v>
      </c>
      <c r="B212" t="str">
        <f t="shared" si="6"/>
        <v>d18:1</v>
      </c>
      <c r="C212" t="str">
        <f t="shared" si="7"/>
        <v>20</v>
      </c>
    </row>
    <row r="213" spans="1:3" x14ac:dyDescent="0.15">
      <c r="A213" s="14" t="s">
        <v>181</v>
      </c>
      <c r="B213" t="str">
        <f t="shared" si="6"/>
        <v>d18:1</v>
      </c>
      <c r="C213" t="str">
        <f t="shared" si="7"/>
        <v>20</v>
      </c>
    </row>
    <row r="214" spans="1:3" x14ac:dyDescent="0.15">
      <c r="A214" s="14" t="s">
        <v>182</v>
      </c>
      <c r="B214" t="str">
        <f t="shared" si="6"/>
        <v>d18:1</v>
      </c>
      <c r="C214" t="str">
        <f t="shared" si="7"/>
        <v>20</v>
      </c>
    </row>
    <row r="215" spans="1:3" x14ac:dyDescent="0.15">
      <c r="A215" s="14" t="s">
        <v>183</v>
      </c>
      <c r="B215" t="str">
        <f t="shared" si="6"/>
        <v>d18:1</v>
      </c>
      <c r="C215" t="str">
        <f t="shared" si="7"/>
        <v>21</v>
      </c>
    </row>
    <row r="216" spans="1:3" x14ac:dyDescent="0.15">
      <c r="A216" s="14" t="s">
        <v>184</v>
      </c>
      <c r="B216" t="str">
        <f t="shared" si="6"/>
        <v>d18:1</v>
      </c>
      <c r="C216" t="str">
        <f t="shared" si="7"/>
        <v>21</v>
      </c>
    </row>
    <row r="217" spans="1:3" x14ac:dyDescent="0.15">
      <c r="A217" s="14" t="s">
        <v>185</v>
      </c>
      <c r="B217" t="str">
        <f t="shared" si="6"/>
        <v>d18:1</v>
      </c>
      <c r="C217" t="str">
        <f t="shared" si="7"/>
        <v>21</v>
      </c>
    </row>
    <row r="218" spans="1:3" x14ac:dyDescent="0.15">
      <c r="A218" s="14" t="s">
        <v>186</v>
      </c>
      <c r="B218" t="str">
        <f t="shared" si="6"/>
        <v>d18:1</v>
      </c>
      <c r="C218" t="str">
        <f t="shared" si="7"/>
        <v>22</v>
      </c>
    </row>
    <row r="219" spans="1:3" x14ac:dyDescent="0.15">
      <c r="A219" s="14" t="s">
        <v>187</v>
      </c>
      <c r="B219" t="str">
        <f t="shared" si="6"/>
        <v>d18:1</v>
      </c>
      <c r="C219" t="str">
        <f t="shared" si="7"/>
        <v>22</v>
      </c>
    </row>
    <row r="220" spans="1:3" x14ac:dyDescent="0.15">
      <c r="A220" s="14" t="s">
        <v>188</v>
      </c>
      <c r="B220" t="str">
        <f t="shared" si="6"/>
        <v>d18:1</v>
      </c>
      <c r="C220" t="str">
        <f t="shared" si="7"/>
        <v>22</v>
      </c>
    </row>
    <row r="221" spans="1:3" x14ac:dyDescent="0.15">
      <c r="A221" s="14" t="s">
        <v>189</v>
      </c>
      <c r="B221" t="str">
        <f t="shared" si="6"/>
        <v>d18:1</v>
      </c>
      <c r="C221" t="str">
        <f t="shared" si="7"/>
        <v>22</v>
      </c>
    </row>
    <row r="222" spans="1:3" x14ac:dyDescent="0.15">
      <c r="A222" s="14" t="s">
        <v>190</v>
      </c>
      <c r="B222" t="str">
        <f t="shared" si="6"/>
        <v>d18:1</v>
      </c>
      <c r="C222" t="str">
        <f t="shared" si="7"/>
        <v>23</v>
      </c>
    </row>
    <row r="223" spans="1:3" x14ac:dyDescent="0.15">
      <c r="A223" s="14" t="s">
        <v>191</v>
      </c>
      <c r="B223" t="str">
        <f t="shared" si="6"/>
        <v>d18:1</v>
      </c>
      <c r="C223" t="str">
        <f t="shared" si="7"/>
        <v>24</v>
      </c>
    </row>
    <row r="224" spans="1:3" x14ac:dyDescent="0.15">
      <c r="A224" s="14" t="s">
        <v>192</v>
      </c>
      <c r="B224" t="str">
        <f t="shared" si="6"/>
        <v>d18:1</v>
      </c>
      <c r="C224" t="str">
        <f t="shared" si="7"/>
        <v>24</v>
      </c>
    </row>
    <row r="225" spans="1:3" x14ac:dyDescent="0.15">
      <c r="A225" s="14" t="s">
        <v>193</v>
      </c>
      <c r="B225" t="str">
        <f t="shared" si="6"/>
        <v>d18:1</v>
      </c>
      <c r="C225" t="str">
        <f t="shared" si="7"/>
        <v>24</v>
      </c>
    </row>
    <row r="226" spans="1:3" x14ac:dyDescent="0.15">
      <c r="A226" s="14" t="s">
        <v>194</v>
      </c>
      <c r="B226" t="str">
        <f t="shared" si="6"/>
        <v>d18:1</v>
      </c>
      <c r="C226" t="str">
        <f t="shared" si="7"/>
        <v>24</v>
      </c>
    </row>
    <row r="227" spans="1:3" x14ac:dyDescent="0.15">
      <c r="A227" s="14" t="s">
        <v>195</v>
      </c>
      <c r="B227" t="str">
        <f t="shared" si="6"/>
        <v>d18:1</v>
      </c>
      <c r="C227" t="str">
        <f t="shared" si="7"/>
        <v>25</v>
      </c>
    </row>
    <row r="228" spans="1:3" x14ac:dyDescent="0.15">
      <c r="A228" s="14" t="s">
        <v>196</v>
      </c>
      <c r="B228" t="str">
        <f t="shared" si="6"/>
        <v>d18:1</v>
      </c>
      <c r="C228" t="str">
        <f t="shared" si="7"/>
        <v>25</v>
      </c>
    </row>
    <row r="229" spans="1:3" x14ac:dyDescent="0.15">
      <c r="A229" s="14" t="s">
        <v>197</v>
      </c>
      <c r="B229" t="str">
        <f t="shared" si="6"/>
        <v>d18:1</v>
      </c>
      <c r="C229" t="str">
        <f t="shared" si="7"/>
        <v>26</v>
      </c>
    </row>
    <row r="230" spans="1:3" x14ac:dyDescent="0.15">
      <c r="A230" s="14" t="s">
        <v>198</v>
      </c>
      <c r="B230" t="str">
        <f t="shared" si="6"/>
        <v>d18:1</v>
      </c>
      <c r="C230" t="str">
        <f t="shared" si="7"/>
        <v>26</v>
      </c>
    </row>
    <row r="231" spans="1:3" x14ac:dyDescent="0.15">
      <c r="A231" s="14" t="s">
        <v>199</v>
      </c>
      <c r="B231" t="str">
        <f t="shared" si="6"/>
        <v>d18:1</v>
      </c>
      <c r="C231" t="str">
        <f t="shared" si="7"/>
        <v>26</v>
      </c>
    </row>
    <row r="232" spans="1:3" x14ac:dyDescent="0.15">
      <c r="A232" s="14" t="s">
        <v>200</v>
      </c>
      <c r="B232" t="str">
        <f t="shared" si="6"/>
        <v>d18:1</v>
      </c>
      <c r="C232" t="str">
        <f t="shared" si="7"/>
        <v>26</v>
      </c>
    </row>
    <row r="233" spans="1:3" x14ac:dyDescent="0.15">
      <c r="A233" s="14" t="s">
        <v>201</v>
      </c>
      <c r="B233" t="str">
        <f t="shared" si="6"/>
        <v>d18:1</v>
      </c>
      <c r="C233" t="str">
        <f t="shared" si="7"/>
        <v>26</v>
      </c>
    </row>
    <row r="234" spans="1:3" x14ac:dyDescent="0.15">
      <c r="A234" s="14" t="s">
        <v>202</v>
      </c>
      <c r="B234" t="str">
        <f t="shared" si="6"/>
        <v>d18:2</v>
      </c>
      <c r="C234" t="str">
        <f t="shared" si="7"/>
        <v>16</v>
      </c>
    </row>
    <row r="235" spans="1:3" x14ac:dyDescent="0.15">
      <c r="A235" s="14" t="s">
        <v>203</v>
      </c>
      <c r="B235" t="str">
        <f t="shared" si="6"/>
        <v>d18:2</v>
      </c>
      <c r="C235" t="str">
        <f t="shared" si="7"/>
        <v>16</v>
      </c>
    </row>
    <row r="236" spans="1:3" x14ac:dyDescent="0.15">
      <c r="A236" s="14" t="s">
        <v>204</v>
      </c>
      <c r="B236" t="str">
        <f t="shared" si="6"/>
        <v>d18:2</v>
      </c>
      <c r="C236" t="str">
        <f t="shared" si="7"/>
        <v>16</v>
      </c>
    </row>
    <row r="237" spans="1:3" x14ac:dyDescent="0.15">
      <c r="A237" s="14" t="s">
        <v>205</v>
      </c>
      <c r="B237" t="str">
        <f t="shared" si="6"/>
        <v>d18:2</v>
      </c>
      <c r="C237" t="str">
        <f t="shared" si="7"/>
        <v>18</v>
      </c>
    </row>
    <row r="238" spans="1:3" x14ac:dyDescent="0.15">
      <c r="A238" s="14" t="s">
        <v>206</v>
      </c>
      <c r="B238" t="str">
        <f t="shared" si="6"/>
        <v>d18:2</v>
      </c>
      <c r="C238" t="str">
        <f t="shared" si="7"/>
        <v>18</v>
      </c>
    </row>
    <row r="239" spans="1:3" x14ac:dyDescent="0.15">
      <c r="A239" s="14" t="s">
        <v>207</v>
      </c>
      <c r="B239" t="str">
        <f t="shared" si="6"/>
        <v>d18:2</v>
      </c>
      <c r="C239" t="str">
        <f t="shared" si="7"/>
        <v>19</v>
      </c>
    </row>
    <row r="240" spans="1:3" x14ac:dyDescent="0.15">
      <c r="A240" s="14" t="s">
        <v>208</v>
      </c>
      <c r="B240" t="str">
        <f t="shared" si="6"/>
        <v>d18:2</v>
      </c>
      <c r="C240" t="str">
        <f t="shared" si="7"/>
        <v>19</v>
      </c>
    </row>
    <row r="241" spans="1:3" x14ac:dyDescent="0.15">
      <c r="A241" s="14" t="s">
        <v>209</v>
      </c>
      <c r="B241" t="str">
        <f t="shared" si="6"/>
        <v>d18:2</v>
      </c>
      <c r="C241" t="str">
        <f t="shared" si="7"/>
        <v>20</v>
      </c>
    </row>
    <row r="242" spans="1:3" x14ac:dyDescent="0.15">
      <c r="A242" s="14" t="s">
        <v>210</v>
      </c>
      <c r="B242" t="str">
        <f t="shared" si="6"/>
        <v>d18:2</v>
      </c>
      <c r="C242" t="str">
        <f t="shared" si="7"/>
        <v>20</v>
      </c>
    </row>
    <row r="243" spans="1:3" x14ac:dyDescent="0.15">
      <c r="A243" s="14" t="s">
        <v>211</v>
      </c>
      <c r="B243" t="str">
        <f t="shared" si="6"/>
        <v>d18:2</v>
      </c>
      <c r="C243" t="str">
        <f t="shared" si="7"/>
        <v>21</v>
      </c>
    </row>
    <row r="244" spans="1:3" x14ac:dyDescent="0.15">
      <c r="A244" s="14" t="s">
        <v>212</v>
      </c>
      <c r="B244" t="str">
        <f t="shared" si="6"/>
        <v>d18:2</v>
      </c>
      <c r="C244" t="str">
        <f t="shared" si="7"/>
        <v>22</v>
      </c>
    </row>
    <row r="245" spans="1:3" x14ac:dyDescent="0.15">
      <c r="A245" s="14" t="s">
        <v>213</v>
      </c>
      <c r="B245" t="str">
        <f t="shared" si="6"/>
        <v>d18:2</v>
      </c>
      <c r="C245" t="str">
        <f t="shared" si="7"/>
        <v>22</v>
      </c>
    </row>
    <row r="246" spans="1:3" x14ac:dyDescent="0.15">
      <c r="A246" s="14" t="s">
        <v>214</v>
      </c>
      <c r="B246" t="str">
        <f t="shared" si="6"/>
        <v>d18:2</v>
      </c>
      <c r="C246" t="str">
        <f t="shared" si="7"/>
        <v>22</v>
      </c>
    </row>
    <row r="247" spans="1:3" x14ac:dyDescent="0.15">
      <c r="A247" s="14" t="s">
        <v>215</v>
      </c>
      <c r="B247" t="str">
        <f t="shared" si="6"/>
        <v>d18:2</v>
      </c>
      <c r="C247" t="str">
        <f t="shared" si="7"/>
        <v>23</v>
      </c>
    </row>
    <row r="248" spans="1:3" x14ac:dyDescent="0.15">
      <c r="A248" s="14" t="s">
        <v>216</v>
      </c>
      <c r="B248" t="str">
        <f t="shared" si="6"/>
        <v>d18:2</v>
      </c>
      <c r="C248" t="str">
        <f t="shared" si="7"/>
        <v>24</v>
      </c>
    </row>
    <row r="249" spans="1:3" x14ac:dyDescent="0.15">
      <c r="A249" s="14" t="s">
        <v>217</v>
      </c>
      <c r="B249" t="str">
        <f t="shared" si="6"/>
        <v>d18:2</v>
      </c>
      <c r="C249" t="str">
        <f t="shared" si="7"/>
        <v>24</v>
      </c>
    </row>
    <row r="250" spans="1:3" x14ac:dyDescent="0.15">
      <c r="A250" s="14" t="s">
        <v>218</v>
      </c>
      <c r="B250" t="str">
        <f t="shared" si="6"/>
        <v>d18:2</v>
      </c>
      <c r="C250" t="str">
        <f t="shared" si="7"/>
        <v>24</v>
      </c>
    </row>
    <row r="251" spans="1:3" x14ac:dyDescent="0.15">
      <c r="A251" s="14" t="s">
        <v>219</v>
      </c>
      <c r="B251" t="str">
        <f t="shared" si="6"/>
        <v>d18:2</v>
      </c>
      <c r="C251" t="str">
        <f t="shared" si="7"/>
        <v>24</v>
      </c>
    </row>
    <row r="252" spans="1:3" x14ac:dyDescent="0.15">
      <c r="A252" s="14" t="s">
        <v>220</v>
      </c>
      <c r="B252" t="str">
        <f t="shared" si="6"/>
        <v>d18:2</v>
      </c>
      <c r="C252" t="str">
        <f t="shared" si="7"/>
        <v>25</v>
      </c>
    </row>
    <row r="253" spans="1:3" x14ac:dyDescent="0.15">
      <c r="A253" s="14" t="s">
        <v>221</v>
      </c>
      <c r="B253" t="str">
        <f t="shared" si="6"/>
        <v>d18:2</v>
      </c>
      <c r="C253" t="str">
        <f t="shared" si="7"/>
        <v>25</v>
      </c>
    </row>
    <row r="254" spans="1:3" x14ac:dyDescent="0.15">
      <c r="A254" s="14" t="s">
        <v>222</v>
      </c>
      <c r="B254" t="str">
        <f t="shared" si="6"/>
        <v>d18:2</v>
      </c>
      <c r="C254" t="str">
        <f t="shared" si="7"/>
        <v>25</v>
      </c>
    </row>
    <row r="255" spans="1:3" x14ac:dyDescent="0.15">
      <c r="A255" s="14" t="s">
        <v>223</v>
      </c>
      <c r="B255" t="str">
        <f t="shared" si="6"/>
        <v>d18:2</v>
      </c>
      <c r="C255" t="str">
        <f t="shared" si="7"/>
        <v>26</v>
      </c>
    </row>
    <row r="256" spans="1:3" x14ac:dyDescent="0.15">
      <c r="A256" s="14" t="s">
        <v>224</v>
      </c>
      <c r="B256" t="str">
        <f t="shared" si="6"/>
        <v>d18:2</v>
      </c>
      <c r="C256" t="str">
        <f t="shared" si="7"/>
        <v>26</v>
      </c>
    </row>
    <row r="257" spans="1:3" x14ac:dyDescent="0.15">
      <c r="A257" s="14" t="s">
        <v>225</v>
      </c>
      <c r="B257" t="str">
        <f t="shared" si="6"/>
        <v>d18:2</v>
      </c>
      <c r="C257" t="str">
        <f t="shared" si="7"/>
        <v>27</v>
      </c>
    </row>
    <row r="258" spans="1:3" x14ac:dyDescent="0.15">
      <c r="A258" s="14" t="s">
        <v>226</v>
      </c>
      <c r="B258" t="str">
        <f t="shared" ref="B258:B321" si="8">IFERROR(MID(A258, FIND("(", A258) + 1, 5), "")</f>
        <v>d18:3</v>
      </c>
      <c r="C258" t="str">
        <f t="shared" ref="C258:C321" si="9">IFERROR(MID(A258, FIND("/", A258) + 1, 2), "")</f>
        <v>17</v>
      </c>
    </row>
    <row r="259" spans="1:3" x14ac:dyDescent="0.15">
      <c r="A259" s="14" t="s">
        <v>227</v>
      </c>
      <c r="B259" t="str">
        <f t="shared" si="8"/>
        <v>d18:3</v>
      </c>
      <c r="C259" t="str">
        <f t="shared" si="9"/>
        <v>25</v>
      </c>
    </row>
    <row r="260" spans="1:3" x14ac:dyDescent="0.15">
      <c r="A260" s="14" t="s">
        <v>228</v>
      </c>
      <c r="B260" t="str">
        <f t="shared" si="8"/>
        <v>d18:3</v>
      </c>
      <c r="C260" t="str">
        <f t="shared" si="9"/>
        <v>26</v>
      </c>
    </row>
    <row r="261" spans="1:3" x14ac:dyDescent="0.15">
      <c r="A261" s="14" t="s">
        <v>229</v>
      </c>
      <c r="B261" t="str">
        <f t="shared" si="8"/>
        <v>d18:3</v>
      </c>
      <c r="C261" t="str">
        <f t="shared" si="9"/>
        <v>26</v>
      </c>
    </row>
    <row r="262" spans="1:3" x14ac:dyDescent="0.15">
      <c r="A262" s="14" t="s">
        <v>230</v>
      </c>
      <c r="B262" t="str">
        <f t="shared" si="8"/>
        <v>d18:3</v>
      </c>
      <c r="C262" t="str">
        <f t="shared" si="9"/>
        <v>28</v>
      </c>
    </row>
    <row r="263" spans="1:3" x14ac:dyDescent="0.15">
      <c r="A263" s="14" t="s">
        <v>231</v>
      </c>
      <c r="B263" t="str">
        <f t="shared" si="8"/>
        <v>d18:3</v>
      </c>
      <c r="C263" t="str">
        <f t="shared" si="9"/>
        <v>29</v>
      </c>
    </row>
    <row r="264" spans="1:3" x14ac:dyDescent="0.15">
      <c r="A264" s="14" t="s">
        <v>232</v>
      </c>
      <c r="B264" t="str">
        <f t="shared" si="8"/>
        <v>d18:4</v>
      </c>
      <c r="C264" t="str">
        <f t="shared" si="9"/>
        <v>12</v>
      </c>
    </row>
    <row r="265" spans="1:3" x14ac:dyDescent="0.15">
      <c r="A265" s="14" t="s">
        <v>10071</v>
      </c>
      <c r="B265" t="str">
        <f t="shared" si="8"/>
        <v>d18:4</v>
      </c>
      <c r="C265" t="str">
        <f t="shared" si="9"/>
        <v>15</v>
      </c>
    </row>
    <row r="266" spans="1:3" x14ac:dyDescent="0.15">
      <c r="A266" s="14" t="s">
        <v>233</v>
      </c>
      <c r="B266" t="str">
        <f t="shared" si="8"/>
        <v>d18:4</v>
      </c>
      <c r="C266" t="str">
        <f t="shared" si="9"/>
        <v>16</v>
      </c>
    </row>
    <row r="267" spans="1:3" x14ac:dyDescent="0.15">
      <c r="A267" s="14" t="s">
        <v>234</v>
      </c>
      <c r="B267" t="str">
        <f t="shared" si="8"/>
        <v>d18:4</v>
      </c>
      <c r="C267" t="str">
        <f t="shared" si="9"/>
        <v>25</v>
      </c>
    </row>
    <row r="268" spans="1:3" x14ac:dyDescent="0.15">
      <c r="A268" s="14" t="s">
        <v>10061</v>
      </c>
      <c r="B268" t="str">
        <f t="shared" si="8"/>
        <v>d18:4</v>
      </c>
      <c r="C268" t="str">
        <f t="shared" si="9"/>
        <v>26</v>
      </c>
    </row>
    <row r="269" spans="1:3" x14ac:dyDescent="0.15">
      <c r="A269" s="14" t="s">
        <v>10067</v>
      </c>
      <c r="B269" t="str">
        <f t="shared" si="8"/>
        <v>d18:4</v>
      </c>
      <c r="C269" t="str">
        <f t="shared" si="9"/>
        <v>28</v>
      </c>
    </row>
    <row r="270" spans="1:3" x14ac:dyDescent="0.15">
      <c r="A270" s="14" t="s">
        <v>235</v>
      </c>
      <c r="B270" t="str">
        <f t="shared" si="8"/>
        <v>d18:4</v>
      </c>
      <c r="C270" t="str">
        <f t="shared" si="9"/>
        <v>28</v>
      </c>
    </row>
    <row r="271" spans="1:3" x14ac:dyDescent="0.15">
      <c r="A271" s="14" t="s">
        <v>236</v>
      </c>
      <c r="B271" t="str">
        <f t="shared" si="8"/>
        <v>d18:4</v>
      </c>
      <c r="C271" t="str">
        <f t="shared" si="9"/>
        <v>30</v>
      </c>
    </row>
    <row r="272" spans="1:3" x14ac:dyDescent="0.15">
      <c r="A272" s="14" t="s">
        <v>237</v>
      </c>
      <c r="B272" t="str">
        <f t="shared" si="8"/>
        <v>d19:0</v>
      </c>
      <c r="C272" t="str">
        <f t="shared" si="9"/>
        <v>14</v>
      </c>
    </row>
    <row r="273" spans="1:3" x14ac:dyDescent="0.15">
      <c r="A273" s="14" t="s">
        <v>238</v>
      </c>
      <c r="B273" t="str">
        <f t="shared" si="8"/>
        <v>d19:0</v>
      </c>
      <c r="C273" t="str">
        <f t="shared" si="9"/>
        <v>17</v>
      </c>
    </row>
    <row r="274" spans="1:3" x14ac:dyDescent="0.15">
      <c r="A274" s="14" t="s">
        <v>239</v>
      </c>
      <c r="B274" t="str">
        <f t="shared" si="8"/>
        <v>d19:0</v>
      </c>
      <c r="C274" t="str">
        <f t="shared" si="9"/>
        <v>18</v>
      </c>
    </row>
    <row r="275" spans="1:3" x14ac:dyDescent="0.15">
      <c r="A275" s="14" t="s">
        <v>240</v>
      </c>
      <c r="B275" t="str">
        <f t="shared" si="8"/>
        <v>d19:0</v>
      </c>
      <c r="C275" t="str">
        <f t="shared" si="9"/>
        <v>20</v>
      </c>
    </row>
    <row r="276" spans="1:3" x14ac:dyDescent="0.15">
      <c r="A276" s="14" t="s">
        <v>241</v>
      </c>
      <c r="B276" t="str">
        <f t="shared" si="8"/>
        <v>d19:0</v>
      </c>
      <c r="C276" t="str">
        <f t="shared" si="9"/>
        <v>23</v>
      </c>
    </row>
    <row r="277" spans="1:3" x14ac:dyDescent="0.15">
      <c r="A277" s="14" t="s">
        <v>10079</v>
      </c>
      <c r="B277" t="str">
        <f t="shared" si="8"/>
        <v>d19:0</v>
      </c>
      <c r="C277" t="str">
        <f t="shared" si="9"/>
        <v>24</v>
      </c>
    </row>
    <row r="278" spans="1:3" x14ac:dyDescent="0.15">
      <c r="A278" s="14" t="s">
        <v>242</v>
      </c>
      <c r="B278" t="str">
        <f t="shared" si="8"/>
        <v>d19:1</v>
      </c>
      <c r="C278" t="str">
        <f t="shared" si="9"/>
        <v>18</v>
      </c>
    </row>
    <row r="279" spans="1:3" x14ac:dyDescent="0.15">
      <c r="A279" s="14" t="s">
        <v>243</v>
      </c>
      <c r="B279" t="str">
        <f t="shared" si="8"/>
        <v>d19:1</v>
      </c>
      <c r="C279" t="str">
        <f t="shared" si="9"/>
        <v>18</v>
      </c>
    </row>
    <row r="280" spans="1:3" x14ac:dyDescent="0.15">
      <c r="A280" s="14" t="s">
        <v>244</v>
      </c>
      <c r="B280" t="str">
        <f t="shared" si="8"/>
        <v>d19:1</v>
      </c>
      <c r="C280" t="str">
        <f t="shared" si="9"/>
        <v>27</v>
      </c>
    </row>
    <row r="281" spans="1:3" x14ac:dyDescent="0.15">
      <c r="A281" s="14" t="s">
        <v>245</v>
      </c>
      <c r="B281" t="str">
        <f t="shared" si="8"/>
        <v>d19:2</v>
      </c>
      <c r="C281" t="str">
        <f t="shared" si="9"/>
        <v>16</v>
      </c>
    </row>
    <row r="282" spans="1:3" x14ac:dyDescent="0.15">
      <c r="A282" s="14" t="s">
        <v>246</v>
      </c>
      <c r="B282" t="str">
        <f t="shared" si="8"/>
        <v>d19:2</v>
      </c>
      <c r="C282" t="str">
        <f t="shared" si="9"/>
        <v>18</v>
      </c>
    </row>
    <row r="283" spans="1:3" x14ac:dyDescent="0.15">
      <c r="A283" s="14" t="s">
        <v>247</v>
      </c>
      <c r="B283" t="str">
        <f t="shared" si="8"/>
        <v>d19:2</v>
      </c>
      <c r="C283" t="str">
        <f t="shared" si="9"/>
        <v>18</v>
      </c>
    </row>
    <row r="284" spans="1:3" x14ac:dyDescent="0.15">
      <c r="A284" s="14" t="s">
        <v>248</v>
      </c>
      <c r="B284" t="str">
        <f t="shared" si="8"/>
        <v>d19:3</v>
      </c>
      <c r="C284" t="str">
        <f t="shared" si="9"/>
        <v>16</v>
      </c>
    </row>
    <row r="285" spans="1:3" x14ac:dyDescent="0.15">
      <c r="A285" s="14" t="s">
        <v>249</v>
      </c>
      <c r="B285" t="str">
        <f t="shared" si="8"/>
        <v>d19:3</v>
      </c>
      <c r="C285" t="str">
        <f t="shared" si="9"/>
        <v>16</v>
      </c>
    </row>
    <row r="286" spans="1:3" x14ac:dyDescent="0.15">
      <c r="A286" s="14" t="s">
        <v>250</v>
      </c>
      <c r="B286" t="str">
        <f t="shared" si="8"/>
        <v>d19:3</v>
      </c>
      <c r="C286" t="str">
        <f t="shared" si="9"/>
        <v>25</v>
      </c>
    </row>
    <row r="287" spans="1:3" x14ac:dyDescent="0.15">
      <c r="A287" s="14" t="s">
        <v>251</v>
      </c>
      <c r="B287" t="str">
        <f t="shared" si="8"/>
        <v>d19:3</v>
      </c>
      <c r="C287" t="str">
        <f t="shared" si="9"/>
        <v>26</v>
      </c>
    </row>
    <row r="288" spans="1:3" x14ac:dyDescent="0.15">
      <c r="A288" s="14" t="s">
        <v>252</v>
      </c>
      <c r="B288" t="str">
        <f t="shared" si="8"/>
        <v>d19:3</v>
      </c>
      <c r="C288" t="str">
        <f t="shared" si="9"/>
        <v>29</v>
      </c>
    </row>
    <row r="289" spans="1:3" x14ac:dyDescent="0.15">
      <c r="A289" s="14" t="s">
        <v>253</v>
      </c>
      <c r="B289" t="str">
        <f t="shared" si="8"/>
        <v>d19:4</v>
      </c>
      <c r="C289" t="str">
        <f t="shared" si="9"/>
        <v>10</v>
      </c>
    </row>
    <row r="290" spans="1:3" x14ac:dyDescent="0.15">
      <c r="A290" s="14" t="s">
        <v>10083</v>
      </c>
      <c r="B290" t="str">
        <f t="shared" si="8"/>
        <v>d19:4</v>
      </c>
      <c r="C290" t="str">
        <f t="shared" si="9"/>
        <v>11</v>
      </c>
    </row>
    <row r="291" spans="1:3" x14ac:dyDescent="0.15">
      <c r="A291" s="14" t="s">
        <v>254</v>
      </c>
      <c r="B291" t="str">
        <f t="shared" si="8"/>
        <v>d19:4</v>
      </c>
      <c r="C291" t="str">
        <f t="shared" si="9"/>
        <v>14</v>
      </c>
    </row>
    <row r="292" spans="1:3" x14ac:dyDescent="0.15">
      <c r="A292" s="14" t="s">
        <v>10089</v>
      </c>
      <c r="B292" t="str">
        <f t="shared" si="8"/>
        <v>d19:4</v>
      </c>
      <c r="C292" t="str">
        <f t="shared" si="9"/>
        <v>15</v>
      </c>
    </row>
    <row r="293" spans="1:3" x14ac:dyDescent="0.15">
      <c r="A293" s="14" t="s">
        <v>255</v>
      </c>
      <c r="B293" t="str">
        <f t="shared" si="8"/>
        <v>d19:4</v>
      </c>
      <c r="C293" t="str">
        <f t="shared" si="9"/>
        <v>24</v>
      </c>
    </row>
    <row r="294" spans="1:3" x14ac:dyDescent="0.15">
      <c r="A294" s="14" t="s">
        <v>256</v>
      </c>
      <c r="B294" t="str">
        <f t="shared" si="8"/>
        <v>d19:4</v>
      </c>
      <c r="C294" t="str">
        <f t="shared" si="9"/>
        <v>27</v>
      </c>
    </row>
    <row r="295" spans="1:3" x14ac:dyDescent="0.15">
      <c r="A295" s="14" t="s">
        <v>257</v>
      </c>
      <c r="B295" t="str">
        <f t="shared" si="8"/>
        <v>d20:0</v>
      </c>
      <c r="C295" t="str">
        <f t="shared" si="9"/>
        <v>16</v>
      </c>
    </row>
    <row r="296" spans="1:3" x14ac:dyDescent="0.15">
      <c r="A296" s="14" t="s">
        <v>258</v>
      </c>
      <c r="B296" t="str">
        <f t="shared" si="8"/>
        <v>d20:1</v>
      </c>
      <c r="C296" t="str">
        <f t="shared" si="9"/>
        <v>16</v>
      </c>
    </row>
    <row r="297" spans="1:3" x14ac:dyDescent="0.15">
      <c r="A297" s="14" t="s">
        <v>259</v>
      </c>
      <c r="B297" t="str">
        <f t="shared" si="8"/>
        <v>d20:1</v>
      </c>
      <c r="C297" t="str">
        <f t="shared" si="9"/>
        <v>17</v>
      </c>
    </row>
    <row r="298" spans="1:3" x14ac:dyDescent="0.15">
      <c r="A298" s="14" t="s">
        <v>260</v>
      </c>
      <c r="B298" t="str">
        <f t="shared" si="8"/>
        <v>d20:1</v>
      </c>
      <c r="C298" t="str">
        <f t="shared" si="9"/>
        <v>17</v>
      </c>
    </row>
    <row r="299" spans="1:3" x14ac:dyDescent="0.15">
      <c r="A299" s="14" t="s">
        <v>261</v>
      </c>
      <c r="B299" t="str">
        <f t="shared" si="8"/>
        <v>d20:1</v>
      </c>
      <c r="C299" t="str">
        <f t="shared" si="9"/>
        <v>17</v>
      </c>
    </row>
    <row r="300" spans="1:3" x14ac:dyDescent="0.15">
      <c r="A300" s="14" t="s">
        <v>262</v>
      </c>
      <c r="B300" t="str">
        <f t="shared" si="8"/>
        <v>d20:1</v>
      </c>
      <c r="C300" t="str">
        <f t="shared" si="9"/>
        <v>19</v>
      </c>
    </row>
    <row r="301" spans="1:3" x14ac:dyDescent="0.15">
      <c r="A301" s="14" t="s">
        <v>263</v>
      </c>
      <c r="B301" t="str">
        <f t="shared" si="8"/>
        <v>d20:1</v>
      </c>
      <c r="C301" t="str">
        <f t="shared" si="9"/>
        <v>24</v>
      </c>
    </row>
    <row r="302" spans="1:3" x14ac:dyDescent="0.15">
      <c r="A302" s="14" t="s">
        <v>264</v>
      </c>
      <c r="B302" t="str">
        <f t="shared" si="8"/>
        <v>d20:1</v>
      </c>
      <c r="C302" t="str">
        <f t="shared" si="9"/>
        <v>27</v>
      </c>
    </row>
    <row r="303" spans="1:3" x14ac:dyDescent="0.15">
      <c r="A303" s="14" t="s">
        <v>265</v>
      </c>
      <c r="B303" t="str">
        <f t="shared" si="8"/>
        <v>d20:2</v>
      </c>
      <c r="C303" t="str">
        <f t="shared" si="9"/>
        <v>17</v>
      </c>
    </row>
    <row r="304" spans="1:3" x14ac:dyDescent="0.15">
      <c r="A304" s="14" t="s">
        <v>266</v>
      </c>
      <c r="B304" t="str">
        <f t="shared" si="8"/>
        <v>d20:2</v>
      </c>
      <c r="C304" t="str">
        <f t="shared" si="9"/>
        <v>18</v>
      </c>
    </row>
    <row r="305" spans="1:3" x14ac:dyDescent="0.15">
      <c r="A305" s="14" t="s">
        <v>267</v>
      </c>
      <c r="B305" t="str">
        <f t="shared" si="8"/>
        <v>d20:2</v>
      </c>
      <c r="C305" t="str">
        <f t="shared" si="9"/>
        <v>18</v>
      </c>
    </row>
    <row r="306" spans="1:3" x14ac:dyDescent="0.15">
      <c r="A306" s="14" t="s">
        <v>268</v>
      </c>
      <c r="B306" t="str">
        <f t="shared" si="8"/>
        <v>d20:2</v>
      </c>
      <c r="C306" t="str">
        <f t="shared" si="9"/>
        <v>22</v>
      </c>
    </row>
    <row r="307" spans="1:3" x14ac:dyDescent="0.15">
      <c r="A307" s="14" t="s">
        <v>269</v>
      </c>
      <c r="B307" t="str">
        <f t="shared" si="8"/>
        <v>d20:3</v>
      </c>
      <c r="C307" t="str">
        <f t="shared" si="9"/>
        <v>15</v>
      </c>
    </row>
    <row r="308" spans="1:3" x14ac:dyDescent="0.15">
      <c r="A308" s="14" t="s">
        <v>270</v>
      </c>
      <c r="B308" t="str">
        <f t="shared" si="8"/>
        <v>d20:3</v>
      </c>
      <c r="C308" t="str">
        <f t="shared" si="9"/>
        <v>18</v>
      </c>
    </row>
    <row r="309" spans="1:3" x14ac:dyDescent="0.15">
      <c r="A309" s="14" t="s">
        <v>271</v>
      </c>
      <c r="B309" t="str">
        <f t="shared" si="8"/>
        <v>d20:3</v>
      </c>
      <c r="C309" t="str">
        <f t="shared" si="9"/>
        <v>18</v>
      </c>
    </row>
    <row r="310" spans="1:3" x14ac:dyDescent="0.15">
      <c r="A310" s="14" t="s">
        <v>272</v>
      </c>
      <c r="B310" t="str">
        <f t="shared" si="8"/>
        <v>d20:3</v>
      </c>
      <c r="C310" t="str">
        <f t="shared" si="9"/>
        <v>18</v>
      </c>
    </row>
    <row r="311" spans="1:3" x14ac:dyDescent="0.15">
      <c r="A311" s="14" t="s">
        <v>273</v>
      </c>
      <c r="B311" t="str">
        <f t="shared" si="8"/>
        <v>d20:3</v>
      </c>
      <c r="C311" t="str">
        <f t="shared" si="9"/>
        <v>22</v>
      </c>
    </row>
    <row r="312" spans="1:3" x14ac:dyDescent="0.15">
      <c r="A312" s="14" t="s">
        <v>274</v>
      </c>
      <c r="B312" t="str">
        <f t="shared" si="8"/>
        <v>d20:3</v>
      </c>
      <c r="C312" t="str">
        <f t="shared" si="9"/>
        <v>26</v>
      </c>
    </row>
    <row r="313" spans="1:3" x14ac:dyDescent="0.15">
      <c r="A313" s="14" t="s">
        <v>275</v>
      </c>
      <c r="B313" t="str">
        <f t="shared" si="8"/>
        <v>d20:3</v>
      </c>
      <c r="C313" t="str">
        <f t="shared" si="9"/>
        <v>35</v>
      </c>
    </row>
    <row r="314" spans="1:3" x14ac:dyDescent="0.15">
      <c r="A314" s="14" t="s">
        <v>276</v>
      </c>
      <c r="B314" t="str">
        <f t="shared" si="8"/>
        <v>d20:4</v>
      </c>
      <c r="C314" t="str">
        <f t="shared" si="9"/>
        <v>10</v>
      </c>
    </row>
    <row r="315" spans="1:3" x14ac:dyDescent="0.15">
      <c r="A315" s="14" t="s">
        <v>277</v>
      </c>
      <c r="B315" t="str">
        <f t="shared" si="8"/>
        <v>d20:4</v>
      </c>
      <c r="C315" t="str">
        <f t="shared" si="9"/>
        <v>11</v>
      </c>
    </row>
    <row r="316" spans="1:3" x14ac:dyDescent="0.15">
      <c r="A316" s="14" t="s">
        <v>10095</v>
      </c>
      <c r="B316" t="str">
        <f t="shared" si="8"/>
        <v>d20:4</v>
      </c>
      <c r="C316" t="str">
        <f t="shared" si="9"/>
        <v>14</v>
      </c>
    </row>
    <row r="317" spans="1:3" x14ac:dyDescent="0.15">
      <c r="A317" s="14" t="s">
        <v>278</v>
      </c>
      <c r="B317" t="str">
        <f t="shared" si="8"/>
        <v>d20:4</v>
      </c>
      <c r="C317" t="str">
        <f t="shared" si="9"/>
        <v>18</v>
      </c>
    </row>
    <row r="318" spans="1:3" x14ac:dyDescent="0.15">
      <c r="A318" s="14" t="s">
        <v>279</v>
      </c>
      <c r="B318" t="str">
        <f t="shared" si="8"/>
        <v>d21:0</v>
      </c>
      <c r="C318" t="str">
        <f t="shared" si="9"/>
        <v>18</v>
      </c>
    </row>
    <row r="319" spans="1:3" x14ac:dyDescent="0.15">
      <c r="A319" s="14" t="s">
        <v>280</v>
      </c>
      <c r="B319" t="str">
        <f t="shared" si="8"/>
        <v>d21:1</v>
      </c>
      <c r="C319" t="str">
        <f t="shared" si="9"/>
        <v>17</v>
      </c>
    </row>
    <row r="320" spans="1:3" x14ac:dyDescent="0.15">
      <c r="A320" s="14" t="s">
        <v>281</v>
      </c>
      <c r="B320" t="str">
        <f t="shared" si="8"/>
        <v>d21:2</v>
      </c>
      <c r="C320" t="str">
        <f t="shared" si="9"/>
        <v>16</v>
      </c>
    </row>
    <row r="321" spans="1:3" x14ac:dyDescent="0.15">
      <c r="A321" s="14" t="s">
        <v>282</v>
      </c>
      <c r="B321" t="str">
        <f t="shared" si="8"/>
        <v>d21:2</v>
      </c>
      <c r="C321" t="str">
        <f t="shared" si="9"/>
        <v>18</v>
      </c>
    </row>
    <row r="322" spans="1:3" x14ac:dyDescent="0.15">
      <c r="A322" s="14" t="s">
        <v>283</v>
      </c>
      <c r="B322" t="str">
        <f t="shared" ref="B322:B385" si="10">IFERROR(MID(A322, FIND("(", A322) + 1, 5), "")</f>
        <v>d21:4</v>
      </c>
      <c r="C322" t="str">
        <f t="shared" ref="C322:C385" si="11">IFERROR(MID(A322, FIND("/", A322) + 1, 2), "")</f>
        <v>12</v>
      </c>
    </row>
    <row r="323" spans="1:3" x14ac:dyDescent="0.15">
      <c r="A323" s="14" t="s">
        <v>284</v>
      </c>
      <c r="B323" t="str">
        <f t="shared" si="10"/>
        <v>d21:4</v>
      </c>
      <c r="C323" t="str">
        <f t="shared" si="11"/>
        <v>13</v>
      </c>
    </row>
    <row r="324" spans="1:3" x14ac:dyDescent="0.15">
      <c r="A324" s="14" t="s">
        <v>285</v>
      </c>
      <c r="B324" t="str">
        <f t="shared" si="10"/>
        <v>d22:2</v>
      </c>
      <c r="C324" t="str">
        <f t="shared" si="11"/>
        <v>17</v>
      </c>
    </row>
    <row r="325" spans="1:3" x14ac:dyDescent="0.15">
      <c r="A325" s="14" t="s">
        <v>286</v>
      </c>
      <c r="B325" t="str">
        <f t="shared" si="10"/>
        <v>d22:2</v>
      </c>
      <c r="C325" t="str">
        <f t="shared" si="11"/>
        <v>19</v>
      </c>
    </row>
    <row r="326" spans="1:3" x14ac:dyDescent="0.15">
      <c r="A326" s="14" t="s">
        <v>287</v>
      </c>
      <c r="B326" t="str">
        <f t="shared" si="10"/>
        <v>d22:3</v>
      </c>
      <c r="C326" t="str">
        <f t="shared" si="11"/>
        <v>17</v>
      </c>
    </row>
    <row r="327" spans="1:3" x14ac:dyDescent="0.15">
      <c r="A327" s="14" t="s">
        <v>288</v>
      </c>
      <c r="B327" t="str">
        <f t="shared" si="10"/>
        <v>d22:3</v>
      </c>
      <c r="C327" t="str">
        <f t="shared" si="11"/>
        <v>17</v>
      </c>
    </row>
    <row r="328" spans="1:3" x14ac:dyDescent="0.15">
      <c r="A328" s="14" t="s">
        <v>289</v>
      </c>
      <c r="B328" t="str">
        <f t="shared" si="10"/>
        <v>d22:4</v>
      </c>
      <c r="C328" t="str">
        <f t="shared" si="11"/>
        <v>12</v>
      </c>
    </row>
    <row r="329" spans="1:3" x14ac:dyDescent="0.15">
      <c r="A329" s="14" t="s">
        <v>290</v>
      </c>
      <c r="B329" t="str">
        <f t="shared" si="10"/>
        <v>d22:4</v>
      </c>
      <c r="C329" t="str">
        <f t="shared" si="11"/>
        <v>15</v>
      </c>
    </row>
    <row r="330" spans="1:3" x14ac:dyDescent="0.15">
      <c r="A330" s="14" t="s">
        <v>291</v>
      </c>
      <c r="B330" t="str">
        <f t="shared" si="10"/>
        <v>d22:4</v>
      </c>
      <c r="C330" t="str">
        <f t="shared" si="11"/>
        <v>24</v>
      </c>
    </row>
    <row r="331" spans="1:3" x14ac:dyDescent="0.15">
      <c r="A331" s="14" t="s">
        <v>10099</v>
      </c>
      <c r="B331" t="str">
        <f t="shared" si="10"/>
        <v>d23:0</v>
      </c>
      <c r="C331" t="str">
        <f t="shared" si="11"/>
        <v>14</v>
      </c>
    </row>
    <row r="332" spans="1:3" x14ac:dyDescent="0.15">
      <c r="A332" s="14" t="s">
        <v>292</v>
      </c>
      <c r="B332" t="str">
        <f t="shared" si="10"/>
        <v>d23:0</v>
      </c>
      <c r="C332" t="str">
        <f t="shared" si="11"/>
        <v>16</v>
      </c>
    </row>
    <row r="333" spans="1:3" x14ac:dyDescent="0.15">
      <c r="A333" s="14" t="s">
        <v>293</v>
      </c>
      <c r="B333" t="str">
        <f t="shared" si="10"/>
        <v>d23:0</v>
      </c>
      <c r="C333" t="str">
        <f t="shared" si="11"/>
        <v>18</v>
      </c>
    </row>
    <row r="334" spans="1:3" x14ac:dyDescent="0.15">
      <c r="A334" s="14" t="s">
        <v>10108</v>
      </c>
      <c r="B334" t="str">
        <f t="shared" si="10"/>
        <v>d23:0</v>
      </c>
      <c r="C334" t="str">
        <f t="shared" si="11"/>
        <v>19</v>
      </c>
    </row>
    <row r="335" spans="1:3" x14ac:dyDescent="0.15">
      <c r="A335" s="14" t="s">
        <v>294</v>
      </c>
      <c r="B335" t="str">
        <f t="shared" si="10"/>
        <v>d23:2</v>
      </c>
      <c r="C335" t="str">
        <f t="shared" si="11"/>
        <v>16</v>
      </c>
    </row>
    <row r="336" spans="1:3" x14ac:dyDescent="0.15">
      <c r="A336" s="14" t="s">
        <v>295</v>
      </c>
      <c r="B336" t="str">
        <f t="shared" si="10"/>
        <v>d23:2</v>
      </c>
      <c r="C336" t="str">
        <f t="shared" si="11"/>
        <v>18</v>
      </c>
    </row>
    <row r="337" spans="1:3" x14ac:dyDescent="0.15">
      <c r="A337" s="14" t="s">
        <v>10112</v>
      </c>
      <c r="B337" t="str">
        <f t="shared" si="10"/>
        <v>d24:0</v>
      </c>
      <c r="C337" t="str">
        <f t="shared" si="11"/>
        <v>16</v>
      </c>
    </row>
    <row r="338" spans="1:3" x14ac:dyDescent="0.15">
      <c r="A338" s="14" t="s">
        <v>10118</v>
      </c>
      <c r="B338" t="str">
        <f t="shared" si="10"/>
        <v>d24:0</v>
      </c>
      <c r="C338" t="str">
        <f t="shared" si="11"/>
        <v>17</v>
      </c>
    </row>
    <row r="339" spans="1:3" x14ac:dyDescent="0.15">
      <c r="A339" s="14" t="s">
        <v>10122</v>
      </c>
      <c r="B339" t="str">
        <f t="shared" si="10"/>
        <v>d24:0</v>
      </c>
      <c r="C339" t="str">
        <f t="shared" si="11"/>
        <v>18</v>
      </c>
    </row>
    <row r="340" spans="1:3" x14ac:dyDescent="0.15">
      <c r="A340" s="14" t="s">
        <v>296</v>
      </c>
      <c r="B340" t="str">
        <f t="shared" si="10"/>
        <v>d24:0</v>
      </c>
      <c r="C340" t="str">
        <f t="shared" si="11"/>
        <v>19</v>
      </c>
    </row>
    <row r="341" spans="1:3" x14ac:dyDescent="0.15">
      <c r="A341" s="14" t="s">
        <v>297</v>
      </c>
      <c r="B341" t="str">
        <f t="shared" si="10"/>
        <v>d24:0</v>
      </c>
      <c r="C341" t="str">
        <f t="shared" si="11"/>
        <v>19</v>
      </c>
    </row>
    <row r="342" spans="1:3" x14ac:dyDescent="0.15">
      <c r="A342" s="14" t="s">
        <v>298</v>
      </c>
      <c r="B342" t="str">
        <f t="shared" si="10"/>
        <v>d24:2</v>
      </c>
      <c r="C342" t="str">
        <f t="shared" si="11"/>
        <v>28</v>
      </c>
    </row>
    <row r="343" spans="1:3" x14ac:dyDescent="0.15">
      <c r="A343" s="14" t="s">
        <v>299</v>
      </c>
      <c r="B343" t="str">
        <f t="shared" si="10"/>
        <v>d24:3</v>
      </c>
      <c r="C343" t="str">
        <f t="shared" si="11"/>
        <v>20</v>
      </c>
    </row>
    <row r="344" spans="1:3" x14ac:dyDescent="0.15">
      <c r="A344" s="14" t="s">
        <v>300</v>
      </c>
      <c r="B344" t="str">
        <f t="shared" si="10"/>
        <v>d24:4</v>
      </c>
      <c r="C344" t="str">
        <f t="shared" si="11"/>
        <v>10</v>
      </c>
    </row>
    <row r="345" spans="1:3" x14ac:dyDescent="0.15">
      <c r="A345" s="14" t="s">
        <v>301</v>
      </c>
      <c r="B345" t="str">
        <f t="shared" si="10"/>
        <v>d24:4</v>
      </c>
      <c r="C345" t="str">
        <f t="shared" si="11"/>
        <v>22</v>
      </c>
    </row>
    <row r="346" spans="1:3" x14ac:dyDescent="0.15">
      <c r="A346" s="14" t="s">
        <v>302</v>
      </c>
      <c r="B346" t="str">
        <f t="shared" si="10"/>
        <v>d25:0</v>
      </c>
      <c r="C346" t="str">
        <f t="shared" si="11"/>
        <v>16</v>
      </c>
    </row>
    <row r="347" spans="1:3" x14ac:dyDescent="0.15">
      <c r="A347" s="14" t="s">
        <v>303</v>
      </c>
      <c r="B347" t="str">
        <f t="shared" si="10"/>
        <v>d25:0</v>
      </c>
      <c r="C347" t="str">
        <f t="shared" si="11"/>
        <v>17</v>
      </c>
    </row>
    <row r="348" spans="1:3" x14ac:dyDescent="0.15">
      <c r="A348" s="14" t="s">
        <v>304</v>
      </c>
      <c r="B348" t="str">
        <f t="shared" si="10"/>
        <v>d25:1</v>
      </c>
      <c r="C348" t="str">
        <f t="shared" si="11"/>
        <v>19</v>
      </c>
    </row>
    <row r="349" spans="1:3" x14ac:dyDescent="0.15">
      <c r="A349" s="14" t="s">
        <v>305</v>
      </c>
      <c r="B349" t="str">
        <f t="shared" si="10"/>
        <v>d25:2</v>
      </c>
      <c r="C349" t="str">
        <f t="shared" si="11"/>
        <v>22</v>
      </c>
    </row>
    <row r="350" spans="1:3" x14ac:dyDescent="0.15">
      <c r="A350" s="14" t="s">
        <v>306</v>
      </c>
      <c r="B350" t="str">
        <f t="shared" si="10"/>
        <v>d26:4</v>
      </c>
      <c r="C350" t="str">
        <f t="shared" si="11"/>
        <v>20</v>
      </c>
    </row>
    <row r="351" spans="1:3" x14ac:dyDescent="0.15">
      <c r="A351" s="14" t="s">
        <v>307</v>
      </c>
      <c r="B351" t="str">
        <f t="shared" si="10"/>
        <v>d26:4</v>
      </c>
      <c r="C351" t="str">
        <f t="shared" si="11"/>
        <v>20</v>
      </c>
    </row>
    <row r="352" spans="1:3" x14ac:dyDescent="0.15">
      <c r="A352" s="14" t="s">
        <v>308</v>
      </c>
      <c r="B352" t="str">
        <f t="shared" si="10"/>
        <v>d27:0</v>
      </c>
      <c r="C352" t="str">
        <f t="shared" si="11"/>
        <v>16</v>
      </c>
    </row>
    <row r="353" spans="1:3" x14ac:dyDescent="0.15">
      <c r="A353" s="14" t="s">
        <v>309</v>
      </c>
      <c r="B353" t="str">
        <f t="shared" si="10"/>
        <v>d27:4</v>
      </c>
      <c r="C353" t="str">
        <f t="shared" si="11"/>
        <v>19</v>
      </c>
    </row>
    <row r="354" spans="1:3" x14ac:dyDescent="0.15">
      <c r="A354" s="14" t="s">
        <v>310</v>
      </c>
      <c r="B354" t="str">
        <f t="shared" si="10"/>
        <v>d28:1</v>
      </c>
      <c r="C354" t="str">
        <f t="shared" si="11"/>
        <v>19</v>
      </c>
    </row>
    <row r="355" spans="1:3" x14ac:dyDescent="0.15">
      <c r="A355" s="14" t="s">
        <v>311</v>
      </c>
      <c r="B355" t="str">
        <f t="shared" si="10"/>
        <v>d28:4</v>
      </c>
      <c r="C355" t="str">
        <f t="shared" si="11"/>
        <v>18</v>
      </c>
    </row>
    <row r="356" spans="1:3" x14ac:dyDescent="0.15">
      <c r="A356" s="14" t="s">
        <v>312</v>
      </c>
      <c r="B356" t="str">
        <f t="shared" si="10"/>
        <v>d28:4</v>
      </c>
      <c r="C356" t="str">
        <f t="shared" si="11"/>
        <v>20</v>
      </c>
    </row>
    <row r="357" spans="1:3" x14ac:dyDescent="0.15">
      <c r="A357" s="14" t="s">
        <v>313</v>
      </c>
      <c r="B357" t="str">
        <f t="shared" si="10"/>
        <v>d29:3</v>
      </c>
      <c r="C357" t="str">
        <f t="shared" si="11"/>
        <v>18</v>
      </c>
    </row>
    <row r="358" spans="1:3" x14ac:dyDescent="0.15">
      <c r="A358" s="14" t="s">
        <v>314</v>
      </c>
      <c r="B358" t="str">
        <f t="shared" si="10"/>
        <v>d30:4</v>
      </c>
      <c r="C358" t="str">
        <f t="shared" si="11"/>
        <v>14</v>
      </c>
    </row>
    <row r="359" spans="1:3" x14ac:dyDescent="0.15">
      <c r="A359" s="14" t="s">
        <v>315</v>
      </c>
      <c r="B359" t="str">
        <f t="shared" si="10"/>
        <v>m14:0</v>
      </c>
      <c r="C359" t="str">
        <f t="shared" si="11"/>
        <v>10</v>
      </c>
    </row>
    <row r="360" spans="1:3" x14ac:dyDescent="0.15">
      <c r="A360" s="14" t="s">
        <v>316</v>
      </c>
      <c r="B360" t="str">
        <f t="shared" si="10"/>
        <v>m14:0</v>
      </c>
      <c r="C360" t="str">
        <f t="shared" si="11"/>
        <v>12</v>
      </c>
    </row>
    <row r="361" spans="1:3" x14ac:dyDescent="0.15">
      <c r="A361" s="14" t="s">
        <v>317</v>
      </c>
      <c r="B361" t="str">
        <f t="shared" si="10"/>
        <v>m14:0</v>
      </c>
      <c r="C361" t="str">
        <f t="shared" si="11"/>
        <v>16</v>
      </c>
    </row>
    <row r="362" spans="1:3" x14ac:dyDescent="0.15">
      <c r="A362" s="14" t="s">
        <v>318</v>
      </c>
      <c r="B362" t="str">
        <f t="shared" si="10"/>
        <v>m14:0</v>
      </c>
      <c r="C362" t="str">
        <f t="shared" si="11"/>
        <v>18</v>
      </c>
    </row>
    <row r="363" spans="1:3" x14ac:dyDescent="0.15">
      <c r="A363" s="14" t="s">
        <v>319</v>
      </c>
      <c r="B363" t="str">
        <f t="shared" si="10"/>
        <v>m14:1</v>
      </c>
      <c r="C363" t="str">
        <f t="shared" si="11"/>
        <v>10</v>
      </c>
    </row>
    <row r="364" spans="1:3" x14ac:dyDescent="0.15">
      <c r="A364" s="14" t="s">
        <v>320</v>
      </c>
      <c r="B364" t="str">
        <f t="shared" si="10"/>
        <v>m14:1</v>
      </c>
      <c r="C364" t="str">
        <f t="shared" si="11"/>
        <v>16</v>
      </c>
    </row>
    <row r="365" spans="1:3" x14ac:dyDescent="0.15">
      <c r="A365" s="14" t="s">
        <v>321</v>
      </c>
      <c r="B365" t="str">
        <f t="shared" si="10"/>
        <v>m14:1</v>
      </c>
      <c r="C365" t="str">
        <f t="shared" si="11"/>
        <v>18</v>
      </c>
    </row>
    <row r="366" spans="1:3" x14ac:dyDescent="0.15">
      <c r="A366" s="14" t="s">
        <v>322</v>
      </c>
      <c r="B366" t="str">
        <f t="shared" si="10"/>
        <v>m14:1</v>
      </c>
      <c r="C366" t="str">
        <f t="shared" si="11"/>
        <v>20</v>
      </c>
    </row>
    <row r="367" spans="1:3" x14ac:dyDescent="0.15">
      <c r="A367" s="14" t="s">
        <v>323</v>
      </c>
      <c r="B367" t="str">
        <f t="shared" si="10"/>
        <v>m14:2</v>
      </c>
      <c r="C367" t="str">
        <f t="shared" si="11"/>
        <v>10</v>
      </c>
    </row>
    <row r="368" spans="1:3" x14ac:dyDescent="0.15">
      <c r="A368" s="14" t="s">
        <v>324</v>
      </c>
      <c r="B368" t="str">
        <f t="shared" si="10"/>
        <v>m14:2</v>
      </c>
      <c r="C368" t="str">
        <f t="shared" si="11"/>
        <v>11</v>
      </c>
    </row>
    <row r="369" spans="1:3" x14ac:dyDescent="0.15">
      <c r="A369" s="14" t="s">
        <v>325</v>
      </c>
      <c r="B369" t="str">
        <f t="shared" si="10"/>
        <v>m14:2</v>
      </c>
      <c r="C369" t="str">
        <f t="shared" si="11"/>
        <v>11</v>
      </c>
    </row>
    <row r="370" spans="1:3" x14ac:dyDescent="0.15">
      <c r="A370" s="14" t="s">
        <v>326</v>
      </c>
      <c r="B370" t="str">
        <f t="shared" si="10"/>
        <v>m14:2</v>
      </c>
      <c r="C370" t="str">
        <f t="shared" si="11"/>
        <v>16</v>
      </c>
    </row>
    <row r="371" spans="1:3" x14ac:dyDescent="0.15">
      <c r="A371" s="14" t="s">
        <v>327</v>
      </c>
      <c r="B371" t="str">
        <f t="shared" si="10"/>
        <v>m14:2</v>
      </c>
      <c r="C371" t="str">
        <f t="shared" si="11"/>
        <v>16</v>
      </c>
    </row>
    <row r="372" spans="1:3" x14ac:dyDescent="0.15">
      <c r="A372" s="14" t="s">
        <v>328</v>
      </c>
      <c r="B372" t="str">
        <f t="shared" si="10"/>
        <v>m14:2</v>
      </c>
      <c r="C372" t="str">
        <f t="shared" si="11"/>
        <v>18</v>
      </c>
    </row>
    <row r="373" spans="1:3" x14ac:dyDescent="0.15">
      <c r="A373" s="14" t="s">
        <v>329</v>
      </c>
      <c r="B373" t="str">
        <f t="shared" si="10"/>
        <v>m14:2</v>
      </c>
      <c r="C373" t="str">
        <f t="shared" si="11"/>
        <v>18</v>
      </c>
    </row>
    <row r="374" spans="1:3" x14ac:dyDescent="0.15">
      <c r="A374" s="14" t="s">
        <v>330</v>
      </c>
      <c r="B374" t="str">
        <f t="shared" si="10"/>
        <v>m14:2</v>
      </c>
      <c r="C374" t="str">
        <f t="shared" si="11"/>
        <v>18</v>
      </c>
    </row>
    <row r="375" spans="1:3" x14ac:dyDescent="0.15">
      <c r="A375" s="14" t="s">
        <v>331</v>
      </c>
      <c r="B375" t="str">
        <f t="shared" si="10"/>
        <v>m14:2</v>
      </c>
      <c r="C375" t="str">
        <f t="shared" si="11"/>
        <v>20</v>
      </c>
    </row>
    <row r="376" spans="1:3" x14ac:dyDescent="0.15">
      <c r="A376" s="14" t="s">
        <v>332</v>
      </c>
      <c r="B376" t="str">
        <f t="shared" si="10"/>
        <v>m14:2</v>
      </c>
      <c r="C376" t="str">
        <f t="shared" si="11"/>
        <v>22</v>
      </c>
    </row>
    <row r="377" spans="1:3" x14ac:dyDescent="0.15">
      <c r="A377" s="14" t="s">
        <v>333</v>
      </c>
      <c r="B377" t="str">
        <f t="shared" si="10"/>
        <v>m14:2</v>
      </c>
      <c r="C377" t="str">
        <f t="shared" si="11"/>
        <v>22</v>
      </c>
    </row>
    <row r="378" spans="1:3" x14ac:dyDescent="0.15">
      <c r="A378" s="14" t="s">
        <v>334</v>
      </c>
      <c r="B378" t="str">
        <f t="shared" si="10"/>
        <v>m14:2</v>
      </c>
      <c r="C378" t="str">
        <f t="shared" si="11"/>
        <v>22</v>
      </c>
    </row>
    <row r="379" spans="1:3" x14ac:dyDescent="0.15">
      <c r="A379" s="14" t="s">
        <v>335</v>
      </c>
      <c r="B379" t="str">
        <f t="shared" si="10"/>
        <v>m14:2</v>
      </c>
      <c r="C379" t="str">
        <f t="shared" si="11"/>
        <v>24</v>
      </c>
    </row>
    <row r="380" spans="1:3" x14ac:dyDescent="0.15">
      <c r="A380" s="14" t="s">
        <v>336</v>
      </c>
      <c r="B380" t="str">
        <f t="shared" si="10"/>
        <v>m14:3</v>
      </c>
      <c r="C380" t="str">
        <f t="shared" si="11"/>
        <v>10</v>
      </c>
    </row>
    <row r="381" spans="1:3" x14ac:dyDescent="0.15">
      <c r="A381" s="14" t="s">
        <v>337</v>
      </c>
      <c r="B381" t="str">
        <f t="shared" si="10"/>
        <v>m14:3</v>
      </c>
      <c r="C381" t="str">
        <f t="shared" si="11"/>
        <v>10</v>
      </c>
    </row>
    <row r="382" spans="1:3" x14ac:dyDescent="0.15">
      <c r="A382" s="14" t="s">
        <v>338</v>
      </c>
      <c r="B382" t="str">
        <f t="shared" si="10"/>
        <v>m14:3</v>
      </c>
      <c r="C382" t="str">
        <f t="shared" si="11"/>
        <v>11</v>
      </c>
    </row>
    <row r="383" spans="1:3" x14ac:dyDescent="0.15">
      <c r="A383" s="14" t="s">
        <v>339</v>
      </c>
      <c r="B383" t="str">
        <f t="shared" si="10"/>
        <v>m14:3</v>
      </c>
      <c r="C383" t="str">
        <f t="shared" si="11"/>
        <v>11</v>
      </c>
    </row>
    <row r="384" spans="1:3" x14ac:dyDescent="0.15">
      <c r="A384" s="14" t="s">
        <v>340</v>
      </c>
      <c r="B384" t="str">
        <f t="shared" si="10"/>
        <v>m14:3</v>
      </c>
      <c r="C384" t="str">
        <f t="shared" si="11"/>
        <v>11</v>
      </c>
    </row>
    <row r="385" spans="1:3" x14ac:dyDescent="0.15">
      <c r="A385" s="14" t="s">
        <v>341</v>
      </c>
      <c r="B385" t="str">
        <f t="shared" si="10"/>
        <v>m14:3</v>
      </c>
      <c r="C385" t="str">
        <f t="shared" si="11"/>
        <v>16</v>
      </c>
    </row>
    <row r="386" spans="1:3" x14ac:dyDescent="0.15">
      <c r="A386" s="14" t="s">
        <v>342</v>
      </c>
      <c r="B386" t="str">
        <f t="shared" ref="B386:B449" si="12">IFERROR(MID(A386, FIND("(", A386) + 1, 5), "")</f>
        <v>m14:3</v>
      </c>
      <c r="C386" t="str">
        <f t="shared" ref="C386:C449" si="13">IFERROR(MID(A386, FIND("/", A386) + 1, 2), "")</f>
        <v>18</v>
      </c>
    </row>
    <row r="387" spans="1:3" x14ac:dyDescent="0.15">
      <c r="A387" s="14" t="s">
        <v>343</v>
      </c>
      <c r="B387" t="str">
        <f t="shared" si="12"/>
        <v>m14:3</v>
      </c>
      <c r="C387" t="str">
        <f t="shared" si="13"/>
        <v>18</v>
      </c>
    </row>
    <row r="388" spans="1:3" x14ac:dyDescent="0.15">
      <c r="A388" s="14" t="s">
        <v>344</v>
      </c>
      <c r="B388" t="str">
        <f t="shared" si="12"/>
        <v>m14:3</v>
      </c>
      <c r="C388" t="str">
        <f t="shared" si="13"/>
        <v>18</v>
      </c>
    </row>
    <row r="389" spans="1:3" x14ac:dyDescent="0.15">
      <c r="A389" s="14" t="s">
        <v>345</v>
      </c>
      <c r="B389" t="str">
        <f t="shared" si="12"/>
        <v>m14:3</v>
      </c>
      <c r="C389" t="str">
        <f t="shared" si="13"/>
        <v>20</v>
      </c>
    </row>
    <row r="390" spans="1:3" x14ac:dyDescent="0.15">
      <c r="A390" s="14" t="s">
        <v>10141</v>
      </c>
      <c r="B390" t="str">
        <f t="shared" si="12"/>
        <v>m14:3</v>
      </c>
      <c r="C390" t="str">
        <f t="shared" si="13"/>
        <v>20</v>
      </c>
    </row>
    <row r="391" spans="1:3" x14ac:dyDescent="0.15">
      <c r="A391" s="14" t="s">
        <v>346</v>
      </c>
      <c r="B391" t="str">
        <f t="shared" si="12"/>
        <v>m14:3</v>
      </c>
      <c r="C391" t="str">
        <f t="shared" si="13"/>
        <v>22</v>
      </c>
    </row>
    <row r="392" spans="1:3" x14ac:dyDescent="0.15">
      <c r="A392" s="14" t="s">
        <v>347</v>
      </c>
      <c r="B392" t="str">
        <f t="shared" si="12"/>
        <v>m14:3</v>
      </c>
      <c r="C392" t="str">
        <f t="shared" si="13"/>
        <v>22</v>
      </c>
    </row>
    <row r="393" spans="1:3" x14ac:dyDescent="0.15">
      <c r="A393" s="14" t="s">
        <v>10145</v>
      </c>
      <c r="B393" t="str">
        <f t="shared" si="12"/>
        <v>m14:3</v>
      </c>
      <c r="C393" t="str">
        <f t="shared" si="13"/>
        <v>23</v>
      </c>
    </row>
    <row r="394" spans="1:3" x14ac:dyDescent="0.15">
      <c r="A394" s="14" t="s">
        <v>348</v>
      </c>
      <c r="B394" t="str">
        <f t="shared" si="12"/>
        <v>m14:3</v>
      </c>
      <c r="C394" t="str">
        <f t="shared" si="13"/>
        <v>24</v>
      </c>
    </row>
    <row r="395" spans="1:3" x14ac:dyDescent="0.15">
      <c r="A395" s="14" t="s">
        <v>349</v>
      </c>
      <c r="B395" t="str">
        <f t="shared" si="12"/>
        <v>m14:3</v>
      </c>
      <c r="C395" t="str">
        <f t="shared" si="13"/>
        <v>24</v>
      </c>
    </row>
    <row r="396" spans="1:3" x14ac:dyDescent="0.15">
      <c r="A396" s="14" t="s">
        <v>350</v>
      </c>
      <c r="B396" t="str">
        <f t="shared" si="12"/>
        <v>m14:4</v>
      </c>
      <c r="C396" t="str">
        <f t="shared" si="13"/>
        <v>10</v>
      </c>
    </row>
    <row r="397" spans="1:3" x14ac:dyDescent="0.15">
      <c r="A397" s="14" t="s">
        <v>351</v>
      </c>
      <c r="B397" t="str">
        <f t="shared" si="12"/>
        <v>m14:4</v>
      </c>
      <c r="C397" t="str">
        <f t="shared" si="13"/>
        <v>11</v>
      </c>
    </row>
    <row r="398" spans="1:3" x14ac:dyDescent="0.15">
      <c r="A398" s="14" t="s">
        <v>352</v>
      </c>
      <c r="B398" t="str">
        <f t="shared" si="12"/>
        <v>m14:4</v>
      </c>
      <c r="C398" t="str">
        <f t="shared" si="13"/>
        <v>18</v>
      </c>
    </row>
    <row r="399" spans="1:3" x14ac:dyDescent="0.15">
      <c r="A399" s="14" t="s">
        <v>353</v>
      </c>
      <c r="B399" t="str">
        <f t="shared" si="12"/>
        <v>m14:4</v>
      </c>
      <c r="C399" t="str">
        <f t="shared" si="13"/>
        <v>29</v>
      </c>
    </row>
    <row r="400" spans="1:3" x14ac:dyDescent="0.15">
      <c r="A400" s="14" t="s">
        <v>354</v>
      </c>
      <c r="B400" t="str">
        <f t="shared" si="12"/>
        <v>m15:0</v>
      </c>
      <c r="C400" t="str">
        <f t="shared" si="13"/>
        <v>12</v>
      </c>
    </row>
    <row r="401" spans="1:3" x14ac:dyDescent="0.15">
      <c r="A401" s="14" t="s">
        <v>355</v>
      </c>
      <c r="B401" t="str">
        <f t="shared" si="12"/>
        <v>m15:0</v>
      </c>
      <c r="C401" t="str">
        <f t="shared" si="13"/>
        <v>15</v>
      </c>
    </row>
    <row r="402" spans="1:3" x14ac:dyDescent="0.15">
      <c r="A402" s="14" t="s">
        <v>356</v>
      </c>
      <c r="B402" t="str">
        <f t="shared" si="12"/>
        <v>m15:2</v>
      </c>
      <c r="C402" t="str">
        <f t="shared" si="13"/>
        <v>18</v>
      </c>
    </row>
    <row r="403" spans="1:3" x14ac:dyDescent="0.15">
      <c r="A403" s="14" t="s">
        <v>357</v>
      </c>
      <c r="B403" t="str">
        <f t="shared" si="12"/>
        <v>m15:3</v>
      </c>
      <c r="C403" t="str">
        <f t="shared" si="13"/>
        <v>11</v>
      </c>
    </row>
    <row r="404" spans="1:3" x14ac:dyDescent="0.15">
      <c r="A404" s="14" t="s">
        <v>358</v>
      </c>
      <c r="B404" t="str">
        <f t="shared" si="12"/>
        <v>m15:4</v>
      </c>
      <c r="C404" t="str">
        <f t="shared" si="13"/>
        <v>11</v>
      </c>
    </row>
    <row r="405" spans="1:3" x14ac:dyDescent="0.15">
      <c r="A405" s="14" t="s">
        <v>359</v>
      </c>
      <c r="B405" t="str">
        <f t="shared" si="12"/>
        <v>m15:4</v>
      </c>
      <c r="C405" t="str">
        <f t="shared" si="13"/>
        <v>11</v>
      </c>
    </row>
    <row r="406" spans="1:3" x14ac:dyDescent="0.15">
      <c r="A406" s="14" t="s">
        <v>360</v>
      </c>
      <c r="B406" t="str">
        <f t="shared" si="12"/>
        <v>m15:4</v>
      </c>
      <c r="C406" t="str">
        <f t="shared" si="13"/>
        <v>12</v>
      </c>
    </row>
    <row r="407" spans="1:3" x14ac:dyDescent="0.15">
      <c r="A407" s="14" t="s">
        <v>10154</v>
      </c>
      <c r="B407" t="str">
        <f t="shared" si="12"/>
        <v>m15:4</v>
      </c>
      <c r="C407" t="str">
        <f t="shared" si="13"/>
        <v>31</v>
      </c>
    </row>
    <row r="408" spans="1:3" x14ac:dyDescent="0.15">
      <c r="A408" s="14" t="s">
        <v>361</v>
      </c>
      <c r="B408" t="str">
        <f t="shared" si="12"/>
        <v>m16:0</v>
      </c>
      <c r="C408" t="str">
        <f t="shared" si="13"/>
        <v>12</v>
      </c>
    </row>
    <row r="409" spans="1:3" x14ac:dyDescent="0.15">
      <c r="A409" s="14" t="s">
        <v>10158</v>
      </c>
      <c r="B409" t="str">
        <f t="shared" si="12"/>
        <v>m16:2</v>
      </c>
      <c r="C409" t="str">
        <f t="shared" si="13"/>
        <v>14</v>
      </c>
    </row>
    <row r="410" spans="1:3" x14ac:dyDescent="0.15">
      <c r="A410" s="14" t="s">
        <v>10164</v>
      </c>
      <c r="B410" t="str">
        <f t="shared" si="12"/>
        <v>m16:2</v>
      </c>
      <c r="C410" t="str">
        <f t="shared" si="13"/>
        <v>18</v>
      </c>
    </row>
    <row r="411" spans="1:3" x14ac:dyDescent="0.15">
      <c r="A411" s="14" t="s">
        <v>10168</v>
      </c>
      <c r="B411" t="str">
        <f t="shared" si="12"/>
        <v>m16:2</v>
      </c>
      <c r="C411" t="str">
        <f t="shared" si="13"/>
        <v>20</v>
      </c>
    </row>
    <row r="412" spans="1:3" x14ac:dyDescent="0.15">
      <c r="A412" s="14" t="s">
        <v>362</v>
      </c>
      <c r="B412" t="str">
        <f t="shared" si="12"/>
        <v>m16:2</v>
      </c>
      <c r="C412" t="str">
        <f t="shared" si="13"/>
        <v>21</v>
      </c>
    </row>
    <row r="413" spans="1:3" x14ac:dyDescent="0.15">
      <c r="A413" s="14" t="s">
        <v>10172</v>
      </c>
      <c r="B413" t="str">
        <f t="shared" si="12"/>
        <v>m16:2</v>
      </c>
      <c r="C413" t="str">
        <f t="shared" si="13"/>
        <v>22</v>
      </c>
    </row>
    <row r="414" spans="1:3" x14ac:dyDescent="0.15">
      <c r="A414" s="14" t="s">
        <v>363</v>
      </c>
      <c r="B414" t="str">
        <f t="shared" si="12"/>
        <v>m16:3</v>
      </c>
      <c r="C414" t="str">
        <f t="shared" si="13"/>
        <v>11</v>
      </c>
    </row>
    <row r="415" spans="1:3" x14ac:dyDescent="0.15">
      <c r="A415" s="14" t="s">
        <v>364</v>
      </c>
      <c r="B415" t="str">
        <f t="shared" si="12"/>
        <v>m16:3</v>
      </c>
      <c r="C415" t="str">
        <f t="shared" si="13"/>
        <v>12</v>
      </c>
    </row>
    <row r="416" spans="1:3" x14ac:dyDescent="0.15">
      <c r="A416" s="14" t="s">
        <v>10176</v>
      </c>
      <c r="B416" t="str">
        <f t="shared" si="12"/>
        <v>m16:3</v>
      </c>
      <c r="C416" t="str">
        <f t="shared" si="13"/>
        <v>16</v>
      </c>
    </row>
    <row r="417" spans="1:3" x14ac:dyDescent="0.15">
      <c r="A417" s="14" t="s">
        <v>10182</v>
      </c>
      <c r="B417" t="str">
        <f t="shared" si="12"/>
        <v>m16:3</v>
      </c>
      <c r="C417" t="str">
        <f t="shared" si="13"/>
        <v>17</v>
      </c>
    </row>
    <row r="418" spans="1:3" x14ac:dyDescent="0.15">
      <c r="A418" s="14" t="s">
        <v>10186</v>
      </c>
      <c r="B418" t="str">
        <f t="shared" si="12"/>
        <v>m16:3</v>
      </c>
      <c r="C418" t="str">
        <f t="shared" si="13"/>
        <v>18</v>
      </c>
    </row>
    <row r="419" spans="1:3" x14ac:dyDescent="0.15">
      <c r="A419" s="14" t="s">
        <v>365</v>
      </c>
      <c r="B419" t="str">
        <f t="shared" si="12"/>
        <v>m16:3</v>
      </c>
      <c r="C419" t="str">
        <f t="shared" si="13"/>
        <v>18</v>
      </c>
    </row>
    <row r="420" spans="1:3" x14ac:dyDescent="0.15">
      <c r="A420" s="14" t="s">
        <v>10190</v>
      </c>
      <c r="B420" t="str">
        <f t="shared" si="12"/>
        <v>m16:3</v>
      </c>
      <c r="C420" t="str">
        <f t="shared" si="13"/>
        <v>20</v>
      </c>
    </row>
    <row r="421" spans="1:3" x14ac:dyDescent="0.15">
      <c r="A421" s="14" t="s">
        <v>10194</v>
      </c>
      <c r="B421" t="str">
        <f t="shared" si="12"/>
        <v>m16:3</v>
      </c>
      <c r="C421" t="str">
        <f t="shared" si="13"/>
        <v>22</v>
      </c>
    </row>
    <row r="422" spans="1:3" x14ac:dyDescent="0.15">
      <c r="A422" s="14" t="s">
        <v>366</v>
      </c>
      <c r="B422" t="str">
        <f t="shared" si="12"/>
        <v>m17:0</v>
      </c>
      <c r="C422" t="str">
        <f t="shared" si="13"/>
        <v>14</v>
      </c>
    </row>
    <row r="423" spans="1:3" x14ac:dyDescent="0.15">
      <c r="A423" s="14" t="s">
        <v>367</v>
      </c>
      <c r="B423" t="str">
        <f t="shared" si="12"/>
        <v>m17:3</v>
      </c>
      <c r="C423" t="str">
        <f t="shared" si="13"/>
        <v>28</v>
      </c>
    </row>
    <row r="424" spans="1:3" x14ac:dyDescent="0.15">
      <c r="A424" s="14" t="s">
        <v>368</v>
      </c>
      <c r="B424" t="str">
        <f t="shared" si="12"/>
        <v>m17:3</v>
      </c>
      <c r="C424" t="str">
        <f t="shared" si="13"/>
        <v>31</v>
      </c>
    </row>
    <row r="425" spans="1:3" x14ac:dyDescent="0.15">
      <c r="A425" s="14" t="s">
        <v>369</v>
      </c>
      <c r="B425" t="str">
        <f t="shared" si="12"/>
        <v>m17:4</v>
      </c>
      <c r="C425" t="str">
        <f t="shared" si="13"/>
        <v>10</v>
      </c>
    </row>
    <row r="426" spans="1:3" x14ac:dyDescent="0.15">
      <c r="A426" s="14" t="s">
        <v>370</v>
      </c>
      <c r="B426" t="str">
        <f t="shared" si="12"/>
        <v>m17:4</v>
      </c>
      <c r="C426" t="str">
        <f t="shared" si="13"/>
        <v>14</v>
      </c>
    </row>
    <row r="427" spans="1:3" x14ac:dyDescent="0.15">
      <c r="A427" s="14" t="s">
        <v>371</v>
      </c>
      <c r="B427" t="str">
        <f t="shared" si="12"/>
        <v>m17:4</v>
      </c>
      <c r="C427" t="str">
        <f t="shared" si="13"/>
        <v>31</v>
      </c>
    </row>
    <row r="428" spans="1:3" x14ac:dyDescent="0.15">
      <c r="A428" s="14" t="s">
        <v>10198</v>
      </c>
      <c r="B428" t="str">
        <f t="shared" si="12"/>
        <v>m18:2</v>
      </c>
      <c r="C428" t="str">
        <f t="shared" si="13"/>
        <v>12</v>
      </c>
    </row>
    <row r="429" spans="1:3" x14ac:dyDescent="0.15">
      <c r="A429" s="14" t="s">
        <v>10212</v>
      </c>
      <c r="B429" t="str">
        <f t="shared" si="12"/>
        <v>m18:2</v>
      </c>
      <c r="C429" t="str">
        <f t="shared" si="13"/>
        <v>14</v>
      </c>
    </row>
    <row r="430" spans="1:3" x14ac:dyDescent="0.15">
      <c r="A430" s="14" t="s">
        <v>10204</v>
      </c>
      <c r="B430" t="str">
        <f t="shared" si="12"/>
        <v>m18:2</v>
      </c>
      <c r="C430" t="str">
        <f t="shared" si="13"/>
        <v>16</v>
      </c>
    </row>
    <row r="431" spans="1:3" x14ac:dyDescent="0.15">
      <c r="A431" s="14" t="s">
        <v>372</v>
      </c>
      <c r="B431" t="str">
        <f t="shared" si="12"/>
        <v>m18:2</v>
      </c>
      <c r="C431" t="str">
        <f t="shared" si="13"/>
        <v>16</v>
      </c>
    </row>
    <row r="432" spans="1:3" x14ac:dyDescent="0.15">
      <c r="A432" s="14" t="s">
        <v>10208</v>
      </c>
      <c r="B432" t="str">
        <f t="shared" si="12"/>
        <v>m18:2</v>
      </c>
      <c r="C432" t="str">
        <f t="shared" si="13"/>
        <v>18</v>
      </c>
    </row>
    <row r="433" spans="1:3" x14ac:dyDescent="0.15">
      <c r="A433" s="14" t="s">
        <v>373</v>
      </c>
      <c r="B433" t="str">
        <f t="shared" si="12"/>
        <v>m18:2</v>
      </c>
      <c r="C433" t="str">
        <f t="shared" si="13"/>
        <v>18</v>
      </c>
    </row>
    <row r="434" spans="1:3" x14ac:dyDescent="0.15">
      <c r="A434" s="14" t="s">
        <v>10218</v>
      </c>
      <c r="B434" t="str">
        <f t="shared" si="12"/>
        <v>m18:2</v>
      </c>
      <c r="C434" t="str">
        <f t="shared" si="13"/>
        <v>18</v>
      </c>
    </row>
    <row r="435" spans="1:3" x14ac:dyDescent="0.15">
      <c r="A435" s="14" t="s">
        <v>374</v>
      </c>
      <c r="B435" t="str">
        <f t="shared" si="12"/>
        <v>m18:2</v>
      </c>
      <c r="C435" t="str">
        <f t="shared" si="13"/>
        <v>18</v>
      </c>
    </row>
    <row r="436" spans="1:3" x14ac:dyDescent="0.15">
      <c r="A436" s="14" t="s">
        <v>375</v>
      </c>
      <c r="B436" t="str">
        <f t="shared" si="12"/>
        <v>m18:2</v>
      </c>
      <c r="C436" t="str">
        <f t="shared" si="13"/>
        <v>19</v>
      </c>
    </row>
    <row r="437" spans="1:3" x14ac:dyDescent="0.15">
      <c r="A437" s="14" t="s">
        <v>376</v>
      </c>
      <c r="B437" t="str">
        <f t="shared" si="12"/>
        <v>m18:2</v>
      </c>
      <c r="C437" t="str">
        <f t="shared" si="13"/>
        <v>19</v>
      </c>
    </row>
    <row r="438" spans="1:3" x14ac:dyDescent="0.15">
      <c r="A438" s="14" t="s">
        <v>377</v>
      </c>
      <c r="B438" t="str">
        <f t="shared" si="12"/>
        <v>m18:2</v>
      </c>
      <c r="C438" t="str">
        <f t="shared" si="13"/>
        <v>22</v>
      </c>
    </row>
    <row r="439" spans="1:3" x14ac:dyDescent="0.15">
      <c r="A439" s="14" t="s">
        <v>378</v>
      </c>
      <c r="B439" t="str">
        <f t="shared" si="12"/>
        <v>m18:2</v>
      </c>
      <c r="C439" t="str">
        <f t="shared" si="13"/>
        <v>24</v>
      </c>
    </row>
    <row r="440" spans="1:3" x14ac:dyDescent="0.15">
      <c r="A440" s="14" t="s">
        <v>379</v>
      </c>
      <c r="B440" t="str">
        <f t="shared" si="12"/>
        <v>m18:2</v>
      </c>
      <c r="C440" t="str">
        <f t="shared" si="13"/>
        <v>25</v>
      </c>
    </row>
    <row r="441" spans="1:3" x14ac:dyDescent="0.15">
      <c r="A441" s="14" t="s">
        <v>380</v>
      </c>
      <c r="B441" t="str">
        <f t="shared" si="12"/>
        <v>m18:2</v>
      </c>
      <c r="C441" t="str">
        <f t="shared" si="13"/>
        <v>28</v>
      </c>
    </row>
    <row r="442" spans="1:3" x14ac:dyDescent="0.15">
      <c r="A442" s="14" t="s">
        <v>381</v>
      </c>
      <c r="B442" t="str">
        <f t="shared" si="12"/>
        <v>m18:2</v>
      </c>
      <c r="C442" t="str">
        <f t="shared" si="13"/>
        <v>28</v>
      </c>
    </row>
    <row r="443" spans="1:3" x14ac:dyDescent="0.15">
      <c r="A443" s="14" t="s">
        <v>382</v>
      </c>
      <c r="B443" t="str">
        <f t="shared" si="12"/>
        <v>m18:3</v>
      </c>
      <c r="C443" t="str">
        <f t="shared" si="13"/>
        <v>16</v>
      </c>
    </row>
    <row r="444" spans="1:3" x14ac:dyDescent="0.15">
      <c r="A444" s="14" t="s">
        <v>383</v>
      </c>
      <c r="B444" t="str">
        <f t="shared" si="12"/>
        <v>m18:3</v>
      </c>
      <c r="C444" t="str">
        <f t="shared" si="13"/>
        <v>18</v>
      </c>
    </row>
    <row r="445" spans="1:3" x14ac:dyDescent="0.15">
      <c r="A445" s="14" t="s">
        <v>384</v>
      </c>
      <c r="B445" t="str">
        <f t="shared" si="12"/>
        <v>m18:3</v>
      </c>
      <c r="C445" t="str">
        <f t="shared" si="13"/>
        <v>24</v>
      </c>
    </row>
    <row r="446" spans="1:3" x14ac:dyDescent="0.15">
      <c r="A446" s="14" t="s">
        <v>385</v>
      </c>
      <c r="B446" t="str">
        <f t="shared" si="12"/>
        <v>m18:3</v>
      </c>
      <c r="C446" t="str">
        <f t="shared" si="13"/>
        <v>27</v>
      </c>
    </row>
    <row r="447" spans="1:3" x14ac:dyDescent="0.15">
      <c r="A447" s="14" t="s">
        <v>386</v>
      </c>
      <c r="B447" t="str">
        <f t="shared" si="12"/>
        <v>m18:3</v>
      </c>
      <c r="C447" t="str">
        <f t="shared" si="13"/>
        <v>28</v>
      </c>
    </row>
    <row r="448" spans="1:3" x14ac:dyDescent="0.15">
      <c r="A448" s="14" t="s">
        <v>387</v>
      </c>
      <c r="B448" t="str">
        <f t="shared" si="12"/>
        <v>m18:4</v>
      </c>
      <c r="C448" t="str">
        <f t="shared" si="13"/>
        <v>19</v>
      </c>
    </row>
    <row r="449" spans="1:3" x14ac:dyDescent="0.15">
      <c r="A449" s="14" t="s">
        <v>388</v>
      </c>
      <c r="B449" t="str">
        <f t="shared" si="12"/>
        <v>m18:4</v>
      </c>
      <c r="C449" t="str">
        <f t="shared" si="13"/>
        <v>28</v>
      </c>
    </row>
    <row r="450" spans="1:3" x14ac:dyDescent="0.15">
      <c r="A450" s="14" t="s">
        <v>389</v>
      </c>
      <c r="B450" t="str">
        <f t="shared" ref="B450:B513" si="14">IFERROR(MID(A450, FIND("(", A450) + 1, 5), "")</f>
        <v>m19:0</v>
      </c>
      <c r="C450" t="str">
        <f t="shared" ref="C450:C513" si="15">IFERROR(MID(A450, FIND("/", A450) + 1, 2), "")</f>
        <v>12</v>
      </c>
    </row>
    <row r="451" spans="1:3" x14ac:dyDescent="0.15">
      <c r="A451" s="14" t="s">
        <v>390</v>
      </c>
      <c r="B451" t="str">
        <f t="shared" si="14"/>
        <v>m19:3</v>
      </c>
      <c r="C451" t="str">
        <f t="shared" si="15"/>
        <v>12</v>
      </c>
    </row>
    <row r="452" spans="1:3" x14ac:dyDescent="0.15">
      <c r="A452" s="14" t="s">
        <v>391</v>
      </c>
      <c r="B452" t="str">
        <f t="shared" si="14"/>
        <v>m19:3</v>
      </c>
      <c r="C452" t="str">
        <f t="shared" si="15"/>
        <v>16</v>
      </c>
    </row>
    <row r="453" spans="1:3" x14ac:dyDescent="0.15">
      <c r="A453" s="14" t="s">
        <v>392</v>
      </c>
      <c r="B453" t="str">
        <f t="shared" si="14"/>
        <v>m19:3</v>
      </c>
      <c r="C453" t="str">
        <f t="shared" si="15"/>
        <v>16</v>
      </c>
    </row>
    <row r="454" spans="1:3" x14ac:dyDescent="0.15">
      <c r="A454" s="14" t="s">
        <v>393</v>
      </c>
      <c r="B454" t="str">
        <f t="shared" si="14"/>
        <v>m19:3</v>
      </c>
      <c r="C454" t="str">
        <f t="shared" si="15"/>
        <v>18</v>
      </c>
    </row>
    <row r="455" spans="1:3" x14ac:dyDescent="0.15">
      <c r="A455" s="14" t="s">
        <v>394</v>
      </c>
      <c r="B455" t="str">
        <f t="shared" si="14"/>
        <v>m19:3</v>
      </c>
      <c r="C455" t="str">
        <f t="shared" si="15"/>
        <v>18</v>
      </c>
    </row>
    <row r="456" spans="1:3" x14ac:dyDescent="0.15">
      <c r="A456" s="14" t="s">
        <v>395</v>
      </c>
      <c r="B456" t="str">
        <f t="shared" si="14"/>
        <v>m19:4</v>
      </c>
      <c r="C456" t="str">
        <f t="shared" si="15"/>
        <v>12</v>
      </c>
    </row>
    <row r="457" spans="1:3" x14ac:dyDescent="0.15">
      <c r="A457" s="14" t="s">
        <v>396</v>
      </c>
      <c r="B457" t="str">
        <f t="shared" si="14"/>
        <v>m19:4</v>
      </c>
      <c r="C457" t="str">
        <f t="shared" si="15"/>
        <v>26</v>
      </c>
    </row>
    <row r="458" spans="1:3" x14ac:dyDescent="0.15">
      <c r="A458" s="14" t="s">
        <v>397</v>
      </c>
      <c r="B458" t="str">
        <f t="shared" si="14"/>
        <v>m19:4</v>
      </c>
      <c r="C458" t="str">
        <f t="shared" si="15"/>
        <v>29</v>
      </c>
    </row>
    <row r="459" spans="1:3" x14ac:dyDescent="0.15">
      <c r="A459" s="14" t="s">
        <v>10224</v>
      </c>
      <c r="B459" t="str">
        <f t="shared" si="14"/>
        <v>m20:2</v>
      </c>
      <c r="C459" t="str">
        <f t="shared" si="15"/>
        <v>20</v>
      </c>
    </row>
    <row r="460" spans="1:3" x14ac:dyDescent="0.15">
      <c r="A460" s="14" t="s">
        <v>398</v>
      </c>
      <c r="B460" t="str">
        <f t="shared" si="14"/>
        <v>m20:2</v>
      </c>
      <c r="C460" t="str">
        <f t="shared" si="15"/>
        <v>28</v>
      </c>
    </row>
    <row r="461" spans="1:3" x14ac:dyDescent="0.15">
      <c r="A461" s="14" t="s">
        <v>399</v>
      </c>
      <c r="B461" t="str">
        <f t="shared" si="14"/>
        <v>m20:3</v>
      </c>
      <c r="C461" t="str">
        <f t="shared" si="15"/>
        <v>27</v>
      </c>
    </row>
    <row r="462" spans="1:3" x14ac:dyDescent="0.15">
      <c r="A462" s="14" t="s">
        <v>400</v>
      </c>
      <c r="B462" t="str">
        <f t="shared" si="14"/>
        <v>m20:4</v>
      </c>
      <c r="C462" t="str">
        <f t="shared" si="15"/>
        <v>25</v>
      </c>
    </row>
    <row r="463" spans="1:3" x14ac:dyDescent="0.15">
      <c r="A463" s="14" t="s">
        <v>401</v>
      </c>
      <c r="B463" t="str">
        <f t="shared" si="14"/>
        <v>m20:4</v>
      </c>
      <c r="C463" t="str">
        <f t="shared" si="15"/>
        <v>26</v>
      </c>
    </row>
    <row r="464" spans="1:3" x14ac:dyDescent="0.15">
      <c r="A464" s="14" t="s">
        <v>402</v>
      </c>
      <c r="B464" t="str">
        <f t="shared" si="14"/>
        <v>m20:4</v>
      </c>
      <c r="C464" t="str">
        <f t="shared" si="15"/>
        <v>27</v>
      </c>
    </row>
    <row r="465" spans="1:3" x14ac:dyDescent="0.15">
      <c r="A465" s="14" t="s">
        <v>403</v>
      </c>
      <c r="B465" t="str">
        <f t="shared" si="14"/>
        <v>m21:4</v>
      </c>
      <c r="C465" t="str">
        <f t="shared" si="15"/>
        <v>19</v>
      </c>
    </row>
    <row r="466" spans="1:3" x14ac:dyDescent="0.15">
      <c r="A466" s="14" t="s">
        <v>404</v>
      </c>
      <c r="B466" t="str">
        <f t="shared" si="14"/>
        <v>m21:4</v>
      </c>
      <c r="C466" t="str">
        <f t="shared" si="15"/>
        <v>27</v>
      </c>
    </row>
    <row r="467" spans="1:3" x14ac:dyDescent="0.15">
      <c r="A467" s="14" t="s">
        <v>405</v>
      </c>
      <c r="B467" t="str">
        <f t="shared" si="14"/>
        <v>m22:4</v>
      </c>
      <c r="C467" t="str">
        <f t="shared" si="15"/>
        <v>25</v>
      </c>
    </row>
    <row r="468" spans="1:3" x14ac:dyDescent="0.15">
      <c r="A468" s="14" t="s">
        <v>406</v>
      </c>
      <c r="B468" t="str">
        <f t="shared" si="14"/>
        <v>m28:4</v>
      </c>
      <c r="C468" t="str">
        <f t="shared" si="15"/>
        <v>18</v>
      </c>
    </row>
    <row r="469" spans="1:3" x14ac:dyDescent="0.15">
      <c r="A469" s="14" t="s">
        <v>407</v>
      </c>
      <c r="B469" t="str">
        <f t="shared" si="14"/>
        <v>m29:4</v>
      </c>
      <c r="C469" t="str">
        <f t="shared" si="15"/>
        <v>19</v>
      </c>
    </row>
    <row r="470" spans="1:3" x14ac:dyDescent="0.15">
      <c r="A470" s="14" t="s">
        <v>408</v>
      </c>
      <c r="B470" t="str">
        <f t="shared" si="14"/>
        <v>t14:0</v>
      </c>
      <c r="C470" t="str">
        <f t="shared" si="15"/>
        <v>10</v>
      </c>
    </row>
    <row r="471" spans="1:3" x14ac:dyDescent="0.15">
      <c r="A471" s="14" t="s">
        <v>409</v>
      </c>
      <c r="B471" t="str">
        <f t="shared" si="14"/>
        <v>t14:0</v>
      </c>
      <c r="C471" t="str">
        <f t="shared" si="15"/>
        <v>10</v>
      </c>
    </row>
    <row r="472" spans="1:3" x14ac:dyDescent="0.15">
      <c r="A472" s="14" t="s">
        <v>410</v>
      </c>
      <c r="B472" t="str">
        <f t="shared" si="14"/>
        <v>t14:0</v>
      </c>
      <c r="C472" t="str">
        <f t="shared" si="15"/>
        <v>10</v>
      </c>
    </row>
    <row r="473" spans="1:3" x14ac:dyDescent="0.15">
      <c r="A473" s="14" t="s">
        <v>411</v>
      </c>
      <c r="B473" t="str">
        <f t="shared" si="14"/>
        <v>t14:0</v>
      </c>
      <c r="C473" t="str">
        <f t="shared" si="15"/>
        <v>13</v>
      </c>
    </row>
    <row r="474" spans="1:3" x14ac:dyDescent="0.15">
      <c r="A474" s="14" t="s">
        <v>412</v>
      </c>
      <c r="B474" t="str">
        <f t="shared" si="14"/>
        <v>t14:0</v>
      </c>
      <c r="C474" t="str">
        <f t="shared" si="15"/>
        <v>13</v>
      </c>
    </row>
    <row r="475" spans="1:3" x14ac:dyDescent="0.15">
      <c r="A475" s="14" t="s">
        <v>413</v>
      </c>
      <c r="B475" t="str">
        <f t="shared" si="14"/>
        <v>t14:0</v>
      </c>
      <c r="C475" t="str">
        <f t="shared" si="15"/>
        <v>14</v>
      </c>
    </row>
    <row r="476" spans="1:3" x14ac:dyDescent="0.15">
      <c r="A476" s="14" t="s">
        <v>10254</v>
      </c>
      <c r="B476" t="str">
        <f t="shared" si="14"/>
        <v>t14:0</v>
      </c>
      <c r="C476" t="str">
        <f t="shared" si="15"/>
        <v>14</v>
      </c>
    </row>
    <row r="477" spans="1:3" x14ac:dyDescent="0.15">
      <c r="A477" s="14" t="s">
        <v>414</v>
      </c>
      <c r="B477" t="str">
        <f t="shared" si="14"/>
        <v>t14:0</v>
      </c>
      <c r="C477" t="str">
        <f t="shared" si="15"/>
        <v>14</v>
      </c>
    </row>
    <row r="478" spans="1:3" x14ac:dyDescent="0.15">
      <c r="A478" s="14" t="s">
        <v>415</v>
      </c>
      <c r="B478" t="str">
        <f t="shared" si="14"/>
        <v>t14:0</v>
      </c>
      <c r="C478" t="str">
        <f t="shared" si="15"/>
        <v>17</v>
      </c>
    </row>
    <row r="479" spans="1:3" x14ac:dyDescent="0.15">
      <c r="A479" s="14" t="s">
        <v>10232</v>
      </c>
      <c r="B479" t="str">
        <f t="shared" si="14"/>
        <v>t14:0</v>
      </c>
      <c r="C479" t="str">
        <f t="shared" si="15"/>
        <v>18</v>
      </c>
    </row>
    <row r="480" spans="1:3" x14ac:dyDescent="0.15">
      <c r="A480" s="14" t="s">
        <v>10239</v>
      </c>
      <c r="B480" t="str">
        <f t="shared" si="14"/>
        <v>t14:0</v>
      </c>
      <c r="C480" t="str">
        <f t="shared" si="15"/>
        <v>19</v>
      </c>
    </row>
    <row r="481" spans="1:3" x14ac:dyDescent="0.15">
      <c r="A481" s="14" t="s">
        <v>416</v>
      </c>
      <c r="B481" t="str">
        <f t="shared" si="14"/>
        <v>t14:0</v>
      </c>
      <c r="C481" t="str">
        <f t="shared" si="15"/>
        <v>22</v>
      </c>
    </row>
    <row r="482" spans="1:3" x14ac:dyDescent="0.15">
      <c r="A482" s="14" t="s">
        <v>417</v>
      </c>
      <c r="B482" t="str">
        <f t="shared" si="14"/>
        <v>t14:0</v>
      </c>
      <c r="C482" t="str">
        <f t="shared" si="15"/>
        <v>25</v>
      </c>
    </row>
    <row r="483" spans="1:3" x14ac:dyDescent="0.15">
      <c r="A483" s="14" t="s">
        <v>418</v>
      </c>
      <c r="B483" t="str">
        <f t="shared" si="14"/>
        <v>t14:0</v>
      </c>
      <c r="C483" t="str">
        <f t="shared" si="15"/>
        <v>26</v>
      </c>
    </row>
    <row r="484" spans="1:3" x14ac:dyDescent="0.15">
      <c r="A484" s="14" t="s">
        <v>10248</v>
      </c>
      <c r="B484" t="str">
        <f t="shared" si="14"/>
        <v>t14:0</v>
      </c>
      <c r="C484" t="str">
        <f t="shared" si="15"/>
        <v>37</v>
      </c>
    </row>
    <row r="485" spans="1:3" x14ac:dyDescent="0.15">
      <c r="A485" s="14" t="s">
        <v>419</v>
      </c>
      <c r="B485" t="str">
        <f t="shared" si="14"/>
        <v>t14:0</v>
      </c>
      <c r="C485" t="str">
        <f t="shared" si="15"/>
        <v>39</v>
      </c>
    </row>
    <row r="486" spans="1:3" x14ac:dyDescent="0.15">
      <c r="A486" s="14" t="s">
        <v>420</v>
      </c>
      <c r="B486" t="str">
        <f t="shared" si="14"/>
        <v>t14:0</v>
      </c>
      <c r="C486" t="str">
        <f t="shared" si="15"/>
        <v>39</v>
      </c>
    </row>
    <row r="487" spans="1:3" x14ac:dyDescent="0.15">
      <c r="A487" s="14" t="s">
        <v>421</v>
      </c>
      <c r="B487" t="str">
        <f t="shared" si="14"/>
        <v>t14:0</v>
      </c>
      <c r="C487" t="str">
        <f t="shared" si="15"/>
        <v>41</v>
      </c>
    </row>
    <row r="488" spans="1:3" x14ac:dyDescent="0.15">
      <c r="A488" s="14" t="s">
        <v>10263</v>
      </c>
      <c r="B488" t="str">
        <f t="shared" si="14"/>
        <v>t14:0</v>
      </c>
      <c r="C488" t="str">
        <f t="shared" si="15"/>
        <v>42</v>
      </c>
    </row>
    <row r="489" spans="1:3" x14ac:dyDescent="0.15">
      <c r="A489" s="14" t="s">
        <v>422</v>
      </c>
      <c r="B489" t="str">
        <f t="shared" si="14"/>
        <v>t14:1</v>
      </c>
      <c r="C489" t="str">
        <f t="shared" si="15"/>
        <v>10</v>
      </c>
    </row>
    <row r="490" spans="1:3" x14ac:dyDescent="0.15">
      <c r="A490" s="14" t="s">
        <v>423</v>
      </c>
      <c r="B490" t="str">
        <f t="shared" si="14"/>
        <v>t14:1</v>
      </c>
      <c r="C490" t="str">
        <f t="shared" si="15"/>
        <v>12</v>
      </c>
    </row>
    <row r="491" spans="1:3" x14ac:dyDescent="0.15">
      <c r="A491" s="14" t="s">
        <v>424</v>
      </c>
      <c r="B491" t="str">
        <f t="shared" si="14"/>
        <v>t14:1</v>
      </c>
      <c r="C491" t="str">
        <f t="shared" si="15"/>
        <v>13</v>
      </c>
    </row>
    <row r="492" spans="1:3" x14ac:dyDescent="0.15">
      <c r="A492" s="14" t="s">
        <v>425</v>
      </c>
      <c r="B492" t="str">
        <f t="shared" si="14"/>
        <v>t14:1</v>
      </c>
      <c r="C492" t="str">
        <f t="shared" si="15"/>
        <v>13</v>
      </c>
    </row>
    <row r="493" spans="1:3" x14ac:dyDescent="0.15">
      <c r="A493" s="14" t="s">
        <v>426</v>
      </c>
      <c r="B493" t="str">
        <f t="shared" si="14"/>
        <v>t14:1</v>
      </c>
      <c r="C493" t="str">
        <f t="shared" si="15"/>
        <v>13</v>
      </c>
    </row>
    <row r="494" spans="1:3" x14ac:dyDescent="0.15">
      <c r="A494" s="14" t="s">
        <v>427</v>
      </c>
      <c r="B494" t="str">
        <f t="shared" si="14"/>
        <v>t14:1</v>
      </c>
      <c r="C494" t="str">
        <f t="shared" si="15"/>
        <v>14</v>
      </c>
    </row>
    <row r="495" spans="1:3" x14ac:dyDescent="0.15">
      <c r="A495" s="14" t="s">
        <v>428</v>
      </c>
      <c r="B495" t="str">
        <f t="shared" si="14"/>
        <v>t14:1</v>
      </c>
      <c r="C495" t="str">
        <f t="shared" si="15"/>
        <v>14</v>
      </c>
    </row>
    <row r="496" spans="1:3" x14ac:dyDescent="0.15">
      <c r="A496" s="14" t="s">
        <v>10272</v>
      </c>
      <c r="B496" t="str">
        <f t="shared" si="14"/>
        <v>t14:1</v>
      </c>
      <c r="C496" t="str">
        <f t="shared" si="15"/>
        <v>15</v>
      </c>
    </row>
    <row r="497" spans="1:3" x14ac:dyDescent="0.15">
      <c r="A497" s="14" t="s">
        <v>429</v>
      </c>
      <c r="B497" t="str">
        <f t="shared" si="14"/>
        <v>t14:1</v>
      </c>
      <c r="C497" t="str">
        <f t="shared" si="15"/>
        <v>15</v>
      </c>
    </row>
    <row r="498" spans="1:3" x14ac:dyDescent="0.15">
      <c r="A498" s="14" t="s">
        <v>430</v>
      </c>
      <c r="B498" t="str">
        <f t="shared" si="14"/>
        <v>t14:1</v>
      </c>
      <c r="C498" t="str">
        <f t="shared" si="15"/>
        <v>19</v>
      </c>
    </row>
    <row r="499" spans="1:3" x14ac:dyDescent="0.15">
      <c r="A499" s="14" t="s">
        <v>431</v>
      </c>
      <c r="B499" t="str">
        <f t="shared" si="14"/>
        <v>t14:1</v>
      </c>
      <c r="C499" t="str">
        <f t="shared" si="15"/>
        <v>21</v>
      </c>
    </row>
    <row r="500" spans="1:3" x14ac:dyDescent="0.15">
      <c r="A500" s="14" t="s">
        <v>432</v>
      </c>
      <c r="B500" t="str">
        <f t="shared" si="14"/>
        <v>t14:1</v>
      </c>
      <c r="C500" t="str">
        <f t="shared" si="15"/>
        <v>22</v>
      </c>
    </row>
    <row r="501" spans="1:3" x14ac:dyDescent="0.15">
      <c r="A501" s="14" t="s">
        <v>433</v>
      </c>
      <c r="B501" t="str">
        <f t="shared" si="14"/>
        <v>t14:1</v>
      </c>
      <c r="C501" t="str">
        <f t="shared" si="15"/>
        <v>24</v>
      </c>
    </row>
    <row r="502" spans="1:3" x14ac:dyDescent="0.15">
      <c r="A502" s="14" t="s">
        <v>434</v>
      </c>
      <c r="B502" t="str">
        <f t="shared" si="14"/>
        <v>t14:1</v>
      </c>
      <c r="C502" t="str">
        <f t="shared" si="15"/>
        <v>37</v>
      </c>
    </row>
    <row r="503" spans="1:3" x14ac:dyDescent="0.15">
      <c r="A503" s="14" t="s">
        <v>435</v>
      </c>
      <c r="B503" t="str">
        <f t="shared" si="14"/>
        <v>t14:2</v>
      </c>
      <c r="C503" t="str">
        <f t="shared" si="15"/>
        <v>10</v>
      </c>
    </row>
    <row r="504" spans="1:3" x14ac:dyDescent="0.15">
      <c r="A504" s="14" t="s">
        <v>436</v>
      </c>
      <c r="B504" t="str">
        <f t="shared" si="14"/>
        <v>t14:2</v>
      </c>
      <c r="C504" t="str">
        <f t="shared" si="15"/>
        <v>10</v>
      </c>
    </row>
    <row r="505" spans="1:3" x14ac:dyDescent="0.15">
      <c r="A505" s="14" t="s">
        <v>437</v>
      </c>
      <c r="B505" t="str">
        <f t="shared" si="14"/>
        <v>t14:2</v>
      </c>
      <c r="C505" t="str">
        <f t="shared" si="15"/>
        <v>13</v>
      </c>
    </row>
    <row r="506" spans="1:3" x14ac:dyDescent="0.15">
      <c r="A506" s="14" t="s">
        <v>438</v>
      </c>
      <c r="B506" t="str">
        <f t="shared" si="14"/>
        <v>t14:2</v>
      </c>
      <c r="C506" t="str">
        <f t="shared" si="15"/>
        <v>13</v>
      </c>
    </row>
    <row r="507" spans="1:3" x14ac:dyDescent="0.15">
      <c r="A507" s="14" t="s">
        <v>10278</v>
      </c>
      <c r="B507" t="str">
        <f t="shared" si="14"/>
        <v>t14:2</v>
      </c>
      <c r="C507" t="str">
        <f t="shared" si="15"/>
        <v>14</v>
      </c>
    </row>
    <row r="508" spans="1:3" x14ac:dyDescent="0.15">
      <c r="A508" s="14" t="s">
        <v>439</v>
      </c>
      <c r="B508" t="str">
        <f t="shared" si="14"/>
        <v>t14:2</v>
      </c>
      <c r="C508" t="str">
        <f t="shared" si="15"/>
        <v>14</v>
      </c>
    </row>
    <row r="509" spans="1:3" x14ac:dyDescent="0.15">
      <c r="A509" s="14" t="s">
        <v>440</v>
      </c>
      <c r="B509" t="str">
        <f t="shared" si="14"/>
        <v>t14:2</v>
      </c>
      <c r="C509" t="str">
        <f t="shared" si="15"/>
        <v>15</v>
      </c>
    </row>
    <row r="510" spans="1:3" x14ac:dyDescent="0.15">
      <c r="A510" s="14" t="s">
        <v>10291</v>
      </c>
      <c r="B510" t="str">
        <f t="shared" si="14"/>
        <v>t14:2</v>
      </c>
      <c r="C510" t="str">
        <f t="shared" si="15"/>
        <v>17</v>
      </c>
    </row>
    <row r="511" spans="1:3" x14ac:dyDescent="0.15">
      <c r="A511" s="14" t="s">
        <v>441</v>
      </c>
      <c r="B511" t="str">
        <f t="shared" si="14"/>
        <v>t14:2</v>
      </c>
      <c r="C511" t="str">
        <f t="shared" si="15"/>
        <v>20</v>
      </c>
    </row>
    <row r="512" spans="1:3" x14ac:dyDescent="0.15">
      <c r="A512" s="14" t="s">
        <v>10282</v>
      </c>
      <c r="B512" t="str">
        <f t="shared" si="14"/>
        <v>t14:2</v>
      </c>
      <c r="C512" t="str">
        <f t="shared" si="15"/>
        <v>25</v>
      </c>
    </row>
    <row r="513" spans="1:3" x14ac:dyDescent="0.15">
      <c r="A513" s="14" t="s">
        <v>442</v>
      </c>
      <c r="B513" t="str">
        <f t="shared" si="14"/>
        <v>t14:3</v>
      </c>
      <c r="C513" t="str">
        <f t="shared" si="15"/>
        <v>10</v>
      </c>
    </row>
    <row r="514" spans="1:3" x14ac:dyDescent="0.15">
      <c r="A514" s="14" t="s">
        <v>443</v>
      </c>
      <c r="B514" t="str">
        <f t="shared" ref="B514:B577" si="16">IFERROR(MID(A514, FIND("(", A514) + 1, 5), "")</f>
        <v>t14:3</v>
      </c>
      <c r="C514" t="str">
        <f t="shared" ref="C514:C577" si="17">IFERROR(MID(A514, FIND("/", A514) + 1, 2), "")</f>
        <v>10</v>
      </c>
    </row>
    <row r="515" spans="1:3" x14ac:dyDescent="0.15">
      <c r="A515" s="14" t="s">
        <v>10297</v>
      </c>
      <c r="B515" t="str">
        <f t="shared" si="16"/>
        <v>t14:3</v>
      </c>
      <c r="C515" t="str">
        <f t="shared" si="17"/>
        <v>11</v>
      </c>
    </row>
    <row r="516" spans="1:3" x14ac:dyDescent="0.15">
      <c r="A516" s="14" t="s">
        <v>444</v>
      </c>
      <c r="B516" t="str">
        <f t="shared" si="16"/>
        <v>t14:3</v>
      </c>
      <c r="C516" t="str">
        <f t="shared" si="17"/>
        <v>11</v>
      </c>
    </row>
    <row r="517" spans="1:3" x14ac:dyDescent="0.15">
      <c r="A517" s="14" t="s">
        <v>445</v>
      </c>
      <c r="B517" t="str">
        <f t="shared" si="16"/>
        <v>t14:3</v>
      </c>
      <c r="C517" t="str">
        <f t="shared" si="17"/>
        <v>13</v>
      </c>
    </row>
    <row r="518" spans="1:3" x14ac:dyDescent="0.15">
      <c r="A518" s="14" t="s">
        <v>446</v>
      </c>
      <c r="B518" t="str">
        <f t="shared" si="16"/>
        <v>t14:3</v>
      </c>
      <c r="C518" t="str">
        <f t="shared" si="17"/>
        <v>13</v>
      </c>
    </row>
    <row r="519" spans="1:3" x14ac:dyDescent="0.15">
      <c r="A519" s="14" t="s">
        <v>447</v>
      </c>
      <c r="B519" t="str">
        <f t="shared" si="16"/>
        <v>t14:3</v>
      </c>
      <c r="C519" t="str">
        <f t="shared" si="17"/>
        <v>35</v>
      </c>
    </row>
    <row r="520" spans="1:3" x14ac:dyDescent="0.15">
      <c r="A520" s="14" t="s">
        <v>10301</v>
      </c>
      <c r="B520" t="str">
        <f t="shared" si="16"/>
        <v>t14:3</v>
      </c>
      <c r="C520" t="str">
        <f t="shared" si="17"/>
        <v>41</v>
      </c>
    </row>
    <row r="521" spans="1:3" x14ac:dyDescent="0.15">
      <c r="A521" s="14" t="s">
        <v>448</v>
      </c>
      <c r="B521" t="str">
        <f t="shared" si="16"/>
        <v>t14:4</v>
      </c>
      <c r="C521" t="str">
        <f t="shared" si="17"/>
        <v>10</v>
      </c>
    </row>
    <row r="522" spans="1:3" x14ac:dyDescent="0.15">
      <c r="A522" s="14" t="s">
        <v>449</v>
      </c>
      <c r="B522" t="str">
        <f t="shared" si="16"/>
        <v>t14:4</v>
      </c>
      <c r="C522" t="str">
        <f t="shared" si="17"/>
        <v>10</v>
      </c>
    </row>
    <row r="523" spans="1:3" x14ac:dyDescent="0.15">
      <c r="A523" s="14" t="s">
        <v>450</v>
      </c>
      <c r="B523" t="str">
        <f t="shared" si="16"/>
        <v>t14:4</v>
      </c>
      <c r="C523" t="str">
        <f t="shared" si="17"/>
        <v>10</v>
      </c>
    </row>
    <row r="524" spans="1:3" x14ac:dyDescent="0.15">
      <c r="A524" s="14" t="s">
        <v>451</v>
      </c>
      <c r="B524" t="str">
        <f t="shared" si="16"/>
        <v>t14:4</v>
      </c>
      <c r="C524" t="str">
        <f t="shared" si="17"/>
        <v>11</v>
      </c>
    </row>
    <row r="525" spans="1:3" x14ac:dyDescent="0.15">
      <c r="A525" s="14" t="s">
        <v>452</v>
      </c>
      <c r="B525" t="str">
        <f t="shared" si="16"/>
        <v>t14:4</v>
      </c>
      <c r="C525" t="str">
        <f t="shared" si="17"/>
        <v>11</v>
      </c>
    </row>
    <row r="526" spans="1:3" x14ac:dyDescent="0.15">
      <c r="A526" s="14" t="s">
        <v>453</v>
      </c>
      <c r="B526" t="str">
        <f t="shared" si="16"/>
        <v>t14:4</v>
      </c>
      <c r="C526" t="str">
        <f t="shared" si="17"/>
        <v>13</v>
      </c>
    </row>
    <row r="527" spans="1:3" x14ac:dyDescent="0.15">
      <c r="A527" s="14" t="s">
        <v>454</v>
      </c>
      <c r="B527" t="str">
        <f t="shared" si="16"/>
        <v>t14:4</v>
      </c>
      <c r="C527" t="str">
        <f t="shared" si="17"/>
        <v>13</v>
      </c>
    </row>
    <row r="528" spans="1:3" x14ac:dyDescent="0.15">
      <c r="A528" s="14" t="s">
        <v>455</v>
      </c>
      <c r="B528" t="str">
        <f t="shared" si="16"/>
        <v>t14:4</v>
      </c>
      <c r="C528" t="str">
        <f t="shared" si="17"/>
        <v>13</v>
      </c>
    </row>
    <row r="529" spans="1:3" x14ac:dyDescent="0.15">
      <c r="A529" s="14" t="s">
        <v>456</v>
      </c>
      <c r="B529" t="str">
        <f t="shared" si="16"/>
        <v>t14:4</v>
      </c>
      <c r="C529" t="str">
        <f t="shared" si="17"/>
        <v>15</v>
      </c>
    </row>
    <row r="530" spans="1:3" x14ac:dyDescent="0.15">
      <c r="A530" s="14" t="s">
        <v>457</v>
      </c>
      <c r="B530" t="str">
        <f t="shared" si="16"/>
        <v>t14:4</v>
      </c>
      <c r="C530" t="str">
        <f t="shared" si="17"/>
        <v>35</v>
      </c>
    </row>
    <row r="531" spans="1:3" x14ac:dyDescent="0.15">
      <c r="A531" s="14" t="s">
        <v>458</v>
      </c>
      <c r="B531" t="str">
        <f t="shared" si="16"/>
        <v>t14:4</v>
      </c>
      <c r="C531" t="str">
        <f t="shared" si="17"/>
        <v>35</v>
      </c>
    </row>
    <row r="532" spans="1:3" x14ac:dyDescent="0.15">
      <c r="A532" s="14" t="s">
        <v>459</v>
      </c>
      <c r="B532" t="str">
        <f t="shared" si="16"/>
        <v>t15:0</v>
      </c>
      <c r="C532" t="str">
        <f t="shared" si="17"/>
        <v>12</v>
      </c>
    </row>
    <row r="533" spans="1:3" x14ac:dyDescent="0.15">
      <c r="A533" s="14" t="s">
        <v>10307</v>
      </c>
      <c r="B533" t="str">
        <f t="shared" si="16"/>
        <v>t15:0</v>
      </c>
      <c r="C533" t="str">
        <f t="shared" si="17"/>
        <v>18</v>
      </c>
    </row>
    <row r="534" spans="1:3" x14ac:dyDescent="0.15">
      <c r="A534" s="14" t="s">
        <v>10311</v>
      </c>
      <c r="B534" t="str">
        <f t="shared" si="16"/>
        <v>t15:0</v>
      </c>
      <c r="C534" t="str">
        <f t="shared" si="17"/>
        <v>19</v>
      </c>
    </row>
    <row r="535" spans="1:3" x14ac:dyDescent="0.15">
      <c r="A535" s="14" t="s">
        <v>460</v>
      </c>
      <c r="B535" t="str">
        <f t="shared" si="16"/>
        <v>t15:0</v>
      </c>
      <c r="C535" t="str">
        <f t="shared" si="17"/>
        <v>20</v>
      </c>
    </row>
    <row r="536" spans="1:3" x14ac:dyDescent="0.15">
      <c r="A536" s="14" t="s">
        <v>461</v>
      </c>
      <c r="B536" t="str">
        <f t="shared" si="16"/>
        <v>t15:0</v>
      </c>
      <c r="C536" t="str">
        <f t="shared" si="17"/>
        <v>21</v>
      </c>
    </row>
    <row r="537" spans="1:3" x14ac:dyDescent="0.15">
      <c r="A537" s="14" t="s">
        <v>462</v>
      </c>
      <c r="B537" t="str">
        <f t="shared" si="16"/>
        <v>t15:0</v>
      </c>
      <c r="C537" t="str">
        <f t="shared" si="17"/>
        <v>22</v>
      </c>
    </row>
    <row r="538" spans="1:3" x14ac:dyDescent="0.15">
      <c r="A538" s="14" t="s">
        <v>10315</v>
      </c>
      <c r="B538" t="str">
        <f t="shared" si="16"/>
        <v>t15:1</v>
      </c>
      <c r="C538" t="str">
        <f t="shared" si="17"/>
        <v>11</v>
      </c>
    </row>
    <row r="539" spans="1:3" x14ac:dyDescent="0.15">
      <c r="A539" s="14" t="s">
        <v>463</v>
      </c>
      <c r="B539" t="str">
        <f t="shared" si="16"/>
        <v>t15:1</v>
      </c>
      <c r="C539" t="str">
        <f t="shared" si="17"/>
        <v>11</v>
      </c>
    </row>
    <row r="540" spans="1:3" x14ac:dyDescent="0.15">
      <c r="A540" s="14" t="s">
        <v>464</v>
      </c>
      <c r="B540" t="str">
        <f t="shared" si="16"/>
        <v>t15:1</v>
      </c>
      <c r="C540" t="str">
        <f t="shared" si="17"/>
        <v>12</v>
      </c>
    </row>
    <row r="541" spans="1:3" x14ac:dyDescent="0.15">
      <c r="A541" s="14" t="s">
        <v>465</v>
      </c>
      <c r="B541" t="str">
        <f t="shared" si="16"/>
        <v>t15:1</v>
      </c>
      <c r="C541" t="str">
        <f t="shared" si="17"/>
        <v>13</v>
      </c>
    </row>
    <row r="542" spans="1:3" x14ac:dyDescent="0.15">
      <c r="A542" s="14" t="s">
        <v>10321</v>
      </c>
      <c r="B542" t="str">
        <f t="shared" si="16"/>
        <v>t15:1</v>
      </c>
      <c r="C542" t="str">
        <f t="shared" si="17"/>
        <v>18</v>
      </c>
    </row>
    <row r="543" spans="1:3" x14ac:dyDescent="0.15">
      <c r="A543" s="14" t="s">
        <v>466</v>
      </c>
      <c r="B543" t="str">
        <f t="shared" si="16"/>
        <v>t15:1</v>
      </c>
      <c r="C543" t="str">
        <f t="shared" si="17"/>
        <v>20</v>
      </c>
    </row>
    <row r="544" spans="1:3" x14ac:dyDescent="0.15">
      <c r="A544" s="14" t="s">
        <v>467</v>
      </c>
      <c r="B544" t="str">
        <f t="shared" si="16"/>
        <v>t15:2</v>
      </c>
      <c r="C544" t="str">
        <f t="shared" si="17"/>
        <v>11</v>
      </c>
    </row>
    <row r="545" spans="1:3" x14ac:dyDescent="0.15">
      <c r="A545" s="14" t="s">
        <v>10325</v>
      </c>
      <c r="B545" t="str">
        <f t="shared" si="16"/>
        <v>t15:2</v>
      </c>
      <c r="C545" t="str">
        <f t="shared" si="17"/>
        <v>12</v>
      </c>
    </row>
    <row r="546" spans="1:3" x14ac:dyDescent="0.15">
      <c r="A546" s="14" t="s">
        <v>10331</v>
      </c>
      <c r="B546" t="str">
        <f t="shared" si="16"/>
        <v>t15:2</v>
      </c>
      <c r="C546" t="str">
        <f t="shared" si="17"/>
        <v>14</v>
      </c>
    </row>
    <row r="547" spans="1:3" x14ac:dyDescent="0.15">
      <c r="A547" s="14" t="s">
        <v>10335</v>
      </c>
      <c r="B547" t="str">
        <f t="shared" si="16"/>
        <v>t15:2</v>
      </c>
      <c r="C547" t="str">
        <f t="shared" si="17"/>
        <v>36</v>
      </c>
    </row>
    <row r="548" spans="1:3" x14ac:dyDescent="0.15">
      <c r="A548" s="14" t="s">
        <v>468</v>
      </c>
      <c r="B548" t="str">
        <f t="shared" si="16"/>
        <v>t15:2</v>
      </c>
      <c r="C548" t="str">
        <f t="shared" si="17"/>
        <v>38</v>
      </c>
    </row>
    <row r="549" spans="1:3" x14ac:dyDescent="0.15">
      <c r="A549" s="14" t="s">
        <v>469</v>
      </c>
      <c r="B549" t="str">
        <f t="shared" si="16"/>
        <v>t15:3</v>
      </c>
      <c r="C549" t="str">
        <f t="shared" si="17"/>
        <v>10</v>
      </c>
    </row>
    <row r="550" spans="1:3" x14ac:dyDescent="0.15">
      <c r="A550" s="14" t="s">
        <v>470</v>
      </c>
      <c r="B550" t="str">
        <f t="shared" si="16"/>
        <v>t15:3</v>
      </c>
      <c r="C550" t="str">
        <f t="shared" si="17"/>
        <v>11</v>
      </c>
    </row>
    <row r="551" spans="1:3" x14ac:dyDescent="0.15">
      <c r="A551" s="14" t="s">
        <v>471</v>
      </c>
      <c r="B551" t="str">
        <f t="shared" si="16"/>
        <v>t15:3</v>
      </c>
      <c r="C551" t="str">
        <f t="shared" si="17"/>
        <v>17</v>
      </c>
    </row>
    <row r="552" spans="1:3" x14ac:dyDescent="0.15">
      <c r="A552" s="14" t="s">
        <v>472</v>
      </c>
      <c r="B552" t="str">
        <f t="shared" si="16"/>
        <v>t15:4</v>
      </c>
      <c r="C552" t="str">
        <f t="shared" si="17"/>
        <v>11</v>
      </c>
    </row>
    <row r="553" spans="1:3" x14ac:dyDescent="0.15">
      <c r="A553" s="14" t="s">
        <v>473</v>
      </c>
      <c r="B553" t="str">
        <f t="shared" si="16"/>
        <v>t15:4</v>
      </c>
      <c r="C553" t="str">
        <f t="shared" si="17"/>
        <v>13</v>
      </c>
    </row>
    <row r="554" spans="1:3" x14ac:dyDescent="0.15">
      <c r="A554" s="14" t="s">
        <v>474</v>
      </c>
      <c r="B554" t="str">
        <f t="shared" si="16"/>
        <v>t15:4</v>
      </c>
      <c r="C554" t="str">
        <f t="shared" si="17"/>
        <v>14</v>
      </c>
    </row>
    <row r="555" spans="1:3" x14ac:dyDescent="0.15">
      <c r="A555" s="14" t="s">
        <v>475</v>
      </c>
      <c r="B555" t="str">
        <f t="shared" si="16"/>
        <v>t15:4</v>
      </c>
      <c r="C555" t="str">
        <f t="shared" si="17"/>
        <v>14</v>
      </c>
    </row>
    <row r="556" spans="1:3" x14ac:dyDescent="0.15">
      <c r="A556" s="14" t="s">
        <v>476</v>
      </c>
      <c r="B556" t="str">
        <f t="shared" si="16"/>
        <v>t15:4</v>
      </c>
      <c r="C556" t="str">
        <f t="shared" si="17"/>
        <v>17</v>
      </c>
    </row>
    <row r="557" spans="1:3" x14ac:dyDescent="0.15">
      <c r="A557" s="14" t="s">
        <v>477</v>
      </c>
      <c r="B557" t="str">
        <f t="shared" si="16"/>
        <v>t15:4</v>
      </c>
      <c r="C557" t="str">
        <f t="shared" si="17"/>
        <v>31</v>
      </c>
    </row>
    <row r="558" spans="1:3" x14ac:dyDescent="0.15">
      <c r="A558" s="14" t="s">
        <v>478</v>
      </c>
      <c r="B558" t="str">
        <f t="shared" si="16"/>
        <v>t15:4</v>
      </c>
      <c r="C558" t="str">
        <f t="shared" si="17"/>
        <v>34</v>
      </c>
    </row>
    <row r="559" spans="1:3" x14ac:dyDescent="0.15">
      <c r="A559" s="14" t="s">
        <v>479</v>
      </c>
      <c r="B559" t="str">
        <f t="shared" si="16"/>
        <v>t16:0</v>
      </c>
      <c r="C559" t="str">
        <f t="shared" si="17"/>
        <v>11</v>
      </c>
    </row>
    <row r="560" spans="1:3" x14ac:dyDescent="0.15">
      <c r="A560" s="14" t="s">
        <v>480</v>
      </c>
      <c r="B560" t="str">
        <f t="shared" si="16"/>
        <v>t16:0</v>
      </c>
      <c r="C560" t="str">
        <f t="shared" si="17"/>
        <v>17</v>
      </c>
    </row>
    <row r="561" spans="1:3" x14ac:dyDescent="0.15">
      <c r="A561" s="14" t="s">
        <v>481</v>
      </c>
      <c r="B561" t="str">
        <f t="shared" si="16"/>
        <v>t16:0</v>
      </c>
      <c r="C561" t="str">
        <f t="shared" si="17"/>
        <v>19</v>
      </c>
    </row>
    <row r="562" spans="1:3" x14ac:dyDescent="0.15">
      <c r="A562" s="14" t="s">
        <v>482</v>
      </c>
      <c r="B562" t="str">
        <f t="shared" si="16"/>
        <v>t16:0</v>
      </c>
      <c r="C562" t="str">
        <f t="shared" si="17"/>
        <v>21</v>
      </c>
    </row>
    <row r="563" spans="1:3" x14ac:dyDescent="0.15">
      <c r="A563" s="14" t="s">
        <v>483</v>
      </c>
      <c r="B563" t="str">
        <f t="shared" si="16"/>
        <v>t16:0</v>
      </c>
      <c r="C563" t="str">
        <f t="shared" si="17"/>
        <v>21</v>
      </c>
    </row>
    <row r="564" spans="1:3" x14ac:dyDescent="0.15">
      <c r="A564" s="14" t="s">
        <v>484</v>
      </c>
      <c r="B564" t="str">
        <f t="shared" si="16"/>
        <v>t16:0</v>
      </c>
      <c r="C564" t="str">
        <f t="shared" si="17"/>
        <v>22</v>
      </c>
    </row>
    <row r="565" spans="1:3" x14ac:dyDescent="0.15">
      <c r="A565" s="14" t="s">
        <v>485</v>
      </c>
      <c r="B565" t="str">
        <f t="shared" si="16"/>
        <v>t16:0</v>
      </c>
      <c r="C565" t="str">
        <f t="shared" si="17"/>
        <v>35</v>
      </c>
    </row>
    <row r="566" spans="1:3" x14ac:dyDescent="0.15">
      <c r="A566" s="14" t="s">
        <v>486</v>
      </c>
      <c r="B566" t="str">
        <f t="shared" si="16"/>
        <v>t16:1</v>
      </c>
      <c r="C566" t="str">
        <f t="shared" si="17"/>
        <v>11</v>
      </c>
    </row>
    <row r="567" spans="1:3" x14ac:dyDescent="0.15">
      <c r="A567" s="14" t="s">
        <v>487</v>
      </c>
      <c r="B567" t="str">
        <f t="shared" si="16"/>
        <v>t16:1</v>
      </c>
      <c r="C567" t="str">
        <f t="shared" si="17"/>
        <v>12</v>
      </c>
    </row>
    <row r="568" spans="1:3" x14ac:dyDescent="0.15">
      <c r="A568" s="14" t="s">
        <v>488</v>
      </c>
      <c r="B568" t="str">
        <f t="shared" si="16"/>
        <v>t16:1</v>
      </c>
      <c r="C568" t="str">
        <f t="shared" si="17"/>
        <v>13</v>
      </c>
    </row>
    <row r="569" spans="1:3" x14ac:dyDescent="0.15">
      <c r="A569" s="14" t="s">
        <v>10341</v>
      </c>
      <c r="B569" t="str">
        <f t="shared" si="16"/>
        <v>t16:1</v>
      </c>
      <c r="C569" t="str">
        <f t="shared" si="17"/>
        <v>22</v>
      </c>
    </row>
    <row r="570" spans="1:3" x14ac:dyDescent="0.15">
      <c r="A570" s="14" t="s">
        <v>489</v>
      </c>
      <c r="B570" t="str">
        <f t="shared" si="16"/>
        <v>t16:1</v>
      </c>
      <c r="C570" t="str">
        <f t="shared" si="17"/>
        <v>30</v>
      </c>
    </row>
    <row r="571" spans="1:3" x14ac:dyDescent="0.15">
      <c r="A571" s="14" t="s">
        <v>490</v>
      </c>
      <c r="B571" t="str">
        <f t="shared" si="16"/>
        <v>t16:2</v>
      </c>
      <c r="C571" t="str">
        <f t="shared" si="17"/>
        <v>10</v>
      </c>
    </row>
    <row r="572" spans="1:3" x14ac:dyDescent="0.15">
      <c r="A572" s="14" t="s">
        <v>491</v>
      </c>
      <c r="B572" t="str">
        <f t="shared" si="16"/>
        <v>t16:2</v>
      </c>
      <c r="C572" t="str">
        <f t="shared" si="17"/>
        <v>12</v>
      </c>
    </row>
    <row r="573" spans="1:3" x14ac:dyDescent="0.15">
      <c r="A573" s="14" t="s">
        <v>492</v>
      </c>
      <c r="B573" t="str">
        <f t="shared" si="16"/>
        <v>t16:2</v>
      </c>
      <c r="C573" t="str">
        <f t="shared" si="17"/>
        <v>12</v>
      </c>
    </row>
    <row r="574" spans="1:3" x14ac:dyDescent="0.15">
      <c r="A574" s="14" t="s">
        <v>493</v>
      </c>
      <c r="B574" t="str">
        <f t="shared" si="16"/>
        <v>t16:3</v>
      </c>
      <c r="C574" t="str">
        <f t="shared" si="17"/>
        <v>10</v>
      </c>
    </row>
    <row r="575" spans="1:3" x14ac:dyDescent="0.15">
      <c r="A575" s="14" t="s">
        <v>494</v>
      </c>
      <c r="B575" t="str">
        <f t="shared" si="16"/>
        <v>t16:3</v>
      </c>
      <c r="C575" t="str">
        <f t="shared" si="17"/>
        <v>12</v>
      </c>
    </row>
    <row r="576" spans="1:3" x14ac:dyDescent="0.15">
      <c r="A576" s="14" t="s">
        <v>495</v>
      </c>
      <c r="B576" t="str">
        <f t="shared" si="16"/>
        <v>t16:4</v>
      </c>
      <c r="C576" t="str">
        <f t="shared" si="17"/>
        <v>11</v>
      </c>
    </row>
    <row r="577" spans="1:3" x14ac:dyDescent="0.15">
      <c r="A577" s="14" t="s">
        <v>496</v>
      </c>
      <c r="B577" t="str">
        <f t="shared" si="16"/>
        <v>t17:0</v>
      </c>
      <c r="C577" t="str">
        <f t="shared" si="17"/>
        <v>10</v>
      </c>
    </row>
    <row r="578" spans="1:3" x14ac:dyDescent="0.15">
      <c r="A578" s="14" t="s">
        <v>497</v>
      </c>
      <c r="B578" t="str">
        <f t="shared" ref="B578:B641" si="18">IFERROR(MID(A578, FIND("(", A578) + 1, 5), "")</f>
        <v>t17:0</v>
      </c>
      <c r="C578" t="str">
        <f t="shared" ref="C578:C641" si="19">IFERROR(MID(A578, FIND("/", A578) + 1, 2), "")</f>
        <v>12</v>
      </c>
    </row>
    <row r="579" spans="1:3" x14ac:dyDescent="0.15">
      <c r="A579" s="14" t="s">
        <v>498</v>
      </c>
      <c r="B579" t="str">
        <f t="shared" si="18"/>
        <v>t17:0</v>
      </c>
      <c r="C579" t="str">
        <f t="shared" si="19"/>
        <v>14</v>
      </c>
    </row>
    <row r="580" spans="1:3" x14ac:dyDescent="0.15">
      <c r="A580" s="14" t="s">
        <v>499</v>
      </c>
      <c r="B580" t="str">
        <f t="shared" si="18"/>
        <v>t17:0</v>
      </c>
      <c r="C580" t="str">
        <f t="shared" si="19"/>
        <v>16</v>
      </c>
    </row>
    <row r="581" spans="1:3" x14ac:dyDescent="0.15">
      <c r="A581" s="14" t="s">
        <v>10345</v>
      </c>
      <c r="B581" t="str">
        <f t="shared" si="18"/>
        <v>t17:0</v>
      </c>
      <c r="C581" t="str">
        <f t="shared" si="19"/>
        <v>17</v>
      </c>
    </row>
    <row r="582" spans="1:3" x14ac:dyDescent="0.15">
      <c r="A582" s="14" t="s">
        <v>500</v>
      </c>
      <c r="B582" t="str">
        <f t="shared" si="18"/>
        <v>t17:0</v>
      </c>
      <c r="C582" t="str">
        <f t="shared" si="19"/>
        <v>18</v>
      </c>
    </row>
    <row r="583" spans="1:3" x14ac:dyDescent="0.15">
      <c r="A583" s="14" t="s">
        <v>501</v>
      </c>
      <c r="B583" t="str">
        <f t="shared" si="18"/>
        <v>t17:0</v>
      </c>
      <c r="C583" t="str">
        <f t="shared" si="19"/>
        <v>19</v>
      </c>
    </row>
    <row r="584" spans="1:3" x14ac:dyDescent="0.15">
      <c r="A584" s="14" t="s">
        <v>502</v>
      </c>
      <c r="B584" t="str">
        <f t="shared" si="18"/>
        <v>t17:0</v>
      </c>
      <c r="C584" t="str">
        <f t="shared" si="19"/>
        <v>20</v>
      </c>
    </row>
    <row r="585" spans="1:3" x14ac:dyDescent="0.15">
      <c r="A585" s="14" t="s">
        <v>503</v>
      </c>
      <c r="B585" t="str">
        <f t="shared" si="18"/>
        <v>t17:0</v>
      </c>
      <c r="C585" t="str">
        <f t="shared" si="19"/>
        <v>21</v>
      </c>
    </row>
    <row r="586" spans="1:3" x14ac:dyDescent="0.15">
      <c r="A586" s="14" t="s">
        <v>10351</v>
      </c>
      <c r="B586" t="str">
        <f t="shared" si="18"/>
        <v>t17:0</v>
      </c>
      <c r="C586" t="str">
        <f t="shared" si="19"/>
        <v>23</v>
      </c>
    </row>
    <row r="587" spans="1:3" x14ac:dyDescent="0.15">
      <c r="A587" s="14" t="s">
        <v>504</v>
      </c>
      <c r="B587" t="str">
        <f t="shared" si="18"/>
        <v>t17:0</v>
      </c>
      <c r="C587" t="str">
        <f t="shared" si="19"/>
        <v>24</v>
      </c>
    </row>
    <row r="588" spans="1:3" x14ac:dyDescent="0.15">
      <c r="A588" s="14" t="s">
        <v>10357</v>
      </c>
      <c r="B588" t="str">
        <f t="shared" si="18"/>
        <v>t17:0</v>
      </c>
      <c r="C588" t="str">
        <f t="shared" si="19"/>
        <v>24</v>
      </c>
    </row>
    <row r="589" spans="1:3" x14ac:dyDescent="0.15">
      <c r="A589" s="14" t="s">
        <v>10361</v>
      </c>
      <c r="B589" t="str">
        <f t="shared" si="18"/>
        <v>t17:0</v>
      </c>
      <c r="C589" t="str">
        <f t="shared" si="19"/>
        <v>25</v>
      </c>
    </row>
    <row r="590" spans="1:3" x14ac:dyDescent="0.15">
      <c r="A590" s="14" t="s">
        <v>505</v>
      </c>
      <c r="B590" t="str">
        <f t="shared" si="18"/>
        <v>t17:0</v>
      </c>
      <c r="C590" t="str">
        <f t="shared" si="19"/>
        <v>30</v>
      </c>
    </row>
    <row r="591" spans="1:3" x14ac:dyDescent="0.15">
      <c r="A591" s="14" t="s">
        <v>506</v>
      </c>
      <c r="B591" t="str">
        <f t="shared" si="18"/>
        <v>t17:0</v>
      </c>
      <c r="C591" t="str">
        <f t="shared" si="19"/>
        <v>34</v>
      </c>
    </row>
    <row r="592" spans="1:3" x14ac:dyDescent="0.15">
      <c r="A592" s="14" t="s">
        <v>507</v>
      </c>
      <c r="B592" t="str">
        <f t="shared" si="18"/>
        <v>t17:0</v>
      </c>
      <c r="C592" t="str">
        <f t="shared" si="19"/>
        <v>40</v>
      </c>
    </row>
    <row r="593" spans="1:3" x14ac:dyDescent="0.15">
      <c r="A593" s="14" t="s">
        <v>508</v>
      </c>
      <c r="B593" t="str">
        <f t="shared" si="18"/>
        <v>t17:0</v>
      </c>
      <c r="C593" t="str">
        <f t="shared" si="19"/>
        <v>40</v>
      </c>
    </row>
    <row r="594" spans="1:3" x14ac:dyDescent="0.15">
      <c r="A594" s="14" t="s">
        <v>509</v>
      </c>
      <c r="B594" t="str">
        <f t="shared" si="18"/>
        <v>t17:1</v>
      </c>
      <c r="C594" t="str">
        <f t="shared" si="19"/>
        <v>10</v>
      </c>
    </row>
    <row r="595" spans="1:3" x14ac:dyDescent="0.15">
      <c r="A595" s="14" t="s">
        <v>10365</v>
      </c>
      <c r="B595" t="str">
        <f t="shared" si="18"/>
        <v>t17:1</v>
      </c>
      <c r="C595" t="str">
        <f t="shared" si="19"/>
        <v>10</v>
      </c>
    </row>
    <row r="596" spans="1:3" x14ac:dyDescent="0.15">
      <c r="A596" s="14" t="s">
        <v>510</v>
      </c>
      <c r="B596" t="str">
        <f t="shared" si="18"/>
        <v>t17:1</v>
      </c>
      <c r="C596" t="str">
        <f t="shared" si="19"/>
        <v>11</v>
      </c>
    </row>
    <row r="597" spans="1:3" x14ac:dyDescent="0.15">
      <c r="A597" s="14" t="s">
        <v>511</v>
      </c>
      <c r="B597" t="str">
        <f t="shared" si="18"/>
        <v>t17:1</v>
      </c>
      <c r="C597" t="str">
        <f t="shared" si="19"/>
        <v>14</v>
      </c>
    </row>
    <row r="598" spans="1:3" x14ac:dyDescent="0.15">
      <c r="A598" s="14" t="s">
        <v>512</v>
      </c>
      <c r="B598" t="str">
        <f t="shared" si="18"/>
        <v>t17:1</v>
      </c>
      <c r="C598" t="str">
        <f t="shared" si="19"/>
        <v>20</v>
      </c>
    </row>
    <row r="599" spans="1:3" x14ac:dyDescent="0.15">
      <c r="A599" s="14" t="s">
        <v>513</v>
      </c>
      <c r="B599" t="str">
        <f t="shared" si="18"/>
        <v>t17:1</v>
      </c>
      <c r="C599" t="str">
        <f t="shared" si="19"/>
        <v>22</v>
      </c>
    </row>
    <row r="600" spans="1:3" x14ac:dyDescent="0.15">
      <c r="A600" s="14" t="s">
        <v>514</v>
      </c>
      <c r="B600" t="str">
        <f t="shared" si="18"/>
        <v>t17:1</v>
      </c>
      <c r="C600" t="str">
        <f t="shared" si="19"/>
        <v>22</v>
      </c>
    </row>
    <row r="601" spans="1:3" x14ac:dyDescent="0.15">
      <c r="A601" s="14" t="s">
        <v>515</v>
      </c>
      <c r="B601" t="str">
        <f t="shared" si="18"/>
        <v>t17:1</v>
      </c>
      <c r="C601" t="str">
        <f t="shared" si="19"/>
        <v>24</v>
      </c>
    </row>
    <row r="602" spans="1:3" x14ac:dyDescent="0.15">
      <c r="A602" s="14" t="s">
        <v>10371</v>
      </c>
      <c r="B602" t="str">
        <f t="shared" si="18"/>
        <v>t17:1</v>
      </c>
      <c r="C602" t="str">
        <f t="shared" si="19"/>
        <v>34</v>
      </c>
    </row>
    <row r="603" spans="1:3" x14ac:dyDescent="0.15">
      <c r="A603" s="14" t="s">
        <v>516</v>
      </c>
      <c r="B603" t="str">
        <f t="shared" si="18"/>
        <v>t17:1</v>
      </c>
      <c r="C603" t="str">
        <f t="shared" si="19"/>
        <v>37</v>
      </c>
    </row>
    <row r="604" spans="1:3" x14ac:dyDescent="0.15">
      <c r="A604" s="14" t="s">
        <v>517</v>
      </c>
      <c r="B604" t="str">
        <f t="shared" si="18"/>
        <v>t17:1</v>
      </c>
      <c r="C604" t="str">
        <f t="shared" si="19"/>
        <v>38</v>
      </c>
    </row>
    <row r="605" spans="1:3" x14ac:dyDescent="0.15">
      <c r="A605" s="14" t="s">
        <v>518</v>
      </c>
      <c r="B605" t="str">
        <f t="shared" si="18"/>
        <v>t17:1</v>
      </c>
      <c r="C605" t="str">
        <f t="shared" si="19"/>
        <v>39</v>
      </c>
    </row>
    <row r="606" spans="1:3" x14ac:dyDescent="0.15">
      <c r="A606" s="14" t="s">
        <v>10383</v>
      </c>
      <c r="B606" t="str">
        <f t="shared" si="18"/>
        <v>t17:1</v>
      </c>
      <c r="C606" t="str">
        <f t="shared" si="19"/>
        <v>40</v>
      </c>
    </row>
    <row r="607" spans="1:3" x14ac:dyDescent="0.15">
      <c r="A607" s="14" t="s">
        <v>519</v>
      </c>
      <c r="B607" t="str">
        <f t="shared" si="18"/>
        <v>t17:2</v>
      </c>
      <c r="C607" t="str">
        <f t="shared" si="19"/>
        <v>10</v>
      </c>
    </row>
    <row r="608" spans="1:3" x14ac:dyDescent="0.15">
      <c r="A608" s="14" t="s">
        <v>520</v>
      </c>
      <c r="B608" t="str">
        <f t="shared" si="18"/>
        <v>t17:2</v>
      </c>
      <c r="C608" t="str">
        <f t="shared" si="19"/>
        <v>11</v>
      </c>
    </row>
    <row r="609" spans="1:3" x14ac:dyDescent="0.15">
      <c r="A609" s="14" t="s">
        <v>10396</v>
      </c>
      <c r="B609" t="str">
        <f t="shared" si="18"/>
        <v>t17:2</v>
      </c>
      <c r="C609" t="str">
        <f t="shared" si="19"/>
        <v>11</v>
      </c>
    </row>
    <row r="610" spans="1:3" x14ac:dyDescent="0.15">
      <c r="A610" s="14" t="s">
        <v>10409</v>
      </c>
      <c r="B610" t="str">
        <f t="shared" si="18"/>
        <v>t17:2</v>
      </c>
      <c r="C610" t="str">
        <f t="shared" si="19"/>
        <v>11</v>
      </c>
    </row>
    <row r="611" spans="1:3" x14ac:dyDescent="0.15">
      <c r="A611" s="14" t="s">
        <v>10415</v>
      </c>
      <c r="B611" t="str">
        <f t="shared" si="18"/>
        <v>t17:2</v>
      </c>
      <c r="C611" t="str">
        <f t="shared" si="19"/>
        <v>12</v>
      </c>
    </row>
    <row r="612" spans="1:3" x14ac:dyDescent="0.15">
      <c r="A612" s="14" t="s">
        <v>521</v>
      </c>
      <c r="B612" t="str">
        <f t="shared" si="18"/>
        <v>t17:2</v>
      </c>
      <c r="C612" t="str">
        <f t="shared" si="19"/>
        <v>14</v>
      </c>
    </row>
    <row r="613" spans="1:3" x14ac:dyDescent="0.15">
      <c r="A613" s="14" t="s">
        <v>522</v>
      </c>
      <c r="B613" t="str">
        <f t="shared" si="18"/>
        <v>t17:2</v>
      </c>
      <c r="C613" t="str">
        <f t="shared" si="19"/>
        <v>21</v>
      </c>
    </row>
    <row r="614" spans="1:3" x14ac:dyDescent="0.15">
      <c r="A614" s="14" t="s">
        <v>10392</v>
      </c>
      <c r="B614" t="str">
        <f t="shared" si="18"/>
        <v>t17:2</v>
      </c>
      <c r="C614" t="str">
        <f t="shared" si="19"/>
        <v>22</v>
      </c>
    </row>
    <row r="615" spans="1:3" x14ac:dyDescent="0.15">
      <c r="A615" s="14" t="s">
        <v>523</v>
      </c>
      <c r="B615" t="str">
        <f t="shared" si="18"/>
        <v>t17:2</v>
      </c>
      <c r="C615" t="str">
        <f t="shared" si="19"/>
        <v>22</v>
      </c>
    </row>
    <row r="616" spans="1:3" x14ac:dyDescent="0.15">
      <c r="A616" s="14" t="s">
        <v>524</v>
      </c>
      <c r="B616" t="str">
        <f t="shared" si="18"/>
        <v>t17:2</v>
      </c>
      <c r="C616" t="str">
        <f t="shared" si="19"/>
        <v>23</v>
      </c>
    </row>
    <row r="617" spans="1:3" x14ac:dyDescent="0.15">
      <c r="A617" s="14" t="s">
        <v>10423</v>
      </c>
      <c r="B617" t="str">
        <f t="shared" si="18"/>
        <v>t17:2</v>
      </c>
      <c r="C617" t="str">
        <f t="shared" si="19"/>
        <v>23</v>
      </c>
    </row>
    <row r="618" spans="1:3" x14ac:dyDescent="0.15">
      <c r="A618" s="14" t="s">
        <v>10437</v>
      </c>
      <c r="B618" t="str">
        <f t="shared" si="18"/>
        <v>t17:2</v>
      </c>
      <c r="C618" t="str">
        <f t="shared" si="19"/>
        <v>30</v>
      </c>
    </row>
    <row r="619" spans="1:3" x14ac:dyDescent="0.15">
      <c r="A619" s="14" t="s">
        <v>525</v>
      </c>
      <c r="B619" t="str">
        <f t="shared" si="18"/>
        <v>t17:2</v>
      </c>
      <c r="C619" t="str">
        <f t="shared" si="19"/>
        <v>33</v>
      </c>
    </row>
    <row r="620" spans="1:3" x14ac:dyDescent="0.15">
      <c r="A620" s="14" t="s">
        <v>526</v>
      </c>
      <c r="B620" t="str">
        <f t="shared" si="18"/>
        <v>t17:2</v>
      </c>
      <c r="C620" t="str">
        <f t="shared" si="19"/>
        <v>34</v>
      </c>
    </row>
    <row r="621" spans="1:3" x14ac:dyDescent="0.15">
      <c r="A621" s="14" t="s">
        <v>527</v>
      </c>
      <c r="B621" t="str">
        <f t="shared" si="18"/>
        <v>t17:2</v>
      </c>
      <c r="C621" t="str">
        <f t="shared" si="19"/>
        <v>35</v>
      </c>
    </row>
    <row r="622" spans="1:3" x14ac:dyDescent="0.15">
      <c r="A622" s="14" t="s">
        <v>10429</v>
      </c>
      <c r="B622" t="str">
        <f t="shared" si="18"/>
        <v>t17:2</v>
      </c>
      <c r="C622" t="str">
        <f t="shared" si="19"/>
        <v>36</v>
      </c>
    </row>
    <row r="623" spans="1:3" x14ac:dyDescent="0.15">
      <c r="A623" s="14" t="s">
        <v>528</v>
      </c>
      <c r="B623" t="str">
        <f t="shared" si="18"/>
        <v>t17:2</v>
      </c>
      <c r="C623" t="str">
        <f t="shared" si="19"/>
        <v>37</v>
      </c>
    </row>
    <row r="624" spans="1:3" x14ac:dyDescent="0.15">
      <c r="A624" s="14" t="s">
        <v>10419</v>
      </c>
      <c r="B624" t="str">
        <f t="shared" si="18"/>
        <v>t17:2</v>
      </c>
      <c r="C624" t="str">
        <f t="shared" si="19"/>
        <v>37</v>
      </c>
    </row>
    <row r="625" spans="1:3" x14ac:dyDescent="0.15">
      <c r="A625" s="14" t="s">
        <v>529</v>
      </c>
      <c r="B625" t="str">
        <f t="shared" si="18"/>
        <v>t17:2</v>
      </c>
      <c r="C625" t="str">
        <f t="shared" si="19"/>
        <v>37</v>
      </c>
    </row>
    <row r="626" spans="1:3" x14ac:dyDescent="0.15">
      <c r="A626" s="14" t="s">
        <v>530</v>
      </c>
      <c r="B626" t="str">
        <f t="shared" si="18"/>
        <v>t17:2</v>
      </c>
      <c r="C626" t="str">
        <f t="shared" si="19"/>
        <v>38</v>
      </c>
    </row>
    <row r="627" spans="1:3" x14ac:dyDescent="0.15">
      <c r="A627" s="14" t="s">
        <v>531</v>
      </c>
      <c r="B627" t="str">
        <f t="shared" si="18"/>
        <v>t17:2</v>
      </c>
      <c r="C627" t="str">
        <f t="shared" si="19"/>
        <v>38</v>
      </c>
    </row>
    <row r="628" spans="1:3" x14ac:dyDescent="0.15">
      <c r="A628" s="14" t="s">
        <v>532</v>
      </c>
      <c r="B628" t="str">
        <f t="shared" si="18"/>
        <v>t17:2</v>
      </c>
      <c r="C628" t="str">
        <f t="shared" si="19"/>
        <v>38</v>
      </c>
    </row>
    <row r="629" spans="1:3" x14ac:dyDescent="0.15">
      <c r="A629" s="14" t="s">
        <v>533</v>
      </c>
      <c r="B629" t="str">
        <f t="shared" si="18"/>
        <v>t17:2</v>
      </c>
      <c r="C629" t="str">
        <f t="shared" si="19"/>
        <v>39</v>
      </c>
    </row>
    <row r="630" spans="1:3" x14ac:dyDescent="0.15">
      <c r="A630" s="14" t="s">
        <v>10433</v>
      </c>
      <c r="B630" t="str">
        <f t="shared" si="18"/>
        <v>t17:2</v>
      </c>
      <c r="C630" t="str">
        <f t="shared" si="19"/>
        <v>39</v>
      </c>
    </row>
    <row r="631" spans="1:3" x14ac:dyDescent="0.15">
      <c r="A631" s="14" t="s">
        <v>534</v>
      </c>
      <c r="B631" t="str">
        <f t="shared" si="18"/>
        <v>t17:2</v>
      </c>
      <c r="C631" t="str">
        <f t="shared" si="19"/>
        <v>40</v>
      </c>
    </row>
    <row r="632" spans="1:3" x14ac:dyDescent="0.15">
      <c r="A632" s="14" t="s">
        <v>535</v>
      </c>
      <c r="B632" t="str">
        <f t="shared" si="18"/>
        <v>t17:2</v>
      </c>
      <c r="C632" t="str">
        <f t="shared" si="19"/>
        <v>41</v>
      </c>
    </row>
    <row r="633" spans="1:3" x14ac:dyDescent="0.15">
      <c r="A633" s="14" t="s">
        <v>536</v>
      </c>
      <c r="B633" t="str">
        <f t="shared" si="18"/>
        <v>t17:2</v>
      </c>
      <c r="C633" t="str">
        <f t="shared" si="19"/>
        <v>41</v>
      </c>
    </row>
    <row r="634" spans="1:3" x14ac:dyDescent="0.15">
      <c r="A634" s="14" t="s">
        <v>10405</v>
      </c>
      <c r="B634" t="str">
        <f t="shared" si="18"/>
        <v>t17:2</v>
      </c>
      <c r="C634" t="str">
        <f t="shared" si="19"/>
        <v>42</v>
      </c>
    </row>
    <row r="635" spans="1:3" x14ac:dyDescent="0.15">
      <c r="A635" s="14" t="s">
        <v>537</v>
      </c>
      <c r="B635" t="str">
        <f t="shared" si="18"/>
        <v>t17:3</v>
      </c>
      <c r="C635" t="str">
        <f t="shared" si="19"/>
        <v>10</v>
      </c>
    </row>
    <row r="636" spans="1:3" x14ac:dyDescent="0.15">
      <c r="A636" s="14" t="s">
        <v>538</v>
      </c>
      <c r="B636" t="str">
        <f t="shared" si="18"/>
        <v>t17:3</v>
      </c>
      <c r="C636" t="str">
        <f t="shared" si="19"/>
        <v>11</v>
      </c>
    </row>
    <row r="637" spans="1:3" x14ac:dyDescent="0.15">
      <c r="A637" s="14" t="s">
        <v>539</v>
      </c>
      <c r="B637" t="str">
        <f t="shared" si="18"/>
        <v>t17:3</v>
      </c>
      <c r="C637" t="str">
        <f t="shared" si="19"/>
        <v>11</v>
      </c>
    </row>
    <row r="638" spans="1:3" x14ac:dyDescent="0.15">
      <c r="A638" s="14" t="s">
        <v>540</v>
      </c>
      <c r="B638" t="str">
        <f t="shared" si="18"/>
        <v>t17:3</v>
      </c>
      <c r="C638" t="str">
        <f t="shared" si="19"/>
        <v>12</v>
      </c>
    </row>
    <row r="639" spans="1:3" x14ac:dyDescent="0.15">
      <c r="A639" s="14" t="s">
        <v>541</v>
      </c>
      <c r="B639" t="str">
        <f t="shared" si="18"/>
        <v>t17:3</v>
      </c>
      <c r="C639" t="str">
        <f t="shared" si="19"/>
        <v>13</v>
      </c>
    </row>
    <row r="640" spans="1:3" x14ac:dyDescent="0.15">
      <c r="A640" s="14" t="s">
        <v>542</v>
      </c>
      <c r="B640" t="str">
        <f t="shared" si="18"/>
        <v>t17:3</v>
      </c>
      <c r="C640" t="str">
        <f t="shared" si="19"/>
        <v>17</v>
      </c>
    </row>
    <row r="641" spans="1:3" x14ac:dyDescent="0.15">
      <c r="A641" s="14" t="s">
        <v>543</v>
      </c>
      <c r="B641" t="str">
        <f t="shared" si="18"/>
        <v>t17:3</v>
      </c>
      <c r="C641" t="str">
        <f t="shared" si="19"/>
        <v>21</v>
      </c>
    </row>
    <row r="642" spans="1:3" x14ac:dyDescent="0.15">
      <c r="A642" s="14" t="s">
        <v>544</v>
      </c>
      <c r="B642" t="str">
        <f t="shared" ref="B642:B705" si="20">IFERROR(MID(A642, FIND("(", A642) + 1, 5), "")</f>
        <v>t17:3</v>
      </c>
      <c r="C642" t="str">
        <f t="shared" ref="C642:C705" si="21">IFERROR(MID(A642, FIND("/", A642) + 1, 2), "")</f>
        <v>36</v>
      </c>
    </row>
    <row r="643" spans="1:3" x14ac:dyDescent="0.15">
      <c r="A643" s="14" t="s">
        <v>545</v>
      </c>
      <c r="B643" t="str">
        <f t="shared" si="20"/>
        <v>t17:3</v>
      </c>
      <c r="C643" t="str">
        <f t="shared" si="21"/>
        <v>37</v>
      </c>
    </row>
    <row r="644" spans="1:3" x14ac:dyDescent="0.15">
      <c r="A644" s="14" t="s">
        <v>546</v>
      </c>
      <c r="B644" t="str">
        <f t="shared" si="20"/>
        <v>t17:3</v>
      </c>
      <c r="C644" t="str">
        <f t="shared" si="21"/>
        <v>38</v>
      </c>
    </row>
    <row r="645" spans="1:3" x14ac:dyDescent="0.15">
      <c r="A645" s="14" t="s">
        <v>547</v>
      </c>
      <c r="B645" t="str">
        <f t="shared" si="20"/>
        <v>t17:3</v>
      </c>
      <c r="C645" t="str">
        <f t="shared" si="21"/>
        <v>38</v>
      </c>
    </row>
    <row r="646" spans="1:3" x14ac:dyDescent="0.15">
      <c r="A646" s="14" t="s">
        <v>548</v>
      </c>
      <c r="B646" t="str">
        <f t="shared" si="20"/>
        <v>t17:3</v>
      </c>
      <c r="C646" t="str">
        <f t="shared" si="21"/>
        <v>38</v>
      </c>
    </row>
    <row r="647" spans="1:3" x14ac:dyDescent="0.15">
      <c r="A647" s="14" t="s">
        <v>549</v>
      </c>
      <c r="B647" t="str">
        <f t="shared" si="20"/>
        <v>t17:4</v>
      </c>
      <c r="C647" t="str">
        <f t="shared" si="21"/>
        <v>12</v>
      </c>
    </row>
    <row r="648" spans="1:3" x14ac:dyDescent="0.15">
      <c r="A648" s="14" t="s">
        <v>550</v>
      </c>
      <c r="B648" t="str">
        <f t="shared" si="20"/>
        <v>t17:4</v>
      </c>
      <c r="C648" t="str">
        <f t="shared" si="21"/>
        <v>15</v>
      </c>
    </row>
    <row r="649" spans="1:3" x14ac:dyDescent="0.15">
      <c r="A649" s="14" t="s">
        <v>551</v>
      </c>
      <c r="B649" t="str">
        <f t="shared" si="20"/>
        <v>t18:0</v>
      </c>
      <c r="C649" t="str">
        <f t="shared" si="21"/>
        <v>10</v>
      </c>
    </row>
    <row r="650" spans="1:3" x14ac:dyDescent="0.15">
      <c r="A650" s="14" t="s">
        <v>552</v>
      </c>
      <c r="B650" t="str">
        <f t="shared" si="20"/>
        <v>t18:0</v>
      </c>
      <c r="C650" t="str">
        <f t="shared" si="21"/>
        <v>10</v>
      </c>
    </row>
    <row r="651" spans="1:3" x14ac:dyDescent="0.15">
      <c r="A651" s="14" t="s">
        <v>553</v>
      </c>
      <c r="B651" t="str">
        <f t="shared" si="20"/>
        <v>t18:0</v>
      </c>
      <c r="C651" t="str">
        <f t="shared" si="21"/>
        <v>11</v>
      </c>
    </row>
    <row r="652" spans="1:3" x14ac:dyDescent="0.15">
      <c r="A652" s="14" t="s">
        <v>554</v>
      </c>
      <c r="B652" t="str">
        <f t="shared" si="20"/>
        <v>t18:0</v>
      </c>
      <c r="C652" t="str">
        <f t="shared" si="21"/>
        <v>11</v>
      </c>
    </row>
    <row r="653" spans="1:3" x14ac:dyDescent="0.15">
      <c r="A653" s="14" t="s">
        <v>555</v>
      </c>
      <c r="B653" t="str">
        <f t="shared" si="20"/>
        <v>t18:0</v>
      </c>
      <c r="C653" t="str">
        <f t="shared" si="21"/>
        <v>11</v>
      </c>
    </row>
    <row r="654" spans="1:3" x14ac:dyDescent="0.15">
      <c r="A654" s="14" t="s">
        <v>556</v>
      </c>
      <c r="B654" t="str">
        <f t="shared" si="20"/>
        <v>t18:0</v>
      </c>
      <c r="C654" t="str">
        <f t="shared" si="21"/>
        <v>12</v>
      </c>
    </row>
    <row r="655" spans="1:3" x14ac:dyDescent="0.15">
      <c r="A655" s="14" t="s">
        <v>557</v>
      </c>
      <c r="B655" t="str">
        <f t="shared" si="20"/>
        <v>t18:0</v>
      </c>
      <c r="C655" t="str">
        <f t="shared" si="21"/>
        <v>12</v>
      </c>
    </row>
    <row r="656" spans="1:3" x14ac:dyDescent="0.15">
      <c r="A656" s="14" t="s">
        <v>558</v>
      </c>
      <c r="B656" t="str">
        <f t="shared" si="20"/>
        <v>t18:0</v>
      </c>
      <c r="C656" t="str">
        <f t="shared" si="21"/>
        <v>14</v>
      </c>
    </row>
    <row r="657" spans="1:3" x14ac:dyDescent="0.15">
      <c r="A657" s="14" t="s">
        <v>559</v>
      </c>
      <c r="B657" t="str">
        <f t="shared" si="20"/>
        <v>t18:0</v>
      </c>
      <c r="C657" t="str">
        <f t="shared" si="21"/>
        <v>15</v>
      </c>
    </row>
    <row r="658" spans="1:3" x14ac:dyDescent="0.15">
      <c r="A658" s="14" t="s">
        <v>560</v>
      </c>
      <c r="B658" t="str">
        <f t="shared" si="20"/>
        <v>t18:0</v>
      </c>
      <c r="C658" t="str">
        <f t="shared" si="21"/>
        <v>16</v>
      </c>
    </row>
    <row r="659" spans="1:3" x14ac:dyDescent="0.15">
      <c r="A659" s="14" t="s">
        <v>561</v>
      </c>
      <c r="B659" t="str">
        <f t="shared" si="20"/>
        <v>t18:0</v>
      </c>
      <c r="C659" t="str">
        <f t="shared" si="21"/>
        <v>16</v>
      </c>
    </row>
    <row r="660" spans="1:3" x14ac:dyDescent="0.15">
      <c r="A660" s="14" t="s">
        <v>562</v>
      </c>
      <c r="B660" t="str">
        <f t="shared" si="20"/>
        <v>t18:0</v>
      </c>
      <c r="C660" t="str">
        <f t="shared" si="21"/>
        <v>16</v>
      </c>
    </row>
    <row r="661" spans="1:3" x14ac:dyDescent="0.15">
      <c r="A661" s="14" t="s">
        <v>563</v>
      </c>
      <c r="B661" t="str">
        <f t="shared" si="20"/>
        <v>t18:0</v>
      </c>
      <c r="C661" t="str">
        <f t="shared" si="21"/>
        <v>17</v>
      </c>
    </row>
    <row r="662" spans="1:3" x14ac:dyDescent="0.15">
      <c r="A662" s="14" t="s">
        <v>564</v>
      </c>
      <c r="B662" t="str">
        <f t="shared" si="20"/>
        <v>t18:0</v>
      </c>
      <c r="C662" t="str">
        <f t="shared" si="21"/>
        <v>17</v>
      </c>
    </row>
    <row r="663" spans="1:3" x14ac:dyDescent="0.15">
      <c r="A663" s="14" t="s">
        <v>565</v>
      </c>
      <c r="B663" t="str">
        <f t="shared" si="20"/>
        <v>t18:0</v>
      </c>
      <c r="C663" t="str">
        <f t="shared" si="21"/>
        <v>17</v>
      </c>
    </row>
    <row r="664" spans="1:3" x14ac:dyDescent="0.15">
      <c r="A664" s="14" t="s">
        <v>566</v>
      </c>
      <c r="B664" t="str">
        <f t="shared" si="20"/>
        <v>t18:0</v>
      </c>
      <c r="C664" t="str">
        <f t="shared" si="21"/>
        <v>18</v>
      </c>
    </row>
    <row r="665" spans="1:3" x14ac:dyDescent="0.15">
      <c r="A665" s="14" t="s">
        <v>567</v>
      </c>
      <c r="B665" t="str">
        <f t="shared" si="20"/>
        <v>t18:0</v>
      </c>
      <c r="C665" t="str">
        <f t="shared" si="21"/>
        <v>18</v>
      </c>
    </row>
    <row r="666" spans="1:3" x14ac:dyDescent="0.15">
      <c r="A666" s="14" t="s">
        <v>568</v>
      </c>
      <c r="B666" t="str">
        <f t="shared" si="20"/>
        <v>t18:0</v>
      </c>
      <c r="C666" t="str">
        <f t="shared" si="21"/>
        <v>18</v>
      </c>
    </row>
    <row r="667" spans="1:3" x14ac:dyDescent="0.15">
      <c r="A667" s="14" t="s">
        <v>569</v>
      </c>
      <c r="B667" t="str">
        <f t="shared" si="20"/>
        <v>t18:0</v>
      </c>
      <c r="C667" t="str">
        <f t="shared" si="21"/>
        <v>18</v>
      </c>
    </row>
    <row r="668" spans="1:3" x14ac:dyDescent="0.15">
      <c r="A668" s="14" t="s">
        <v>570</v>
      </c>
      <c r="B668" t="str">
        <f t="shared" si="20"/>
        <v>t18:0</v>
      </c>
      <c r="C668" t="str">
        <f t="shared" si="21"/>
        <v>18</v>
      </c>
    </row>
    <row r="669" spans="1:3" x14ac:dyDescent="0.15">
      <c r="A669" s="14" t="s">
        <v>571</v>
      </c>
      <c r="B669" t="str">
        <f t="shared" si="20"/>
        <v>t18:0</v>
      </c>
      <c r="C669" t="str">
        <f t="shared" si="21"/>
        <v>18</v>
      </c>
    </row>
    <row r="670" spans="1:3" x14ac:dyDescent="0.15">
      <c r="A670" s="14" t="s">
        <v>572</v>
      </c>
      <c r="B670" t="str">
        <f t="shared" si="20"/>
        <v>t18:0</v>
      </c>
      <c r="C670" t="str">
        <f t="shared" si="21"/>
        <v>19</v>
      </c>
    </row>
    <row r="671" spans="1:3" x14ac:dyDescent="0.15">
      <c r="A671" s="14" t="s">
        <v>573</v>
      </c>
      <c r="B671" t="str">
        <f t="shared" si="20"/>
        <v>t18:0</v>
      </c>
      <c r="C671" t="str">
        <f t="shared" si="21"/>
        <v>19</v>
      </c>
    </row>
    <row r="672" spans="1:3" x14ac:dyDescent="0.15">
      <c r="A672" s="14" t="s">
        <v>574</v>
      </c>
      <c r="B672" t="str">
        <f t="shared" si="20"/>
        <v>t18:0</v>
      </c>
      <c r="C672" t="str">
        <f t="shared" si="21"/>
        <v>19</v>
      </c>
    </row>
    <row r="673" spans="1:3" x14ac:dyDescent="0.15">
      <c r="A673" s="14" t="s">
        <v>575</v>
      </c>
      <c r="B673" t="str">
        <f t="shared" si="20"/>
        <v>t18:0</v>
      </c>
      <c r="C673" t="str">
        <f t="shared" si="21"/>
        <v>19</v>
      </c>
    </row>
    <row r="674" spans="1:3" x14ac:dyDescent="0.15">
      <c r="A674" s="14" t="s">
        <v>576</v>
      </c>
      <c r="B674" t="str">
        <f t="shared" si="20"/>
        <v>t18:0</v>
      </c>
      <c r="C674" t="str">
        <f t="shared" si="21"/>
        <v>19</v>
      </c>
    </row>
    <row r="675" spans="1:3" x14ac:dyDescent="0.15">
      <c r="A675" s="14" t="s">
        <v>577</v>
      </c>
      <c r="B675" t="str">
        <f t="shared" si="20"/>
        <v>t18:0</v>
      </c>
      <c r="C675" t="str">
        <f t="shared" si="21"/>
        <v>19</v>
      </c>
    </row>
    <row r="676" spans="1:3" x14ac:dyDescent="0.15">
      <c r="A676" s="14" t="s">
        <v>578</v>
      </c>
      <c r="B676" t="str">
        <f t="shared" si="20"/>
        <v>t18:0</v>
      </c>
      <c r="C676" t="str">
        <f t="shared" si="21"/>
        <v>19</v>
      </c>
    </row>
    <row r="677" spans="1:3" x14ac:dyDescent="0.15">
      <c r="A677" s="14" t="s">
        <v>579</v>
      </c>
      <c r="B677" t="str">
        <f t="shared" si="20"/>
        <v>t18:0</v>
      </c>
      <c r="C677" t="str">
        <f t="shared" si="21"/>
        <v>20</v>
      </c>
    </row>
    <row r="678" spans="1:3" x14ac:dyDescent="0.15">
      <c r="A678" s="14" t="s">
        <v>580</v>
      </c>
      <c r="B678" t="str">
        <f t="shared" si="20"/>
        <v>t18:0</v>
      </c>
      <c r="C678" t="str">
        <f t="shared" si="21"/>
        <v>20</v>
      </c>
    </row>
    <row r="679" spans="1:3" x14ac:dyDescent="0.15">
      <c r="A679" s="14" t="s">
        <v>581</v>
      </c>
      <c r="B679" t="str">
        <f t="shared" si="20"/>
        <v>t18:0</v>
      </c>
      <c r="C679" t="str">
        <f t="shared" si="21"/>
        <v>20</v>
      </c>
    </row>
    <row r="680" spans="1:3" x14ac:dyDescent="0.15">
      <c r="A680" s="14" t="s">
        <v>582</v>
      </c>
      <c r="B680" t="str">
        <f t="shared" si="20"/>
        <v>t18:0</v>
      </c>
      <c r="C680" t="str">
        <f t="shared" si="21"/>
        <v>20</v>
      </c>
    </row>
    <row r="681" spans="1:3" x14ac:dyDescent="0.15">
      <c r="A681" s="14" t="s">
        <v>583</v>
      </c>
      <c r="B681" t="str">
        <f t="shared" si="20"/>
        <v>t18:0</v>
      </c>
      <c r="C681" t="str">
        <f t="shared" si="21"/>
        <v>20</v>
      </c>
    </row>
    <row r="682" spans="1:3" x14ac:dyDescent="0.15">
      <c r="A682" s="14" t="s">
        <v>584</v>
      </c>
      <c r="B682" t="str">
        <f t="shared" si="20"/>
        <v>t18:0</v>
      </c>
      <c r="C682" t="str">
        <f t="shared" si="21"/>
        <v>20</v>
      </c>
    </row>
    <row r="683" spans="1:3" x14ac:dyDescent="0.15">
      <c r="A683" s="14" t="s">
        <v>585</v>
      </c>
      <c r="B683" t="str">
        <f t="shared" si="20"/>
        <v>t18:0</v>
      </c>
      <c r="C683" t="str">
        <f t="shared" si="21"/>
        <v>21</v>
      </c>
    </row>
    <row r="684" spans="1:3" x14ac:dyDescent="0.15">
      <c r="A684" s="14" t="s">
        <v>586</v>
      </c>
      <c r="B684" t="str">
        <f t="shared" si="20"/>
        <v>t18:0</v>
      </c>
      <c r="C684" t="str">
        <f t="shared" si="21"/>
        <v>21</v>
      </c>
    </row>
    <row r="685" spans="1:3" x14ac:dyDescent="0.15">
      <c r="A685" s="14" t="s">
        <v>587</v>
      </c>
      <c r="B685" t="str">
        <f t="shared" si="20"/>
        <v>t18:0</v>
      </c>
      <c r="C685" t="str">
        <f t="shared" si="21"/>
        <v>21</v>
      </c>
    </row>
    <row r="686" spans="1:3" x14ac:dyDescent="0.15">
      <c r="A686" s="14" t="s">
        <v>588</v>
      </c>
      <c r="B686" t="str">
        <f t="shared" si="20"/>
        <v>t18:0</v>
      </c>
      <c r="C686" t="str">
        <f t="shared" si="21"/>
        <v>21</v>
      </c>
    </row>
    <row r="687" spans="1:3" x14ac:dyDescent="0.15">
      <c r="A687" s="14" t="s">
        <v>589</v>
      </c>
      <c r="B687" t="str">
        <f t="shared" si="20"/>
        <v>t18:0</v>
      </c>
      <c r="C687" t="str">
        <f t="shared" si="21"/>
        <v>21</v>
      </c>
    </row>
    <row r="688" spans="1:3" x14ac:dyDescent="0.15">
      <c r="A688" s="14" t="s">
        <v>590</v>
      </c>
      <c r="B688" t="str">
        <f t="shared" si="20"/>
        <v>t18:0</v>
      </c>
      <c r="C688" t="str">
        <f t="shared" si="21"/>
        <v>21</v>
      </c>
    </row>
    <row r="689" spans="1:3" x14ac:dyDescent="0.15">
      <c r="A689" s="14" t="s">
        <v>591</v>
      </c>
      <c r="B689" t="str">
        <f t="shared" si="20"/>
        <v>t18:0</v>
      </c>
      <c r="C689" t="str">
        <f t="shared" si="21"/>
        <v>21</v>
      </c>
    </row>
    <row r="690" spans="1:3" x14ac:dyDescent="0.15">
      <c r="A690" s="14" t="s">
        <v>592</v>
      </c>
      <c r="B690" t="str">
        <f t="shared" si="20"/>
        <v>t18:0</v>
      </c>
      <c r="C690" t="str">
        <f t="shared" si="21"/>
        <v>22</v>
      </c>
    </row>
    <row r="691" spans="1:3" x14ac:dyDescent="0.15">
      <c r="A691" s="14" t="s">
        <v>593</v>
      </c>
      <c r="B691" t="str">
        <f t="shared" si="20"/>
        <v>t18:0</v>
      </c>
      <c r="C691" t="str">
        <f t="shared" si="21"/>
        <v>22</v>
      </c>
    </row>
    <row r="692" spans="1:3" x14ac:dyDescent="0.15">
      <c r="A692" s="14" t="s">
        <v>594</v>
      </c>
      <c r="B692" t="str">
        <f t="shared" si="20"/>
        <v>t18:0</v>
      </c>
      <c r="C692" t="str">
        <f t="shared" si="21"/>
        <v>22</v>
      </c>
    </row>
    <row r="693" spans="1:3" x14ac:dyDescent="0.15">
      <c r="A693" s="14" t="s">
        <v>595</v>
      </c>
      <c r="B693" t="str">
        <f t="shared" si="20"/>
        <v>t18:0</v>
      </c>
      <c r="C693" t="str">
        <f t="shared" si="21"/>
        <v>22</v>
      </c>
    </row>
    <row r="694" spans="1:3" x14ac:dyDescent="0.15">
      <c r="A694" s="14" t="s">
        <v>596</v>
      </c>
      <c r="B694" t="str">
        <f t="shared" si="20"/>
        <v>t18:0</v>
      </c>
      <c r="C694" t="str">
        <f t="shared" si="21"/>
        <v>22</v>
      </c>
    </row>
    <row r="695" spans="1:3" x14ac:dyDescent="0.15">
      <c r="A695" s="14" t="s">
        <v>597</v>
      </c>
      <c r="B695" t="str">
        <f t="shared" si="20"/>
        <v>t18:0</v>
      </c>
      <c r="C695" t="str">
        <f t="shared" si="21"/>
        <v>22</v>
      </c>
    </row>
    <row r="696" spans="1:3" x14ac:dyDescent="0.15">
      <c r="A696" s="14" t="s">
        <v>598</v>
      </c>
      <c r="B696" t="str">
        <f t="shared" si="20"/>
        <v>t18:0</v>
      </c>
      <c r="C696" t="str">
        <f t="shared" si="21"/>
        <v>23</v>
      </c>
    </row>
    <row r="697" spans="1:3" x14ac:dyDescent="0.15">
      <c r="A697" s="14" t="s">
        <v>599</v>
      </c>
      <c r="B697" t="str">
        <f t="shared" si="20"/>
        <v>t18:0</v>
      </c>
      <c r="C697" t="str">
        <f t="shared" si="21"/>
        <v>23</v>
      </c>
    </row>
    <row r="698" spans="1:3" x14ac:dyDescent="0.15">
      <c r="A698" s="14" t="s">
        <v>600</v>
      </c>
      <c r="B698" t="str">
        <f t="shared" si="20"/>
        <v>t18:0</v>
      </c>
      <c r="C698" t="str">
        <f t="shared" si="21"/>
        <v>23</v>
      </c>
    </row>
    <row r="699" spans="1:3" x14ac:dyDescent="0.15">
      <c r="A699" s="14" t="s">
        <v>601</v>
      </c>
      <c r="B699" t="str">
        <f t="shared" si="20"/>
        <v>t18:0</v>
      </c>
      <c r="C699" t="str">
        <f t="shared" si="21"/>
        <v>24</v>
      </c>
    </row>
    <row r="700" spans="1:3" x14ac:dyDescent="0.15">
      <c r="A700" s="14" t="s">
        <v>602</v>
      </c>
      <c r="B700" t="str">
        <f t="shared" si="20"/>
        <v>t18:0</v>
      </c>
      <c r="C700" t="str">
        <f t="shared" si="21"/>
        <v>24</v>
      </c>
    </row>
    <row r="701" spans="1:3" x14ac:dyDescent="0.15">
      <c r="A701" s="14" t="s">
        <v>603</v>
      </c>
      <c r="B701" t="str">
        <f t="shared" si="20"/>
        <v>t18:0</v>
      </c>
      <c r="C701" t="str">
        <f t="shared" si="21"/>
        <v>24</v>
      </c>
    </row>
    <row r="702" spans="1:3" x14ac:dyDescent="0.15">
      <c r="A702" s="14" t="s">
        <v>604</v>
      </c>
      <c r="B702" t="str">
        <f t="shared" si="20"/>
        <v>t18:0</v>
      </c>
      <c r="C702" t="str">
        <f t="shared" si="21"/>
        <v>24</v>
      </c>
    </row>
    <row r="703" spans="1:3" x14ac:dyDescent="0.15">
      <c r="A703" s="14" t="s">
        <v>605</v>
      </c>
      <c r="B703" t="str">
        <f t="shared" si="20"/>
        <v>t18:0</v>
      </c>
      <c r="C703" t="str">
        <f t="shared" si="21"/>
        <v>24</v>
      </c>
    </row>
    <row r="704" spans="1:3" x14ac:dyDescent="0.15">
      <c r="A704" s="14" t="s">
        <v>606</v>
      </c>
      <c r="B704" t="str">
        <f t="shared" si="20"/>
        <v>t18:0</v>
      </c>
      <c r="C704" t="str">
        <f t="shared" si="21"/>
        <v>24</v>
      </c>
    </row>
    <row r="705" spans="1:3" x14ac:dyDescent="0.15">
      <c r="A705" s="14" t="s">
        <v>607</v>
      </c>
      <c r="B705" t="str">
        <f t="shared" si="20"/>
        <v>t18:0</v>
      </c>
      <c r="C705" t="str">
        <f t="shared" si="21"/>
        <v>24</v>
      </c>
    </row>
    <row r="706" spans="1:3" x14ac:dyDescent="0.15">
      <c r="A706" s="14" t="s">
        <v>608</v>
      </c>
      <c r="B706" t="str">
        <f t="shared" ref="B706:B769" si="22">IFERROR(MID(A706, FIND("(", A706) + 1, 5), "")</f>
        <v>t18:0</v>
      </c>
      <c r="C706" t="str">
        <f t="shared" ref="C706:C769" si="23">IFERROR(MID(A706, FIND("/", A706) + 1, 2), "")</f>
        <v>25</v>
      </c>
    </row>
    <row r="707" spans="1:3" x14ac:dyDescent="0.15">
      <c r="A707" s="14" t="s">
        <v>609</v>
      </c>
      <c r="B707" t="str">
        <f t="shared" si="22"/>
        <v>t18:0</v>
      </c>
      <c r="C707" t="str">
        <f t="shared" si="23"/>
        <v>25</v>
      </c>
    </row>
    <row r="708" spans="1:3" x14ac:dyDescent="0.15">
      <c r="A708" s="14" t="s">
        <v>610</v>
      </c>
      <c r="B708" t="str">
        <f t="shared" si="22"/>
        <v>t18:0</v>
      </c>
      <c r="C708" t="str">
        <f t="shared" si="23"/>
        <v>25</v>
      </c>
    </row>
    <row r="709" spans="1:3" x14ac:dyDescent="0.15">
      <c r="A709" s="14" t="s">
        <v>611</v>
      </c>
      <c r="B709" t="str">
        <f t="shared" si="22"/>
        <v>t18:0</v>
      </c>
      <c r="C709" t="str">
        <f t="shared" si="23"/>
        <v>25</v>
      </c>
    </row>
    <row r="710" spans="1:3" x14ac:dyDescent="0.15">
      <c r="A710" s="14" t="s">
        <v>612</v>
      </c>
      <c r="B710" t="str">
        <f t="shared" si="22"/>
        <v>t18:0</v>
      </c>
      <c r="C710" t="str">
        <f t="shared" si="23"/>
        <v>25</v>
      </c>
    </row>
    <row r="711" spans="1:3" x14ac:dyDescent="0.15">
      <c r="A711" s="14" t="s">
        <v>613</v>
      </c>
      <c r="B711" t="str">
        <f t="shared" si="22"/>
        <v>t18:0</v>
      </c>
      <c r="C711" t="str">
        <f t="shared" si="23"/>
        <v>25</v>
      </c>
    </row>
    <row r="712" spans="1:3" x14ac:dyDescent="0.15">
      <c r="A712" s="14" t="s">
        <v>614</v>
      </c>
      <c r="B712" t="str">
        <f t="shared" si="22"/>
        <v>t18:0</v>
      </c>
      <c r="C712" t="str">
        <f t="shared" si="23"/>
        <v>25</v>
      </c>
    </row>
    <row r="713" spans="1:3" x14ac:dyDescent="0.15">
      <c r="A713" s="14" t="s">
        <v>615</v>
      </c>
      <c r="B713" t="str">
        <f t="shared" si="22"/>
        <v>t18:0</v>
      </c>
      <c r="C713" t="str">
        <f t="shared" si="23"/>
        <v>26</v>
      </c>
    </row>
    <row r="714" spans="1:3" x14ac:dyDescent="0.15">
      <c r="A714" s="14" t="s">
        <v>616</v>
      </c>
      <c r="B714" t="str">
        <f t="shared" si="22"/>
        <v>t18:0</v>
      </c>
      <c r="C714" t="str">
        <f t="shared" si="23"/>
        <v>26</v>
      </c>
    </row>
    <row r="715" spans="1:3" x14ac:dyDescent="0.15">
      <c r="A715" s="14" t="s">
        <v>617</v>
      </c>
      <c r="B715" t="str">
        <f t="shared" si="22"/>
        <v>t18:0</v>
      </c>
      <c r="C715" t="str">
        <f t="shared" si="23"/>
        <v>26</v>
      </c>
    </row>
    <row r="716" spans="1:3" x14ac:dyDescent="0.15">
      <c r="A716" s="14" t="s">
        <v>618</v>
      </c>
      <c r="B716" t="str">
        <f t="shared" si="22"/>
        <v>t18:0</v>
      </c>
      <c r="C716" t="str">
        <f t="shared" si="23"/>
        <v>26</v>
      </c>
    </row>
    <row r="717" spans="1:3" x14ac:dyDescent="0.15">
      <c r="A717" s="14" t="s">
        <v>619</v>
      </c>
      <c r="B717" t="str">
        <f t="shared" si="22"/>
        <v>t18:0</v>
      </c>
      <c r="C717" t="str">
        <f t="shared" si="23"/>
        <v>32</v>
      </c>
    </row>
    <row r="718" spans="1:3" x14ac:dyDescent="0.15">
      <c r="A718" s="14" t="s">
        <v>620</v>
      </c>
      <c r="B718" t="str">
        <f t="shared" si="22"/>
        <v>t18:0</v>
      </c>
      <c r="C718" t="str">
        <f t="shared" si="23"/>
        <v>32</v>
      </c>
    </row>
    <row r="719" spans="1:3" x14ac:dyDescent="0.15">
      <c r="A719" s="14" t="s">
        <v>621</v>
      </c>
      <c r="B719" t="str">
        <f t="shared" si="22"/>
        <v>t18:0</v>
      </c>
      <c r="C719" t="str">
        <f t="shared" si="23"/>
        <v>33</v>
      </c>
    </row>
    <row r="720" spans="1:3" x14ac:dyDescent="0.15">
      <c r="A720" s="14" t="s">
        <v>622</v>
      </c>
      <c r="B720" t="str">
        <f t="shared" si="22"/>
        <v>t18:0</v>
      </c>
      <c r="C720" t="str">
        <f t="shared" si="23"/>
        <v>34</v>
      </c>
    </row>
    <row r="721" spans="1:3" x14ac:dyDescent="0.15">
      <c r="A721" s="14" t="s">
        <v>623</v>
      </c>
      <c r="B721" t="str">
        <f t="shared" si="22"/>
        <v>t18:0</v>
      </c>
      <c r="C721" t="str">
        <f t="shared" si="23"/>
        <v>34</v>
      </c>
    </row>
    <row r="722" spans="1:3" x14ac:dyDescent="0.15">
      <c r="A722" s="14" t="s">
        <v>624</v>
      </c>
      <c r="B722" t="str">
        <f t="shared" si="22"/>
        <v>t18:0</v>
      </c>
      <c r="C722" t="str">
        <f t="shared" si="23"/>
        <v>34</v>
      </c>
    </row>
    <row r="723" spans="1:3" x14ac:dyDescent="0.15">
      <c r="A723" s="14" t="s">
        <v>625</v>
      </c>
      <c r="B723" t="str">
        <f t="shared" si="22"/>
        <v>t18:0</v>
      </c>
      <c r="C723" t="str">
        <f t="shared" si="23"/>
        <v>35</v>
      </c>
    </row>
    <row r="724" spans="1:3" x14ac:dyDescent="0.15">
      <c r="A724" s="14" t="s">
        <v>626</v>
      </c>
      <c r="B724" t="str">
        <f t="shared" si="22"/>
        <v>t18:0</v>
      </c>
      <c r="C724" t="str">
        <f t="shared" si="23"/>
        <v>35</v>
      </c>
    </row>
    <row r="725" spans="1:3" x14ac:dyDescent="0.15">
      <c r="A725" s="14" t="s">
        <v>627</v>
      </c>
      <c r="B725" t="str">
        <f t="shared" si="22"/>
        <v>t18:0</v>
      </c>
      <c r="C725" t="str">
        <f t="shared" si="23"/>
        <v>36</v>
      </c>
    </row>
    <row r="726" spans="1:3" x14ac:dyDescent="0.15">
      <c r="A726" s="14" t="s">
        <v>628</v>
      </c>
      <c r="B726" t="str">
        <f t="shared" si="22"/>
        <v>t18:0</v>
      </c>
      <c r="C726" t="str">
        <f t="shared" si="23"/>
        <v>36</v>
      </c>
    </row>
    <row r="727" spans="1:3" x14ac:dyDescent="0.15">
      <c r="A727" s="14" t="s">
        <v>629</v>
      </c>
      <c r="B727" t="str">
        <f t="shared" si="22"/>
        <v>t18:0</v>
      </c>
      <c r="C727" t="str">
        <f t="shared" si="23"/>
        <v>37</v>
      </c>
    </row>
    <row r="728" spans="1:3" x14ac:dyDescent="0.15">
      <c r="A728" s="14" t="s">
        <v>630</v>
      </c>
      <c r="B728" t="str">
        <f t="shared" si="22"/>
        <v>t18:0</v>
      </c>
      <c r="C728" t="str">
        <f t="shared" si="23"/>
        <v>37</v>
      </c>
    </row>
    <row r="729" spans="1:3" x14ac:dyDescent="0.15">
      <c r="A729" s="14" t="s">
        <v>631</v>
      </c>
      <c r="B729" t="str">
        <f t="shared" si="22"/>
        <v>t18:0</v>
      </c>
      <c r="C729" t="str">
        <f t="shared" si="23"/>
        <v>39</v>
      </c>
    </row>
    <row r="730" spans="1:3" x14ac:dyDescent="0.15">
      <c r="A730" s="14" t="s">
        <v>632</v>
      </c>
      <c r="B730" t="str">
        <f t="shared" si="22"/>
        <v>t18:0</v>
      </c>
      <c r="C730" t="str">
        <f t="shared" si="23"/>
        <v>39</v>
      </c>
    </row>
    <row r="731" spans="1:3" x14ac:dyDescent="0.15">
      <c r="A731" s="14" t="s">
        <v>633</v>
      </c>
      <c r="B731" t="str">
        <f t="shared" si="22"/>
        <v>t18:0</v>
      </c>
      <c r="C731" t="str">
        <f t="shared" si="23"/>
        <v>41</v>
      </c>
    </row>
    <row r="732" spans="1:3" x14ac:dyDescent="0.15">
      <c r="A732" s="14" t="s">
        <v>634</v>
      </c>
      <c r="B732" t="str">
        <f t="shared" si="22"/>
        <v>t18:1</v>
      </c>
      <c r="C732" t="str">
        <f t="shared" si="23"/>
        <v>10</v>
      </c>
    </row>
    <row r="733" spans="1:3" x14ac:dyDescent="0.15">
      <c r="A733" s="14" t="s">
        <v>635</v>
      </c>
      <c r="B733" t="str">
        <f t="shared" si="22"/>
        <v>t18:1</v>
      </c>
      <c r="C733" t="str">
        <f t="shared" si="23"/>
        <v>11</v>
      </c>
    </row>
    <row r="734" spans="1:3" x14ac:dyDescent="0.15">
      <c r="A734" s="14" t="s">
        <v>636</v>
      </c>
      <c r="B734" t="str">
        <f t="shared" si="22"/>
        <v>t18:1</v>
      </c>
      <c r="C734" t="str">
        <f t="shared" si="23"/>
        <v>11</v>
      </c>
    </row>
    <row r="735" spans="1:3" x14ac:dyDescent="0.15">
      <c r="A735" s="14" t="s">
        <v>637</v>
      </c>
      <c r="B735" t="str">
        <f t="shared" si="22"/>
        <v>t18:1</v>
      </c>
      <c r="C735" t="str">
        <f t="shared" si="23"/>
        <v>11</v>
      </c>
    </row>
    <row r="736" spans="1:3" x14ac:dyDescent="0.15">
      <c r="A736" s="14" t="s">
        <v>638</v>
      </c>
      <c r="B736" t="str">
        <f t="shared" si="22"/>
        <v>t18:1</v>
      </c>
      <c r="C736" t="str">
        <f t="shared" si="23"/>
        <v>12</v>
      </c>
    </row>
    <row r="737" spans="1:3" x14ac:dyDescent="0.15">
      <c r="A737" s="14" t="s">
        <v>639</v>
      </c>
      <c r="B737" t="str">
        <f t="shared" si="22"/>
        <v>t18:1</v>
      </c>
      <c r="C737" t="str">
        <f t="shared" si="23"/>
        <v>12</v>
      </c>
    </row>
    <row r="738" spans="1:3" x14ac:dyDescent="0.15">
      <c r="A738" s="14" t="s">
        <v>640</v>
      </c>
      <c r="B738" t="str">
        <f t="shared" si="22"/>
        <v>t18:1</v>
      </c>
      <c r="C738" t="str">
        <f t="shared" si="23"/>
        <v>13</v>
      </c>
    </row>
    <row r="739" spans="1:3" x14ac:dyDescent="0.15">
      <c r="A739" s="14" t="s">
        <v>641</v>
      </c>
      <c r="B739" t="str">
        <f t="shared" si="22"/>
        <v>t18:1</v>
      </c>
      <c r="C739" t="str">
        <f t="shared" si="23"/>
        <v>13</v>
      </c>
    </row>
    <row r="740" spans="1:3" x14ac:dyDescent="0.15">
      <c r="A740" s="14" t="s">
        <v>642</v>
      </c>
      <c r="B740" t="str">
        <f t="shared" si="22"/>
        <v>t18:1</v>
      </c>
      <c r="C740" t="str">
        <f t="shared" si="23"/>
        <v>14</v>
      </c>
    </row>
    <row r="741" spans="1:3" x14ac:dyDescent="0.15">
      <c r="A741" s="14" t="s">
        <v>643</v>
      </c>
      <c r="B741" t="str">
        <f t="shared" si="22"/>
        <v>t18:1</v>
      </c>
      <c r="C741" t="str">
        <f t="shared" si="23"/>
        <v>14</v>
      </c>
    </row>
    <row r="742" spans="1:3" x14ac:dyDescent="0.15">
      <c r="A742" s="14" t="s">
        <v>644</v>
      </c>
      <c r="B742" t="str">
        <f t="shared" si="22"/>
        <v>t18:1</v>
      </c>
      <c r="C742" t="str">
        <f t="shared" si="23"/>
        <v>15</v>
      </c>
    </row>
    <row r="743" spans="1:3" x14ac:dyDescent="0.15">
      <c r="A743" s="14" t="s">
        <v>645</v>
      </c>
      <c r="B743" t="str">
        <f t="shared" si="22"/>
        <v>t18:1</v>
      </c>
      <c r="C743" t="str">
        <f t="shared" si="23"/>
        <v>15</v>
      </c>
    </row>
    <row r="744" spans="1:3" x14ac:dyDescent="0.15">
      <c r="A744" s="14" t="s">
        <v>646</v>
      </c>
      <c r="B744" t="str">
        <f t="shared" si="22"/>
        <v>t18:1</v>
      </c>
      <c r="C744" t="str">
        <f t="shared" si="23"/>
        <v>16</v>
      </c>
    </row>
    <row r="745" spans="1:3" x14ac:dyDescent="0.15">
      <c r="A745" s="14" t="s">
        <v>647</v>
      </c>
      <c r="B745" t="str">
        <f t="shared" si="22"/>
        <v>t18:1</v>
      </c>
      <c r="C745" t="str">
        <f t="shared" si="23"/>
        <v>16</v>
      </c>
    </row>
    <row r="746" spans="1:3" x14ac:dyDescent="0.15">
      <c r="A746" s="14" t="s">
        <v>648</v>
      </c>
      <c r="B746" t="str">
        <f t="shared" si="22"/>
        <v>t18:1</v>
      </c>
      <c r="C746" t="str">
        <f t="shared" si="23"/>
        <v>16</v>
      </c>
    </row>
    <row r="747" spans="1:3" x14ac:dyDescent="0.15">
      <c r="A747" s="14" t="s">
        <v>649</v>
      </c>
      <c r="B747" t="str">
        <f t="shared" si="22"/>
        <v>t18:1</v>
      </c>
      <c r="C747" t="str">
        <f t="shared" si="23"/>
        <v>16</v>
      </c>
    </row>
    <row r="748" spans="1:3" x14ac:dyDescent="0.15">
      <c r="A748" s="14" t="s">
        <v>650</v>
      </c>
      <c r="B748" t="str">
        <f t="shared" si="22"/>
        <v>t18:1</v>
      </c>
      <c r="C748" t="str">
        <f t="shared" si="23"/>
        <v>18</v>
      </c>
    </row>
    <row r="749" spans="1:3" x14ac:dyDescent="0.15">
      <c r="A749" s="14" t="s">
        <v>651</v>
      </c>
      <c r="B749" t="str">
        <f t="shared" si="22"/>
        <v>t18:1</v>
      </c>
      <c r="C749" t="str">
        <f t="shared" si="23"/>
        <v>18</v>
      </c>
    </row>
    <row r="750" spans="1:3" x14ac:dyDescent="0.15">
      <c r="A750" s="14" t="s">
        <v>652</v>
      </c>
      <c r="B750" t="str">
        <f t="shared" si="22"/>
        <v>t18:1</v>
      </c>
      <c r="C750" t="str">
        <f t="shared" si="23"/>
        <v>18</v>
      </c>
    </row>
    <row r="751" spans="1:3" x14ac:dyDescent="0.15">
      <c r="A751" s="14" t="s">
        <v>653</v>
      </c>
      <c r="B751" t="str">
        <f t="shared" si="22"/>
        <v>t18:1</v>
      </c>
      <c r="C751" t="str">
        <f t="shared" si="23"/>
        <v>19</v>
      </c>
    </row>
    <row r="752" spans="1:3" x14ac:dyDescent="0.15">
      <c r="A752" s="14" t="s">
        <v>654</v>
      </c>
      <c r="B752" t="str">
        <f t="shared" si="22"/>
        <v>t18:1</v>
      </c>
      <c r="C752" t="str">
        <f t="shared" si="23"/>
        <v>19</v>
      </c>
    </row>
    <row r="753" spans="1:3" x14ac:dyDescent="0.15">
      <c r="A753" s="14" t="s">
        <v>10480</v>
      </c>
      <c r="B753" t="str">
        <f t="shared" si="22"/>
        <v>t18:1</v>
      </c>
      <c r="C753" t="str">
        <f t="shared" si="23"/>
        <v>19</v>
      </c>
    </row>
    <row r="754" spans="1:3" x14ac:dyDescent="0.15">
      <c r="A754" s="14" t="s">
        <v>655</v>
      </c>
      <c r="B754" t="str">
        <f t="shared" si="22"/>
        <v>t18:1</v>
      </c>
      <c r="C754" t="str">
        <f t="shared" si="23"/>
        <v>19</v>
      </c>
    </row>
    <row r="755" spans="1:3" x14ac:dyDescent="0.15">
      <c r="A755" s="14" t="s">
        <v>656</v>
      </c>
      <c r="B755" t="str">
        <f t="shared" si="22"/>
        <v>t18:1</v>
      </c>
      <c r="C755" t="str">
        <f t="shared" si="23"/>
        <v>19</v>
      </c>
    </row>
    <row r="756" spans="1:3" x14ac:dyDescent="0.15">
      <c r="A756" s="14" t="s">
        <v>657</v>
      </c>
      <c r="B756" t="str">
        <f t="shared" si="22"/>
        <v>t18:1</v>
      </c>
      <c r="C756" t="str">
        <f t="shared" si="23"/>
        <v>20</v>
      </c>
    </row>
    <row r="757" spans="1:3" x14ac:dyDescent="0.15">
      <c r="A757" s="14" t="s">
        <v>658</v>
      </c>
      <c r="B757" t="str">
        <f t="shared" si="22"/>
        <v>t18:1</v>
      </c>
      <c r="C757" t="str">
        <f t="shared" si="23"/>
        <v>20</v>
      </c>
    </row>
    <row r="758" spans="1:3" x14ac:dyDescent="0.15">
      <c r="A758" s="14" t="s">
        <v>659</v>
      </c>
      <c r="B758" t="str">
        <f t="shared" si="22"/>
        <v>t18:1</v>
      </c>
      <c r="C758" t="str">
        <f t="shared" si="23"/>
        <v>20</v>
      </c>
    </row>
    <row r="759" spans="1:3" x14ac:dyDescent="0.15">
      <c r="A759" s="14" t="s">
        <v>660</v>
      </c>
      <c r="B759" t="str">
        <f t="shared" si="22"/>
        <v>t18:1</v>
      </c>
      <c r="C759" t="str">
        <f t="shared" si="23"/>
        <v>20</v>
      </c>
    </row>
    <row r="760" spans="1:3" x14ac:dyDescent="0.15">
      <c r="A760" s="14" t="s">
        <v>661</v>
      </c>
      <c r="B760" t="str">
        <f t="shared" si="22"/>
        <v>t18:1</v>
      </c>
      <c r="C760" t="str">
        <f t="shared" si="23"/>
        <v>21</v>
      </c>
    </row>
    <row r="761" spans="1:3" x14ac:dyDescent="0.15">
      <c r="A761" s="14" t="s">
        <v>662</v>
      </c>
      <c r="B761" t="str">
        <f t="shared" si="22"/>
        <v>t18:1</v>
      </c>
      <c r="C761" t="str">
        <f t="shared" si="23"/>
        <v>21</v>
      </c>
    </row>
    <row r="762" spans="1:3" x14ac:dyDescent="0.15">
      <c r="A762" s="14" t="s">
        <v>663</v>
      </c>
      <c r="B762" t="str">
        <f t="shared" si="22"/>
        <v>t18:1</v>
      </c>
      <c r="C762" t="str">
        <f t="shared" si="23"/>
        <v>21</v>
      </c>
    </row>
    <row r="763" spans="1:3" x14ac:dyDescent="0.15">
      <c r="A763" s="14" t="s">
        <v>664</v>
      </c>
      <c r="B763" t="str">
        <f t="shared" si="22"/>
        <v>t18:1</v>
      </c>
      <c r="C763" t="str">
        <f t="shared" si="23"/>
        <v>21</v>
      </c>
    </row>
    <row r="764" spans="1:3" x14ac:dyDescent="0.15">
      <c r="A764" s="14" t="s">
        <v>665</v>
      </c>
      <c r="B764" t="str">
        <f t="shared" si="22"/>
        <v>t18:1</v>
      </c>
      <c r="C764" t="str">
        <f t="shared" si="23"/>
        <v>21</v>
      </c>
    </row>
    <row r="765" spans="1:3" x14ac:dyDescent="0.15">
      <c r="A765" s="14" t="s">
        <v>666</v>
      </c>
      <c r="B765" t="str">
        <f t="shared" si="22"/>
        <v>t18:1</v>
      </c>
      <c r="C765" t="str">
        <f t="shared" si="23"/>
        <v>22</v>
      </c>
    </row>
    <row r="766" spans="1:3" x14ac:dyDescent="0.15">
      <c r="A766" s="14" t="s">
        <v>667</v>
      </c>
      <c r="B766" t="str">
        <f t="shared" si="22"/>
        <v>t18:1</v>
      </c>
      <c r="C766" t="str">
        <f t="shared" si="23"/>
        <v>22</v>
      </c>
    </row>
    <row r="767" spans="1:3" x14ac:dyDescent="0.15">
      <c r="A767" s="14" t="s">
        <v>668</v>
      </c>
      <c r="B767" t="str">
        <f t="shared" si="22"/>
        <v>t18:1</v>
      </c>
      <c r="C767" t="str">
        <f t="shared" si="23"/>
        <v>22</v>
      </c>
    </row>
    <row r="768" spans="1:3" x14ac:dyDescent="0.15">
      <c r="A768" s="14" t="s">
        <v>669</v>
      </c>
      <c r="B768" t="str">
        <f t="shared" si="22"/>
        <v>t18:1</v>
      </c>
      <c r="C768" t="str">
        <f t="shared" si="23"/>
        <v>22</v>
      </c>
    </row>
    <row r="769" spans="1:3" x14ac:dyDescent="0.15">
      <c r="A769" s="14" t="s">
        <v>670</v>
      </c>
      <c r="B769" t="str">
        <f t="shared" si="22"/>
        <v>t18:1</v>
      </c>
      <c r="C769" t="str">
        <f t="shared" si="23"/>
        <v>22</v>
      </c>
    </row>
    <row r="770" spans="1:3" x14ac:dyDescent="0.15">
      <c r="A770" s="14" t="s">
        <v>671</v>
      </c>
      <c r="B770" t="str">
        <f t="shared" ref="B770:B833" si="24">IFERROR(MID(A770, FIND("(", A770) + 1, 5), "")</f>
        <v>t18:1</v>
      </c>
      <c r="C770" t="str">
        <f t="shared" ref="C770:C833" si="25">IFERROR(MID(A770, FIND("/", A770) + 1, 2), "")</f>
        <v>23</v>
      </c>
    </row>
    <row r="771" spans="1:3" x14ac:dyDescent="0.15">
      <c r="A771" s="14" t="s">
        <v>672</v>
      </c>
      <c r="B771" t="str">
        <f t="shared" si="24"/>
        <v>t18:1</v>
      </c>
      <c r="C771" t="str">
        <f t="shared" si="25"/>
        <v>24</v>
      </c>
    </row>
    <row r="772" spans="1:3" x14ac:dyDescent="0.15">
      <c r="A772" s="14" t="s">
        <v>673</v>
      </c>
      <c r="B772" t="str">
        <f t="shared" si="24"/>
        <v>t18:1</v>
      </c>
      <c r="C772" t="str">
        <f t="shared" si="25"/>
        <v>24</v>
      </c>
    </row>
    <row r="773" spans="1:3" x14ac:dyDescent="0.15">
      <c r="A773" s="14" t="s">
        <v>674</v>
      </c>
      <c r="B773" t="str">
        <f t="shared" si="24"/>
        <v>t18:1</v>
      </c>
      <c r="C773" t="str">
        <f t="shared" si="25"/>
        <v>24</v>
      </c>
    </row>
    <row r="774" spans="1:3" x14ac:dyDescent="0.15">
      <c r="A774" s="14" t="s">
        <v>675</v>
      </c>
      <c r="B774" t="str">
        <f t="shared" si="24"/>
        <v>t18:1</v>
      </c>
      <c r="C774" t="str">
        <f t="shared" si="25"/>
        <v>24</v>
      </c>
    </row>
    <row r="775" spans="1:3" x14ac:dyDescent="0.15">
      <c r="A775" s="14" t="s">
        <v>676</v>
      </c>
      <c r="B775" t="str">
        <f t="shared" si="24"/>
        <v>t18:1</v>
      </c>
      <c r="C775" t="str">
        <f t="shared" si="25"/>
        <v>24</v>
      </c>
    </row>
    <row r="776" spans="1:3" x14ac:dyDescent="0.15">
      <c r="A776" s="14" t="s">
        <v>677</v>
      </c>
      <c r="B776" t="str">
        <f t="shared" si="24"/>
        <v>t18:1</v>
      </c>
      <c r="C776" t="str">
        <f t="shared" si="25"/>
        <v>24</v>
      </c>
    </row>
    <row r="777" spans="1:3" x14ac:dyDescent="0.15">
      <c r="A777" s="14" t="s">
        <v>678</v>
      </c>
      <c r="B777" t="str">
        <f t="shared" si="24"/>
        <v>t18:1</v>
      </c>
      <c r="C777" t="str">
        <f t="shared" si="25"/>
        <v>24</v>
      </c>
    </row>
    <row r="778" spans="1:3" x14ac:dyDescent="0.15">
      <c r="A778" s="14" t="s">
        <v>679</v>
      </c>
      <c r="B778" t="str">
        <f t="shared" si="24"/>
        <v>t18:1</v>
      </c>
      <c r="C778" t="str">
        <f t="shared" si="25"/>
        <v>25</v>
      </c>
    </row>
    <row r="779" spans="1:3" x14ac:dyDescent="0.15">
      <c r="A779" s="14" t="s">
        <v>680</v>
      </c>
      <c r="B779" t="str">
        <f t="shared" si="24"/>
        <v>t18:1</v>
      </c>
      <c r="C779" t="str">
        <f t="shared" si="25"/>
        <v>25</v>
      </c>
    </row>
    <row r="780" spans="1:3" x14ac:dyDescent="0.15">
      <c r="A780" s="14" t="s">
        <v>681</v>
      </c>
      <c r="B780" t="str">
        <f t="shared" si="24"/>
        <v>t18:1</v>
      </c>
      <c r="C780" t="str">
        <f t="shared" si="25"/>
        <v>25</v>
      </c>
    </row>
    <row r="781" spans="1:3" x14ac:dyDescent="0.15">
      <c r="A781" s="14" t="s">
        <v>682</v>
      </c>
      <c r="B781" t="str">
        <f t="shared" si="24"/>
        <v>t18:1</v>
      </c>
      <c r="C781" t="str">
        <f t="shared" si="25"/>
        <v>25</v>
      </c>
    </row>
    <row r="782" spans="1:3" x14ac:dyDescent="0.15">
      <c r="A782" s="14" t="s">
        <v>683</v>
      </c>
      <c r="B782" t="str">
        <f t="shared" si="24"/>
        <v>t18:1</v>
      </c>
      <c r="C782" t="str">
        <f t="shared" si="25"/>
        <v>25</v>
      </c>
    </row>
    <row r="783" spans="1:3" x14ac:dyDescent="0.15">
      <c r="A783" s="14" t="s">
        <v>684</v>
      </c>
      <c r="B783" t="str">
        <f t="shared" si="24"/>
        <v>t18:1</v>
      </c>
      <c r="C783" t="str">
        <f t="shared" si="25"/>
        <v>26</v>
      </c>
    </row>
    <row r="784" spans="1:3" x14ac:dyDescent="0.15">
      <c r="A784" s="14" t="s">
        <v>685</v>
      </c>
      <c r="B784" t="str">
        <f t="shared" si="24"/>
        <v>t18:1</v>
      </c>
      <c r="C784" t="str">
        <f t="shared" si="25"/>
        <v>26</v>
      </c>
    </row>
    <row r="785" spans="1:3" x14ac:dyDescent="0.15">
      <c r="A785" s="14" t="s">
        <v>686</v>
      </c>
      <c r="B785" t="str">
        <f t="shared" si="24"/>
        <v>t18:1</v>
      </c>
      <c r="C785" t="str">
        <f t="shared" si="25"/>
        <v>28</v>
      </c>
    </row>
    <row r="786" spans="1:3" x14ac:dyDescent="0.15">
      <c r="A786" s="14" t="s">
        <v>687</v>
      </c>
      <c r="B786" t="str">
        <f t="shared" si="24"/>
        <v>t18:1</v>
      </c>
      <c r="C786" t="str">
        <f t="shared" si="25"/>
        <v>32</v>
      </c>
    </row>
    <row r="787" spans="1:3" x14ac:dyDescent="0.15">
      <c r="A787" s="14" t="s">
        <v>688</v>
      </c>
      <c r="B787" t="str">
        <f t="shared" si="24"/>
        <v>t18:1</v>
      </c>
      <c r="C787" t="str">
        <f t="shared" si="25"/>
        <v>33</v>
      </c>
    </row>
    <row r="788" spans="1:3" x14ac:dyDescent="0.15">
      <c r="A788" s="14" t="s">
        <v>689</v>
      </c>
      <c r="B788" t="str">
        <f t="shared" si="24"/>
        <v>t18:1</v>
      </c>
      <c r="C788" t="str">
        <f t="shared" si="25"/>
        <v>33</v>
      </c>
    </row>
    <row r="789" spans="1:3" x14ac:dyDescent="0.15">
      <c r="A789" s="14" t="s">
        <v>690</v>
      </c>
      <c r="B789" t="str">
        <f t="shared" si="24"/>
        <v>t18:1</v>
      </c>
      <c r="C789" t="str">
        <f t="shared" si="25"/>
        <v>34</v>
      </c>
    </row>
    <row r="790" spans="1:3" x14ac:dyDescent="0.15">
      <c r="A790" s="14" t="s">
        <v>691</v>
      </c>
      <c r="B790" t="str">
        <f t="shared" si="24"/>
        <v>t18:1</v>
      </c>
      <c r="C790" t="str">
        <f t="shared" si="25"/>
        <v>34</v>
      </c>
    </row>
    <row r="791" spans="1:3" x14ac:dyDescent="0.15">
      <c r="A791" s="14" t="s">
        <v>692</v>
      </c>
      <c r="B791" t="str">
        <f t="shared" si="24"/>
        <v>t18:1</v>
      </c>
      <c r="C791" t="str">
        <f t="shared" si="25"/>
        <v>35</v>
      </c>
    </row>
    <row r="792" spans="1:3" x14ac:dyDescent="0.15">
      <c r="A792" s="14" t="s">
        <v>693</v>
      </c>
      <c r="B792" t="str">
        <f t="shared" si="24"/>
        <v>t18:1</v>
      </c>
      <c r="C792" t="str">
        <f t="shared" si="25"/>
        <v>35</v>
      </c>
    </row>
    <row r="793" spans="1:3" x14ac:dyDescent="0.15">
      <c r="A793" s="14" t="s">
        <v>694</v>
      </c>
      <c r="B793" t="str">
        <f t="shared" si="24"/>
        <v>t18:1</v>
      </c>
      <c r="C793" t="str">
        <f t="shared" si="25"/>
        <v>36</v>
      </c>
    </row>
    <row r="794" spans="1:3" x14ac:dyDescent="0.15">
      <c r="A794" s="14" t="s">
        <v>695</v>
      </c>
      <c r="B794" t="str">
        <f t="shared" si="24"/>
        <v>t18:1</v>
      </c>
      <c r="C794" t="str">
        <f t="shared" si="25"/>
        <v>37</v>
      </c>
    </row>
    <row r="795" spans="1:3" x14ac:dyDescent="0.15">
      <c r="A795" s="14" t="s">
        <v>696</v>
      </c>
      <c r="B795" t="str">
        <f t="shared" si="24"/>
        <v>t18:1</v>
      </c>
      <c r="C795" t="str">
        <f t="shared" si="25"/>
        <v>37</v>
      </c>
    </row>
    <row r="796" spans="1:3" x14ac:dyDescent="0.15">
      <c r="A796" s="14" t="s">
        <v>697</v>
      </c>
      <c r="B796" t="str">
        <f t="shared" si="24"/>
        <v>t18:1</v>
      </c>
      <c r="C796" t="str">
        <f t="shared" si="25"/>
        <v>38</v>
      </c>
    </row>
    <row r="797" spans="1:3" x14ac:dyDescent="0.15">
      <c r="A797" s="14" t="s">
        <v>698</v>
      </c>
      <c r="B797" t="str">
        <f t="shared" si="24"/>
        <v>t18:2</v>
      </c>
      <c r="C797" t="str">
        <f t="shared" si="25"/>
        <v>10</v>
      </c>
    </row>
    <row r="798" spans="1:3" x14ac:dyDescent="0.15">
      <c r="A798" s="14" t="s">
        <v>10502</v>
      </c>
      <c r="B798" t="str">
        <f t="shared" si="24"/>
        <v>t18:2</v>
      </c>
      <c r="C798" t="str">
        <f t="shared" si="25"/>
        <v>10</v>
      </c>
    </row>
    <row r="799" spans="1:3" x14ac:dyDescent="0.15">
      <c r="A799" s="14" t="s">
        <v>699</v>
      </c>
      <c r="B799" t="str">
        <f t="shared" si="24"/>
        <v>t18:2</v>
      </c>
      <c r="C799" t="str">
        <f t="shared" si="25"/>
        <v>16</v>
      </c>
    </row>
    <row r="800" spans="1:3" x14ac:dyDescent="0.15">
      <c r="A800" s="14" t="s">
        <v>700</v>
      </c>
      <c r="B800" t="str">
        <f t="shared" si="24"/>
        <v>t18:2</v>
      </c>
      <c r="C800" t="str">
        <f t="shared" si="25"/>
        <v>18</v>
      </c>
    </row>
    <row r="801" spans="1:3" x14ac:dyDescent="0.15">
      <c r="A801" s="14" t="s">
        <v>701</v>
      </c>
      <c r="B801" t="str">
        <f t="shared" si="24"/>
        <v>t18:2</v>
      </c>
      <c r="C801" t="str">
        <f t="shared" si="25"/>
        <v>19</v>
      </c>
    </row>
    <row r="802" spans="1:3" x14ac:dyDescent="0.15">
      <c r="A802" s="14" t="s">
        <v>702</v>
      </c>
      <c r="B802" t="str">
        <f t="shared" si="24"/>
        <v>t18:2</v>
      </c>
      <c r="C802" t="str">
        <f t="shared" si="25"/>
        <v>20</v>
      </c>
    </row>
    <row r="803" spans="1:3" x14ac:dyDescent="0.15">
      <c r="A803" s="14" t="s">
        <v>703</v>
      </c>
      <c r="B803" t="str">
        <f t="shared" si="24"/>
        <v>t18:2</v>
      </c>
      <c r="C803" t="str">
        <f t="shared" si="25"/>
        <v>20</v>
      </c>
    </row>
    <row r="804" spans="1:3" x14ac:dyDescent="0.15">
      <c r="A804" s="14" t="s">
        <v>704</v>
      </c>
      <c r="B804" t="str">
        <f t="shared" si="24"/>
        <v>t18:2</v>
      </c>
      <c r="C804" t="str">
        <f t="shared" si="25"/>
        <v>20</v>
      </c>
    </row>
    <row r="805" spans="1:3" x14ac:dyDescent="0.15">
      <c r="A805" s="14" t="s">
        <v>10508</v>
      </c>
      <c r="B805" t="str">
        <f t="shared" si="24"/>
        <v>t18:2</v>
      </c>
      <c r="C805" t="str">
        <f t="shared" si="25"/>
        <v>20</v>
      </c>
    </row>
    <row r="806" spans="1:3" x14ac:dyDescent="0.15">
      <c r="A806" s="14" t="s">
        <v>705</v>
      </c>
      <c r="B806" t="str">
        <f t="shared" si="24"/>
        <v>t18:2</v>
      </c>
      <c r="C806" t="str">
        <f t="shared" si="25"/>
        <v>22</v>
      </c>
    </row>
    <row r="807" spans="1:3" x14ac:dyDescent="0.15">
      <c r="A807" s="14" t="s">
        <v>706</v>
      </c>
      <c r="B807" t="str">
        <f t="shared" si="24"/>
        <v>t18:2</v>
      </c>
      <c r="C807" t="str">
        <f t="shared" si="25"/>
        <v>24</v>
      </c>
    </row>
    <row r="808" spans="1:3" x14ac:dyDescent="0.15">
      <c r="A808" s="14" t="s">
        <v>707</v>
      </c>
      <c r="B808" t="str">
        <f t="shared" si="24"/>
        <v>t18:2</v>
      </c>
      <c r="C808" t="str">
        <f t="shared" si="25"/>
        <v>24</v>
      </c>
    </row>
    <row r="809" spans="1:3" x14ac:dyDescent="0.15">
      <c r="A809" s="14" t="s">
        <v>708</v>
      </c>
      <c r="B809" t="str">
        <f t="shared" si="24"/>
        <v>t18:2</v>
      </c>
      <c r="C809" t="str">
        <f t="shared" si="25"/>
        <v>25</v>
      </c>
    </row>
    <row r="810" spans="1:3" x14ac:dyDescent="0.15">
      <c r="A810" s="14" t="s">
        <v>709</v>
      </c>
      <c r="B810" t="str">
        <f t="shared" si="24"/>
        <v>t18:2</v>
      </c>
      <c r="C810" t="str">
        <f t="shared" si="25"/>
        <v>26</v>
      </c>
    </row>
    <row r="811" spans="1:3" x14ac:dyDescent="0.15">
      <c r="A811" s="14" t="s">
        <v>710</v>
      </c>
      <c r="B811" t="str">
        <f t="shared" si="24"/>
        <v>t18:2</v>
      </c>
      <c r="C811" t="str">
        <f t="shared" si="25"/>
        <v>27</v>
      </c>
    </row>
    <row r="812" spans="1:3" x14ac:dyDescent="0.15">
      <c r="A812" s="14" t="s">
        <v>711</v>
      </c>
      <c r="B812" t="str">
        <f t="shared" si="24"/>
        <v>t18:2</v>
      </c>
      <c r="C812" t="str">
        <f t="shared" si="25"/>
        <v>31</v>
      </c>
    </row>
    <row r="813" spans="1:3" x14ac:dyDescent="0.15">
      <c r="A813" s="14" t="s">
        <v>712</v>
      </c>
      <c r="B813" t="str">
        <f t="shared" si="24"/>
        <v>t18:2</v>
      </c>
      <c r="C813" t="str">
        <f t="shared" si="25"/>
        <v>35</v>
      </c>
    </row>
    <row r="814" spans="1:3" x14ac:dyDescent="0.15">
      <c r="A814" s="14" t="s">
        <v>713</v>
      </c>
      <c r="B814" t="str">
        <f t="shared" si="24"/>
        <v>t18:2</v>
      </c>
      <c r="C814" t="str">
        <f t="shared" si="25"/>
        <v>35</v>
      </c>
    </row>
    <row r="815" spans="1:3" x14ac:dyDescent="0.15">
      <c r="A815" s="14" t="s">
        <v>714</v>
      </c>
      <c r="B815" t="str">
        <f t="shared" si="24"/>
        <v>t18:2</v>
      </c>
      <c r="C815" t="str">
        <f t="shared" si="25"/>
        <v>36</v>
      </c>
    </row>
    <row r="816" spans="1:3" x14ac:dyDescent="0.15">
      <c r="A816" s="14" t="s">
        <v>715</v>
      </c>
      <c r="B816" t="str">
        <f t="shared" si="24"/>
        <v>t18:2</v>
      </c>
      <c r="C816" t="str">
        <f t="shared" si="25"/>
        <v>37</v>
      </c>
    </row>
    <row r="817" spans="1:3" x14ac:dyDescent="0.15">
      <c r="A817" s="14" t="s">
        <v>716</v>
      </c>
      <c r="B817" t="str">
        <f t="shared" si="24"/>
        <v>t18:2</v>
      </c>
      <c r="C817" t="str">
        <f t="shared" si="25"/>
        <v>37</v>
      </c>
    </row>
    <row r="818" spans="1:3" x14ac:dyDescent="0.15">
      <c r="A818" s="14" t="s">
        <v>717</v>
      </c>
      <c r="B818" t="str">
        <f t="shared" si="24"/>
        <v>t18:2</v>
      </c>
      <c r="C818" t="str">
        <f t="shared" si="25"/>
        <v>37</v>
      </c>
    </row>
    <row r="819" spans="1:3" x14ac:dyDescent="0.15">
      <c r="A819" s="14" t="s">
        <v>718</v>
      </c>
      <c r="B819" t="str">
        <f t="shared" si="24"/>
        <v>t18:2</v>
      </c>
      <c r="C819" t="str">
        <f t="shared" si="25"/>
        <v>38</v>
      </c>
    </row>
    <row r="820" spans="1:3" x14ac:dyDescent="0.15">
      <c r="A820" s="14" t="s">
        <v>719</v>
      </c>
      <c r="B820" t="str">
        <f t="shared" si="24"/>
        <v>t18:3</v>
      </c>
      <c r="C820" t="str">
        <f t="shared" si="25"/>
        <v>10</v>
      </c>
    </row>
    <row r="821" spans="1:3" x14ac:dyDescent="0.15">
      <c r="A821" s="14" t="s">
        <v>720</v>
      </c>
      <c r="B821" t="str">
        <f t="shared" si="24"/>
        <v>t18:3</v>
      </c>
      <c r="C821" t="str">
        <f t="shared" si="25"/>
        <v>10</v>
      </c>
    </row>
    <row r="822" spans="1:3" x14ac:dyDescent="0.15">
      <c r="A822" s="14" t="s">
        <v>721</v>
      </c>
      <c r="B822" t="str">
        <f t="shared" si="24"/>
        <v>t18:3</v>
      </c>
      <c r="C822" t="str">
        <f t="shared" si="25"/>
        <v>11</v>
      </c>
    </row>
    <row r="823" spans="1:3" x14ac:dyDescent="0.15">
      <c r="A823" s="14" t="s">
        <v>10520</v>
      </c>
      <c r="B823" t="str">
        <f t="shared" si="24"/>
        <v>t18:3</v>
      </c>
      <c r="C823" t="str">
        <f t="shared" si="25"/>
        <v>11</v>
      </c>
    </row>
    <row r="824" spans="1:3" x14ac:dyDescent="0.15">
      <c r="A824" s="14" t="s">
        <v>722</v>
      </c>
      <c r="B824" t="str">
        <f t="shared" si="24"/>
        <v>t18:3</v>
      </c>
      <c r="C824" t="str">
        <f t="shared" si="25"/>
        <v>14</v>
      </c>
    </row>
    <row r="825" spans="1:3" x14ac:dyDescent="0.15">
      <c r="A825" s="14" t="s">
        <v>723</v>
      </c>
      <c r="B825" t="str">
        <f t="shared" si="24"/>
        <v>t18:3</v>
      </c>
      <c r="C825" t="str">
        <f t="shared" si="25"/>
        <v>14</v>
      </c>
    </row>
    <row r="826" spans="1:3" x14ac:dyDescent="0.15">
      <c r="A826" s="14" t="s">
        <v>10526</v>
      </c>
      <c r="B826" t="str">
        <f t="shared" si="24"/>
        <v>t18:3</v>
      </c>
      <c r="C826" t="str">
        <f t="shared" si="25"/>
        <v>20</v>
      </c>
    </row>
    <row r="827" spans="1:3" x14ac:dyDescent="0.15">
      <c r="A827" s="14" t="s">
        <v>724</v>
      </c>
      <c r="B827" t="str">
        <f t="shared" si="24"/>
        <v>t18:3</v>
      </c>
      <c r="C827" t="str">
        <f t="shared" si="25"/>
        <v>20</v>
      </c>
    </row>
    <row r="828" spans="1:3" x14ac:dyDescent="0.15">
      <c r="A828" s="14" t="s">
        <v>725</v>
      </c>
      <c r="B828" t="str">
        <f t="shared" si="24"/>
        <v>t18:3</v>
      </c>
      <c r="C828" t="str">
        <f t="shared" si="25"/>
        <v>35</v>
      </c>
    </row>
    <row r="829" spans="1:3" x14ac:dyDescent="0.15">
      <c r="A829" s="14" t="s">
        <v>10532</v>
      </c>
      <c r="B829" t="str">
        <f t="shared" si="24"/>
        <v>t18:3</v>
      </c>
      <c r="C829" t="str">
        <f t="shared" si="25"/>
        <v>35</v>
      </c>
    </row>
    <row r="830" spans="1:3" x14ac:dyDescent="0.15">
      <c r="A830" s="14" t="s">
        <v>726</v>
      </c>
      <c r="B830" t="str">
        <f t="shared" si="24"/>
        <v>t18:3</v>
      </c>
      <c r="C830" t="str">
        <f t="shared" si="25"/>
        <v>37</v>
      </c>
    </row>
    <row r="831" spans="1:3" x14ac:dyDescent="0.15">
      <c r="A831" s="14" t="s">
        <v>727</v>
      </c>
      <c r="B831" t="str">
        <f t="shared" si="24"/>
        <v>t18:3</v>
      </c>
      <c r="C831" t="str">
        <f t="shared" si="25"/>
        <v>38</v>
      </c>
    </row>
    <row r="832" spans="1:3" x14ac:dyDescent="0.15">
      <c r="A832" s="14" t="s">
        <v>728</v>
      </c>
      <c r="B832" t="str">
        <f t="shared" si="24"/>
        <v>t18:3</v>
      </c>
      <c r="C832" t="str">
        <f t="shared" si="25"/>
        <v>39</v>
      </c>
    </row>
    <row r="833" spans="1:3" x14ac:dyDescent="0.15">
      <c r="A833" s="14" t="s">
        <v>729</v>
      </c>
      <c r="B833" t="str">
        <f t="shared" si="24"/>
        <v>t18:3</v>
      </c>
      <c r="C833" t="str">
        <f t="shared" si="25"/>
        <v>40</v>
      </c>
    </row>
    <row r="834" spans="1:3" x14ac:dyDescent="0.15">
      <c r="A834" s="14" t="s">
        <v>730</v>
      </c>
      <c r="B834" t="str">
        <f t="shared" ref="B834:B897" si="26">IFERROR(MID(A834, FIND("(", A834) + 1, 5), "")</f>
        <v>t18:4</v>
      </c>
      <c r="C834" t="str">
        <f t="shared" ref="C834:C897" si="27">IFERROR(MID(A834, FIND("/", A834) + 1, 2), "")</f>
        <v>10</v>
      </c>
    </row>
    <row r="835" spans="1:3" x14ac:dyDescent="0.15">
      <c r="A835" s="14" t="s">
        <v>731</v>
      </c>
      <c r="B835" t="str">
        <f t="shared" si="26"/>
        <v>t18:4</v>
      </c>
      <c r="C835" t="str">
        <f t="shared" si="27"/>
        <v>10</v>
      </c>
    </row>
    <row r="836" spans="1:3" x14ac:dyDescent="0.15">
      <c r="A836" s="14" t="s">
        <v>732</v>
      </c>
      <c r="B836" t="str">
        <f t="shared" si="26"/>
        <v>t18:4</v>
      </c>
      <c r="C836" t="str">
        <f t="shared" si="27"/>
        <v>10</v>
      </c>
    </row>
    <row r="837" spans="1:3" x14ac:dyDescent="0.15">
      <c r="A837" s="14" t="s">
        <v>733</v>
      </c>
      <c r="B837" t="str">
        <f t="shared" si="26"/>
        <v>t18:4</v>
      </c>
      <c r="C837" t="str">
        <f t="shared" si="27"/>
        <v>10</v>
      </c>
    </row>
    <row r="838" spans="1:3" x14ac:dyDescent="0.15">
      <c r="A838" s="14" t="s">
        <v>734</v>
      </c>
      <c r="B838" t="str">
        <f t="shared" si="26"/>
        <v>t18:4</v>
      </c>
      <c r="C838" t="str">
        <f t="shared" si="27"/>
        <v>11</v>
      </c>
    </row>
    <row r="839" spans="1:3" x14ac:dyDescent="0.15">
      <c r="A839" s="14" t="s">
        <v>10557</v>
      </c>
      <c r="B839" t="str">
        <f t="shared" si="26"/>
        <v>t18:4</v>
      </c>
      <c r="C839" t="str">
        <f t="shared" si="27"/>
        <v>11</v>
      </c>
    </row>
    <row r="840" spans="1:3" x14ac:dyDescent="0.15">
      <c r="A840" s="14" t="s">
        <v>735</v>
      </c>
      <c r="B840" t="str">
        <f t="shared" si="26"/>
        <v>t18:4</v>
      </c>
      <c r="C840" t="str">
        <f t="shared" si="27"/>
        <v>15</v>
      </c>
    </row>
    <row r="841" spans="1:3" x14ac:dyDescent="0.15">
      <c r="A841" s="14" t="s">
        <v>736</v>
      </c>
      <c r="B841" t="str">
        <f t="shared" si="26"/>
        <v>t18:4</v>
      </c>
      <c r="C841" t="str">
        <f t="shared" si="27"/>
        <v>20</v>
      </c>
    </row>
    <row r="842" spans="1:3" x14ac:dyDescent="0.15">
      <c r="A842" s="14" t="s">
        <v>10547</v>
      </c>
      <c r="B842" t="str">
        <f t="shared" si="26"/>
        <v>t18:4</v>
      </c>
      <c r="C842" t="str">
        <f t="shared" si="27"/>
        <v>22</v>
      </c>
    </row>
    <row r="843" spans="1:3" x14ac:dyDescent="0.15">
      <c r="A843" s="14" t="s">
        <v>737</v>
      </c>
      <c r="B843" t="str">
        <f t="shared" si="26"/>
        <v>t18:4</v>
      </c>
      <c r="C843" t="str">
        <f t="shared" si="27"/>
        <v>28</v>
      </c>
    </row>
    <row r="844" spans="1:3" x14ac:dyDescent="0.15">
      <c r="A844" s="14" t="s">
        <v>10541</v>
      </c>
      <c r="B844" t="str">
        <f t="shared" si="26"/>
        <v>t18:4</v>
      </c>
      <c r="C844" t="str">
        <f t="shared" si="27"/>
        <v>35</v>
      </c>
    </row>
    <row r="845" spans="1:3" x14ac:dyDescent="0.15">
      <c r="A845" s="14" t="s">
        <v>738</v>
      </c>
      <c r="B845" t="str">
        <f t="shared" si="26"/>
        <v>t18:4</v>
      </c>
      <c r="C845" t="str">
        <f t="shared" si="27"/>
        <v>39</v>
      </c>
    </row>
    <row r="846" spans="1:3" x14ac:dyDescent="0.15">
      <c r="A846" s="14" t="s">
        <v>10551</v>
      </c>
      <c r="B846" t="str">
        <f t="shared" si="26"/>
        <v>t18:4</v>
      </c>
      <c r="C846" t="str">
        <f t="shared" si="27"/>
        <v>40</v>
      </c>
    </row>
    <row r="847" spans="1:3" x14ac:dyDescent="0.15">
      <c r="A847" s="14" t="s">
        <v>10561</v>
      </c>
      <c r="B847" t="str">
        <f t="shared" si="26"/>
        <v>t18:4</v>
      </c>
      <c r="C847" t="str">
        <f t="shared" si="27"/>
        <v>43</v>
      </c>
    </row>
    <row r="848" spans="1:3" x14ac:dyDescent="0.15">
      <c r="A848" s="14" t="s">
        <v>10565</v>
      </c>
      <c r="B848" t="str">
        <f t="shared" si="26"/>
        <v>t19:0</v>
      </c>
      <c r="C848" t="str">
        <f t="shared" si="27"/>
        <v>11</v>
      </c>
    </row>
    <row r="849" spans="1:3" x14ac:dyDescent="0.15">
      <c r="A849" s="14" t="s">
        <v>739</v>
      </c>
      <c r="B849" t="str">
        <f t="shared" si="26"/>
        <v>t19:0</v>
      </c>
      <c r="C849" t="str">
        <f t="shared" si="27"/>
        <v>14</v>
      </c>
    </row>
    <row r="850" spans="1:3" x14ac:dyDescent="0.15">
      <c r="A850" s="14" t="s">
        <v>740</v>
      </c>
      <c r="B850" t="str">
        <f t="shared" si="26"/>
        <v>t19:0</v>
      </c>
      <c r="C850" t="str">
        <f t="shared" si="27"/>
        <v>17</v>
      </c>
    </row>
    <row r="851" spans="1:3" x14ac:dyDescent="0.15">
      <c r="A851" s="14" t="s">
        <v>10572</v>
      </c>
      <c r="B851" t="str">
        <f t="shared" si="26"/>
        <v>t19:0</v>
      </c>
      <c r="C851" t="str">
        <f t="shared" si="27"/>
        <v>18</v>
      </c>
    </row>
    <row r="852" spans="1:3" x14ac:dyDescent="0.15">
      <c r="A852" s="14" t="s">
        <v>741</v>
      </c>
      <c r="B852" t="str">
        <f t="shared" si="26"/>
        <v>t19:0</v>
      </c>
      <c r="C852" t="str">
        <f t="shared" si="27"/>
        <v>18</v>
      </c>
    </row>
    <row r="853" spans="1:3" x14ac:dyDescent="0.15">
      <c r="A853" s="14" t="s">
        <v>742</v>
      </c>
      <c r="B853" t="str">
        <f t="shared" si="26"/>
        <v>t19:0</v>
      </c>
      <c r="C853" t="str">
        <f t="shared" si="27"/>
        <v>18</v>
      </c>
    </row>
    <row r="854" spans="1:3" x14ac:dyDescent="0.15">
      <c r="A854" s="14" t="s">
        <v>743</v>
      </c>
      <c r="B854" t="str">
        <f t="shared" si="26"/>
        <v>t19:0</v>
      </c>
      <c r="C854" t="str">
        <f t="shared" si="27"/>
        <v>18</v>
      </c>
    </row>
    <row r="855" spans="1:3" x14ac:dyDescent="0.15">
      <c r="A855" s="14" t="s">
        <v>10576</v>
      </c>
      <c r="B855" t="str">
        <f t="shared" si="26"/>
        <v>t19:0</v>
      </c>
      <c r="C855" t="str">
        <f t="shared" si="27"/>
        <v>19</v>
      </c>
    </row>
    <row r="856" spans="1:3" x14ac:dyDescent="0.15">
      <c r="A856" s="14" t="s">
        <v>744</v>
      </c>
      <c r="B856" t="str">
        <f t="shared" si="26"/>
        <v>t19:0</v>
      </c>
      <c r="C856" t="str">
        <f t="shared" si="27"/>
        <v>19</v>
      </c>
    </row>
    <row r="857" spans="1:3" x14ac:dyDescent="0.15">
      <c r="A857" s="14" t="s">
        <v>10580</v>
      </c>
      <c r="B857" t="str">
        <f t="shared" si="26"/>
        <v>t19:0</v>
      </c>
      <c r="C857" t="str">
        <f t="shared" si="27"/>
        <v>23</v>
      </c>
    </row>
    <row r="858" spans="1:3" x14ac:dyDescent="0.15">
      <c r="A858" s="14" t="s">
        <v>10586</v>
      </c>
      <c r="B858" t="str">
        <f t="shared" si="26"/>
        <v>t19:0</v>
      </c>
      <c r="C858" t="str">
        <f t="shared" si="27"/>
        <v>24</v>
      </c>
    </row>
    <row r="859" spans="1:3" x14ac:dyDescent="0.15">
      <c r="A859" s="14" t="s">
        <v>10590</v>
      </c>
      <c r="B859" t="str">
        <f t="shared" si="26"/>
        <v>t19:0</v>
      </c>
      <c r="C859" t="str">
        <f t="shared" si="27"/>
        <v>25</v>
      </c>
    </row>
    <row r="860" spans="1:3" x14ac:dyDescent="0.15">
      <c r="A860" s="14" t="s">
        <v>745</v>
      </c>
      <c r="B860" t="str">
        <f t="shared" si="26"/>
        <v>t19:0</v>
      </c>
      <c r="C860" t="str">
        <f t="shared" si="27"/>
        <v>27</v>
      </c>
    </row>
    <row r="861" spans="1:3" x14ac:dyDescent="0.15">
      <c r="A861" s="14" t="s">
        <v>746</v>
      </c>
      <c r="B861" t="str">
        <f t="shared" si="26"/>
        <v>t19:0</v>
      </c>
      <c r="C861" t="str">
        <f t="shared" si="27"/>
        <v>32</v>
      </c>
    </row>
    <row r="862" spans="1:3" x14ac:dyDescent="0.15">
      <c r="A862" s="14" t="s">
        <v>747</v>
      </c>
      <c r="B862" t="str">
        <f t="shared" si="26"/>
        <v>t19:0</v>
      </c>
      <c r="C862" t="str">
        <f t="shared" si="27"/>
        <v>32</v>
      </c>
    </row>
    <row r="863" spans="1:3" x14ac:dyDescent="0.15">
      <c r="A863" s="14" t="s">
        <v>748</v>
      </c>
      <c r="B863" t="str">
        <f t="shared" si="26"/>
        <v>t19:0</v>
      </c>
      <c r="C863" t="str">
        <f t="shared" si="27"/>
        <v>32</v>
      </c>
    </row>
    <row r="864" spans="1:3" x14ac:dyDescent="0.15">
      <c r="A864" s="14" t="s">
        <v>749</v>
      </c>
      <c r="B864" t="str">
        <f t="shared" si="26"/>
        <v>t19:1</v>
      </c>
      <c r="C864" t="str">
        <f t="shared" si="27"/>
        <v>10</v>
      </c>
    </row>
    <row r="865" spans="1:3" x14ac:dyDescent="0.15">
      <c r="A865" s="14" t="s">
        <v>10599</v>
      </c>
      <c r="B865" t="str">
        <f t="shared" si="26"/>
        <v>t19:1</v>
      </c>
      <c r="C865" t="str">
        <f t="shared" si="27"/>
        <v>12</v>
      </c>
    </row>
    <row r="866" spans="1:3" x14ac:dyDescent="0.15">
      <c r="A866" s="14" t="s">
        <v>750</v>
      </c>
      <c r="B866" t="str">
        <f t="shared" si="26"/>
        <v>t19:1</v>
      </c>
      <c r="C866" t="str">
        <f t="shared" si="27"/>
        <v>16</v>
      </c>
    </row>
    <row r="867" spans="1:3" x14ac:dyDescent="0.15">
      <c r="A867" s="14" t="s">
        <v>751</v>
      </c>
      <c r="B867" t="str">
        <f t="shared" si="26"/>
        <v>t19:1</v>
      </c>
      <c r="C867" t="str">
        <f t="shared" si="27"/>
        <v>18</v>
      </c>
    </row>
    <row r="868" spans="1:3" x14ac:dyDescent="0.15">
      <c r="A868" s="14" t="s">
        <v>752</v>
      </c>
      <c r="B868" t="str">
        <f t="shared" si="26"/>
        <v>t19:1</v>
      </c>
      <c r="C868" t="str">
        <f t="shared" si="27"/>
        <v>18</v>
      </c>
    </row>
    <row r="869" spans="1:3" x14ac:dyDescent="0.15">
      <c r="A869" s="14" t="s">
        <v>753</v>
      </c>
      <c r="B869" t="str">
        <f t="shared" si="26"/>
        <v>t19:1</v>
      </c>
      <c r="C869" t="str">
        <f t="shared" si="27"/>
        <v>19</v>
      </c>
    </row>
    <row r="870" spans="1:3" x14ac:dyDescent="0.15">
      <c r="A870" s="14" t="s">
        <v>754</v>
      </c>
      <c r="B870" t="str">
        <f t="shared" si="26"/>
        <v>t19:1</v>
      </c>
      <c r="C870" t="str">
        <f t="shared" si="27"/>
        <v>19</v>
      </c>
    </row>
    <row r="871" spans="1:3" x14ac:dyDescent="0.15">
      <c r="A871" s="14" t="s">
        <v>755</v>
      </c>
      <c r="B871" t="str">
        <f t="shared" si="26"/>
        <v>t19:1</v>
      </c>
      <c r="C871" t="str">
        <f t="shared" si="27"/>
        <v>23</v>
      </c>
    </row>
    <row r="872" spans="1:3" x14ac:dyDescent="0.15">
      <c r="A872" s="14" t="s">
        <v>756</v>
      </c>
      <c r="B872" t="str">
        <f t="shared" si="26"/>
        <v>t19:1</v>
      </c>
      <c r="C872" t="str">
        <f t="shared" si="27"/>
        <v>31</v>
      </c>
    </row>
    <row r="873" spans="1:3" x14ac:dyDescent="0.15">
      <c r="A873" s="14" t="s">
        <v>757</v>
      </c>
      <c r="B873" t="str">
        <f t="shared" si="26"/>
        <v>t19:1</v>
      </c>
      <c r="C873" t="str">
        <f t="shared" si="27"/>
        <v>32</v>
      </c>
    </row>
    <row r="874" spans="1:3" x14ac:dyDescent="0.15">
      <c r="A874" s="14" t="s">
        <v>758</v>
      </c>
      <c r="B874" t="str">
        <f t="shared" si="26"/>
        <v>t19:1</v>
      </c>
      <c r="C874" t="str">
        <f t="shared" si="27"/>
        <v>32</v>
      </c>
    </row>
    <row r="875" spans="1:3" x14ac:dyDescent="0.15">
      <c r="A875" s="14" t="s">
        <v>759</v>
      </c>
      <c r="B875" t="str">
        <f t="shared" si="26"/>
        <v>t19:1</v>
      </c>
      <c r="C875" t="str">
        <f t="shared" si="27"/>
        <v>36</v>
      </c>
    </row>
    <row r="876" spans="1:3" x14ac:dyDescent="0.15">
      <c r="A876" s="14" t="s">
        <v>760</v>
      </c>
      <c r="B876" t="str">
        <f t="shared" si="26"/>
        <v>t19:2</v>
      </c>
      <c r="C876" t="str">
        <f t="shared" si="27"/>
        <v>11</v>
      </c>
    </row>
    <row r="877" spans="1:3" x14ac:dyDescent="0.15">
      <c r="A877" s="14" t="s">
        <v>10616</v>
      </c>
      <c r="B877" t="str">
        <f t="shared" si="26"/>
        <v>t19:2</v>
      </c>
      <c r="C877" t="str">
        <f t="shared" si="27"/>
        <v>12</v>
      </c>
    </row>
    <row r="878" spans="1:3" x14ac:dyDescent="0.15">
      <c r="A878" s="14" t="s">
        <v>761</v>
      </c>
      <c r="B878" t="str">
        <f t="shared" si="26"/>
        <v>t19:2</v>
      </c>
      <c r="C878" t="str">
        <f t="shared" si="27"/>
        <v>16</v>
      </c>
    </row>
    <row r="879" spans="1:3" x14ac:dyDescent="0.15">
      <c r="A879" s="14" t="s">
        <v>10620</v>
      </c>
      <c r="B879" t="str">
        <f t="shared" si="26"/>
        <v>t19:2</v>
      </c>
      <c r="C879" t="str">
        <f t="shared" si="27"/>
        <v>19</v>
      </c>
    </row>
    <row r="880" spans="1:3" x14ac:dyDescent="0.15">
      <c r="A880" s="14" t="s">
        <v>762</v>
      </c>
      <c r="B880" t="str">
        <f t="shared" si="26"/>
        <v>t19:2</v>
      </c>
      <c r="C880" t="str">
        <f t="shared" si="27"/>
        <v>20</v>
      </c>
    </row>
    <row r="881" spans="1:3" x14ac:dyDescent="0.15">
      <c r="A881" s="14" t="s">
        <v>763</v>
      </c>
      <c r="B881" t="str">
        <f t="shared" si="26"/>
        <v>t19:2</v>
      </c>
      <c r="C881" t="str">
        <f t="shared" si="27"/>
        <v>32</v>
      </c>
    </row>
    <row r="882" spans="1:3" x14ac:dyDescent="0.15">
      <c r="A882" s="14" t="s">
        <v>764</v>
      </c>
      <c r="B882" t="str">
        <f t="shared" si="26"/>
        <v>t19:2</v>
      </c>
      <c r="C882" t="str">
        <f t="shared" si="27"/>
        <v>37</v>
      </c>
    </row>
    <row r="883" spans="1:3" x14ac:dyDescent="0.15">
      <c r="A883" s="14" t="s">
        <v>765</v>
      </c>
      <c r="B883" t="str">
        <f t="shared" si="26"/>
        <v>t19:3</v>
      </c>
      <c r="C883" t="str">
        <f t="shared" si="27"/>
        <v>10</v>
      </c>
    </row>
    <row r="884" spans="1:3" x14ac:dyDescent="0.15">
      <c r="A884" s="14" t="s">
        <v>766</v>
      </c>
      <c r="B884" t="str">
        <f t="shared" si="26"/>
        <v>t19:3</v>
      </c>
      <c r="C884" t="str">
        <f t="shared" si="27"/>
        <v>10</v>
      </c>
    </row>
    <row r="885" spans="1:3" x14ac:dyDescent="0.15">
      <c r="A885" s="14" t="s">
        <v>767</v>
      </c>
      <c r="B885" t="str">
        <f t="shared" si="26"/>
        <v>t19:3</v>
      </c>
      <c r="C885" t="str">
        <f t="shared" si="27"/>
        <v>26</v>
      </c>
    </row>
    <row r="886" spans="1:3" x14ac:dyDescent="0.15">
      <c r="A886" s="14" t="s">
        <v>768</v>
      </c>
      <c r="B886" t="str">
        <f t="shared" si="26"/>
        <v>t19:3</v>
      </c>
      <c r="C886" t="str">
        <f t="shared" si="27"/>
        <v>27</v>
      </c>
    </row>
    <row r="887" spans="1:3" x14ac:dyDescent="0.15">
      <c r="A887" s="14" t="s">
        <v>769</v>
      </c>
      <c r="B887" t="str">
        <f t="shared" si="26"/>
        <v>t19:4</v>
      </c>
      <c r="C887" t="str">
        <f t="shared" si="27"/>
        <v>10</v>
      </c>
    </row>
    <row r="888" spans="1:3" x14ac:dyDescent="0.15">
      <c r="A888" s="14" t="s">
        <v>10624</v>
      </c>
      <c r="B888" t="str">
        <f t="shared" si="26"/>
        <v>t19:4</v>
      </c>
      <c r="C888" t="str">
        <f t="shared" si="27"/>
        <v>10</v>
      </c>
    </row>
    <row r="889" spans="1:3" x14ac:dyDescent="0.15">
      <c r="A889" s="14" t="s">
        <v>770</v>
      </c>
      <c r="B889" t="str">
        <f t="shared" si="26"/>
        <v>t19:4</v>
      </c>
      <c r="C889" t="str">
        <f t="shared" si="27"/>
        <v>11</v>
      </c>
    </row>
    <row r="890" spans="1:3" x14ac:dyDescent="0.15">
      <c r="A890" s="14" t="s">
        <v>771</v>
      </c>
      <c r="B890" t="str">
        <f t="shared" si="26"/>
        <v>t19:4</v>
      </c>
      <c r="C890" t="str">
        <f t="shared" si="27"/>
        <v>26</v>
      </c>
    </row>
    <row r="891" spans="1:3" x14ac:dyDescent="0.15">
      <c r="A891" s="14" t="s">
        <v>772</v>
      </c>
      <c r="B891" t="str">
        <f t="shared" si="26"/>
        <v>t19:4</v>
      </c>
      <c r="C891" t="str">
        <f t="shared" si="27"/>
        <v>27</v>
      </c>
    </row>
    <row r="892" spans="1:3" x14ac:dyDescent="0.15">
      <c r="A892" s="14" t="s">
        <v>773</v>
      </c>
      <c r="B892" t="str">
        <f t="shared" si="26"/>
        <v>t19:4</v>
      </c>
      <c r="C892" t="str">
        <f t="shared" si="27"/>
        <v>32</v>
      </c>
    </row>
    <row r="893" spans="1:3" x14ac:dyDescent="0.15">
      <c r="A893" s="14" t="s">
        <v>774</v>
      </c>
      <c r="B893" t="str">
        <f t="shared" si="26"/>
        <v>t19:4</v>
      </c>
      <c r="C893" t="str">
        <f t="shared" si="27"/>
        <v>36</v>
      </c>
    </row>
    <row r="894" spans="1:3" x14ac:dyDescent="0.15">
      <c r="A894" s="14" t="s">
        <v>10630</v>
      </c>
      <c r="B894" t="str">
        <f t="shared" si="26"/>
        <v>t20:0</v>
      </c>
      <c r="C894" t="str">
        <f t="shared" si="27"/>
        <v>10</v>
      </c>
    </row>
    <row r="895" spans="1:3" x14ac:dyDescent="0.15">
      <c r="A895" s="14" t="s">
        <v>775</v>
      </c>
      <c r="B895" t="str">
        <f t="shared" si="26"/>
        <v>t20:0</v>
      </c>
      <c r="C895" t="str">
        <f t="shared" si="27"/>
        <v>14</v>
      </c>
    </row>
    <row r="896" spans="1:3" x14ac:dyDescent="0.15">
      <c r="A896" s="14" t="s">
        <v>776</v>
      </c>
      <c r="B896" t="str">
        <f t="shared" si="26"/>
        <v>t20:0</v>
      </c>
      <c r="C896" t="str">
        <f t="shared" si="27"/>
        <v>15</v>
      </c>
    </row>
    <row r="897" spans="1:3" x14ac:dyDescent="0.15">
      <c r="A897" s="14" t="s">
        <v>777</v>
      </c>
      <c r="B897" t="str">
        <f t="shared" si="26"/>
        <v>t20:0</v>
      </c>
      <c r="C897" t="str">
        <f t="shared" si="27"/>
        <v>16</v>
      </c>
    </row>
    <row r="898" spans="1:3" x14ac:dyDescent="0.15">
      <c r="A898" s="14" t="s">
        <v>778</v>
      </c>
      <c r="B898" t="str">
        <f t="shared" ref="B898:B961" si="28">IFERROR(MID(A898, FIND("(", A898) + 1, 5), "")</f>
        <v>t20:0</v>
      </c>
      <c r="C898" t="str">
        <f t="shared" ref="C898:C961" si="29">IFERROR(MID(A898, FIND("/", A898) + 1, 2), "")</f>
        <v>17</v>
      </c>
    </row>
    <row r="899" spans="1:3" x14ac:dyDescent="0.15">
      <c r="A899" s="14" t="s">
        <v>779</v>
      </c>
      <c r="B899" t="str">
        <f t="shared" si="28"/>
        <v>t20:0</v>
      </c>
      <c r="C899" t="str">
        <f t="shared" si="29"/>
        <v>17</v>
      </c>
    </row>
    <row r="900" spans="1:3" x14ac:dyDescent="0.15">
      <c r="A900" s="14" t="s">
        <v>780</v>
      </c>
      <c r="B900" t="str">
        <f t="shared" si="28"/>
        <v>t20:0</v>
      </c>
      <c r="C900" t="str">
        <f t="shared" si="29"/>
        <v>17</v>
      </c>
    </row>
    <row r="901" spans="1:3" x14ac:dyDescent="0.15">
      <c r="A901" s="14" t="s">
        <v>781</v>
      </c>
      <c r="B901" t="str">
        <f t="shared" si="28"/>
        <v>t20:0</v>
      </c>
      <c r="C901" t="str">
        <f t="shared" si="29"/>
        <v>18</v>
      </c>
    </row>
    <row r="902" spans="1:3" x14ac:dyDescent="0.15">
      <c r="A902" s="14" t="s">
        <v>10649</v>
      </c>
      <c r="B902" t="str">
        <f t="shared" si="28"/>
        <v>t20:0</v>
      </c>
      <c r="C902" t="str">
        <f t="shared" si="29"/>
        <v>18</v>
      </c>
    </row>
    <row r="903" spans="1:3" x14ac:dyDescent="0.15">
      <c r="A903" s="14" t="s">
        <v>782</v>
      </c>
      <c r="B903" t="str">
        <f t="shared" si="28"/>
        <v>t20:0</v>
      </c>
      <c r="C903" t="str">
        <f t="shared" si="29"/>
        <v>19</v>
      </c>
    </row>
    <row r="904" spans="1:3" x14ac:dyDescent="0.15">
      <c r="A904" s="14" t="s">
        <v>10636</v>
      </c>
      <c r="B904" t="str">
        <f t="shared" si="28"/>
        <v>t20:0</v>
      </c>
      <c r="C904" t="str">
        <f t="shared" si="29"/>
        <v>20</v>
      </c>
    </row>
    <row r="905" spans="1:3" x14ac:dyDescent="0.15">
      <c r="A905" s="14" t="s">
        <v>10653</v>
      </c>
      <c r="B905" t="str">
        <f t="shared" si="28"/>
        <v>t20:0</v>
      </c>
      <c r="C905" t="str">
        <f t="shared" si="29"/>
        <v>22</v>
      </c>
    </row>
    <row r="906" spans="1:3" x14ac:dyDescent="0.15">
      <c r="A906" s="14" t="s">
        <v>10640</v>
      </c>
      <c r="B906" t="str">
        <f t="shared" si="28"/>
        <v>t20:0</v>
      </c>
      <c r="C906" t="str">
        <f t="shared" si="29"/>
        <v>24</v>
      </c>
    </row>
    <row r="907" spans="1:3" x14ac:dyDescent="0.15">
      <c r="A907" s="14" t="s">
        <v>783</v>
      </c>
      <c r="B907" t="str">
        <f t="shared" si="28"/>
        <v>t20:1</v>
      </c>
      <c r="C907" t="str">
        <f t="shared" si="29"/>
        <v>17</v>
      </c>
    </row>
    <row r="908" spans="1:3" x14ac:dyDescent="0.15">
      <c r="A908" s="14" t="s">
        <v>784</v>
      </c>
      <c r="B908" t="str">
        <f t="shared" si="28"/>
        <v>t20:1</v>
      </c>
      <c r="C908" t="str">
        <f t="shared" si="29"/>
        <v>17</v>
      </c>
    </row>
    <row r="909" spans="1:3" x14ac:dyDescent="0.15">
      <c r="A909" s="14" t="s">
        <v>785</v>
      </c>
      <c r="B909" t="str">
        <f t="shared" si="28"/>
        <v>t20:1</v>
      </c>
      <c r="C909" t="str">
        <f t="shared" si="29"/>
        <v>18</v>
      </c>
    </row>
    <row r="910" spans="1:3" x14ac:dyDescent="0.15">
      <c r="A910" s="14" t="s">
        <v>786</v>
      </c>
      <c r="B910" t="str">
        <f t="shared" si="28"/>
        <v>t20:2</v>
      </c>
      <c r="C910" t="str">
        <f t="shared" si="29"/>
        <v>16</v>
      </c>
    </row>
    <row r="911" spans="1:3" x14ac:dyDescent="0.15">
      <c r="A911" s="14" t="s">
        <v>787</v>
      </c>
      <c r="B911" t="str">
        <f t="shared" si="28"/>
        <v>t20:2</v>
      </c>
      <c r="C911" t="str">
        <f t="shared" si="29"/>
        <v>17</v>
      </c>
    </row>
    <row r="912" spans="1:3" x14ac:dyDescent="0.15">
      <c r="A912" s="14" t="s">
        <v>788</v>
      </c>
      <c r="B912" t="str">
        <f t="shared" si="28"/>
        <v>t20:2</v>
      </c>
      <c r="C912" t="str">
        <f t="shared" si="29"/>
        <v>18</v>
      </c>
    </row>
    <row r="913" spans="1:3" x14ac:dyDescent="0.15">
      <c r="A913" s="14" t="s">
        <v>789</v>
      </c>
      <c r="B913" t="str">
        <f t="shared" si="28"/>
        <v>t20:2</v>
      </c>
      <c r="C913" t="str">
        <f t="shared" si="29"/>
        <v>19</v>
      </c>
    </row>
    <row r="914" spans="1:3" x14ac:dyDescent="0.15">
      <c r="A914" s="14" t="s">
        <v>790</v>
      </c>
      <c r="B914" t="str">
        <f t="shared" si="28"/>
        <v>t20:2</v>
      </c>
      <c r="C914" t="str">
        <f t="shared" si="29"/>
        <v>19</v>
      </c>
    </row>
    <row r="915" spans="1:3" x14ac:dyDescent="0.15">
      <c r="A915" s="14" t="s">
        <v>791</v>
      </c>
      <c r="B915" t="str">
        <f t="shared" si="28"/>
        <v>t20:2</v>
      </c>
      <c r="C915" t="str">
        <f t="shared" si="29"/>
        <v>20</v>
      </c>
    </row>
    <row r="916" spans="1:3" x14ac:dyDescent="0.15">
      <c r="A916" s="14" t="s">
        <v>792</v>
      </c>
      <c r="B916" t="str">
        <f t="shared" si="28"/>
        <v>t20:2</v>
      </c>
      <c r="C916" t="str">
        <f t="shared" si="29"/>
        <v>35</v>
      </c>
    </row>
    <row r="917" spans="1:3" x14ac:dyDescent="0.15">
      <c r="A917" s="14" t="s">
        <v>793</v>
      </c>
      <c r="B917" t="str">
        <f t="shared" si="28"/>
        <v>t20:2</v>
      </c>
      <c r="C917" t="str">
        <f t="shared" si="29"/>
        <v>36</v>
      </c>
    </row>
    <row r="918" spans="1:3" x14ac:dyDescent="0.15">
      <c r="A918" s="14" t="s">
        <v>10663</v>
      </c>
      <c r="B918" t="str">
        <f t="shared" si="28"/>
        <v>t20:3</v>
      </c>
      <c r="C918" t="str">
        <f t="shared" si="29"/>
        <v>10</v>
      </c>
    </row>
    <row r="919" spans="1:3" x14ac:dyDescent="0.15">
      <c r="A919" s="14" t="s">
        <v>794</v>
      </c>
      <c r="B919" t="str">
        <f t="shared" si="28"/>
        <v>t20:3</v>
      </c>
      <c r="C919" t="str">
        <f t="shared" si="29"/>
        <v>17</v>
      </c>
    </row>
    <row r="920" spans="1:3" x14ac:dyDescent="0.15">
      <c r="A920" s="14" t="s">
        <v>795</v>
      </c>
      <c r="B920" t="str">
        <f t="shared" si="28"/>
        <v>t20:3</v>
      </c>
      <c r="C920" t="str">
        <f t="shared" si="29"/>
        <v>17</v>
      </c>
    </row>
    <row r="921" spans="1:3" x14ac:dyDescent="0.15">
      <c r="A921" s="14" t="s">
        <v>10657</v>
      </c>
      <c r="B921" t="str">
        <f t="shared" si="28"/>
        <v>t20:3</v>
      </c>
      <c r="C921" t="str">
        <f t="shared" si="29"/>
        <v>18</v>
      </c>
    </row>
    <row r="922" spans="1:3" x14ac:dyDescent="0.15">
      <c r="A922" s="14" t="s">
        <v>796</v>
      </c>
      <c r="B922" t="str">
        <f t="shared" si="28"/>
        <v>t20:3</v>
      </c>
      <c r="C922" t="str">
        <f t="shared" si="29"/>
        <v>24</v>
      </c>
    </row>
    <row r="923" spans="1:3" x14ac:dyDescent="0.15">
      <c r="A923" s="14" t="s">
        <v>797</v>
      </c>
      <c r="B923" t="str">
        <f t="shared" si="28"/>
        <v>t20:3</v>
      </c>
      <c r="C923" t="str">
        <f t="shared" si="29"/>
        <v>24</v>
      </c>
    </row>
    <row r="924" spans="1:3" x14ac:dyDescent="0.15">
      <c r="A924" s="14" t="s">
        <v>798</v>
      </c>
      <c r="B924" t="str">
        <f t="shared" si="28"/>
        <v>t20:3</v>
      </c>
      <c r="C924" t="str">
        <f t="shared" si="29"/>
        <v>29</v>
      </c>
    </row>
    <row r="925" spans="1:3" x14ac:dyDescent="0.15">
      <c r="A925" s="14" t="s">
        <v>799</v>
      </c>
      <c r="B925" t="str">
        <f t="shared" si="28"/>
        <v>t20:3</v>
      </c>
      <c r="C925" t="str">
        <f t="shared" si="29"/>
        <v>33</v>
      </c>
    </row>
    <row r="926" spans="1:3" x14ac:dyDescent="0.15">
      <c r="A926" s="14" t="s">
        <v>800</v>
      </c>
      <c r="B926" t="str">
        <f t="shared" si="28"/>
        <v>t20:3</v>
      </c>
      <c r="C926" t="str">
        <f t="shared" si="29"/>
        <v>33</v>
      </c>
    </row>
    <row r="927" spans="1:3" x14ac:dyDescent="0.15">
      <c r="A927" s="14" t="s">
        <v>801</v>
      </c>
      <c r="B927" t="str">
        <f t="shared" si="28"/>
        <v>t20:3</v>
      </c>
      <c r="C927" t="str">
        <f t="shared" si="29"/>
        <v>34</v>
      </c>
    </row>
    <row r="928" spans="1:3" x14ac:dyDescent="0.15">
      <c r="A928" s="14" t="s">
        <v>802</v>
      </c>
      <c r="B928" t="str">
        <f t="shared" si="28"/>
        <v>t20:3</v>
      </c>
      <c r="C928" t="str">
        <f t="shared" si="29"/>
        <v>35</v>
      </c>
    </row>
    <row r="929" spans="1:3" x14ac:dyDescent="0.15">
      <c r="A929" s="14" t="s">
        <v>803</v>
      </c>
      <c r="B929" t="str">
        <f t="shared" si="28"/>
        <v>t20:3</v>
      </c>
      <c r="C929" t="str">
        <f t="shared" si="29"/>
        <v>35</v>
      </c>
    </row>
    <row r="930" spans="1:3" x14ac:dyDescent="0.15">
      <c r="A930" s="14" t="s">
        <v>10669</v>
      </c>
      <c r="B930" t="str">
        <f t="shared" si="28"/>
        <v>t20:3</v>
      </c>
      <c r="C930" t="str">
        <f t="shared" si="29"/>
        <v>36</v>
      </c>
    </row>
    <row r="931" spans="1:3" x14ac:dyDescent="0.15">
      <c r="A931" s="14" t="s">
        <v>804</v>
      </c>
      <c r="B931" t="str">
        <f t="shared" si="28"/>
        <v>t20:3</v>
      </c>
      <c r="C931" t="str">
        <f t="shared" si="29"/>
        <v>37</v>
      </c>
    </row>
    <row r="932" spans="1:3" x14ac:dyDescent="0.15">
      <c r="A932" s="14" t="s">
        <v>805</v>
      </c>
      <c r="B932" t="str">
        <f t="shared" si="28"/>
        <v>t20:3</v>
      </c>
      <c r="C932" t="str">
        <f t="shared" si="29"/>
        <v>37</v>
      </c>
    </row>
    <row r="933" spans="1:3" x14ac:dyDescent="0.15">
      <c r="A933" s="14" t="s">
        <v>806</v>
      </c>
      <c r="B933" t="str">
        <f t="shared" si="28"/>
        <v>t20:3</v>
      </c>
      <c r="C933" t="str">
        <f t="shared" si="29"/>
        <v>37</v>
      </c>
    </row>
    <row r="934" spans="1:3" x14ac:dyDescent="0.15">
      <c r="A934" s="14" t="s">
        <v>807</v>
      </c>
      <c r="B934" t="str">
        <f t="shared" si="28"/>
        <v>t20:3</v>
      </c>
      <c r="C934" t="str">
        <f t="shared" si="29"/>
        <v>39</v>
      </c>
    </row>
    <row r="935" spans="1:3" x14ac:dyDescent="0.15">
      <c r="A935" s="14" t="s">
        <v>808</v>
      </c>
      <c r="B935" t="str">
        <f t="shared" si="28"/>
        <v>t20:4</v>
      </c>
      <c r="C935" t="str">
        <f t="shared" si="29"/>
        <v>12</v>
      </c>
    </row>
    <row r="936" spans="1:3" x14ac:dyDescent="0.15">
      <c r="A936" s="14" t="s">
        <v>809</v>
      </c>
      <c r="B936" t="str">
        <f t="shared" si="28"/>
        <v>t20:4</v>
      </c>
      <c r="C936" t="str">
        <f t="shared" si="29"/>
        <v>18</v>
      </c>
    </row>
    <row r="937" spans="1:3" x14ac:dyDescent="0.15">
      <c r="A937" s="14" t="s">
        <v>810</v>
      </c>
      <c r="B937" t="str">
        <f t="shared" si="28"/>
        <v>t20:4</v>
      </c>
      <c r="C937" t="str">
        <f t="shared" si="29"/>
        <v>19</v>
      </c>
    </row>
    <row r="938" spans="1:3" x14ac:dyDescent="0.15">
      <c r="A938" s="14" t="s">
        <v>811</v>
      </c>
      <c r="B938" t="str">
        <f t="shared" si="28"/>
        <v>t20:4</v>
      </c>
      <c r="C938" t="str">
        <f t="shared" si="29"/>
        <v>25</v>
      </c>
    </row>
    <row r="939" spans="1:3" x14ac:dyDescent="0.15">
      <c r="A939" s="14" t="s">
        <v>812</v>
      </c>
      <c r="B939" t="str">
        <f t="shared" si="28"/>
        <v>t20:4</v>
      </c>
      <c r="C939" t="str">
        <f t="shared" si="29"/>
        <v>33</v>
      </c>
    </row>
    <row r="940" spans="1:3" x14ac:dyDescent="0.15">
      <c r="A940" s="14" t="s">
        <v>813</v>
      </c>
      <c r="B940" t="str">
        <f t="shared" si="28"/>
        <v>t20:4</v>
      </c>
      <c r="C940" t="str">
        <f t="shared" si="29"/>
        <v>35</v>
      </c>
    </row>
    <row r="941" spans="1:3" x14ac:dyDescent="0.15">
      <c r="A941" s="14" t="s">
        <v>814</v>
      </c>
      <c r="B941" t="str">
        <f t="shared" si="28"/>
        <v>t20:4</v>
      </c>
      <c r="C941" t="str">
        <f t="shared" si="29"/>
        <v>35</v>
      </c>
    </row>
    <row r="942" spans="1:3" x14ac:dyDescent="0.15">
      <c r="A942" s="14" t="s">
        <v>815</v>
      </c>
      <c r="B942" t="str">
        <f t="shared" si="28"/>
        <v>t20:4</v>
      </c>
      <c r="C942" t="str">
        <f t="shared" si="29"/>
        <v>36</v>
      </c>
    </row>
    <row r="943" spans="1:3" x14ac:dyDescent="0.15">
      <c r="A943" s="14" t="s">
        <v>816</v>
      </c>
      <c r="B943" t="str">
        <f t="shared" si="28"/>
        <v>t20:4</v>
      </c>
      <c r="C943" t="str">
        <f t="shared" si="29"/>
        <v>36</v>
      </c>
    </row>
    <row r="944" spans="1:3" x14ac:dyDescent="0.15">
      <c r="A944" s="14" t="s">
        <v>817</v>
      </c>
      <c r="B944" t="str">
        <f t="shared" si="28"/>
        <v>t20:4</v>
      </c>
      <c r="C944" t="str">
        <f t="shared" si="29"/>
        <v>37</v>
      </c>
    </row>
    <row r="945" spans="1:3" x14ac:dyDescent="0.15">
      <c r="A945" s="14" t="s">
        <v>818</v>
      </c>
      <c r="B945" t="str">
        <f t="shared" si="28"/>
        <v>t20:4</v>
      </c>
      <c r="C945" t="str">
        <f t="shared" si="29"/>
        <v>37</v>
      </c>
    </row>
    <row r="946" spans="1:3" x14ac:dyDescent="0.15">
      <c r="A946" s="14" t="s">
        <v>819</v>
      </c>
      <c r="B946" t="str">
        <f t="shared" si="28"/>
        <v>t20:4</v>
      </c>
      <c r="C946" t="str">
        <f t="shared" si="29"/>
        <v>37</v>
      </c>
    </row>
    <row r="947" spans="1:3" x14ac:dyDescent="0.15">
      <c r="A947" s="14" t="s">
        <v>820</v>
      </c>
      <c r="B947" t="str">
        <f t="shared" si="28"/>
        <v>t20:4</v>
      </c>
      <c r="C947" t="str">
        <f t="shared" si="29"/>
        <v>37</v>
      </c>
    </row>
    <row r="948" spans="1:3" x14ac:dyDescent="0.15">
      <c r="A948" s="14" t="s">
        <v>821</v>
      </c>
      <c r="B948" t="str">
        <f t="shared" si="28"/>
        <v>t20:4</v>
      </c>
      <c r="C948" t="str">
        <f t="shared" si="29"/>
        <v>39</v>
      </c>
    </row>
    <row r="949" spans="1:3" x14ac:dyDescent="0.15">
      <c r="A949" s="14" t="s">
        <v>10678</v>
      </c>
      <c r="B949" t="str">
        <f t="shared" si="28"/>
        <v>t20:4</v>
      </c>
      <c r="C949" t="str">
        <f t="shared" si="29"/>
        <v>39</v>
      </c>
    </row>
    <row r="950" spans="1:3" x14ac:dyDescent="0.15">
      <c r="A950" s="14" t="s">
        <v>822</v>
      </c>
      <c r="B950" t="str">
        <f t="shared" si="28"/>
        <v>t21:0</v>
      </c>
      <c r="C950" t="str">
        <f t="shared" si="29"/>
        <v>11</v>
      </c>
    </row>
    <row r="951" spans="1:3" x14ac:dyDescent="0.15">
      <c r="A951" s="14" t="s">
        <v>10682</v>
      </c>
      <c r="B951" t="str">
        <f t="shared" si="28"/>
        <v>t21:0</v>
      </c>
      <c r="C951" t="str">
        <f t="shared" si="29"/>
        <v>14</v>
      </c>
    </row>
    <row r="952" spans="1:3" x14ac:dyDescent="0.15">
      <c r="A952" s="14" t="s">
        <v>10704</v>
      </c>
      <c r="B952" t="str">
        <f t="shared" si="28"/>
        <v>t21:0</v>
      </c>
      <c r="C952" t="str">
        <f t="shared" si="29"/>
        <v>15</v>
      </c>
    </row>
    <row r="953" spans="1:3" x14ac:dyDescent="0.15">
      <c r="A953" s="14" t="s">
        <v>10688</v>
      </c>
      <c r="B953" t="str">
        <f t="shared" si="28"/>
        <v>t21:0</v>
      </c>
      <c r="C953" t="str">
        <f t="shared" si="29"/>
        <v>16</v>
      </c>
    </row>
    <row r="954" spans="1:3" x14ac:dyDescent="0.15">
      <c r="A954" s="14" t="s">
        <v>10692</v>
      </c>
      <c r="B954" t="str">
        <f t="shared" si="28"/>
        <v>t21:0</v>
      </c>
      <c r="C954" t="str">
        <f t="shared" si="29"/>
        <v>17</v>
      </c>
    </row>
    <row r="955" spans="1:3" x14ac:dyDescent="0.15">
      <c r="A955" s="14" t="s">
        <v>823</v>
      </c>
      <c r="B955" t="str">
        <f t="shared" si="28"/>
        <v>t21:0</v>
      </c>
      <c r="C955" t="str">
        <f t="shared" si="29"/>
        <v>17</v>
      </c>
    </row>
    <row r="956" spans="1:3" x14ac:dyDescent="0.15">
      <c r="A956" s="14" t="s">
        <v>824</v>
      </c>
      <c r="B956" t="str">
        <f t="shared" si="28"/>
        <v>t21:0</v>
      </c>
      <c r="C956" t="str">
        <f t="shared" si="29"/>
        <v>17</v>
      </c>
    </row>
    <row r="957" spans="1:3" x14ac:dyDescent="0.15">
      <c r="A957" s="14" t="s">
        <v>10696</v>
      </c>
      <c r="B957" t="str">
        <f t="shared" si="28"/>
        <v>t21:0</v>
      </c>
      <c r="C957" t="str">
        <f t="shared" si="29"/>
        <v>18</v>
      </c>
    </row>
    <row r="958" spans="1:3" x14ac:dyDescent="0.15">
      <c r="A958" s="14" t="s">
        <v>825</v>
      </c>
      <c r="B958" t="str">
        <f t="shared" si="28"/>
        <v>t21:0</v>
      </c>
      <c r="C958" t="str">
        <f t="shared" si="29"/>
        <v>18</v>
      </c>
    </row>
    <row r="959" spans="1:3" x14ac:dyDescent="0.15">
      <c r="A959" s="14" t="s">
        <v>826</v>
      </c>
      <c r="B959" t="str">
        <f t="shared" si="28"/>
        <v>t21:0</v>
      </c>
      <c r="C959" t="str">
        <f t="shared" si="29"/>
        <v>18</v>
      </c>
    </row>
    <row r="960" spans="1:3" x14ac:dyDescent="0.15">
      <c r="A960" s="14" t="s">
        <v>827</v>
      </c>
      <c r="B960" t="str">
        <f t="shared" si="28"/>
        <v>t21:0</v>
      </c>
      <c r="C960" t="str">
        <f t="shared" si="29"/>
        <v>18</v>
      </c>
    </row>
    <row r="961" spans="1:3" x14ac:dyDescent="0.15">
      <c r="A961" s="14" t="s">
        <v>10700</v>
      </c>
      <c r="B961" t="str">
        <f t="shared" si="28"/>
        <v>t21:0</v>
      </c>
      <c r="C961" t="str">
        <f t="shared" si="29"/>
        <v>20</v>
      </c>
    </row>
    <row r="962" spans="1:3" x14ac:dyDescent="0.15">
      <c r="A962" s="14" t="s">
        <v>828</v>
      </c>
      <c r="B962" t="str">
        <f t="shared" ref="B962:B1025" si="30">IFERROR(MID(A962, FIND("(", A962) + 1, 5), "")</f>
        <v>t21:0</v>
      </c>
      <c r="C962" t="str">
        <f t="shared" ref="C962:C1025" si="31">IFERROR(MID(A962, FIND("/", A962) + 1, 2), "")</f>
        <v>40</v>
      </c>
    </row>
    <row r="963" spans="1:3" x14ac:dyDescent="0.15">
      <c r="A963" s="14" t="s">
        <v>829</v>
      </c>
      <c r="B963" t="str">
        <f t="shared" si="30"/>
        <v>t21:1</v>
      </c>
      <c r="C963" t="str">
        <f t="shared" si="31"/>
        <v>16</v>
      </c>
    </row>
    <row r="964" spans="1:3" x14ac:dyDescent="0.15">
      <c r="A964" s="14" t="s">
        <v>830</v>
      </c>
      <c r="B964" t="str">
        <f t="shared" si="30"/>
        <v>t21:1</v>
      </c>
      <c r="C964" t="str">
        <f t="shared" si="31"/>
        <v>18</v>
      </c>
    </row>
    <row r="965" spans="1:3" x14ac:dyDescent="0.15">
      <c r="A965" s="14" t="s">
        <v>831</v>
      </c>
      <c r="B965" t="str">
        <f t="shared" si="30"/>
        <v>t21:1</v>
      </c>
      <c r="C965" t="str">
        <f t="shared" si="31"/>
        <v>18</v>
      </c>
    </row>
    <row r="966" spans="1:3" x14ac:dyDescent="0.15">
      <c r="A966" s="14" t="s">
        <v>832</v>
      </c>
      <c r="B966" t="str">
        <f t="shared" si="30"/>
        <v>t21:1</v>
      </c>
      <c r="C966" t="str">
        <f t="shared" si="31"/>
        <v>32</v>
      </c>
    </row>
    <row r="967" spans="1:3" x14ac:dyDescent="0.15">
      <c r="A967" s="14" t="s">
        <v>833</v>
      </c>
      <c r="B967" t="str">
        <f t="shared" si="30"/>
        <v>t21:1</v>
      </c>
      <c r="C967" t="str">
        <f t="shared" si="31"/>
        <v>32</v>
      </c>
    </row>
    <row r="968" spans="1:3" x14ac:dyDescent="0.15">
      <c r="A968" s="14" t="s">
        <v>834</v>
      </c>
      <c r="B968" t="str">
        <f t="shared" si="30"/>
        <v>t21:1</v>
      </c>
      <c r="C968" t="str">
        <f t="shared" si="31"/>
        <v>34</v>
      </c>
    </row>
    <row r="969" spans="1:3" x14ac:dyDescent="0.15">
      <c r="A969" s="14" t="s">
        <v>835</v>
      </c>
      <c r="B969" t="str">
        <f t="shared" si="30"/>
        <v>t21:1</v>
      </c>
      <c r="C969" t="str">
        <f t="shared" si="31"/>
        <v>36</v>
      </c>
    </row>
    <row r="970" spans="1:3" x14ac:dyDescent="0.15">
      <c r="A970" s="14" t="s">
        <v>836</v>
      </c>
      <c r="B970" t="str">
        <f t="shared" si="30"/>
        <v>t21:1</v>
      </c>
      <c r="C970" t="str">
        <f t="shared" si="31"/>
        <v>38</v>
      </c>
    </row>
    <row r="971" spans="1:3" x14ac:dyDescent="0.15">
      <c r="A971" s="14" t="s">
        <v>837</v>
      </c>
      <c r="B971" t="str">
        <f t="shared" si="30"/>
        <v>t21:2</v>
      </c>
      <c r="C971" t="str">
        <f t="shared" si="31"/>
        <v>32</v>
      </c>
    </row>
    <row r="972" spans="1:3" x14ac:dyDescent="0.15">
      <c r="A972" s="14" t="s">
        <v>838</v>
      </c>
      <c r="B972" t="str">
        <f t="shared" si="30"/>
        <v>t21:2</v>
      </c>
      <c r="C972" t="str">
        <f t="shared" si="31"/>
        <v>33</v>
      </c>
    </row>
    <row r="973" spans="1:3" x14ac:dyDescent="0.15">
      <c r="A973" s="14" t="s">
        <v>839</v>
      </c>
      <c r="B973" t="str">
        <f t="shared" si="30"/>
        <v>t21:2</v>
      </c>
      <c r="C973" t="str">
        <f t="shared" si="31"/>
        <v>34</v>
      </c>
    </row>
    <row r="974" spans="1:3" x14ac:dyDescent="0.15">
      <c r="A974" s="14" t="s">
        <v>840</v>
      </c>
      <c r="B974" t="str">
        <f t="shared" si="30"/>
        <v>t21:2</v>
      </c>
      <c r="C974" t="str">
        <f t="shared" si="31"/>
        <v>34</v>
      </c>
    </row>
    <row r="975" spans="1:3" x14ac:dyDescent="0.15">
      <c r="A975" s="14" t="s">
        <v>841</v>
      </c>
      <c r="B975" t="str">
        <f t="shared" si="30"/>
        <v>t21:2</v>
      </c>
      <c r="C975" t="str">
        <f t="shared" si="31"/>
        <v>36</v>
      </c>
    </row>
    <row r="976" spans="1:3" x14ac:dyDescent="0.15">
      <c r="A976" s="14" t="s">
        <v>842</v>
      </c>
      <c r="B976" t="str">
        <f t="shared" si="30"/>
        <v>t21:2</v>
      </c>
      <c r="C976" t="str">
        <f t="shared" si="31"/>
        <v>36</v>
      </c>
    </row>
    <row r="977" spans="1:3" x14ac:dyDescent="0.15">
      <c r="A977" s="14" t="s">
        <v>843</v>
      </c>
      <c r="B977" t="str">
        <f t="shared" si="30"/>
        <v>t21:2</v>
      </c>
      <c r="C977" t="str">
        <f t="shared" si="31"/>
        <v>38</v>
      </c>
    </row>
    <row r="978" spans="1:3" x14ac:dyDescent="0.15">
      <c r="A978" s="14" t="s">
        <v>844</v>
      </c>
      <c r="B978" t="str">
        <f t="shared" si="30"/>
        <v>t21:3</v>
      </c>
      <c r="C978" t="str">
        <f t="shared" si="31"/>
        <v>18</v>
      </c>
    </row>
    <row r="979" spans="1:3" x14ac:dyDescent="0.15">
      <c r="A979" s="14" t="s">
        <v>10715</v>
      </c>
      <c r="B979" t="str">
        <f t="shared" si="30"/>
        <v>t21:3</v>
      </c>
      <c r="C979" t="str">
        <f t="shared" si="31"/>
        <v>26</v>
      </c>
    </row>
    <row r="980" spans="1:3" x14ac:dyDescent="0.15">
      <c r="A980" s="14" t="s">
        <v>845</v>
      </c>
      <c r="B980" t="str">
        <f t="shared" si="30"/>
        <v>t21:3</v>
      </c>
      <c r="C980" t="str">
        <f t="shared" si="31"/>
        <v>27</v>
      </c>
    </row>
    <row r="981" spans="1:3" x14ac:dyDescent="0.15">
      <c r="A981" s="14" t="s">
        <v>846</v>
      </c>
      <c r="B981" t="str">
        <f t="shared" si="30"/>
        <v>t21:3</v>
      </c>
      <c r="C981" t="str">
        <f t="shared" si="31"/>
        <v>34</v>
      </c>
    </row>
    <row r="982" spans="1:3" x14ac:dyDescent="0.15">
      <c r="A982" s="14" t="s">
        <v>847</v>
      </c>
      <c r="B982" t="str">
        <f t="shared" si="30"/>
        <v>t21:3</v>
      </c>
      <c r="C982" t="str">
        <f t="shared" si="31"/>
        <v>34</v>
      </c>
    </row>
    <row r="983" spans="1:3" x14ac:dyDescent="0.15">
      <c r="A983" s="14" t="s">
        <v>10723</v>
      </c>
      <c r="B983" t="str">
        <f t="shared" si="30"/>
        <v>t21:3</v>
      </c>
      <c r="C983" t="str">
        <f t="shared" si="31"/>
        <v>35</v>
      </c>
    </row>
    <row r="984" spans="1:3" x14ac:dyDescent="0.15">
      <c r="A984" s="14" t="s">
        <v>848</v>
      </c>
      <c r="B984" t="str">
        <f t="shared" si="30"/>
        <v>t21:3</v>
      </c>
      <c r="C984" t="str">
        <f t="shared" si="31"/>
        <v>36</v>
      </c>
    </row>
    <row r="985" spans="1:3" x14ac:dyDescent="0.15">
      <c r="A985" s="14" t="s">
        <v>849</v>
      </c>
      <c r="B985" t="str">
        <f t="shared" si="30"/>
        <v>t21:3</v>
      </c>
      <c r="C985" t="str">
        <f t="shared" si="31"/>
        <v>36</v>
      </c>
    </row>
    <row r="986" spans="1:3" x14ac:dyDescent="0.15">
      <c r="A986" s="14" t="s">
        <v>10730</v>
      </c>
      <c r="B986" t="str">
        <f t="shared" si="30"/>
        <v>t22:0</v>
      </c>
      <c r="C986" t="str">
        <f t="shared" si="31"/>
        <v>14</v>
      </c>
    </row>
    <row r="987" spans="1:3" x14ac:dyDescent="0.15">
      <c r="A987" s="14" t="s">
        <v>850</v>
      </c>
      <c r="B987" t="str">
        <f t="shared" si="30"/>
        <v>t22:0</v>
      </c>
      <c r="C987" t="str">
        <f t="shared" si="31"/>
        <v>18</v>
      </c>
    </row>
    <row r="988" spans="1:3" x14ac:dyDescent="0.15">
      <c r="A988" s="14" t="s">
        <v>851</v>
      </c>
      <c r="B988" t="str">
        <f t="shared" si="30"/>
        <v>t22:0</v>
      </c>
      <c r="C988" t="str">
        <f t="shared" si="31"/>
        <v>18</v>
      </c>
    </row>
    <row r="989" spans="1:3" x14ac:dyDescent="0.15">
      <c r="A989" s="14" t="s">
        <v>852</v>
      </c>
      <c r="B989" t="str">
        <f t="shared" si="30"/>
        <v>t22:0</v>
      </c>
      <c r="C989" t="str">
        <f t="shared" si="31"/>
        <v>22</v>
      </c>
    </row>
    <row r="990" spans="1:3" x14ac:dyDescent="0.15">
      <c r="A990" s="14" t="s">
        <v>853</v>
      </c>
      <c r="B990" t="str">
        <f t="shared" si="30"/>
        <v>t22:1</v>
      </c>
      <c r="C990" t="str">
        <f t="shared" si="31"/>
        <v>17</v>
      </c>
    </row>
    <row r="991" spans="1:3" x14ac:dyDescent="0.15">
      <c r="A991" s="14" t="s">
        <v>854</v>
      </c>
      <c r="B991" t="str">
        <f t="shared" si="30"/>
        <v>t22:1</v>
      </c>
      <c r="C991" t="str">
        <f t="shared" si="31"/>
        <v>19</v>
      </c>
    </row>
    <row r="992" spans="1:3" x14ac:dyDescent="0.15">
      <c r="A992" s="14" t="s">
        <v>855</v>
      </c>
      <c r="B992" t="str">
        <f t="shared" si="30"/>
        <v>t22:2</v>
      </c>
      <c r="C992" t="str">
        <f t="shared" si="31"/>
        <v>14</v>
      </c>
    </row>
    <row r="993" spans="1:3" x14ac:dyDescent="0.15">
      <c r="A993" s="14" t="s">
        <v>856</v>
      </c>
      <c r="B993" t="str">
        <f t="shared" si="30"/>
        <v>t22:2</v>
      </c>
      <c r="C993" t="str">
        <f t="shared" si="31"/>
        <v>15</v>
      </c>
    </row>
    <row r="994" spans="1:3" x14ac:dyDescent="0.15">
      <c r="A994" s="14" t="s">
        <v>857</v>
      </c>
      <c r="B994" t="str">
        <f t="shared" si="30"/>
        <v>t22:2</v>
      </c>
      <c r="C994" t="str">
        <f t="shared" si="31"/>
        <v>17</v>
      </c>
    </row>
    <row r="995" spans="1:3" x14ac:dyDescent="0.15">
      <c r="A995" s="14" t="s">
        <v>858</v>
      </c>
      <c r="B995" t="str">
        <f t="shared" si="30"/>
        <v>t22:3</v>
      </c>
      <c r="C995" t="str">
        <f t="shared" si="31"/>
        <v>15</v>
      </c>
    </row>
    <row r="996" spans="1:3" x14ac:dyDescent="0.15">
      <c r="A996" s="14" t="s">
        <v>859</v>
      </c>
      <c r="B996" t="str">
        <f t="shared" si="30"/>
        <v>t22:3</v>
      </c>
      <c r="C996" t="str">
        <f t="shared" si="31"/>
        <v>37</v>
      </c>
    </row>
    <row r="997" spans="1:3" x14ac:dyDescent="0.15">
      <c r="A997" s="14" t="s">
        <v>860</v>
      </c>
      <c r="B997" t="str">
        <f t="shared" si="30"/>
        <v>t22:4</v>
      </c>
      <c r="C997" t="str">
        <f t="shared" si="31"/>
        <v>23</v>
      </c>
    </row>
    <row r="998" spans="1:3" x14ac:dyDescent="0.15">
      <c r="A998" s="14" t="s">
        <v>861</v>
      </c>
      <c r="B998" t="str">
        <f t="shared" si="30"/>
        <v>t22:4</v>
      </c>
      <c r="C998" t="str">
        <f t="shared" si="31"/>
        <v>33</v>
      </c>
    </row>
    <row r="999" spans="1:3" x14ac:dyDescent="0.15">
      <c r="A999" s="14" t="s">
        <v>862</v>
      </c>
      <c r="B999" t="str">
        <f t="shared" si="30"/>
        <v>t22:4</v>
      </c>
      <c r="C999" t="str">
        <f t="shared" si="31"/>
        <v>37</v>
      </c>
    </row>
    <row r="1000" spans="1:3" x14ac:dyDescent="0.15">
      <c r="A1000" s="14" t="s">
        <v>863</v>
      </c>
      <c r="B1000" t="str">
        <f t="shared" si="30"/>
        <v>t22:4</v>
      </c>
      <c r="C1000" t="str">
        <f t="shared" si="31"/>
        <v>39</v>
      </c>
    </row>
    <row r="1001" spans="1:3" x14ac:dyDescent="0.15">
      <c r="A1001" s="14" t="s">
        <v>864</v>
      </c>
      <c r="B1001" t="str">
        <f t="shared" si="30"/>
        <v>t23:0</v>
      </c>
      <c r="C1001" t="str">
        <f t="shared" si="31"/>
        <v>14</v>
      </c>
    </row>
    <row r="1002" spans="1:3" x14ac:dyDescent="0.15">
      <c r="A1002" s="14" t="s">
        <v>865</v>
      </c>
      <c r="B1002" t="str">
        <f t="shared" si="30"/>
        <v>t23:0</v>
      </c>
      <c r="C1002" t="str">
        <f t="shared" si="31"/>
        <v>15</v>
      </c>
    </row>
    <row r="1003" spans="1:3" x14ac:dyDescent="0.15">
      <c r="A1003" s="14" t="s">
        <v>866</v>
      </c>
      <c r="B1003" t="str">
        <f t="shared" si="30"/>
        <v>t23:0</v>
      </c>
      <c r="C1003" t="str">
        <f t="shared" si="31"/>
        <v>15</v>
      </c>
    </row>
    <row r="1004" spans="1:3" x14ac:dyDescent="0.15">
      <c r="A1004" s="14" t="s">
        <v>867</v>
      </c>
      <c r="B1004" t="str">
        <f t="shared" si="30"/>
        <v>t23:0</v>
      </c>
      <c r="C1004" t="str">
        <f t="shared" si="31"/>
        <v>16</v>
      </c>
    </row>
    <row r="1005" spans="1:3" x14ac:dyDescent="0.15">
      <c r="A1005" s="14" t="s">
        <v>10738</v>
      </c>
      <c r="B1005" t="str">
        <f t="shared" si="30"/>
        <v>t23:0</v>
      </c>
      <c r="C1005" t="str">
        <f t="shared" si="31"/>
        <v>20</v>
      </c>
    </row>
    <row r="1006" spans="1:3" x14ac:dyDescent="0.15">
      <c r="A1006" s="14" t="s">
        <v>868</v>
      </c>
      <c r="B1006" t="str">
        <f t="shared" si="30"/>
        <v>t23:1</v>
      </c>
      <c r="C1006" t="str">
        <f t="shared" si="31"/>
        <v>14</v>
      </c>
    </row>
    <row r="1007" spans="1:3" x14ac:dyDescent="0.15">
      <c r="A1007" s="14" t="s">
        <v>869</v>
      </c>
      <c r="B1007" t="str">
        <f t="shared" si="30"/>
        <v>t23:1</v>
      </c>
      <c r="C1007" t="str">
        <f t="shared" si="31"/>
        <v>15</v>
      </c>
    </row>
    <row r="1008" spans="1:3" x14ac:dyDescent="0.15">
      <c r="A1008" s="14" t="s">
        <v>870</v>
      </c>
      <c r="B1008" t="str">
        <f t="shared" si="30"/>
        <v>t23:1</v>
      </c>
      <c r="C1008" t="str">
        <f t="shared" si="31"/>
        <v>15</v>
      </c>
    </row>
    <row r="1009" spans="1:3" x14ac:dyDescent="0.15">
      <c r="A1009" s="14" t="s">
        <v>871</v>
      </c>
      <c r="B1009" t="str">
        <f t="shared" si="30"/>
        <v>t23:1</v>
      </c>
      <c r="C1009" t="str">
        <f t="shared" si="31"/>
        <v>32</v>
      </c>
    </row>
    <row r="1010" spans="1:3" x14ac:dyDescent="0.15">
      <c r="A1010" s="14" t="s">
        <v>872</v>
      </c>
      <c r="B1010" t="str">
        <f t="shared" si="30"/>
        <v>t23:1</v>
      </c>
      <c r="C1010" t="str">
        <f t="shared" si="31"/>
        <v>35</v>
      </c>
    </row>
    <row r="1011" spans="1:3" x14ac:dyDescent="0.15">
      <c r="A1011" s="14" t="s">
        <v>873</v>
      </c>
      <c r="B1011" t="str">
        <f t="shared" si="30"/>
        <v>t23:1</v>
      </c>
      <c r="C1011" t="str">
        <f t="shared" si="31"/>
        <v>36</v>
      </c>
    </row>
    <row r="1012" spans="1:3" x14ac:dyDescent="0.15">
      <c r="A1012" s="14" t="s">
        <v>874</v>
      </c>
      <c r="B1012" t="str">
        <f t="shared" si="30"/>
        <v>t23:2</v>
      </c>
      <c r="C1012" t="str">
        <f t="shared" si="31"/>
        <v>24</v>
      </c>
    </row>
    <row r="1013" spans="1:3" x14ac:dyDescent="0.15">
      <c r="A1013" s="14" t="s">
        <v>875</v>
      </c>
      <c r="B1013" t="str">
        <f t="shared" si="30"/>
        <v>t23:3</v>
      </c>
      <c r="C1013" t="str">
        <f t="shared" si="31"/>
        <v>34</v>
      </c>
    </row>
    <row r="1014" spans="1:3" x14ac:dyDescent="0.15">
      <c r="A1014" s="14" t="s">
        <v>876</v>
      </c>
      <c r="B1014" t="str">
        <f t="shared" si="30"/>
        <v>t24:0</v>
      </c>
      <c r="C1014" t="str">
        <f t="shared" si="31"/>
        <v>14</v>
      </c>
    </row>
    <row r="1015" spans="1:3" x14ac:dyDescent="0.15">
      <c r="A1015" s="14" t="s">
        <v>877</v>
      </c>
      <c r="B1015" t="str">
        <f t="shared" si="30"/>
        <v>t24:0</v>
      </c>
      <c r="C1015" t="str">
        <f t="shared" si="31"/>
        <v>27</v>
      </c>
    </row>
    <row r="1016" spans="1:3" x14ac:dyDescent="0.15">
      <c r="A1016" s="14" t="s">
        <v>878</v>
      </c>
      <c r="B1016" t="str">
        <f t="shared" si="30"/>
        <v>t24:2</v>
      </c>
      <c r="C1016" t="str">
        <f t="shared" si="31"/>
        <v>20</v>
      </c>
    </row>
    <row r="1017" spans="1:3" x14ac:dyDescent="0.15">
      <c r="A1017" s="14" t="s">
        <v>879</v>
      </c>
      <c r="B1017" t="str">
        <f t="shared" si="30"/>
        <v>t24:3</v>
      </c>
      <c r="C1017" t="str">
        <f t="shared" si="31"/>
        <v>10</v>
      </c>
    </row>
    <row r="1018" spans="1:3" x14ac:dyDescent="0.15">
      <c r="A1018" s="14" t="s">
        <v>880</v>
      </c>
      <c r="B1018" t="str">
        <f t="shared" si="30"/>
        <v>t24:3</v>
      </c>
      <c r="C1018" t="str">
        <f t="shared" si="31"/>
        <v>22</v>
      </c>
    </row>
    <row r="1019" spans="1:3" x14ac:dyDescent="0.15">
      <c r="A1019" s="14" t="s">
        <v>881</v>
      </c>
      <c r="B1019" t="str">
        <f t="shared" si="30"/>
        <v>t24:4</v>
      </c>
      <c r="C1019" t="str">
        <f t="shared" si="31"/>
        <v>15</v>
      </c>
    </row>
    <row r="1020" spans="1:3" x14ac:dyDescent="0.15">
      <c r="A1020" s="14" t="s">
        <v>882</v>
      </c>
      <c r="B1020" t="str">
        <f t="shared" si="30"/>
        <v>t24:4</v>
      </c>
      <c r="C1020" t="str">
        <f t="shared" si="31"/>
        <v>24</v>
      </c>
    </row>
    <row r="1021" spans="1:3" x14ac:dyDescent="0.15">
      <c r="A1021" s="14" t="s">
        <v>883</v>
      </c>
      <c r="B1021" t="str">
        <f t="shared" si="30"/>
        <v>t24:4</v>
      </c>
      <c r="C1021" t="str">
        <f t="shared" si="31"/>
        <v>29</v>
      </c>
    </row>
    <row r="1022" spans="1:3" x14ac:dyDescent="0.15">
      <c r="A1022" s="14" t="s">
        <v>884</v>
      </c>
      <c r="B1022" t="str">
        <f t="shared" si="30"/>
        <v>t24:4</v>
      </c>
      <c r="C1022" t="str">
        <f t="shared" si="31"/>
        <v>33</v>
      </c>
    </row>
    <row r="1023" spans="1:3" x14ac:dyDescent="0.15">
      <c r="A1023" s="14" t="s">
        <v>885</v>
      </c>
      <c r="B1023" t="str">
        <f t="shared" si="30"/>
        <v>t24:4</v>
      </c>
      <c r="C1023" t="str">
        <f t="shared" si="31"/>
        <v>33</v>
      </c>
    </row>
    <row r="1024" spans="1:3" x14ac:dyDescent="0.15">
      <c r="A1024" s="14" t="s">
        <v>886</v>
      </c>
      <c r="B1024" t="str">
        <f t="shared" si="30"/>
        <v>t24:4</v>
      </c>
      <c r="C1024" t="str">
        <f t="shared" si="31"/>
        <v>33</v>
      </c>
    </row>
    <row r="1025" spans="1:3" x14ac:dyDescent="0.15">
      <c r="A1025" s="14" t="s">
        <v>887</v>
      </c>
      <c r="B1025" t="str">
        <f t="shared" si="30"/>
        <v>t24:4</v>
      </c>
      <c r="C1025" t="str">
        <f t="shared" si="31"/>
        <v>33</v>
      </c>
    </row>
    <row r="1026" spans="1:3" x14ac:dyDescent="0.15">
      <c r="A1026" s="14" t="s">
        <v>888</v>
      </c>
      <c r="B1026" t="str">
        <f t="shared" ref="B1026:B1089" si="32">IFERROR(MID(A1026, FIND("(", A1026) + 1, 5), "")</f>
        <v>t24:4</v>
      </c>
      <c r="C1026" t="str">
        <f t="shared" ref="C1026:C1089" si="33">IFERROR(MID(A1026, FIND("/", A1026) + 1, 2), "")</f>
        <v>34</v>
      </c>
    </row>
    <row r="1027" spans="1:3" x14ac:dyDescent="0.15">
      <c r="A1027" s="14" t="s">
        <v>889</v>
      </c>
      <c r="B1027" t="str">
        <f t="shared" si="32"/>
        <v>t24:4</v>
      </c>
      <c r="C1027" t="str">
        <f t="shared" si="33"/>
        <v>35</v>
      </c>
    </row>
    <row r="1028" spans="1:3" x14ac:dyDescent="0.15">
      <c r="A1028" s="14" t="s">
        <v>10742</v>
      </c>
      <c r="B1028" t="str">
        <f t="shared" si="32"/>
        <v>t25:0</v>
      </c>
      <c r="C1028" t="str">
        <f t="shared" si="33"/>
        <v>11</v>
      </c>
    </row>
    <row r="1029" spans="1:3" x14ac:dyDescent="0.15">
      <c r="A1029" s="14" t="s">
        <v>10748</v>
      </c>
      <c r="B1029" t="str">
        <f t="shared" si="32"/>
        <v>t25:0</v>
      </c>
      <c r="C1029" t="str">
        <f t="shared" si="33"/>
        <v>14</v>
      </c>
    </row>
    <row r="1030" spans="1:3" x14ac:dyDescent="0.15">
      <c r="A1030" s="14" t="s">
        <v>890</v>
      </c>
      <c r="B1030" t="str">
        <f t="shared" si="32"/>
        <v>t25:0</v>
      </c>
      <c r="C1030" t="str">
        <f t="shared" si="33"/>
        <v>19</v>
      </c>
    </row>
    <row r="1031" spans="1:3" x14ac:dyDescent="0.15">
      <c r="A1031" s="14" t="s">
        <v>891</v>
      </c>
      <c r="B1031" t="str">
        <f t="shared" si="32"/>
        <v>t25:0</v>
      </c>
      <c r="C1031" t="str">
        <f t="shared" si="33"/>
        <v>19</v>
      </c>
    </row>
    <row r="1032" spans="1:3" x14ac:dyDescent="0.15">
      <c r="A1032" s="14" t="s">
        <v>892</v>
      </c>
      <c r="B1032" t="str">
        <f t="shared" si="32"/>
        <v>t25:1</v>
      </c>
      <c r="C1032" t="str">
        <f t="shared" si="33"/>
        <v>17</v>
      </c>
    </row>
    <row r="1033" spans="1:3" x14ac:dyDescent="0.15">
      <c r="A1033" s="14" t="s">
        <v>893</v>
      </c>
      <c r="B1033" t="str">
        <f t="shared" si="32"/>
        <v>t25:3</v>
      </c>
      <c r="C1033" t="str">
        <f t="shared" si="33"/>
        <v>21</v>
      </c>
    </row>
    <row r="1034" spans="1:3" x14ac:dyDescent="0.15">
      <c r="A1034" s="14" t="s">
        <v>894</v>
      </c>
      <c r="B1034" t="str">
        <f t="shared" si="32"/>
        <v>t25:4</v>
      </c>
      <c r="C1034" t="str">
        <f t="shared" si="33"/>
        <v>24</v>
      </c>
    </row>
    <row r="1035" spans="1:3" x14ac:dyDescent="0.15">
      <c r="A1035" s="14" t="s">
        <v>895</v>
      </c>
      <c r="B1035" t="str">
        <f t="shared" si="32"/>
        <v>t25:4</v>
      </c>
      <c r="C1035" t="str">
        <f t="shared" si="33"/>
        <v>36</v>
      </c>
    </row>
    <row r="1036" spans="1:3" x14ac:dyDescent="0.15">
      <c r="A1036" s="14" t="s">
        <v>896</v>
      </c>
      <c r="B1036" t="str">
        <f t="shared" si="32"/>
        <v>t26:0</v>
      </c>
      <c r="C1036" t="str">
        <f t="shared" si="33"/>
        <v>11</v>
      </c>
    </row>
    <row r="1037" spans="1:3" x14ac:dyDescent="0.15">
      <c r="A1037" s="14" t="s">
        <v>897</v>
      </c>
      <c r="B1037" t="str">
        <f t="shared" si="32"/>
        <v>t26:0</v>
      </c>
      <c r="C1037" t="str">
        <f t="shared" si="33"/>
        <v>12</v>
      </c>
    </row>
    <row r="1038" spans="1:3" x14ac:dyDescent="0.15">
      <c r="A1038" s="14" t="s">
        <v>10760</v>
      </c>
      <c r="B1038" t="str">
        <f t="shared" si="32"/>
        <v>t26:0</v>
      </c>
      <c r="C1038" t="str">
        <f t="shared" si="33"/>
        <v>18</v>
      </c>
    </row>
    <row r="1039" spans="1:3" x14ac:dyDescent="0.15">
      <c r="A1039" s="14" t="s">
        <v>898</v>
      </c>
      <c r="B1039" t="str">
        <f t="shared" si="32"/>
        <v>t26:2</v>
      </c>
      <c r="C1039" t="str">
        <f t="shared" si="33"/>
        <v>18</v>
      </c>
    </row>
    <row r="1040" spans="1:3" x14ac:dyDescent="0.15">
      <c r="A1040" s="14" t="s">
        <v>899</v>
      </c>
      <c r="B1040" t="str">
        <f t="shared" si="32"/>
        <v>t26:3</v>
      </c>
      <c r="C1040" t="str">
        <f t="shared" si="33"/>
        <v>20</v>
      </c>
    </row>
    <row r="1041" spans="1:3" x14ac:dyDescent="0.15">
      <c r="A1041" s="14" t="s">
        <v>900</v>
      </c>
      <c r="B1041" t="str">
        <f t="shared" si="32"/>
        <v>t26:3</v>
      </c>
      <c r="C1041" t="str">
        <f t="shared" si="33"/>
        <v>31</v>
      </c>
    </row>
    <row r="1042" spans="1:3" x14ac:dyDescent="0.15">
      <c r="A1042" s="14" t="s">
        <v>901</v>
      </c>
      <c r="B1042" t="str">
        <f t="shared" si="32"/>
        <v>t26:4</v>
      </c>
      <c r="C1042" t="str">
        <f t="shared" si="33"/>
        <v>18</v>
      </c>
    </row>
    <row r="1043" spans="1:3" x14ac:dyDescent="0.15">
      <c r="A1043" s="14" t="s">
        <v>902</v>
      </c>
      <c r="B1043" t="str">
        <f t="shared" si="32"/>
        <v>t26:4</v>
      </c>
      <c r="C1043" t="str">
        <f t="shared" si="33"/>
        <v>19</v>
      </c>
    </row>
    <row r="1044" spans="1:3" x14ac:dyDescent="0.15">
      <c r="A1044" s="14" t="s">
        <v>903</v>
      </c>
      <c r="B1044" t="str">
        <f t="shared" si="32"/>
        <v>t26:4</v>
      </c>
      <c r="C1044" t="str">
        <f t="shared" si="33"/>
        <v>20</v>
      </c>
    </row>
    <row r="1045" spans="1:3" x14ac:dyDescent="0.15">
      <c r="A1045" s="14" t="s">
        <v>904</v>
      </c>
      <c r="B1045" t="str">
        <f t="shared" si="32"/>
        <v>t26:4</v>
      </c>
      <c r="C1045" t="str">
        <f t="shared" si="33"/>
        <v>20</v>
      </c>
    </row>
    <row r="1046" spans="1:3" x14ac:dyDescent="0.15">
      <c r="A1046" s="14" t="s">
        <v>905</v>
      </c>
      <c r="B1046" t="str">
        <f t="shared" si="32"/>
        <v>t26:4</v>
      </c>
      <c r="C1046" t="str">
        <f t="shared" si="33"/>
        <v>20</v>
      </c>
    </row>
    <row r="1047" spans="1:3" x14ac:dyDescent="0.15">
      <c r="A1047" s="14" t="s">
        <v>906</v>
      </c>
      <c r="B1047" t="str">
        <f t="shared" si="32"/>
        <v>t26:4</v>
      </c>
      <c r="C1047" t="str">
        <f t="shared" si="33"/>
        <v>21</v>
      </c>
    </row>
    <row r="1048" spans="1:3" x14ac:dyDescent="0.15">
      <c r="A1048" s="14" t="s">
        <v>907</v>
      </c>
      <c r="B1048" t="str">
        <f t="shared" si="32"/>
        <v>t26:4</v>
      </c>
      <c r="C1048" t="str">
        <f t="shared" si="33"/>
        <v>28</v>
      </c>
    </row>
    <row r="1049" spans="1:3" x14ac:dyDescent="0.15">
      <c r="A1049" s="14" t="s">
        <v>908</v>
      </c>
      <c r="B1049" t="str">
        <f t="shared" si="32"/>
        <v>t26:4</v>
      </c>
      <c r="C1049" t="str">
        <f t="shared" si="33"/>
        <v>32</v>
      </c>
    </row>
    <row r="1050" spans="1:3" x14ac:dyDescent="0.15">
      <c r="A1050" s="14" t="s">
        <v>909</v>
      </c>
      <c r="B1050" t="str">
        <f t="shared" si="32"/>
        <v>t26:4</v>
      </c>
      <c r="C1050" t="str">
        <f t="shared" si="33"/>
        <v>35</v>
      </c>
    </row>
    <row r="1051" spans="1:3" x14ac:dyDescent="0.15">
      <c r="A1051" s="14" t="s">
        <v>10764</v>
      </c>
      <c r="B1051" t="str">
        <f t="shared" si="32"/>
        <v>t27:0</v>
      </c>
      <c r="C1051" t="str">
        <f t="shared" si="33"/>
        <v>10</v>
      </c>
    </row>
    <row r="1052" spans="1:3" x14ac:dyDescent="0.15">
      <c r="A1052" s="14" t="s">
        <v>10770</v>
      </c>
      <c r="B1052" t="str">
        <f t="shared" si="32"/>
        <v>t27:0</v>
      </c>
      <c r="C1052" t="str">
        <f t="shared" si="33"/>
        <v>11</v>
      </c>
    </row>
    <row r="1053" spans="1:3" x14ac:dyDescent="0.15">
      <c r="A1053" s="14" t="s">
        <v>10774</v>
      </c>
      <c r="B1053" t="str">
        <f t="shared" si="32"/>
        <v>t27:0</v>
      </c>
      <c r="C1053" t="str">
        <f t="shared" si="33"/>
        <v>15</v>
      </c>
    </row>
    <row r="1054" spans="1:3" x14ac:dyDescent="0.15">
      <c r="A1054" s="14" t="s">
        <v>910</v>
      </c>
      <c r="B1054" t="str">
        <f t="shared" si="32"/>
        <v>t27:0</v>
      </c>
      <c r="C1054" t="str">
        <f t="shared" si="33"/>
        <v>29</v>
      </c>
    </row>
    <row r="1055" spans="1:3" x14ac:dyDescent="0.15">
      <c r="A1055" s="14" t="s">
        <v>10778</v>
      </c>
      <c r="B1055" t="str">
        <f t="shared" si="32"/>
        <v>t28:0</v>
      </c>
      <c r="C1055" t="str">
        <f t="shared" si="33"/>
        <v>11</v>
      </c>
    </row>
    <row r="1056" spans="1:3" x14ac:dyDescent="0.15">
      <c r="A1056" s="14" t="s">
        <v>10784</v>
      </c>
      <c r="B1056" t="str">
        <f t="shared" si="32"/>
        <v>t28:0</v>
      </c>
      <c r="C1056" t="str">
        <f t="shared" si="33"/>
        <v>12</v>
      </c>
    </row>
    <row r="1057" spans="1:3" x14ac:dyDescent="0.15">
      <c r="A1057" s="14" t="s">
        <v>10788</v>
      </c>
      <c r="B1057" t="str">
        <f t="shared" si="32"/>
        <v>t28:0</v>
      </c>
      <c r="C1057" t="str">
        <f t="shared" si="33"/>
        <v>14</v>
      </c>
    </row>
    <row r="1058" spans="1:3" x14ac:dyDescent="0.15">
      <c r="A1058" s="14" t="s">
        <v>911</v>
      </c>
      <c r="B1058" t="str">
        <f t="shared" si="32"/>
        <v>t28:3</v>
      </c>
      <c r="C1058" t="str">
        <f t="shared" si="33"/>
        <v>18</v>
      </c>
    </row>
    <row r="1059" spans="1:3" x14ac:dyDescent="0.15">
      <c r="A1059" s="14" t="s">
        <v>912</v>
      </c>
      <c r="B1059" t="str">
        <f t="shared" si="32"/>
        <v>t28:3</v>
      </c>
      <c r="C1059" t="str">
        <f t="shared" si="33"/>
        <v>20</v>
      </c>
    </row>
    <row r="1060" spans="1:3" x14ac:dyDescent="0.15">
      <c r="A1060" s="14" t="s">
        <v>913</v>
      </c>
      <c r="B1060" t="str">
        <f t="shared" si="32"/>
        <v>t28:4</v>
      </c>
      <c r="C1060" t="str">
        <f t="shared" si="33"/>
        <v>18</v>
      </c>
    </row>
    <row r="1061" spans="1:3" x14ac:dyDescent="0.15">
      <c r="A1061" s="14" t="s">
        <v>914</v>
      </c>
      <c r="B1061" t="str">
        <f t="shared" si="32"/>
        <v>t28:4</v>
      </c>
      <c r="C1061" t="str">
        <f t="shared" si="33"/>
        <v>19</v>
      </c>
    </row>
    <row r="1062" spans="1:3" x14ac:dyDescent="0.15">
      <c r="A1062" s="14" t="s">
        <v>915</v>
      </c>
      <c r="B1062" t="str">
        <f t="shared" si="32"/>
        <v>t28:4</v>
      </c>
      <c r="C1062" t="str">
        <f t="shared" si="33"/>
        <v>29</v>
      </c>
    </row>
    <row r="1063" spans="1:3" x14ac:dyDescent="0.15">
      <c r="A1063" s="14" t="s">
        <v>916</v>
      </c>
      <c r="B1063" t="str">
        <f t="shared" si="32"/>
        <v>t29:0</v>
      </c>
      <c r="C1063" t="str">
        <f t="shared" si="33"/>
        <v>13</v>
      </c>
    </row>
    <row r="1064" spans="1:3" x14ac:dyDescent="0.15">
      <c r="A1064" s="14" t="s">
        <v>917</v>
      </c>
      <c r="B1064" t="str">
        <f t="shared" si="32"/>
        <v>t30:3</v>
      </c>
      <c r="C1064" t="str">
        <f t="shared" si="33"/>
        <v>14</v>
      </c>
    </row>
    <row r="1065" spans="1:3" x14ac:dyDescent="0.15">
      <c r="A1065" s="14" t="s">
        <v>918</v>
      </c>
      <c r="B1065" t="str">
        <f t="shared" si="32"/>
        <v>d14:0</v>
      </c>
      <c r="C1065" t="str">
        <f t="shared" si="33"/>
        <v>12</v>
      </c>
    </row>
    <row r="1066" spans="1:3" x14ac:dyDescent="0.15">
      <c r="A1066" s="14" t="s">
        <v>919</v>
      </c>
      <c r="B1066" t="str">
        <f t="shared" si="32"/>
        <v>d14:0</v>
      </c>
      <c r="C1066" t="str">
        <f t="shared" si="33"/>
        <v>33</v>
      </c>
    </row>
    <row r="1067" spans="1:3" x14ac:dyDescent="0.15">
      <c r="A1067" s="14" t="s">
        <v>920</v>
      </c>
      <c r="B1067" t="str">
        <f t="shared" si="32"/>
        <v>d14:1</v>
      </c>
      <c r="C1067" t="str">
        <f t="shared" si="33"/>
        <v>14</v>
      </c>
    </row>
    <row r="1068" spans="1:3" x14ac:dyDescent="0.15">
      <c r="A1068" s="14" t="s">
        <v>921</v>
      </c>
      <c r="B1068" t="str">
        <f t="shared" si="32"/>
        <v>d14:2</v>
      </c>
      <c r="C1068" t="str">
        <f t="shared" si="33"/>
        <v>22</v>
      </c>
    </row>
    <row r="1069" spans="1:3" x14ac:dyDescent="0.15">
      <c r="A1069" s="14" t="s">
        <v>922</v>
      </c>
      <c r="B1069" t="str">
        <f t="shared" si="32"/>
        <v>d14:3</v>
      </c>
      <c r="C1069" t="str">
        <f t="shared" si="33"/>
        <v>14</v>
      </c>
    </row>
    <row r="1070" spans="1:3" x14ac:dyDescent="0.15">
      <c r="A1070" s="14" t="s">
        <v>923</v>
      </c>
      <c r="B1070" t="str">
        <f t="shared" si="32"/>
        <v>d14:3</v>
      </c>
      <c r="C1070" t="str">
        <f t="shared" si="33"/>
        <v>14</v>
      </c>
    </row>
    <row r="1071" spans="1:3" x14ac:dyDescent="0.15">
      <c r="A1071" s="14" t="s">
        <v>924</v>
      </c>
      <c r="B1071" t="str">
        <f t="shared" si="32"/>
        <v>d14:3</v>
      </c>
      <c r="C1071" t="str">
        <f t="shared" si="33"/>
        <v>14</v>
      </c>
    </row>
    <row r="1072" spans="1:3" x14ac:dyDescent="0.15">
      <c r="A1072" s="14" t="s">
        <v>925</v>
      </c>
      <c r="B1072" t="str">
        <f t="shared" si="32"/>
        <v>d14:4</v>
      </c>
      <c r="C1072" t="str">
        <f t="shared" si="33"/>
        <v>10</v>
      </c>
    </row>
    <row r="1073" spans="1:3" x14ac:dyDescent="0.15">
      <c r="A1073" s="14" t="s">
        <v>10794</v>
      </c>
      <c r="B1073" t="str">
        <f t="shared" si="32"/>
        <v>d14:4</v>
      </c>
      <c r="C1073" t="str">
        <f t="shared" si="33"/>
        <v>11</v>
      </c>
    </row>
    <row r="1074" spans="1:3" x14ac:dyDescent="0.15">
      <c r="A1074" s="14" t="s">
        <v>926</v>
      </c>
      <c r="B1074" t="str">
        <f t="shared" si="32"/>
        <v>d14:4</v>
      </c>
      <c r="C1074" t="str">
        <f t="shared" si="33"/>
        <v>12</v>
      </c>
    </row>
    <row r="1075" spans="1:3" x14ac:dyDescent="0.15">
      <c r="A1075" s="14" t="s">
        <v>927</v>
      </c>
      <c r="B1075" t="str">
        <f t="shared" si="32"/>
        <v>d14:4</v>
      </c>
      <c r="C1075" t="str">
        <f t="shared" si="33"/>
        <v>14</v>
      </c>
    </row>
    <row r="1076" spans="1:3" x14ac:dyDescent="0.15">
      <c r="A1076" s="14" t="s">
        <v>928</v>
      </c>
      <c r="B1076" t="str">
        <f t="shared" si="32"/>
        <v>d14:4</v>
      </c>
      <c r="C1076" t="str">
        <f t="shared" si="33"/>
        <v>14</v>
      </c>
    </row>
    <row r="1077" spans="1:3" x14ac:dyDescent="0.15">
      <c r="A1077" s="14" t="s">
        <v>929</v>
      </c>
      <c r="B1077" t="str">
        <f t="shared" si="32"/>
        <v>d14:4</v>
      </c>
      <c r="C1077" t="str">
        <f t="shared" si="33"/>
        <v>22</v>
      </c>
    </row>
    <row r="1078" spans="1:3" x14ac:dyDescent="0.15">
      <c r="A1078" s="14" t="s">
        <v>930</v>
      </c>
      <c r="B1078" t="str">
        <f t="shared" si="32"/>
        <v>d15:3</v>
      </c>
      <c r="C1078" t="str">
        <f t="shared" si="33"/>
        <v>10</v>
      </c>
    </row>
    <row r="1079" spans="1:3" x14ac:dyDescent="0.15">
      <c r="A1079" s="14" t="s">
        <v>931</v>
      </c>
      <c r="B1079" t="str">
        <f t="shared" si="32"/>
        <v>d15:3</v>
      </c>
      <c r="C1079" t="str">
        <f t="shared" si="33"/>
        <v>10</v>
      </c>
    </row>
    <row r="1080" spans="1:3" x14ac:dyDescent="0.15">
      <c r="A1080" s="14" t="s">
        <v>932</v>
      </c>
      <c r="B1080" t="str">
        <f t="shared" si="32"/>
        <v>d15:3</v>
      </c>
      <c r="C1080" t="str">
        <f t="shared" si="33"/>
        <v>13</v>
      </c>
    </row>
    <row r="1081" spans="1:3" x14ac:dyDescent="0.15">
      <c r="A1081" s="14" t="s">
        <v>933</v>
      </c>
      <c r="B1081" t="str">
        <f t="shared" si="32"/>
        <v>d15:4</v>
      </c>
      <c r="C1081" t="str">
        <f t="shared" si="33"/>
        <v>10</v>
      </c>
    </row>
    <row r="1082" spans="1:3" x14ac:dyDescent="0.15">
      <c r="A1082" s="14" t="s">
        <v>934</v>
      </c>
      <c r="B1082" t="str">
        <f t="shared" si="32"/>
        <v>d15:4</v>
      </c>
      <c r="C1082" t="str">
        <f t="shared" si="33"/>
        <v>10</v>
      </c>
    </row>
    <row r="1083" spans="1:3" x14ac:dyDescent="0.15">
      <c r="A1083" s="14" t="s">
        <v>935</v>
      </c>
      <c r="B1083" t="str">
        <f t="shared" si="32"/>
        <v>d15:4</v>
      </c>
      <c r="C1083" t="str">
        <f t="shared" si="33"/>
        <v>13</v>
      </c>
    </row>
    <row r="1084" spans="1:3" x14ac:dyDescent="0.15">
      <c r="A1084" s="14" t="s">
        <v>936</v>
      </c>
      <c r="B1084" t="str">
        <f t="shared" si="32"/>
        <v>d15:4</v>
      </c>
      <c r="C1084" t="str">
        <f t="shared" si="33"/>
        <v>14</v>
      </c>
    </row>
    <row r="1085" spans="1:3" x14ac:dyDescent="0.15">
      <c r="A1085" s="14" t="s">
        <v>937</v>
      </c>
      <c r="B1085" t="str">
        <f t="shared" si="32"/>
        <v>d16:0</v>
      </c>
      <c r="C1085" t="str">
        <f t="shared" si="33"/>
        <v>20</v>
      </c>
    </row>
    <row r="1086" spans="1:3" x14ac:dyDescent="0.15">
      <c r="A1086" s="14" t="s">
        <v>938</v>
      </c>
      <c r="B1086" t="str">
        <f t="shared" si="32"/>
        <v>d16:0</v>
      </c>
      <c r="C1086" t="str">
        <f t="shared" si="33"/>
        <v>23</v>
      </c>
    </row>
    <row r="1087" spans="1:3" x14ac:dyDescent="0.15">
      <c r="A1087" s="14" t="s">
        <v>939</v>
      </c>
      <c r="B1087" t="str">
        <f t="shared" si="32"/>
        <v>d16:2</v>
      </c>
      <c r="C1087" t="str">
        <f t="shared" si="33"/>
        <v>11</v>
      </c>
    </row>
    <row r="1088" spans="1:3" x14ac:dyDescent="0.15">
      <c r="A1088" s="14" t="s">
        <v>940</v>
      </c>
      <c r="B1088" t="str">
        <f t="shared" si="32"/>
        <v>d16:2</v>
      </c>
      <c r="C1088" t="str">
        <f t="shared" si="33"/>
        <v>19</v>
      </c>
    </row>
    <row r="1089" spans="1:3" x14ac:dyDescent="0.15">
      <c r="A1089" s="14" t="s">
        <v>941</v>
      </c>
      <c r="B1089" t="str">
        <f t="shared" si="32"/>
        <v>d16:2</v>
      </c>
      <c r="C1089" t="str">
        <f t="shared" si="33"/>
        <v>25</v>
      </c>
    </row>
    <row r="1090" spans="1:3" x14ac:dyDescent="0.15">
      <c r="A1090" s="14" t="s">
        <v>942</v>
      </c>
      <c r="B1090" t="str">
        <f t="shared" ref="B1090:B1153" si="34">IFERROR(MID(A1090, FIND("(", A1090) + 1, 5), "")</f>
        <v>d17:2</v>
      </c>
      <c r="C1090" t="str">
        <f t="shared" ref="C1090:C1153" si="35">IFERROR(MID(A1090, FIND("/", A1090) + 1, 2), "")</f>
        <v>13</v>
      </c>
    </row>
    <row r="1091" spans="1:3" x14ac:dyDescent="0.15">
      <c r="A1091" s="14" t="s">
        <v>943</v>
      </c>
      <c r="B1091" t="str">
        <f t="shared" si="34"/>
        <v>d17:3</v>
      </c>
      <c r="C1091" t="str">
        <f t="shared" si="35"/>
        <v>24</v>
      </c>
    </row>
    <row r="1092" spans="1:3" x14ac:dyDescent="0.15">
      <c r="A1092" s="14" t="s">
        <v>944</v>
      </c>
      <c r="B1092" t="str">
        <f t="shared" si="34"/>
        <v>d18:0</v>
      </c>
      <c r="C1092" t="str">
        <f t="shared" si="35"/>
        <v>21</v>
      </c>
    </row>
    <row r="1093" spans="1:3" x14ac:dyDescent="0.15">
      <c r="A1093" s="14" t="s">
        <v>945</v>
      </c>
      <c r="B1093" t="str">
        <f t="shared" si="34"/>
        <v>d18:1</v>
      </c>
      <c r="C1093" t="str">
        <f t="shared" si="35"/>
        <v>17</v>
      </c>
    </row>
    <row r="1094" spans="1:3" x14ac:dyDescent="0.15">
      <c r="A1094" s="14" t="s">
        <v>946</v>
      </c>
      <c r="B1094" t="str">
        <f t="shared" si="34"/>
        <v>d18:1</v>
      </c>
      <c r="C1094" t="str">
        <f t="shared" si="35"/>
        <v>19</v>
      </c>
    </row>
    <row r="1095" spans="1:3" x14ac:dyDescent="0.15">
      <c r="A1095" s="14" t="s">
        <v>947</v>
      </c>
      <c r="B1095" t="str">
        <f t="shared" si="34"/>
        <v>d18:1</v>
      </c>
      <c r="C1095" t="str">
        <f t="shared" si="35"/>
        <v>25</v>
      </c>
    </row>
    <row r="1096" spans="1:3" x14ac:dyDescent="0.15">
      <c r="A1096" s="14" t="s">
        <v>948</v>
      </c>
      <c r="B1096" t="str">
        <f t="shared" si="34"/>
        <v>d18:1</v>
      </c>
      <c r="C1096" t="str">
        <f t="shared" si="35"/>
        <v>27</v>
      </c>
    </row>
    <row r="1097" spans="1:3" x14ac:dyDescent="0.15">
      <c r="A1097" s="14" t="s">
        <v>949</v>
      </c>
      <c r="B1097" t="str">
        <f t="shared" si="34"/>
        <v>d18:1</v>
      </c>
      <c r="C1097" t="str">
        <f t="shared" si="35"/>
        <v>29</v>
      </c>
    </row>
    <row r="1098" spans="1:3" x14ac:dyDescent="0.15">
      <c r="A1098" s="14" t="s">
        <v>950</v>
      </c>
      <c r="B1098" t="str">
        <f t="shared" si="34"/>
        <v>d18:1</v>
      </c>
      <c r="C1098" t="str">
        <f t="shared" si="35"/>
        <v>35</v>
      </c>
    </row>
    <row r="1099" spans="1:3" x14ac:dyDescent="0.15">
      <c r="A1099" s="14" t="s">
        <v>951</v>
      </c>
      <c r="B1099" t="str">
        <f t="shared" si="34"/>
        <v>d18:1</v>
      </c>
      <c r="C1099" t="str">
        <f t="shared" si="35"/>
        <v>36</v>
      </c>
    </row>
    <row r="1100" spans="1:3" x14ac:dyDescent="0.15">
      <c r="A1100" s="14" t="s">
        <v>952</v>
      </c>
      <c r="B1100" t="str">
        <f t="shared" si="34"/>
        <v>d18:2</v>
      </c>
      <c r="C1100" t="str">
        <f t="shared" si="35"/>
        <v>18</v>
      </c>
    </row>
    <row r="1101" spans="1:3" x14ac:dyDescent="0.15">
      <c r="A1101" s="14" t="s">
        <v>953</v>
      </c>
      <c r="B1101" t="str">
        <f t="shared" si="34"/>
        <v>d18:2</v>
      </c>
      <c r="C1101" t="str">
        <f t="shared" si="35"/>
        <v>25</v>
      </c>
    </row>
    <row r="1102" spans="1:3" x14ac:dyDescent="0.15">
      <c r="A1102" s="14" t="s">
        <v>954</v>
      </c>
      <c r="B1102" t="str">
        <f t="shared" si="34"/>
        <v>d18:2</v>
      </c>
      <c r="C1102" t="str">
        <f t="shared" si="35"/>
        <v>25</v>
      </c>
    </row>
    <row r="1103" spans="1:3" x14ac:dyDescent="0.15">
      <c r="A1103" s="14" t="s">
        <v>955</v>
      </c>
      <c r="B1103" t="str">
        <f t="shared" si="34"/>
        <v>d18:2</v>
      </c>
      <c r="C1103" t="str">
        <f t="shared" si="35"/>
        <v>26</v>
      </c>
    </row>
    <row r="1104" spans="1:3" x14ac:dyDescent="0.15">
      <c r="A1104" s="14" t="s">
        <v>956</v>
      </c>
      <c r="B1104" t="str">
        <f t="shared" si="34"/>
        <v>d18:3</v>
      </c>
      <c r="C1104" t="str">
        <f t="shared" si="35"/>
        <v>10</v>
      </c>
    </row>
    <row r="1105" spans="1:3" x14ac:dyDescent="0.15">
      <c r="A1105" s="14" t="s">
        <v>957</v>
      </c>
      <c r="B1105" t="str">
        <f t="shared" si="34"/>
        <v>d18:3</v>
      </c>
      <c r="C1105" t="str">
        <f t="shared" si="35"/>
        <v>12</v>
      </c>
    </row>
    <row r="1106" spans="1:3" x14ac:dyDescent="0.15">
      <c r="A1106" s="14" t="s">
        <v>958</v>
      </c>
      <c r="B1106" t="str">
        <f t="shared" si="34"/>
        <v>d18:3</v>
      </c>
      <c r="C1106" t="str">
        <f t="shared" si="35"/>
        <v>23</v>
      </c>
    </row>
    <row r="1107" spans="1:3" x14ac:dyDescent="0.15">
      <c r="A1107" s="14" t="s">
        <v>959</v>
      </c>
      <c r="B1107" t="str">
        <f t="shared" si="34"/>
        <v>d18:4</v>
      </c>
      <c r="C1107" t="str">
        <f t="shared" si="35"/>
        <v>10</v>
      </c>
    </row>
    <row r="1108" spans="1:3" x14ac:dyDescent="0.15">
      <c r="A1108" s="14" t="s">
        <v>960</v>
      </c>
      <c r="B1108" t="str">
        <f t="shared" si="34"/>
        <v>d18:4</v>
      </c>
      <c r="C1108" t="str">
        <f t="shared" si="35"/>
        <v>18</v>
      </c>
    </row>
    <row r="1109" spans="1:3" x14ac:dyDescent="0.15">
      <c r="A1109" s="14" t="s">
        <v>961</v>
      </c>
      <c r="B1109" t="str">
        <f t="shared" si="34"/>
        <v>d18:4</v>
      </c>
      <c r="C1109" t="str">
        <f t="shared" si="35"/>
        <v>19</v>
      </c>
    </row>
    <row r="1110" spans="1:3" x14ac:dyDescent="0.15">
      <c r="A1110" s="14" t="s">
        <v>962</v>
      </c>
      <c r="B1110" t="str">
        <f t="shared" si="34"/>
        <v>d18:4</v>
      </c>
      <c r="C1110" t="str">
        <f t="shared" si="35"/>
        <v>20</v>
      </c>
    </row>
    <row r="1111" spans="1:3" x14ac:dyDescent="0.15">
      <c r="A1111" s="14" t="s">
        <v>963</v>
      </c>
      <c r="B1111" t="str">
        <f t="shared" si="34"/>
        <v>d19:0</v>
      </c>
      <c r="C1111" t="str">
        <f t="shared" si="35"/>
        <v>17</v>
      </c>
    </row>
    <row r="1112" spans="1:3" x14ac:dyDescent="0.15">
      <c r="A1112" s="14" t="s">
        <v>964</v>
      </c>
      <c r="B1112" t="str">
        <f t="shared" si="34"/>
        <v>d19:1</v>
      </c>
      <c r="C1112" t="str">
        <f t="shared" si="35"/>
        <v>35</v>
      </c>
    </row>
    <row r="1113" spans="1:3" x14ac:dyDescent="0.15">
      <c r="A1113" s="14" t="s">
        <v>965</v>
      </c>
      <c r="B1113" t="str">
        <f t="shared" si="34"/>
        <v>d19:2</v>
      </c>
      <c r="C1113" t="str">
        <f t="shared" si="35"/>
        <v>24</v>
      </c>
    </row>
    <row r="1114" spans="1:3" x14ac:dyDescent="0.15">
      <c r="A1114" s="14" t="s">
        <v>966</v>
      </c>
      <c r="B1114" t="str">
        <f t="shared" si="34"/>
        <v>d20:4</v>
      </c>
      <c r="C1114" t="str">
        <f t="shared" si="35"/>
        <v>33</v>
      </c>
    </row>
    <row r="1115" spans="1:3" x14ac:dyDescent="0.15">
      <c r="A1115" s="14" t="s">
        <v>967</v>
      </c>
      <c r="B1115" t="str">
        <f t="shared" si="34"/>
        <v>d21:0</v>
      </c>
      <c r="C1115" t="str">
        <f t="shared" si="35"/>
        <v>17</v>
      </c>
    </row>
    <row r="1116" spans="1:3" x14ac:dyDescent="0.15">
      <c r="A1116" s="14" t="s">
        <v>968</v>
      </c>
      <c r="B1116" t="str">
        <f t="shared" si="34"/>
        <v>d21:1</v>
      </c>
      <c r="C1116" t="str">
        <f t="shared" si="35"/>
        <v>17</v>
      </c>
    </row>
    <row r="1117" spans="1:3" x14ac:dyDescent="0.15">
      <c r="A1117" s="14" t="s">
        <v>969</v>
      </c>
      <c r="B1117" t="str">
        <f t="shared" si="34"/>
        <v>d21:3</v>
      </c>
      <c r="C1117" t="str">
        <f t="shared" si="35"/>
        <v>17</v>
      </c>
    </row>
    <row r="1118" spans="1:3" x14ac:dyDescent="0.15">
      <c r="A1118" s="14" t="s">
        <v>970</v>
      </c>
      <c r="B1118" t="str">
        <f t="shared" si="34"/>
        <v>d23:0</v>
      </c>
      <c r="C1118" t="str">
        <f t="shared" si="35"/>
        <v>16</v>
      </c>
    </row>
    <row r="1119" spans="1:3" x14ac:dyDescent="0.15">
      <c r="A1119" s="14" t="s">
        <v>971</v>
      </c>
      <c r="B1119" t="str">
        <f t="shared" si="34"/>
        <v>d23:4</v>
      </c>
      <c r="C1119" t="str">
        <f t="shared" si="35"/>
        <v>18</v>
      </c>
    </row>
    <row r="1120" spans="1:3" x14ac:dyDescent="0.15">
      <c r="A1120" s="14" t="s">
        <v>972</v>
      </c>
      <c r="B1120" t="str">
        <f t="shared" si="34"/>
        <v>d24:2</v>
      </c>
      <c r="C1120" t="str">
        <f t="shared" si="35"/>
        <v>17</v>
      </c>
    </row>
    <row r="1121" spans="1:3" x14ac:dyDescent="0.15">
      <c r="A1121" s="15" t="s">
        <v>973</v>
      </c>
      <c r="B1121" t="str">
        <f t="shared" si="34"/>
        <v>d14:4</v>
      </c>
      <c r="C1121" t="str">
        <f t="shared" si="35"/>
        <v>38</v>
      </c>
    </row>
    <row r="1122" spans="1:3" x14ac:dyDescent="0.15">
      <c r="A1122" s="15" t="s">
        <v>974</v>
      </c>
      <c r="B1122" t="str">
        <f t="shared" si="34"/>
        <v>d18:1</v>
      </c>
      <c r="C1122" t="str">
        <f t="shared" si="35"/>
        <v>10</v>
      </c>
    </row>
    <row r="1123" spans="1:3" x14ac:dyDescent="0.15">
      <c r="A1123" s="15" t="s">
        <v>975</v>
      </c>
      <c r="B1123" t="str">
        <f t="shared" si="34"/>
        <v>d18:4</v>
      </c>
      <c r="C1123" t="str">
        <f t="shared" si="35"/>
        <v>34</v>
      </c>
    </row>
    <row r="1124" spans="1:3" x14ac:dyDescent="0.15">
      <c r="A1124" s="15" t="s">
        <v>976</v>
      </c>
      <c r="B1124" t="str">
        <f t="shared" si="34"/>
        <v>d19:2</v>
      </c>
      <c r="C1124" t="str">
        <f t="shared" si="35"/>
        <v>19</v>
      </c>
    </row>
    <row r="1125" spans="1:3" x14ac:dyDescent="0.15">
      <c r="A1125" s="15" t="s">
        <v>977</v>
      </c>
      <c r="B1125" t="str">
        <f t="shared" si="34"/>
        <v>d19:4</v>
      </c>
      <c r="C1125" t="str">
        <f t="shared" si="35"/>
        <v>33</v>
      </c>
    </row>
    <row r="1126" spans="1:3" x14ac:dyDescent="0.15">
      <c r="A1126" s="15" t="s">
        <v>978</v>
      </c>
      <c r="B1126" t="str">
        <f t="shared" si="34"/>
        <v>d21:4</v>
      </c>
      <c r="C1126" t="str">
        <f t="shared" si="35"/>
        <v>32</v>
      </c>
    </row>
    <row r="1127" spans="1:3" x14ac:dyDescent="0.15">
      <c r="A1127" s="15" t="s">
        <v>979</v>
      </c>
      <c r="B1127" t="str">
        <f t="shared" si="34"/>
        <v>d22:0</v>
      </c>
      <c r="C1127" t="str">
        <f t="shared" si="35"/>
        <v>11</v>
      </c>
    </row>
    <row r="1128" spans="1:3" x14ac:dyDescent="0.15">
      <c r="A1128" s="15" t="s">
        <v>980</v>
      </c>
      <c r="B1128" t="str">
        <f t="shared" si="34"/>
        <v>d17:4</v>
      </c>
      <c r="C1128" t="str">
        <f t="shared" si="35"/>
        <v>22</v>
      </c>
    </row>
    <row r="1129" spans="1:3" x14ac:dyDescent="0.15">
      <c r="A1129" s="15" t="s">
        <v>981</v>
      </c>
      <c r="B1129" t="str">
        <f t="shared" si="34"/>
        <v>d17:4</v>
      </c>
      <c r="C1129" t="str">
        <f t="shared" si="35"/>
        <v>35</v>
      </c>
    </row>
    <row r="1130" spans="1:3" x14ac:dyDescent="0.15">
      <c r="A1130" s="15" t="s">
        <v>982</v>
      </c>
      <c r="B1130" t="str">
        <f t="shared" si="34"/>
        <v>d18:1</v>
      </c>
      <c r="C1130" t="str">
        <f t="shared" si="35"/>
        <v>10</v>
      </c>
    </row>
    <row r="1131" spans="1:3" x14ac:dyDescent="0.15">
      <c r="A1131" s="15" t="s">
        <v>983</v>
      </c>
      <c r="B1131" t="str">
        <f t="shared" si="34"/>
        <v>d18:1</v>
      </c>
      <c r="C1131" t="str">
        <f t="shared" si="35"/>
        <v>17</v>
      </c>
    </row>
    <row r="1132" spans="1:3" x14ac:dyDescent="0.15">
      <c r="A1132" s="15" t="s">
        <v>984</v>
      </c>
      <c r="B1132" t="str">
        <f t="shared" si="34"/>
        <v>d18:2</v>
      </c>
      <c r="C1132" t="str">
        <f t="shared" si="35"/>
        <v>10</v>
      </c>
    </row>
    <row r="1133" spans="1:3" x14ac:dyDescent="0.15">
      <c r="A1133" s="15" t="s">
        <v>985</v>
      </c>
      <c r="B1133" t="str">
        <f t="shared" si="34"/>
        <v>d18:2</v>
      </c>
      <c r="C1133" t="str">
        <f t="shared" si="35"/>
        <v>10</v>
      </c>
    </row>
    <row r="1134" spans="1:3" x14ac:dyDescent="0.15">
      <c r="A1134" s="15" t="s">
        <v>986</v>
      </c>
      <c r="B1134" t="str">
        <f t="shared" si="34"/>
        <v>d18:2</v>
      </c>
      <c r="C1134" t="str">
        <f t="shared" si="35"/>
        <v>17</v>
      </c>
    </row>
    <row r="1135" spans="1:3" x14ac:dyDescent="0.15">
      <c r="A1135" s="15" t="s">
        <v>987</v>
      </c>
      <c r="B1135" t="str">
        <f t="shared" si="34"/>
        <v>d19:4</v>
      </c>
      <c r="C1135" t="str">
        <f t="shared" si="35"/>
        <v>16</v>
      </c>
    </row>
    <row r="1136" spans="1:3" x14ac:dyDescent="0.15">
      <c r="A1136" s="15" t="s">
        <v>988</v>
      </c>
      <c r="B1136" t="str">
        <f t="shared" si="34"/>
        <v>d19:4</v>
      </c>
      <c r="C1136" t="str">
        <f t="shared" si="35"/>
        <v>33</v>
      </c>
    </row>
    <row r="1137" spans="1:3" x14ac:dyDescent="0.15">
      <c r="A1137" s="15" t="s">
        <v>989</v>
      </c>
      <c r="B1137" t="str">
        <f t="shared" si="34"/>
        <v>d23:4</v>
      </c>
      <c r="C1137" t="str">
        <f t="shared" si="35"/>
        <v>22</v>
      </c>
    </row>
    <row r="1138" spans="1:3" x14ac:dyDescent="0.15">
      <c r="A1138" s="15" t="s">
        <v>990</v>
      </c>
      <c r="B1138" t="str">
        <f t="shared" si="34"/>
        <v>d14:0</v>
      </c>
      <c r="C1138" t="str">
        <f t="shared" si="35"/>
        <v>28</v>
      </c>
    </row>
    <row r="1139" spans="1:3" x14ac:dyDescent="0.15">
      <c r="A1139" s="15" t="s">
        <v>991</v>
      </c>
      <c r="B1139" t="str">
        <f t="shared" si="34"/>
        <v>d15:4</v>
      </c>
      <c r="C1139" t="str">
        <f t="shared" si="35"/>
        <v>16</v>
      </c>
    </row>
    <row r="1140" spans="1:3" x14ac:dyDescent="0.15">
      <c r="A1140" s="15" t="s">
        <v>992</v>
      </c>
      <c r="B1140" t="str">
        <f t="shared" si="34"/>
        <v>d17:3</v>
      </c>
      <c r="C1140" t="str">
        <f t="shared" si="35"/>
        <v>33</v>
      </c>
    </row>
    <row r="1141" spans="1:3" x14ac:dyDescent="0.15">
      <c r="A1141" s="15" t="s">
        <v>993</v>
      </c>
      <c r="B1141" t="str">
        <f t="shared" si="34"/>
        <v>d17:4</v>
      </c>
      <c r="C1141" t="str">
        <f t="shared" si="35"/>
        <v>20</v>
      </c>
    </row>
    <row r="1142" spans="1:3" x14ac:dyDescent="0.15">
      <c r="A1142" s="15" t="s">
        <v>994</v>
      </c>
      <c r="B1142" t="str">
        <f t="shared" si="34"/>
        <v>d18:1</v>
      </c>
      <c r="C1142" t="str">
        <f t="shared" si="35"/>
        <v>13</v>
      </c>
    </row>
    <row r="1143" spans="1:3" x14ac:dyDescent="0.15">
      <c r="A1143" s="15" t="s">
        <v>995</v>
      </c>
      <c r="B1143" t="str">
        <f t="shared" si="34"/>
        <v>d18:1</v>
      </c>
      <c r="C1143" t="str">
        <f t="shared" si="35"/>
        <v>26</v>
      </c>
    </row>
    <row r="1144" spans="1:3" x14ac:dyDescent="0.15">
      <c r="A1144" s="15" t="s">
        <v>996</v>
      </c>
      <c r="B1144" t="str">
        <f t="shared" si="34"/>
        <v>d18:2</v>
      </c>
      <c r="C1144" t="str">
        <f t="shared" si="35"/>
        <v>13</v>
      </c>
    </row>
    <row r="1145" spans="1:3" x14ac:dyDescent="0.15">
      <c r="A1145" s="15" t="s">
        <v>997</v>
      </c>
      <c r="B1145" t="str">
        <f t="shared" si="34"/>
        <v>d18:2</v>
      </c>
      <c r="C1145" t="str">
        <f t="shared" si="35"/>
        <v>15</v>
      </c>
    </row>
    <row r="1146" spans="1:3" x14ac:dyDescent="0.15">
      <c r="A1146" s="15" t="s">
        <v>998</v>
      </c>
      <c r="B1146" t="str">
        <f t="shared" si="34"/>
        <v>d18:2</v>
      </c>
      <c r="C1146" t="str">
        <f t="shared" si="35"/>
        <v>26</v>
      </c>
    </row>
    <row r="1147" spans="1:3" x14ac:dyDescent="0.15">
      <c r="A1147" s="15" t="s">
        <v>999</v>
      </c>
      <c r="B1147" t="str">
        <f t="shared" si="34"/>
        <v>d18:3</v>
      </c>
      <c r="C1147" t="str">
        <f t="shared" si="35"/>
        <v>21</v>
      </c>
    </row>
    <row r="1148" spans="1:3" x14ac:dyDescent="0.15">
      <c r="A1148" s="15" t="s">
        <v>1000</v>
      </c>
      <c r="B1148" t="str">
        <f t="shared" si="34"/>
        <v>d19:3</v>
      </c>
      <c r="C1148" t="str">
        <f t="shared" si="35"/>
        <v>31</v>
      </c>
    </row>
    <row r="1149" spans="1:3" x14ac:dyDescent="0.15">
      <c r="A1149" s="15" t="s">
        <v>1001</v>
      </c>
      <c r="B1149" t="str">
        <f t="shared" si="34"/>
        <v>d19:3</v>
      </c>
      <c r="C1149" t="str">
        <f t="shared" si="35"/>
        <v>37</v>
      </c>
    </row>
    <row r="1150" spans="1:3" x14ac:dyDescent="0.15">
      <c r="A1150" s="15" t="s">
        <v>1002</v>
      </c>
      <c r="B1150" t="str">
        <f t="shared" si="34"/>
        <v>d20:3</v>
      </c>
      <c r="C1150" t="str">
        <f t="shared" si="35"/>
        <v>30</v>
      </c>
    </row>
    <row r="1151" spans="1:3" x14ac:dyDescent="0.15">
      <c r="A1151" s="15" t="s">
        <v>1003</v>
      </c>
      <c r="B1151" t="str">
        <f t="shared" si="34"/>
        <v>d26:0</v>
      </c>
      <c r="C1151" t="str">
        <f t="shared" si="35"/>
        <v>11</v>
      </c>
    </row>
    <row r="1152" spans="1:3" x14ac:dyDescent="0.15">
      <c r="A1152" s="15" t="s">
        <v>1004</v>
      </c>
      <c r="B1152" t="str">
        <f t="shared" si="34"/>
        <v>d14:4</v>
      </c>
      <c r="C1152" t="str">
        <f t="shared" si="35"/>
        <v>15</v>
      </c>
    </row>
    <row r="1153" spans="1:3" x14ac:dyDescent="0.15">
      <c r="A1153" s="15" t="s">
        <v>1005</v>
      </c>
      <c r="B1153" t="str">
        <f t="shared" si="34"/>
        <v>d16:3</v>
      </c>
      <c r="C1153" t="str">
        <f t="shared" si="35"/>
        <v>22</v>
      </c>
    </row>
    <row r="1154" spans="1:3" x14ac:dyDescent="0.15">
      <c r="A1154" s="15" t="s">
        <v>1006</v>
      </c>
      <c r="B1154" t="str">
        <f t="shared" ref="B1154:B1217" si="36">IFERROR(MID(A1154, FIND("(", A1154) + 1, 5), "")</f>
        <v>d18:1</v>
      </c>
      <c r="C1154" t="str">
        <f t="shared" ref="C1154:C1217" si="37">IFERROR(MID(A1154, FIND("/", A1154) + 1, 2), "")</f>
        <v>20</v>
      </c>
    </row>
    <row r="1155" spans="1:3" x14ac:dyDescent="0.15">
      <c r="A1155" s="15" t="s">
        <v>1007</v>
      </c>
      <c r="B1155" t="str">
        <f t="shared" si="36"/>
        <v>d18:2</v>
      </c>
      <c r="C1155" t="str">
        <f t="shared" si="37"/>
        <v>13</v>
      </c>
    </row>
    <row r="1156" spans="1:3" x14ac:dyDescent="0.15">
      <c r="A1156" s="15" t="s">
        <v>1008</v>
      </c>
      <c r="B1156" t="str">
        <f t="shared" si="36"/>
        <v>d18:3</v>
      </c>
      <c r="C1156" t="str">
        <f t="shared" si="37"/>
        <v>13</v>
      </c>
    </row>
    <row r="1157" spans="1:3" x14ac:dyDescent="0.15">
      <c r="A1157" s="15" t="s">
        <v>1009</v>
      </c>
      <c r="B1157" t="str">
        <f t="shared" si="36"/>
        <v>d18:3</v>
      </c>
      <c r="C1157" t="str">
        <f t="shared" si="37"/>
        <v>14</v>
      </c>
    </row>
    <row r="1158" spans="1:3" x14ac:dyDescent="0.15">
      <c r="A1158" s="15" t="s">
        <v>1010</v>
      </c>
      <c r="B1158" t="str">
        <f t="shared" si="36"/>
        <v>d14:4</v>
      </c>
      <c r="C1158" t="str">
        <f t="shared" si="37"/>
        <v>40</v>
      </c>
    </row>
    <row r="1159" spans="1:3" x14ac:dyDescent="0.15">
      <c r="A1159" s="15" t="s">
        <v>1011</v>
      </c>
      <c r="B1159" t="str">
        <f t="shared" si="36"/>
        <v>d20:4</v>
      </c>
      <c r="C1159" t="str">
        <f t="shared" si="37"/>
        <v>34</v>
      </c>
    </row>
    <row r="1160" spans="1:3" x14ac:dyDescent="0.15">
      <c r="A1160" s="15" t="s">
        <v>1012</v>
      </c>
      <c r="B1160" t="str">
        <f t="shared" si="36"/>
        <v>d26:0</v>
      </c>
      <c r="C1160" t="str">
        <f t="shared" si="37"/>
        <v>27</v>
      </c>
    </row>
    <row r="1161" spans="1:3" x14ac:dyDescent="0.15">
      <c r="A1161" s="15" t="s">
        <v>1013</v>
      </c>
      <c r="B1161" t="str">
        <f t="shared" si="36"/>
        <v>d30:3</v>
      </c>
      <c r="C1161" t="str">
        <f t="shared" si="37"/>
        <v>24</v>
      </c>
    </row>
    <row r="1162" spans="1:3" x14ac:dyDescent="0.15">
      <c r="A1162" s="15" t="s">
        <v>1014</v>
      </c>
      <c r="B1162" t="str">
        <f t="shared" si="36"/>
        <v>d18:2</v>
      </c>
      <c r="C1162" t="str">
        <f t="shared" si="37"/>
        <v>31</v>
      </c>
    </row>
    <row r="1163" spans="1:3" x14ac:dyDescent="0.15">
      <c r="A1163" s="15" t="s">
        <v>1015</v>
      </c>
      <c r="B1163" t="str">
        <f t="shared" si="36"/>
        <v>d18:2</v>
      </c>
      <c r="C1163" t="str">
        <f t="shared" si="37"/>
        <v>28</v>
      </c>
    </row>
    <row r="1164" spans="1:3" x14ac:dyDescent="0.15">
      <c r="A1164" s="15" t="s">
        <v>1016</v>
      </c>
      <c r="B1164" t="str">
        <f t="shared" si="36"/>
        <v>d14:0</v>
      </c>
      <c r="C1164" t="str">
        <f t="shared" si="37"/>
        <v>10</v>
      </c>
    </row>
    <row r="1165" spans="1:3" x14ac:dyDescent="0.15">
      <c r="A1165" s="15" t="s">
        <v>1017</v>
      </c>
      <c r="B1165" t="str">
        <f t="shared" si="36"/>
        <v>d14:4</v>
      </c>
      <c r="C1165" t="str">
        <f t="shared" si="37"/>
        <v>34</v>
      </c>
    </row>
    <row r="1166" spans="1:3" x14ac:dyDescent="0.15">
      <c r="A1166" s="15" t="s">
        <v>1018</v>
      </c>
      <c r="B1166" t="str">
        <f t="shared" si="36"/>
        <v>d16:2</v>
      </c>
      <c r="C1166" t="str">
        <f t="shared" si="37"/>
        <v>20</v>
      </c>
    </row>
    <row r="1167" spans="1:3" x14ac:dyDescent="0.15">
      <c r="A1167" s="15" t="s">
        <v>1019</v>
      </c>
      <c r="B1167" t="str">
        <f t="shared" si="36"/>
        <v>d14:3</v>
      </c>
      <c r="C1167" t="str">
        <f t="shared" si="37"/>
        <v>10</v>
      </c>
    </row>
    <row r="1168" spans="1:3" x14ac:dyDescent="0.15">
      <c r="A1168" s="15" t="s">
        <v>1020</v>
      </c>
      <c r="B1168" t="str">
        <f t="shared" si="36"/>
        <v>d14:4</v>
      </c>
      <c r="C1168" t="str">
        <f t="shared" si="37"/>
        <v>10</v>
      </c>
    </row>
    <row r="1169" spans="1:3" x14ac:dyDescent="0.15">
      <c r="A1169" s="15" t="s">
        <v>1021</v>
      </c>
      <c r="B1169" t="str">
        <f t="shared" si="36"/>
        <v>d14:2</v>
      </c>
      <c r="C1169" t="str">
        <f t="shared" si="37"/>
        <v>31</v>
      </c>
    </row>
    <row r="1170" spans="1:3" x14ac:dyDescent="0.15">
      <c r="A1170" s="15" t="s">
        <v>1022</v>
      </c>
      <c r="B1170" t="str">
        <f t="shared" si="36"/>
        <v>d18:4</v>
      </c>
      <c r="C1170" t="str">
        <f t="shared" si="37"/>
        <v>45</v>
      </c>
    </row>
    <row r="1171" spans="1:3" x14ac:dyDescent="0.15">
      <c r="A1171" s="15" t="s">
        <v>1035</v>
      </c>
      <c r="B1171" t="str">
        <f t="shared" si="36"/>
        <v>d15:3</v>
      </c>
      <c r="C1171" t="str">
        <f t="shared" si="37"/>
        <v>32</v>
      </c>
    </row>
    <row r="1172" spans="1:3" x14ac:dyDescent="0.15">
      <c r="A1172" s="15" t="s">
        <v>1036</v>
      </c>
      <c r="B1172" t="str">
        <f t="shared" si="36"/>
        <v>d18:1</v>
      </c>
      <c r="C1172" t="str">
        <f t="shared" si="37"/>
        <v>19</v>
      </c>
    </row>
    <row r="1173" spans="1:3" x14ac:dyDescent="0.15">
      <c r="A1173" s="15" t="s">
        <v>1037</v>
      </c>
      <c r="B1173" t="str">
        <f t="shared" si="36"/>
        <v>d18:2</v>
      </c>
      <c r="C1173" t="str">
        <f t="shared" si="37"/>
        <v>27</v>
      </c>
    </row>
    <row r="1174" spans="1:3" x14ac:dyDescent="0.15">
      <c r="A1174" s="15" t="s">
        <v>1038</v>
      </c>
      <c r="B1174" t="str">
        <f t="shared" si="36"/>
        <v>d18:3</v>
      </c>
      <c r="C1174" t="str">
        <f t="shared" si="37"/>
        <v>30</v>
      </c>
    </row>
    <row r="1175" spans="1:3" x14ac:dyDescent="0.15">
      <c r="A1175" s="15" t="s">
        <v>1039</v>
      </c>
      <c r="B1175" t="str">
        <f t="shared" si="36"/>
        <v>d18:4</v>
      </c>
      <c r="C1175" t="str">
        <f t="shared" si="37"/>
        <v>30</v>
      </c>
    </row>
    <row r="1176" spans="1:3" x14ac:dyDescent="0.15">
      <c r="A1176" s="15" t="s">
        <v>1040</v>
      </c>
      <c r="B1176" t="str">
        <f t="shared" si="36"/>
        <v>d21:3</v>
      </c>
      <c r="C1176" t="str">
        <f t="shared" si="37"/>
        <v>24</v>
      </c>
    </row>
    <row r="1177" spans="1:3" x14ac:dyDescent="0.15">
      <c r="A1177" s="15" t="s">
        <v>1041</v>
      </c>
      <c r="B1177" t="str">
        <f t="shared" si="36"/>
        <v>d25:4</v>
      </c>
      <c r="C1177" t="str">
        <f t="shared" si="37"/>
        <v>14</v>
      </c>
    </row>
    <row r="1178" spans="1:3" x14ac:dyDescent="0.15">
      <c r="A1178" s="15" t="s">
        <v>1042</v>
      </c>
      <c r="B1178" t="str">
        <f t="shared" si="36"/>
        <v>d26:4</v>
      </c>
      <c r="C1178" t="str">
        <f t="shared" si="37"/>
        <v>19</v>
      </c>
    </row>
    <row r="1179" spans="1:3" x14ac:dyDescent="0.15">
      <c r="A1179" s="15" t="s">
        <v>1043</v>
      </c>
      <c r="B1179" t="str">
        <f t="shared" si="36"/>
        <v>d27:3</v>
      </c>
      <c r="C1179" t="str">
        <f t="shared" si="37"/>
        <v>20</v>
      </c>
    </row>
    <row r="1180" spans="1:3" x14ac:dyDescent="0.15">
      <c r="A1180" s="15" t="s">
        <v>1044</v>
      </c>
      <c r="B1180" t="str">
        <f t="shared" si="36"/>
        <v>d22:0</v>
      </c>
      <c r="C1180" t="str">
        <f t="shared" si="37"/>
        <v>23</v>
      </c>
    </row>
    <row r="1181" spans="1:3" x14ac:dyDescent="0.15">
      <c r="A1181" s="15" t="s">
        <v>1045</v>
      </c>
      <c r="B1181" t="str">
        <f t="shared" si="36"/>
        <v>d18:2</v>
      </c>
      <c r="C1181" t="str">
        <f t="shared" si="37"/>
        <v>18</v>
      </c>
    </row>
    <row r="1182" spans="1:3" x14ac:dyDescent="0.15">
      <c r="A1182" s="15" t="s">
        <v>1046</v>
      </c>
      <c r="B1182" t="str">
        <f t="shared" si="36"/>
        <v>d22:2</v>
      </c>
      <c r="C1182" t="str">
        <f t="shared" si="37"/>
        <v>18</v>
      </c>
    </row>
    <row r="1183" spans="1:3" x14ac:dyDescent="0.15">
      <c r="A1183" s="15" t="s">
        <v>1047</v>
      </c>
      <c r="B1183" t="str">
        <f t="shared" si="36"/>
        <v>d14:0</v>
      </c>
      <c r="C1183" t="str">
        <f t="shared" si="37"/>
        <v>20</v>
      </c>
    </row>
    <row r="1184" spans="1:3" x14ac:dyDescent="0.15">
      <c r="A1184" s="15" t="s">
        <v>1048</v>
      </c>
      <c r="B1184" t="str">
        <f t="shared" si="36"/>
        <v>d14:1</v>
      </c>
      <c r="C1184" t="str">
        <f t="shared" si="37"/>
        <v>20</v>
      </c>
    </row>
    <row r="1185" spans="1:3" x14ac:dyDescent="0.15">
      <c r="A1185" s="15" t="s">
        <v>1049</v>
      </c>
      <c r="B1185" t="str">
        <f t="shared" si="36"/>
        <v>d14:1</v>
      </c>
      <c r="C1185" t="str">
        <f t="shared" si="37"/>
        <v>22</v>
      </c>
    </row>
    <row r="1186" spans="1:3" x14ac:dyDescent="0.15">
      <c r="A1186" s="15" t="s">
        <v>1050</v>
      </c>
      <c r="B1186" t="str">
        <f t="shared" si="36"/>
        <v>d14:1</v>
      </c>
      <c r="C1186" t="str">
        <f t="shared" si="37"/>
        <v>22</v>
      </c>
    </row>
    <row r="1187" spans="1:3" x14ac:dyDescent="0.15">
      <c r="A1187" s="15" t="s">
        <v>1051</v>
      </c>
      <c r="B1187" t="str">
        <f t="shared" si="36"/>
        <v>d14:1</v>
      </c>
      <c r="C1187" t="str">
        <f t="shared" si="37"/>
        <v>22</v>
      </c>
    </row>
    <row r="1188" spans="1:3" x14ac:dyDescent="0.15">
      <c r="A1188" s="15" t="s">
        <v>1052</v>
      </c>
      <c r="B1188" t="str">
        <f t="shared" si="36"/>
        <v>d14:2</v>
      </c>
      <c r="C1188" t="str">
        <f t="shared" si="37"/>
        <v>15</v>
      </c>
    </row>
    <row r="1189" spans="1:3" x14ac:dyDescent="0.15">
      <c r="A1189" s="15" t="s">
        <v>1053</v>
      </c>
      <c r="B1189" t="str">
        <f t="shared" si="36"/>
        <v>d14:2</v>
      </c>
      <c r="C1189" t="str">
        <f t="shared" si="37"/>
        <v>22</v>
      </c>
    </row>
    <row r="1190" spans="1:3" x14ac:dyDescent="0.15">
      <c r="A1190" s="15" t="s">
        <v>1054</v>
      </c>
      <c r="B1190" t="str">
        <f t="shared" si="36"/>
        <v>d14:2</v>
      </c>
      <c r="C1190" t="str">
        <f t="shared" si="37"/>
        <v>22</v>
      </c>
    </row>
    <row r="1191" spans="1:3" x14ac:dyDescent="0.15">
      <c r="A1191" s="15" t="s">
        <v>1055</v>
      </c>
      <c r="B1191" t="str">
        <f t="shared" si="36"/>
        <v>d14:2</v>
      </c>
      <c r="C1191" t="str">
        <f t="shared" si="37"/>
        <v>24</v>
      </c>
    </row>
    <row r="1192" spans="1:3" x14ac:dyDescent="0.15">
      <c r="A1192" s="15" t="s">
        <v>1056</v>
      </c>
      <c r="B1192" t="str">
        <f t="shared" si="36"/>
        <v>d14:2</v>
      </c>
      <c r="C1192" t="str">
        <f t="shared" si="37"/>
        <v>26</v>
      </c>
    </row>
    <row r="1193" spans="1:3" x14ac:dyDescent="0.15">
      <c r="A1193" s="15" t="s">
        <v>1057</v>
      </c>
      <c r="B1193" t="str">
        <f t="shared" si="36"/>
        <v>d14:3</v>
      </c>
      <c r="C1193" t="str">
        <f t="shared" si="37"/>
        <v>15</v>
      </c>
    </row>
    <row r="1194" spans="1:3" x14ac:dyDescent="0.15">
      <c r="A1194" s="15" t="s">
        <v>1058</v>
      </c>
      <c r="B1194" t="str">
        <f t="shared" si="36"/>
        <v>d14:4</v>
      </c>
      <c r="C1194" t="str">
        <f t="shared" si="37"/>
        <v>15</v>
      </c>
    </row>
    <row r="1195" spans="1:3" x14ac:dyDescent="0.15">
      <c r="A1195" s="15" t="s">
        <v>1059</v>
      </c>
      <c r="B1195" t="str">
        <f t="shared" si="36"/>
        <v>d16:2</v>
      </c>
      <c r="C1195" t="str">
        <f t="shared" si="37"/>
        <v>20</v>
      </c>
    </row>
    <row r="1196" spans="1:3" x14ac:dyDescent="0.15">
      <c r="A1196" s="15" t="s">
        <v>1060</v>
      </c>
      <c r="B1196" t="str">
        <f t="shared" si="36"/>
        <v>d16:2</v>
      </c>
      <c r="C1196" t="str">
        <f t="shared" si="37"/>
        <v>24</v>
      </c>
    </row>
    <row r="1197" spans="1:3" x14ac:dyDescent="0.15">
      <c r="A1197" s="15" t="s">
        <v>1061</v>
      </c>
      <c r="B1197" t="str">
        <f t="shared" si="36"/>
        <v>d18:2</v>
      </c>
      <c r="C1197" t="str">
        <f t="shared" si="37"/>
        <v>20</v>
      </c>
    </row>
    <row r="1198" spans="1:3" x14ac:dyDescent="0.15">
      <c r="A1198" s="15" t="s">
        <v>1062</v>
      </c>
      <c r="B1198" t="str">
        <f t="shared" si="36"/>
        <v>d19:3</v>
      </c>
      <c r="C1198" t="str">
        <f t="shared" si="37"/>
        <v>10</v>
      </c>
    </row>
    <row r="1199" spans="1:3" x14ac:dyDescent="0.15">
      <c r="A1199" s="15" t="s">
        <v>1063</v>
      </c>
      <c r="B1199" t="str">
        <f t="shared" si="36"/>
        <v>d24:3</v>
      </c>
      <c r="C1199" t="str">
        <f t="shared" si="37"/>
        <v>13</v>
      </c>
    </row>
    <row r="1200" spans="1:3" x14ac:dyDescent="0.15">
      <c r="A1200" s="15" t="s">
        <v>1064</v>
      </c>
      <c r="B1200" t="str">
        <f t="shared" si="36"/>
        <v>d24:4</v>
      </c>
      <c r="C1200" t="str">
        <f t="shared" si="37"/>
        <v>13</v>
      </c>
    </row>
    <row r="1201" spans="1:3" x14ac:dyDescent="0.15">
      <c r="A1201" s="18" t="s">
        <v>1065</v>
      </c>
      <c r="B1201" t="str">
        <f t="shared" si="36"/>
        <v>d19:2</v>
      </c>
      <c r="C1201" t="str">
        <f t="shared" si="37"/>
        <v/>
      </c>
    </row>
    <row r="1202" spans="1:3" x14ac:dyDescent="0.15">
      <c r="A1202" s="18" t="s">
        <v>1066</v>
      </c>
      <c r="B1202" t="str">
        <f t="shared" si="36"/>
        <v>d20:5</v>
      </c>
      <c r="C1202" t="str">
        <f t="shared" si="37"/>
        <v/>
      </c>
    </row>
    <row r="1203" spans="1:3" x14ac:dyDescent="0.15">
      <c r="A1203" s="15" t="s">
        <v>1067</v>
      </c>
      <c r="B1203" t="str">
        <f t="shared" si="36"/>
        <v>d14:2</v>
      </c>
      <c r="C1203" t="str">
        <f t="shared" si="37"/>
        <v>31</v>
      </c>
    </row>
    <row r="1204" spans="1:3" x14ac:dyDescent="0.15">
      <c r="A1204" s="15" t="s">
        <v>1068</v>
      </c>
      <c r="B1204" t="str">
        <f t="shared" si="36"/>
        <v>d18:3</v>
      </c>
      <c r="C1204" t="str">
        <f t="shared" si="37"/>
        <v>19</v>
      </c>
    </row>
    <row r="1205" spans="1:3" x14ac:dyDescent="0.15">
      <c r="A1205" s="18" t="s">
        <v>1069</v>
      </c>
      <c r="B1205" t="str">
        <f t="shared" si="36"/>
        <v>d13:2</v>
      </c>
      <c r="C1205" t="str">
        <f t="shared" si="37"/>
        <v/>
      </c>
    </row>
    <row r="1206" spans="1:3" x14ac:dyDescent="0.15">
      <c r="A1206" s="18" t="s">
        <v>1070</v>
      </c>
      <c r="B1206" t="str">
        <f t="shared" si="36"/>
        <v>d14:2</v>
      </c>
      <c r="C1206" t="str">
        <f t="shared" si="37"/>
        <v/>
      </c>
    </row>
    <row r="1207" spans="1:3" x14ac:dyDescent="0.15">
      <c r="A1207" s="18" t="s">
        <v>1071</v>
      </c>
      <c r="B1207" t="str">
        <f t="shared" si="36"/>
        <v>d17:3</v>
      </c>
      <c r="C1207" t="str">
        <f t="shared" si="37"/>
        <v/>
      </c>
    </row>
    <row r="1208" spans="1:3" x14ac:dyDescent="0.15">
      <c r="A1208" s="15" t="s">
        <v>11284</v>
      </c>
      <c r="B1208" t="str">
        <f t="shared" si="36"/>
        <v>d18:1</v>
      </c>
      <c r="C1208" t="str">
        <f t="shared" si="37"/>
        <v>18</v>
      </c>
    </row>
    <row r="1209" spans="1:3" x14ac:dyDescent="0.15">
      <c r="A1209" s="17" t="s">
        <v>1023</v>
      </c>
      <c r="B1209" t="str">
        <f t="shared" si="36"/>
        <v>d14:4</v>
      </c>
      <c r="C1209" t="str">
        <f t="shared" si="37"/>
        <v>34</v>
      </c>
    </row>
    <row r="1210" spans="1:3" x14ac:dyDescent="0.15">
      <c r="A1210" s="17" t="s">
        <v>1024</v>
      </c>
      <c r="B1210" t="str">
        <f t="shared" si="36"/>
        <v>d18:1</v>
      </c>
      <c r="C1210" t="str">
        <f t="shared" si="37"/>
        <v>28</v>
      </c>
    </row>
    <row r="1211" spans="1:3" x14ac:dyDescent="0.15">
      <c r="A1211" s="17" t="s">
        <v>1025</v>
      </c>
      <c r="B1211" t="str">
        <f t="shared" si="36"/>
        <v>d18:2</v>
      </c>
      <c r="C1211" t="str">
        <f t="shared" si="37"/>
        <v>28</v>
      </c>
    </row>
    <row r="1212" spans="1:3" x14ac:dyDescent="0.15">
      <c r="A1212" s="17" t="s">
        <v>1026</v>
      </c>
      <c r="B1212" t="str">
        <f t="shared" si="36"/>
        <v>d18:2</v>
      </c>
      <c r="C1212" t="str">
        <f t="shared" si="37"/>
        <v>29</v>
      </c>
    </row>
    <row r="1213" spans="1:3" x14ac:dyDescent="0.15">
      <c r="A1213" s="17" t="s">
        <v>1027</v>
      </c>
      <c r="B1213" t="str">
        <f t="shared" si="36"/>
        <v>d22:0</v>
      </c>
      <c r="C1213" t="str">
        <f t="shared" si="37"/>
        <v>23</v>
      </c>
    </row>
    <row r="1214" spans="1:3" x14ac:dyDescent="0.15">
      <c r="A1214" s="17" t="s">
        <v>1028</v>
      </c>
      <c r="B1214" t="str">
        <f t="shared" si="36"/>
        <v>d24:3</v>
      </c>
      <c r="C1214" t="str">
        <f t="shared" si="37"/>
        <v>23</v>
      </c>
    </row>
    <row r="1215" spans="1:3" x14ac:dyDescent="0.15">
      <c r="A1215" s="17" t="s">
        <v>1029</v>
      </c>
      <c r="B1215" t="str">
        <f t="shared" si="36"/>
        <v>d29:4</v>
      </c>
      <c r="C1215" t="str">
        <f t="shared" si="37"/>
        <v>19</v>
      </c>
    </row>
    <row r="1216" spans="1:3" x14ac:dyDescent="0.15">
      <c r="A1216" s="17" t="s">
        <v>1030</v>
      </c>
      <c r="B1216" t="str">
        <f t="shared" si="36"/>
        <v>d14:0</v>
      </c>
      <c r="C1216" t="str">
        <f t="shared" si="37"/>
        <v>13</v>
      </c>
    </row>
    <row r="1217" spans="1:3" x14ac:dyDescent="0.15">
      <c r="A1217" s="17" t="s">
        <v>1031</v>
      </c>
      <c r="B1217" t="str">
        <f t="shared" si="36"/>
        <v>d14:1</v>
      </c>
      <c r="C1217" t="str">
        <f t="shared" si="37"/>
        <v>12</v>
      </c>
    </row>
    <row r="1218" spans="1:3" x14ac:dyDescent="0.15">
      <c r="A1218" s="17" t="s">
        <v>1032</v>
      </c>
      <c r="B1218" t="str">
        <f t="shared" ref="B1218:B1281" si="38">IFERROR(MID(A1218, FIND("(", A1218) + 1, 5), "")</f>
        <v>d14:1</v>
      </c>
      <c r="C1218" t="str">
        <f t="shared" ref="C1218:C1281" si="39">IFERROR(MID(A1218, FIND("/", A1218) + 1, 2), "")</f>
        <v>14</v>
      </c>
    </row>
    <row r="1219" spans="1:3" x14ac:dyDescent="0.15">
      <c r="A1219" s="17" t="s">
        <v>1033</v>
      </c>
      <c r="B1219" t="str">
        <f t="shared" si="38"/>
        <v>d19:2</v>
      </c>
      <c r="C1219" t="str">
        <f t="shared" si="39"/>
        <v>17</v>
      </c>
    </row>
    <row r="1220" spans="1:3" x14ac:dyDescent="0.15">
      <c r="A1220" s="17" t="s">
        <v>1034</v>
      </c>
      <c r="B1220" t="str">
        <f t="shared" si="38"/>
        <v>d22:2</v>
      </c>
      <c r="C1220" t="str">
        <f t="shared" si="39"/>
        <v>14</v>
      </c>
    </row>
    <row r="1221" spans="1:3" x14ac:dyDescent="0.15">
      <c r="A1221" s="15" t="s">
        <v>1073</v>
      </c>
      <c r="B1221" t="str">
        <f t="shared" si="38"/>
        <v>d14:0</v>
      </c>
      <c r="C1221" t="str">
        <f t="shared" si="39"/>
        <v>10</v>
      </c>
    </row>
    <row r="1222" spans="1:3" x14ac:dyDescent="0.15">
      <c r="A1222" s="15" t="s">
        <v>1074</v>
      </c>
      <c r="B1222" t="str">
        <f t="shared" si="38"/>
        <v>d14:0</v>
      </c>
      <c r="C1222" t="str">
        <f t="shared" si="39"/>
        <v>10</v>
      </c>
    </row>
    <row r="1223" spans="1:3" x14ac:dyDescent="0.15">
      <c r="A1223" s="15" t="s">
        <v>1075</v>
      </c>
      <c r="B1223" t="str">
        <f t="shared" si="38"/>
        <v>d14:0</v>
      </c>
      <c r="C1223" t="str">
        <f t="shared" si="39"/>
        <v>11</v>
      </c>
    </row>
    <row r="1224" spans="1:3" x14ac:dyDescent="0.15">
      <c r="A1224" s="15" t="s">
        <v>1076</v>
      </c>
      <c r="B1224" t="str">
        <f t="shared" si="38"/>
        <v>d14:0</v>
      </c>
      <c r="C1224" t="str">
        <f t="shared" si="39"/>
        <v>11</v>
      </c>
    </row>
    <row r="1225" spans="1:3" x14ac:dyDescent="0.15">
      <c r="A1225" s="15" t="s">
        <v>1077</v>
      </c>
      <c r="B1225" t="str">
        <f t="shared" si="38"/>
        <v>d14:0</v>
      </c>
      <c r="C1225" t="str">
        <f t="shared" si="39"/>
        <v>12</v>
      </c>
    </row>
    <row r="1226" spans="1:3" x14ac:dyDescent="0.15">
      <c r="A1226" s="15" t="s">
        <v>10802</v>
      </c>
      <c r="B1226" t="str">
        <f t="shared" si="38"/>
        <v>d14:0</v>
      </c>
      <c r="C1226" t="str">
        <f t="shared" si="39"/>
        <v>35</v>
      </c>
    </row>
    <row r="1227" spans="1:3" x14ac:dyDescent="0.15">
      <c r="A1227" s="15" t="s">
        <v>1078</v>
      </c>
      <c r="B1227" t="str">
        <f t="shared" si="38"/>
        <v>d14:1</v>
      </c>
      <c r="C1227" t="str">
        <f t="shared" si="39"/>
        <v>10</v>
      </c>
    </row>
    <row r="1228" spans="1:3" x14ac:dyDescent="0.15">
      <c r="A1228" s="15" t="s">
        <v>1079</v>
      </c>
      <c r="B1228" t="str">
        <f t="shared" si="38"/>
        <v>d14:1</v>
      </c>
      <c r="C1228" t="str">
        <f t="shared" si="39"/>
        <v>10</v>
      </c>
    </row>
    <row r="1229" spans="1:3" x14ac:dyDescent="0.15">
      <c r="A1229" s="15" t="s">
        <v>1080</v>
      </c>
      <c r="B1229" t="str">
        <f t="shared" si="38"/>
        <v>d14:1</v>
      </c>
      <c r="C1229" t="str">
        <f t="shared" si="39"/>
        <v>10</v>
      </c>
    </row>
    <row r="1230" spans="1:3" x14ac:dyDescent="0.15">
      <c r="A1230" s="15" t="s">
        <v>1081</v>
      </c>
      <c r="B1230" t="str">
        <f t="shared" si="38"/>
        <v>d14:1</v>
      </c>
      <c r="C1230" t="str">
        <f t="shared" si="39"/>
        <v>11</v>
      </c>
    </row>
    <row r="1231" spans="1:3" x14ac:dyDescent="0.15">
      <c r="A1231" s="15" t="s">
        <v>1082</v>
      </c>
      <c r="B1231" t="str">
        <f t="shared" si="38"/>
        <v>d14:1</v>
      </c>
      <c r="C1231" t="str">
        <f t="shared" si="39"/>
        <v>11</v>
      </c>
    </row>
    <row r="1232" spans="1:3" x14ac:dyDescent="0.15">
      <c r="A1232" s="15" t="s">
        <v>1083</v>
      </c>
      <c r="B1232" t="str">
        <f t="shared" si="38"/>
        <v>d14:1</v>
      </c>
      <c r="C1232" t="str">
        <f t="shared" si="39"/>
        <v>11</v>
      </c>
    </row>
    <row r="1233" spans="1:3" x14ac:dyDescent="0.15">
      <c r="A1233" s="15" t="s">
        <v>1084</v>
      </c>
      <c r="B1233" t="str">
        <f t="shared" si="38"/>
        <v>d14:1</v>
      </c>
      <c r="C1233" t="str">
        <f t="shared" si="39"/>
        <v>12</v>
      </c>
    </row>
    <row r="1234" spans="1:3" x14ac:dyDescent="0.15">
      <c r="A1234" s="15" t="s">
        <v>10816</v>
      </c>
      <c r="B1234" t="str">
        <f t="shared" si="38"/>
        <v>d14:1</v>
      </c>
      <c r="C1234" t="str">
        <f t="shared" si="39"/>
        <v>17</v>
      </c>
    </row>
    <row r="1235" spans="1:3" x14ac:dyDescent="0.15">
      <c r="A1235" s="15" t="s">
        <v>10808</v>
      </c>
      <c r="B1235" t="str">
        <f t="shared" si="38"/>
        <v>d14:1</v>
      </c>
      <c r="C1235" t="str">
        <f t="shared" si="39"/>
        <v>18</v>
      </c>
    </row>
    <row r="1236" spans="1:3" x14ac:dyDescent="0.15">
      <c r="A1236" s="15" t="s">
        <v>10822</v>
      </c>
      <c r="B1236" t="str">
        <f t="shared" si="38"/>
        <v>d14:1</v>
      </c>
      <c r="C1236" t="str">
        <f t="shared" si="39"/>
        <v>20</v>
      </c>
    </row>
    <row r="1237" spans="1:3" x14ac:dyDescent="0.15">
      <c r="A1237" s="15" t="s">
        <v>10826</v>
      </c>
      <c r="B1237" t="str">
        <f t="shared" si="38"/>
        <v>d14:1</v>
      </c>
      <c r="C1237" t="str">
        <f t="shared" si="39"/>
        <v>22</v>
      </c>
    </row>
    <row r="1238" spans="1:3" x14ac:dyDescent="0.15">
      <c r="A1238" s="15" t="s">
        <v>1085</v>
      </c>
      <c r="B1238" t="str">
        <f t="shared" si="38"/>
        <v>d14:1</v>
      </c>
      <c r="C1238" t="str">
        <f t="shared" si="39"/>
        <v>23</v>
      </c>
    </row>
    <row r="1239" spans="1:3" x14ac:dyDescent="0.15">
      <c r="A1239" s="15" t="s">
        <v>1086</v>
      </c>
      <c r="B1239" t="str">
        <f t="shared" si="38"/>
        <v>d14:1</v>
      </c>
      <c r="C1239" t="str">
        <f t="shared" si="39"/>
        <v>24</v>
      </c>
    </row>
    <row r="1240" spans="1:3" x14ac:dyDescent="0.15">
      <c r="A1240" s="15" t="s">
        <v>1087</v>
      </c>
      <c r="B1240" t="str">
        <f t="shared" si="38"/>
        <v>d14:1</v>
      </c>
      <c r="C1240" t="str">
        <f t="shared" si="39"/>
        <v>27</v>
      </c>
    </row>
    <row r="1241" spans="1:3" x14ac:dyDescent="0.15">
      <c r="A1241" s="15" t="s">
        <v>10812</v>
      </c>
      <c r="B1241" t="str">
        <f t="shared" si="38"/>
        <v>d14:1</v>
      </c>
      <c r="C1241" t="str">
        <f t="shared" si="39"/>
        <v>35</v>
      </c>
    </row>
    <row r="1242" spans="1:3" x14ac:dyDescent="0.15">
      <c r="A1242" s="15" t="s">
        <v>1088</v>
      </c>
      <c r="B1242" t="str">
        <f t="shared" si="38"/>
        <v>d14:2</v>
      </c>
      <c r="C1242" t="str">
        <f t="shared" si="39"/>
        <v>10</v>
      </c>
    </row>
    <row r="1243" spans="1:3" x14ac:dyDescent="0.15">
      <c r="A1243" s="15" t="s">
        <v>1089</v>
      </c>
      <c r="B1243" t="str">
        <f t="shared" si="38"/>
        <v>d14:2</v>
      </c>
      <c r="C1243" t="str">
        <f t="shared" si="39"/>
        <v>10</v>
      </c>
    </row>
    <row r="1244" spans="1:3" x14ac:dyDescent="0.15">
      <c r="A1244" s="15" t="s">
        <v>1090</v>
      </c>
      <c r="B1244" t="str">
        <f t="shared" si="38"/>
        <v>d14:2</v>
      </c>
      <c r="C1244" t="str">
        <f t="shared" si="39"/>
        <v>12</v>
      </c>
    </row>
    <row r="1245" spans="1:3" x14ac:dyDescent="0.15">
      <c r="A1245" s="15" t="s">
        <v>1091</v>
      </c>
      <c r="B1245" t="str">
        <f t="shared" si="38"/>
        <v>d14:2</v>
      </c>
      <c r="C1245" t="str">
        <f t="shared" si="39"/>
        <v>22</v>
      </c>
    </row>
    <row r="1246" spans="1:3" x14ac:dyDescent="0.15">
      <c r="A1246" s="15" t="s">
        <v>1092</v>
      </c>
      <c r="B1246" t="str">
        <f t="shared" si="38"/>
        <v>d14:2</v>
      </c>
      <c r="C1246" t="str">
        <f t="shared" si="39"/>
        <v>23</v>
      </c>
    </row>
    <row r="1247" spans="1:3" x14ac:dyDescent="0.15">
      <c r="A1247" s="15" t="s">
        <v>1093</v>
      </c>
      <c r="B1247" t="str">
        <f t="shared" si="38"/>
        <v>d14:2</v>
      </c>
      <c r="C1247" t="str">
        <f t="shared" si="39"/>
        <v>26</v>
      </c>
    </row>
    <row r="1248" spans="1:3" x14ac:dyDescent="0.15">
      <c r="A1248" s="15" t="s">
        <v>1094</v>
      </c>
      <c r="B1248" t="str">
        <f t="shared" si="38"/>
        <v>d14:2</v>
      </c>
      <c r="C1248" t="str">
        <f t="shared" si="39"/>
        <v>32</v>
      </c>
    </row>
    <row r="1249" spans="1:3" x14ac:dyDescent="0.15">
      <c r="A1249" s="15" t="s">
        <v>1095</v>
      </c>
      <c r="B1249" t="str">
        <f t="shared" si="38"/>
        <v>d14:3</v>
      </c>
      <c r="C1249" t="str">
        <f t="shared" si="39"/>
        <v>10</v>
      </c>
    </row>
    <row r="1250" spans="1:3" x14ac:dyDescent="0.15">
      <c r="A1250" s="15" t="s">
        <v>10830</v>
      </c>
      <c r="B1250" t="str">
        <f t="shared" si="38"/>
        <v>d14:3</v>
      </c>
      <c r="C1250" t="str">
        <f t="shared" si="39"/>
        <v>10</v>
      </c>
    </row>
    <row r="1251" spans="1:3" x14ac:dyDescent="0.15">
      <c r="A1251" s="15" t="s">
        <v>1096</v>
      </c>
      <c r="B1251" t="str">
        <f t="shared" si="38"/>
        <v>d14:3</v>
      </c>
      <c r="C1251" t="str">
        <f t="shared" si="39"/>
        <v>11</v>
      </c>
    </row>
    <row r="1252" spans="1:3" x14ac:dyDescent="0.15">
      <c r="A1252" s="15" t="s">
        <v>1097</v>
      </c>
      <c r="B1252" t="str">
        <f t="shared" si="38"/>
        <v>d14:3</v>
      </c>
      <c r="C1252" t="str">
        <f t="shared" si="39"/>
        <v>12</v>
      </c>
    </row>
    <row r="1253" spans="1:3" x14ac:dyDescent="0.15">
      <c r="A1253" s="15" t="s">
        <v>1098</v>
      </c>
      <c r="B1253" t="str">
        <f t="shared" si="38"/>
        <v>d14:3</v>
      </c>
      <c r="C1253" t="str">
        <f t="shared" si="39"/>
        <v>13</v>
      </c>
    </row>
    <row r="1254" spans="1:3" x14ac:dyDescent="0.15">
      <c r="A1254" s="15" t="s">
        <v>1099</v>
      </c>
      <c r="B1254" t="str">
        <f t="shared" si="38"/>
        <v>d14:3</v>
      </c>
      <c r="C1254" t="str">
        <f t="shared" si="39"/>
        <v>13</v>
      </c>
    </row>
    <row r="1255" spans="1:3" x14ac:dyDescent="0.15">
      <c r="A1255" s="15" t="s">
        <v>1100</v>
      </c>
      <c r="B1255" t="str">
        <f t="shared" si="38"/>
        <v>d14:3</v>
      </c>
      <c r="C1255" t="str">
        <f t="shared" si="39"/>
        <v>17</v>
      </c>
    </row>
    <row r="1256" spans="1:3" x14ac:dyDescent="0.15">
      <c r="A1256" s="15" t="s">
        <v>1101</v>
      </c>
      <c r="B1256" t="str">
        <f t="shared" si="38"/>
        <v>d14:4</v>
      </c>
      <c r="C1256" t="str">
        <f t="shared" si="39"/>
        <v>10</v>
      </c>
    </row>
    <row r="1257" spans="1:3" x14ac:dyDescent="0.15">
      <c r="A1257" s="15" t="s">
        <v>1102</v>
      </c>
      <c r="B1257" t="str">
        <f t="shared" si="38"/>
        <v>d14:4</v>
      </c>
      <c r="C1257" t="str">
        <f t="shared" si="39"/>
        <v>10</v>
      </c>
    </row>
    <row r="1258" spans="1:3" x14ac:dyDescent="0.15">
      <c r="A1258" s="15" t="s">
        <v>1103</v>
      </c>
      <c r="B1258" t="str">
        <f t="shared" si="38"/>
        <v>d14:4</v>
      </c>
      <c r="C1258" t="str">
        <f t="shared" si="39"/>
        <v>11</v>
      </c>
    </row>
    <row r="1259" spans="1:3" x14ac:dyDescent="0.15">
      <c r="A1259" s="15" t="s">
        <v>1104</v>
      </c>
      <c r="B1259" t="str">
        <f t="shared" si="38"/>
        <v>d14:4</v>
      </c>
      <c r="C1259" t="str">
        <f t="shared" si="39"/>
        <v>24</v>
      </c>
    </row>
    <row r="1260" spans="1:3" x14ac:dyDescent="0.15">
      <c r="A1260" s="15" t="s">
        <v>1105</v>
      </c>
      <c r="B1260" t="str">
        <f t="shared" si="38"/>
        <v>d15:0</v>
      </c>
      <c r="C1260" t="str">
        <f t="shared" si="39"/>
        <v>22</v>
      </c>
    </row>
    <row r="1261" spans="1:3" x14ac:dyDescent="0.15">
      <c r="A1261" s="15" t="s">
        <v>1106</v>
      </c>
      <c r="B1261" t="str">
        <f t="shared" si="38"/>
        <v>d15:1</v>
      </c>
      <c r="C1261" t="str">
        <f t="shared" si="39"/>
        <v>19</v>
      </c>
    </row>
    <row r="1262" spans="1:3" x14ac:dyDescent="0.15">
      <c r="A1262" s="15" t="s">
        <v>1107</v>
      </c>
      <c r="B1262" t="str">
        <f t="shared" si="38"/>
        <v>d15:1</v>
      </c>
      <c r="C1262" t="str">
        <f t="shared" si="39"/>
        <v>26</v>
      </c>
    </row>
    <row r="1263" spans="1:3" x14ac:dyDescent="0.15">
      <c r="A1263" s="15" t="s">
        <v>1108</v>
      </c>
      <c r="B1263" t="str">
        <f t="shared" si="38"/>
        <v>d15:4</v>
      </c>
      <c r="C1263" t="str">
        <f t="shared" si="39"/>
        <v>17</v>
      </c>
    </row>
    <row r="1264" spans="1:3" x14ac:dyDescent="0.15">
      <c r="A1264" s="15" t="s">
        <v>1109</v>
      </c>
      <c r="B1264" t="str">
        <f t="shared" si="38"/>
        <v>d15:4</v>
      </c>
      <c r="C1264" t="str">
        <f t="shared" si="39"/>
        <v>23</v>
      </c>
    </row>
    <row r="1265" spans="1:3" x14ac:dyDescent="0.15">
      <c r="A1265" s="15" t="s">
        <v>1110</v>
      </c>
      <c r="B1265" t="str">
        <f t="shared" si="38"/>
        <v>d16:0</v>
      </c>
      <c r="C1265" t="str">
        <f t="shared" si="39"/>
        <v>14</v>
      </c>
    </row>
    <row r="1266" spans="1:3" x14ac:dyDescent="0.15">
      <c r="A1266" s="15" t="s">
        <v>1111</v>
      </c>
      <c r="B1266" t="str">
        <f t="shared" si="38"/>
        <v>d16:0</v>
      </c>
      <c r="C1266" t="str">
        <f t="shared" si="39"/>
        <v>16</v>
      </c>
    </row>
    <row r="1267" spans="1:3" x14ac:dyDescent="0.15">
      <c r="A1267" s="15" t="s">
        <v>1112</v>
      </c>
      <c r="B1267" t="str">
        <f t="shared" si="38"/>
        <v>d16:0</v>
      </c>
      <c r="C1267" t="str">
        <f t="shared" si="39"/>
        <v>18</v>
      </c>
    </row>
    <row r="1268" spans="1:3" x14ac:dyDescent="0.15">
      <c r="A1268" s="15" t="s">
        <v>1113</v>
      </c>
      <c r="B1268" t="str">
        <f t="shared" si="38"/>
        <v>d16:0</v>
      </c>
      <c r="C1268" t="str">
        <f t="shared" si="39"/>
        <v>19</v>
      </c>
    </row>
    <row r="1269" spans="1:3" x14ac:dyDescent="0.15">
      <c r="A1269" s="15" t="s">
        <v>1114</v>
      </c>
      <c r="B1269" t="str">
        <f t="shared" si="38"/>
        <v>d16:0</v>
      </c>
      <c r="C1269" t="str">
        <f t="shared" si="39"/>
        <v>25</v>
      </c>
    </row>
    <row r="1270" spans="1:3" x14ac:dyDescent="0.15">
      <c r="A1270" s="15" t="s">
        <v>1115</v>
      </c>
      <c r="B1270" t="str">
        <f t="shared" si="38"/>
        <v>d16:1</v>
      </c>
      <c r="C1270" t="str">
        <f t="shared" si="39"/>
        <v>19</v>
      </c>
    </row>
    <row r="1271" spans="1:3" x14ac:dyDescent="0.15">
      <c r="A1271" s="15" t="s">
        <v>1116</v>
      </c>
      <c r="B1271" t="str">
        <f t="shared" si="38"/>
        <v>d16:1</v>
      </c>
      <c r="C1271" t="str">
        <f t="shared" si="39"/>
        <v>20</v>
      </c>
    </row>
    <row r="1272" spans="1:3" x14ac:dyDescent="0.15">
      <c r="A1272" s="15" t="s">
        <v>10838</v>
      </c>
      <c r="B1272" t="str">
        <f t="shared" si="38"/>
        <v>d16:1</v>
      </c>
      <c r="C1272" t="str">
        <f t="shared" si="39"/>
        <v>20</v>
      </c>
    </row>
    <row r="1273" spans="1:3" x14ac:dyDescent="0.15">
      <c r="A1273" s="15" t="s">
        <v>1117</v>
      </c>
      <c r="B1273" t="str">
        <f t="shared" si="38"/>
        <v>d16:1</v>
      </c>
      <c r="C1273" t="str">
        <f t="shared" si="39"/>
        <v>25</v>
      </c>
    </row>
    <row r="1274" spans="1:3" x14ac:dyDescent="0.15">
      <c r="A1274" s="15" t="s">
        <v>1118</v>
      </c>
      <c r="B1274" t="str">
        <f t="shared" si="38"/>
        <v>d16:1</v>
      </c>
      <c r="C1274" t="str">
        <f t="shared" si="39"/>
        <v>33</v>
      </c>
    </row>
    <row r="1275" spans="1:3" x14ac:dyDescent="0.15">
      <c r="A1275" s="15" t="s">
        <v>1119</v>
      </c>
      <c r="B1275" t="str">
        <f t="shared" si="38"/>
        <v>d16:2</v>
      </c>
      <c r="C1275" t="str">
        <f t="shared" si="39"/>
        <v>10</v>
      </c>
    </row>
    <row r="1276" spans="1:3" x14ac:dyDescent="0.15">
      <c r="A1276" s="15" t="s">
        <v>1120</v>
      </c>
      <c r="B1276" t="str">
        <f t="shared" si="38"/>
        <v>d16:2</v>
      </c>
      <c r="C1276" t="str">
        <f t="shared" si="39"/>
        <v>17</v>
      </c>
    </row>
    <row r="1277" spans="1:3" x14ac:dyDescent="0.15">
      <c r="A1277" s="15" t="s">
        <v>1121</v>
      </c>
      <c r="B1277" t="str">
        <f t="shared" si="38"/>
        <v>d16:2</v>
      </c>
      <c r="C1277" t="str">
        <f t="shared" si="39"/>
        <v>18</v>
      </c>
    </row>
    <row r="1278" spans="1:3" x14ac:dyDescent="0.15">
      <c r="A1278" s="15" t="s">
        <v>1122</v>
      </c>
      <c r="B1278" t="str">
        <f t="shared" si="38"/>
        <v>d16:2</v>
      </c>
      <c r="C1278" t="str">
        <f t="shared" si="39"/>
        <v>20</v>
      </c>
    </row>
    <row r="1279" spans="1:3" x14ac:dyDescent="0.15">
      <c r="A1279" s="15" t="s">
        <v>10844</v>
      </c>
      <c r="B1279" t="str">
        <f t="shared" si="38"/>
        <v>d16:2</v>
      </c>
      <c r="C1279" t="str">
        <f t="shared" si="39"/>
        <v>21</v>
      </c>
    </row>
    <row r="1280" spans="1:3" x14ac:dyDescent="0.15">
      <c r="A1280" s="15" t="s">
        <v>1123</v>
      </c>
      <c r="B1280" t="str">
        <f t="shared" si="38"/>
        <v>d16:2</v>
      </c>
      <c r="C1280" t="str">
        <f t="shared" si="39"/>
        <v>22</v>
      </c>
    </row>
    <row r="1281" spans="1:3" x14ac:dyDescent="0.15">
      <c r="A1281" s="15" t="s">
        <v>1124</v>
      </c>
      <c r="B1281" t="str">
        <f t="shared" si="38"/>
        <v>d16:4</v>
      </c>
      <c r="C1281" t="str">
        <f t="shared" si="39"/>
        <v>20</v>
      </c>
    </row>
    <row r="1282" spans="1:3" x14ac:dyDescent="0.15">
      <c r="A1282" s="15" t="s">
        <v>1125</v>
      </c>
      <c r="B1282" t="str">
        <f t="shared" ref="B1282:B1345" si="40">IFERROR(MID(A1282, FIND("(", A1282) + 1, 5), "")</f>
        <v>d17:0</v>
      </c>
      <c r="C1282" t="str">
        <f t="shared" ref="C1282:C1345" si="41">IFERROR(MID(A1282, FIND("/", A1282) + 1, 2), "")</f>
        <v>17</v>
      </c>
    </row>
    <row r="1283" spans="1:3" x14ac:dyDescent="0.15">
      <c r="A1283" s="15" t="s">
        <v>1126</v>
      </c>
      <c r="B1283" t="str">
        <f t="shared" si="40"/>
        <v>d17:0</v>
      </c>
      <c r="C1283" t="str">
        <f t="shared" si="41"/>
        <v>20</v>
      </c>
    </row>
    <row r="1284" spans="1:3" x14ac:dyDescent="0.15">
      <c r="A1284" s="15" t="s">
        <v>1127</v>
      </c>
      <c r="B1284" t="str">
        <f t="shared" si="40"/>
        <v>d17:1</v>
      </c>
      <c r="C1284" t="str">
        <f t="shared" si="41"/>
        <v>15</v>
      </c>
    </row>
    <row r="1285" spans="1:3" x14ac:dyDescent="0.15">
      <c r="A1285" s="15" t="s">
        <v>1128</v>
      </c>
      <c r="B1285" t="str">
        <f t="shared" si="40"/>
        <v>d17:1</v>
      </c>
      <c r="C1285" t="str">
        <f t="shared" si="41"/>
        <v>24</v>
      </c>
    </row>
    <row r="1286" spans="1:3" x14ac:dyDescent="0.15">
      <c r="A1286" s="15" t="s">
        <v>1129</v>
      </c>
      <c r="B1286" t="str">
        <f t="shared" si="40"/>
        <v>d17:2</v>
      </c>
      <c r="C1286" t="str">
        <f t="shared" si="41"/>
        <v>14</v>
      </c>
    </row>
    <row r="1287" spans="1:3" x14ac:dyDescent="0.15">
      <c r="A1287" s="15" t="s">
        <v>1130</v>
      </c>
      <c r="B1287" t="str">
        <f t="shared" si="40"/>
        <v>d17:2</v>
      </c>
      <c r="C1287" t="str">
        <f t="shared" si="41"/>
        <v>15</v>
      </c>
    </row>
    <row r="1288" spans="1:3" x14ac:dyDescent="0.15">
      <c r="A1288" s="15" t="s">
        <v>1131</v>
      </c>
      <c r="B1288" t="str">
        <f t="shared" si="40"/>
        <v>d17:2</v>
      </c>
      <c r="C1288" t="str">
        <f t="shared" si="41"/>
        <v>19</v>
      </c>
    </row>
    <row r="1289" spans="1:3" x14ac:dyDescent="0.15">
      <c r="A1289" s="15" t="s">
        <v>1132</v>
      </c>
      <c r="B1289" t="str">
        <f t="shared" si="40"/>
        <v>d17:2</v>
      </c>
      <c r="C1289" t="str">
        <f t="shared" si="41"/>
        <v>25</v>
      </c>
    </row>
    <row r="1290" spans="1:3" x14ac:dyDescent="0.15">
      <c r="A1290" s="15" t="s">
        <v>1133</v>
      </c>
      <c r="B1290" t="str">
        <f t="shared" si="40"/>
        <v>d17:3</v>
      </c>
      <c r="C1290" t="str">
        <f t="shared" si="41"/>
        <v>10</v>
      </c>
    </row>
    <row r="1291" spans="1:3" x14ac:dyDescent="0.15">
      <c r="A1291" s="15" t="s">
        <v>1134</v>
      </c>
      <c r="B1291" t="str">
        <f t="shared" si="40"/>
        <v>d17:3</v>
      </c>
      <c r="C1291" t="str">
        <f t="shared" si="41"/>
        <v>19</v>
      </c>
    </row>
    <row r="1292" spans="1:3" x14ac:dyDescent="0.15">
      <c r="A1292" s="15" t="s">
        <v>1135</v>
      </c>
      <c r="B1292" t="str">
        <f t="shared" si="40"/>
        <v>d17:3</v>
      </c>
      <c r="C1292" t="str">
        <f t="shared" si="41"/>
        <v>21</v>
      </c>
    </row>
    <row r="1293" spans="1:3" x14ac:dyDescent="0.15">
      <c r="A1293" s="15" t="s">
        <v>1136</v>
      </c>
      <c r="B1293" t="str">
        <f t="shared" si="40"/>
        <v>d17:3</v>
      </c>
      <c r="C1293" t="str">
        <f t="shared" si="41"/>
        <v>50</v>
      </c>
    </row>
    <row r="1294" spans="1:3" x14ac:dyDescent="0.15">
      <c r="A1294" s="15" t="s">
        <v>1137</v>
      </c>
      <c r="B1294" t="str">
        <f t="shared" si="40"/>
        <v>d17:3</v>
      </c>
      <c r="C1294" t="str">
        <f t="shared" si="41"/>
        <v>50</v>
      </c>
    </row>
    <row r="1295" spans="1:3" x14ac:dyDescent="0.15">
      <c r="A1295" s="15" t="s">
        <v>1138</v>
      </c>
      <c r="B1295" t="str">
        <f t="shared" si="40"/>
        <v>d17:3</v>
      </c>
      <c r="C1295" t="str">
        <f t="shared" si="41"/>
        <v>52</v>
      </c>
    </row>
    <row r="1296" spans="1:3" x14ac:dyDescent="0.15">
      <c r="A1296" s="15" t="s">
        <v>1139</v>
      </c>
      <c r="B1296" t="str">
        <f t="shared" si="40"/>
        <v>d17:4</v>
      </c>
      <c r="C1296" t="str">
        <f t="shared" si="41"/>
        <v>19</v>
      </c>
    </row>
    <row r="1297" spans="1:3" x14ac:dyDescent="0.15">
      <c r="A1297" s="15" t="s">
        <v>1140</v>
      </c>
      <c r="B1297" t="str">
        <f t="shared" si="40"/>
        <v>d17:4</v>
      </c>
      <c r="C1297" t="str">
        <f t="shared" si="41"/>
        <v>34</v>
      </c>
    </row>
    <row r="1298" spans="1:3" x14ac:dyDescent="0.15">
      <c r="A1298" s="15" t="s">
        <v>1141</v>
      </c>
      <c r="B1298" t="str">
        <f t="shared" si="40"/>
        <v>d17:4</v>
      </c>
      <c r="C1298" t="str">
        <f t="shared" si="41"/>
        <v>52</v>
      </c>
    </row>
    <row r="1299" spans="1:3" x14ac:dyDescent="0.15">
      <c r="A1299" s="15" t="s">
        <v>1142</v>
      </c>
      <c r="B1299" t="str">
        <f t="shared" si="40"/>
        <v>d17:4</v>
      </c>
      <c r="C1299" t="str">
        <f t="shared" si="41"/>
        <v>52</v>
      </c>
    </row>
    <row r="1300" spans="1:3" x14ac:dyDescent="0.15">
      <c r="A1300" s="15" t="s">
        <v>1143</v>
      </c>
      <c r="B1300" t="str">
        <f t="shared" si="40"/>
        <v>d18:0</v>
      </c>
      <c r="C1300" t="str">
        <f t="shared" si="41"/>
        <v>15</v>
      </c>
    </row>
    <row r="1301" spans="1:3" x14ac:dyDescent="0.15">
      <c r="A1301" s="15" t="s">
        <v>1144</v>
      </c>
      <c r="B1301" t="str">
        <f t="shared" si="40"/>
        <v>d18:0</v>
      </c>
      <c r="C1301" t="str">
        <f t="shared" si="41"/>
        <v>20</v>
      </c>
    </row>
    <row r="1302" spans="1:3" x14ac:dyDescent="0.15">
      <c r="A1302" s="15" t="s">
        <v>1145</v>
      </c>
      <c r="B1302" t="str">
        <f t="shared" si="40"/>
        <v>d18:1</v>
      </c>
      <c r="C1302" t="str">
        <f t="shared" si="41"/>
        <v>10</v>
      </c>
    </row>
    <row r="1303" spans="1:3" x14ac:dyDescent="0.15">
      <c r="A1303" s="15" t="s">
        <v>1146</v>
      </c>
      <c r="B1303" t="str">
        <f t="shared" si="40"/>
        <v>d18:1</v>
      </c>
      <c r="C1303" t="str">
        <f t="shared" si="41"/>
        <v>12</v>
      </c>
    </row>
    <row r="1304" spans="1:3" x14ac:dyDescent="0.15">
      <c r="A1304" s="15" t="s">
        <v>1147</v>
      </c>
      <c r="B1304" t="str">
        <f t="shared" si="40"/>
        <v>d18:1</v>
      </c>
      <c r="C1304" t="str">
        <f t="shared" si="41"/>
        <v>13</v>
      </c>
    </row>
    <row r="1305" spans="1:3" x14ac:dyDescent="0.15">
      <c r="A1305" s="15" t="s">
        <v>1148</v>
      </c>
      <c r="B1305" t="str">
        <f t="shared" si="40"/>
        <v>d18:1</v>
      </c>
      <c r="C1305" t="str">
        <f t="shared" si="41"/>
        <v>13</v>
      </c>
    </row>
    <row r="1306" spans="1:3" x14ac:dyDescent="0.15">
      <c r="A1306" s="15" t="s">
        <v>1149</v>
      </c>
      <c r="B1306" t="str">
        <f t="shared" si="40"/>
        <v>d18:1</v>
      </c>
      <c r="C1306" t="str">
        <f t="shared" si="41"/>
        <v>14</v>
      </c>
    </row>
    <row r="1307" spans="1:3" x14ac:dyDescent="0.15">
      <c r="A1307" s="15" t="s">
        <v>1150</v>
      </c>
      <c r="B1307" t="str">
        <f t="shared" si="40"/>
        <v>d18:1</v>
      </c>
      <c r="C1307" t="str">
        <f t="shared" si="41"/>
        <v>15</v>
      </c>
    </row>
    <row r="1308" spans="1:3" x14ac:dyDescent="0.15">
      <c r="A1308" s="15" t="s">
        <v>1151</v>
      </c>
      <c r="B1308" t="str">
        <f t="shared" si="40"/>
        <v>d18:1</v>
      </c>
      <c r="C1308" t="str">
        <f t="shared" si="41"/>
        <v>15</v>
      </c>
    </row>
    <row r="1309" spans="1:3" x14ac:dyDescent="0.15">
      <c r="A1309" s="15" t="s">
        <v>1152</v>
      </c>
      <c r="B1309" t="str">
        <f t="shared" si="40"/>
        <v>d18:1</v>
      </c>
      <c r="C1309" t="str">
        <f t="shared" si="41"/>
        <v>16</v>
      </c>
    </row>
    <row r="1310" spans="1:3" x14ac:dyDescent="0.15">
      <c r="A1310" s="15" t="s">
        <v>1153</v>
      </c>
      <c r="B1310" t="str">
        <f t="shared" si="40"/>
        <v>d18:1</v>
      </c>
      <c r="C1310" t="str">
        <f t="shared" si="41"/>
        <v>16</v>
      </c>
    </row>
    <row r="1311" spans="1:3" x14ac:dyDescent="0.15">
      <c r="A1311" s="15" t="s">
        <v>1154</v>
      </c>
      <c r="B1311" t="str">
        <f t="shared" si="40"/>
        <v>d18:1</v>
      </c>
      <c r="C1311" t="str">
        <f t="shared" si="41"/>
        <v>17</v>
      </c>
    </row>
    <row r="1312" spans="1:3" x14ac:dyDescent="0.15">
      <c r="A1312" s="15" t="s">
        <v>1155</v>
      </c>
      <c r="B1312" t="str">
        <f t="shared" si="40"/>
        <v>d18:1</v>
      </c>
      <c r="C1312" t="str">
        <f t="shared" si="41"/>
        <v>19</v>
      </c>
    </row>
    <row r="1313" spans="1:3" x14ac:dyDescent="0.15">
      <c r="A1313" s="15" t="s">
        <v>1156</v>
      </c>
      <c r="B1313" t="str">
        <f t="shared" si="40"/>
        <v>d18:1</v>
      </c>
      <c r="C1313" t="str">
        <f t="shared" si="41"/>
        <v>20</v>
      </c>
    </row>
    <row r="1314" spans="1:3" x14ac:dyDescent="0.15">
      <c r="A1314" s="15" t="s">
        <v>1157</v>
      </c>
      <c r="B1314" t="str">
        <f t="shared" si="40"/>
        <v>d18:1</v>
      </c>
      <c r="C1314" t="str">
        <f t="shared" si="41"/>
        <v>20</v>
      </c>
    </row>
    <row r="1315" spans="1:3" x14ac:dyDescent="0.15">
      <c r="A1315" s="15" t="s">
        <v>1158</v>
      </c>
      <c r="B1315" t="str">
        <f t="shared" si="40"/>
        <v>d18:1</v>
      </c>
      <c r="C1315" t="str">
        <f t="shared" si="41"/>
        <v>20</v>
      </c>
    </row>
    <row r="1316" spans="1:3" x14ac:dyDescent="0.15">
      <c r="A1316" s="15" t="s">
        <v>1159</v>
      </c>
      <c r="B1316" t="str">
        <f t="shared" si="40"/>
        <v>d18:1</v>
      </c>
      <c r="C1316" t="str">
        <f t="shared" si="41"/>
        <v>20</v>
      </c>
    </row>
    <row r="1317" spans="1:3" x14ac:dyDescent="0.15">
      <c r="A1317" s="15" t="s">
        <v>1160</v>
      </c>
      <c r="B1317" t="str">
        <f t="shared" si="40"/>
        <v>d18:1</v>
      </c>
      <c r="C1317" t="str">
        <f t="shared" si="41"/>
        <v>22</v>
      </c>
    </row>
    <row r="1318" spans="1:3" x14ac:dyDescent="0.15">
      <c r="A1318" s="15" t="s">
        <v>1161</v>
      </c>
      <c r="B1318" t="str">
        <f t="shared" si="40"/>
        <v>d18:1</v>
      </c>
      <c r="C1318" t="str">
        <f t="shared" si="41"/>
        <v>23</v>
      </c>
    </row>
    <row r="1319" spans="1:3" x14ac:dyDescent="0.15">
      <c r="A1319" s="15" t="s">
        <v>1162</v>
      </c>
      <c r="B1319" t="str">
        <f t="shared" si="40"/>
        <v>d18:1</v>
      </c>
      <c r="C1319" t="str">
        <f t="shared" si="41"/>
        <v>24</v>
      </c>
    </row>
    <row r="1320" spans="1:3" x14ac:dyDescent="0.15">
      <c r="A1320" s="15" t="s">
        <v>1163</v>
      </c>
      <c r="B1320" t="str">
        <f t="shared" si="40"/>
        <v>d18:1</v>
      </c>
      <c r="C1320" t="str">
        <f t="shared" si="41"/>
        <v>31</v>
      </c>
    </row>
    <row r="1321" spans="1:3" x14ac:dyDescent="0.15">
      <c r="A1321" s="15" t="s">
        <v>1164</v>
      </c>
      <c r="B1321" t="str">
        <f t="shared" si="40"/>
        <v>d18:1</v>
      </c>
      <c r="C1321" t="str">
        <f t="shared" si="41"/>
        <v>49</v>
      </c>
    </row>
    <row r="1322" spans="1:3" x14ac:dyDescent="0.15">
      <c r="A1322" s="15" t="s">
        <v>1165</v>
      </c>
      <c r="B1322" t="str">
        <f t="shared" si="40"/>
        <v>d18:1</v>
      </c>
      <c r="C1322" t="str">
        <f t="shared" si="41"/>
        <v>51</v>
      </c>
    </row>
    <row r="1323" spans="1:3" x14ac:dyDescent="0.15">
      <c r="A1323" s="15" t="s">
        <v>1166</v>
      </c>
      <c r="B1323" t="str">
        <f t="shared" si="40"/>
        <v>d18:2</v>
      </c>
      <c r="C1323" t="str">
        <f t="shared" si="41"/>
        <v>12</v>
      </c>
    </row>
    <row r="1324" spans="1:3" x14ac:dyDescent="0.15">
      <c r="A1324" s="15" t="s">
        <v>1167</v>
      </c>
      <c r="B1324" t="str">
        <f t="shared" si="40"/>
        <v>d18:2</v>
      </c>
      <c r="C1324" t="str">
        <f t="shared" si="41"/>
        <v>16</v>
      </c>
    </row>
    <row r="1325" spans="1:3" x14ac:dyDescent="0.15">
      <c r="A1325" s="15" t="s">
        <v>1168</v>
      </c>
      <c r="B1325" t="str">
        <f t="shared" si="40"/>
        <v>d18:2</v>
      </c>
      <c r="C1325" t="str">
        <f t="shared" si="41"/>
        <v>16</v>
      </c>
    </row>
    <row r="1326" spans="1:3" x14ac:dyDescent="0.15">
      <c r="A1326" s="15" t="s">
        <v>1169</v>
      </c>
      <c r="B1326" t="str">
        <f t="shared" si="40"/>
        <v>d18:2</v>
      </c>
      <c r="C1326" t="str">
        <f t="shared" si="41"/>
        <v>16</v>
      </c>
    </row>
    <row r="1327" spans="1:3" x14ac:dyDescent="0.15">
      <c r="A1327" s="15" t="s">
        <v>1170</v>
      </c>
      <c r="B1327" t="str">
        <f t="shared" si="40"/>
        <v>d18:2</v>
      </c>
      <c r="C1327" t="str">
        <f t="shared" si="41"/>
        <v>17</v>
      </c>
    </row>
    <row r="1328" spans="1:3" x14ac:dyDescent="0.15">
      <c r="A1328" s="15" t="s">
        <v>1171</v>
      </c>
      <c r="B1328" t="str">
        <f t="shared" si="40"/>
        <v>d18:2</v>
      </c>
      <c r="C1328" t="str">
        <f t="shared" si="41"/>
        <v>17</v>
      </c>
    </row>
    <row r="1329" spans="1:3" x14ac:dyDescent="0.15">
      <c r="A1329" s="15" t="s">
        <v>1172</v>
      </c>
      <c r="B1329" t="str">
        <f t="shared" si="40"/>
        <v>d18:2</v>
      </c>
      <c r="C1329" t="str">
        <f t="shared" si="41"/>
        <v>17</v>
      </c>
    </row>
    <row r="1330" spans="1:3" x14ac:dyDescent="0.15">
      <c r="A1330" s="15" t="s">
        <v>1173</v>
      </c>
      <c r="B1330" t="str">
        <f t="shared" si="40"/>
        <v>d18:2</v>
      </c>
      <c r="C1330" t="str">
        <f t="shared" si="41"/>
        <v>18</v>
      </c>
    </row>
    <row r="1331" spans="1:3" x14ac:dyDescent="0.15">
      <c r="A1331" s="15" t="s">
        <v>1174</v>
      </c>
      <c r="B1331" t="str">
        <f t="shared" si="40"/>
        <v>d18:2</v>
      </c>
      <c r="C1331" t="str">
        <f t="shared" si="41"/>
        <v>18</v>
      </c>
    </row>
    <row r="1332" spans="1:3" x14ac:dyDescent="0.15">
      <c r="A1332" s="15" t="s">
        <v>1175</v>
      </c>
      <c r="B1332" t="str">
        <f t="shared" si="40"/>
        <v>d18:2</v>
      </c>
      <c r="C1332" t="str">
        <f t="shared" si="41"/>
        <v>18</v>
      </c>
    </row>
    <row r="1333" spans="1:3" x14ac:dyDescent="0.15">
      <c r="A1333" s="15" t="s">
        <v>1176</v>
      </c>
      <c r="B1333" t="str">
        <f t="shared" si="40"/>
        <v>d18:2</v>
      </c>
      <c r="C1333" t="str">
        <f t="shared" si="41"/>
        <v>18</v>
      </c>
    </row>
    <row r="1334" spans="1:3" x14ac:dyDescent="0.15">
      <c r="A1334" s="15" t="s">
        <v>1177</v>
      </c>
      <c r="B1334" t="str">
        <f t="shared" si="40"/>
        <v>d18:2</v>
      </c>
      <c r="C1334" t="str">
        <f t="shared" si="41"/>
        <v>18</v>
      </c>
    </row>
    <row r="1335" spans="1:3" x14ac:dyDescent="0.15">
      <c r="A1335" s="15" t="s">
        <v>1178</v>
      </c>
      <c r="B1335" t="str">
        <f t="shared" si="40"/>
        <v>d18:2</v>
      </c>
      <c r="C1335" t="str">
        <f t="shared" si="41"/>
        <v>18</v>
      </c>
    </row>
    <row r="1336" spans="1:3" x14ac:dyDescent="0.15">
      <c r="A1336" s="15" t="s">
        <v>1179</v>
      </c>
      <c r="B1336" t="str">
        <f t="shared" si="40"/>
        <v>d18:2</v>
      </c>
      <c r="C1336" t="str">
        <f t="shared" si="41"/>
        <v>19</v>
      </c>
    </row>
    <row r="1337" spans="1:3" x14ac:dyDescent="0.15">
      <c r="A1337" s="15" t="s">
        <v>1180</v>
      </c>
      <c r="B1337" t="str">
        <f t="shared" si="40"/>
        <v>d18:2</v>
      </c>
      <c r="C1337" t="str">
        <f t="shared" si="41"/>
        <v>19</v>
      </c>
    </row>
    <row r="1338" spans="1:3" x14ac:dyDescent="0.15">
      <c r="A1338" s="15" t="s">
        <v>1181</v>
      </c>
      <c r="B1338" t="str">
        <f t="shared" si="40"/>
        <v>d18:2</v>
      </c>
      <c r="C1338" t="str">
        <f t="shared" si="41"/>
        <v>19</v>
      </c>
    </row>
    <row r="1339" spans="1:3" x14ac:dyDescent="0.15">
      <c r="A1339" s="15" t="s">
        <v>1182</v>
      </c>
      <c r="B1339" t="str">
        <f t="shared" si="40"/>
        <v>d18:2</v>
      </c>
      <c r="C1339" t="str">
        <f t="shared" si="41"/>
        <v>19</v>
      </c>
    </row>
    <row r="1340" spans="1:3" x14ac:dyDescent="0.15">
      <c r="A1340" s="15" t="s">
        <v>1183</v>
      </c>
      <c r="B1340" t="str">
        <f t="shared" si="40"/>
        <v>d18:2</v>
      </c>
      <c r="C1340" t="str">
        <f t="shared" si="41"/>
        <v>19</v>
      </c>
    </row>
    <row r="1341" spans="1:3" x14ac:dyDescent="0.15">
      <c r="A1341" s="15" t="s">
        <v>1184</v>
      </c>
      <c r="B1341" t="str">
        <f t="shared" si="40"/>
        <v>d18:2</v>
      </c>
      <c r="C1341" t="str">
        <f t="shared" si="41"/>
        <v>20</v>
      </c>
    </row>
    <row r="1342" spans="1:3" x14ac:dyDescent="0.15">
      <c r="A1342" s="15" t="s">
        <v>1185</v>
      </c>
      <c r="B1342" t="str">
        <f t="shared" si="40"/>
        <v>d18:2</v>
      </c>
      <c r="C1342" t="str">
        <f t="shared" si="41"/>
        <v>20</v>
      </c>
    </row>
    <row r="1343" spans="1:3" x14ac:dyDescent="0.15">
      <c r="A1343" s="15" t="s">
        <v>1186</v>
      </c>
      <c r="B1343" t="str">
        <f t="shared" si="40"/>
        <v>d18:2</v>
      </c>
      <c r="C1343" t="str">
        <f t="shared" si="41"/>
        <v>20</v>
      </c>
    </row>
    <row r="1344" spans="1:3" x14ac:dyDescent="0.15">
      <c r="A1344" s="15" t="s">
        <v>1187</v>
      </c>
      <c r="B1344" t="str">
        <f t="shared" si="40"/>
        <v>d18:2</v>
      </c>
      <c r="C1344" t="str">
        <f t="shared" si="41"/>
        <v>24</v>
      </c>
    </row>
    <row r="1345" spans="1:3" x14ac:dyDescent="0.15">
      <c r="A1345" s="15" t="s">
        <v>1188</v>
      </c>
      <c r="B1345" t="str">
        <f t="shared" si="40"/>
        <v>d18:2</v>
      </c>
      <c r="C1345" t="str">
        <f t="shared" si="41"/>
        <v>24</v>
      </c>
    </row>
    <row r="1346" spans="1:3" x14ac:dyDescent="0.15">
      <c r="A1346" s="15" t="s">
        <v>1189</v>
      </c>
      <c r="B1346" t="str">
        <f t="shared" ref="B1346:B1409" si="42">IFERROR(MID(A1346, FIND("(", A1346) + 1, 5), "")</f>
        <v>d18:2</v>
      </c>
      <c r="C1346" t="str">
        <f t="shared" ref="C1346:C1409" si="43">IFERROR(MID(A1346, FIND("/", A1346) + 1, 2), "")</f>
        <v>31</v>
      </c>
    </row>
    <row r="1347" spans="1:3" x14ac:dyDescent="0.15">
      <c r="A1347" s="15" t="s">
        <v>1190</v>
      </c>
      <c r="B1347" t="str">
        <f t="shared" si="42"/>
        <v>d18:2</v>
      </c>
      <c r="C1347" t="str">
        <f t="shared" si="43"/>
        <v>32</v>
      </c>
    </row>
    <row r="1348" spans="1:3" x14ac:dyDescent="0.15">
      <c r="A1348" s="15" t="s">
        <v>10857</v>
      </c>
      <c r="B1348" t="str">
        <f t="shared" si="42"/>
        <v>d18:2</v>
      </c>
      <c r="C1348" t="str">
        <f t="shared" si="43"/>
        <v>33</v>
      </c>
    </row>
    <row r="1349" spans="1:3" x14ac:dyDescent="0.15">
      <c r="A1349" s="15" t="s">
        <v>1191</v>
      </c>
      <c r="B1349" t="str">
        <f t="shared" si="42"/>
        <v>d18:2</v>
      </c>
      <c r="C1349" t="str">
        <f t="shared" si="43"/>
        <v>47</v>
      </c>
    </row>
    <row r="1350" spans="1:3" x14ac:dyDescent="0.15">
      <c r="A1350" s="15" t="s">
        <v>10866</v>
      </c>
      <c r="B1350" t="str">
        <f t="shared" si="42"/>
        <v>d18:2</v>
      </c>
      <c r="C1350" t="str">
        <f t="shared" si="43"/>
        <v>51</v>
      </c>
    </row>
    <row r="1351" spans="1:3" x14ac:dyDescent="0.15">
      <c r="A1351" s="15" t="s">
        <v>1192</v>
      </c>
      <c r="B1351" t="str">
        <f t="shared" si="42"/>
        <v>d18:3</v>
      </c>
      <c r="C1351" t="str">
        <f t="shared" si="43"/>
        <v>19</v>
      </c>
    </row>
    <row r="1352" spans="1:3" x14ac:dyDescent="0.15">
      <c r="A1352" s="15" t="s">
        <v>1193</v>
      </c>
      <c r="B1352" t="str">
        <f t="shared" si="42"/>
        <v>d18:3</v>
      </c>
      <c r="C1352" t="str">
        <f t="shared" si="43"/>
        <v>24</v>
      </c>
    </row>
    <row r="1353" spans="1:3" x14ac:dyDescent="0.15">
      <c r="A1353" s="15" t="s">
        <v>1194</v>
      </c>
      <c r="B1353" t="str">
        <f t="shared" si="42"/>
        <v>d19:0</v>
      </c>
      <c r="C1353" t="str">
        <f t="shared" si="43"/>
        <v>17</v>
      </c>
    </row>
    <row r="1354" spans="1:3" x14ac:dyDescent="0.15">
      <c r="A1354" s="15" t="s">
        <v>1195</v>
      </c>
      <c r="B1354" t="str">
        <f t="shared" si="42"/>
        <v>d19:1</v>
      </c>
      <c r="C1354" t="str">
        <f t="shared" si="43"/>
        <v>15</v>
      </c>
    </row>
    <row r="1355" spans="1:3" x14ac:dyDescent="0.15">
      <c r="A1355" s="15" t="s">
        <v>1196</v>
      </c>
      <c r="B1355" t="str">
        <f t="shared" si="42"/>
        <v>d19:1</v>
      </c>
      <c r="C1355" t="str">
        <f t="shared" si="43"/>
        <v>17</v>
      </c>
    </row>
    <row r="1356" spans="1:3" x14ac:dyDescent="0.15">
      <c r="A1356" s="15" t="s">
        <v>1197</v>
      </c>
      <c r="B1356" t="str">
        <f t="shared" si="42"/>
        <v>d19:1</v>
      </c>
      <c r="C1356" t="str">
        <f t="shared" si="43"/>
        <v>27</v>
      </c>
    </row>
    <row r="1357" spans="1:3" x14ac:dyDescent="0.15">
      <c r="A1357" s="15" t="s">
        <v>1198</v>
      </c>
      <c r="B1357" t="str">
        <f t="shared" si="42"/>
        <v>d19:2</v>
      </c>
      <c r="C1357" t="str">
        <f t="shared" si="43"/>
        <v>16</v>
      </c>
    </row>
    <row r="1358" spans="1:3" x14ac:dyDescent="0.15">
      <c r="A1358" s="15" t="s">
        <v>1199</v>
      </c>
      <c r="B1358" t="str">
        <f t="shared" si="42"/>
        <v>d19:2</v>
      </c>
      <c r="C1358" t="str">
        <f t="shared" si="43"/>
        <v>16</v>
      </c>
    </row>
    <row r="1359" spans="1:3" x14ac:dyDescent="0.15">
      <c r="A1359" s="15" t="s">
        <v>1200</v>
      </c>
      <c r="B1359" t="str">
        <f t="shared" si="42"/>
        <v>d19:2</v>
      </c>
      <c r="C1359" t="str">
        <f t="shared" si="43"/>
        <v>16</v>
      </c>
    </row>
    <row r="1360" spans="1:3" x14ac:dyDescent="0.15">
      <c r="A1360" s="15" t="s">
        <v>1201</v>
      </c>
      <c r="B1360" t="str">
        <f t="shared" si="42"/>
        <v>d19:2</v>
      </c>
      <c r="C1360" t="str">
        <f t="shared" si="43"/>
        <v>16</v>
      </c>
    </row>
    <row r="1361" spans="1:3" x14ac:dyDescent="0.15">
      <c r="A1361" s="15" t="s">
        <v>1202</v>
      </c>
      <c r="B1361" t="str">
        <f t="shared" si="42"/>
        <v>d19:2</v>
      </c>
      <c r="C1361" t="str">
        <f t="shared" si="43"/>
        <v>17</v>
      </c>
    </row>
    <row r="1362" spans="1:3" x14ac:dyDescent="0.15">
      <c r="A1362" s="15" t="s">
        <v>10874</v>
      </c>
      <c r="B1362" t="str">
        <f t="shared" si="42"/>
        <v>d19:2</v>
      </c>
      <c r="C1362" t="str">
        <f t="shared" si="43"/>
        <v>17</v>
      </c>
    </row>
    <row r="1363" spans="1:3" x14ac:dyDescent="0.15">
      <c r="A1363" s="15" t="s">
        <v>1203</v>
      </c>
      <c r="B1363" t="str">
        <f t="shared" si="42"/>
        <v>d19:2</v>
      </c>
      <c r="C1363" t="str">
        <f t="shared" si="43"/>
        <v>17</v>
      </c>
    </row>
    <row r="1364" spans="1:3" x14ac:dyDescent="0.15">
      <c r="A1364" s="15" t="s">
        <v>1204</v>
      </c>
      <c r="B1364" t="str">
        <f t="shared" si="42"/>
        <v>d19:2</v>
      </c>
      <c r="C1364" t="str">
        <f t="shared" si="43"/>
        <v>17</v>
      </c>
    </row>
    <row r="1365" spans="1:3" x14ac:dyDescent="0.15">
      <c r="A1365" s="15" t="s">
        <v>1205</v>
      </c>
      <c r="B1365" t="str">
        <f t="shared" si="42"/>
        <v>d19:2</v>
      </c>
      <c r="C1365" t="str">
        <f t="shared" si="43"/>
        <v>18</v>
      </c>
    </row>
    <row r="1366" spans="1:3" x14ac:dyDescent="0.15">
      <c r="A1366" s="15" t="s">
        <v>1206</v>
      </c>
      <c r="B1366" t="str">
        <f t="shared" si="42"/>
        <v>d19:2</v>
      </c>
      <c r="C1366" t="str">
        <f t="shared" si="43"/>
        <v>18</v>
      </c>
    </row>
    <row r="1367" spans="1:3" x14ac:dyDescent="0.15">
      <c r="A1367" s="15" t="s">
        <v>10878</v>
      </c>
      <c r="B1367" t="str">
        <f t="shared" si="42"/>
        <v>d19:2</v>
      </c>
      <c r="C1367" t="str">
        <f t="shared" si="43"/>
        <v>18</v>
      </c>
    </row>
    <row r="1368" spans="1:3" x14ac:dyDescent="0.15">
      <c r="A1368" s="15" t="s">
        <v>1207</v>
      </c>
      <c r="B1368" t="str">
        <f t="shared" si="42"/>
        <v>d19:2</v>
      </c>
      <c r="C1368" t="str">
        <f t="shared" si="43"/>
        <v>18</v>
      </c>
    </row>
    <row r="1369" spans="1:3" x14ac:dyDescent="0.15">
      <c r="A1369" s="15" t="s">
        <v>1208</v>
      </c>
      <c r="B1369" t="str">
        <f t="shared" si="42"/>
        <v>d19:2</v>
      </c>
      <c r="C1369" t="str">
        <f t="shared" si="43"/>
        <v>18</v>
      </c>
    </row>
    <row r="1370" spans="1:3" x14ac:dyDescent="0.15">
      <c r="A1370" s="15" t="s">
        <v>1209</v>
      </c>
      <c r="B1370" t="str">
        <f t="shared" si="42"/>
        <v>d19:2</v>
      </c>
      <c r="C1370" t="str">
        <f t="shared" si="43"/>
        <v>18</v>
      </c>
    </row>
    <row r="1371" spans="1:3" x14ac:dyDescent="0.15">
      <c r="A1371" s="15" t="s">
        <v>1210</v>
      </c>
      <c r="B1371" t="str">
        <f t="shared" si="42"/>
        <v>d19:2</v>
      </c>
      <c r="C1371" t="str">
        <f t="shared" si="43"/>
        <v>19</v>
      </c>
    </row>
    <row r="1372" spans="1:3" x14ac:dyDescent="0.15">
      <c r="A1372" s="15" t="s">
        <v>10889</v>
      </c>
      <c r="B1372" t="str">
        <f t="shared" si="42"/>
        <v>d19:2</v>
      </c>
      <c r="C1372" t="str">
        <f t="shared" si="43"/>
        <v>19</v>
      </c>
    </row>
    <row r="1373" spans="1:3" x14ac:dyDescent="0.15">
      <c r="A1373" s="15" t="s">
        <v>10893</v>
      </c>
      <c r="B1373" t="str">
        <f t="shared" si="42"/>
        <v>d19:2</v>
      </c>
      <c r="C1373" t="str">
        <f t="shared" si="43"/>
        <v>20</v>
      </c>
    </row>
    <row r="1374" spans="1:3" x14ac:dyDescent="0.15">
      <c r="A1374" s="15" t="s">
        <v>1211</v>
      </c>
      <c r="B1374" t="str">
        <f t="shared" si="42"/>
        <v>d19:2</v>
      </c>
      <c r="C1374" t="str">
        <f t="shared" si="43"/>
        <v>21</v>
      </c>
    </row>
    <row r="1375" spans="1:3" x14ac:dyDescent="0.15">
      <c r="A1375" s="15" t="s">
        <v>1212</v>
      </c>
      <c r="B1375" t="str">
        <f t="shared" si="42"/>
        <v>d19:3</v>
      </c>
      <c r="C1375" t="str">
        <f t="shared" si="43"/>
        <v>16</v>
      </c>
    </row>
    <row r="1376" spans="1:3" x14ac:dyDescent="0.15">
      <c r="A1376" s="15" t="s">
        <v>1213</v>
      </c>
      <c r="B1376" t="str">
        <f t="shared" si="42"/>
        <v>d19:3</v>
      </c>
      <c r="C1376" t="str">
        <f t="shared" si="43"/>
        <v>17</v>
      </c>
    </row>
    <row r="1377" spans="1:3" x14ac:dyDescent="0.15">
      <c r="A1377" s="15" t="s">
        <v>1214</v>
      </c>
      <c r="B1377" t="str">
        <f t="shared" si="42"/>
        <v>d19:3</v>
      </c>
      <c r="C1377" t="str">
        <f t="shared" si="43"/>
        <v>18</v>
      </c>
    </row>
    <row r="1378" spans="1:3" x14ac:dyDescent="0.15">
      <c r="A1378" s="15" t="s">
        <v>1215</v>
      </c>
      <c r="B1378" t="str">
        <f t="shared" si="42"/>
        <v>d19:3</v>
      </c>
      <c r="C1378" t="str">
        <f t="shared" si="43"/>
        <v>25</v>
      </c>
    </row>
    <row r="1379" spans="1:3" x14ac:dyDescent="0.15">
      <c r="A1379" s="15" t="s">
        <v>1216</v>
      </c>
      <c r="B1379" t="str">
        <f t="shared" si="42"/>
        <v>d20:0</v>
      </c>
      <c r="C1379" t="str">
        <f t="shared" si="43"/>
        <v>21</v>
      </c>
    </row>
    <row r="1380" spans="1:3" x14ac:dyDescent="0.15">
      <c r="A1380" s="15" t="s">
        <v>1217</v>
      </c>
      <c r="B1380" t="str">
        <f t="shared" si="42"/>
        <v>d20:1</v>
      </c>
      <c r="C1380" t="str">
        <f t="shared" si="43"/>
        <v>12</v>
      </c>
    </row>
    <row r="1381" spans="1:3" x14ac:dyDescent="0.15">
      <c r="A1381" s="15" t="s">
        <v>1218</v>
      </c>
      <c r="B1381" t="str">
        <f t="shared" si="42"/>
        <v>d20:1</v>
      </c>
      <c r="C1381" t="str">
        <f t="shared" si="43"/>
        <v>14</v>
      </c>
    </row>
    <row r="1382" spans="1:3" x14ac:dyDescent="0.15">
      <c r="A1382" s="15" t="s">
        <v>1219</v>
      </c>
      <c r="B1382" t="str">
        <f t="shared" si="42"/>
        <v>d20:1</v>
      </c>
      <c r="C1382" t="str">
        <f t="shared" si="43"/>
        <v>15</v>
      </c>
    </row>
    <row r="1383" spans="1:3" x14ac:dyDescent="0.15">
      <c r="A1383" s="15" t="s">
        <v>1220</v>
      </c>
      <c r="B1383" t="str">
        <f t="shared" si="42"/>
        <v>d20:1</v>
      </c>
      <c r="C1383" t="str">
        <f t="shared" si="43"/>
        <v>21</v>
      </c>
    </row>
    <row r="1384" spans="1:3" x14ac:dyDescent="0.15">
      <c r="A1384" s="15" t="s">
        <v>1221</v>
      </c>
      <c r="B1384" t="str">
        <f t="shared" si="42"/>
        <v>d20:1</v>
      </c>
      <c r="C1384" t="str">
        <f t="shared" si="43"/>
        <v>30</v>
      </c>
    </row>
    <row r="1385" spans="1:3" x14ac:dyDescent="0.15">
      <c r="A1385" s="15" t="s">
        <v>1222</v>
      </c>
      <c r="B1385" t="str">
        <f t="shared" si="42"/>
        <v>d20:2</v>
      </c>
      <c r="C1385" t="str">
        <f t="shared" si="43"/>
        <v>16</v>
      </c>
    </row>
    <row r="1386" spans="1:3" x14ac:dyDescent="0.15">
      <c r="A1386" s="15" t="s">
        <v>1223</v>
      </c>
      <c r="B1386" t="str">
        <f t="shared" si="42"/>
        <v>d20:3</v>
      </c>
      <c r="C1386" t="str">
        <f t="shared" si="43"/>
        <v>17</v>
      </c>
    </row>
    <row r="1387" spans="1:3" x14ac:dyDescent="0.15">
      <c r="A1387" s="15" t="s">
        <v>1224</v>
      </c>
      <c r="B1387" t="str">
        <f t="shared" si="42"/>
        <v>d21:0</v>
      </c>
      <c r="C1387" t="str">
        <f t="shared" si="43"/>
        <v>11</v>
      </c>
    </row>
    <row r="1388" spans="1:3" x14ac:dyDescent="0.15">
      <c r="A1388" s="15" t="s">
        <v>1225</v>
      </c>
      <c r="B1388" t="str">
        <f t="shared" si="42"/>
        <v>d21:0</v>
      </c>
      <c r="C1388" t="str">
        <f t="shared" si="43"/>
        <v>11</v>
      </c>
    </row>
    <row r="1389" spans="1:3" x14ac:dyDescent="0.15">
      <c r="A1389" s="15" t="s">
        <v>1226</v>
      </c>
      <c r="B1389" t="str">
        <f t="shared" si="42"/>
        <v>d21:2</v>
      </c>
      <c r="C1389" t="str">
        <f t="shared" si="43"/>
        <v>48</v>
      </c>
    </row>
    <row r="1390" spans="1:3" x14ac:dyDescent="0.15">
      <c r="A1390" s="15" t="s">
        <v>1227</v>
      </c>
      <c r="B1390" t="str">
        <f t="shared" si="42"/>
        <v>d21:3</v>
      </c>
      <c r="C1390" t="str">
        <f t="shared" si="43"/>
        <v>48</v>
      </c>
    </row>
    <row r="1391" spans="1:3" x14ac:dyDescent="0.15">
      <c r="A1391" s="15" t="s">
        <v>1228</v>
      </c>
      <c r="B1391" t="str">
        <f t="shared" si="42"/>
        <v>d22:0</v>
      </c>
      <c r="C1391" t="str">
        <f t="shared" si="43"/>
        <v>25</v>
      </c>
    </row>
    <row r="1392" spans="1:3" x14ac:dyDescent="0.15">
      <c r="A1392" s="15" t="s">
        <v>1229</v>
      </c>
      <c r="B1392" t="str">
        <f t="shared" si="42"/>
        <v>d22:1</v>
      </c>
      <c r="C1392" t="str">
        <f t="shared" si="43"/>
        <v>10</v>
      </c>
    </row>
    <row r="1393" spans="1:3" x14ac:dyDescent="0.15">
      <c r="A1393" s="15" t="s">
        <v>1230</v>
      </c>
      <c r="B1393" t="str">
        <f t="shared" si="42"/>
        <v>d22:2</v>
      </c>
      <c r="C1393" t="str">
        <f t="shared" si="43"/>
        <v>17</v>
      </c>
    </row>
    <row r="1394" spans="1:3" x14ac:dyDescent="0.15">
      <c r="A1394" s="15" t="s">
        <v>1231</v>
      </c>
      <c r="B1394" t="str">
        <f t="shared" si="42"/>
        <v>d22:3</v>
      </c>
      <c r="C1394" t="str">
        <f t="shared" si="43"/>
        <v>14</v>
      </c>
    </row>
    <row r="1395" spans="1:3" x14ac:dyDescent="0.15">
      <c r="A1395" s="15" t="s">
        <v>1232</v>
      </c>
      <c r="B1395" t="str">
        <f t="shared" si="42"/>
        <v>d22:3</v>
      </c>
      <c r="C1395" t="str">
        <f t="shared" si="43"/>
        <v>17</v>
      </c>
    </row>
    <row r="1396" spans="1:3" x14ac:dyDescent="0.15">
      <c r="A1396" s="15" t="s">
        <v>1233</v>
      </c>
      <c r="B1396" t="str">
        <f t="shared" si="42"/>
        <v>d23:3</v>
      </c>
      <c r="C1396" t="str">
        <f t="shared" si="43"/>
        <v>16</v>
      </c>
    </row>
    <row r="1397" spans="1:3" x14ac:dyDescent="0.15">
      <c r="A1397" s="15" t="s">
        <v>1234</v>
      </c>
      <c r="B1397" t="str">
        <f t="shared" si="42"/>
        <v>d23:4</v>
      </c>
      <c r="C1397" t="str">
        <f t="shared" si="43"/>
        <v>16</v>
      </c>
    </row>
    <row r="1398" spans="1:3" x14ac:dyDescent="0.15">
      <c r="A1398" s="15" t="s">
        <v>1235</v>
      </c>
      <c r="B1398" t="str">
        <f t="shared" si="42"/>
        <v>d24:1</v>
      </c>
      <c r="C1398" t="str">
        <f t="shared" si="43"/>
        <v>24</v>
      </c>
    </row>
    <row r="1399" spans="1:3" x14ac:dyDescent="0.15">
      <c r="A1399" s="15" t="s">
        <v>1236</v>
      </c>
      <c r="B1399" t="str">
        <f t="shared" si="42"/>
        <v>d24:4</v>
      </c>
      <c r="C1399" t="str">
        <f t="shared" si="43"/>
        <v>12</v>
      </c>
    </row>
    <row r="1400" spans="1:3" x14ac:dyDescent="0.15">
      <c r="A1400" s="15" t="s">
        <v>1237</v>
      </c>
      <c r="B1400" t="str">
        <f t="shared" si="42"/>
        <v>d25:2</v>
      </c>
      <c r="C1400" t="str">
        <f t="shared" si="43"/>
        <v>18</v>
      </c>
    </row>
    <row r="1401" spans="1:3" x14ac:dyDescent="0.15">
      <c r="A1401" s="15" t="s">
        <v>1238</v>
      </c>
      <c r="B1401" t="str">
        <f t="shared" si="42"/>
        <v>d25:3</v>
      </c>
      <c r="C1401" t="str">
        <f t="shared" si="43"/>
        <v>14</v>
      </c>
    </row>
    <row r="1402" spans="1:3" x14ac:dyDescent="0.15">
      <c r="A1402" s="15" t="s">
        <v>1239</v>
      </c>
      <c r="B1402" t="str">
        <f t="shared" si="42"/>
        <v>d25:3</v>
      </c>
      <c r="C1402" t="str">
        <f t="shared" si="43"/>
        <v>40</v>
      </c>
    </row>
    <row r="1403" spans="1:3" x14ac:dyDescent="0.15">
      <c r="A1403" s="15" t="s">
        <v>1240</v>
      </c>
      <c r="B1403" t="str">
        <f t="shared" si="42"/>
        <v>d26:0</v>
      </c>
      <c r="C1403" t="str">
        <f t="shared" si="43"/>
        <v>24</v>
      </c>
    </row>
    <row r="1404" spans="1:3" x14ac:dyDescent="0.15">
      <c r="A1404" s="15" t="s">
        <v>1241</v>
      </c>
      <c r="B1404" t="str">
        <f t="shared" si="42"/>
        <v>d27:0</v>
      </c>
      <c r="C1404" t="str">
        <f t="shared" si="43"/>
        <v>23</v>
      </c>
    </row>
    <row r="1405" spans="1:3" x14ac:dyDescent="0.15">
      <c r="A1405" s="15" t="s">
        <v>1242</v>
      </c>
      <c r="B1405" t="str">
        <f t="shared" si="42"/>
        <v>d27:4</v>
      </c>
      <c r="C1405" t="str">
        <f t="shared" si="43"/>
        <v>21</v>
      </c>
    </row>
    <row r="1406" spans="1:3" x14ac:dyDescent="0.15">
      <c r="A1406" s="15" t="s">
        <v>1243</v>
      </c>
      <c r="B1406" t="str">
        <f t="shared" si="42"/>
        <v>d28:1</v>
      </c>
      <c r="C1406" t="str">
        <f t="shared" si="43"/>
        <v>12</v>
      </c>
    </row>
    <row r="1407" spans="1:3" x14ac:dyDescent="0.15">
      <c r="A1407" s="15" t="s">
        <v>1244</v>
      </c>
      <c r="B1407" t="str">
        <f t="shared" si="42"/>
        <v>m14:0</v>
      </c>
      <c r="C1407" t="str">
        <f t="shared" si="43"/>
        <v>18</v>
      </c>
    </row>
    <row r="1408" spans="1:3" x14ac:dyDescent="0.15">
      <c r="A1408" s="15" t="s">
        <v>1245</v>
      </c>
      <c r="B1408" t="str">
        <f t="shared" si="42"/>
        <v>m14:1</v>
      </c>
      <c r="C1408" t="str">
        <f t="shared" si="43"/>
        <v>10</v>
      </c>
    </row>
    <row r="1409" spans="1:3" x14ac:dyDescent="0.15">
      <c r="A1409" s="15" t="s">
        <v>1246</v>
      </c>
      <c r="B1409" t="str">
        <f t="shared" si="42"/>
        <v>m14:2</v>
      </c>
      <c r="C1409" t="str">
        <f t="shared" si="43"/>
        <v>10</v>
      </c>
    </row>
    <row r="1410" spans="1:3" x14ac:dyDescent="0.15">
      <c r="A1410" s="15" t="s">
        <v>1247</v>
      </c>
      <c r="B1410" t="str">
        <f t="shared" ref="B1410:B1473" si="44">IFERROR(MID(A1410, FIND("(", A1410) + 1, 5), "")</f>
        <v>m14:2</v>
      </c>
      <c r="C1410" t="str">
        <f t="shared" ref="C1410:C1473" si="45">IFERROR(MID(A1410, FIND("/", A1410) + 1, 2), "")</f>
        <v>15</v>
      </c>
    </row>
    <row r="1411" spans="1:3" x14ac:dyDescent="0.15">
      <c r="A1411" s="15" t="s">
        <v>1248</v>
      </c>
      <c r="B1411" t="str">
        <f t="shared" si="44"/>
        <v>m14:3</v>
      </c>
      <c r="C1411" t="str">
        <f t="shared" si="45"/>
        <v>10</v>
      </c>
    </row>
    <row r="1412" spans="1:3" x14ac:dyDescent="0.15">
      <c r="A1412" s="15" t="s">
        <v>1249</v>
      </c>
      <c r="B1412" t="str">
        <f t="shared" si="44"/>
        <v>m14:3</v>
      </c>
      <c r="C1412" t="str">
        <f t="shared" si="45"/>
        <v>11</v>
      </c>
    </row>
    <row r="1413" spans="1:3" x14ac:dyDescent="0.15">
      <c r="A1413" s="15" t="s">
        <v>1250</v>
      </c>
      <c r="B1413" t="str">
        <f t="shared" si="44"/>
        <v>m14:3</v>
      </c>
      <c r="C1413" t="str">
        <f t="shared" si="45"/>
        <v>12</v>
      </c>
    </row>
    <row r="1414" spans="1:3" x14ac:dyDescent="0.15">
      <c r="A1414" s="15" t="s">
        <v>1251</v>
      </c>
      <c r="B1414" t="str">
        <f t="shared" si="44"/>
        <v>m14:3</v>
      </c>
      <c r="C1414" t="str">
        <f t="shared" si="45"/>
        <v>20</v>
      </c>
    </row>
    <row r="1415" spans="1:3" x14ac:dyDescent="0.15">
      <c r="A1415" s="15" t="s">
        <v>1252</v>
      </c>
      <c r="B1415" t="str">
        <f t="shared" si="44"/>
        <v>m15:1</v>
      </c>
      <c r="C1415" t="str">
        <f t="shared" si="45"/>
        <v>17</v>
      </c>
    </row>
    <row r="1416" spans="1:3" x14ac:dyDescent="0.15">
      <c r="A1416" s="15" t="s">
        <v>1253</v>
      </c>
      <c r="B1416" t="str">
        <f t="shared" si="44"/>
        <v>m15:1</v>
      </c>
      <c r="C1416" t="str">
        <f t="shared" si="45"/>
        <v>21</v>
      </c>
    </row>
    <row r="1417" spans="1:3" x14ac:dyDescent="0.15">
      <c r="A1417" s="15" t="s">
        <v>1254</v>
      </c>
      <c r="B1417" t="str">
        <f t="shared" si="44"/>
        <v>m15:2</v>
      </c>
      <c r="C1417" t="str">
        <f t="shared" si="45"/>
        <v>14</v>
      </c>
    </row>
    <row r="1418" spans="1:3" x14ac:dyDescent="0.15">
      <c r="A1418" s="15" t="s">
        <v>1255</v>
      </c>
      <c r="B1418" t="str">
        <f t="shared" si="44"/>
        <v>m15:2</v>
      </c>
      <c r="C1418" t="str">
        <f t="shared" si="45"/>
        <v>19</v>
      </c>
    </row>
    <row r="1419" spans="1:3" x14ac:dyDescent="0.15">
      <c r="A1419" s="15" t="s">
        <v>1256</v>
      </c>
      <c r="B1419" t="str">
        <f t="shared" si="44"/>
        <v>m15:3</v>
      </c>
      <c r="C1419" t="str">
        <f t="shared" si="45"/>
        <v>14</v>
      </c>
    </row>
    <row r="1420" spans="1:3" x14ac:dyDescent="0.15">
      <c r="A1420" s="15" t="s">
        <v>1257</v>
      </c>
      <c r="B1420" t="str">
        <f t="shared" si="44"/>
        <v>m15:4</v>
      </c>
      <c r="C1420" t="str">
        <f t="shared" si="45"/>
        <v>10</v>
      </c>
    </row>
    <row r="1421" spans="1:3" x14ac:dyDescent="0.15">
      <c r="A1421" s="15" t="s">
        <v>1258</v>
      </c>
      <c r="B1421" t="str">
        <f t="shared" si="44"/>
        <v>m16:1</v>
      </c>
      <c r="C1421" t="str">
        <f t="shared" si="45"/>
        <v>12</v>
      </c>
    </row>
    <row r="1422" spans="1:3" x14ac:dyDescent="0.15">
      <c r="A1422" s="15" t="s">
        <v>1259</v>
      </c>
      <c r="B1422" t="str">
        <f t="shared" si="44"/>
        <v>m16:1</v>
      </c>
      <c r="C1422" t="str">
        <f t="shared" si="45"/>
        <v>16</v>
      </c>
    </row>
    <row r="1423" spans="1:3" x14ac:dyDescent="0.15">
      <c r="A1423" s="15" t="s">
        <v>1260</v>
      </c>
      <c r="B1423" t="str">
        <f t="shared" si="44"/>
        <v>m16:1</v>
      </c>
      <c r="C1423" t="str">
        <f t="shared" si="45"/>
        <v>31</v>
      </c>
    </row>
    <row r="1424" spans="1:3" x14ac:dyDescent="0.15">
      <c r="A1424" s="15" t="s">
        <v>1261</v>
      </c>
      <c r="B1424" t="str">
        <f t="shared" si="44"/>
        <v>m16:3</v>
      </c>
      <c r="C1424" t="str">
        <f t="shared" si="45"/>
        <v>22</v>
      </c>
    </row>
    <row r="1425" spans="1:3" x14ac:dyDescent="0.15">
      <c r="A1425" s="15" t="s">
        <v>1262</v>
      </c>
      <c r="B1425" t="str">
        <f t="shared" si="44"/>
        <v>m17:0</v>
      </c>
      <c r="C1425" t="str">
        <f t="shared" si="45"/>
        <v>15</v>
      </c>
    </row>
    <row r="1426" spans="1:3" x14ac:dyDescent="0.15">
      <c r="A1426" s="15" t="s">
        <v>1263</v>
      </c>
      <c r="B1426" t="str">
        <f t="shared" si="44"/>
        <v>m17:2</v>
      </c>
      <c r="C1426" t="str">
        <f t="shared" si="45"/>
        <v>16</v>
      </c>
    </row>
    <row r="1427" spans="1:3" x14ac:dyDescent="0.15">
      <c r="A1427" s="15" t="s">
        <v>1264</v>
      </c>
      <c r="B1427" t="str">
        <f t="shared" si="44"/>
        <v>m17:4</v>
      </c>
      <c r="C1427" t="str">
        <f t="shared" si="45"/>
        <v>19</v>
      </c>
    </row>
    <row r="1428" spans="1:3" x14ac:dyDescent="0.15">
      <c r="A1428" s="15" t="s">
        <v>1265</v>
      </c>
      <c r="B1428" t="str">
        <f t="shared" si="44"/>
        <v>m17:4</v>
      </c>
      <c r="C1428" t="str">
        <f t="shared" si="45"/>
        <v>20</v>
      </c>
    </row>
    <row r="1429" spans="1:3" x14ac:dyDescent="0.15">
      <c r="A1429" s="15" t="s">
        <v>10904</v>
      </c>
      <c r="B1429" t="str">
        <f t="shared" si="44"/>
        <v>m17:4</v>
      </c>
      <c r="C1429" t="str">
        <f t="shared" si="45"/>
        <v>29</v>
      </c>
    </row>
    <row r="1430" spans="1:3" x14ac:dyDescent="0.15">
      <c r="A1430" s="15" t="s">
        <v>1266</v>
      </c>
      <c r="B1430" t="str">
        <f t="shared" si="44"/>
        <v>m18:0</v>
      </c>
      <c r="C1430" t="str">
        <f t="shared" si="45"/>
        <v>10</v>
      </c>
    </row>
    <row r="1431" spans="1:3" x14ac:dyDescent="0.15">
      <c r="A1431" s="15" t="s">
        <v>1267</v>
      </c>
      <c r="B1431" t="str">
        <f t="shared" si="44"/>
        <v>m18:0</v>
      </c>
      <c r="C1431" t="str">
        <f t="shared" si="45"/>
        <v>14</v>
      </c>
    </row>
    <row r="1432" spans="1:3" x14ac:dyDescent="0.15">
      <c r="A1432" s="15" t="s">
        <v>1268</v>
      </c>
      <c r="B1432" t="str">
        <f t="shared" si="44"/>
        <v>m18:1</v>
      </c>
      <c r="C1432" t="str">
        <f t="shared" si="45"/>
        <v>14</v>
      </c>
    </row>
    <row r="1433" spans="1:3" x14ac:dyDescent="0.15">
      <c r="A1433" s="15" t="s">
        <v>1269</v>
      </c>
      <c r="B1433" t="str">
        <f t="shared" si="44"/>
        <v>m18:1</v>
      </c>
      <c r="C1433" t="str">
        <f t="shared" si="45"/>
        <v>18</v>
      </c>
    </row>
    <row r="1434" spans="1:3" x14ac:dyDescent="0.15">
      <c r="A1434" s="15" t="s">
        <v>1270</v>
      </c>
      <c r="B1434" t="str">
        <f t="shared" si="44"/>
        <v>m18:1</v>
      </c>
      <c r="C1434" t="str">
        <f t="shared" si="45"/>
        <v>29</v>
      </c>
    </row>
    <row r="1435" spans="1:3" x14ac:dyDescent="0.15">
      <c r="A1435" s="15" t="s">
        <v>1271</v>
      </c>
      <c r="B1435" t="str">
        <f t="shared" si="44"/>
        <v>m18:2</v>
      </c>
      <c r="C1435" t="str">
        <f t="shared" si="45"/>
        <v>11</v>
      </c>
    </row>
    <row r="1436" spans="1:3" x14ac:dyDescent="0.15">
      <c r="A1436" s="15" t="s">
        <v>1272</v>
      </c>
      <c r="B1436" t="str">
        <f t="shared" si="44"/>
        <v>m18:2</v>
      </c>
      <c r="C1436" t="str">
        <f t="shared" si="45"/>
        <v>14</v>
      </c>
    </row>
    <row r="1437" spans="1:3" x14ac:dyDescent="0.15">
      <c r="A1437" s="15" t="s">
        <v>1273</v>
      </c>
      <c r="B1437" t="str">
        <f t="shared" si="44"/>
        <v>m18:2</v>
      </c>
      <c r="C1437" t="str">
        <f t="shared" si="45"/>
        <v>16</v>
      </c>
    </row>
    <row r="1438" spans="1:3" x14ac:dyDescent="0.15">
      <c r="A1438" s="15" t="s">
        <v>1274</v>
      </c>
      <c r="B1438" t="str">
        <f t="shared" si="44"/>
        <v>m18:2</v>
      </c>
      <c r="C1438" t="str">
        <f t="shared" si="45"/>
        <v>17</v>
      </c>
    </row>
    <row r="1439" spans="1:3" x14ac:dyDescent="0.15">
      <c r="A1439" s="15" t="s">
        <v>1275</v>
      </c>
      <c r="B1439" t="str">
        <f t="shared" si="44"/>
        <v>m18:2</v>
      </c>
      <c r="C1439" t="str">
        <f t="shared" si="45"/>
        <v>29</v>
      </c>
    </row>
    <row r="1440" spans="1:3" x14ac:dyDescent="0.15">
      <c r="A1440" s="15" t="s">
        <v>1276</v>
      </c>
      <c r="B1440" t="str">
        <f t="shared" si="44"/>
        <v>m18:2</v>
      </c>
      <c r="C1440" t="str">
        <f t="shared" si="45"/>
        <v>32</v>
      </c>
    </row>
    <row r="1441" spans="1:3" x14ac:dyDescent="0.15">
      <c r="A1441" s="15" t="s">
        <v>1277</v>
      </c>
      <c r="B1441" t="str">
        <f t="shared" si="44"/>
        <v>m18:3</v>
      </c>
      <c r="C1441" t="str">
        <f t="shared" si="45"/>
        <v>11</v>
      </c>
    </row>
    <row r="1442" spans="1:3" x14ac:dyDescent="0.15">
      <c r="A1442" s="15" t="s">
        <v>1278</v>
      </c>
      <c r="B1442" t="str">
        <f t="shared" si="44"/>
        <v>m18:3</v>
      </c>
      <c r="C1442" t="str">
        <f t="shared" si="45"/>
        <v>15</v>
      </c>
    </row>
    <row r="1443" spans="1:3" x14ac:dyDescent="0.15">
      <c r="A1443" s="15" t="s">
        <v>1279</v>
      </c>
      <c r="B1443" t="str">
        <f t="shared" si="44"/>
        <v>m18:3</v>
      </c>
      <c r="C1443" t="str">
        <f t="shared" si="45"/>
        <v>15</v>
      </c>
    </row>
    <row r="1444" spans="1:3" x14ac:dyDescent="0.15">
      <c r="A1444" s="15" t="s">
        <v>1280</v>
      </c>
      <c r="B1444" t="str">
        <f t="shared" si="44"/>
        <v>m18:3</v>
      </c>
      <c r="C1444" t="str">
        <f t="shared" si="45"/>
        <v>16</v>
      </c>
    </row>
    <row r="1445" spans="1:3" x14ac:dyDescent="0.15">
      <c r="A1445" s="15" t="s">
        <v>10910</v>
      </c>
      <c r="B1445" t="str">
        <f t="shared" si="44"/>
        <v>m18:3</v>
      </c>
      <c r="C1445" t="str">
        <f t="shared" si="45"/>
        <v>17</v>
      </c>
    </row>
    <row r="1446" spans="1:3" x14ac:dyDescent="0.15">
      <c r="A1446" s="15" t="s">
        <v>1281</v>
      </c>
      <c r="B1446" t="str">
        <f t="shared" si="44"/>
        <v>m18:3</v>
      </c>
      <c r="C1446" t="str">
        <f t="shared" si="45"/>
        <v>24</v>
      </c>
    </row>
    <row r="1447" spans="1:3" x14ac:dyDescent="0.15">
      <c r="A1447" s="15" t="s">
        <v>1282</v>
      </c>
      <c r="B1447" t="str">
        <f t="shared" si="44"/>
        <v>m18:3</v>
      </c>
      <c r="C1447" t="str">
        <f t="shared" si="45"/>
        <v>29</v>
      </c>
    </row>
    <row r="1448" spans="1:3" x14ac:dyDescent="0.15">
      <c r="A1448" s="15" t="s">
        <v>1283</v>
      </c>
      <c r="B1448" t="str">
        <f t="shared" si="44"/>
        <v>m18:3</v>
      </c>
      <c r="C1448" t="str">
        <f t="shared" si="45"/>
        <v>32</v>
      </c>
    </row>
    <row r="1449" spans="1:3" x14ac:dyDescent="0.15">
      <c r="A1449" s="15" t="s">
        <v>1284</v>
      </c>
      <c r="B1449" t="str">
        <f t="shared" si="44"/>
        <v>m19:1</v>
      </c>
      <c r="C1449" t="str">
        <f t="shared" si="45"/>
        <v>14</v>
      </c>
    </row>
    <row r="1450" spans="1:3" x14ac:dyDescent="0.15">
      <c r="A1450" s="15" t="s">
        <v>1285</v>
      </c>
      <c r="B1450" t="str">
        <f t="shared" si="44"/>
        <v>m19:3</v>
      </c>
      <c r="C1450" t="str">
        <f t="shared" si="45"/>
        <v>16</v>
      </c>
    </row>
    <row r="1451" spans="1:3" x14ac:dyDescent="0.15">
      <c r="A1451" s="15" t="s">
        <v>1286</v>
      </c>
      <c r="B1451" t="str">
        <f t="shared" si="44"/>
        <v>m19:3</v>
      </c>
      <c r="C1451" t="str">
        <f t="shared" si="45"/>
        <v>23</v>
      </c>
    </row>
    <row r="1452" spans="1:3" x14ac:dyDescent="0.15">
      <c r="A1452" s="15" t="s">
        <v>1287</v>
      </c>
      <c r="B1452" t="str">
        <f t="shared" si="44"/>
        <v>m19:3</v>
      </c>
      <c r="C1452" t="str">
        <f t="shared" si="45"/>
        <v>24</v>
      </c>
    </row>
    <row r="1453" spans="1:3" x14ac:dyDescent="0.15">
      <c r="A1453" s="15" t="s">
        <v>1288</v>
      </c>
      <c r="B1453" t="str">
        <f t="shared" si="44"/>
        <v>m19:4</v>
      </c>
      <c r="C1453" t="str">
        <f t="shared" si="45"/>
        <v>29</v>
      </c>
    </row>
    <row r="1454" spans="1:3" x14ac:dyDescent="0.15">
      <c r="A1454" s="15" t="s">
        <v>1289</v>
      </c>
      <c r="B1454" t="str">
        <f t="shared" si="44"/>
        <v>m20:1</v>
      </c>
      <c r="C1454" t="str">
        <f t="shared" si="45"/>
        <v>11</v>
      </c>
    </row>
    <row r="1455" spans="1:3" x14ac:dyDescent="0.15">
      <c r="A1455" s="15" t="s">
        <v>10916</v>
      </c>
      <c r="B1455" t="str">
        <f t="shared" si="44"/>
        <v>m20:1</v>
      </c>
      <c r="C1455" t="str">
        <f t="shared" si="45"/>
        <v>12</v>
      </c>
    </row>
    <row r="1456" spans="1:3" x14ac:dyDescent="0.15">
      <c r="A1456" s="15" t="s">
        <v>10920</v>
      </c>
      <c r="B1456" t="str">
        <f t="shared" si="44"/>
        <v>m20:1</v>
      </c>
      <c r="C1456" t="str">
        <f t="shared" si="45"/>
        <v>27</v>
      </c>
    </row>
    <row r="1457" spans="1:3" x14ac:dyDescent="0.15">
      <c r="A1457" s="15" t="s">
        <v>1290</v>
      </c>
      <c r="B1457" t="str">
        <f t="shared" si="44"/>
        <v>m20:2</v>
      </c>
      <c r="C1457" t="str">
        <f t="shared" si="45"/>
        <v>13</v>
      </c>
    </row>
    <row r="1458" spans="1:3" x14ac:dyDescent="0.15">
      <c r="A1458" s="15" t="s">
        <v>1291</v>
      </c>
      <c r="B1458" t="str">
        <f t="shared" si="44"/>
        <v>m20:2</v>
      </c>
      <c r="C1458" t="str">
        <f t="shared" si="45"/>
        <v>18</v>
      </c>
    </row>
    <row r="1459" spans="1:3" x14ac:dyDescent="0.15">
      <c r="A1459" s="15" t="s">
        <v>1292</v>
      </c>
      <c r="B1459" t="str">
        <f t="shared" si="44"/>
        <v>m20:2</v>
      </c>
      <c r="C1459" t="str">
        <f t="shared" si="45"/>
        <v>23</v>
      </c>
    </row>
    <row r="1460" spans="1:3" x14ac:dyDescent="0.15">
      <c r="A1460" s="15" t="s">
        <v>1293</v>
      </c>
      <c r="B1460" t="str">
        <f t="shared" si="44"/>
        <v>m20:4</v>
      </c>
      <c r="C1460" t="str">
        <f t="shared" si="45"/>
        <v>26</v>
      </c>
    </row>
    <row r="1461" spans="1:3" x14ac:dyDescent="0.15">
      <c r="A1461" s="15" t="s">
        <v>1294</v>
      </c>
      <c r="B1461" t="str">
        <f t="shared" si="44"/>
        <v>m21:0</v>
      </c>
      <c r="C1461" t="str">
        <f t="shared" si="45"/>
        <v>12</v>
      </c>
    </row>
    <row r="1462" spans="1:3" x14ac:dyDescent="0.15">
      <c r="A1462" s="15" t="s">
        <v>1295</v>
      </c>
      <c r="B1462" t="str">
        <f t="shared" si="44"/>
        <v>m21:1</v>
      </c>
      <c r="C1462" t="str">
        <f t="shared" si="45"/>
        <v>11</v>
      </c>
    </row>
    <row r="1463" spans="1:3" x14ac:dyDescent="0.15">
      <c r="A1463" s="15" t="s">
        <v>1296</v>
      </c>
      <c r="B1463" t="str">
        <f t="shared" si="44"/>
        <v>m21:3</v>
      </c>
      <c r="C1463" t="str">
        <f t="shared" si="45"/>
        <v>14</v>
      </c>
    </row>
    <row r="1464" spans="1:3" x14ac:dyDescent="0.15">
      <c r="A1464" s="15" t="s">
        <v>1297</v>
      </c>
      <c r="B1464" t="str">
        <f t="shared" si="44"/>
        <v>m21:4</v>
      </c>
      <c r="C1464" t="str">
        <f t="shared" si="45"/>
        <v>29</v>
      </c>
    </row>
    <row r="1465" spans="1:3" x14ac:dyDescent="0.15">
      <c r="A1465" s="15" t="s">
        <v>1298</v>
      </c>
      <c r="B1465" t="str">
        <f t="shared" si="44"/>
        <v>m22:0</v>
      </c>
      <c r="C1465" t="str">
        <f t="shared" si="45"/>
        <v>13</v>
      </c>
    </row>
    <row r="1466" spans="1:3" x14ac:dyDescent="0.15">
      <c r="A1466" s="15" t="s">
        <v>1299</v>
      </c>
      <c r="B1466" t="str">
        <f t="shared" si="44"/>
        <v>m22:3</v>
      </c>
      <c r="C1466" t="str">
        <f t="shared" si="45"/>
        <v>25</v>
      </c>
    </row>
    <row r="1467" spans="1:3" x14ac:dyDescent="0.15">
      <c r="A1467" s="15" t="s">
        <v>1300</v>
      </c>
      <c r="B1467" t="str">
        <f t="shared" si="44"/>
        <v>m22:4</v>
      </c>
      <c r="C1467" t="str">
        <f t="shared" si="45"/>
        <v>13</v>
      </c>
    </row>
    <row r="1468" spans="1:3" x14ac:dyDescent="0.15">
      <c r="A1468" s="15" t="s">
        <v>1301</v>
      </c>
      <c r="B1468" t="str">
        <f t="shared" si="44"/>
        <v>m22:4</v>
      </c>
      <c r="C1468" t="str">
        <f t="shared" si="45"/>
        <v>26</v>
      </c>
    </row>
    <row r="1469" spans="1:3" x14ac:dyDescent="0.15">
      <c r="A1469" s="15" t="s">
        <v>1302</v>
      </c>
      <c r="B1469" t="str">
        <f t="shared" si="44"/>
        <v>m22:4</v>
      </c>
      <c r="C1469" t="str">
        <f t="shared" si="45"/>
        <v>29</v>
      </c>
    </row>
    <row r="1470" spans="1:3" x14ac:dyDescent="0.15">
      <c r="A1470" s="15" t="s">
        <v>1303</v>
      </c>
      <c r="B1470" t="str">
        <f t="shared" si="44"/>
        <v>m23:0</v>
      </c>
      <c r="C1470" t="str">
        <f t="shared" si="45"/>
        <v>10</v>
      </c>
    </row>
    <row r="1471" spans="1:3" x14ac:dyDescent="0.15">
      <c r="A1471" s="15" t="s">
        <v>1304</v>
      </c>
      <c r="B1471" t="str">
        <f t="shared" si="44"/>
        <v>m23:1</v>
      </c>
      <c r="C1471" t="str">
        <f t="shared" si="45"/>
        <v>12</v>
      </c>
    </row>
    <row r="1472" spans="1:3" x14ac:dyDescent="0.15">
      <c r="A1472" s="15" t="s">
        <v>1305</v>
      </c>
      <c r="B1472" t="str">
        <f t="shared" si="44"/>
        <v>m23:2</v>
      </c>
      <c r="C1472" t="str">
        <f t="shared" si="45"/>
        <v>12</v>
      </c>
    </row>
    <row r="1473" spans="1:3" x14ac:dyDescent="0.15">
      <c r="A1473" s="15" t="s">
        <v>1306</v>
      </c>
      <c r="B1473" t="str">
        <f t="shared" si="44"/>
        <v>m24:0</v>
      </c>
      <c r="C1473" t="str">
        <f t="shared" si="45"/>
        <v>34</v>
      </c>
    </row>
    <row r="1474" spans="1:3" x14ac:dyDescent="0.15">
      <c r="A1474" s="15" t="s">
        <v>1307</v>
      </c>
      <c r="B1474" t="str">
        <f t="shared" ref="B1474:B1537" si="46">IFERROR(MID(A1474, FIND("(", A1474) + 1, 5), "")</f>
        <v>m24:4</v>
      </c>
      <c r="C1474" t="str">
        <f t="shared" ref="C1474:C1537" si="47">IFERROR(MID(A1474, FIND("/", A1474) + 1, 2), "")</f>
        <v>11</v>
      </c>
    </row>
    <row r="1475" spans="1:3" x14ac:dyDescent="0.15">
      <c r="A1475" s="15" t="s">
        <v>1308</v>
      </c>
      <c r="B1475" t="str">
        <f t="shared" si="46"/>
        <v>m26:0</v>
      </c>
      <c r="C1475" t="str">
        <f t="shared" si="47"/>
        <v>10</v>
      </c>
    </row>
    <row r="1476" spans="1:3" x14ac:dyDescent="0.15">
      <c r="A1476" s="15" t="s">
        <v>1309</v>
      </c>
      <c r="B1476" t="str">
        <f t="shared" si="46"/>
        <v>m28:0</v>
      </c>
      <c r="C1476" t="str">
        <f t="shared" si="47"/>
        <v>18</v>
      </c>
    </row>
    <row r="1477" spans="1:3" x14ac:dyDescent="0.15">
      <c r="A1477" s="15" t="s">
        <v>1310</v>
      </c>
      <c r="B1477" t="str">
        <f t="shared" si="46"/>
        <v>t14:0</v>
      </c>
      <c r="C1477" t="str">
        <f t="shared" si="47"/>
        <v>10</v>
      </c>
    </row>
    <row r="1478" spans="1:3" x14ac:dyDescent="0.15">
      <c r="A1478" s="15" t="s">
        <v>1311</v>
      </c>
      <c r="B1478" t="str">
        <f t="shared" si="46"/>
        <v>t14:0</v>
      </c>
      <c r="C1478" t="str">
        <f t="shared" si="47"/>
        <v>11</v>
      </c>
    </row>
    <row r="1479" spans="1:3" x14ac:dyDescent="0.15">
      <c r="A1479" s="15" t="s">
        <v>1312</v>
      </c>
      <c r="B1479" t="str">
        <f t="shared" si="46"/>
        <v>t14:0</v>
      </c>
      <c r="C1479" t="str">
        <f t="shared" si="47"/>
        <v>12</v>
      </c>
    </row>
    <row r="1480" spans="1:3" x14ac:dyDescent="0.15">
      <c r="A1480" s="15" t="s">
        <v>1313</v>
      </c>
      <c r="B1480" t="str">
        <f t="shared" si="46"/>
        <v>t14:0</v>
      </c>
      <c r="C1480" t="str">
        <f t="shared" si="47"/>
        <v>13</v>
      </c>
    </row>
    <row r="1481" spans="1:3" x14ac:dyDescent="0.15">
      <c r="A1481" s="15" t="s">
        <v>1314</v>
      </c>
      <c r="B1481" t="str">
        <f t="shared" si="46"/>
        <v>t14:0</v>
      </c>
      <c r="C1481" t="str">
        <f t="shared" si="47"/>
        <v>14</v>
      </c>
    </row>
    <row r="1482" spans="1:3" x14ac:dyDescent="0.15">
      <c r="A1482" s="15" t="s">
        <v>1315</v>
      </c>
      <c r="B1482" t="str">
        <f t="shared" si="46"/>
        <v>t14:0</v>
      </c>
      <c r="C1482" t="str">
        <f t="shared" si="47"/>
        <v>22</v>
      </c>
    </row>
    <row r="1483" spans="1:3" x14ac:dyDescent="0.15">
      <c r="A1483" s="15" t="s">
        <v>1316</v>
      </c>
      <c r="B1483" t="str">
        <f t="shared" si="46"/>
        <v>t14:0</v>
      </c>
      <c r="C1483" t="str">
        <f t="shared" si="47"/>
        <v>23</v>
      </c>
    </row>
    <row r="1484" spans="1:3" x14ac:dyDescent="0.15">
      <c r="A1484" s="15" t="s">
        <v>1317</v>
      </c>
      <c r="B1484" t="str">
        <f t="shared" si="46"/>
        <v>t14:0</v>
      </c>
      <c r="C1484" t="str">
        <f t="shared" si="47"/>
        <v>25</v>
      </c>
    </row>
    <row r="1485" spans="1:3" x14ac:dyDescent="0.15">
      <c r="A1485" s="15" t="s">
        <v>1318</v>
      </c>
      <c r="B1485" t="str">
        <f t="shared" si="46"/>
        <v>t14:0</v>
      </c>
      <c r="C1485" t="str">
        <f t="shared" si="47"/>
        <v>29</v>
      </c>
    </row>
    <row r="1486" spans="1:3" x14ac:dyDescent="0.15">
      <c r="A1486" s="15" t="s">
        <v>1319</v>
      </c>
      <c r="B1486" t="str">
        <f t="shared" si="46"/>
        <v>t14:0</v>
      </c>
      <c r="C1486" t="str">
        <f t="shared" si="47"/>
        <v>31</v>
      </c>
    </row>
    <row r="1487" spans="1:3" x14ac:dyDescent="0.15">
      <c r="A1487" s="15" t="s">
        <v>1320</v>
      </c>
      <c r="B1487" t="str">
        <f t="shared" si="46"/>
        <v>t14:0</v>
      </c>
      <c r="C1487" t="str">
        <f t="shared" si="47"/>
        <v>45</v>
      </c>
    </row>
    <row r="1488" spans="1:3" x14ac:dyDescent="0.15">
      <c r="A1488" s="15" t="s">
        <v>1321</v>
      </c>
      <c r="B1488" t="str">
        <f t="shared" si="46"/>
        <v>t14:1</v>
      </c>
      <c r="C1488" t="str">
        <f t="shared" si="47"/>
        <v>10</v>
      </c>
    </row>
    <row r="1489" spans="1:3" x14ac:dyDescent="0.15">
      <c r="A1489" s="15" t="s">
        <v>1322</v>
      </c>
      <c r="B1489" t="str">
        <f t="shared" si="46"/>
        <v>t14:1</v>
      </c>
      <c r="C1489" t="str">
        <f t="shared" si="47"/>
        <v>11</v>
      </c>
    </row>
    <row r="1490" spans="1:3" x14ac:dyDescent="0.15">
      <c r="A1490" s="15" t="s">
        <v>1323</v>
      </c>
      <c r="B1490" t="str">
        <f t="shared" si="46"/>
        <v>t14:1</v>
      </c>
      <c r="C1490" t="str">
        <f t="shared" si="47"/>
        <v>13</v>
      </c>
    </row>
    <row r="1491" spans="1:3" x14ac:dyDescent="0.15">
      <c r="A1491" s="15" t="s">
        <v>1324</v>
      </c>
      <c r="B1491" t="str">
        <f t="shared" si="46"/>
        <v>t14:1</v>
      </c>
      <c r="C1491" t="str">
        <f t="shared" si="47"/>
        <v>14</v>
      </c>
    </row>
    <row r="1492" spans="1:3" x14ac:dyDescent="0.15">
      <c r="A1492" s="15" t="s">
        <v>10934</v>
      </c>
      <c r="B1492" t="str">
        <f t="shared" si="46"/>
        <v>t14:1</v>
      </c>
      <c r="C1492" t="str">
        <f t="shared" si="47"/>
        <v>18</v>
      </c>
    </row>
    <row r="1493" spans="1:3" x14ac:dyDescent="0.15">
      <c r="A1493" s="15" t="s">
        <v>1325</v>
      </c>
      <c r="B1493" t="str">
        <f t="shared" si="46"/>
        <v>t14:1</v>
      </c>
      <c r="C1493" t="str">
        <f t="shared" si="47"/>
        <v>25</v>
      </c>
    </row>
    <row r="1494" spans="1:3" x14ac:dyDescent="0.15">
      <c r="A1494" s="15" t="s">
        <v>1326</v>
      </c>
      <c r="B1494" t="str">
        <f t="shared" si="46"/>
        <v>t14:1</v>
      </c>
      <c r="C1494" t="str">
        <f t="shared" si="47"/>
        <v>27</v>
      </c>
    </row>
    <row r="1495" spans="1:3" x14ac:dyDescent="0.15">
      <c r="A1495" s="15" t="s">
        <v>1327</v>
      </c>
      <c r="B1495" t="str">
        <f t="shared" si="46"/>
        <v>t14:1</v>
      </c>
      <c r="C1495" t="str">
        <f t="shared" si="47"/>
        <v>30</v>
      </c>
    </row>
    <row r="1496" spans="1:3" x14ac:dyDescent="0.15">
      <c r="A1496" s="15" t="s">
        <v>1328</v>
      </c>
      <c r="B1496" t="str">
        <f t="shared" si="46"/>
        <v>t14:2</v>
      </c>
      <c r="C1496" t="str">
        <f t="shared" si="47"/>
        <v>10</v>
      </c>
    </row>
    <row r="1497" spans="1:3" x14ac:dyDescent="0.15">
      <c r="A1497" s="15" t="s">
        <v>1329</v>
      </c>
      <c r="B1497" t="str">
        <f t="shared" si="46"/>
        <v>t14:2</v>
      </c>
      <c r="C1497" t="str">
        <f t="shared" si="47"/>
        <v>11</v>
      </c>
    </row>
    <row r="1498" spans="1:3" x14ac:dyDescent="0.15">
      <c r="A1498" s="15" t="s">
        <v>1330</v>
      </c>
      <c r="B1498" t="str">
        <f t="shared" si="46"/>
        <v>t14:2</v>
      </c>
      <c r="C1498" t="str">
        <f t="shared" si="47"/>
        <v>16</v>
      </c>
    </row>
    <row r="1499" spans="1:3" x14ac:dyDescent="0.15">
      <c r="A1499" s="15" t="s">
        <v>1331</v>
      </c>
      <c r="B1499" t="str">
        <f t="shared" si="46"/>
        <v>t14:2</v>
      </c>
      <c r="C1499" t="str">
        <f t="shared" si="47"/>
        <v>18</v>
      </c>
    </row>
    <row r="1500" spans="1:3" x14ac:dyDescent="0.15">
      <c r="A1500" s="15" t="s">
        <v>1332</v>
      </c>
      <c r="B1500" t="str">
        <f t="shared" si="46"/>
        <v>t14:3</v>
      </c>
      <c r="C1500" t="str">
        <f t="shared" si="47"/>
        <v>10</v>
      </c>
    </row>
    <row r="1501" spans="1:3" x14ac:dyDescent="0.15">
      <c r="A1501" s="15" t="s">
        <v>1333</v>
      </c>
      <c r="B1501" t="str">
        <f t="shared" si="46"/>
        <v>t14:3</v>
      </c>
      <c r="C1501" t="str">
        <f t="shared" si="47"/>
        <v>11</v>
      </c>
    </row>
    <row r="1502" spans="1:3" x14ac:dyDescent="0.15">
      <c r="A1502" s="15" t="s">
        <v>1334</v>
      </c>
      <c r="B1502" t="str">
        <f t="shared" si="46"/>
        <v>t14:3</v>
      </c>
      <c r="C1502" t="str">
        <f t="shared" si="47"/>
        <v>15</v>
      </c>
    </row>
    <row r="1503" spans="1:3" x14ac:dyDescent="0.15">
      <c r="A1503" s="15" t="s">
        <v>1335</v>
      </c>
      <c r="B1503" t="str">
        <f t="shared" si="46"/>
        <v>t14:3</v>
      </c>
      <c r="C1503" t="str">
        <f t="shared" si="47"/>
        <v>15</v>
      </c>
    </row>
    <row r="1504" spans="1:3" x14ac:dyDescent="0.15">
      <c r="A1504" s="15" t="s">
        <v>1336</v>
      </c>
      <c r="B1504" t="str">
        <f t="shared" si="46"/>
        <v>t14:3</v>
      </c>
      <c r="C1504" t="str">
        <f t="shared" si="47"/>
        <v>45</v>
      </c>
    </row>
    <row r="1505" spans="1:3" x14ac:dyDescent="0.15">
      <c r="A1505" s="15" t="s">
        <v>1337</v>
      </c>
      <c r="B1505" t="str">
        <f t="shared" si="46"/>
        <v>t14:4</v>
      </c>
      <c r="C1505" t="str">
        <f t="shared" si="47"/>
        <v>10</v>
      </c>
    </row>
    <row r="1506" spans="1:3" x14ac:dyDescent="0.15">
      <c r="A1506" s="15" t="s">
        <v>1338</v>
      </c>
      <c r="B1506" t="str">
        <f t="shared" si="46"/>
        <v>t14:4</v>
      </c>
      <c r="C1506" t="str">
        <f t="shared" si="47"/>
        <v>10</v>
      </c>
    </row>
    <row r="1507" spans="1:3" x14ac:dyDescent="0.15">
      <c r="A1507" s="15" t="s">
        <v>1339</v>
      </c>
      <c r="B1507" t="str">
        <f t="shared" si="46"/>
        <v>t14:4</v>
      </c>
      <c r="C1507" t="str">
        <f t="shared" si="47"/>
        <v>14</v>
      </c>
    </row>
    <row r="1508" spans="1:3" x14ac:dyDescent="0.15">
      <c r="A1508" s="15" t="s">
        <v>1340</v>
      </c>
      <c r="B1508" t="str">
        <f t="shared" si="46"/>
        <v>t14:4</v>
      </c>
      <c r="C1508" t="str">
        <f t="shared" si="47"/>
        <v>15</v>
      </c>
    </row>
    <row r="1509" spans="1:3" x14ac:dyDescent="0.15">
      <c r="A1509" s="15" t="s">
        <v>1341</v>
      </c>
      <c r="B1509" t="str">
        <f t="shared" si="46"/>
        <v>t14:4</v>
      </c>
      <c r="C1509" t="str">
        <f t="shared" si="47"/>
        <v>20</v>
      </c>
    </row>
    <row r="1510" spans="1:3" x14ac:dyDescent="0.15">
      <c r="A1510" s="15" t="s">
        <v>1342</v>
      </c>
      <c r="B1510" t="str">
        <f t="shared" si="46"/>
        <v>t14:4</v>
      </c>
      <c r="C1510" t="str">
        <f t="shared" si="47"/>
        <v>23</v>
      </c>
    </row>
    <row r="1511" spans="1:3" x14ac:dyDescent="0.15">
      <c r="A1511" s="15" t="s">
        <v>1343</v>
      </c>
      <c r="B1511" t="str">
        <f t="shared" si="46"/>
        <v>t14:4</v>
      </c>
      <c r="C1511" t="str">
        <f t="shared" si="47"/>
        <v>28</v>
      </c>
    </row>
    <row r="1512" spans="1:3" x14ac:dyDescent="0.15">
      <c r="A1512" s="15" t="s">
        <v>1344</v>
      </c>
      <c r="B1512" t="str">
        <f t="shared" si="46"/>
        <v>t15:0</v>
      </c>
      <c r="C1512" t="str">
        <f t="shared" si="47"/>
        <v>13</v>
      </c>
    </row>
    <row r="1513" spans="1:3" x14ac:dyDescent="0.15">
      <c r="A1513" s="15" t="s">
        <v>1345</v>
      </c>
      <c r="B1513" t="str">
        <f t="shared" si="46"/>
        <v>t15:0</v>
      </c>
      <c r="C1513" t="str">
        <f t="shared" si="47"/>
        <v>26</v>
      </c>
    </row>
    <row r="1514" spans="1:3" x14ac:dyDescent="0.15">
      <c r="A1514" s="15" t="s">
        <v>1346</v>
      </c>
      <c r="B1514" t="str">
        <f t="shared" si="46"/>
        <v>t15:0</v>
      </c>
      <c r="C1514" t="str">
        <f t="shared" si="47"/>
        <v>27</v>
      </c>
    </row>
    <row r="1515" spans="1:3" x14ac:dyDescent="0.15">
      <c r="A1515" s="15" t="s">
        <v>1347</v>
      </c>
      <c r="B1515" t="str">
        <f t="shared" si="46"/>
        <v>t15:1</v>
      </c>
      <c r="C1515" t="str">
        <f t="shared" si="47"/>
        <v>27</v>
      </c>
    </row>
    <row r="1516" spans="1:3" x14ac:dyDescent="0.15">
      <c r="A1516" s="15" t="s">
        <v>1348</v>
      </c>
      <c r="B1516" t="str">
        <f t="shared" si="46"/>
        <v>t15:1</v>
      </c>
      <c r="C1516" t="str">
        <f t="shared" si="47"/>
        <v>27</v>
      </c>
    </row>
    <row r="1517" spans="1:3" x14ac:dyDescent="0.15">
      <c r="A1517" s="15" t="s">
        <v>1349</v>
      </c>
      <c r="B1517" t="str">
        <f t="shared" si="46"/>
        <v>t15:2</v>
      </c>
      <c r="C1517" t="str">
        <f t="shared" si="47"/>
        <v>19</v>
      </c>
    </row>
    <row r="1518" spans="1:3" x14ac:dyDescent="0.15">
      <c r="A1518" s="15" t="s">
        <v>1350</v>
      </c>
      <c r="B1518" t="str">
        <f t="shared" si="46"/>
        <v>t15:3</v>
      </c>
      <c r="C1518" t="str">
        <f t="shared" si="47"/>
        <v>14</v>
      </c>
    </row>
    <row r="1519" spans="1:3" x14ac:dyDescent="0.15">
      <c r="A1519" s="15" t="s">
        <v>1351</v>
      </c>
      <c r="B1519" t="str">
        <f t="shared" si="46"/>
        <v>t15:3</v>
      </c>
      <c r="C1519" t="str">
        <f t="shared" si="47"/>
        <v>21</v>
      </c>
    </row>
    <row r="1520" spans="1:3" x14ac:dyDescent="0.15">
      <c r="A1520" s="15" t="s">
        <v>1352</v>
      </c>
      <c r="B1520" t="str">
        <f t="shared" si="46"/>
        <v>t15:4</v>
      </c>
      <c r="C1520" t="str">
        <f t="shared" si="47"/>
        <v>21</v>
      </c>
    </row>
    <row r="1521" spans="1:3" x14ac:dyDescent="0.15">
      <c r="A1521" s="15" t="s">
        <v>10940</v>
      </c>
      <c r="B1521" t="str">
        <f t="shared" si="46"/>
        <v>t15:4</v>
      </c>
      <c r="C1521" t="str">
        <f t="shared" si="47"/>
        <v>24</v>
      </c>
    </row>
    <row r="1522" spans="1:3" x14ac:dyDescent="0.15">
      <c r="A1522" s="15" t="s">
        <v>1353</v>
      </c>
      <c r="B1522" t="str">
        <f t="shared" si="46"/>
        <v>t15:4</v>
      </c>
      <c r="C1522" t="str">
        <f t="shared" si="47"/>
        <v>25</v>
      </c>
    </row>
    <row r="1523" spans="1:3" x14ac:dyDescent="0.15">
      <c r="A1523" s="15" t="s">
        <v>1354</v>
      </c>
      <c r="B1523" t="str">
        <f t="shared" si="46"/>
        <v>t16:0</v>
      </c>
      <c r="C1523" t="str">
        <f t="shared" si="47"/>
        <v>13</v>
      </c>
    </row>
    <row r="1524" spans="1:3" x14ac:dyDescent="0.15">
      <c r="A1524" s="15" t="s">
        <v>10944</v>
      </c>
      <c r="B1524" t="str">
        <f t="shared" si="46"/>
        <v>t16:0</v>
      </c>
      <c r="C1524" t="str">
        <f t="shared" si="47"/>
        <v>19</v>
      </c>
    </row>
    <row r="1525" spans="1:3" x14ac:dyDescent="0.15">
      <c r="A1525" s="15" t="s">
        <v>1355</v>
      </c>
      <c r="B1525" t="str">
        <f t="shared" si="46"/>
        <v>t16:0</v>
      </c>
      <c r="C1525" t="str">
        <f t="shared" si="47"/>
        <v>25</v>
      </c>
    </row>
    <row r="1526" spans="1:3" x14ac:dyDescent="0.15">
      <c r="A1526" s="15" t="s">
        <v>1356</v>
      </c>
      <c r="B1526" t="str">
        <f t="shared" si="46"/>
        <v>t16:1</v>
      </c>
      <c r="C1526" t="str">
        <f t="shared" si="47"/>
        <v>22</v>
      </c>
    </row>
    <row r="1527" spans="1:3" x14ac:dyDescent="0.15">
      <c r="A1527" s="15" t="s">
        <v>1357</v>
      </c>
      <c r="B1527" t="str">
        <f t="shared" si="46"/>
        <v>t16:1</v>
      </c>
      <c r="C1527" t="str">
        <f t="shared" si="47"/>
        <v>24</v>
      </c>
    </row>
    <row r="1528" spans="1:3" x14ac:dyDescent="0.15">
      <c r="A1528" s="15" t="s">
        <v>1358</v>
      </c>
      <c r="B1528" t="str">
        <f t="shared" si="46"/>
        <v>t16:1</v>
      </c>
      <c r="C1528" t="str">
        <f t="shared" si="47"/>
        <v>25</v>
      </c>
    </row>
    <row r="1529" spans="1:3" x14ac:dyDescent="0.15">
      <c r="A1529" s="15" t="s">
        <v>1359</v>
      </c>
      <c r="B1529" t="str">
        <f t="shared" si="46"/>
        <v>t16:2</v>
      </c>
      <c r="C1529" t="str">
        <f t="shared" si="47"/>
        <v>21</v>
      </c>
    </row>
    <row r="1530" spans="1:3" x14ac:dyDescent="0.15">
      <c r="A1530" s="15" t="s">
        <v>1360</v>
      </c>
      <c r="B1530" t="str">
        <f t="shared" si="46"/>
        <v>t16:2</v>
      </c>
      <c r="C1530" t="str">
        <f t="shared" si="47"/>
        <v>25</v>
      </c>
    </row>
    <row r="1531" spans="1:3" x14ac:dyDescent="0.15">
      <c r="A1531" s="15" t="s">
        <v>1361</v>
      </c>
      <c r="B1531" t="str">
        <f t="shared" si="46"/>
        <v>t16:3</v>
      </c>
      <c r="C1531" t="str">
        <f t="shared" si="47"/>
        <v>16</v>
      </c>
    </row>
    <row r="1532" spans="1:3" x14ac:dyDescent="0.15">
      <c r="A1532" s="15" t="s">
        <v>1362</v>
      </c>
      <c r="B1532" t="str">
        <f t="shared" si="46"/>
        <v>t16:4</v>
      </c>
      <c r="C1532" t="str">
        <f t="shared" si="47"/>
        <v>11</v>
      </c>
    </row>
    <row r="1533" spans="1:3" x14ac:dyDescent="0.15">
      <c r="A1533" s="15" t="s">
        <v>1363</v>
      </c>
      <c r="B1533" t="str">
        <f t="shared" si="46"/>
        <v>t16:4</v>
      </c>
      <c r="C1533" t="str">
        <f t="shared" si="47"/>
        <v>17</v>
      </c>
    </row>
    <row r="1534" spans="1:3" x14ac:dyDescent="0.15">
      <c r="A1534" s="15" t="s">
        <v>1364</v>
      </c>
      <c r="B1534" t="str">
        <f t="shared" si="46"/>
        <v>t17:0</v>
      </c>
      <c r="C1534" t="str">
        <f t="shared" si="47"/>
        <v>11</v>
      </c>
    </row>
    <row r="1535" spans="1:3" x14ac:dyDescent="0.15">
      <c r="A1535" s="15" t="s">
        <v>1365</v>
      </c>
      <c r="B1535" t="str">
        <f t="shared" si="46"/>
        <v>t17:0</v>
      </c>
      <c r="C1535" t="str">
        <f t="shared" si="47"/>
        <v>23</v>
      </c>
    </row>
    <row r="1536" spans="1:3" x14ac:dyDescent="0.15">
      <c r="A1536" s="15" t="s">
        <v>1366</v>
      </c>
      <c r="B1536" t="str">
        <f t="shared" si="46"/>
        <v>t17:0</v>
      </c>
      <c r="C1536" t="str">
        <f t="shared" si="47"/>
        <v>28</v>
      </c>
    </row>
    <row r="1537" spans="1:3" x14ac:dyDescent="0.15">
      <c r="A1537" s="15" t="s">
        <v>1367</v>
      </c>
      <c r="B1537" t="str">
        <f t="shared" si="46"/>
        <v>t17:1</v>
      </c>
      <c r="C1537" t="str">
        <f t="shared" si="47"/>
        <v>11</v>
      </c>
    </row>
    <row r="1538" spans="1:3" x14ac:dyDescent="0.15">
      <c r="A1538" s="15" t="s">
        <v>1368</v>
      </c>
      <c r="B1538" t="str">
        <f t="shared" ref="B1538:B1601" si="48">IFERROR(MID(A1538, FIND("(", A1538) + 1, 5), "")</f>
        <v>t17:1</v>
      </c>
      <c r="C1538" t="str">
        <f t="shared" ref="C1538:C1601" si="49">IFERROR(MID(A1538, FIND("/", A1538) + 1, 2), "")</f>
        <v>17</v>
      </c>
    </row>
    <row r="1539" spans="1:3" x14ac:dyDescent="0.15">
      <c r="A1539" s="15" t="s">
        <v>1369</v>
      </c>
      <c r="B1539" t="str">
        <f t="shared" si="48"/>
        <v>t17:1</v>
      </c>
      <c r="C1539" t="str">
        <f t="shared" si="49"/>
        <v>25</v>
      </c>
    </row>
    <row r="1540" spans="1:3" x14ac:dyDescent="0.15">
      <c r="A1540" s="15" t="s">
        <v>1370</v>
      </c>
      <c r="B1540" t="str">
        <f t="shared" si="48"/>
        <v>t17:1</v>
      </c>
      <c r="C1540" t="str">
        <f t="shared" si="49"/>
        <v>28</v>
      </c>
    </row>
    <row r="1541" spans="1:3" x14ac:dyDescent="0.15">
      <c r="A1541" s="15" t="s">
        <v>1371</v>
      </c>
      <c r="B1541" t="str">
        <f t="shared" si="48"/>
        <v>t17:1</v>
      </c>
      <c r="C1541" t="str">
        <f t="shared" si="49"/>
        <v>29</v>
      </c>
    </row>
    <row r="1542" spans="1:3" x14ac:dyDescent="0.15">
      <c r="A1542" s="15" t="s">
        <v>1372</v>
      </c>
      <c r="B1542" t="str">
        <f t="shared" si="48"/>
        <v>t17:2</v>
      </c>
      <c r="C1542" t="str">
        <f t="shared" si="49"/>
        <v>15</v>
      </c>
    </row>
    <row r="1543" spans="1:3" x14ac:dyDescent="0.15">
      <c r="A1543" s="15" t="s">
        <v>1373</v>
      </c>
      <c r="B1543" t="str">
        <f t="shared" si="48"/>
        <v>t17:2</v>
      </c>
      <c r="C1543" t="str">
        <f t="shared" si="49"/>
        <v>29</v>
      </c>
    </row>
    <row r="1544" spans="1:3" x14ac:dyDescent="0.15">
      <c r="A1544" s="15" t="s">
        <v>1374</v>
      </c>
      <c r="B1544" t="str">
        <f t="shared" si="48"/>
        <v>t17:2</v>
      </c>
      <c r="C1544" t="str">
        <f t="shared" si="49"/>
        <v>29</v>
      </c>
    </row>
    <row r="1545" spans="1:3" x14ac:dyDescent="0.15">
      <c r="A1545" s="15" t="s">
        <v>1375</v>
      </c>
      <c r="B1545" t="str">
        <f t="shared" si="48"/>
        <v>t17:2</v>
      </c>
      <c r="C1545" t="str">
        <f t="shared" si="49"/>
        <v>36</v>
      </c>
    </row>
    <row r="1546" spans="1:3" x14ac:dyDescent="0.15">
      <c r="A1546" s="15" t="s">
        <v>1376</v>
      </c>
      <c r="B1546" t="str">
        <f t="shared" si="48"/>
        <v>t17:2</v>
      </c>
      <c r="C1546" t="str">
        <f t="shared" si="49"/>
        <v>48</v>
      </c>
    </row>
    <row r="1547" spans="1:3" x14ac:dyDescent="0.15">
      <c r="A1547" s="15" t="s">
        <v>1377</v>
      </c>
      <c r="B1547" t="str">
        <f t="shared" si="48"/>
        <v>t17:2</v>
      </c>
      <c r="C1547" t="str">
        <f t="shared" si="49"/>
        <v>50</v>
      </c>
    </row>
    <row r="1548" spans="1:3" x14ac:dyDescent="0.15">
      <c r="A1548" s="15" t="s">
        <v>1378</v>
      </c>
      <c r="B1548" t="str">
        <f t="shared" si="48"/>
        <v>t17:2</v>
      </c>
      <c r="C1548" t="str">
        <f t="shared" si="49"/>
        <v>52</v>
      </c>
    </row>
    <row r="1549" spans="1:3" x14ac:dyDescent="0.15">
      <c r="A1549" s="15" t="s">
        <v>1379</v>
      </c>
      <c r="B1549" t="str">
        <f t="shared" si="48"/>
        <v>t17:3</v>
      </c>
      <c r="C1549" t="str">
        <f t="shared" si="49"/>
        <v>25</v>
      </c>
    </row>
    <row r="1550" spans="1:3" x14ac:dyDescent="0.15">
      <c r="A1550" s="15" t="s">
        <v>1380</v>
      </c>
      <c r="B1550" t="str">
        <f t="shared" si="48"/>
        <v>t17:3</v>
      </c>
      <c r="C1550" t="str">
        <f t="shared" si="49"/>
        <v>33</v>
      </c>
    </row>
    <row r="1551" spans="1:3" x14ac:dyDescent="0.15">
      <c r="A1551" s="15" t="s">
        <v>1381</v>
      </c>
      <c r="B1551" t="str">
        <f t="shared" si="48"/>
        <v>t17:3</v>
      </c>
      <c r="C1551" t="str">
        <f t="shared" si="49"/>
        <v>52</v>
      </c>
    </row>
    <row r="1552" spans="1:3" x14ac:dyDescent="0.15">
      <c r="A1552" s="15" t="s">
        <v>1382</v>
      </c>
      <c r="B1552" t="str">
        <f t="shared" si="48"/>
        <v>t17:3</v>
      </c>
      <c r="C1552" t="str">
        <f t="shared" si="49"/>
        <v>52</v>
      </c>
    </row>
    <row r="1553" spans="1:3" x14ac:dyDescent="0.15">
      <c r="A1553" s="15" t="s">
        <v>1383</v>
      </c>
      <c r="B1553" t="str">
        <f t="shared" si="48"/>
        <v>t17:4</v>
      </c>
      <c r="C1553" t="str">
        <f t="shared" si="49"/>
        <v>25</v>
      </c>
    </row>
    <row r="1554" spans="1:3" x14ac:dyDescent="0.15">
      <c r="A1554" s="15" t="s">
        <v>1384</v>
      </c>
      <c r="B1554" t="str">
        <f t="shared" si="48"/>
        <v>t17:4</v>
      </c>
      <c r="C1554" t="str">
        <f t="shared" si="49"/>
        <v>33</v>
      </c>
    </row>
    <row r="1555" spans="1:3" x14ac:dyDescent="0.15">
      <c r="A1555" s="15" t="s">
        <v>1385</v>
      </c>
      <c r="B1555" t="str">
        <f t="shared" si="48"/>
        <v>t18:0</v>
      </c>
      <c r="C1555" t="str">
        <f t="shared" si="49"/>
        <v>10</v>
      </c>
    </row>
    <row r="1556" spans="1:3" x14ac:dyDescent="0.15">
      <c r="A1556" s="15" t="s">
        <v>1386</v>
      </c>
      <c r="B1556" t="str">
        <f t="shared" si="48"/>
        <v>t18:0</v>
      </c>
      <c r="C1556" t="str">
        <f t="shared" si="49"/>
        <v>10</v>
      </c>
    </row>
    <row r="1557" spans="1:3" x14ac:dyDescent="0.15">
      <c r="A1557" s="15" t="s">
        <v>11274</v>
      </c>
      <c r="B1557" t="str">
        <f t="shared" si="48"/>
        <v>t18:0</v>
      </c>
      <c r="C1557" t="str">
        <f t="shared" si="49"/>
        <v>10</v>
      </c>
    </row>
    <row r="1558" spans="1:3" x14ac:dyDescent="0.15">
      <c r="A1558" s="15" t="s">
        <v>1387</v>
      </c>
      <c r="B1558" t="str">
        <f t="shared" si="48"/>
        <v>t18:0</v>
      </c>
      <c r="C1558" t="str">
        <f t="shared" si="49"/>
        <v>11</v>
      </c>
    </row>
    <row r="1559" spans="1:3" x14ac:dyDescent="0.15">
      <c r="A1559" s="15" t="s">
        <v>1388</v>
      </c>
      <c r="B1559" t="str">
        <f t="shared" si="48"/>
        <v>t18:0</v>
      </c>
      <c r="C1559" t="str">
        <f t="shared" si="49"/>
        <v>11</v>
      </c>
    </row>
    <row r="1560" spans="1:3" x14ac:dyDescent="0.15">
      <c r="A1560" s="15" t="s">
        <v>1389</v>
      </c>
      <c r="B1560" t="str">
        <f t="shared" si="48"/>
        <v>t18:0</v>
      </c>
      <c r="C1560" t="str">
        <f t="shared" si="49"/>
        <v>12</v>
      </c>
    </row>
    <row r="1561" spans="1:3" x14ac:dyDescent="0.15">
      <c r="A1561" s="15" t="s">
        <v>1390</v>
      </c>
      <c r="B1561" t="str">
        <f t="shared" si="48"/>
        <v>t18:0</v>
      </c>
      <c r="C1561" t="str">
        <f t="shared" si="49"/>
        <v>12</v>
      </c>
    </row>
    <row r="1562" spans="1:3" x14ac:dyDescent="0.15">
      <c r="A1562" s="15" t="s">
        <v>1391</v>
      </c>
      <c r="B1562" t="str">
        <f t="shared" si="48"/>
        <v>t18:0</v>
      </c>
      <c r="C1562" t="str">
        <f t="shared" si="49"/>
        <v>14</v>
      </c>
    </row>
    <row r="1563" spans="1:3" x14ac:dyDescent="0.15">
      <c r="A1563" s="15" t="s">
        <v>1392</v>
      </c>
      <c r="B1563" t="str">
        <f t="shared" si="48"/>
        <v>t18:0</v>
      </c>
      <c r="C1563" t="str">
        <f t="shared" si="49"/>
        <v>14</v>
      </c>
    </row>
    <row r="1564" spans="1:3" x14ac:dyDescent="0.15">
      <c r="A1564" s="15" t="s">
        <v>1393</v>
      </c>
      <c r="B1564" t="str">
        <f t="shared" si="48"/>
        <v>t18:0</v>
      </c>
      <c r="C1564" t="str">
        <f t="shared" si="49"/>
        <v>15</v>
      </c>
    </row>
    <row r="1565" spans="1:3" x14ac:dyDescent="0.15">
      <c r="A1565" s="15" t="s">
        <v>1394</v>
      </c>
      <c r="B1565" t="str">
        <f t="shared" si="48"/>
        <v>t18:0</v>
      </c>
      <c r="C1565" t="str">
        <f t="shared" si="49"/>
        <v>16</v>
      </c>
    </row>
    <row r="1566" spans="1:3" x14ac:dyDescent="0.15">
      <c r="A1566" s="15" t="s">
        <v>1395</v>
      </c>
      <c r="B1566" t="str">
        <f t="shared" si="48"/>
        <v>t18:0</v>
      </c>
      <c r="C1566" t="str">
        <f t="shared" si="49"/>
        <v>16</v>
      </c>
    </row>
    <row r="1567" spans="1:3" x14ac:dyDescent="0.15">
      <c r="A1567" s="15" t="s">
        <v>1396</v>
      </c>
      <c r="B1567" t="str">
        <f t="shared" si="48"/>
        <v>t18:0</v>
      </c>
      <c r="C1567" t="str">
        <f t="shared" si="49"/>
        <v>17</v>
      </c>
    </row>
    <row r="1568" spans="1:3" x14ac:dyDescent="0.15">
      <c r="A1568" s="15" t="s">
        <v>11275</v>
      </c>
      <c r="B1568" t="str">
        <f t="shared" si="48"/>
        <v>t18:0</v>
      </c>
      <c r="C1568" t="str">
        <f t="shared" si="49"/>
        <v>17</v>
      </c>
    </row>
    <row r="1569" spans="1:3" x14ac:dyDescent="0.15">
      <c r="A1569" s="15" t="s">
        <v>1397</v>
      </c>
      <c r="B1569" t="str">
        <f t="shared" si="48"/>
        <v>t18:0</v>
      </c>
      <c r="C1569" t="str">
        <f t="shared" si="49"/>
        <v>18</v>
      </c>
    </row>
    <row r="1570" spans="1:3" x14ac:dyDescent="0.15">
      <c r="A1570" s="15" t="s">
        <v>1398</v>
      </c>
      <c r="B1570" t="str">
        <f t="shared" si="48"/>
        <v>t18:0</v>
      </c>
      <c r="C1570" t="str">
        <f t="shared" si="49"/>
        <v>19</v>
      </c>
    </row>
    <row r="1571" spans="1:3" x14ac:dyDescent="0.15">
      <c r="A1571" s="15" t="s">
        <v>1399</v>
      </c>
      <c r="B1571" t="str">
        <f t="shared" si="48"/>
        <v>t18:0</v>
      </c>
      <c r="C1571" t="str">
        <f t="shared" si="49"/>
        <v>20</v>
      </c>
    </row>
    <row r="1572" spans="1:3" x14ac:dyDescent="0.15">
      <c r="A1572" s="15" t="s">
        <v>1400</v>
      </c>
      <c r="B1572" t="str">
        <f t="shared" si="48"/>
        <v>t18:0</v>
      </c>
      <c r="C1572" t="str">
        <f t="shared" si="49"/>
        <v>20</v>
      </c>
    </row>
    <row r="1573" spans="1:3" x14ac:dyDescent="0.15">
      <c r="A1573" s="15" t="s">
        <v>1401</v>
      </c>
      <c r="B1573" t="str">
        <f t="shared" si="48"/>
        <v>t18:0</v>
      </c>
      <c r="C1573" t="str">
        <f t="shared" si="49"/>
        <v>22</v>
      </c>
    </row>
    <row r="1574" spans="1:3" x14ac:dyDescent="0.15">
      <c r="A1574" s="15" t="s">
        <v>1402</v>
      </c>
      <c r="B1574" t="str">
        <f t="shared" si="48"/>
        <v>t18:0</v>
      </c>
      <c r="C1574" t="str">
        <f t="shared" si="49"/>
        <v>22</v>
      </c>
    </row>
    <row r="1575" spans="1:3" x14ac:dyDescent="0.15">
      <c r="A1575" s="15" t="s">
        <v>1403</v>
      </c>
      <c r="B1575" t="str">
        <f t="shared" si="48"/>
        <v>t18:0</v>
      </c>
      <c r="C1575" t="str">
        <f t="shared" si="49"/>
        <v>22</v>
      </c>
    </row>
    <row r="1576" spans="1:3" x14ac:dyDescent="0.15">
      <c r="A1576" s="15" t="s">
        <v>1404</v>
      </c>
      <c r="B1576" t="str">
        <f t="shared" si="48"/>
        <v>t18:0</v>
      </c>
      <c r="C1576" t="str">
        <f t="shared" si="49"/>
        <v>22</v>
      </c>
    </row>
    <row r="1577" spans="1:3" x14ac:dyDescent="0.15">
      <c r="A1577" s="15" t="s">
        <v>1405</v>
      </c>
      <c r="B1577" t="str">
        <f t="shared" si="48"/>
        <v>t18:0</v>
      </c>
      <c r="C1577" t="str">
        <f t="shared" si="49"/>
        <v>23</v>
      </c>
    </row>
    <row r="1578" spans="1:3" x14ac:dyDescent="0.15">
      <c r="A1578" s="15" t="s">
        <v>1406</v>
      </c>
      <c r="B1578" t="str">
        <f t="shared" si="48"/>
        <v>t18:0</v>
      </c>
      <c r="C1578" t="str">
        <f t="shared" si="49"/>
        <v>24</v>
      </c>
    </row>
    <row r="1579" spans="1:3" x14ac:dyDescent="0.15">
      <c r="A1579" s="15" t="s">
        <v>1407</v>
      </c>
      <c r="B1579" t="str">
        <f t="shared" si="48"/>
        <v>t18:0</v>
      </c>
      <c r="C1579" t="str">
        <f t="shared" si="49"/>
        <v>24</v>
      </c>
    </row>
    <row r="1580" spans="1:3" x14ac:dyDescent="0.15">
      <c r="A1580" s="15" t="s">
        <v>1408</v>
      </c>
      <c r="B1580" t="str">
        <f t="shared" si="48"/>
        <v>t18:0</v>
      </c>
      <c r="C1580" t="str">
        <f t="shared" si="49"/>
        <v>24</v>
      </c>
    </row>
    <row r="1581" spans="1:3" x14ac:dyDescent="0.15">
      <c r="A1581" s="15" t="s">
        <v>1409</v>
      </c>
      <c r="B1581" t="str">
        <f t="shared" si="48"/>
        <v>t18:0</v>
      </c>
      <c r="C1581" t="str">
        <f t="shared" si="49"/>
        <v>25</v>
      </c>
    </row>
    <row r="1582" spans="1:3" x14ac:dyDescent="0.15">
      <c r="A1582" s="15" t="s">
        <v>1410</v>
      </c>
      <c r="B1582" t="str">
        <f t="shared" si="48"/>
        <v>t18:0</v>
      </c>
      <c r="C1582" t="str">
        <f t="shared" si="49"/>
        <v>27</v>
      </c>
    </row>
    <row r="1583" spans="1:3" x14ac:dyDescent="0.15">
      <c r="A1583" s="15" t="s">
        <v>1411</v>
      </c>
      <c r="B1583" t="str">
        <f t="shared" si="48"/>
        <v>t18:0</v>
      </c>
      <c r="C1583" t="str">
        <f t="shared" si="49"/>
        <v>27</v>
      </c>
    </row>
    <row r="1584" spans="1:3" x14ac:dyDescent="0.15">
      <c r="A1584" s="15" t="s">
        <v>1412</v>
      </c>
      <c r="B1584" t="str">
        <f t="shared" si="48"/>
        <v>t18:0</v>
      </c>
      <c r="C1584" t="str">
        <f t="shared" si="49"/>
        <v>27</v>
      </c>
    </row>
    <row r="1585" spans="1:3" x14ac:dyDescent="0.15">
      <c r="A1585" s="15" t="s">
        <v>1413</v>
      </c>
      <c r="B1585" t="str">
        <f t="shared" si="48"/>
        <v>t18:0</v>
      </c>
      <c r="C1585" t="str">
        <f t="shared" si="49"/>
        <v>27</v>
      </c>
    </row>
    <row r="1586" spans="1:3" x14ac:dyDescent="0.15">
      <c r="A1586" s="15" t="s">
        <v>1414</v>
      </c>
      <c r="B1586" t="str">
        <f t="shared" si="48"/>
        <v>t18:0</v>
      </c>
      <c r="C1586" t="str">
        <f t="shared" si="49"/>
        <v>28</v>
      </c>
    </row>
    <row r="1587" spans="1:3" x14ac:dyDescent="0.15">
      <c r="A1587" s="15" t="s">
        <v>1415</v>
      </c>
      <c r="B1587" t="str">
        <f t="shared" si="48"/>
        <v>t18:0</v>
      </c>
      <c r="C1587" t="str">
        <f t="shared" si="49"/>
        <v>28</v>
      </c>
    </row>
    <row r="1588" spans="1:3" x14ac:dyDescent="0.15">
      <c r="A1588" s="15" t="s">
        <v>1416</v>
      </c>
      <c r="B1588" t="str">
        <f t="shared" si="48"/>
        <v>t18:0</v>
      </c>
      <c r="C1588" t="str">
        <f t="shared" si="49"/>
        <v>32</v>
      </c>
    </row>
    <row r="1589" spans="1:3" x14ac:dyDescent="0.15">
      <c r="A1589" s="15" t="s">
        <v>1417</v>
      </c>
      <c r="B1589" t="str">
        <f t="shared" si="48"/>
        <v>t18:0</v>
      </c>
      <c r="C1589" t="str">
        <f t="shared" si="49"/>
        <v>51</v>
      </c>
    </row>
    <row r="1590" spans="1:3" x14ac:dyDescent="0.15">
      <c r="A1590" s="15" t="s">
        <v>1418</v>
      </c>
      <c r="B1590" t="str">
        <f t="shared" si="48"/>
        <v>t18:1</v>
      </c>
      <c r="C1590" t="str">
        <f t="shared" si="49"/>
        <v>10</v>
      </c>
    </row>
    <row r="1591" spans="1:3" x14ac:dyDescent="0.15">
      <c r="A1591" s="15" t="s">
        <v>11276</v>
      </c>
      <c r="B1591" t="str">
        <f t="shared" si="48"/>
        <v>t18:1</v>
      </c>
      <c r="C1591" t="str">
        <f t="shared" si="49"/>
        <v>10</v>
      </c>
    </row>
    <row r="1592" spans="1:3" x14ac:dyDescent="0.15">
      <c r="A1592" s="15" t="s">
        <v>1419</v>
      </c>
      <c r="B1592" t="str">
        <f t="shared" si="48"/>
        <v>t18:1</v>
      </c>
      <c r="C1592" t="str">
        <f t="shared" si="49"/>
        <v>12</v>
      </c>
    </row>
    <row r="1593" spans="1:3" x14ac:dyDescent="0.15">
      <c r="A1593" s="15" t="s">
        <v>1420</v>
      </c>
      <c r="B1593" t="str">
        <f t="shared" si="48"/>
        <v>t18:1</v>
      </c>
      <c r="C1593" t="str">
        <f t="shared" si="49"/>
        <v>12</v>
      </c>
    </row>
    <row r="1594" spans="1:3" x14ac:dyDescent="0.15">
      <c r="A1594" s="15" t="s">
        <v>1421</v>
      </c>
      <c r="B1594" t="str">
        <f t="shared" si="48"/>
        <v>t18:1</v>
      </c>
      <c r="C1594" t="str">
        <f t="shared" si="49"/>
        <v>12</v>
      </c>
    </row>
    <row r="1595" spans="1:3" x14ac:dyDescent="0.15">
      <c r="A1595" s="15" t="s">
        <v>1422</v>
      </c>
      <c r="B1595" t="str">
        <f t="shared" si="48"/>
        <v>t18:1</v>
      </c>
      <c r="C1595" t="str">
        <f t="shared" si="49"/>
        <v>14</v>
      </c>
    </row>
    <row r="1596" spans="1:3" x14ac:dyDescent="0.15">
      <c r="A1596" s="15" t="s">
        <v>1423</v>
      </c>
      <c r="B1596" t="str">
        <f t="shared" si="48"/>
        <v>t18:1</v>
      </c>
      <c r="C1596" t="str">
        <f t="shared" si="49"/>
        <v>14</v>
      </c>
    </row>
    <row r="1597" spans="1:3" x14ac:dyDescent="0.15">
      <c r="A1597" s="15" t="s">
        <v>1424</v>
      </c>
      <c r="B1597" t="str">
        <f t="shared" si="48"/>
        <v>t18:1</v>
      </c>
      <c r="C1597" t="str">
        <f t="shared" si="49"/>
        <v>14</v>
      </c>
    </row>
    <row r="1598" spans="1:3" x14ac:dyDescent="0.15">
      <c r="A1598" s="15" t="s">
        <v>1425</v>
      </c>
      <c r="B1598" t="str">
        <f t="shared" si="48"/>
        <v>t18:1</v>
      </c>
      <c r="C1598" t="str">
        <f t="shared" si="49"/>
        <v>16</v>
      </c>
    </row>
    <row r="1599" spans="1:3" x14ac:dyDescent="0.15">
      <c r="A1599" s="15" t="s">
        <v>10968</v>
      </c>
      <c r="B1599" t="str">
        <f t="shared" si="48"/>
        <v>t18:1</v>
      </c>
      <c r="C1599" t="str">
        <f t="shared" si="49"/>
        <v>17</v>
      </c>
    </row>
    <row r="1600" spans="1:3" x14ac:dyDescent="0.15">
      <c r="A1600" s="15" t="s">
        <v>1426</v>
      </c>
      <c r="B1600" t="str">
        <f t="shared" si="48"/>
        <v>t18:1</v>
      </c>
      <c r="C1600" t="str">
        <f t="shared" si="49"/>
        <v>17</v>
      </c>
    </row>
    <row r="1601" spans="1:3" x14ac:dyDescent="0.15">
      <c r="A1601" s="15" t="s">
        <v>1427</v>
      </c>
      <c r="B1601" t="str">
        <f t="shared" si="48"/>
        <v>t18:1</v>
      </c>
      <c r="C1601" t="str">
        <f t="shared" si="49"/>
        <v>18</v>
      </c>
    </row>
    <row r="1602" spans="1:3" x14ac:dyDescent="0.15">
      <c r="A1602" s="15" t="s">
        <v>1428</v>
      </c>
      <c r="B1602" t="str">
        <f t="shared" ref="B1602:B1665" si="50">IFERROR(MID(A1602, FIND("(", A1602) + 1, 5), "")</f>
        <v>t18:1</v>
      </c>
      <c r="C1602" t="str">
        <f t="shared" ref="C1602:C1665" si="51">IFERROR(MID(A1602, FIND("/", A1602) + 1, 2), "")</f>
        <v>18</v>
      </c>
    </row>
    <row r="1603" spans="1:3" x14ac:dyDescent="0.15">
      <c r="A1603" s="15" t="s">
        <v>1429</v>
      </c>
      <c r="B1603" t="str">
        <f t="shared" si="50"/>
        <v>t18:1</v>
      </c>
      <c r="C1603" t="str">
        <f t="shared" si="51"/>
        <v>18</v>
      </c>
    </row>
    <row r="1604" spans="1:3" x14ac:dyDescent="0.15">
      <c r="A1604" s="15" t="s">
        <v>1430</v>
      </c>
      <c r="B1604" t="str">
        <f t="shared" si="50"/>
        <v>t18:1</v>
      </c>
      <c r="C1604" t="str">
        <f t="shared" si="51"/>
        <v>18</v>
      </c>
    </row>
    <row r="1605" spans="1:3" x14ac:dyDescent="0.15">
      <c r="A1605" s="15" t="s">
        <v>1431</v>
      </c>
      <c r="B1605" t="str">
        <f t="shared" si="50"/>
        <v>t18:1</v>
      </c>
      <c r="C1605" t="str">
        <f t="shared" si="51"/>
        <v>19</v>
      </c>
    </row>
    <row r="1606" spans="1:3" x14ac:dyDescent="0.15">
      <c r="A1606" s="15" t="s">
        <v>10972</v>
      </c>
      <c r="B1606" t="str">
        <f t="shared" si="50"/>
        <v>t18:1</v>
      </c>
      <c r="C1606" t="str">
        <f t="shared" si="51"/>
        <v>19</v>
      </c>
    </row>
    <row r="1607" spans="1:3" x14ac:dyDescent="0.15">
      <c r="A1607" s="15" t="s">
        <v>1432</v>
      </c>
      <c r="B1607" t="str">
        <f t="shared" si="50"/>
        <v>t18:1</v>
      </c>
      <c r="C1607" t="str">
        <f t="shared" si="51"/>
        <v>19</v>
      </c>
    </row>
    <row r="1608" spans="1:3" x14ac:dyDescent="0.15">
      <c r="A1608" s="15" t="s">
        <v>1433</v>
      </c>
      <c r="B1608" t="str">
        <f t="shared" si="50"/>
        <v>t18:1</v>
      </c>
      <c r="C1608" t="str">
        <f t="shared" si="51"/>
        <v>20</v>
      </c>
    </row>
    <row r="1609" spans="1:3" x14ac:dyDescent="0.15">
      <c r="A1609" s="15" t="s">
        <v>10980</v>
      </c>
      <c r="B1609" t="str">
        <f t="shared" si="50"/>
        <v>t18:1</v>
      </c>
      <c r="C1609" t="str">
        <f t="shared" si="51"/>
        <v>20</v>
      </c>
    </row>
    <row r="1610" spans="1:3" x14ac:dyDescent="0.15">
      <c r="A1610" s="15" t="s">
        <v>1434</v>
      </c>
      <c r="B1610" t="str">
        <f t="shared" si="50"/>
        <v>t18:1</v>
      </c>
      <c r="C1610" t="str">
        <f t="shared" si="51"/>
        <v>21</v>
      </c>
    </row>
    <row r="1611" spans="1:3" x14ac:dyDescent="0.15">
      <c r="A1611" s="15" t="s">
        <v>1435</v>
      </c>
      <c r="B1611" t="str">
        <f t="shared" si="50"/>
        <v>t18:1</v>
      </c>
      <c r="C1611" t="str">
        <f t="shared" si="51"/>
        <v>22</v>
      </c>
    </row>
    <row r="1612" spans="1:3" x14ac:dyDescent="0.15">
      <c r="A1612" s="15" t="s">
        <v>1436</v>
      </c>
      <c r="B1612" t="str">
        <f t="shared" si="50"/>
        <v>t18:1</v>
      </c>
      <c r="C1612" t="str">
        <f t="shared" si="51"/>
        <v>22</v>
      </c>
    </row>
    <row r="1613" spans="1:3" x14ac:dyDescent="0.15">
      <c r="A1613" s="15" t="s">
        <v>1437</v>
      </c>
      <c r="B1613" t="str">
        <f t="shared" si="50"/>
        <v>t18:1</v>
      </c>
      <c r="C1613" t="str">
        <f t="shared" si="51"/>
        <v>23</v>
      </c>
    </row>
    <row r="1614" spans="1:3" x14ac:dyDescent="0.15">
      <c r="A1614" s="15" t="s">
        <v>1438</v>
      </c>
      <c r="B1614" t="str">
        <f t="shared" si="50"/>
        <v>t18:1</v>
      </c>
      <c r="C1614" t="str">
        <f t="shared" si="51"/>
        <v>23</v>
      </c>
    </row>
    <row r="1615" spans="1:3" x14ac:dyDescent="0.15">
      <c r="A1615" s="15" t="s">
        <v>1439</v>
      </c>
      <c r="B1615" t="str">
        <f t="shared" si="50"/>
        <v>t18:1</v>
      </c>
      <c r="C1615" t="str">
        <f t="shared" si="51"/>
        <v>24</v>
      </c>
    </row>
    <row r="1616" spans="1:3" x14ac:dyDescent="0.15">
      <c r="A1616" s="15" t="s">
        <v>1440</v>
      </c>
      <c r="B1616" t="str">
        <f t="shared" si="50"/>
        <v>t18:1</v>
      </c>
      <c r="C1616" t="str">
        <f t="shared" si="51"/>
        <v>24</v>
      </c>
    </row>
    <row r="1617" spans="1:3" x14ac:dyDescent="0.15">
      <c r="A1617" s="15" t="s">
        <v>1441</v>
      </c>
      <c r="B1617" t="str">
        <f t="shared" si="50"/>
        <v>t18:1</v>
      </c>
      <c r="C1617" t="str">
        <f t="shared" si="51"/>
        <v>24</v>
      </c>
    </row>
    <row r="1618" spans="1:3" x14ac:dyDescent="0.15">
      <c r="A1618" s="15" t="s">
        <v>1442</v>
      </c>
      <c r="B1618" t="str">
        <f t="shared" si="50"/>
        <v>t18:1</v>
      </c>
      <c r="C1618" t="str">
        <f t="shared" si="51"/>
        <v>25</v>
      </c>
    </row>
    <row r="1619" spans="1:3" x14ac:dyDescent="0.15">
      <c r="A1619" s="15" t="s">
        <v>1443</v>
      </c>
      <c r="B1619" t="str">
        <f t="shared" si="50"/>
        <v>t18:1</v>
      </c>
      <c r="C1619" t="str">
        <f t="shared" si="51"/>
        <v>26</v>
      </c>
    </row>
    <row r="1620" spans="1:3" x14ac:dyDescent="0.15">
      <c r="A1620" s="15" t="s">
        <v>1444</v>
      </c>
      <c r="B1620" t="str">
        <f t="shared" si="50"/>
        <v>t18:1</v>
      </c>
      <c r="C1620" t="str">
        <f t="shared" si="51"/>
        <v>27</v>
      </c>
    </row>
    <row r="1621" spans="1:3" x14ac:dyDescent="0.15">
      <c r="A1621" s="15" t="s">
        <v>1445</v>
      </c>
      <c r="B1621" t="str">
        <f t="shared" si="50"/>
        <v>t18:1</v>
      </c>
      <c r="C1621" t="str">
        <f t="shared" si="51"/>
        <v>28</v>
      </c>
    </row>
    <row r="1622" spans="1:3" x14ac:dyDescent="0.15">
      <c r="A1622" s="15" t="s">
        <v>1446</v>
      </c>
      <c r="B1622" t="str">
        <f t="shared" si="50"/>
        <v>t18:2</v>
      </c>
      <c r="C1622" t="str">
        <f t="shared" si="51"/>
        <v>11</v>
      </c>
    </row>
    <row r="1623" spans="1:3" x14ac:dyDescent="0.15">
      <c r="A1623" s="15" t="s">
        <v>1447</v>
      </c>
      <c r="B1623" t="str">
        <f t="shared" si="50"/>
        <v>t18:2</v>
      </c>
      <c r="C1623" t="str">
        <f t="shared" si="51"/>
        <v>12</v>
      </c>
    </row>
    <row r="1624" spans="1:3" x14ac:dyDescent="0.15">
      <c r="A1624" s="15" t="s">
        <v>1448</v>
      </c>
      <c r="B1624" t="str">
        <f t="shared" si="50"/>
        <v>t18:2</v>
      </c>
      <c r="C1624" t="str">
        <f t="shared" si="51"/>
        <v>14</v>
      </c>
    </row>
    <row r="1625" spans="1:3" x14ac:dyDescent="0.15">
      <c r="A1625" s="15" t="s">
        <v>1449</v>
      </c>
      <c r="B1625" t="str">
        <f t="shared" si="50"/>
        <v>t18:2</v>
      </c>
      <c r="C1625" t="str">
        <f t="shared" si="51"/>
        <v>14</v>
      </c>
    </row>
    <row r="1626" spans="1:3" x14ac:dyDescent="0.15">
      <c r="A1626" s="15" t="s">
        <v>1450</v>
      </c>
      <c r="B1626" t="str">
        <f t="shared" si="50"/>
        <v>t18:2</v>
      </c>
      <c r="C1626" t="str">
        <f t="shared" si="51"/>
        <v>18</v>
      </c>
    </row>
    <row r="1627" spans="1:3" x14ac:dyDescent="0.15">
      <c r="A1627" s="15" t="s">
        <v>1451</v>
      </c>
      <c r="B1627" t="str">
        <f t="shared" si="50"/>
        <v>t18:2</v>
      </c>
      <c r="C1627" t="str">
        <f t="shared" si="51"/>
        <v>19</v>
      </c>
    </row>
    <row r="1628" spans="1:3" x14ac:dyDescent="0.15">
      <c r="A1628" s="15" t="s">
        <v>1452</v>
      </c>
      <c r="B1628" t="str">
        <f t="shared" si="50"/>
        <v>t18:2</v>
      </c>
      <c r="C1628" t="str">
        <f t="shared" si="51"/>
        <v>21</v>
      </c>
    </row>
    <row r="1629" spans="1:3" x14ac:dyDescent="0.15">
      <c r="A1629" s="15" t="s">
        <v>1453</v>
      </c>
      <c r="B1629" t="str">
        <f t="shared" si="50"/>
        <v>t18:2</v>
      </c>
      <c r="C1629" t="str">
        <f t="shared" si="51"/>
        <v>24</v>
      </c>
    </row>
    <row r="1630" spans="1:3" x14ac:dyDescent="0.15">
      <c r="A1630" s="15" t="s">
        <v>1454</v>
      </c>
      <c r="B1630" t="str">
        <f t="shared" si="50"/>
        <v>t18:2</v>
      </c>
      <c r="C1630" t="str">
        <f t="shared" si="51"/>
        <v>24</v>
      </c>
    </row>
    <row r="1631" spans="1:3" x14ac:dyDescent="0.15">
      <c r="A1631" s="15" t="s">
        <v>1455</v>
      </c>
      <c r="B1631" t="str">
        <f t="shared" si="50"/>
        <v>t18:2</v>
      </c>
      <c r="C1631" t="str">
        <f t="shared" si="51"/>
        <v>27</v>
      </c>
    </row>
    <row r="1632" spans="1:3" x14ac:dyDescent="0.15">
      <c r="A1632" s="15" t="s">
        <v>1456</v>
      </c>
      <c r="B1632" t="str">
        <f t="shared" si="50"/>
        <v>t18:2</v>
      </c>
      <c r="C1632" t="str">
        <f t="shared" si="51"/>
        <v>27</v>
      </c>
    </row>
    <row r="1633" spans="1:3" x14ac:dyDescent="0.15">
      <c r="A1633" s="15" t="s">
        <v>10989</v>
      </c>
      <c r="B1633" t="str">
        <f t="shared" si="50"/>
        <v>t18:3</v>
      </c>
      <c r="C1633" t="str">
        <f t="shared" si="51"/>
        <v>10</v>
      </c>
    </row>
    <row r="1634" spans="1:3" x14ac:dyDescent="0.15">
      <c r="A1634" s="15" t="s">
        <v>1457</v>
      </c>
      <c r="B1634" t="str">
        <f t="shared" si="50"/>
        <v>t18:3</v>
      </c>
      <c r="C1634" t="str">
        <f t="shared" si="51"/>
        <v>11</v>
      </c>
    </row>
    <row r="1635" spans="1:3" x14ac:dyDescent="0.15">
      <c r="A1635" s="15" t="s">
        <v>1458</v>
      </c>
      <c r="B1635" t="str">
        <f t="shared" si="50"/>
        <v>t18:3</v>
      </c>
      <c r="C1635" t="str">
        <f t="shared" si="51"/>
        <v>19</v>
      </c>
    </row>
    <row r="1636" spans="1:3" x14ac:dyDescent="0.15">
      <c r="A1636" s="15" t="s">
        <v>1459</v>
      </c>
      <c r="B1636" t="str">
        <f t="shared" si="50"/>
        <v>t18:3</v>
      </c>
      <c r="C1636" t="str">
        <f t="shared" si="51"/>
        <v>19</v>
      </c>
    </row>
    <row r="1637" spans="1:3" x14ac:dyDescent="0.15">
      <c r="A1637" s="15" t="s">
        <v>1460</v>
      </c>
      <c r="B1637" t="str">
        <f t="shared" si="50"/>
        <v>t18:3</v>
      </c>
      <c r="C1637" t="str">
        <f t="shared" si="51"/>
        <v>19</v>
      </c>
    </row>
    <row r="1638" spans="1:3" x14ac:dyDescent="0.15">
      <c r="A1638" s="15" t="s">
        <v>1461</v>
      </c>
      <c r="B1638" t="str">
        <f t="shared" si="50"/>
        <v>t18:3</v>
      </c>
      <c r="C1638" t="str">
        <f t="shared" si="51"/>
        <v>21</v>
      </c>
    </row>
    <row r="1639" spans="1:3" x14ac:dyDescent="0.15">
      <c r="A1639" s="15" t="s">
        <v>1462</v>
      </c>
      <c r="B1639" t="str">
        <f t="shared" si="50"/>
        <v>t18:3</v>
      </c>
      <c r="C1639" t="str">
        <f t="shared" si="51"/>
        <v>24</v>
      </c>
    </row>
    <row r="1640" spans="1:3" x14ac:dyDescent="0.15">
      <c r="A1640" s="15" t="s">
        <v>1463</v>
      </c>
      <c r="B1640" t="str">
        <f t="shared" si="50"/>
        <v>t18:3</v>
      </c>
      <c r="C1640" t="str">
        <f t="shared" si="51"/>
        <v>24</v>
      </c>
    </row>
    <row r="1641" spans="1:3" x14ac:dyDescent="0.15">
      <c r="A1641" s="15" t="s">
        <v>1464</v>
      </c>
      <c r="B1641" t="str">
        <f t="shared" si="50"/>
        <v>t18:3</v>
      </c>
      <c r="C1641" t="str">
        <f t="shared" si="51"/>
        <v>26</v>
      </c>
    </row>
    <row r="1642" spans="1:3" x14ac:dyDescent="0.15">
      <c r="A1642" s="15" t="s">
        <v>1465</v>
      </c>
      <c r="B1642" t="str">
        <f t="shared" si="50"/>
        <v>t18:3</v>
      </c>
      <c r="C1642" t="str">
        <f t="shared" si="51"/>
        <v>41</v>
      </c>
    </row>
    <row r="1643" spans="1:3" x14ac:dyDescent="0.15">
      <c r="A1643" s="15" t="s">
        <v>1466</v>
      </c>
      <c r="B1643" t="str">
        <f t="shared" si="50"/>
        <v>t18:4</v>
      </c>
      <c r="C1643" t="str">
        <f t="shared" si="51"/>
        <v>24</v>
      </c>
    </row>
    <row r="1644" spans="1:3" x14ac:dyDescent="0.15">
      <c r="A1644" s="15" t="s">
        <v>1467</v>
      </c>
      <c r="B1644" t="str">
        <f t="shared" si="50"/>
        <v>t18:4</v>
      </c>
      <c r="C1644" t="str">
        <f t="shared" si="51"/>
        <v>24</v>
      </c>
    </row>
    <row r="1645" spans="1:3" x14ac:dyDescent="0.15">
      <c r="A1645" s="15" t="s">
        <v>1468</v>
      </c>
      <c r="B1645" t="str">
        <f t="shared" si="50"/>
        <v>t18:4</v>
      </c>
      <c r="C1645" t="str">
        <f t="shared" si="51"/>
        <v>49</v>
      </c>
    </row>
    <row r="1646" spans="1:3" x14ac:dyDescent="0.15">
      <c r="A1646" s="15" t="s">
        <v>1469</v>
      </c>
      <c r="B1646" t="str">
        <f t="shared" si="50"/>
        <v>t19:0</v>
      </c>
      <c r="C1646" t="str">
        <f t="shared" si="51"/>
        <v>24</v>
      </c>
    </row>
    <row r="1647" spans="1:3" x14ac:dyDescent="0.15">
      <c r="A1647" s="15" t="s">
        <v>1470</v>
      </c>
      <c r="B1647" t="str">
        <f t="shared" si="50"/>
        <v>t19:0</v>
      </c>
      <c r="C1647" t="str">
        <f t="shared" si="51"/>
        <v>26</v>
      </c>
    </row>
    <row r="1648" spans="1:3" x14ac:dyDescent="0.15">
      <c r="A1648" s="15" t="s">
        <v>1471</v>
      </c>
      <c r="B1648" t="str">
        <f t="shared" si="50"/>
        <v>t19:0</v>
      </c>
      <c r="C1648" t="str">
        <f t="shared" si="51"/>
        <v>27</v>
      </c>
    </row>
    <row r="1649" spans="1:3" x14ac:dyDescent="0.15">
      <c r="A1649" s="15" t="s">
        <v>1472</v>
      </c>
      <c r="B1649" t="str">
        <f t="shared" si="50"/>
        <v>t19:1</v>
      </c>
      <c r="C1649" t="str">
        <f t="shared" si="51"/>
        <v>11</v>
      </c>
    </row>
    <row r="1650" spans="1:3" x14ac:dyDescent="0.15">
      <c r="A1650" s="15" t="s">
        <v>1473</v>
      </c>
      <c r="B1650" t="str">
        <f t="shared" si="50"/>
        <v>t19:1</v>
      </c>
      <c r="C1650" t="str">
        <f t="shared" si="51"/>
        <v>13</v>
      </c>
    </row>
    <row r="1651" spans="1:3" x14ac:dyDescent="0.15">
      <c r="A1651" s="15" t="s">
        <v>10995</v>
      </c>
      <c r="B1651" t="str">
        <f t="shared" si="50"/>
        <v>t19:1</v>
      </c>
      <c r="C1651" t="str">
        <f t="shared" si="51"/>
        <v>13</v>
      </c>
    </row>
    <row r="1652" spans="1:3" x14ac:dyDescent="0.15">
      <c r="A1652" s="15" t="s">
        <v>1474</v>
      </c>
      <c r="B1652" t="str">
        <f t="shared" si="50"/>
        <v>t19:1</v>
      </c>
      <c r="C1652" t="str">
        <f t="shared" si="51"/>
        <v>16</v>
      </c>
    </row>
    <row r="1653" spans="1:3" x14ac:dyDescent="0.15">
      <c r="A1653" s="15" t="s">
        <v>1475</v>
      </c>
      <c r="B1653" t="str">
        <f t="shared" si="50"/>
        <v>t19:1</v>
      </c>
      <c r="C1653" t="str">
        <f t="shared" si="51"/>
        <v>16</v>
      </c>
    </row>
    <row r="1654" spans="1:3" x14ac:dyDescent="0.15">
      <c r="A1654" s="15" t="s">
        <v>1476</v>
      </c>
      <c r="B1654" t="str">
        <f t="shared" si="50"/>
        <v>t19:1</v>
      </c>
      <c r="C1654" t="str">
        <f t="shared" si="51"/>
        <v>17</v>
      </c>
    </row>
    <row r="1655" spans="1:3" x14ac:dyDescent="0.15">
      <c r="A1655" s="15" t="s">
        <v>1477</v>
      </c>
      <c r="B1655" t="str">
        <f t="shared" si="50"/>
        <v>t19:1</v>
      </c>
      <c r="C1655" t="str">
        <f t="shared" si="51"/>
        <v>18</v>
      </c>
    </row>
    <row r="1656" spans="1:3" x14ac:dyDescent="0.15">
      <c r="A1656" s="15" t="s">
        <v>11015</v>
      </c>
      <c r="B1656" t="str">
        <f t="shared" si="50"/>
        <v>t19:1</v>
      </c>
      <c r="C1656" t="str">
        <f t="shared" si="51"/>
        <v>18</v>
      </c>
    </row>
    <row r="1657" spans="1:3" x14ac:dyDescent="0.15">
      <c r="A1657" s="15" t="s">
        <v>11001</v>
      </c>
      <c r="B1657" t="str">
        <f t="shared" si="50"/>
        <v>t19:1</v>
      </c>
      <c r="C1657" t="str">
        <f t="shared" si="51"/>
        <v>19</v>
      </c>
    </row>
    <row r="1658" spans="1:3" x14ac:dyDescent="0.15">
      <c r="A1658" s="15" t="s">
        <v>1478</v>
      </c>
      <c r="B1658" t="str">
        <f t="shared" si="50"/>
        <v>t19:1</v>
      </c>
      <c r="C1658" t="str">
        <f t="shared" si="51"/>
        <v>19</v>
      </c>
    </row>
    <row r="1659" spans="1:3" x14ac:dyDescent="0.15">
      <c r="A1659" s="15" t="s">
        <v>1479</v>
      </c>
      <c r="B1659" t="str">
        <f t="shared" si="50"/>
        <v>t19:1</v>
      </c>
      <c r="C1659" t="str">
        <f t="shared" si="51"/>
        <v>21</v>
      </c>
    </row>
    <row r="1660" spans="1:3" x14ac:dyDescent="0.15">
      <c r="A1660" s="15" t="s">
        <v>1480</v>
      </c>
      <c r="B1660" t="str">
        <f t="shared" si="50"/>
        <v>t19:1</v>
      </c>
      <c r="C1660" t="str">
        <f t="shared" si="51"/>
        <v>22</v>
      </c>
    </row>
    <row r="1661" spans="1:3" x14ac:dyDescent="0.15">
      <c r="A1661" s="15" t="s">
        <v>11005</v>
      </c>
      <c r="B1661" t="str">
        <f t="shared" si="50"/>
        <v>t19:1</v>
      </c>
      <c r="C1661" t="str">
        <f t="shared" si="51"/>
        <v>22</v>
      </c>
    </row>
    <row r="1662" spans="1:3" x14ac:dyDescent="0.15">
      <c r="A1662" s="15" t="s">
        <v>1481</v>
      </c>
      <c r="B1662" t="str">
        <f t="shared" si="50"/>
        <v>t19:1</v>
      </c>
      <c r="C1662" t="str">
        <f t="shared" si="51"/>
        <v>22</v>
      </c>
    </row>
    <row r="1663" spans="1:3" x14ac:dyDescent="0.15">
      <c r="A1663" s="15" t="s">
        <v>11011</v>
      </c>
      <c r="B1663" t="str">
        <f t="shared" si="50"/>
        <v>t19:1</v>
      </c>
      <c r="C1663" t="str">
        <f t="shared" si="51"/>
        <v>26</v>
      </c>
    </row>
    <row r="1664" spans="1:3" x14ac:dyDescent="0.15">
      <c r="A1664" s="15" t="s">
        <v>1482</v>
      </c>
      <c r="B1664" t="str">
        <f t="shared" si="50"/>
        <v>t19:1</v>
      </c>
      <c r="C1664" t="str">
        <f t="shared" si="51"/>
        <v>31</v>
      </c>
    </row>
    <row r="1665" spans="1:3" x14ac:dyDescent="0.15">
      <c r="A1665" s="15" t="s">
        <v>1483</v>
      </c>
      <c r="B1665" t="str">
        <f t="shared" si="50"/>
        <v>t19:1</v>
      </c>
      <c r="C1665" t="str">
        <f t="shared" si="51"/>
        <v>33</v>
      </c>
    </row>
    <row r="1666" spans="1:3" x14ac:dyDescent="0.15">
      <c r="A1666" s="15" t="s">
        <v>1484</v>
      </c>
      <c r="B1666" t="str">
        <f t="shared" ref="B1666:B1729" si="52">IFERROR(MID(A1666, FIND("(", A1666) + 1, 5), "")</f>
        <v>t19:2</v>
      </c>
      <c r="C1666" t="str">
        <f t="shared" ref="C1666:C1729" si="53">IFERROR(MID(A1666, FIND("/", A1666) + 1, 2), "")</f>
        <v>18</v>
      </c>
    </row>
    <row r="1667" spans="1:3" x14ac:dyDescent="0.15">
      <c r="A1667" s="15" t="s">
        <v>1485</v>
      </c>
      <c r="B1667" t="str">
        <f t="shared" si="52"/>
        <v>t19:2</v>
      </c>
      <c r="C1667" t="str">
        <f t="shared" si="53"/>
        <v>23</v>
      </c>
    </row>
    <row r="1668" spans="1:3" x14ac:dyDescent="0.15">
      <c r="A1668" s="15" t="s">
        <v>1486</v>
      </c>
      <c r="B1668" t="str">
        <f t="shared" si="52"/>
        <v>t19:2</v>
      </c>
      <c r="C1668" t="str">
        <f t="shared" si="53"/>
        <v>31</v>
      </c>
    </row>
    <row r="1669" spans="1:3" x14ac:dyDescent="0.15">
      <c r="A1669" s="15" t="s">
        <v>1487</v>
      </c>
      <c r="B1669" t="str">
        <f t="shared" si="52"/>
        <v>t19:2</v>
      </c>
      <c r="C1669" t="str">
        <f t="shared" si="53"/>
        <v>31</v>
      </c>
    </row>
    <row r="1670" spans="1:3" x14ac:dyDescent="0.15">
      <c r="A1670" s="15" t="s">
        <v>1488</v>
      </c>
      <c r="B1670" t="str">
        <f t="shared" si="52"/>
        <v>t19:2</v>
      </c>
      <c r="C1670" t="str">
        <f t="shared" si="53"/>
        <v>33</v>
      </c>
    </row>
    <row r="1671" spans="1:3" x14ac:dyDescent="0.15">
      <c r="A1671" s="15" t="s">
        <v>1489</v>
      </c>
      <c r="B1671" t="str">
        <f t="shared" si="52"/>
        <v>t19:3</v>
      </c>
      <c r="C1671" t="str">
        <f t="shared" si="53"/>
        <v>17</v>
      </c>
    </row>
    <row r="1672" spans="1:3" x14ac:dyDescent="0.15">
      <c r="A1672" s="15" t="s">
        <v>1490</v>
      </c>
      <c r="B1672" t="str">
        <f t="shared" si="52"/>
        <v>t19:3</v>
      </c>
      <c r="C1672" t="str">
        <f t="shared" si="53"/>
        <v>18</v>
      </c>
    </row>
    <row r="1673" spans="1:3" x14ac:dyDescent="0.15">
      <c r="A1673" s="15" t="s">
        <v>1491</v>
      </c>
      <c r="B1673" t="str">
        <f t="shared" si="52"/>
        <v>t19:4</v>
      </c>
      <c r="C1673" t="str">
        <f t="shared" si="53"/>
        <v>12</v>
      </c>
    </row>
    <row r="1674" spans="1:3" x14ac:dyDescent="0.15">
      <c r="A1674" s="15" t="s">
        <v>1492</v>
      </c>
      <c r="B1674" t="str">
        <f t="shared" si="52"/>
        <v>t19:4</v>
      </c>
      <c r="C1674" t="str">
        <f t="shared" si="53"/>
        <v>14</v>
      </c>
    </row>
    <row r="1675" spans="1:3" x14ac:dyDescent="0.15">
      <c r="A1675" s="15" t="s">
        <v>1493</v>
      </c>
      <c r="B1675" t="str">
        <f t="shared" si="52"/>
        <v>t19:4</v>
      </c>
      <c r="C1675" t="str">
        <f t="shared" si="53"/>
        <v>18</v>
      </c>
    </row>
    <row r="1676" spans="1:3" x14ac:dyDescent="0.15">
      <c r="A1676" s="15" t="s">
        <v>11035</v>
      </c>
      <c r="B1676" t="str">
        <f t="shared" si="52"/>
        <v>t19:4</v>
      </c>
      <c r="C1676" t="str">
        <f t="shared" si="53"/>
        <v>18</v>
      </c>
    </row>
    <row r="1677" spans="1:3" x14ac:dyDescent="0.15">
      <c r="A1677" s="15" t="s">
        <v>1494</v>
      </c>
      <c r="B1677" t="str">
        <f t="shared" si="52"/>
        <v>t19:4</v>
      </c>
      <c r="C1677" t="str">
        <f t="shared" si="53"/>
        <v>19</v>
      </c>
    </row>
    <row r="1678" spans="1:3" x14ac:dyDescent="0.15">
      <c r="A1678" s="15" t="s">
        <v>11022</v>
      </c>
      <c r="B1678" t="str">
        <f t="shared" si="52"/>
        <v>t19:4</v>
      </c>
      <c r="C1678" t="str">
        <f t="shared" si="53"/>
        <v>19</v>
      </c>
    </row>
    <row r="1679" spans="1:3" x14ac:dyDescent="0.15">
      <c r="A1679" s="15" t="s">
        <v>11027</v>
      </c>
      <c r="B1679" t="str">
        <f t="shared" si="52"/>
        <v>t19:4</v>
      </c>
      <c r="C1679" t="str">
        <f t="shared" si="53"/>
        <v>21</v>
      </c>
    </row>
    <row r="1680" spans="1:3" x14ac:dyDescent="0.15">
      <c r="A1680" s="15" t="s">
        <v>11041</v>
      </c>
      <c r="B1680" t="str">
        <f t="shared" si="52"/>
        <v>t19:4</v>
      </c>
      <c r="C1680" t="str">
        <f t="shared" si="53"/>
        <v>23</v>
      </c>
    </row>
    <row r="1681" spans="1:3" x14ac:dyDescent="0.15">
      <c r="A1681" s="15" t="s">
        <v>1495</v>
      </c>
      <c r="B1681" t="str">
        <f t="shared" si="52"/>
        <v>t19:4</v>
      </c>
      <c r="C1681" t="str">
        <f t="shared" si="53"/>
        <v>24</v>
      </c>
    </row>
    <row r="1682" spans="1:3" x14ac:dyDescent="0.15">
      <c r="A1682" s="15" t="s">
        <v>11045</v>
      </c>
      <c r="B1682" t="str">
        <f t="shared" si="52"/>
        <v>t19:4</v>
      </c>
      <c r="C1682" t="str">
        <f t="shared" si="53"/>
        <v>24</v>
      </c>
    </row>
    <row r="1683" spans="1:3" x14ac:dyDescent="0.15">
      <c r="A1683" s="15" t="s">
        <v>11031</v>
      </c>
      <c r="B1683" t="str">
        <f t="shared" si="52"/>
        <v>t19:4</v>
      </c>
      <c r="C1683" t="str">
        <f t="shared" si="53"/>
        <v>25</v>
      </c>
    </row>
    <row r="1684" spans="1:3" x14ac:dyDescent="0.15">
      <c r="A1684" s="15" t="s">
        <v>1496</v>
      </c>
      <c r="B1684" t="str">
        <f t="shared" si="52"/>
        <v>t19:4</v>
      </c>
      <c r="C1684" t="str">
        <f t="shared" si="53"/>
        <v>48</v>
      </c>
    </row>
    <row r="1685" spans="1:3" x14ac:dyDescent="0.15">
      <c r="A1685" s="15" t="s">
        <v>1497</v>
      </c>
      <c r="B1685" t="str">
        <f t="shared" si="52"/>
        <v>t20:0</v>
      </c>
      <c r="C1685" t="str">
        <f t="shared" si="53"/>
        <v>25</v>
      </c>
    </row>
    <row r="1686" spans="1:3" x14ac:dyDescent="0.15">
      <c r="A1686" s="15" t="s">
        <v>1498</v>
      </c>
      <c r="B1686" t="str">
        <f t="shared" si="52"/>
        <v>t20:1</v>
      </c>
      <c r="C1686" t="str">
        <f t="shared" si="53"/>
        <v>15</v>
      </c>
    </row>
    <row r="1687" spans="1:3" x14ac:dyDescent="0.15">
      <c r="A1687" s="15" t="s">
        <v>1499</v>
      </c>
      <c r="B1687" t="str">
        <f t="shared" si="52"/>
        <v>t20:1</v>
      </c>
      <c r="C1687" t="str">
        <f t="shared" si="53"/>
        <v>15</v>
      </c>
    </row>
    <row r="1688" spans="1:3" x14ac:dyDescent="0.15">
      <c r="A1688" s="15" t="s">
        <v>1500</v>
      </c>
      <c r="B1688" t="str">
        <f t="shared" si="52"/>
        <v>t20:1</v>
      </c>
      <c r="C1688" t="str">
        <f t="shared" si="53"/>
        <v>16</v>
      </c>
    </row>
    <row r="1689" spans="1:3" x14ac:dyDescent="0.15">
      <c r="A1689" s="15" t="s">
        <v>1501</v>
      </c>
      <c r="B1689" t="str">
        <f t="shared" si="52"/>
        <v>t20:2</v>
      </c>
      <c r="C1689" t="str">
        <f t="shared" si="53"/>
        <v>15</v>
      </c>
    </row>
    <row r="1690" spans="1:3" x14ac:dyDescent="0.15">
      <c r="A1690" s="15" t="s">
        <v>1502</v>
      </c>
      <c r="B1690" t="str">
        <f t="shared" si="52"/>
        <v>t20:2</v>
      </c>
      <c r="C1690" t="str">
        <f t="shared" si="53"/>
        <v>15</v>
      </c>
    </row>
    <row r="1691" spans="1:3" x14ac:dyDescent="0.15">
      <c r="A1691" s="15" t="s">
        <v>1503</v>
      </c>
      <c r="B1691" t="str">
        <f t="shared" si="52"/>
        <v>t20:2</v>
      </c>
      <c r="C1691" t="str">
        <f t="shared" si="53"/>
        <v>17</v>
      </c>
    </row>
    <row r="1692" spans="1:3" x14ac:dyDescent="0.15">
      <c r="A1692" s="15" t="s">
        <v>1504</v>
      </c>
      <c r="B1692" t="str">
        <f t="shared" si="52"/>
        <v>t20:2</v>
      </c>
      <c r="C1692" t="str">
        <f t="shared" si="53"/>
        <v>19</v>
      </c>
    </row>
    <row r="1693" spans="1:3" x14ac:dyDescent="0.15">
      <c r="A1693" s="15" t="s">
        <v>1505</v>
      </c>
      <c r="B1693" t="str">
        <f t="shared" si="52"/>
        <v>t20:2</v>
      </c>
      <c r="C1693" t="str">
        <f t="shared" si="53"/>
        <v>25</v>
      </c>
    </row>
    <row r="1694" spans="1:3" x14ac:dyDescent="0.15">
      <c r="A1694" s="15" t="s">
        <v>1506</v>
      </c>
      <c r="B1694" t="str">
        <f t="shared" si="52"/>
        <v>t20:2</v>
      </c>
      <c r="C1694" t="str">
        <f t="shared" si="53"/>
        <v>28</v>
      </c>
    </row>
    <row r="1695" spans="1:3" x14ac:dyDescent="0.15">
      <c r="A1695" s="15" t="s">
        <v>1507</v>
      </c>
      <c r="B1695" t="str">
        <f t="shared" si="52"/>
        <v>t20:3</v>
      </c>
      <c r="C1695" t="str">
        <f t="shared" si="53"/>
        <v>15</v>
      </c>
    </row>
    <row r="1696" spans="1:3" x14ac:dyDescent="0.15">
      <c r="A1696" s="15" t="s">
        <v>1508</v>
      </c>
      <c r="B1696" t="str">
        <f t="shared" si="52"/>
        <v>t20:3</v>
      </c>
      <c r="C1696" t="str">
        <f t="shared" si="53"/>
        <v>19</v>
      </c>
    </row>
    <row r="1697" spans="1:3" x14ac:dyDescent="0.15">
      <c r="A1697" s="15" t="s">
        <v>1509</v>
      </c>
      <c r="B1697" t="str">
        <f t="shared" si="52"/>
        <v>t20:3</v>
      </c>
      <c r="C1697" t="str">
        <f t="shared" si="53"/>
        <v>27</v>
      </c>
    </row>
    <row r="1698" spans="1:3" x14ac:dyDescent="0.15">
      <c r="A1698" s="15" t="s">
        <v>11055</v>
      </c>
      <c r="B1698" t="str">
        <f t="shared" si="52"/>
        <v>t20:4</v>
      </c>
      <c r="C1698" t="str">
        <f t="shared" si="53"/>
        <v>12</v>
      </c>
    </row>
    <row r="1699" spans="1:3" x14ac:dyDescent="0.15">
      <c r="A1699" s="15" t="s">
        <v>1510</v>
      </c>
      <c r="B1699" t="str">
        <f t="shared" si="52"/>
        <v>t20:4</v>
      </c>
      <c r="C1699" t="str">
        <f t="shared" si="53"/>
        <v>15</v>
      </c>
    </row>
    <row r="1700" spans="1:3" x14ac:dyDescent="0.15">
      <c r="A1700" s="15" t="s">
        <v>1511</v>
      </c>
      <c r="B1700" t="str">
        <f t="shared" si="52"/>
        <v>t20:4</v>
      </c>
      <c r="C1700" t="str">
        <f t="shared" si="53"/>
        <v>17</v>
      </c>
    </row>
    <row r="1701" spans="1:3" x14ac:dyDescent="0.15">
      <c r="A1701" s="15" t="s">
        <v>1512</v>
      </c>
      <c r="B1701" t="str">
        <f t="shared" si="52"/>
        <v>t20:4</v>
      </c>
      <c r="C1701" t="str">
        <f t="shared" si="53"/>
        <v>17</v>
      </c>
    </row>
    <row r="1702" spans="1:3" x14ac:dyDescent="0.15">
      <c r="A1702" s="15" t="s">
        <v>11049</v>
      </c>
      <c r="B1702" t="str">
        <f t="shared" si="52"/>
        <v>t20:4</v>
      </c>
      <c r="C1702" t="str">
        <f t="shared" si="53"/>
        <v>18</v>
      </c>
    </row>
    <row r="1703" spans="1:3" x14ac:dyDescent="0.15">
      <c r="A1703" s="15" t="s">
        <v>1513</v>
      </c>
      <c r="B1703" t="str">
        <f t="shared" si="52"/>
        <v>t20:4</v>
      </c>
      <c r="C1703" t="str">
        <f t="shared" si="53"/>
        <v>20</v>
      </c>
    </row>
    <row r="1704" spans="1:3" x14ac:dyDescent="0.15">
      <c r="A1704" s="15" t="s">
        <v>11061</v>
      </c>
      <c r="B1704" t="str">
        <f t="shared" si="52"/>
        <v>t20:4</v>
      </c>
      <c r="C1704" t="str">
        <f t="shared" si="53"/>
        <v>24</v>
      </c>
    </row>
    <row r="1705" spans="1:3" x14ac:dyDescent="0.15">
      <c r="A1705" s="15" t="s">
        <v>1514</v>
      </c>
      <c r="B1705" t="str">
        <f t="shared" si="52"/>
        <v>t20:4</v>
      </c>
      <c r="C1705" t="str">
        <f t="shared" si="53"/>
        <v>49</v>
      </c>
    </row>
    <row r="1706" spans="1:3" x14ac:dyDescent="0.15">
      <c r="A1706" s="15" t="s">
        <v>1515</v>
      </c>
      <c r="B1706" t="str">
        <f t="shared" si="52"/>
        <v>t20:4</v>
      </c>
      <c r="C1706" t="str">
        <f t="shared" si="53"/>
        <v>49</v>
      </c>
    </row>
    <row r="1707" spans="1:3" x14ac:dyDescent="0.15">
      <c r="A1707" s="15" t="s">
        <v>1516</v>
      </c>
      <c r="B1707" t="str">
        <f t="shared" si="52"/>
        <v>t21:1</v>
      </c>
      <c r="C1707" t="str">
        <f t="shared" si="53"/>
        <v>27</v>
      </c>
    </row>
    <row r="1708" spans="1:3" x14ac:dyDescent="0.15">
      <c r="A1708" s="15" t="s">
        <v>1517</v>
      </c>
      <c r="B1708" t="str">
        <f t="shared" si="52"/>
        <v>t21:2</v>
      </c>
      <c r="C1708" t="str">
        <f t="shared" si="53"/>
        <v>25</v>
      </c>
    </row>
    <row r="1709" spans="1:3" x14ac:dyDescent="0.15">
      <c r="A1709" s="15" t="s">
        <v>1518</v>
      </c>
      <c r="B1709" t="str">
        <f t="shared" si="52"/>
        <v>t21:2</v>
      </c>
      <c r="C1709" t="str">
        <f t="shared" si="53"/>
        <v>48</v>
      </c>
    </row>
    <row r="1710" spans="1:3" x14ac:dyDescent="0.15">
      <c r="A1710" s="15" t="s">
        <v>1519</v>
      </c>
      <c r="B1710" t="str">
        <f t="shared" si="52"/>
        <v>t21:2</v>
      </c>
      <c r="C1710" t="str">
        <f t="shared" si="53"/>
        <v>48</v>
      </c>
    </row>
    <row r="1711" spans="1:3" x14ac:dyDescent="0.15">
      <c r="A1711" s="15" t="s">
        <v>1520</v>
      </c>
      <c r="B1711" t="str">
        <f t="shared" si="52"/>
        <v>t21:3</v>
      </c>
      <c r="C1711" t="str">
        <f t="shared" si="53"/>
        <v>13</v>
      </c>
    </row>
    <row r="1712" spans="1:3" x14ac:dyDescent="0.15">
      <c r="A1712" s="15" t="s">
        <v>1521</v>
      </c>
      <c r="B1712" t="str">
        <f t="shared" si="52"/>
        <v>t21:3</v>
      </c>
      <c r="C1712" t="str">
        <f t="shared" si="53"/>
        <v>48</v>
      </c>
    </row>
    <row r="1713" spans="1:3" x14ac:dyDescent="0.15">
      <c r="A1713" s="15" t="s">
        <v>1522</v>
      </c>
      <c r="B1713" t="str">
        <f t="shared" si="52"/>
        <v>t21:3</v>
      </c>
      <c r="C1713" t="str">
        <f t="shared" si="53"/>
        <v>48</v>
      </c>
    </row>
    <row r="1714" spans="1:3" x14ac:dyDescent="0.15">
      <c r="A1714" s="15" t="s">
        <v>1523</v>
      </c>
      <c r="B1714" t="str">
        <f t="shared" si="52"/>
        <v>t21:4</v>
      </c>
      <c r="C1714" t="str">
        <f t="shared" si="53"/>
        <v>27</v>
      </c>
    </row>
    <row r="1715" spans="1:3" x14ac:dyDescent="0.15">
      <c r="A1715" s="15" t="s">
        <v>1524</v>
      </c>
      <c r="B1715" t="str">
        <f t="shared" si="52"/>
        <v>t22:0</v>
      </c>
      <c r="C1715" t="str">
        <f t="shared" si="53"/>
        <v>11</v>
      </c>
    </row>
    <row r="1716" spans="1:3" x14ac:dyDescent="0.15">
      <c r="A1716" s="15" t="s">
        <v>1525</v>
      </c>
      <c r="B1716" t="str">
        <f t="shared" si="52"/>
        <v>t22:0</v>
      </c>
      <c r="C1716" t="str">
        <f t="shared" si="53"/>
        <v>13</v>
      </c>
    </row>
    <row r="1717" spans="1:3" x14ac:dyDescent="0.15">
      <c r="A1717" s="15" t="s">
        <v>1526</v>
      </c>
      <c r="B1717" t="str">
        <f t="shared" si="52"/>
        <v>t22:0</v>
      </c>
      <c r="C1717" t="str">
        <f t="shared" si="53"/>
        <v>16</v>
      </c>
    </row>
    <row r="1718" spans="1:3" x14ac:dyDescent="0.15">
      <c r="A1718" s="15" t="s">
        <v>1527</v>
      </c>
      <c r="B1718" t="str">
        <f t="shared" si="52"/>
        <v>t22:0</v>
      </c>
      <c r="C1718" t="str">
        <f t="shared" si="53"/>
        <v>24</v>
      </c>
    </row>
    <row r="1719" spans="1:3" x14ac:dyDescent="0.15">
      <c r="A1719" s="15" t="s">
        <v>1528</v>
      </c>
      <c r="B1719" t="str">
        <f t="shared" si="52"/>
        <v>t22:1</v>
      </c>
      <c r="C1719" t="str">
        <f t="shared" si="53"/>
        <v>13</v>
      </c>
    </row>
    <row r="1720" spans="1:3" x14ac:dyDescent="0.15">
      <c r="A1720" s="15" t="s">
        <v>1529</v>
      </c>
      <c r="B1720" t="str">
        <f t="shared" si="52"/>
        <v>t22:1</v>
      </c>
      <c r="C1720" t="str">
        <f t="shared" si="53"/>
        <v>15</v>
      </c>
    </row>
    <row r="1721" spans="1:3" x14ac:dyDescent="0.15">
      <c r="A1721" s="15" t="s">
        <v>1530</v>
      </c>
      <c r="B1721" t="str">
        <f t="shared" si="52"/>
        <v>t22:1</v>
      </c>
      <c r="C1721" t="str">
        <f t="shared" si="53"/>
        <v>21</v>
      </c>
    </row>
    <row r="1722" spans="1:3" x14ac:dyDescent="0.15">
      <c r="A1722" s="15" t="s">
        <v>1531</v>
      </c>
      <c r="B1722" t="str">
        <f t="shared" si="52"/>
        <v>t22:2</v>
      </c>
      <c r="C1722" t="str">
        <f t="shared" si="53"/>
        <v>16</v>
      </c>
    </row>
    <row r="1723" spans="1:3" x14ac:dyDescent="0.15">
      <c r="A1723" s="15" t="s">
        <v>1532</v>
      </c>
      <c r="B1723" t="str">
        <f t="shared" si="52"/>
        <v>t22:2</v>
      </c>
      <c r="C1723" t="str">
        <f t="shared" si="53"/>
        <v>19</v>
      </c>
    </row>
    <row r="1724" spans="1:3" x14ac:dyDescent="0.15">
      <c r="A1724" s="15" t="s">
        <v>1533</v>
      </c>
      <c r="B1724" t="str">
        <f t="shared" si="52"/>
        <v>t22:2</v>
      </c>
      <c r="C1724" t="str">
        <f t="shared" si="53"/>
        <v>24</v>
      </c>
    </row>
    <row r="1725" spans="1:3" x14ac:dyDescent="0.15">
      <c r="A1725" s="15" t="s">
        <v>1534</v>
      </c>
      <c r="B1725" t="str">
        <f t="shared" si="52"/>
        <v>t22:3</v>
      </c>
      <c r="C1725" t="str">
        <f t="shared" si="53"/>
        <v>18</v>
      </c>
    </row>
    <row r="1726" spans="1:3" x14ac:dyDescent="0.15">
      <c r="A1726" s="15" t="s">
        <v>1535</v>
      </c>
      <c r="B1726" t="str">
        <f t="shared" si="52"/>
        <v>t22:4</v>
      </c>
      <c r="C1726" t="str">
        <f t="shared" si="53"/>
        <v>17</v>
      </c>
    </row>
    <row r="1727" spans="1:3" x14ac:dyDescent="0.15">
      <c r="A1727" s="15" t="s">
        <v>1536</v>
      </c>
      <c r="B1727" t="str">
        <f t="shared" si="52"/>
        <v>t22:4</v>
      </c>
      <c r="C1727" t="str">
        <f t="shared" si="53"/>
        <v>17</v>
      </c>
    </row>
    <row r="1728" spans="1:3" x14ac:dyDescent="0.15">
      <c r="A1728" s="15" t="s">
        <v>1537</v>
      </c>
      <c r="B1728" t="str">
        <f t="shared" si="52"/>
        <v>t23:2</v>
      </c>
      <c r="C1728" t="str">
        <f t="shared" si="53"/>
        <v>16</v>
      </c>
    </row>
    <row r="1729" spans="1:3" x14ac:dyDescent="0.15">
      <c r="A1729" s="15" t="s">
        <v>1538</v>
      </c>
      <c r="B1729" t="str">
        <f t="shared" si="52"/>
        <v>t23:3</v>
      </c>
      <c r="C1729" t="str">
        <f t="shared" si="53"/>
        <v>11</v>
      </c>
    </row>
    <row r="1730" spans="1:3" x14ac:dyDescent="0.15">
      <c r="A1730" s="15" t="s">
        <v>1539</v>
      </c>
      <c r="B1730" t="str">
        <f t="shared" ref="B1730:B1793" si="54">IFERROR(MID(A1730, FIND("(", A1730) + 1, 5), "")</f>
        <v>t23:3</v>
      </c>
      <c r="C1730" t="str">
        <f t="shared" ref="C1730:C1793" si="55">IFERROR(MID(A1730, FIND("/", A1730) + 1, 2), "")</f>
        <v>16</v>
      </c>
    </row>
    <row r="1731" spans="1:3" x14ac:dyDescent="0.15">
      <c r="A1731" s="15" t="s">
        <v>1540</v>
      </c>
      <c r="B1731" t="str">
        <f t="shared" si="54"/>
        <v>t23:3</v>
      </c>
      <c r="C1731" t="str">
        <f t="shared" si="55"/>
        <v>17</v>
      </c>
    </row>
    <row r="1732" spans="1:3" x14ac:dyDescent="0.15">
      <c r="A1732" s="15" t="s">
        <v>1541</v>
      </c>
      <c r="B1732" t="str">
        <f t="shared" si="54"/>
        <v>t23:4</v>
      </c>
      <c r="C1732" t="str">
        <f t="shared" si="55"/>
        <v>10</v>
      </c>
    </row>
    <row r="1733" spans="1:3" x14ac:dyDescent="0.15">
      <c r="A1733" s="15" t="s">
        <v>1542</v>
      </c>
      <c r="B1733" t="str">
        <f t="shared" si="54"/>
        <v>t24:0</v>
      </c>
      <c r="C1733" t="str">
        <f t="shared" si="55"/>
        <v>18</v>
      </c>
    </row>
    <row r="1734" spans="1:3" x14ac:dyDescent="0.15">
      <c r="A1734" s="15" t="s">
        <v>1543</v>
      </c>
      <c r="B1734" t="str">
        <f t="shared" si="54"/>
        <v>t24:3</v>
      </c>
      <c r="C1734" t="str">
        <f t="shared" si="55"/>
        <v>12</v>
      </c>
    </row>
    <row r="1735" spans="1:3" x14ac:dyDescent="0.15">
      <c r="A1735" s="15" t="s">
        <v>1544</v>
      </c>
      <c r="B1735" t="str">
        <f t="shared" si="54"/>
        <v>t24:3</v>
      </c>
      <c r="C1735" t="str">
        <f t="shared" si="55"/>
        <v>16</v>
      </c>
    </row>
    <row r="1736" spans="1:3" x14ac:dyDescent="0.15">
      <c r="A1736" s="15" t="s">
        <v>1545</v>
      </c>
      <c r="B1736" t="str">
        <f t="shared" si="54"/>
        <v>t24:3</v>
      </c>
      <c r="C1736" t="str">
        <f t="shared" si="55"/>
        <v>24</v>
      </c>
    </row>
    <row r="1737" spans="1:3" x14ac:dyDescent="0.15">
      <c r="A1737" s="15" t="s">
        <v>1546</v>
      </c>
      <c r="B1737" t="str">
        <f t="shared" si="54"/>
        <v>t24:4</v>
      </c>
      <c r="C1737" t="str">
        <f t="shared" si="55"/>
        <v>12</v>
      </c>
    </row>
    <row r="1738" spans="1:3" x14ac:dyDescent="0.15">
      <c r="A1738" s="15" t="s">
        <v>1547</v>
      </c>
      <c r="B1738" t="str">
        <f t="shared" si="54"/>
        <v>t24:4</v>
      </c>
      <c r="C1738" t="str">
        <f t="shared" si="55"/>
        <v>16</v>
      </c>
    </row>
    <row r="1739" spans="1:3" x14ac:dyDescent="0.15">
      <c r="A1739" s="15" t="s">
        <v>1548</v>
      </c>
      <c r="B1739" t="str">
        <f t="shared" si="54"/>
        <v>t24:4</v>
      </c>
      <c r="C1739" t="str">
        <f t="shared" si="55"/>
        <v>22</v>
      </c>
    </row>
    <row r="1740" spans="1:3" x14ac:dyDescent="0.15">
      <c r="A1740" s="15" t="s">
        <v>1549</v>
      </c>
      <c r="B1740" t="str">
        <f t="shared" si="54"/>
        <v>t25:1</v>
      </c>
      <c r="C1740" t="str">
        <f t="shared" si="55"/>
        <v>14</v>
      </c>
    </row>
    <row r="1741" spans="1:3" x14ac:dyDescent="0.15">
      <c r="A1741" s="15" t="s">
        <v>1550</v>
      </c>
      <c r="B1741" t="str">
        <f t="shared" si="54"/>
        <v>t26:3</v>
      </c>
      <c r="C1741" t="str">
        <f t="shared" si="55"/>
        <v>16</v>
      </c>
    </row>
    <row r="1742" spans="1:3" x14ac:dyDescent="0.15">
      <c r="A1742" s="15" t="s">
        <v>1551</v>
      </c>
      <c r="B1742" t="str">
        <f t="shared" si="54"/>
        <v>t26:3</v>
      </c>
      <c r="C1742" t="str">
        <f t="shared" si="55"/>
        <v>19</v>
      </c>
    </row>
    <row r="1743" spans="1:3" x14ac:dyDescent="0.15">
      <c r="A1743" s="15" t="s">
        <v>1552</v>
      </c>
      <c r="B1743" t="str">
        <f t="shared" si="54"/>
        <v>t27:3</v>
      </c>
      <c r="C1743" t="str">
        <f t="shared" si="55"/>
        <v>13</v>
      </c>
    </row>
    <row r="1744" spans="1:3" x14ac:dyDescent="0.15">
      <c r="A1744" s="15" t="s">
        <v>1553</v>
      </c>
      <c r="B1744" t="str">
        <f t="shared" si="54"/>
        <v>t28:0</v>
      </c>
      <c r="C1744" t="str">
        <f t="shared" si="55"/>
        <v>12</v>
      </c>
    </row>
    <row r="1745" spans="1:3" x14ac:dyDescent="0.15">
      <c r="A1745" s="15" t="s">
        <v>1554</v>
      </c>
      <c r="B1745" t="str">
        <f t="shared" si="54"/>
        <v>t28:0</v>
      </c>
      <c r="C1745" t="str">
        <f t="shared" si="55"/>
        <v>13</v>
      </c>
    </row>
    <row r="1746" spans="1:3" x14ac:dyDescent="0.15">
      <c r="A1746" s="15" t="s">
        <v>1555</v>
      </c>
      <c r="B1746" t="str">
        <f t="shared" si="54"/>
        <v>t28:3</v>
      </c>
      <c r="C1746" t="str">
        <f t="shared" si="55"/>
        <v>15</v>
      </c>
    </row>
    <row r="1747" spans="1:3" x14ac:dyDescent="0.15">
      <c r="A1747" s="15" t="s">
        <v>1556</v>
      </c>
      <c r="B1747" t="str">
        <f t="shared" si="54"/>
        <v>t28:3</v>
      </c>
      <c r="C1747" t="str">
        <f t="shared" si="55"/>
        <v>18</v>
      </c>
    </row>
    <row r="1748" spans="1:3" x14ac:dyDescent="0.15">
      <c r="A1748" s="15" t="s">
        <v>1557</v>
      </c>
      <c r="B1748" t="str">
        <f t="shared" si="54"/>
        <v>t28:4</v>
      </c>
      <c r="C1748" t="str">
        <f t="shared" si="55"/>
        <v>10</v>
      </c>
    </row>
    <row r="1749" spans="1:3" x14ac:dyDescent="0.15">
      <c r="A1749" s="15" t="s">
        <v>1558</v>
      </c>
      <c r="B1749" t="str">
        <f t="shared" si="54"/>
        <v>t28:4</v>
      </c>
      <c r="C1749" t="str">
        <f t="shared" si="55"/>
        <v>14</v>
      </c>
    </row>
    <row r="1750" spans="1:3" x14ac:dyDescent="0.15">
      <c r="A1750" s="15" t="s">
        <v>1559</v>
      </c>
      <c r="B1750" t="str">
        <f t="shared" si="54"/>
        <v>t28:4</v>
      </c>
      <c r="C1750" t="str">
        <f t="shared" si="55"/>
        <v>19</v>
      </c>
    </row>
    <row r="1751" spans="1:3" x14ac:dyDescent="0.15">
      <c r="A1751" s="15" t="s">
        <v>1560</v>
      </c>
      <c r="B1751" t="str">
        <f t="shared" si="54"/>
        <v>t29:1</v>
      </c>
      <c r="C1751" t="str">
        <f t="shared" si="55"/>
        <v>11</v>
      </c>
    </row>
    <row r="1752" spans="1:3" x14ac:dyDescent="0.15">
      <c r="A1752" s="15" t="s">
        <v>1561</v>
      </c>
      <c r="B1752" t="str">
        <f t="shared" si="54"/>
        <v>t29:4</v>
      </c>
      <c r="C1752" t="str">
        <f t="shared" si="55"/>
        <v>11</v>
      </c>
    </row>
    <row r="1753" spans="1:3" x14ac:dyDescent="0.15">
      <c r="A1753" s="15" t="s">
        <v>1562</v>
      </c>
      <c r="B1753" t="str">
        <f t="shared" si="54"/>
        <v>t30:0</v>
      </c>
      <c r="C1753" t="str">
        <f t="shared" si="55"/>
        <v>10</v>
      </c>
    </row>
    <row r="1754" spans="1:3" x14ac:dyDescent="0.15">
      <c r="A1754" s="15" t="s">
        <v>1563</v>
      </c>
      <c r="B1754" t="str">
        <f t="shared" si="54"/>
        <v>d14:0</v>
      </c>
      <c r="C1754" t="str">
        <f t="shared" si="55"/>
        <v>16</v>
      </c>
    </row>
    <row r="1755" spans="1:3" x14ac:dyDescent="0.15">
      <c r="A1755" s="15" t="s">
        <v>1564</v>
      </c>
      <c r="B1755" t="str">
        <f t="shared" si="54"/>
        <v>d14:0</v>
      </c>
      <c r="C1755" t="str">
        <f t="shared" si="55"/>
        <v>20</v>
      </c>
    </row>
    <row r="1756" spans="1:3" x14ac:dyDescent="0.15">
      <c r="A1756" s="15" t="s">
        <v>1565</v>
      </c>
      <c r="B1756" t="str">
        <f t="shared" si="54"/>
        <v>d14:0</v>
      </c>
      <c r="C1756" t="str">
        <f t="shared" si="55"/>
        <v>22</v>
      </c>
    </row>
    <row r="1757" spans="1:3" x14ac:dyDescent="0.15">
      <c r="A1757" s="15" t="s">
        <v>1566</v>
      </c>
      <c r="B1757" t="str">
        <f t="shared" si="54"/>
        <v>d14:1</v>
      </c>
      <c r="C1757" t="str">
        <f t="shared" si="55"/>
        <v>13</v>
      </c>
    </row>
    <row r="1758" spans="1:3" x14ac:dyDescent="0.15">
      <c r="A1758" s="15" t="s">
        <v>1567</v>
      </c>
      <c r="B1758" t="str">
        <f t="shared" si="54"/>
        <v>d14:1</v>
      </c>
      <c r="C1758" t="str">
        <f t="shared" si="55"/>
        <v>20</v>
      </c>
    </row>
    <row r="1759" spans="1:3" x14ac:dyDescent="0.15">
      <c r="A1759" s="15" t="s">
        <v>1568</v>
      </c>
      <c r="B1759" t="str">
        <f t="shared" si="54"/>
        <v>d14:1</v>
      </c>
      <c r="C1759" t="str">
        <f t="shared" si="55"/>
        <v>22</v>
      </c>
    </row>
    <row r="1760" spans="1:3" x14ac:dyDescent="0.15">
      <c r="A1760" s="15" t="s">
        <v>1569</v>
      </c>
      <c r="B1760" t="str">
        <f t="shared" si="54"/>
        <v>d14:1</v>
      </c>
      <c r="C1760" t="str">
        <f t="shared" si="55"/>
        <v>22</v>
      </c>
    </row>
    <row r="1761" spans="1:3" x14ac:dyDescent="0.15">
      <c r="A1761" s="15" t="s">
        <v>1570</v>
      </c>
      <c r="B1761" t="str">
        <f t="shared" si="54"/>
        <v>d14:1</v>
      </c>
      <c r="C1761" t="str">
        <f t="shared" si="55"/>
        <v>22</v>
      </c>
    </row>
    <row r="1762" spans="1:3" x14ac:dyDescent="0.15">
      <c r="A1762" s="15" t="s">
        <v>1571</v>
      </c>
      <c r="B1762" t="str">
        <f t="shared" si="54"/>
        <v>d14:2</v>
      </c>
      <c r="C1762" t="str">
        <f t="shared" si="55"/>
        <v>13</v>
      </c>
    </row>
    <row r="1763" spans="1:3" x14ac:dyDescent="0.15">
      <c r="A1763" s="15" t="s">
        <v>1572</v>
      </c>
      <c r="B1763" t="str">
        <f t="shared" si="54"/>
        <v>d14:2</v>
      </c>
      <c r="C1763" t="str">
        <f t="shared" si="55"/>
        <v>13</v>
      </c>
    </row>
    <row r="1764" spans="1:3" x14ac:dyDescent="0.15">
      <c r="A1764" s="15" t="s">
        <v>1573</v>
      </c>
      <c r="B1764" t="str">
        <f t="shared" si="54"/>
        <v>d14:2</v>
      </c>
      <c r="C1764" t="str">
        <f t="shared" si="55"/>
        <v>22</v>
      </c>
    </row>
    <row r="1765" spans="1:3" x14ac:dyDescent="0.15">
      <c r="A1765" s="15" t="s">
        <v>1575</v>
      </c>
      <c r="B1765" t="str">
        <f t="shared" si="54"/>
        <v>d14:2</v>
      </c>
      <c r="C1765" t="str">
        <f t="shared" si="55"/>
        <v>24</v>
      </c>
    </row>
    <row r="1766" spans="1:3" x14ac:dyDescent="0.15">
      <c r="A1766" s="15" t="s">
        <v>1576</v>
      </c>
      <c r="B1766" t="str">
        <f t="shared" si="54"/>
        <v>d14:3</v>
      </c>
      <c r="C1766" t="str">
        <f t="shared" si="55"/>
        <v>22</v>
      </c>
    </row>
    <row r="1767" spans="1:3" x14ac:dyDescent="0.15">
      <c r="A1767" s="15" t="s">
        <v>1577</v>
      </c>
      <c r="B1767" t="str">
        <f t="shared" si="54"/>
        <v>d14:3</v>
      </c>
      <c r="C1767" t="str">
        <f t="shared" si="55"/>
        <v>43</v>
      </c>
    </row>
    <row r="1768" spans="1:3" x14ac:dyDescent="0.15">
      <c r="A1768" s="15" t="s">
        <v>1578</v>
      </c>
      <c r="B1768" t="str">
        <f t="shared" si="54"/>
        <v>d14:4</v>
      </c>
      <c r="C1768" t="str">
        <f t="shared" si="55"/>
        <v>11</v>
      </c>
    </row>
    <row r="1769" spans="1:3" x14ac:dyDescent="0.15">
      <c r="A1769" s="15" t="s">
        <v>1579</v>
      </c>
      <c r="B1769" t="str">
        <f t="shared" si="54"/>
        <v>d14:4</v>
      </c>
      <c r="C1769" t="str">
        <f t="shared" si="55"/>
        <v>17</v>
      </c>
    </row>
    <row r="1770" spans="1:3" x14ac:dyDescent="0.15">
      <c r="A1770" s="15" t="s">
        <v>1580</v>
      </c>
      <c r="B1770" t="str">
        <f t="shared" si="54"/>
        <v>d14:4</v>
      </c>
      <c r="C1770" t="str">
        <f t="shared" si="55"/>
        <v>43</v>
      </c>
    </row>
    <row r="1771" spans="1:3" x14ac:dyDescent="0.15">
      <c r="A1771" s="15" t="s">
        <v>1581</v>
      </c>
      <c r="B1771" t="str">
        <f t="shared" si="54"/>
        <v>d15:0</v>
      </c>
      <c r="C1771" t="str">
        <f t="shared" si="55"/>
        <v>15</v>
      </c>
    </row>
    <row r="1772" spans="1:3" x14ac:dyDescent="0.15">
      <c r="A1772" s="15" t="s">
        <v>1582</v>
      </c>
      <c r="B1772" t="str">
        <f t="shared" si="54"/>
        <v>d15:1</v>
      </c>
      <c r="C1772" t="str">
        <f t="shared" si="55"/>
        <v>21</v>
      </c>
    </row>
    <row r="1773" spans="1:3" x14ac:dyDescent="0.15">
      <c r="A1773" s="15" t="s">
        <v>1583</v>
      </c>
      <c r="B1773" t="str">
        <f t="shared" si="54"/>
        <v>d15:2</v>
      </c>
      <c r="C1773" t="str">
        <f t="shared" si="55"/>
        <v>21</v>
      </c>
    </row>
    <row r="1774" spans="1:3" x14ac:dyDescent="0.15">
      <c r="A1774" s="15" t="s">
        <v>1584</v>
      </c>
      <c r="B1774" t="str">
        <f t="shared" si="54"/>
        <v>d15:2</v>
      </c>
      <c r="C1774" t="str">
        <f t="shared" si="55"/>
        <v>42</v>
      </c>
    </row>
    <row r="1775" spans="1:3" x14ac:dyDescent="0.15">
      <c r="A1775" s="15" t="s">
        <v>1585</v>
      </c>
      <c r="B1775" t="str">
        <f t="shared" si="54"/>
        <v>d16:0</v>
      </c>
      <c r="C1775" t="str">
        <f t="shared" si="55"/>
        <v>12</v>
      </c>
    </row>
    <row r="1776" spans="1:3" x14ac:dyDescent="0.15">
      <c r="A1776" s="15" t="s">
        <v>1586</v>
      </c>
      <c r="B1776" t="str">
        <f t="shared" si="54"/>
        <v>d16:1</v>
      </c>
      <c r="C1776" t="str">
        <f t="shared" si="55"/>
        <v>20</v>
      </c>
    </row>
    <row r="1777" spans="1:3" x14ac:dyDescent="0.15">
      <c r="A1777" s="15" t="s">
        <v>1587</v>
      </c>
      <c r="B1777" t="str">
        <f t="shared" si="54"/>
        <v>d16:1</v>
      </c>
      <c r="C1777" t="str">
        <f t="shared" si="55"/>
        <v>22</v>
      </c>
    </row>
    <row r="1778" spans="1:3" x14ac:dyDescent="0.15">
      <c r="A1778" s="15" t="s">
        <v>1588</v>
      </c>
      <c r="B1778" t="str">
        <f t="shared" si="54"/>
        <v>d16:1</v>
      </c>
      <c r="C1778" t="str">
        <f t="shared" si="55"/>
        <v>22</v>
      </c>
    </row>
    <row r="1779" spans="1:3" x14ac:dyDescent="0.15">
      <c r="A1779" s="15" t="s">
        <v>1589</v>
      </c>
      <c r="B1779" t="str">
        <f t="shared" si="54"/>
        <v>d16:2</v>
      </c>
      <c r="C1779" t="str">
        <f t="shared" si="55"/>
        <v>14</v>
      </c>
    </row>
    <row r="1780" spans="1:3" x14ac:dyDescent="0.15">
      <c r="A1780" s="15" t="s">
        <v>1590</v>
      </c>
      <c r="B1780" t="str">
        <f t="shared" si="54"/>
        <v>d16:2</v>
      </c>
      <c r="C1780" t="str">
        <f t="shared" si="55"/>
        <v>20</v>
      </c>
    </row>
    <row r="1781" spans="1:3" x14ac:dyDescent="0.15">
      <c r="A1781" s="15" t="s">
        <v>1591</v>
      </c>
      <c r="B1781" t="str">
        <f t="shared" si="54"/>
        <v>d16:2</v>
      </c>
      <c r="C1781" t="str">
        <f t="shared" si="55"/>
        <v>22</v>
      </c>
    </row>
    <row r="1782" spans="1:3" x14ac:dyDescent="0.15">
      <c r="A1782" s="15" t="s">
        <v>1592</v>
      </c>
      <c r="B1782" t="str">
        <f t="shared" si="54"/>
        <v>d16:2</v>
      </c>
      <c r="C1782" t="str">
        <f t="shared" si="55"/>
        <v>22</v>
      </c>
    </row>
    <row r="1783" spans="1:3" x14ac:dyDescent="0.15">
      <c r="A1783" s="15" t="s">
        <v>1593</v>
      </c>
      <c r="B1783" t="str">
        <f t="shared" si="54"/>
        <v>d16:2</v>
      </c>
      <c r="C1783" t="str">
        <f t="shared" si="55"/>
        <v>33</v>
      </c>
    </row>
    <row r="1784" spans="1:3" x14ac:dyDescent="0.15">
      <c r="A1784" s="15" t="s">
        <v>1594</v>
      </c>
      <c r="B1784" t="str">
        <f t="shared" si="54"/>
        <v>d17:0</v>
      </c>
      <c r="C1784" t="str">
        <f t="shared" si="55"/>
        <v>13</v>
      </c>
    </row>
    <row r="1785" spans="1:3" x14ac:dyDescent="0.15">
      <c r="A1785" s="15" t="s">
        <v>1595</v>
      </c>
      <c r="B1785" t="str">
        <f t="shared" si="54"/>
        <v>d17:1</v>
      </c>
      <c r="C1785" t="str">
        <f t="shared" si="55"/>
        <v>11</v>
      </c>
    </row>
    <row r="1786" spans="1:3" x14ac:dyDescent="0.15">
      <c r="A1786" s="15" t="s">
        <v>1596</v>
      </c>
      <c r="B1786" t="str">
        <f t="shared" si="54"/>
        <v>d17:3</v>
      </c>
      <c r="C1786" t="str">
        <f t="shared" si="55"/>
        <v>10</v>
      </c>
    </row>
    <row r="1787" spans="1:3" x14ac:dyDescent="0.15">
      <c r="A1787" s="15" t="s">
        <v>1597</v>
      </c>
      <c r="B1787" t="str">
        <f t="shared" si="54"/>
        <v>d17:3</v>
      </c>
      <c r="C1787" t="str">
        <f t="shared" si="55"/>
        <v>24</v>
      </c>
    </row>
    <row r="1788" spans="1:3" x14ac:dyDescent="0.15">
      <c r="A1788" s="15" t="s">
        <v>1598</v>
      </c>
      <c r="B1788" t="str">
        <f t="shared" si="54"/>
        <v>d18:0</v>
      </c>
      <c r="C1788" t="str">
        <f t="shared" si="55"/>
        <v>10</v>
      </c>
    </row>
    <row r="1789" spans="1:3" x14ac:dyDescent="0.15">
      <c r="A1789" s="15" t="s">
        <v>1599</v>
      </c>
      <c r="B1789" t="str">
        <f t="shared" si="54"/>
        <v>d18:0</v>
      </c>
      <c r="C1789" t="str">
        <f t="shared" si="55"/>
        <v>12</v>
      </c>
    </row>
    <row r="1790" spans="1:3" x14ac:dyDescent="0.15">
      <c r="A1790" s="15" t="s">
        <v>1600</v>
      </c>
      <c r="B1790" t="str">
        <f t="shared" si="54"/>
        <v>d18:0</v>
      </c>
      <c r="C1790" t="str">
        <f t="shared" si="55"/>
        <v>40</v>
      </c>
    </row>
    <row r="1791" spans="1:3" x14ac:dyDescent="0.15">
      <c r="A1791" s="15" t="s">
        <v>1601</v>
      </c>
      <c r="B1791" t="str">
        <f t="shared" si="54"/>
        <v>d18:1</v>
      </c>
      <c r="C1791" t="str">
        <f t="shared" si="55"/>
        <v>11</v>
      </c>
    </row>
    <row r="1792" spans="1:3" x14ac:dyDescent="0.15">
      <c r="A1792" s="15" t="s">
        <v>1602</v>
      </c>
      <c r="B1792" t="str">
        <f t="shared" si="54"/>
        <v>d18:1</v>
      </c>
      <c r="C1792" t="str">
        <f t="shared" si="55"/>
        <v>12</v>
      </c>
    </row>
    <row r="1793" spans="1:3" x14ac:dyDescent="0.15">
      <c r="A1793" s="15" t="s">
        <v>1603</v>
      </c>
      <c r="B1793" t="str">
        <f t="shared" si="54"/>
        <v>d18:1</v>
      </c>
      <c r="C1793" t="str">
        <f t="shared" si="55"/>
        <v>12</v>
      </c>
    </row>
    <row r="1794" spans="1:3" x14ac:dyDescent="0.15">
      <c r="A1794" s="15" t="s">
        <v>1604</v>
      </c>
      <c r="B1794" t="str">
        <f t="shared" ref="B1794:B1857" si="56">IFERROR(MID(A1794, FIND("(", A1794) + 1, 5), "")</f>
        <v>d18:1</v>
      </c>
      <c r="C1794" t="str">
        <f t="shared" ref="C1794:C1857" si="57">IFERROR(MID(A1794, FIND("/", A1794) + 1, 2), "")</f>
        <v>13</v>
      </c>
    </row>
    <row r="1795" spans="1:3" x14ac:dyDescent="0.15">
      <c r="A1795" s="15" t="s">
        <v>1605</v>
      </c>
      <c r="B1795" t="str">
        <f t="shared" si="56"/>
        <v>d18:1</v>
      </c>
      <c r="C1795" t="str">
        <f t="shared" si="57"/>
        <v>14</v>
      </c>
    </row>
    <row r="1796" spans="1:3" x14ac:dyDescent="0.15">
      <c r="A1796" s="15" t="s">
        <v>1606</v>
      </c>
      <c r="B1796" t="str">
        <f t="shared" si="56"/>
        <v>d18:1</v>
      </c>
      <c r="C1796" t="str">
        <f t="shared" si="57"/>
        <v>14</v>
      </c>
    </row>
    <row r="1797" spans="1:3" x14ac:dyDescent="0.15">
      <c r="A1797" s="15" t="s">
        <v>1607</v>
      </c>
      <c r="B1797" t="str">
        <f t="shared" si="56"/>
        <v>d18:1</v>
      </c>
      <c r="C1797" t="str">
        <f t="shared" si="57"/>
        <v>14</v>
      </c>
    </row>
    <row r="1798" spans="1:3" x14ac:dyDescent="0.15">
      <c r="A1798" s="15" t="s">
        <v>1608</v>
      </c>
      <c r="B1798" t="str">
        <f t="shared" si="56"/>
        <v>d18:1</v>
      </c>
      <c r="C1798" t="str">
        <f t="shared" si="57"/>
        <v>14</v>
      </c>
    </row>
    <row r="1799" spans="1:3" x14ac:dyDescent="0.15">
      <c r="A1799" s="15" t="s">
        <v>1609</v>
      </c>
      <c r="B1799" t="str">
        <f t="shared" si="56"/>
        <v>d18:1</v>
      </c>
      <c r="C1799" t="str">
        <f t="shared" si="57"/>
        <v>20</v>
      </c>
    </row>
    <row r="1800" spans="1:3" x14ac:dyDescent="0.15">
      <c r="A1800" s="15" t="s">
        <v>1610</v>
      </c>
      <c r="B1800" t="str">
        <f t="shared" si="56"/>
        <v>d18:1</v>
      </c>
      <c r="C1800" t="str">
        <f t="shared" si="57"/>
        <v>39</v>
      </c>
    </row>
    <row r="1801" spans="1:3" x14ac:dyDescent="0.15">
      <c r="A1801" s="15" t="s">
        <v>1611</v>
      </c>
      <c r="B1801" t="str">
        <f t="shared" si="56"/>
        <v>d18:2</v>
      </c>
      <c r="C1801" t="str">
        <f t="shared" si="57"/>
        <v>10</v>
      </c>
    </row>
    <row r="1802" spans="1:3" x14ac:dyDescent="0.15">
      <c r="A1802" s="15" t="s">
        <v>1612</v>
      </c>
      <c r="B1802" t="str">
        <f t="shared" si="56"/>
        <v>d18:2</v>
      </c>
      <c r="C1802" t="str">
        <f t="shared" si="57"/>
        <v>11</v>
      </c>
    </row>
    <row r="1803" spans="1:3" x14ac:dyDescent="0.15">
      <c r="A1803" s="15" t="s">
        <v>1613</v>
      </c>
      <c r="B1803" t="str">
        <f t="shared" si="56"/>
        <v>d18:2</v>
      </c>
      <c r="C1803" t="str">
        <f t="shared" si="57"/>
        <v>11</v>
      </c>
    </row>
    <row r="1804" spans="1:3" x14ac:dyDescent="0.15">
      <c r="A1804" s="15" t="s">
        <v>1614</v>
      </c>
      <c r="B1804" t="str">
        <f t="shared" si="56"/>
        <v>d18:2</v>
      </c>
      <c r="C1804" t="str">
        <f t="shared" si="57"/>
        <v>13</v>
      </c>
    </row>
    <row r="1805" spans="1:3" x14ac:dyDescent="0.15">
      <c r="A1805" s="15" t="s">
        <v>1615</v>
      </c>
      <c r="B1805" t="str">
        <f t="shared" si="56"/>
        <v>d18:2</v>
      </c>
      <c r="C1805" t="str">
        <f t="shared" si="57"/>
        <v>14</v>
      </c>
    </row>
    <row r="1806" spans="1:3" x14ac:dyDescent="0.15">
      <c r="A1806" s="15" t="s">
        <v>1616</v>
      </c>
      <c r="B1806" t="str">
        <f t="shared" si="56"/>
        <v>d18:2</v>
      </c>
      <c r="C1806" t="str">
        <f t="shared" si="57"/>
        <v>14</v>
      </c>
    </row>
    <row r="1807" spans="1:3" x14ac:dyDescent="0.15">
      <c r="A1807" s="15" t="s">
        <v>1617</v>
      </c>
      <c r="B1807" t="str">
        <f t="shared" si="56"/>
        <v>d18:2</v>
      </c>
      <c r="C1807" t="str">
        <f t="shared" si="57"/>
        <v>18</v>
      </c>
    </row>
    <row r="1808" spans="1:3" x14ac:dyDescent="0.15">
      <c r="A1808" s="15" t="s">
        <v>1618</v>
      </c>
      <c r="B1808" t="str">
        <f t="shared" si="56"/>
        <v>d18:2</v>
      </c>
      <c r="C1808" t="str">
        <f t="shared" si="57"/>
        <v>20</v>
      </c>
    </row>
    <row r="1809" spans="1:3" x14ac:dyDescent="0.15">
      <c r="A1809" s="15" t="s">
        <v>1619</v>
      </c>
      <c r="B1809" t="str">
        <f t="shared" si="56"/>
        <v>d18:2</v>
      </c>
      <c r="C1809" t="str">
        <f t="shared" si="57"/>
        <v>39</v>
      </c>
    </row>
    <row r="1810" spans="1:3" x14ac:dyDescent="0.15">
      <c r="A1810" s="15" t="s">
        <v>1620</v>
      </c>
      <c r="B1810" t="str">
        <f t="shared" si="56"/>
        <v>d18:3</v>
      </c>
      <c r="C1810" t="str">
        <f t="shared" si="57"/>
        <v>10</v>
      </c>
    </row>
    <row r="1811" spans="1:3" x14ac:dyDescent="0.15">
      <c r="A1811" s="15" t="s">
        <v>1621</v>
      </c>
      <c r="B1811" t="str">
        <f t="shared" si="56"/>
        <v>d18:3</v>
      </c>
      <c r="C1811" t="str">
        <f t="shared" si="57"/>
        <v>21</v>
      </c>
    </row>
    <row r="1812" spans="1:3" x14ac:dyDescent="0.15">
      <c r="A1812" s="15" t="s">
        <v>1622</v>
      </c>
      <c r="B1812" t="str">
        <f t="shared" si="56"/>
        <v>d18:4</v>
      </c>
      <c r="C1812" t="str">
        <f t="shared" si="57"/>
        <v>27</v>
      </c>
    </row>
    <row r="1813" spans="1:3" x14ac:dyDescent="0.15">
      <c r="A1813" s="15" t="s">
        <v>1623</v>
      </c>
      <c r="B1813" t="str">
        <f t="shared" si="56"/>
        <v>d19:2</v>
      </c>
      <c r="C1813" t="str">
        <f t="shared" si="57"/>
        <v>11</v>
      </c>
    </row>
    <row r="1814" spans="1:3" x14ac:dyDescent="0.15">
      <c r="A1814" s="15" t="s">
        <v>1624</v>
      </c>
      <c r="B1814" t="str">
        <f t="shared" si="56"/>
        <v>d19:3</v>
      </c>
      <c r="C1814" t="str">
        <f t="shared" si="57"/>
        <v>23</v>
      </c>
    </row>
    <row r="1815" spans="1:3" x14ac:dyDescent="0.15">
      <c r="A1815" s="15" t="s">
        <v>1625</v>
      </c>
      <c r="B1815" t="str">
        <f t="shared" si="56"/>
        <v>d19:4</v>
      </c>
      <c r="C1815" t="str">
        <f t="shared" si="57"/>
        <v>26</v>
      </c>
    </row>
    <row r="1816" spans="1:3" x14ac:dyDescent="0.15">
      <c r="A1816" s="15" t="s">
        <v>1626</v>
      </c>
      <c r="B1816" t="str">
        <f t="shared" si="56"/>
        <v>d20:1</v>
      </c>
      <c r="C1816" t="str">
        <f t="shared" si="57"/>
        <v>10</v>
      </c>
    </row>
    <row r="1817" spans="1:3" x14ac:dyDescent="0.15">
      <c r="A1817" s="15" t="s">
        <v>1627</v>
      </c>
      <c r="B1817" t="str">
        <f t="shared" si="56"/>
        <v>d20:3</v>
      </c>
      <c r="C1817" t="str">
        <f t="shared" si="57"/>
        <v>48</v>
      </c>
    </row>
    <row r="1818" spans="1:3" x14ac:dyDescent="0.15">
      <c r="A1818" s="15" t="s">
        <v>1628</v>
      </c>
      <c r="B1818" t="str">
        <f t="shared" si="56"/>
        <v>d22:2</v>
      </c>
      <c r="C1818" t="str">
        <f t="shared" si="57"/>
        <v>16</v>
      </c>
    </row>
    <row r="1819" spans="1:3" x14ac:dyDescent="0.15">
      <c r="A1819" s="15" t="s">
        <v>1629</v>
      </c>
      <c r="B1819" t="str">
        <f t="shared" si="56"/>
        <v>d22:2</v>
      </c>
      <c r="C1819" t="str">
        <f t="shared" si="57"/>
        <v>35</v>
      </c>
    </row>
    <row r="1820" spans="1:3" x14ac:dyDescent="0.15">
      <c r="A1820" s="15" t="s">
        <v>1630</v>
      </c>
      <c r="B1820" t="str">
        <f t="shared" si="56"/>
        <v>d22:3</v>
      </c>
      <c r="C1820" t="str">
        <f t="shared" si="57"/>
        <v>14</v>
      </c>
    </row>
    <row r="1821" spans="1:3" x14ac:dyDescent="0.15">
      <c r="A1821" s="15" t="s">
        <v>1631</v>
      </c>
      <c r="B1821" t="str">
        <f t="shared" si="56"/>
        <v>d23:2</v>
      </c>
      <c r="C1821" t="str">
        <f t="shared" si="57"/>
        <v>47</v>
      </c>
    </row>
    <row r="1822" spans="1:3" x14ac:dyDescent="0.15">
      <c r="A1822" s="15" t="s">
        <v>1632</v>
      </c>
      <c r="B1822" t="str">
        <f t="shared" si="56"/>
        <v>d24:4</v>
      </c>
      <c r="C1822" t="str">
        <f t="shared" si="57"/>
        <v>14</v>
      </c>
    </row>
    <row r="1823" spans="1:3" x14ac:dyDescent="0.15">
      <c r="A1823" s="15" t="s">
        <v>1633</v>
      </c>
      <c r="B1823" t="str">
        <f t="shared" si="56"/>
        <v>d24:4</v>
      </c>
      <c r="C1823" t="str">
        <f t="shared" si="57"/>
        <v>15</v>
      </c>
    </row>
    <row r="1824" spans="1:3" x14ac:dyDescent="0.15">
      <c r="A1824" s="15" t="s">
        <v>1634</v>
      </c>
      <c r="B1824" t="str">
        <f t="shared" si="56"/>
        <v>d28:4</v>
      </c>
      <c r="C1824" t="str">
        <f t="shared" si="57"/>
        <v>17</v>
      </c>
    </row>
    <row r="1825" spans="1:3" x14ac:dyDescent="0.15">
      <c r="A1825" s="15" t="s">
        <v>1635</v>
      </c>
      <c r="B1825" t="str">
        <f t="shared" si="56"/>
        <v>d29:0</v>
      </c>
      <c r="C1825" t="str">
        <f t="shared" si="57"/>
        <v>28</v>
      </c>
    </row>
    <row r="1826" spans="1:3" x14ac:dyDescent="0.15">
      <c r="A1826" s="15" t="s">
        <v>1636</v>
      </c>
      <c r="B1826" t="str">
        <f t="shared" si="56"/>
        <v>m14:2</v>
      </c>
      <c r="C1826" t="str">
        <f t="shared" si="57"/>
        <v>16</v>
      </c>
    </row>
    <row r="1827" spans="1:3" x14ac:dyDescent="0.15">
      <c r="A1827" s="15" t="s">
        <v>1637</v>
      </c>
      <c r="B1827" t="str">
        <f t="shared" si="56"/>
        <v>m14:2</v>
      </c>
      <c r="C1827" t="str">
        <f t="shared" si="57"/>
        <v>20</v>
      </c>
    </row>
    <row r="1828" spans="1:3" x14ac:dyDescent="0.15">
      <c r="A1828" s="15" t="s">
        <v>1638</v>
      </c>
      <c r="B1828" t="str">
        <f t="shared" si="56"/>
        <v>m14:2</v>
      </c>
      <c r="C1828" t="str">
        <f t="shared" si="57"/>
        <v>22</v>
      </c>
    </row>
    <row r="1829" spans="1:3" x14ac:dyDescent="0.15">
      <c r="A1829" s="15" t="s">
        <v>1639</v>
      </c>
      <c r="B1829" t="str">
        <f t="shared" si="56"/>
        <v>m14:2</v>
      </c>
      <c r="C1829" t="str">
        <f t="shared" si="57"/>
        <v>26</v>
      </c>
    </row>
    <row r="1830" spans="1:3" x14ac:dyDescent="0.15">
      <c r="A1830" s="15" t="s">
        <v>1640</v>
      </c>
      <c r="B1830" t="str">
        <f t="shared" si="56"/>
        <v>m14:2</v>
      </c>
      <c r="C1830" t="str">
        <f t="shared" si="57"/>
        <v>32</v>
      </c>
    </row>
    <row r="1831" spans="1:3" x14ac:dyDescent="0.15">
      <c r="A1831" s="15" t="s">
        <v>1641</v>
      </c>
      <c r="B1831" t="str">
        <f t="shared" si="56"/>
        <v>m14:3</v>
      </c>
      <c r="C1831" t="str">
        <f t="shared" si="57"/>
        <v>20</v>
      </c>
    </row>
    <row r="1832" spans="1:3" x14ac:dyDescent="0.15">
      <c r="A1832" s="15" t="s">
        <v>1642</v>
      </c>
      <c r="B1832" t="str">
        <f t="shared" si="56"/>
        <v>m14:3</v>
      </c>
      <c r="C1832" t="str">
        <f t="shared" si="57"/>
        <v>22</v>
      </c>
    </row>
    <row r="1833" spans="1:3" x14ac:dyDescent="0.15">
      <c r="A1833" s="15" t="s">
        <v>1643</v>
      </c>
      <c r="B1833" t="str">
        <f t="shared" si="56"/>
        <v>m14:3</v>
      </c>
      <c r="C1833" t="str">
        <f t="shared" si="57"/>
        <v>23</v>
      </c>
    </row>
    <row r="1834" spans="1:3" x14ac:dyDescent="0.15">
      <c r="A1834" s="15" t="s">
        <v>11067</v>
      </c>
      <c r="B1834" t="str">
        <f t="shared" si="56"/>
        <v>m14:3</v>
      </c>
      <c r="C1834" t="str">
        <f t="shared" si="57"/>
        <v>24</v>
      </c>
    </row>
    <row r="1835" spans="1:3" x14ac:dyDescent="0.15">
      <c r="A1835" s="15" t="s">
        <v>1644</v>
      </c>
      <c r="B1835" t="str">
        <f t="shared" si="56"/>
        <v>m14:3</v>
      </c>
      <c r="C1835" t="str">
        <f t="shared" si="57"/>
        <v>32</v>
      </c>
    </row>
    <row r="1836" spans="1:3" x14ac:dyDescent="0.15">
      <c r="A1836" s="15" t="s">
        <v>1645</v>
      </c>
      <c r="B1836" t="str">
        <f t="shared" si="56"/>
        <v>m14:3</v>
      </c>
      <c r="C1836" t="str">
        <f t="shared" si="57"/>
        <v>34</v>
      </c>
    </row>
    <row r="1837" spans="1:3" x14ac:dyDescent="0.15">
      <c r="A1837" s="15" t="s">
        <v>1646</v>
      </c>
      <c r="B1837" t="str">
        <f t="shared" si="56"/>
        <v>m14:4</v>
      </c>
      <c r="C1837" t="str">
        <f t="shared" si="57"/>
        <v>34</v>
      </c>
    </row>
    <row r="1838" spans="1:3" x14ac:dyDescent="0.15">
      <c r="A1838" s="15" t="s">
        <v>1647</v>
      </c>
      <c r="B1838" t="str">
        <f t="shared" si="56"/>
        <v>m15:0</v>
      </c>
      <c r="C1838" t="str">
        <f t="shared" si="57"/>
        <v>10</v>
      </c>
    </row>
    <row r="1839" spans="1:3" x14ac:dyDescent="0.15">
      <c r="A1839" s="15" t="s">
        <v>1648</v>
      </c>
      <c r="B1839" t="str">
        <f t="shared" si="56"/>
        <v>m15:2</v>
      </c>
      <c r="C1839" t="str">
        <f t="shared" si="57"/>
        <v>12</v>
      </c>
    </row>
    <row r="1840" spans="1:3" x14ac:dyDescent="0.15">
      <c r="A1840" s="15" t="s">
        <v>1649</v>
      </c>
      <c r="B1840" t="str">
        <f t="shared" si="56"/>
        <v>m16:3</v>
      </c>
      <c r="C1840" t="str">
        <f t="shared" si="57"/>
        <v>16</v>
      </c>
    </row>
    <row r="1841" spans="1:3" x14ac:dyDescent="0.15">
      <c r="A1841" s="15" t="s">
        <v>11071</v>
      </c>
      <c r="B1841" t="str">
        <f t="shared" si="56"/>
        <v>m16:3</v>
      </c>
      <c r="C1841" t="str">
        <f t="shared" si="57"/>
        <v>18</v>
      </c>
    </row>
    <row r="1842" spans="1:3" x14ac:dyDescent="0.15">
      <c r="A1842" s="15" t="s">
        <v>11077</v>
      </c>
      <c r="B1842" t="str">
        <f t="shared" si="56"/>
        <v>m16:3</v>
      </c>
      <c r="C1842" t="str">
        <f t="shared" si="57"/>
        <v>20</v>
      </c>
    </row>
    <row r="1843" spans="1:3" x14ac:dyDescent="0.15">
      <c r="A1843" s="15" t="s">
        <v>11081</v>
      </c>
      <c r="B1843" t="str">
        <f t="shared" si="56"/>
        <v>m16:3</v>
      </c>
      <c r="C1843" t="str">
        <f t="shared" si="57"/>
        <v>21</v>
      </c>
    </row>
    <row r="1844" spans="1:3" x14ac:dyDescent="0.15">
      <c r="A1844" s="15" t="s">
        <v>1650</v>
      </c>
      <c r="B1844" t="str">
        <f t="shared" si="56"/>
        <v>m16:3</v>
      </c>
      <c r="C1844" t="str">
        <f t="shared" si="57"/>
        <v>22</v>
      </c>
    </row>
    <row r="1845" spans="1:3" x14ac:dyDescent="0.15">
      <c r="A1845" s="15" t="s">
        <v>1651</v>
      </c>
      <c r="B1845" t="str">
        <f t="shared" si="56"/>
        <v>m16:3</v>
      </c>
      <c r="C1845" t="str">
        <f t="shared" si="57"/>
        <v>25</v>
      </c>
    </row>
    <row r="1846" spans="1:3" x14ac:dyDescent="0.15">
      <c r="A1846" s="15" t="s">
        <v>1652</v>
      </c>
      <c r="B1846" t="str">
        <f t="shared" si="56"/>
        <v>m16:3</v>
      </c>
      <c r="C1846" t="str">
        <f t="shared" si="57"/>
        <v>34</v>
      </c>
    </row>
    <row r="1847" spans="1:3" x14ac:dyDescent="0.15">
      <c r="A1847" s="15" t="s">
        <v>1653</v>
      </c>
      <c r="B1847" t="str">
        <f t="shared" si="56"/>
        <v>m17:4</v>
      </c>
      <c r="C1847" t="str">
        <f t="shared" si="57"/>
        <v>21</v>
      </c>
    </row>
    <row r="1848" spans="1:3" x14ac:dyDescent="0.15">
      <c r="A1848" s="15" t="s">
        <v>1654</v>
      </c>
      <c r="B1848" t="str">
        <f t="shared" si="56"/>
        <v>m18:0</v>
      </c>
      <c r="C1848" t="str">
        <f t="shared" si="57"/>
        <v>23</v>
      </c>
    </row>
    <row r="1849" spans="1:3" x14ac:dyDescent="0.15">
      <c r="A1849" s="15" t="s">
        <v>1655</v>
      </c>
      <c r="B1849" t="str">
        <f t="shared" si="56"/>
        <v>m18:2</v>
      </c>
      <c r="C1849" t="str">
        <f t="shared" si="57"/>
        <v>12</v>
      </c>
    </row>
    <row r="1850" spans="1:3" x14ac:dyDescent="0.15">
      <c r="A1850" s="15" t="s">
        <v>1656</v>
      </c>
      <c r="B1850" t="str">
        <f t="shared" si="56"/>
        <v>m18:3</v>
      </c>
      <c r="C1850" t="str">
        <f t="shared" si="57"/>
        <v>10</v>
      </c>
    </row>
    <row r="1851" spans="1:3" x14ac:dyDescent="0.15">
      <c r="A1851" s="15" t="s">
        <v>1657</v>
      </c>
      <c r="B1851" t="str">
        <f t="shared" si="56"/>
        <v>m18:4</v>
      </c>
      <c r="C1851" t="str">
        <f t="shared" si="57"/>
        <v>10</v>
      </c>
    </row>
    <row r="1852" spans="1:3" x14ac:dyDescent="0.15">
      <c r="A1852" s="15" t="s">
        <v>1658</v>
      </c>
      <c r="B1852" t="str">
        <f t="shared" si="56"/>
        <v>m19:3</v>
      </c>
      <c r="C1852" t="str">
        <f t="shared" si="57"/>
        <v>19</v>
      </c>
    </row>
    <row r="1853" spans="1:3" x14ac:dyDescent="0.15">
      <c r="A1853" s="15" t="s">
        <v>1659</v>
      </c>
      <c r="B1853" t="str">
        <f t="shared" si="56"/>
        <v>m21:0</v>
      </c>
      <c r="C1853" t="str">
        <f t="shared" si="57"/>
        <v>14</v>
      </c>
    </row>
    <row r="1854" spans="1:3" x14ac:dyDescent="0.15">
      <c r="A1854" s="15" t="s">
        <v>1660</v>
      </c>
      <c r="B1854" t="str">
        <f t="shared" si="56"/>
        <v>m22:3</v>
      </c>
      <c r="C1854" t="str">
        <f t="shared" si="57"/>
        <v>19</v>
      </c>
    </row>
    <row r="1855" spans="1:3" x14ac:dyDescent="0.15">
      <c r="A1855" s="15" t="s">
        <v>1661</v>
      </c>
      <c r="B1855" t="str">
        <f t="shared" si="56"/>
        <v>m22:4</v>
      </c>
      <c r="C1855" t="str">
        <f t="shared" si="57"/>
        <v>19</v>
      </c>
    </row>
    <row r="1856" spans="1:3" x14ac:dyDescent="0.15">
      <c r="A1856" s="15" t="s">
        <v>1662</v>
      </c>
      <c r="B1856" t="str">
        <f t="shared" si="56"/>
        <v>m24:1</v>
      </c>
      <c r="C1856" t="str">
        <f t="shared" si="57"/>
        <v>15</v>
      </c>
    </row>
    <row r="1857" spans="1:3" x14ac:dyDescent="0.15">
      <c r="A1857" s="15" t="s">
        <v>1663</v>
      </c>
      <c r="B1857" t="str">
        <f t="shared" si="56"/>
        <v>t14:0</v>
      </c>
      <c r="C1857" t="str">
        <f t="shared" si="57"/>
        <v>14</v>
      </c>
    </row>
    <row r="1858" spans="1:3" x14ac:dyDescent="0.15">
      <c r="A1858" s="15" t="s">
        <v>1664</v>
      </c>
      <c r="B1858" t="str">
        <f t="shared" ref="B1858:B1921" si="58">IFERROR(MID(A1858, FIND("(", A1858) + 1, 5), "")</f>
        <v>t14:0</v>
      </c>
      <c r="C1858" t="str">
        <f t="shared" ref="C1858:C1921" si="59">IFERROR(MID(A1858, FIND("/", A1858) + 1, 2), "")</f>
        <v>26</v>
      </c>
    </row>
    <row r="1859" spans="1:3" x14ac:dyDescent="0.15">
      <c r="A1859" s="15" t="s">
        <v>1665</v>
      </c>
      <c r="B1859" t="str">
        <f t="shared" si="58"/>
        <v>t14:0</v>
      </c>
      <c r="C1859" t="str">
        <f t="shared" si="59"/>
        <v>26</v>
      </c>
    </row>
    <row r="1860" spans="1:3" x14ac:dyDescent="0.15">
      <c r="A1860" s="15" t="s">
        <v>1666</v>
      </c>
      <c r="B1860" t="str">
        <f t="shared" si="58"/>
        <v>t14:0</v>
      </c>
      <c r="C1860" t="str">
        <f t="shared" si="59"/>
        <v>26</v>
      </c>
    </row>
    <row r="1861" spans="1:3" x14ac:dyDescent="0.15">
      <c r="A1861" s="15" t="s">
        <v>1667</v>
      </c>
      <c r="B1861" t="str">
        <f t="shared" si="58"/>
        <v>t14:0</v>
      </c>
      <c r="C1861" t="str">
        <f t="shared" si="59"/>
        <v>26</v>
      </c>
    </row>
    <row r="1862" spans="1:3" x14ac:dyDescent="0.15">
      <c r="A1862" s="15" t="s">
        <v>1668</v>
      </c>
      <c r="B1862" t="str">
        <f t="shared" si="58"/>
        <v>t14:0</v>
      </c>
      <c r="C1862" t="str">
        <f t="shared" si="59"/>
        <v>28</v>
      </c>
    </row>
    <row r="1863" spans="1:3" x14ac:dyDescent="0.15">
      <c r="A1863" s="15" t="s">
        <v>11090</v>
      </c>
      <c r="B1863" t="str">
        <f t="shared" si="58"/>
        <v>t14:0</v>
      </c>
      <c r="C1863" t="str">
        <f t="shared" si="59"/>
        <v>30</v>
      </c>
    </row>
    <row r="1864" spans="1:3" x14ac:dyDescent="0.15">
      <c r="A1864" s="15" t="s">
        <v>1669</v>
      </c>
      <c r="B1864" t="str">
        <f t="shared" si="58"/>
        <v>t14:0</v>
      </c>
      <c r="C1864" t="str">
        <f t="shared" si="59"/>
        <v>33</v>
      </c>
    </row>
    <row r="1865" spans="1:3" x14ac:dyDescent="0.15">
      <c r="A1865" s="15" t="s">
        <v>1670</v>
      </c>
      <c r="B1865" t="str">
        <f t="shared" si="58"/>
        <v>t14:1</v>
      </c>
      <c r="C1865" t="str">
        <f t="shared" si="59"/>
        <v>13</v>
      </c>
    </row>
    <row r="1866" spans="1:3" x14ac:dyDescent="0.15">
      <c r="A1866" s="15" t="s">
        <v>1671</v>
      </c>
      <c r="B1866" t="str">
        <f t="shared" si="58"/>
        <v>t14:1</v>
      </c>
      <c r="C1866" t="str">
        <f t="shared" si="59"/>
        <v>13</v>
      </c>
    </row>
    <row r="1867" spans="1:3" x14ac:dyDescent="0.15">
      <c r="A1867" s="15" t="s">
        <v>1672</v>
      </c>
      <c r="B1867" t="str">
        <f t="shared" si="58"/>
        <v>t14:1</v>
      </c>
      <c r="C1867" t="str">
        <f t="shared" si="59"/>
        <v>19</v>
      </c>
    </row>
    <row r="1868" spans="1:3" x14ac:dyDescent="0.15">
      <c r="A1868" s="15" t="s">
        <v>1673</v>
      </c>
      <c r="B1868" t="str">
        <f t="shared" si="58"/>
        <v>t14:1</v>
      </c>
      <c r="C1868" t="str">
        <f t="shared" si="59"/>
        <v>24</v>
      </c>
    </row>
    <row r="1869" spans="1:3" x14ac:dyDescent="0.15">
      <c r="A1869" s="15" t="s">
        <v>1674</v>
      </c>
      <c r="B1869" t="str">
        <f t="shared" si="58"/>
        <v>t14:2</v>
      </c>
      <c r="C1869" t="str">
        <f t="shared" si="59"/>
        <v>43</v>
      </c>
    </row>
    <row r="1870" spans="1:3" x14ac:dyDescent="0.15">
      <c r="A1870" s="15" t="s">
        <v>1675</v>
      </c>
      <c r="B1870" t="str">
        <f t="shared" si="58"/>
        <v>t14:3</v>
      </c>
      <c r="C1870" t="str">
        <f t="shared" si="59"/>
        <v>11</v>
      </c>
    </row>
    <row r="1871" spans="1:3" x14ac:dyDescent="0.15">
      <c r="A1871" s="15" t="s">
        <v>1676</v>
      </c>
      <c r="B1871" t="str">
        <f t="shared" si="58"/>
        <v>t14:3</v>
      </c>
      <c r="C1871" t="str">
        <f t="shared" si="59"/>
        <v>13</v>
      </c>
    </row>
    <row r="1872" spans="1:3" x14ac:dyDescent="0.15">
      <c r="A1872" s="15" t="s">
        <v>1677</v>
      </c>
      <c r="B1872" t="str">
        <f t="shared" si="58"/>
        <v>t14:3</v>
      </c>
      <c r="C1872" t="str">
        <f t="shared" si="59"/>
        <v>26</v>
      </c>
    </row>
    <row r="1873" spans="1:3" x14ac:dyDescent="0.15">
      <c r="A1873" s="15" t="s">
        <v>1678</v>
      </c>
      <c r="B1873" t="str">
        <f t="shared" si="58"/>
        <v>t14:3</v>
      </c>
      <c r="C1873" t="str">
        <f t="shared" si="59"/>
        <v>28</v>
      </c>
    </row>
    <row r="1874" spans="1:3" x14ac:dyDescent="0.15">
      <c r="A1874" s="15" t="s">
        <v>1679</v>
      </c>
      <c r="B1874" t="str">
        <f t="shared" si="58"/>
        <v>t14:3</v>
      </c>
      <c r="C1874" t="str">
        <f t="shared" si="59"/>
        <v>43</v>
      </c>
    </row>
    <row r="1875" spans="1:3" x14ac:dyDescent="0.15">
      <c r="A1875" s="15" t="s">
        <v>1680</v>
      </c>
      <c r="B1875" t="str">
        <f t="shared" si="58"/>
        <v>t14:4</v>
      </c>
      <c r="C1875" t="str">
        <f t="shared" si="59"/>
        <v>17</v>
      </c>
    </row>
    <row r="1876" spans="1:3" x14ac:dyDescent="0.15">
      <c r="A1876" s="15" t="s">
        <v>1681</v>
      </c>
      <c r="B1876" t="str">
        <f t="shared" si="58"/>
        <v>t15:0</v>
      </c>
      <c r="C1876" t="str">
        <f t="shared" si="59"/>
        <v>10</v>
      </c>
    </row>
    <row r="1877" spans="1:3" x14ac:dyDescent="0.15">
      <c r="A1877" s="15" t="s">
        <v>1682</v>
      </c>
      <c r="B1877" t="str">
        <f t="shared" si="58"/>
        <v>t15:0</v>
      </c>
      <c r="C1877" t="str">
        <f t="shared" si="59"/>
        <v>18</v>
      </c>
    </row>
    <row r="1878" spans="1:3" x14ac:dyDescent="0.15">
      <c r="A1878" s="15" t="s">
        <v>1683</v>
      </c>
      <c r="B1878" t="str">
        <f t="shared" si="58"/>
        <v>t15:0</v>
      </c>
      <c r="C1878" t="str">
        <f t="shared" si="59"/>
        <v>21</v>
      </c>
    </row>
    <row r="1879" spans="1:3" x14ac:dyDescent="0.15">
      <c r="A1879" s="15" t="s">
        <v>1684</v>
      </c>
      <c r="B1879" t="str">
        <f t="shared" si="58"/>
        <v>t15:0</v>
      </c>
      <c r="C1879" t="str">
        <f t="shared" si="59"/>
        <v>25</v>
      </c>
    </row>
    <row r="1880" spans="1:3" x14ac:dyDescent="0.15">
      <c r="A1880" s="15" t="s">
        <v>1685</v>
      </c>
      <c r="B1880" t="str">
        <f t="shared" si="58"/>
        <v>t15:1</v>
      </c>
      <c r="C1880" t="str">
        <f t="shared" si="59"/>
        <v>42</v>
      </c>
    </row>
    <row r="1881" spans="1:3" x14ac:dyDescent="0.15">
      <c r="A1881" s="15" t="s">
        <v>1686</v>
      </c>
      <c r="B1881" t="str">
        <f t="shared" si="58"/>
        <v>t15:3</v>
      </c>
      <c r="C1881" t="str">
        <f t="shared" si="59"/>
        <v>18</v>
      </c>
    </row>
    <row r="1882" spans="1:3" x14ac:dyDescent="0.15">
      <c r="A1882" s="15" t="s">
        <v>1687</v>
      </c>
      <c r="B1882" t="str">
        <f t="shared" si="58"/>
        <v>t15:4</v>
      </c>
      <c r="C1882" t="str">
        <f t="shared" si="59"/>
        <v>12</v>
      </c>
    </row>
    <row r="1883" spans="1:3" x14ac:dyDescent="0.15">
      <c r="A1883" s="15" t="s">
        <v>1688</v>
      </c>
      <c r="B1883" t="str">
        <f t="shared" si="58"/>
        <v>t15:4</v>
      </c>
      <c r="C1883" t="str">
        <f t="shared" si="59"/>
        <v>18</v>
      </c>
    </row>
    <row r="1884" spans="1:3" x14ac:dyDescent="0.15">
      <c r="A1884" s="15" t="s">
        <v>1689</v>
      </c>
      <c r="B1884" t="str">
        <f t="shared" si="58"/>
        <v>t16:0</v>
      </c>
      <c r="C1884" t="str">
        <f t="shared" si="59"/>
        <v>17</v>
      </c>
    </row>
    <row r="1885" spans="1:3" x14ac:dyDescent="0.15">
      <c r="A1885" s="15" t="s">
        <v>1690</v>
      </c>
      <c r="B1885" t="str">
        <f t="shared" si="58"/>
        <v>t16:0</v>
      </c>
      <c r="C1885" t="str">
        <f t="shared" si="59"/>
        <v>18</v>
      </c>
    </row>
    <row r="1886" spans="1:3" x14ac:dyDescent="0.15">
      <c r="A1886" s="15" t="s">
        <v>1691</v>
      </c>
      <c r="B1886" t="str">
        <f t="shared" si="58"/>
        <v>t16:0</v>
      </c>
      <c r="C1886" t="str">
        <f t="shared" si="59"/>
        <v>22</v>
      </c>
    </row>
    <row r="1887" spans="1:3" x14ac:dyDescent="0.15">
      <c r="A1887" s="15" t="s">
        <v>1692</v>
      </c>
      <c r="B1887" t="str">
        <f t="shared" si="58"/>
        <v>t16:0</v>
      </c>
      <c r="C1887" t="str">
        <f t="shared" si="59"/>
        <v>24</v>
      </c>
    </row>
    <row r="1888" spans="1:3" x14ac:dyDescent="0.15">
      <c r="A1888" s="15" t="s">
        <v>1693</v>
      </c>
      <c r="B1888" t="str">
        <f t="shared" si="58"/>
        <v>t16:1</v>
      </c>
      <c r="C1888" t="str">
        <f t="shared" si="59"/>
        <v>12</v>
      </c>
    </row>
    <row r="1889" spans="1:3" x14ac:dyDescent="0.15">
      <c r="A1889" s="15" t="s">
        <v>1694</v>
      </c>
      <c r="B1889" t="str">
        <f t="shared" si="58"/>
        <v>t16:1</v>
      </c>
      <c r="C1889" t="str">
        <f t="shared" si="59"/>
        <v>17</v>
      </c>
    </row>
    <row r="1890" spans="1:3" x14ac:dyDescent="0.15">
      <c r="A1890" s="15" t="s">
        <v>1695</v>
      </c>
      <c r="B1890" t="str">
        <f t="shared" si="58"/>
        <v>t16:1</v>
      </c>
      <c r="C1890" t="str">
        <f t="shared" si="59"/>
        <v>33</v>
      </c>
    </row>
    <row r="1891" spans="1:3" x14ac:dyDescent="0.15">
      <c r="A1891" s="15" t="s">
        <v>1696</v>
      </c>
      <c r="B1891" t="str">
        <f t="shared" si="58"/>
        <v>t16:3</v>
      </c>
      <c r="C1891" t="str">
        <f t="shared" si="59"/>
        <v>26</v>
      </c>
    </row>
    <row r="1892" spans="1:3" x14ac:dyDescent="0.15">
      <c r="A1892" s="15" t="s">
        <v>11094</v>
      </c>
      <c r="B1892" t="str">
        <f t="shared" si="58"/>
        <v>t17:0</v>
      </c>
      <c r="C1892" t="str">
        <f t="shared" si="59"/>
        <v>19</v>
      </c>
    </row>
    <row r="1893" spans="1:3" x14ac:dyDescent="0.15">
      <c r="A1893" s="15" t="s">
        <v>11100</v>
      </c>
      <c r="B1893" t="str">
        <f t="shared" si="58"/>
        <v>t17:0</v>
      </c>
      <c r="C1893" t="str">
        <f t="shared" si="59"/>
        <v>23</v>
      </c>
    </row>
    <row r="1894" spans="1:3" x14ac:dyDescent="0.15">
      <c r="A1894" s="15" t="s">
        <v>11104</v>
      </c>
      <c r="B1894" t="str">
        <f t="shared" si="58"/>
        <v>t17:0</v>
      </c>
      <c r="C1894" t="str">
        <f t="shared" si="59"/>
        <v>25</v>
      </c>
    </row>
    <row r="1895" spans="1:3" x14ac:dyDescent="0.15">
      <c r="A1895" s="15" t="s">
        <v>1697</v>
      </c>
      <c r="B1895" t="str">
        <f t="shared" si="58"/>
        <v>t17:2</v>
      </c>
      <c r="C1895" t="str">
        <f t="shared" si="59"/>
        <v>10</v>
      </c>
    </row>
    <row r="1896" spans="1:3" x14ac:dyDescent="0.15">
      <c r="A1896" s="15" t="s">
        <v>1698</v>
      </c>
      <c r="B1896" t="str">
        <f t="shared" si="58"/>
        <v>t18:0</v>
      </c>
      <c r="C1896" t="str">
        <f t="shared" si="59"/>
        <v>10</v>
      </c>
    </row>
    <row r="1897" spans="1:3" x14ac:dyDescent="0.15">
      <c r="A1897" s="15" t="s">
        <v>1699</v>
      </c>
      <c r="B1897" t="str">
        <f t="shared" si="58"/>
        <v>t18:0</v>
      </c>
      <c r="C1897" t="str">
        <f t="shared" si="59"/>
        <v>14</v>
      </c>
    </row>
    <row r="1898" spans="1:3" x14ac:dyDescent="0.15">
      <c r="A1898" s="15" t="s">
        <v>1700</v>
      </c>
      <c r="B1898" t="str">
        <f t="shared" si="58"/>
        <v>t18:0</v>
      </c>
      <c r="C1898" t="str">
        <f t="shared" si="59"/>
        <v>15</v>
      </c>
    </row>
    <row r="1899" spans="1:3" x14ac:dyDescent="0.15">
      <c r="A1899" s="15" t="s">
        <v>1701</v>
      </c>
      <c r="B1899" t="str">
        <f t="shared" si="58"/>
        <v>t18:0</v>
      </c>
      <c r="C1899" t="str">
        <f t="shared" si="59"/>
        <v>16</v>
      </c>
    </row>
    <row r="1900" spans="1:3" x14ac:dyDescent="0.15">
      <c r="A1900" s="15" t="s">
        <v>1702</v>
      </c>
      <c r="B1900" t="str">
        <f t="shared" si="58"/>
        <v>t18:0</v>
      </c>
      <c r="C1900" t="str">
        <f t="shared" si="59"/>
        <v>18</v>
      </c>
    </row>
    <row r="1901" spans="1:3" x14ac:dyDescent="0.15">
      <c r="A1901" s="15" t="s">
        <v>1703</v>
      </c>
      <c r="B1901" t="str">
        <f t="shared" si="58"/>
        <v>t18:0</v>
      </c>
      <c r="C1901" t="str">
        <f t="shared" si="59"/>
        <v>19</v>
      </c>
    </row>
    <row r="1902" spans="1:3" x14ac:dyDescent="0.15">
      <c r="A1902" s="15" t="s">
        <v>1704</v>
      </c>
      <c r="B1902" t="str">
        <f t="shared" si="58"/>
        <v>t18:0</v>
      </c>
      <c r="C1902" t="str">
        <f t="shared" si="59"/>
        <v>20</v>
      </c>
    </row>
    <row r="1903" spans="1:3" x14ac:dyDescent="0.15">
      <c r="A1903" s="15" t="s">
        <v>1705</v>
      </c>
      <c r="B1903" t="str">
        <f t="shared" si="58"/>
        <v>t18:0</v>
      </c>
      <c r="C1903" t="str">
        <f t="shared" si="59"/>
        <v>20</v>
      </c>
    </row>
    <row r="1904" spans="1:3" x14ac:dyDescent="0.15">
      <c r="A1904" s="15" t="s">
        <v>1706</v>
      </c>
      <c r="B1904" t="str">
        <f t="shared" si="58"/>
        <v>t18:0</v>
      </c>
      <c r="C1904" t="str">
        <f t="shared" si="59"/>
        <v>21</v>
      </c>
    </row>
    <row r="1905" spans="1:3" x14ac:dyDescent="0.15">
      <c r="A1905" s="15" t="s">
        <v>1707</v>
      </c>
      <c r="B1905" t="str">
        <f t="shared" si="58"/>
        <v>t18:0</v>
      </c>
      <c r="C1905" t="str">
        <f t="shared" si="59"/>
        <v>22</v>
      </c>
    </row>
    <row r="1906" spans="1:3" x14ac:dyDescent="0.15">
      <c r="A1906" s="15" t="s">
        <v>1708</v>
      </c>
      <c r="B1906" t="str">
        <f t="shared" si="58"/>
        <v>t18:0</v>
      </c>
      <c r="C1906" t="str">
        <f t="shared" si="59"/>
        <v>22</v>
      </c>
    </row>
    <row r="1907" spans="1:3" x14ac:dyDescent="0.15">
      <c r="A1907" s="15" t="s">
        <v>1709</v>
      </c>
      <c r="B1907" t="str">
        <f t="shared" si="58"/>
        <v>t18:0</v>
      </c>
      <c r="C1907" t="str">
        <f t="shared" si="59"/>
        <v>22</v>
      </c>
    </row>
    <row r="1908" spans="1:3" x14ac:dyDescent="0.15">
      <c r="A1908" s="15" t="s">
        <v>1710</v>
      </c>
      <c r="B1908" t="str">
        <f t="shared" si="58"/>
        <v>t18:0</v>
      </c>
      <c r="C1908" t="str">
        <f t="shared" si="59"/>
        <v>23</v>
      </c>
    </row>
    <row r="1909" spans="1:3" x14ac:dyDescent="0.15">
      <c r="A1909" s="15" t="s">
        <v>1711</v>
      </c>
      <c r="B1909" t="str">
        <f t="shared" si="58"/>
        <v>t18:0</v>
      </c>
      <c r="C1909" t="str">
        <f t="shared" si="59"/>
        <v>24</v>
      </c>
    </row>
    <row r="1910" spans="1:3" x14ac:dyDescent="0.15">
      <c r="A1910" s="15" t="s">
        <v>1712</v>
      </c>
      <c r="B1910" t="str">
        <f t="shared" si="58"/>
        <v>t18:0</v>
      </c>
      <c r="C1910" t="str">
        <f t="shared" si="59"/>
        <v>26</v>
      </c>
    </row>
    <row r="1911" spans="1:3" x14ac:dyDescent="0.15">
      <c r="A1911" s="15" t="s">
        <v>1713</v>
      </c>
      <c r="B1911" t="str">
        <f t="shared" si="58"/>
        <v>t18:0</v>
      </c>
      <c r="C1911" t="str">
        <f t="shared" si="59"/>
        <v>39</v>
      </c>
    </row>
    <row r="1912" spans="1:3" x14ac:dyDescent="0.15">
      <c r="A1912" s="15" t="s">
        <v>1714</v>
      </c>
      <c r="B1912" t="str">
        <f t="shared" si="58"/>
        <v>t18:1</v>
      </c>
      <c r="C1912" t="str">
        <f t="shared" si="59"/>
        <v>10</v>
      </c>
    </row>
    <row r="1913" spans="1:3" x14ac:dyDescent="0.15">
      <c r="A1913" s="15" t="s">
        <v>1715</v>
      </c>
      <c r="B1913" t="str">
        <f t="shared" si="58"/>
        <v>t18:1</v>
      </c>
      <c r="C1913" t="str">
        <f t="shared" si="59"/>
        <v>12</v>
      </c>
    </row>
    <row r="1914" spans="1:3" x14ac:dyDescent="0.15">
      <c r="A1914" s="15" t="s">
        <v>1716</v>
      </c>
      <c r="B1914" t="str">
        <f t="shared" si="58"/>
        <v>t18:1</v>
      </c>
      <c r="C1914" t="str">
        <f t="shared" si="59"/>
        <v>13</v>
      </c>
    </row>
    <row r="1915" spans="1:3" x14ac:dyDescent="0.15">
      <c r="A1915" s="15" t="s">
        <v>1717</v>
      </c>
      <c r="B1915" t="str">
        <f t="shared" si="58"/>
        <v>t18:1</v>
      </c>
      <c r="C1915" t="str">
        <f t="shared" si="59"/>
        <v>15</v>
      </c>
    </row>
    <row r="1916" spans="1:3" x14ac:dyDescent="0.15">
      <c r="A1916" s="15" t="s">
        <v>1718</v>
      </c>
      <c r="B1916" t="str">
        <f t="shared" si="58"/>
        <v>t18:1</v>
      </c>
      <c r="C1916" t="str">
        <f t="shared" si="59"/>
        <v>16</v>
      </c>
    </row>
    <row r="1917" spans="1:3" x14ac:dyDescent="0.15">
      <c r="A1917" s="15" t="s">
        <v>1719</v>
      </c>
      <c r="B1917" t="str">
        <f t="shared" si="58"/>
        <v>t18:1</v>
      </c>
      <c r="C1917" t="str">
        <f t="shared" si="59"/>
        <v>16</v>
      </c>
    </row>
    <row r="1918" spans="1:3" x14ac:dyDescent="0.15">
      <c r="A1918" s="15" t="s">
        <v>1720</v>
      </c>
      <c r="B1918" t="str">
        <f t="shared" si="58"/>
        <v>t18:1</v>
      </c>
      <c r="C1918" t="str">
        <f t="shared" si="59"/>
        <v>17</v>
      </c>
    </row>
    <row r="1919" spans="1:3" x14ac:dyDescent="0.15">
      <c r="A1919" s="15" t="s">
        <v>1721</v>
      </c>
      <c r="B1919" t="str">
        <f t="shared" si="58"/>
        <v>t18:1</v>
      </c>
      <c r="C1919" t="str">
        <f t="shared" si="59"/>
        <v>18</v>
      </c>
    </row>
    <row r="1920" spans="1:3" x14ac:dyDescent="0.15">
      <c r="A1920" s="15" t="s">
        <v>1722</v>
      </c>
      <c r="B1920" t="str">
        <f t="shared" si="58"/>
        <v>t18:1</v>
      </c>
      <c r="C1920" t="str">
        <f t="shared" si="59"/>
        <v>18</v>
      </c>
    </row>
    <row r="1921" spans="1:3" x14ac:dyDescent="0.15">
      <c r="A1921" s="15" t="s">
        <v>1723</v>
      </c>
      <c r="B1921" t="str">
        <f t="shared" si="58"/>
        <v>t18:1</v>
      </c>
      <c r="C1921" t="str">
        <f t="shared" si="59"/>
        <v>22</v>
      </c>
    </row>
    <row r="1922" spans="1:3" x14ac:dyDescent="0.15">
      <c r="A1922" s="15" t="s">
        <v>1724</v>
      </c>
      <c r="B1922" t="str">
        <f t="shared" ref="B1922:B1985" si="60">IFERROR(MID(A1922, FIND("(", A1922) + 1, 5), "")</f>
        <v>t18:1</v>
      </c>
      <c r="C1922" t="str">
        <f t="shared" ref="C1922:C1985" si="61">IFERROR(MID(A1922, FIND("/", A1922) + 1, 2), "")</f>
        <v>22</v>
      </c>
    </row>
    <row r="1923" spans="1:3" x14ac:dyDescent="0.15">
      <c r="A1923" s="15" t="s">
        <v>1725</v>
      </c>
      <c r="B1923" t="str">
        <f t="shared" si="60"/>
        <v>t18:1</v>
      </c>
      <c r="C1923" t="str">
        <f t="shared" si="61"/>
        <v>24</v>
      </c>
    </row>
    <row r="1924" spans="1:3" x14ac:dyDescent="0.15">
      <c r="A1924" s="15" t="s">
        <v>1726</v>
      </c>
      <c r="B1924" t="str">
        <f t="shared" si="60"/>
        <v>t18:2</v>
      </c>
      <c r="C1924" t="str">
        <f t="shared" si="61"/>
        <v>12</v>
      </c>
    </row>
    <row r="1925" spans="1:3" x14ac:dyDescent="0.15">
      <c r="A1925" s="15" t="s">
        <v>1727</v>
      </c>
      <c r="B1925" t="str">
        <f t="shared" si="60"/>
        <v>t18:3</v>
      </c>
      <c r="C1925" t="str">
        <f t="shared" si="61"/>
        <v>24</v>
      </c>
    </row>
    <row r="1926" spans="1:3" x14ac:dyDescent="0.15">
      <c r="A1926" s="15" t="s">
        <v>1728</v>
      </c>
      <c r="B1926" t="str">
        <f t="shared" si="60"/>
        <v>t18:4</v>
      </c>
      <c r="C1926" t="str">
        <f t="shared" si="61"/>
        <v>11</v>
      </c>
    </row>
    <row r="1927" spans="1:3" x14ac:dyDescent="0.15">
      <c r="A1927" s="15" t="s">
        <v>1729</v>
      </c>
      <c r="B1927" t="str">
        <f t="shared" si="60"/>
        <v>t19:0</v>
      </c>
      <c r="C1927" t="str">
        <f t="shared" si="61"/>
        <v>23</v>
      </c>
    </row>
    <row r="1928" spans="1:3" x14ac:dyDescent="0.15">
      <c r="A1928" s="15" t="s">
        <v>1730</v>
      </c>
      <c r="B1928" t="str">
        <f t="shared" si="60"/>
        <v>t19:1</v>
      </c>
      <c r="C1928" t="str">
        <f t="shared" si="61"/>
        <v>21</v>
      </c>
    </row>
    <row r="1929" spans="1:3" x14ac:dyDescent="0.15">
      <c r="A1929" s="15" t="s">
        <v>1731</v>
      </c>
      <c r="B1929" t="str">
        <f t="shared" si="60"/>
        <v>t19:1</v>
      </c>
      <c r="C1929" t="str">
        <f t="shared" si="61"/>
        <v>25</v>
      </c>
    </row>
    <row r="1930" spans="1:3" x14ac:dyDescent="0.15">
      <c r="A1930" s="15" t="s">
        <v>1732</v>
      </c>
      <c r="B1930" t="str">
        <f t="shared" si="60"/>
        <v>t19:2</v>
      </c>
      <c r="C1930" t="str">
        <f t="shared" si="61"/>
        <v>23</v>
      </c>
    </row>
    <row r="1931" spans="1:3" x14ac:dyDescent="0.15">
      <c r="A1931" s="15" t="s">
        <v>1733</v>
      </c>
      <c r="B1931" t="str">
        <f t="shared" si="60"/>
        <v>t19:2</v>
      </c>
      <c r="C1931" t="str">
        <f t="shared" si="61"/>
        <v>25</v>
      </c>
    </row>
    <row r="1932" spans="1:3" x14ac:dyDescent="0.15">
      <c r="A1932" s="15" t="s">
        <v>1734</v>
      </c>
      <c r="B1932" t="str">
        <f t="shared" si="60"/>
        <v>t19:3</v>
      </c>
      <c r="C1932" t="str">
        <f t="shared" si="61"/>
        <v>11</v>
      </c>
    </row>
    <row r="1933" spans="1:3" x14ac:dyDescent="0.15">
      <c r="A1933" s="15" t="s">
        <v>1735</v>
      </c>
      <c r="B1933" t="str">
        <f t="shared" si="60"/>
        <v>t19:3</v>
      </c>
      <c r="C1933" t="str">
        <f t="shared" si="61"/>
        <v>12</v>
      </c>
    </row>
    <row r="1934" spans="1:3" x14ac:dyDescent="0.15">
      <c r="A1934" s="15" t="s">
        <v>1736</v>
      </c>
      <c r="B1934" t="str">
        <f t="shared" si="60"/>
        <v>t19:3</v>
      </c>
      <c r="C1934" t="str">
        <f t="shared" si="61"/>
        <v>23</v>
      </c>
    </row>
    <row r="1935" spans="1:3" x14ac:dyDescent="0.15">
      <c r="A1935" s="15" t="s">
        <v>1737</v>
      </c>
      <c r="B1935" t="str">
        <f t="shared" si="60"/>
        <v>t19:4</v>
      </c>
      <c r="C1935" t="str">
        <f t="shared" si="61"/>
        <v>12</v>
      </c>
    </row>
    <row r="1936" spans="1:3" x14ac:dyDescent="0.15">
      <c r="A1936" s="15" t="s">
        <v>1738</v>
      </c>
      <c r="B1936" t="str">
        <f t="shared" si="60"/>
        <v>t19:4</v>
      </c>
      <c r="C1936" t="str">
        <f t="shared" si="61"/>
        <v>30</v>
      </c>
    </row>
    <row r="1937" spans="1:3" x14ac:dyDescent="0.15">
      <c r="A1937" s="15" t="s">
        <v>1739</v>
      </c>
      <c r="B1937" t="str">
        <f t="shared" si="60"/>
        <v>t20:0</v>
      </c>
      <c r="C1937" t="str">
        <f t="shared" si="61"/>
        <v>13</v>
      </c>
    </row>
    <row r="1938" spans="1:3" x14ac:dyDescent="0.15">
      <c r="A1938" s="15" t="s">
        <v>1740</v>
      </c>
      <c r="B1938" t="str">
        <f t="shared" si="60"/>
        <v>t20:0</v>
      </c>
      <c r="C1938" t="str">
        <f t="shared" si="61"/>
        <v>20</v>
      </c>
    </row>
    <row r="1939" spans="1:3" x14ac:dyDescent="0.15">
      <c r="A1939" s="15" t="s">
        <v>1741</v>
      </c>
      <c r="B1939" t="str">
        <f t="shared" si="60"/>
        <v>t20:0</v>
      </c>
      <c r="C1939" t="str">
        <f t="shared" si="61"/>
        <v>20</v>
      </c>
    </row>
    <row r="1940" spans="1:3" x14ac:dyDescent="0.15">
      <c r="A1940" s="15" t="s">
        <v>1742</v>
      </c>
      <c r="B1940" t="str">
        <f t="shared" si="60"/>
        <v>t20:0</v>
      </c>
      <c r="C1940" t="str">
        <f t="shared" si="61"/>
        <v>21</v>
      </c>
    </row>
    <row r="1941" spans="1:3" x14ac:dyDescent="0.15">
      <c r="A1941" s="15" t="s">
        <v>1743</v>
      </c>
      <c r="B1941" t="str">
        <f t="shared" si="60"/>
        <v>t20:1</v>
      </c>
      <c r="C1941" t="str">
        <f t="shared" si="61"/>
        <v>13</v>
      </c>
    </row>
    <row r="1942" spans="1:3" x14ac:dyDescent="0.15">
      <c r="A1942" s="15" t="s">
        <v>1744</v>
      </c>
      <c r="B1942" t="str">
        <f t="shared" si="60"/>
        <v>t24:0</v>
      </c>
      <c r="C1942" t="str">
        <f t="shared" si="61"/>
        <v>18</v>
      </c>
    </row>
    <row r="1943" spans="1:3" x14ac:dyDescent="0.15">
      <c r="A1943" s="15" t="s">
        <v>1745</v>
      </c>
      <c r="B1943" t="str">
        <f t="shared" si="60"/>
        <v>t24:3</v>
      </c>
      <c r="C1943" t="str">
        <f t="shared" si="61"/>
        <v>18</v>
      </c>
    </row>
    <row r="1944" spans="1:3" x14ac:dyDescent="0.15">
      <c r="A1944" s="18" t="s">
        <v>1746</v>
      </c>
      <c r="B1944" t="str">
        <f t="shared" si="60"/>
        <v>d14:2</v>
      </c>
      <c r="C1944" t="str">
        <f t="shared" si="61"/>
        <v/>
      </c>
    </row>
    <row r="1945" spans="1:3" x14ac:dyDescent="0.15">
      <c r="A1945" s="18" t="s">
        <v>1747</v>
      </c>
      <c r="B1945" t="str">
        <f t="shared" si="60"/>
        <v>d15:0</v>
      </c>
      <c r="C1945" t="str">
        <f t="shared" si="61"/>
        <v/>
      </c>
    </row>
    <row r="1946" spans="1:3" x14ac:dyDescent="0.15">
      <c r="A1946" s="18" t="s">
        <v>1748</v>
      </c>
      <c r="B1946" t="str">
        <f t="shared" si="60"/>
        <v>d18:0</v>
      </c>
      <c r="C1946" t="str">
        <f t="shared" si="61"/>
        <v/>
      </c>
    </row>
    <row r="1947" spans="1:3" x14ac:dyDescent="0.15">
      <c r="A1947" s="18" t="s">
        <v>1749</v>
      </c>
      <c r="B1947" t="str">
        <f t="shared" si="60"/>
        <v>d26:0</v>
      </c>
      <c r="C1947" t="str">
        <f t="shared" si="61"/>
        <v/>
      </c>
    </row>
    <row r="1948" spans="1:3" x14ac:dyDescent="0.15">
      <c r="A1948" s="18" t="s">
        <v>1750</v>
      </c>
      <c r="B1948" t="str">
        <f t="shared" si="60"/>
        <v>d28:1</v>
      </c>
      <c r="C1948" t="str">
        <f t="shared" si="61"/>
        <v/>
      </c>
    </row>
    <row r="1949" spans="1:3" x14ac:dyDescent="0.15">
      <c r="A1949" s="18" t="s">
        <v>1751</v>
      </c>
      <c r="B1949" t="str">
        <f t="shared" si="60"/>
        <v>d13:5</v>
      </c>
      <c r="C1949" t="str">
        <f t="shared" si="61"/>
        <v/>
      </c>
    </row>
    <row r="1950" spans="1:3" x14ac:dyDescent="0.15">
      <c r="A1950" s="16" t="s">
        <v>1759</v>
      </c>
      <c r="B1950" t="str">
        <f t="shared" si="60"/>
        <v>t14:0</v>
      </c>
      <c r="C1950" t="str">
        <f t="shared" si="61"/>
        <v>25</v>
      </c>
    </row>
    <row r="1951" spans="1:3" x14ac:dyDescent="0.15">
      <c r="A1951" s="16" t="s">
        <v>1760</v>
      </c>
      <c r="B1951" t="str">
        <f t="shared" si="60"/>
        <v>t18:0</v>
      </c>
      <c r="C1951" t="str">
        <f t="shared" si="61"/>
        <v>24</v>
      </c>
    </row>
    <row r="1952" spans="1:3" x14ac:dyDescent="0.15">
      <c r="A1952" s="16" t="s">
        <v>1761</v>
      </c>
      <c r="B1952" t="str">
        <f t="shared" si="60"/>
        <v>t18:0</v>
      </c>
      <c r="C1952" t="str">
        <f t="shared" si="61"/>
        <v>29</v>
      </c>
    </row>
    <row r="1953" spans="1:3" x14ac:dyDescent="0.15">
      <c r="A1953" s="16" t="s">
        <v>1762</v>
      </c>
      <c r="B1953" t="str">
        <f t="shared" si="60"/>
        <v>t18:0</v>
      </c>
      <c r="C1953" t="str">
        <f t="shared" si="61"/>
        <v>30</v>
      </c>
    </row>
    <row r="1954" spans="1:3" x14ac:dyDescent="0.15">
      <c r="A1954" s="16" t="s">
        <v>1763</v>
      </c>
      <c r="B1954" t="str">
        <f t="shared" si="60"/>
        <v>t18:1</v>
      </c>
      <c r="C1954" t="str">
        <f t="shared" si="61"/>
        <v>24</v>
      </c>
    </row>
    <row r="1955" spans="1:3" x14ac:dyDescent="0.15">
      <c r="A1955" s="16" t="s">
        <v>1764</v>
      </c>
      <c r="B1955" t="str">
        <f t="shared" si="60"/>
        <v>t18:1</v>
      </c>
      <c r="C1955" t="str">
        <f t="shared" si="61"/>
        <v>26</v>
      </c>
    </row>
    <row r="1956" spans="1:3" x14ac:dyDescent="0.15">
      <c r="A1956" s="16" t="s">
        <v>1765</v>
      </c>
      <c r="B1956" t="str">
        <f t="shared" si="60"/>
        <v>t18:1</v>
      </c>
      <c r="C1956" t="str">
        <f t="shared" si="61"/>
        <v>29</v>
      </c>
    </row>
    <row r="1957" spans="1:3" x14ac:dyDescent="0.15">
      <c r="A1957" s="16" t="s">
        <v>1766</v>
      </c>
      <c r="B1957" t="str">
        <f t="shared" si="60"/>
        <v>t18:1</v>
      </c>
      <c r="C1957" t="str">
        <f t="shared" si="61"/>
        <v>30</v>
      </c>
    </row>
    <row r="1958" spans="1:3" x14ac:dyDescent="0.15">
      <c r="A1958" s="16" t="s">
        <v>1767</v>
      </c>
      <c r="B1958" t="str">
        <f t="shared" si="60"/>
        <v>t18:1</v>
      </c>
      <c r="C1958" t="str">
        <f t="shared" si="61"/>
        <v>30</v>
      </c>
    </row>
    <row r="1959" spans="1:3" x14ac:dyDescent="0.15">
      <c r="A1959" s="16" t="s">
        <v>1768</v>
      </c>
      <c r="B1959" t="str">
        <f t="shared" si="60"/>
        <v>t18:1</v>
      </c>
      <c r="C1959" t="str">
        <f t="shared" si="61"/>
        <v>31</v>
      </c>
    </row>
    <row r="1960" spans="1:3" x14ac:dyDescent="0.15">
      <c r="A1960" s="16" t="s">
        <v>1769</v>
      </c>
      <c r="B1960" t="str">
        <f t="shared" si="60"/>
        <v>t18:2</v>
      </c>
      <c r="C1960" t="str">
        <f t="shared" si="61"/>
        <v>34</v>
      </c>
    </row>
    <row r="1961" spans="1:3" x14ac:dyDescent="0.15">
      <c r="A1961" s="16" t="s">
        <v>1770</v>
      </c>
      <c r="B1961" t="str">
        <f t="shared" si="60"/>
        <v>t24:4</v>
      </c>
      <c r="C1961" t="str">
        <f t="shared" si="61"/>
        <v>18</v>
      </c>
    </row>
    <row r="1962" spans="1:3" x14ac:dyDescent="0.15">
      <c r="A1962" s="18" t="s">
        <v>1771</v>
      </c>
      <c r="B1962" t="str">
        <f t="shared" si="60"/>
        <v>d16:2</v>
      </c>
      <c r="C1962" t="str">
        <f t="shared" si="61"/>
        <v/>
      </c>
    </row>
    <row r="1963" spans="1:3" x14ac:dyDescent="0.15">
      <c r="A1963" s="18" t="s">
        <v>1772</v>
      </c>
      <c r="B1963" t="str">
        <f t="shared" si="60"/>
        <v>d16:4</v>
      </c>
      <c r="C1963" t="str">
        <f t="shared" si="61"/>
        <v/>
      </c>
    </row>
    <row r="1964" spans="1:3" x14ac:dyDescent="0.15">
      <c r="A1964" s="18" t="s">
        <v>1773</v>
      </c>
      <c r="B1964" t="str">
        <f t="shared" si="60"/>
        <v>d18:1</v>
      </c>
      <c r="C1964" t="str">
        <f t="shared" si="61"/>
        <v/>
      </c>
    </row>
    <row r="1965" spans="1:3" x14ac:dyDescent="0.15">
      <c r="A1965" s="18" t="s">
        <v>1774</v>
      </c>
      <c r="B1965" t="str">
        <f t="shared" si="60"/>
        <v>d22:4</v>
      </c>
      <c r="C1965" t="str">
        <f t="shared" si="61"/>
        <v/>
      </c>
    </row>
    <row r="1966" spans="1:3" x14ac:dyDescent="0.15">
      <c r="A1966" s="18" t="s">
        <v>1775</v>
      </c>
      <c r="B1966" t="str">
        <f t="shared" si="60"/>
        <v>d23:2</v>
      </c>
      <c r="C1966" t="str">
        <f t="shared" si="61"/>
        <v/>
      </c>
    </row>
    <row r="1967" spans="1:3" x14ac:dyDescent="0.15">
      <c r="A1967" s="18" t="s">
        <v>1776</v>
      </c>
      <c r="B1967" t="str">
        <f t="shared" si="60"/>
        <v>d26:3</v>
      </c>
      <c r="C1967" t="str">
        <f t="shared" si="61"/>
        <v/>
      </c>
    </row>
    <row r="1968" spans="1:3" x14ac:dyDescent="0.15">
      <c r="A1968" s="18" t="s">
        <v>1777</v>
      </c>
      <c r="B1968" t="str">
        <f t="shared" si="60"/>
        <v>d13:1</v>
      </c>
      <c r="C1968" t="str">
        <f t="shared" si="61"/>
        <v/>
      </c>
    </row>
    <row r="1969" spans="1:3" x14ac:dyDescent="0.15">
      <c r="A1969" s="18" t="s">
        <v>1778</v>
      </c>
      <c r="B1969" t="str">
        <f t="shared" si="60"/>
        <v>d14:1</v>
      </c>
      <c r="C1969" t="str">
        <f t="shared" si="61"/>
        <v/>
      </c>
    </row>
    <row r="1970" spans="1:3" x14ac:dyDescent="0.15">
      <c r="A1970" s="18" t="s">
        <v>1779</v>
      </c>
      <c r="B1970" t="str">
        <f t="shared" si="60"/>
        <v>d16:1</v>
      </c>
      <c r="C1970" t="str">
        <f t="shared" si="61"/>
        <v/>
      </c>
    </row>
    <row r="1971" spans="1:3" x14ac:dyDescent="0.15">
      <c r="A1971" s="18" t="s">
        <v>1780</v>
      </c>
      <c r="B1971" t="str">
        <f t="shared" si="60"/>
        <v>d18:4</v>
      </c>
      <c r="C1971" t="str">
        <f t="shared" si="61"/>
        <v/>
      </c>
    </row>
    <row r="1972" spans="1:3" x14ac:dyDescent="0.15">
      <c r="A1972" s="18" t="s">
        <v>1781</v>
      </c>
      <c r="B1972" t="str">
        <f t="shared" si="60"/>
        <v>d20:2</v>
      </c>
      <c r="C1972" t="str">
        <f t="shared" si="61"/>
        <v/>
      </c>
    </row>
    <row r="1973" spans="1:3" x14ac:dyDescent="0.15">
      <c r="A1973" s="18" t="s">
        <v>1782</v>
      </c>
      <c r="B1973" t="str">
        <f t="shared" si="60"/>
        <v>d20:3</v>
      </c>
      <c r="C1973" t="str">
        <f t="shared" si="61"/>
        <v/>
      </c>
    </row>
    <row r="1974" spans="1:3" x14ac:dyDescent="0.15">
      <c r="A1974" s="18" t="s">
        <v>1783</v>
      </c>
      <c r="B1974" t="str">
        <f t="shared" si="60"/>
        <v>d20:5</v>
      </c>
      <c r="C1974" t="str">
        <f t="shared" si="61"/>
        <v/>
      </c>
    </row>
    <row r="1975" spans="1:3" x14ac:dyDescent="0.15">
      <c r="A1975" s="18" t="s">
        <v>1784</v>
      </c>
      <c r="B1975" t="str">
        <f t="shared" si="60"/>
        <v>d21:4</v>
      </c>
      <c r="C1975" t="str">
        <f t="shared" si="61"/>
        <v/>
      </c>
    </row>
    <row r="1976" spans="1:3" x14ac:dyDescent="0.15">
      <c r="A1976" s="18" t="s">
        <v>1785</v>
      </c>
      <c r="B1976" t="str">
        <f t="shared" si="60"/>
        <v>d22:1</v>
      </c>
      <c r="C1976" t="str">
        <f t="shared" si="61"/>
        <v/>
      </c>
    </row>
    <row r="1977" spans="1:3" x14ac:dyDescent="0.15">
      <c r="A1977" s="13" t="s">
        <v>1786</v>
      </c>
      <c r="B1977" t="str">
        <f t="shared" si="60"/>
        <v>d14:4</v>
      </c>
      <c r="C1977" t="str">
        <f t="shared" si="61"/>
        <v>37</v>
      </c>
    </row>
    <row r="1978" spans="1:3" x14ac:dyDescent="0.15">
      <c r="A1978" s="13" t="s">
        <v>1787</v>
      </c>
      <c r="B1978" t="str">
        <f t="shared" si="60"/>
        <v>d16:3</v>
      </c>
      <c r="C1978" t="str">
        <f t="shared" si="61"/>
        <v>18</v>
      </c>
    </row>
    <row r="1979" spans="1:3" x14ac:dyDescent="0.15">
      <c r="A1979" s="13" t="s">
        <v>1788</v>
      </c>
      <c r="B1979" t="str">
        <f t="shared" si="60"/>
        <v>d17:3</v>
      </c>
      <c r="C1979" t="str">
        <f t="shared" si="61"/>
        <v>52</v>
      </c>
    </row>
    <row r="1980" spans="1:3" x14ac:dyDescent="0.15">
      <c r="A1980" s="13" t="s">
        <v>1789</v>
      </c>
      <c r="B1980" t="str">
        <f t="shared" si="60"/>
        <v>d17:4</v>
      </c>
      <c r="C1980" t="str">
        <f t="shared" si="61"/>
        <v>20</v>
      </c>
    </row>
    <row r="1981" spans="1:3" x14ac:dyDescent="0.15">
      <c r="A1981" s="13" t="s">
        <v>1790</v>
      </c>
      <c r="B1981" t="str">
        <f t="shared" si="60"/>
        <v>d18:1</v>
      </c>
      <c r="C1981" t="str">
        <f t="shared" si="61"/>
        <v>33</v>
      </c>
    </row>
    <row r="1982" spans="1:3" x14ac:dyDescent="0.15">
      <c r="A1982" s="13" t="s">
        <v>1791</v>
      </c>
      <c r="B1982" t="str">
        <f t="shared" si="60"/>
        <v>d18:1</v>
      </c>
      <c r="C1982" t="str">
        <f t="shared" si="61"/>
        <v>35</v>
      </c>
    </row>
    <row r="1983" spans="1:3" x14ac:dyDescent="0.15">
      <c r="A1983" s="13" t="s">
        <v>11114</v>
      </c>
      <c r="B1983" t="str">
        <f t="shared" si="60"/>
        <v>d18:2</v>
      </c>
      <c r="C1983" t="str">
        <f t="shared" si="61"/>
        <v>28</v>
      </c>
    </row>
    <row r="1984" spans="1:3" x14ac:dyDescent="0.15">
      <c r="A1984" s="13" t="s">
        <v>11119</v>
      </c>
      <c r="B1984" t="str">
        <f t="shared" si="60"/>
        <v>d18:2</v>
      </c>
      <c r="C1984" t="str">
        <f t="shared" si="61"/>
        <v>30</v>
      </c>
    </row>
    <row r="1985" spans="1:3" x14ac:dyDescent="0.15">
      <c r="A1985" s="13" t="s">
        <v>11124</v>
      </c>
      <c r="B1985" t="str">
        <f t="shared" si="60"/>
        <v>d18:2</v>
      </c>
      <c r="C1985" t="str">
        <f t="shared" si="61"/>
        <v>35</v>
      </c>
    </row>
    <row r="1986" spans="1:3" x14ac:dyDescent="0.15">
      <c r="A1986" s="13" t="s">
        <v>1792</v>
      </c>
      <c r="B1986" t="str">
        <f t="shared" ref="B1986:B2049" si="62">IFERROR(MID(A1986, FIND("(", A1986) + 1, 5), "")</f>
        <v>d19:4</v>
      </c>
      <c r="C1986" t="str">
        <f t="shared" ref="C1986:C2049" si="63">IFERROR(MID(A1986, FIND("/", A1986) + 1, 2), "")</f>
        <v>18</v>
      </c>
    </row>
    <row r="1987" spans="1:3" x14ac:dyDescent="0.15">
      <c r="A1987" s="13" t="s">
        <v>1793</v>
      </c>
      <c r="B1987" t="str">
        <f t="shared" si="62"/>
        <v>d20:1</v>
      </c>
      <c r="C1987" t="str">
        <f t="shared" si="63"/>
        <v>15</v>
      </c>
    </row>
    <row r="1988" spans="1:3" x14ac:dyDescent="0.15">
      <c r="A1988" s="13" t="s">
        <v>1794</v>
      </c>
      <c r="B1988" t="str">
        <f t="shared" si="62"/>
        <v>d22:3</v>
      </c>
      <c r="C1988" t="str">
        <f t="shared" si="63"/>
        <v>16</v>
      </c>
    </row>
    <row r="1989" spans="1:3" x14ac:dyDescent="0.15">
      <c r="A1989" s="13" t="s">
        <v>1795</v>
      </c>
      <c r="B1989" t="str">
        <f t="shared" si="62"/>
        <v>d22:3</v>
      </c>
      <c r="C1989" t="str">
        <f t="shared" si="63"/>
        <v>22</v>
      </c>
    </row>
    <row r="1990" spans="1:3" x14ac:dyDescent="0.15">
      <c r="A1990" s="13" t="s">
        <v>1796</v>
      </c>
      <c r="B1990" t="str">
        <f t="shared" si="62"/>
        <v>d23:0</v>
      </c>
      <c r="C1990" t="str">
        <f t="shared" si="63"/>
        <v>10</v>
      </c>
    </row>
    <row r="1991" spans="1:3" x14ac:dyDescent="0.15">
      <c r="A1991" s="13" t="s">
        <v>1797</v>
      </c>
      <c r="B1991" t="str">
        <f t="shared" si="62"/>
        <v>d23:2</v>
      </c>
      <c r="C1991" t="str">
        <f t="shared" si="63"/>
        <v>10</v>
      </c>
    </row>
    <row r="1992" spans="1:3" x14ac:dyDescent="0.15">
      <c r="A1992" s="13" t="s">
        <v>1798</v>
      </c>
      <c r="B1992" t="str">
        <f t="shared" si="62"/>
        <v>d24:4</v>
      </c>
      <c r="C1992" t="str">
        <f t="shared" si="63"/>
        <v>29</v>
      </c>
    </row>
    <row r="1993" spans="1:3" x14ac:dyDescent="0.15">
      <c r="A1993" s="13" t="s">
        <v>1799</v>
      </c>
      <c r="B1993" t="str">
        <f t="shared" si="62"/>
        <v>d30:2</v>
      </c>
      <c r="C1993" t="str">
        <f t="shared" si="63"/>
        <v>14</v>
      </c>
    </row>
    <row r="1994" spans="1:3" x14ac:dyDescent="0.15">
      <c r="A1994" s="18" t="s">
        <v>1800</v>
      </c>
      <c r="B1994" t="str">
        <f t="shared" si="62"/>
        <v>d13:2</v>
      </c>
      <c r="C1994" t="str">
        <f t="shared" si="63"/>
        <v/>
      </c>
    </row>
    <row r="1995" spans="1:3" x14ac:dyDescent="0.15">
      <c r="A1995" s="16" t="s">
        <v>1801</v>
      </c>
      <c r="B1995" t="str">
        <f t="shared" si="62"/>
        <v>d14:0</v>
      </c>
      <c r="C1995" t="str">
        <f t="shared" si="63"/>
        <v>10</v>
      </c>
    </row>
    <row r="1996" spans="1:3" x14ac:dyDescent="0.15">
      <c r="A1996" s="16" t="s">
        <v>1802</v>
      </c>
      <c r="B1996" t="str">
        <f t="shared" si="62"/>
        <v>d14:1</v>
      </c>
      <c r="C1996" t="str">
        <f t="shared" si="63"/>
        <v>27</v>
      </c>
    </row>
    <row r="1997" spans="1:3" x14ac:dyDescent="0.15">
      <c r="A1997" s="16" t="s">
        <v>1803</v>
      </c>
      <c r="B1997" t="str">
        <f t="shared" si="62"/>
        <v>d14:2</v>
      </c>
      <c r="C1997" t="str">
        <f t="shared" si="63"/>
        <v>10</v>
      </c>
    </row>
    <row r="1998" spans="1:3" x14ac:dyDescent="0.15">
      <c r="A1998" s="16" t="s">
        <v>1804</v>
      </c>
      <c r="B1998" t="str">
        <f t="shared" si="62"/>
        <v>d14:2</v>
      </c>
      <c r="C1998" t="str">
        <f t="shared" si="63"/>
        <v>31</v>
      </c>
    </row>
    <row r="1999" spans="1:3" x14ac:dyDescent="0.15">
      <c r="A1999" s="16" t="s">
        <v>1805</v>
      </c>
      <c r="B1999" t="str">
        <f t="shared" si="62"/>
        <v>d16:0</v>
      </c>
      <c r="C1999" t="str">
        <f t="shared" si="63"/>
        <v>14</v>
      </c>
    </row>
    <row r="2000" spans="1:3" x14ac:dyDescent="0.15">
      <c r="A2000" s="16" t="s">
        <v>1806</v>
      </c>
      <c r="B2000" t="str">
        <f t="shared" si="62"/>
        <v>d16:3</v>
      </c>
      <c r="C2000" t="str">
        <f t="shared" si="63"/>
        <v>14</v>
      </c>
    </row>
    <row r="2001" spans="1:3" x14ac:dyDescent="0.15">
      <c r="A2001" s="16" t="s">
        <v>1807</v>
      </c>
      <c r="B2001" t="str">
        <f t="shared" si="62"/>
        <v>d16:3</v>
      </c>
      <c r="C2001" t="str">
        <f t="shared" si="63"/>
        <v>15</v>
      </c>
    </row>
    <row r="2002" spans="1:3" x14ac:dyDescent="0.15">
      <c r="A2002" s="16" t="s">
        <v>1808</v>
      </c>
      <c r="B2002" t="str">
        <f t="shared" si="62"/>
        <v>d16:4</v>
      </c>
      <c r="C2002" t="str">
        <f t="shared" si="63"/>
        <v>13</v>
      </c>
    </row>
    <row r="2003" spans="1:3" x14ac:dyDescent="0.15">
      <c r="A2003" s="16" t="s">
        <v>1809</v>
      </c>
      <c r="B2003" t="str">
        <f t="shared" si="62"/>
        <v>d17:2</v>
      </c>
      <c r="C2003" t="str">
        <f t="shared" si="63"/>
        <v>10</v>
      </c>
    </row>
    <row r="2004" spans="1:3" x14ac:dyDescent="0.15">
      <c r="A2004" s="16" t="s">
        <v>1810</v>
      </c>
      <c r="B2004" t="str">
        <f t="shared" si="62"/>
        <v>d18:1</v>
      </c>
      <c r="C2004" t="str">
        <f t="shared" si="63"/>
        <v>15</v>
      </c>
    </row>
    <row r="2005" spans="1:3" x14ac:dyDescent="0.15">
      <c r="A2005" s="16" t="s">
        <v>1811</v>
      </c>
      <c r="B2005" t="str">
        <f t="shared" si="62"/>
        <v>d18:1</v>
      </c>
      <c r="C2005" t="str">
        <f t="shared" si="63"/>
        <v>16</v>
      </c>
    </row>
    <row r="2006" spans="1:3" x14ac:dyDescent="0.15">
      <c r="A2006" s="16" t="s">
        <v>1812</v>
      </c>
      <c r="B2006" t="str">
        <f t="shared" si="62"/>
        <v>d18:2</v>
      </c>
      <c r="C2006" t="str">
        <f t="shared" si="63"/>
        <v>11</v>
      </c>
    </row>
    <row r="2007" spans="1:3" x14ac:dyDescent="0.15">
      <c r="A2007" s="16" t="s">
        <v>1813</v>
      </c>
      <c r="B2007" t="str">
        <f t="shared" si="62"/>
        <v>d18:2</v>
      </c>
      <c r="C2007" t="str">
        <f t="shared" si="63"/>
        <v>28</v>
      </c>
    </row>
    <row r="2008" spans="1:3" x14ac:dyDescent="0.15">
      <c r="A2008" s="16" t="s">
        <v>1814</v>
      </c>
      <c r="B2008" t="str">
        <f t="shared" si="62"/>
        <v>d18:2</v>
      </c>
      <c r="C2008" t="str">
        <f t="shared" si="63"/>
        <v>34</v>
      </c>
    </row>
    <row r="2009" spans="1:3" x14ac:dyDescent="0.15">
      <c r="A2009" s="16" t="s">
        <v>1815</v>
      </c>
      <c r="B2009" t="str">
        <f t="shared" si="62"/>
        <v>d19:1</v>
      </c>
      <c r="C2009" t="str">
        <f t="shared" si="63"/>
        <v>30</v>
      </c>
    </row>
    <row r="2010" spans="1:3" x14ac:dyDescent="0.15">
      <c r="A2010" s="16" t="s">
        <v>1816</v>
      </c>
      <c r="B2010" t="str">
        <f t="shared" si="62"/>
        <v>d19:2</v>
      </c>
      <c r="C2010" t="str">
        <f t="shared" si="63"/>
        <v>10</v>
      </c>
    </row>
    <row r="2011" spans="1:3" x14ac:dyDescent="0.15">
      <c r="A2011" s="16" t="s">
        <v>1817</v>
      </c>
      <c r="B2011" t="str">
        <f t="shared" si="62"/>
        <v>d19:2</v>
      </c>
      <c r="C2011" t="str">
        <f t="shared" si="63"/>
        <v>19</v>
      </c>
    </row>
    <row r="2012" spans="1:3" x14ac:dyDescent="0.15">
      <c r="A2012" s="16" t="s">
        <v>1818</v>
      </c>
      <c r="B2012" t="str">
        <f t="shared" si="62"/>
        <v>d19:2</v>
      </c>
      <c r="C2012" t="str">
        <f t="shared" si="63"/>
        <v>27</v>
      </c>
    </row>
    <row r="2013" spans="1:3" x14ac:dyDescent="0.15">
      <c r="A2013" s="16" t="s">
        <v>1819</v>
      </c>
      <c r="B2013" t="str">
        <f t="shared" si="62"/>
        <v>d19:3</v>
      </c>
      <c r="C2013" t="str">
        <f t="shared" si="63"/>
        <v>27</v>
      </c>
    </row>
    <row r="2014" spans="1:3" x14ac:dyDescent="0.15">
      <c r="A2014" s="16" t="s">
        <v>1820</v>
      </c>
      <c r="B2014" t="str">
        <f t="shared" si="62"/>
        <v>d24:3</v>
      </c>
      <c r="C2014" t="str">
        <f t="shared" si="63"/>
        <v>11</v>
      </c>
    </row>
    <row r="2015" spans="1:3" x14ac:dyDescent="0.15">
      <c r="A2015" s="16" t="s">
        <v>1821</v>
      </c>
      <c r="B2015" t="str">
        <f t="shared" si="62"/>
        <v>t14:0</v>
      </c>
      <c r="C2015" t="str">
        <f t="shared" si="63"/>
        <v>27</v>
      </c>
    </row>
    <row r="2016" spans="1:3" x14ac:dyDescent="0.15">
      <c r="A2016" s="16" t="s">
        <v>1822</v>
      </c>
      <c r="B2016" t="str">
        <f t="shared" si="62"/>
        <v>t16:4</v>
      </c>
      <c r="C2016" t="str">
        <f t="shared" si="63"/>
        <v>12</v>
      </c>
    </row>
    <row r="2017" spans="1:3" x14ac:dyDescent="0.15">
      <c r="A2017" s="16" t="s">
        <v>1823</v>
      </c>
      <c r="B2017" t="str">
        <f t="shared" si="62"/>
        <v>t18:0</v>
      </c>
      <c r="C2017" t="str">
        <f t="shared" si="63"/>
        <v>23</v>
      </c>
    </row>
    <row r="2018" spans="1:3" x14ac:dyDescent="0.15">
      <c r="A2018" s="16" t="s">
        <v>1824</v>
      </c>
      <c r="B2018" t="str">
        <f t="shared" si="62"/>
        <v>t18:1</v>
      </c>
      <c r="C2018" t="str">
        <f t="shared" si="63"/>
        <v>11</v>
      </c>
    </row>
    <row r="2019" spans="1:3" x14ac:dyDescent="0.15">
      <c r="A2019" s="16" t="s">
        <v>1825</v>
      </c>
      <c r="B2019" t="str">
        <f t="shared" si="62"/>
        <v>t18:1</v>
      </c>
      <c r="C2019" t="str">
        <f t="shared" si="63"/>
        <v>34</v>
      </c>
    </row>
    <row r="2020" spans="1:3" x14ac:dyDescent="0.15">
      <c r="A2020" s="16" t="s">
        <v>1826</v>
      </c>
      <c r="B2020" t="str">
        <f t="shared" si="62"/>
        <v>t19:2</v>
      </c>
      <c r="C2020" t="str">
        <f t="shared" si="63"/>
        <v>23</v>
      </c>
    </row>
    <row r="2021" spans="1:3" x14ac:dyDescent="0.15">
      <c r="A2021" s="16" t="s">
        <v>1827</v>
      </c>
      <c r="B2021" t="str">
        <f t="shared" si="62"/>
        <v>t25:1</v>
      </c>
      <c r="C2021" t="str">
        <f t="shared" si="63"/>
        <v>18</v>
      </c>
    </row>
    <row r="2022" spans="1:3" x14ac:dyDescent="0.15">
      <c r="A2022" s="16" t="s">
        <v>1828</v>
      </c>
      <c r="B2022" t="str">
        <f t="shared" si="62"/>
        <v>t27:4</v>
      </c>
      <c r="C2022" t="str">
        <f t="shared" si="63"/>
        <v>10</v>
      </c>
    </row>
    <row r="2023" spans="1:3" x14ac:dyDescent="0.15">
      <c r="A2023" s="16" t="s">
        <v>1829</v>
      </c>
      <c r="B2023" t="str">
        <f t="shared" si="62"/>
        <v>d14:1</v>
      </c>
      <c r="C2023" t="str">
        <f t="shared" si="63"/>
        <v>10</v>
      </c>
    </row>
    <row r="2024" spans="1:3" x14ac:dyDescent="0.15">
      <c r="A2024" s="16" t="s">
        <v>1830</v>
      </c>
      <c r="B2024" t="str">
        <f t="shared" si="62"/>
        <v>d14:2</v>
      </c>
      <c r="C2024" t="str">
        <f t="shared" si="63"/>
        <v>11</v>
      </c>
    </row>
    <row r="2025" spans="1:3" x14ac:dyDescent="0.15">
      <c r="A2025" s="16" t="s">
        <v>1831</v>
      </c>
      <c r="B2025" t="str">
        <f t="shared" si="62"/>
        <v>d14:2</v>
      </c>
      <c r="C2025" t="str">
        <f t="shared" si="63"/>
        <v>29</v>
      </c>
    </row>
    <row r="2026" spans="1:3" x14ac:dyDescent="0.15">
      <c r="A2026" s="16" t="s">
        <v>1832</v>
      </c>
      <c r="B2026" t="str">
        <f t="shared" si="62"/>
        <v>d16:1</v>
      </c>
      <c r="C2026" t="str">
        <f t="shared" si="63"/>
        <v>20</v>
      </c>
    </row>
    <row r="2027" spans="1:3" x14ac:dyDescent="0.15">
      <c r="A2027" s="16" t="s">
        <v>1833</v>
      </c>
      <c r="B2027" t="str">
        <f t="shared" si="62"/>
        <v>d16:2</v>
      </c>
      <c r="C2027" t="str">
        <f t="shared" si="63"/>
        <v>25</v>
      </c>
    </row>
    <row r="2028" spans="1:3" x14ac:dyDescent="0.15">
      <c r="A2028" s="16" t="s">
        <v>1834</v>
      </c>
      <c r="B2028" t="str">
        <f t="shared" si="62"/>
        <v>d17:0</v>
      </c>
      <c r="C2028" t="str">
        <f t="shared" si="63"/>
        <v>14</v>
      </c>
    </row>
    <row r="2029" spans="1:3" x14ac:dyDescent="0.15">
      <c r="A2029" s="16" t="s">
        <v>1835</v>
      </c>
      <c r="B2029" t="str">
        <f t="shared" si="62"/>
        <v>d17:3</v>
      </c>
      <c r="C2029" t="str">
        <f t="shared" si="63"/>
        <v>36</v>
      </c>
    </row>
    <row r="2030" spans="1:3" x14ac:dyDescent="0.15">
      <c r="A2030" s="16" t="s">
        <v>1836</v>
      </c>
      <c r="B2030" t="str">
        <f t="shared" si="62"/>
        <v>d18:0</v>
      </c>
      <c r="C2030" t="str">
        <f t="shared" si="63"/>
        <v>13</v>
      </c>
    </row>
    <row r="2031" spans="1:3" x14ac:dyDescent="0.15">
      <c r="A2031" s="16" t="s">
        <v>1837</v>
      </c>
      <c r="B2031" t="str">
        <f t="shared" si="62"/>
        <v>d18:1</v>
      </c>
      <c r="C2031" t="str">
        <f t="shared" si="63"/>
        <v>13</v>
      </c>
    </row>
    <row r="2032" spans="1:3" x14ac:dyDescent="0.15">
      <c r="A2032" s="16" t="s">
        <v>1838</v>
      </c>
      <c r="B2032" t="str">
        <f t="shared" si="62"/>
        <v>d18:1</v>
      </c>
      <c r="C2032" t="str">
        <f t="shared" si="63"/>
        <v>18</v>
      </c>
    </row>
    <row r="2033" spans="1:3" x14ac:dyDescent="0.15">
      <c r="A2033" s="16" t="s">
        <v>1839</v>
      </c>
      <c r="B2033" t="str">
        <f t="shared" si="62"/>
        <v>d18:1</v>
      </c>
      <c r="C2033" t="str">
        <f t="shared" si="63"/>
        <v>18</v>
      </c>
    </row>
    <row r="2034" spans="1:3" x14ac:dyDescent="0.15">
      <c r="A2034" s="16" t="s">
        <v>1840</v>
      </c>
      <c r="B2034" t="str">
        <f t="shared" si="62"/>
        <v>d18:1</v>
      </c>
      <c r="C2034" t="str">
        <f t="shared" si="63"/>
        <v>19</v>
      </c>
    </row>
    <row r="2035" spans="1:3" x14ac:dyDescent="0.15">
      <c r="A2035" s="16" t="s">
        <v>1841</v>
      </c>
      <c r="B2035" t="str">
        <f t="shared" si="62"/>
        <v>d18:1</v>
      </c>
      <c r="C2035" t="str">
        <f t="shared" si="63"/>
        <v>21</v>
      </c>
    </row>
    <row r="2036" spans="1:3" x14ac:dyDescent="0.15">
      <c r="A2036" s="16" t="s">
        <v>1842</v>
      </c>
      <c r="B2036" t="str">
        <f t="shared" si="62"/>
        <v>d18:2</v>
      </c>
      <c r="C2036" t="str">
        <f t="shared" si="63"/>
        <v>13</v>
      </c>
    </row>
    <row r="2037" spans="1:3" x14ac:dyDescent="0.15">
      <c r="A2037" s="16" t="s">
        <v>1843</v>
      </c>
      <c r="B2037" t="str">
        <f t="shared" si="62"/>
        <v>d18:2</v>
      </c>
      <c r="C2037" t="str">
        <f t="shared" si="63"/>
        <v>20</v>
      </c>
    </row>
    <row r="2038" spans="1:3" x14ac:dyDescent="0.15">
      <c r="A2038" s="16" t="s">
        <v>1844</v>
      </c>
      <c r="B2038" t="str">
        <f t="shared" si="62"/>
        <v>d18:2</v>
      </c>
      <c r="C2038" t="str">
        <f t="shared" si="63"/>
        <v>21</v>
      </c>
    </row>
    <row r="2039" spans="1:3" x14ac:dyDescent="0.15">
      <c r="A2039" s="16" t="s">
        <v>1845</v>
      </c>
      <c r="B2039" t="str">
        <f t="shared" si="62"/>
        <v>d18:2</v>
      </c>
      <c r="C2039" t="str">
        <f t="shared" si="63"/>
        <v>21</v>
      </c>
    </row>
    <row r="2040" spans="1:3" x14ac:dyDescent="0.15">
      <c r="A2040" s="16" t="s">
        <v>1846</v>
      </c>
      <c r="B2040" t="str">
        <f t="shared" si="62"/>
        <v>d18:2</v>
      </c>
      <c r="C2040" t="str">
        <f t="shared" si="63"/>
        <v>21</v>
      </c>
    </row>
    <row r="2041" spans="1:3" x14ac:dyDescent="0.15">
      <c r="A2041" s="16" t="s">
        <v>1847</v>
      </c>
      <c r="B2041" t="str">
        <f t="shared" si="62"/>
        <v>d18:2</v>
      </c>
      <c r="C2041" t="str">
        <f t="shared" si="63"/>
        <v>25</v>
      </c>
    </row>
    <row r="2042" spans="1:3" x14ac:dyDescent="0.15">
      <c r="A2042" s="16" t="s">
        <v>1848</v>
      </c>
      <c r="B2042" t="str">
        <f t="shared" si="62"/>
        <v>d18:3</v>
      </c>
      <c r="C2042" t="str">
        <f t="shared" si="63"/>
        <v>21</v>
      </c>
    </row>
    <row r="2043" spans="1:3" x14ac:dyDescent="0.15">
      <c r="A2043" s="16" t="s">
        <v>1849</v>
      </c>
      <c r="B2043" t="str">
        <f t="shared" si="62"/>
        <v>d20:1</v>
      </c>
      <c r="C2043" t="str">
        <f t="shared" si="63"/>
        <v>11</v>
      </c>
    </row>
    <row r="2044" spans="1:3" x14ac:dyDescent="0.15">
      <c r="A2044" s="16" t="s">
        <v>1850</v>
      </c>
      <c r="B2044" t="str">
        <f t="shared" si="62"/>
        <v>d20:1</v>
      </c>
      <c r="C2044" t="str">
        <f t="shared" si="63"/>
        <v>14</v>
      </c>
    </row>
    <row r="2045" spans="1:3" x14ac:dyDescent="0.15">
      <c r="A2045" s="16" t="s">
        <v>1851</v>
      </c>
      <c r="B2045" t="str">
        <f t="shared" si="62"/>
        <v>d20:3</v>
      </c>
      <c r="C2045" t="str">
        <f t="shared" si="63"/>
        <v>16</v>
      </c>
    </row>
    <row r="2046" spans="1:3" x14ac:dyDescent="0.15">
      <c r="A2046" s="16" t="s">
        <v>1852</v>
      </c>
      <c r="B2046" t="str">
        <f t="shared" si="62"/>
        <v>d24:3</v>
      </c>
      <c r="C2046" t="str">
        <f t="shared" si="63"/>
        <v>16</v>
      </c>
    </row>
    <row r="2047" spans="1:3" x14ac:dyDescent="0.15">
      <c r="A2047" s="16" t="s">
        <v>1853</v>
      </c>
      <c r="B2047" t="str">
        <f t="shared" si="62"/>
        <v>d14:0</v>
      </c>
      <c r="C2047" t="str">
        <f t="shared" si="63"/>
        <v>39</v>
      </c>
    </row>
    <row r="2048" spans="1:3" x14ac:dyDescent="0.15">
      <c r="A2048" s="16" t="s">
        <v>1854</v>
      </c>
      <c r="B2048" t="str">
        <f t="shared" si="62"/>
        <v>d14:1</v>
      </c>
      <c r="C2048" t="str">
        <f t="shared" si="63"/>
        <v>22</v>
      </c>
    </row>
    <row r="2049" spans="1:3" x14ac:dyDescent="0.15">
      <c r="A2049" s="16" t="s">
        <v>1855</v>
      </c>
      <c r="B2049" t="str">
        <f t="shared" si="62"/>
        <v>d14:2</v>
      </c>
      <c r="C2049" t="str">
        <f t="shared" si="63"/>
        <v>22</v>
      </c>
    </row>
    <row r="2050" spans="1:3" x14ac:dyDescent="0.15">
      <c r="A2050" s="16" t="s">
        <v>1856</v>
      </c>
      <c r="B2050" t="str">
        <f t="shared" ref="B2050:B2113" si="64">IFERROR(MID(A2050, FIND("(", A2050) + 1, 5), "")</f>
        <v>d14:3</v>
      </c>
      <c r="C2050" t="str">
        <f t="shared" ref="C2050:C2113" si="65">IFERROR(MID(A2050, FIND("/", A2050) + 1, 2), "")</f>
        <v>39</v>
      </c>
    </row>
    <row r="2051" spans="1:3" x14ac:dyDescent="0.15">
      <c r="A2051" s="16" t="s">
        <v>1857</v>
      </c>
      <c r="B2051" t="str">
        <f t="shared" si="64"/>
        <v>d15:3</v>
      </c>
      <c r="C2051" t="str">
        <f t="shared" si="65"/>
        <v>35</v>
      </c>
    </row>
    <row r="2052" spans="1:3" x14ac:dyDescent="0.15">
      <c r="A2052" s="16" t="s">
        <v>1858</v>
      </c>
      <c r="B2052" t="str">
        <f t="shared" si="64"/>
        <v>d16:1</v>
      </c>
      <c r="C2052" t="str">
        <f t="shared" si="65"/>
        <v>19</v>
      </c>
    </row>
    <row r="2053" spans="1:3" x14ac:dyDescent="0.15">
      <c r="A2053" s="16" t="s">
        <v>1859</v>
      </c>
      <c r="B2053" t="str">
        <f t="shared" si="64"/>
        <v>d16:2</v>
      </c>
      <c r="C2053" t="str">
        <f t="shared" si="65"/>
        <v>10</v>
      </c>
    </row>
    <row r="2054" spans="1:3" x14ac:dyDescent="0.15">
      <c r="A2054" s="16" t="s">
        <v>1860</v>
      </c>
      <c r="B2054" t="str">
        <f t="shared" si="64"/>
        <v>d16:2</v>
      </c>
      <c r="C2054" t="str">
        <f t="shared" si="65"/>
        <v>16</v>
      </c>
    </row>
    <row r="2055" spans="1:3" x14ac:dyDescent="0.15">
      <c r="A2055" s="16" t="s">
        <v>1861</v>
      </c>
      <c r="B2055" t="str">
        <f t="shared" si="64"/>
        <v>d16:3</v>
      </c>
      <c r="C2055" t="str">
        <f t="shared" si="65"/>
        <v>19</v>
      </c>
    </row>
    <row r="2056" spans="1:3" x14ac:dyDescent="0.15">
      <c r="A2056" s="16" t="s">
        <v>1862</v>
      </c>
      <c r="B2056" t="str">
        <f t="shared" si="64"/>
        <v>d16:4</v>
      </c>
      <c r="C2056" t="str">
        <f t="shared" si="65"/>
        <v>36</v>
      </c>
    </row>
    <row r="2057" spans="1:3" x14ac:dyDescent="0.15">
      <c r="A2057" s="16" t="s">
        <v>1863</v>
      </c>
      <c r="B2057" t="str">
        <f t="shared" si="64"/>
        <v>d18:1</v>
      </c>
      <c r="C2057" t="str">
        <f t="shared" si="65"/>
        <v>11</v>
      </c>
    </row>
    <row r="2058" spans="1:3" x14ac:dyDescent="0.15">
      <c r="A2058" s="16" t="s">
        <v>1864</v>
      </c>
      <c r="B2058" t="str">
        <f t="shared" si="64"/>
        <v>d18:1</v>
      </c>
      <c r="C2058" t="str">
        <f t="shared" si="65"/>
        <v>16</v>
      </c>
    </row>
    <row r="2059" spans="1:3" x14ac:dyDescent="0.15">
      <c r="A2059" s="16" t="s">
        <v>1865</v>
      </c>
      <c r="B2059" t="str">
        <f t="shared" si="64"/>
        <v>d18:1</v>
      </c>
      <c r="C2059" t="str">
        <f t="shared" si="65"/>
        <v>20</v>
      </c>
    </row>
    <row r="2060" spans="1:3" x14ac:dyDescent="0.15">
      <c r="A2060" s="16" t="s">
        <v>1866</v>
      </c>
      <c r="B2060" t="str">
        <f t="shared" si="64"/>
        <v>d18:1</v>
      </c>
      <c r="C2060" t="str">
        <f t="shared" si="65"/>
        <v>20</v>
      </c>
    </row>
    <row r="2061" spans="1:3" x14ac:dyDescent="0.15">
      <c r="A2061" s="16" t="s">
        <v>1867</v>
      </c>
      <c r="B2061" t="str">
        <f t="shared" si="64"/>
        <v>d18:1</v>
      </c>
      <c r="C2061" t="str">
        <f t="shared" si="65"/>
        <v>45</v>
      </c>
    </row>
    <row r="2062" spans="1:3" x14ac:dyDescent="0.15">
      <c r="A2062" s="16" t="s">
        <v>1868</v>
      </c>
      <c r="B2062" t="str">
        <f t="shared" si="64"/>
        <v>d18:2</v>
      </c>
      <c r="C2062" t="str">
        <f t="shared" si="65"/>
        <v>11</v>
      </c>
    </row>
    <row r="2063" spans="1:3" x14ac:dyDescent="0.15">
      <c r="A2063" s="16" t="s">
        <v>1869</v>
      </c>
      <c r="B2063" t="str">
        <f t="shared" si="64"/>
        <v>d18:2</v>
      </c>
      <c r="C2063" t="str">
        <f t="shared" si="65"/>
        <v>14</v>
      </c>
    </row>
    <row r="2064" spans="1:3" x14ac:dyDescent="0.15">
      <c r="A2064" s="16" t="s">
        <v>1870</v>
      </c>
      <c r="B2064" t="str">
        <f t="shared" si="64"/>
        <v>d18:2</v>
      </c>
      <c r="C2064" t="str">
        <f t="shared" si="65"/>
        <v>16</v>
      </c>
    </row>
    <row r="2065" spans="1:3" x14ac:dyDescent="0.15">
      <c r="A2065" s="16" t="s">
        <v>1871</v>
      </c>
      <c r="B2065" t="str">
        <f t="shared" si="64"/>
        <v>d18:2</v>
      </c>
      <c r="C2065" t="str">
        <f t="shared" si="65"/>
        <v>16</v>
      </c>
    </row>
    <row r="2066" spans="1:3" x14ac:dyDescent="0.15">
      <c r="A2066" s="16" t="s">
        <v>1872</v>
      </c>
      <c r="B2066" t="str">
        <f t="shared" si="64"/>
        <v>d18:2</v>
      </c>
      <c r="C2066" t="str">
        <f t="shared" si="65"/>
        <v>17</v>
      </c>
    </row>
    <row r="2067" spans="1:3" x14ac:dyDescent="0.15">
      <c r="A2067" s="16" t="s">
        <v>1873</v>
      </c>
      <c r="B2067" t="str">
        <f t="shared" si="64"/>
        <v>d18:2</v>
      </c>
      <c r="C2067" t="str">
        <f t="shared" si="65"/>
        <v>17</v>
      </c>
    </row>
    <row r="2068" spans="1:3" x14ac:dyDescent="0.15">
      <c r="A2068" s="16" t="s">
        <v>1874</v>
      </c>
      <c r="B2068" t="str">
        <f t="shared" si="64"/>
        <v>d18:2</v>
      </c>
      <c r="C2068" t="str">
        <f t="shared" si="65"/>
        <v>19</v>
      </c>
    </row>
    <row r="2069" spans="1:3" x14ac:dyDescent="0.15">
      <c r="A2069" s="16" t="s">
        <v>1875</v>
      </c>
      <c r="B2069" t="str">
        <f t="shared" si="64"/>
        <v>d18:2</v>
      </c>
      <c r="C2069" t="str">
        <f t="shared" si="65"/>
        <v>20</v>
      </c>
    </row>
    <row r="2070" spans="1:3" x14ac:dyDescent="0.15">
      <c r="A2070" s="16" t="s">
        <v>1876</v>
      </c>
      <c r="B2070" t="str">
        <f t="shared" si="64"/>
        <v>d18:2</v>
      </c>
      <c r="C2070" t="str">
        <f t="shared" si="65"/>
        <v>20</v>
      </c>
    </row>
    <row r="2071" spans="1:3" x14ac:dyDescent="0.15">
      <c r="A2071" s="16" t="s">
        <v>1877</v>
      </c>
      <c r="B2071" t="str">
        <f t="shared" si="64"/>
        <v>d18:2</v>
      </c>
      <c r="C2071" t="str">
        <f t="shared" si="65"/>
        <v>24</v>
      </c>
    </row>
    <row r="2072" spans="1:3" x14ac:dyDescent="0.15">
      <c r="A2072" s="16" t="s">
        <v>1878</v>
      </c>
      <c r="B2072" t="str">
        <f t="shared" si="64"/>
        <v>d18:3</v>
      </c>
      <c r="C2072" t="str">
        <f t="shared" si="65"/>
        <v>14</v>
      </c>
    </row>
    <row r="2073" spans="1:3" x14ac:dyDescent="0.15">
      <c r="A2073" s="16" t="s">
        <v>1879</v>
      </c>
      <c r="B2073" t="str">
        <f t="shared" si="64"/>
        <v>d19:1</v>
      </c>
      <c r="C2073" t="str">
        <f t="shared" si="65"/>
        <v>45</v>
      </c>
    </row>
    <row r="2074" spans="1:3" x14ac:dyDescent="0.15">
      <c r="A2074" s="16" t="s">
        <v>1880</v>
      </c>
      <c r="B2074" t="str">
        <f t="shared" si="64"/>
        <v>d19:2</v>
      </c>
      <c r="C2074" t="str">
        <f t="shared" si="65"/>
        <v>15</v>
      </c>
    </row>
    <row r="2075" spans="1:3" x14ac:dyDescent="0.15">
      <c r="A2075" s="16" t="s">
        <v>1881</v>
      </c>
      <c r="B2075" t="str">
        <f t="shared" si="64"/>
        <v>d19:2</v>
      </c>
      <c r="C2075" t="str">
        <f t="shared" si="65"/>
        <v>16</v>
      </c>
    </row>
    <row r="2076" spans="1:3" x14ac:dyDescent="0.15">
      <c r="A2076" s="16" t="s">
        <v>1882</v>
      </c>
      <c r="B2076" t="str">
        <f t="shared" si="64"/>
        <v>d19:2</v>
      </c>
      <c r="C2076" t="str">
        <f t="shared" si="65"/>
        <v>18</v>
      </c>
    </row>
    <row r="2077" spans="1:3" x14ac:dyDescent="0.15">
      <c r="A2077" s="16" t="s">
        <v>1883</v>
      </c>
      <c r="B2077" t="str">
        <f t="shared" si="64"/>
        <v>d19:3</v>
      </c>
      <c r="C2077" t="str">
        <f t="shared" si="65"/>
        <v>18</v>
      </c>
    </row>
    <row r="2078" spans="1:3" x14ac:dyDescent="0.15">
      <c r="A2078" s="16" t="s">
        <v>1884</v>
      </c>
      <c r="B2078" t="str">
        <f t="shared" si="64"/>
        <v>d19:4</v>
      </c>
      <c r="C2078" t="str">
        <f t="shared" si="65"/>
        <v>18</v>
      </c>
    </row>
    <row r="2079" spans="1:3" x14ac:dyDescent="0.15">
      <c r="A2079" s="16" t="s">
        <v>1885</v>
      </c>
      <c r="B2079" t="str">
        <f t="shared" si="64"/>
        <v>d20:3</v>
      </c>
      <c r="C2079" t="str">
        <f t="shared" si="65"/>
        <v>42</v>
      </c>
    </row>
    <row r="2080" spans="1:3" x14ac:dyDescent="0.15">
      <c r="A2080" s="16" t="s">
        <v>1886</v>
      </c>
      <c r="B2080" t="str">
        <f t="shared" si="64"/>
        <v>d23:1</v>
      </c>
      <c r="C2080" t="str">
        <f t="shared" si="65"/>
        <v>10</v>
      </c>
    </row>
    <row r="2081" spans="1:3" x14ac:dyDescent="0.15">
      <c r="A2081" s="16" t="s">
        <v>1887</v>
      </c>
      <c r="B2081" t="str">
        <f t="shared" si="64"/>
        <v>t14:0</v>
      </c>
      <c r="C2081" t="str">
        <f t="shared" si="65"/>
        <v>10</v>
      </c>
    </row>
    <row r="2082" spans="1:3" x14ac:dyDescent="0.15">
      <c r="A2082" s="16" t="s">
        <v>1888</v>
      </c>
      <c r="B2082" t="str">
        <f t="shared" si="64"/>
        <v>t16:1</v>
      </c>
      <c r="C2082" t="str">
        <f t="shared" si="65"/>
        <v>10</v>
      </c>
    </row>
    <row r="2083" spans="1:3" x14ac:dyDescent="0.15">
      <c r="A2083" s="16" t="s">
        <v>1889</v>
      </c>
      <c r="B2083" t="str">
        <f t="shared" si="64"/>
        <v>t18:0</v>
      </c>
      <c r="C2083" t="str">
        <f t="shared" si="65"/>
        <v>11</v>
      </c>
    </row>
    <row r="2084" spans="1:3" x14ac:dyDescent="0.15">
      <c r="A2084" s="16" t="s">
        <v>1890</v>
      </c>
      <c r="B2084" t="str">
        <f t="shared" si="64"/>
        <v>t18:0</v>
      </c>
      <c r="C2084" t="str">
        <f t="shared" si="65"/>
        <v>12</v>
      </c>
    </row>
    <row r="2085" spans="1:3" x14ac:dyDescent="0.15">
      <c r="A2085" s="16" t="s">
        <v>1891</v>
      </c>
      <c r="B2085" t="str">
        <f t="shared" si="64"/>
        <v>t18:1</v>
      </c>
      <c r="C2085" t="str">
        <f t="shared" si="65"/>
        <v>11</v>
      </c>
    </row>
    <row r="2086" spans="1:3" x14ac:dyDescent="0.15">
      <c r="A2086" s="16" t="s">
        <v>1892</v>
      </c>
      <c r="B2086" t="str">
        <f t="shared" si="64"/>
        <v>t18:1</v>
      </c>
      <c r="C2086" t="str">
        <f t="shared" si="65"/>
        <v>12</v>
      </c>
    </row>
    <row r="2087" spans="1:3" x14ac:dyDescent="0.15">
      <c r="A2087" s="16" t="s">
        <v>1893</v>
      </c>
      <c r="B2087" t="str">
        <f t="shared" si="64"/>
        <v>t18:1</v>
      </c>
      <c r="C2087" t="str">
        <f t="shared" si="65"/>
        <v>14</v>
      </c>
    </row>
    <row r="2088" spans="1:3" x14ac:dyDescent="0.15">
      <c r="A2088" s="16" t="s">
        <v>1894</v>
      </c>
      <c r="B2088" t="str">
        <f t="shared" si="64"/>
        <v>t18:1</v>
      </c>
      <c r="C2088" t="str">
        <f t="shared" si="65"/>
        <v>16</v>
      </c>
    </row>
    <row r="2089" spans="1:3" x14ac:dyDescent="0.15">
      <c r="A2089" s="16" t="s">
        <v>1895</v>
      </c>
      <c r="B2089" t="str">
        <f t="shared" si="64"/>
        <v>t18:1</v>
      </c>
      <c r="C2089" t="str">
        <f t="shared" si="65"/>
        <v>16</v>
      </c>
    </row>
    <row r="2090" spans="1:3" x14ac:dyDescent="0.15">
      <c r="A2090" s="16" t="s">
        <v>1896</v>
      </c>
      <c r="B2090" t="str">
        <f t="shared" si="64"/>
        <v>t18:1</v>
      </c>
      <c r="C2090" t="str">
        <f t="shared" si="65"/>
        <v>24</v>
      </c>
    </row>
    <row r="2091" spans="1:3" x14ac:dyDescent="0.15">
      <c r="A2091" s="16" t="s">
        <v>1897</v>
      </c>
      <c r="B2091" t="str">
        <f t="shared" si="64"/>
        <v>t19:1</v>
      </c>
      <c r="C2091" t="str">
        <f t="shared" si="65"/>
        <v>15</v>
      </c>
    </row>
    <row r="2092" spans="1:3" x14ac:dyDescent="0.15">
      <c r="A2092" s="16" t="s">
        <v>1898</v>
      </c>
      <c r="B2092" t="str">
        <f t="shared" si="64"/>
        <v>t19:1</v>
      </c>
      <c r="C2092" t="str">
        <f t="shared" si="65"/>
        <v>16</v>
      </c>
    </row>
    <row r="2093" spans="1:3" x14ac:dyDescent="0.15">
      <c r="A2093" s="16" t="s">
        <v>1899</v>
      </c>
      <c r="B2093" t="str">
        <f t="shared" si="64"/>
        <v>t19:2</v>
      </c>
      <c r="C2093" t="str">
        <f t="shared" si="65"/>
        <v>18</v>
      </c>
    </row>
    <row r="2094" spans="1:3" x14ac:dyDescent="0.15">
      <c r="A2094" s="16" t="s">
        <v>1900</v>
      </c>
      <c r="B2094" t="str">
        <f t="shared" si="64"/>
        <v>t19:3</v>
      </c>
      <c r="C2094" t="str">
        <f t="shared" si="65"/>
        <v>16</v>
      </c>
    </row>
    <row r="2095" spans="1:3" x14ac:dyDescent="0.15">
      <c r="A2095" s="16" t="s">
        <v>1901</v>
      </c>
      <c r="B2095" t="str">
        <f t="shared" si="64"/>
        <v>t19:3</v>
      </c>
      <c r="C2095" t="str">
        <f t="shared" si="65"/>
        <v>18</v>
      </c>
    </row>
    <row r="2096" spans="1:3" x14ac:dyDescent="0.15">
      <c r="A2096" s="16" t="s">
        <v>1902</v>
      </c>
      <c r="B2096" t="str">
        <f t="shared" si="64"/>
        <v>t20:0</v>
      </c>
      <c r="C2096" t="str">
        <f t="shared" si="65"/>
        <v>27</v>
      </c>
    </row>
    <row r="2097" spans="1:3" x14ac:dyDescent="0.15">
      <c r="A2097" s="16" t="s">
        <v>1903</v>
      </c>
      <c r="B2097" t="str">
        <f t="shared" si="64"/>
        <v>t21:4</v>
      </c>
      <c r="C2097" t="str">
        <f t="shared" si="65"/>
        <v>16</v>
      </c>
    </row>
    <row r="2098" spans="1:3" x14ac:dyDescent="0.15">
      <c r="A2098" s="16" t="s">
        <v>1904</v>
      </c>
      <c r="B2098" t="str">
        <f t="shared" si="64"/>
        <v>t25:0</v>
      </c>
      <c r="C2098" t="str">
        <f t="shared" si="65"/>
        <v>23</v>
      </c>
    </row>
    <row r="2099" spans="1:3" x14ac:dyDescent="0.15">
      <c r="A2099" s="16" t="s">
        <v>1905</v>
      </c>
      <c r="B2099" t="str">
        <f t="shared" si="64"/>
        <v>d14:0</v>
      </c>
      <c r="C2099" t="str">
        <f t="shared" si="65"/>
        <v>10</v>
      </c>
    </row>
    <row r="2100" spans="1:3" x14ac:dyDescent="0.15">
      <c r="A2100" s="16" t="s">
        <v>1906</v>
      </c>
      <c r="B2100" t="str">
        <f t="shared" si="64"/>
        <v>d14:0</v>
      </c>
      <c r="C2100" t="str">
        <f t="shared" si="65"/>
        <v>20</v>
      </c>
    </row>
    <row r="2101" spans="1:3" x14ac:dyDescent="0.15">
      <c r="A2101" s="16" t="s">
        <v>11129</v>
      </c>
      <c r="B2101" t="str">
        <f t="shared" si="64"/>
        <v>d14:1</v>
      </c>
      <c r="C2101" t="str">
        <f t="shared" si="65"/>
        <v>19</v>
      </c>
    </row>
    <row r="2102" spans="1:3" x14ac:dyDescent="0.15">
      <c r="A2102" s="16" t="s">
        <v>11135</v>
      </c>
      <c r="B2102" t="str">
        <f t="shared" si="64"/>
        <v>d14:1</v>
      </c>
      <c r="C2102" t="str">
        <f t="shared" si="65"/>
        <v>20</v>
      </c>
    </row>
    <row r="2103" spans="1:3" x14ac:dyDescent="0.15">
      <c r="A2103" s="16" t="s">
        <v>1907</v>
      </c>
      <c r="B2103" t="str">
        <f t="shared" si="64"/>
        <v>d14:1</v>
      </c>
      <c r="C2103" t="str">
        <f t="shared" si="65"/>
        <v>20</v>
      </c>
    </row>
    <row r="2104" spans="1:3" x14ac:dyDescent="0.15">
      <c r="A2104" s="16" t="s">
        <v>11139</v>
      </c>
      <c r="B2104" t="str">
        <f t="shared" si="64"/>
        <v>d14:1</v>
      </c>
      <c r="C2104" t="str">
        <f t="shared" si="65"/>
        <v>21</v>
      </c>
    </row>
    <row r="2105" spans="1:3" x14ac:dyDescent="0.15">
      <c r="A2105" s="16" t="s">
        <v>1908</v>
      </c>
      <c r="B2105" t="str">
        <f t="shared" si="64"/>
        <v>d14:1</v>
      </c>
      <c r="C2105" t="str">
        <f t="shared" si="65"/>
        <v>22</v>
      </c>
    </row>
    <row r="2106" spans="1:3" x14ac:dyDescent="0.15">
      <c r="A2106" s="16" t="s">
        <v>1909</v>
      </c>
      <c r="B2106" t="str">
        <f t="shared" si="64"/>
        <v>d14:1</v>
      </c>
      <c r="C2106" t="str">
        <f t="shared" si="65"/>
        <v>22</v>
      </c>
    </row>
    <row r="2107" spans="1:3" x14ac:dyDescent="0.15">
      <c r="A2107" s="16" t="s">
        <v>11143</v>
      </c>
      <c r="B2107" t="str">
        <f t="shared" si="64"/>
        <v>d14:1</v>
      </c>
      <c r="C2107" t="str">
        <f t="shared" si="65"/>
        <v>23</v>
      </c>
    </row>
    <row r="2108" spans="1:3" x14ac:dyDescent="0.15">
      <c r="A2108" s="16" t="s">
        <v>11147</v>
      </c>
      <c r="B2108" t="str">
        <f t="shared" si="64"/>
        <v>d14:2</v>
      </c>
      <c r="C2108" t="str">
        <f t="shared" si="65"/>
        <v>18</v>
      </c>
    </row>
    <row r="2109" spans="1:3" x14ac:dyDescent="0.15">
      <c r="A2109" s="16" t="s">
        <v>1910</v>
      </c>
      <c r="B2109" t="str">
        <f t="shared" si="64"/>
        <v>d14:2</v>
      </c>
      <c r="C2109" t="str">
        <f t="shared" si="65"/>
        <v>18</v>
      </c>
    </row>
    <row r="2110" spans="1:3" x14ac:dyDescent="0.15">
      <c r="A2110" s="16" t="s">
        <v>1911</v>
      </c>
      <c r="B2110" t="str">
        <f t="shared" si="64"/>
        <v>d14:2</v>
      </c>
      <c r="C2110" t="str">
        <f t="shared" si="65"/>
        <v>20</v>
      </c>
    </row>
    <row r="2111" spans="1:3" x14ac:dyDescent="0.15">
      <c r="A2111" s="16" t="s">
        <v>1912</v>
      </c>
      <c r="B2111" t="str">
        <f t="shared" si="64"/>
        <v>d14:2</v>
      </c>
      <c r="C2111" t="str">
        <f t="shared" si="65"/>
        <v>22</v>
      </c>
    </row>
    <row r="2112" spans="1:3" x14ac:dyDescent="0.15">
      <c r="A2112" s="16" t="s">
        <v>1913</v>
      </c>
      <c r="B2112" t="str">
        <f t="shared" si="64"/>
        <v>d14:2</v>
      </c>
      <c r="C2112" t="str">
        <f t="shared" si="65"/>
        <v>22</v>
      </c>
    </row>
    <row r="2113" spans="1:3" x14ac:dyDescent="0.15">
      <c r="A2113" s="16" t="s">
        <v>1914</v>
      </c>
      <c r="B2113" t="str">
        <f t="shared" si="64"/>
        <v>d14:2</v>
      </c>
      <c r="C2113" t="str">
        <f t="shared" si="65"/>
        <v>22</v>
      </c>
    </row>
    <row r="2114" spans="1:3" x14ac:dyDescent="0.15">
      <c r="A2114" s="16" t="s">
        <v>11156</v>
      </c>
      <c r="B2114" t="str">
        <f t="shared" ref="B2114:B2177" si="66">IFERROR(MID(A2114, FIND("(", A2114) + 1, 5), "")</f>
        <v>d14:2</v>
      </c>
      <c r="C2114" t="str">
        <f t="shared" ref="C2114:C2177" si="67">IFERROR(MID(A2114, FIND("/", A2114) + 1, 2), "")</f>
        <v>23</v>
      </c>
    </row>
    <row r="2115" spans="1:3" x14ac:dyDescent="0.15">
      <c r="A2115" s="16" t="s">
        <v>11160</v>
      </c>
      <c r="B2115" t="str">
        <f t="shared" si="66"/>
        <v>d14:2</v>
      </c>
      <c r="C2115" t="str">
        <f t="shared" si="67"/>
        <v>24</v>
      </c>
    </row>
    <row r="2116" spans="1:3" x14ac:dyDescent="0.15">
      <c r="A2116" s="16" t="s">
        <v>1915</v>
      </c>
      <c r="B2116" t="str">
        <f t="shared" si="66"/>
        <v>d14:2</v>
      </c>
      <c r="C2116" t="str">
        <f t="shared" si="67"/>
        <v>24</v>
      </c>
    </row>
    <row r="2117" spans="1:3" x14ac:dyDescent="0.15">
      <c r="A2117" s="16" t="s">
        <v>1916</v>
      </c>
      <c r="B2117" t="str">
        <f t="shared" si="66"/>
        <v>d14:2</v>
      </c>
      <c r="C2117" t="str">
        <f t="shared" si="67"/>
        <v>27</v>
      </c>
    </row>
    <row r="2118" spans="1:3" x14ac:dyDescent="0.15">
      <c r="A2118" s="16" t="s">
        <v>1917</v>
      </c>
      <c r="B2118" t="str">
        <f t="shared" si="66"/>
        <v>d14:4</v>
      </c>
      <c r="C2118" t="str">
        <f t="shared" si="67"/>
        <v>32</v>
      </c>
    </row>
    <row r="2119" spans="1:3" x14ac:dyDescent="0.15">
      <c r="A2119" s="16" t="s">
        <v>1918</v>
      </c>
      <c r="B2119" t="str">
        <f t="shared" si="66"/>
        <v>d15:1</v>
      </c>
      <c r="C2119" t="str">
        <f t="shared" si="67"/>
        <v>18</v>
      </c>
    </row>
    <row r="2120" spans="1:3" x14ac:dyDescent="0.15">
      <c r="A2120" s="16" t="s">
        <v>1919</v>
      </c>
      <c r="B2120" t="str">
        <f t="shared" si="66"/>
        <v>d15:1</v>
      </c>
      <c r="C2120" t="str">
        <f t="shared" si="67"/>
        <v>20</v>
      </c>
    </row>
    <row r="2121" spans="1:3" x14ac:dyDescent="0.15">
      <c r="A2121" s="16" t="s">
        <v>11166</v>
      </c>
      <c r="B2121" t="str">
        <f t="shared" si="66"/>
        <v>d15:1</v>
      </c>
      <c r="C2121" t="str">
        <f t="shared" si="67"/>
        <v>22</v>
      </c>
    </row>
    <row r="2122" spans="1:3" x14ac:dyDescent="0.15">
      <c r="A2122" s="16" t="s">
        <v>1920</v>
      </c>
      <c r="B2122" t="str">
        <f t="shared" si="66"/>
        <v>d16:0</v>
      </c>
      <c r="C2122" t="str">
        <f t="shared" si="67"/>
        <v>30</v>
      </c>
    </row>
    <row r="2123" spans="1:3" x14ac:dyDescent="0.15">
      <c r="A2123" s="16" t="s">
        <v>1921</v>
      </c>
      <c r="B2123" t="str">
        <f t="shared" si="66"/>
        <v>d16:2</v>
      </c>
      <c r="C2123" t="str">
        <f t="shared" si="67"/>
        <v>16</v>
      </c>
    </row>
    <row r="2124" spans="1:3" x14ac:dyDescent="0.15">
      <c r="A2124" s="16" t="s">
        <v>11170</v>
      </c>
      <c r="B2124" t="str">
        <f t="shared" si="66"/>
        <v>d16:2</v>
      </c>
      <c r="C2124" t="str">
        <f t="shared" si="67"/>
        <v>22</v>
      </c>
    </row>
    <row r="2125" spans="1:3" x14ac:dyDescent="0.15">
      <c r="A2125" s="16" t="s">
        <v>11179</v>
      </c>
      <c r="B2125" t="str">
        <f t="shared" si="66"/>
        <v>d16:2</v>
      </c>
      <c r="C2125" t="str">
        <f t="shared" si="67"/>
        <v>24</v>
      </c>
    </row>
    <row r="2126" spans="1:3" x14ac:dyDescent="0.15">
      <c r="A2126" s="16" t="s">
        <v>1922</v>
      </c>
      <c r="B2126" t="str">
        <f t="shared" si="66"/>
        <v>d16:2</v>
      </c>
      <c r="C2126" t="str">
        <f t="shared" si="67"/>
        <v>24</v>
      </c>
    </row>
    <row r="2127" spans="1:3" x14ac:dyDescent="0.15">
      <c r="A2127" s="16" t="s">
        <v>1923</v>
      </c>
      <c r="B2127" t="str">
        <f t="shared" si="66"/>
        <v>d17:0</v>
      </c>
      <c r="C2127" t="str">
        <f t="shared" si="67"/>
        <v>20</v>
      </c>
    </row>
    <row r="2128" spans="1:3" x14ac:dyDescent="0.15">
      <c r="A2128" s="16" t="s">
        <v>11183</v>
      </c>
      <c r="B2128" t="str">
        <f t="shared" si="66"/>
        <v>d17:1</v>
      </c>
      <c r="C2128" t="str">
        <f t="shared" si="67"/>
        <v>16</v>
      </c>
    </row>
    <row r="2129" spans="1:3" x14ac:dyDescent="0.15">
      <c r="A2129" s="16" t="s">
        <v>11189</v>
      </c>
      <c r="B2129" t="str">
        <f t="shared" si="66"/>
        <v>d17:1</v>
      </c>
      <c r="C2129" t="str">
        <f t="shared" si="67"/>
        <v>18</v>
      </c>
    </row>
    <row r="2130" spans="1:3" x14ac:dyDescent="0.15">
      <c r="A2130" s="16" t="s">
        <v>11193</v>
      </c>
      <c r="B2130" t="str">
        <f t="shared" si="66"/>
        <v>d17:1</v>
      </c>
      <c r="C2130" t="str">
        <f t="shared" si="67"/>
        <v>19</v>
      </c>
    </row>
    <row r="2131" spans="1:3" x14ac:dyDescent="0.15">
      <c r="A2131" s="16" t="s">
        <v>11197</v>
      </c>
      <c r="B2131" t="str">
        <f t="shared" si="66"/>
        <v>d17:1</v>
      </c>
      <c r="C2131" t="str">
        <f t="shared" si="67"/>
        <v>20</v>
      </c>
    </row>
    <row r="2132" spans="1:3" x14ac:dyDescent="0.15">
      <c r="A2132" s="16" t="s">
        <v>1924</v>
      </c>
      <c r="B2132" t="str">
        <f t="shared" si="66"/>
        <v>d17:2</v>
      </c>
      <c r="C2132" t="str">
        <f t="shared" si="67"/>
        <v>30</v>
      </c>
    </row>
    <row r="2133" spans="1:3" x14ac:dyDescent="0.15">
      <c r="A2133" s="16" t="s">
        <v>1925</v>
      </c>
      <c r="B2133" t="str">
        <f t="shared" si="66"/>
        <v>d17:2</v>
      </c>
      <c r="C2133" t="str">
        <f t="shared" si="67"/>
        <v>30</v>
      </c>
    </row>
    <row r="2134" spans="1:3" x14ac:dyDescent="0.15">
      <c r="A2134" s="16" t="s">
        <v>1926</v>
      </c>
      <c r="B2134" t="str">
        <f t="shared" si="66"/>
        <v>d17:2</v>
      </c>
      <c r="C2134" t="str">
        <f t="shared" si="67"/>
        <v>31</v>
      </c>
    </row>
    <row r="2135" spans="1:3" x14ac:dyDescent="0.15">
      <c r="A2135" s="16" t="s">
        <v>1927</v>
      </c>
      <c r="B2135" t="str">
        <f t="shared" si="66"/>
        <v>d17:2</v>
      </c>
      <c r="C2135" t="str">
        <f t="shared" si="67"/>
        <v>32</v>
      </c>
    </row>
    <row r="2136" spans="1:3" x14ac:dyDescent="0.15">
      <c r="A2136" s="16" t="s">
        <v>1928</v>
      </c>
      <c r="B2136" t="str">
        <f t="shared" si="66"/>
        <v>d17:2</v>
      </c>
      <c r="C2136" t="str">
        <f t="shared" si="67"/>
        <v>32</v>
      </c>
    </row>
    <row r="2137" spans="1:3" x14ac:dyDescent="0.15">
      <c r="A2137" s="16" t="s">
        <v>1929</v>
      </c>
      <c r="B2137" t="str">
        <f t="shared" si="66"/>
        <v>d17:3</v>
      </c>
      <c r="C2137" t="str">
        <f t="shared" si="67"/>
        <v>24</v>
      </c>
    </row>
    <row r="2138" spans="1:3" x14ac:dyDescent="0.15">
      <c r="A2138" s="16" t="s">
        <v>1930</v>
      </c>
      <c r="B2138" t="str">
        <f t="shared" si="66"/>
        <v>d17:3</v>
      </c>
      <c r="C2138" t="str">
        <f t="shared" si="67"/>
        <v>30</v>
      </c>
    </row>
    <row r="2139" spans="1:3" x14ac:dyDescent="0.15">
      <c r="A2139" s="16" t="s">
        <v>1931</v>
      </c>
      <c r="B2139" t="str">
        <f t="shared" si="66"/>
        <v>d17:3</v>
      </c>
      <c r="C2139" t="str">
        <f t="shared" si="67"/>
        <v>47</v>
      </c>
    </row>
    <row r="2140" spans="1:3" x14ac:dyDescent="0.15">
      <c r="A2140" s="16" t="s">
        <v>1932</v>
      </c>
      <c r="B2140" t="str">
        <f t="shared" si="66"/>
        <v>d18:0</v>
      </c>
      <c r="C2140" t="str">
        <f t="shared" si="67"/>
        <v>19</v>
      </c>
    </row>
    <row r="2141" spans="1:3" x14ac:dyDescent="0.15">
      <c r="A2141" s="16" t="s">
        <v>1933</v>
      </c>
      <c r="B2141" t="str">
        <f t="shared" si="66"/>
        <v>d18:0</v>
      </c>
      <c r="C2141" t="str">
        <f t="shared" si="67"/>
        <v>22</v>
      </c>
    </row>
    <row r="2142" spans="1:3" x14ac:dyDescent="0.15">
      <c r="A2142" s="16" t="s">
        <v>1934</v>
      </c>
      <c r="B2142" t="str">
        <f t="shared" si="66"/>
        <v>d18:1</v>
      </c>
      <c r="C2142" t="str">
        <f t="shared" si="67"/>
        <v>12</v>
      </c>
    </row>
    <row r="2143" spans="1:3" x14ac:dyDescent="0.15">
      <c r="A2143" s="16" t="s">
        <v>1935</v>
      </c>
      <c r="B2143" t="str">
        <f t="shared" si="66"/>
        <v>d18:1</v>
      </c>
      <c r="C2143" t="str">
        <f t="shared" si="67"/>
        <v>13</v>
      </c>
    </row>
    <row r="2144" spans="1:3" x14ac:dyDescent="0.15">
      <c r="A2144" s="16" t="s">
        <v>1936</v>
      </c>
      <c r="B2144" t="str">
        <f t="shared" si="66"/>
        <v>d18:1</v>
      </c>
      <c r="C2144" t="str">
        <f t="shared" si="67"/>
        <v>14</v>
      </c>
    </row>
    <row r="2145" spans="1:3" x14ac:dyDescent="0.15">
      <c r="A2145" s="16" t="s">
        <v>1937</v>
      </c>
      <c r="B2145" t="str">
        <f t="shared" si="66"/>
        <v>d18:1</v>
      </c>
      <c r="C2145" t="str">
        <f t="shared" si="67"/>
        <v>16</v>
      </c>
    </row>
    <row r="2146" spans="1:3" x14ac:dyDescent="0.15">
      <c r="A2146" s="16" t="s">
        <v>1938</v>
      </c>
      <c r="B2146" t="str">
        <f t="shared" si="66"/>
        <v>d18:1</v>
      </c>
      <c r="C2146" t="str">
        <f t="shared" si="67"/>
        <v>18</v>
      </c>
    </row>
    <row r="2147" spans="1:3" x14ac:dyDescent="0.15">
      <c r="A2147" s="16" t="s">
        <v>1939</v>
      </c>
      <c r="B2147" t="str">
        <f t="shared" si="66"/>
        <v>d18:1</v>
      </c>
      <c r="C2147" t="str">
        <f t="shared" si="67"/>
        <v>19</v>
      </c>
    </row>
    <row r="2148" spans="1:3" x14ac:dyDescent="0.15">
      <c r="A2148" s="16" t="s">
        <v>1940</v>
      </c>
      <c r="B2148" t="str">
        <f t="shared" si="66"/>
        <v>d18:1</v>
      </c>
      <c r="C2148" t="str">
        <f t="shared" si="67"/>
        <v>19</v>
      </c>
    </row>
    <row r="2149" spans="1:3" x14ac:dyDescent="0.15">
      <c r="A2149" s="16" t="s">
        <v>1941</v>
      </c>
      <c r="B2149" t="str">
        <f t="shared" si="66"/>
        <v>d18:1</v>
      </c>
      <c r="C2149" t="str">
        <f t="shared" si="67"/>
        <v>20</v>
      </c>
    </row>
    <row r="2150" spans="1:3" x14ac:dyDescent="0.15">
      <c r="A2150" s="16" t="s">
        <v>1942</v>
      </c>
      <c r="B2150" t="str">
        <f t="shared" si="66"/>
        <v>d18:1</v>
      </c>
      <c r="C2150" t="str">
        <f t="shared" si="67"/>
        <v>20</v>
      </c>
    </row>
    <row r="2151" spans="1:3" x14ac:dyDescent="0.15">
      <c r="A2151" s="16" t="s">
        <v>1943</v>
      </c>
      <c r="B2151" t="str">
        <f t="shared" si="66"/>
        <v>d18:1</v>
      </c>
      <c r="C2151" t="str">
        <f t="shared" si="67"/>
        <v>21</v>
      </c>
    </row>
    <row r="2152" spans="1:3" x14ac:dyDescent="0.15">
      <c r="A2152" s="16" t="s">
        <v>1944</v>
      </c>
      <c r="B2152" t="str">
        <f t="shared" si="66"/>
        <v>d18:2</v>
      </c>
      <c r="C2152" t="str">
        <f t="shared" si="67"/>
        <v>14</v>
      </c>
    </row>
    <row r="2153" spans="1:3" x14ac:dyDescent="0.15">
      <c r="A2153" s="16" t="s">
        <v>1945</v>
      </c>
      <c r="B2153" t="str">
        <f t="shared" si="66"/>
        <v>d18:2</v>
      </c>
      <c r="C2153" t="str">
        <f t="shared" si="67"/>
        <v>18</v>
      </c>
    </row>
    <row r="2154" spans="1:3" x14ac:dyDescent="0.15">
      <c r="A2154" s="16" t="s">
        <v>1946</v>
      </c>
      <c r="B2154" t="str">
        <f t="shared" si="66"/>
        <v>d18:2</v>
      </c>
      <c r="C2154" t="str">
        <f t="shared" si="67"/>
        <v>18</v>
      </c>
    </row>
    <row r="2155" spans="1:3" x14ac:dyDescent="0.15">
      <c r="A2155" s="16" t="s">
        <v>1947</v>
      </c>
      <c r="B2155" t="str">
        <f t="shared" si="66"/>
        <v>d18:2</v>
      </c>
      <c r="C2155" t="str">
        <f t="shared" si="67"/>
        <v>18</v>
      </c>
    </row>
    <row r="2156" spans="1:3" x14ac:dyDescent="0.15">
      <c r="A2156" s="16" t="s">
        <v>1948</v>
      </c>
      <c r="B2156" t="str">
        <f t="shared" si="66"/>
        <v>d18:2</v>
      </c>
      <c r="C2156" t="str">
        <f t="shared" si="67"/>
        <v>18</v>
      </c>
    </row>
    <row r="2157" spans="1:3" x14ac:dyDescent="0.15">
      <c r="A2157" s="16" t="s">
        <v>1949</v>
      </c>
      <c r="B2157" t="str">
        <f t="shared" si="66"/>
        <v>d18:2</v>
      </c>
      <c r="C2157" t="str">
        <f t="shared" si="67"/>
        <v>18</v>
      </c>
    </row>
    <row r="2158" spans="1:3" x14ac:dyDescent="0.15">
      <c r="A2158" s="16" t="s">
        <v>1950</v>
      </c>
      <c r="B2158" t="str">
        <f t="shared" si="66"/>
        <v>d18:2</v>
      </c>
      <c r="C2158" t="str">
        <f t="shared" si="67"/>
        <v>19</v>
      </c>
    </row>
    <row r="2159" spans="1:3" x14ac:dyDescent="0.15">
      <c r="A2159" s="16" t="s">
        <v>1951</v>
      </c>
      <c r="B2159" t="str">
        <f t="shared" si="66"/>
        <v>d18:2</v>
      </c>
      <c r="C2159" t="str">
        <f t="shared" si="67"/>
        <v>20</v>
      </c>
    </row>
    <row r="2160" spans="1:3" x14ac:dyDescent="0.15">
      <c r="A2160" s="16" t="s">
        <v>1952</v>
      </c>
      <c r="B2160" t="str">
        <f t="shared" si="66"/>
        <v>d18:2</v>
      </c>
      <c r="C2160" t="str">
        <f t="shared" si="67"/>
        <v>20</v>
      </c>
    </row>
    <row r="2161" spans="1:3" x14ac:dyDescent="0.15">
      <c r="A2161" s="16" t="s">
        <v>1953</v>
      </c>
      <c r="B2161" t="str">
        <f t="shared" si="66"/>
        <v>d18:2</v>
      </c>
      <c r="C2161" t="str">
        <f t="shared" si="67"/>
        <v>20</v>
      </c>
    </row>
    <row r="2162" spans="1:3" x14ac:dyDescent="0.15">
      <c r="A2162" s="16" t="s">
        <v>1954</v>
      </c>
      <c r="B2162" t="str">
        <f t="shared" si="66"/>
        <v>d18:2</v>
      </c>
      <c r="C2162" t="str">
        <f t="shared" si="67"/>
        <v>20</v>
      </c>
    </row>
    <row r="2163" spans="1:3" x14ac:dyDescent="0.15">
      <c r="A2163" s="16" t="s">
        <v>1955</v>
      </c>
      <c r="B2163" t="str">
        <f t="shared" si="66"/>
        <v>d18:2</v>
      </c>
      <c r="C2163" t="str">
        <f t="shared" si="67"/>
        <v>20</v>
      </c>
    </row>
    <row r="2164" spans="1:3" x14ac:dyDescent="0.15">
      <c r="A2164" s="16" t="s">
        <v>1956</v>
      </c>
      <c r="B2164" t="str">
        <f t="shared" si="66"/>
        <v>d18:2</v>
      </c>
      <c r="C2164" t="str">
        <f t="shared" si="67"/>
        <v>20</v>
      </c>
    </row>
    <row r="2165" spans="1:3" x14ac:dyDescent="0.15">
      <c r="A2165" s="16" t="s">
        <v>1957</v>
      </c>
      <c r="B2165" t="str">
        <f t="shared" si="66"/>
        <v>d18:2</v>
      </c>
      <c r="C2165" t="str">
        <f t="shared" si="67"/>
        <v>30</v>
      </c>
    </row>
    <row r="2166" spans="1:3" x14ac:dyDescent="0.15">
      <c r="A2166" s="16" t="s">
        <v>1958</v>
      </c>
      <c r="B2166" t="str">
        <f t="shared" si="66"/>
        <v>d18:2</v>
      </c>
      <c r="C2166" t="str">
        <f t="shared" si="67"/>
        <v>31</v>
      </c>
    </row>
    <row r="2167" spans="1:3" x14ac:dyDescent="0.15">
      <c r="A2167" s="16" t="s">
        <v>1959</v>
      </c>
      <c r="B2167" t="str">
        <f t="shared" si="66"/>
        <v>d18:3</v>
      </c>
      <c r="C2167" t="str">
        <f t="shared" si="67"/>
        <v>14</v>
      </c>
    </row>
    <row r="2168" spans="1:3" x14ac:dyDescent="0.15">
      <c r="A2168" s="16" t="s">
        <v>1960</v>
      </c>
      <c r="B2168" t="str">
        <f t="shared" si="66"/>
        <v>d18:4</v>
      </c>
      <c r="C2168" t="str">
        <f t="shared" si="67"/>
        <v>14</v>
      </c>
    </row>
    <row r="2169" spans="1:3" x14ac:dyDescent="0.15">
      <c r="A2169" s="16" t="s">
        <v>1961</v>
      </c>
      <c r="B2169" t="str">
        <f t="shared" si="66"/>
        <v>d18:4</v>
      </c>
      <c r="C2169" t="str">
        <f t="shared" si="67"/>
        <v>14</v>
      </c>
    </row>
    <row r="2170" spans="1:3" x14ac:dyDescent="0.15">
      <c r="A2170" s="16" t="s">
        <v>1962</v>
      </c>
      <c r="B2170" t="str">
        <f t="shared" si="66"/>
        <v>d18:4</v>
      </c>
      <c r="C2170" t="str">
        <f t="shared" si="67"/>
        <v>22</v>
      </c>
    </row>
    <row r="2171" spans="1:3" x14ac:dyDescent="0.15">
      <c r="A2171" s="16" t="s">
        <v>1963</v>
      </c>
      <c r="B2171" t="str">
        <f t="shared" si="66"/>
        <v>d19:0</v>
      </c>
      <c r="C2171" t="str">
        <f t="shared" si="67"/>
        <v>19</v>
      </c>
    </row>
    <row r="2172" spans="1:3" x14ac:dyDescent="0.15">
      <c r="A2172" s="16" t="s">
        <v>1964</v>
      </c>
      <c r="B2172" t="str">
        <f t="shared" si="66"/>
        <v>d19:2</v>
      </c>
      <c r="C2172" t="str">
        <f t="shared" si="67"/>
        <v>16</v>
      </c>
    </row>
    <row r="2173" spans="1:3" x14ac:dyDescent="0.15">
      <c r="A2173" s="16" t="s">
        <v>1965</v>
      </c>
      <c r="B2173" t="str">
        <f t="shared" si="66"/>
        <v>d19:2</v>
      </c>
      <c r="C2173" t="str">
        <f t="shared" si="67"/>
        <v>20</v>
      </c>
    </row>
    <row r="2174" spans="1:3" x14ac:dyDescent="0.15">
      <c r="A2174" s="16" t="s">
        <v>1966</v>
      </c>
      <c r="B2174" t="str">
        <f t="shared" si="66"/>
        <v>d19:3</v>
      </c>
      <c r="C2174" t="str">
        <f t="shared" si="67"/>
        <v>16</v>
      </c>
    </row>
    <row r="2175" spans="1:3" x14ac:dyDescent="0.15">
      <c r="A2175" s="16" t="s">
        <v>1967</v>
      </c>
      <c r="B2175" t="str">
        <f t="shared" si="66"/>
        <v>d19:4</v>
      </c>
      <c r="C2175" t="str">
        <f t="shared" si="67"/>
        <v>13</v>
      </c>
    </row>
    <row r="2176" spans="1:3" x14ac:dyDescent="0.15">
      <c r="A2176" s="16" t="s">
        <v>1968</v>
      </c>
      <c r="B2176" t="str">
        <f t="shared" si="66"/>
        <v>d19:4</v>
      </c>
      <c r="C2176" t="str">
        <f t="shared" si="67"/>
        <v>33</v>
      </c>
    </row>
    <row r="2177" spans="1:3" x14ac:dyDescent="0.15">
      <c r="A2177" s="16" t="s">
        <v>1969</v>
      </c>
      <c r="B2177" t="str">
        <f t="shared" si="66"/>
        <v>d20:1</v>
      </c>
      <c r="C2177" t="str">
        <f t="shared" si="67"/>
        <v>12</v>
      </c>
    </row>
    <row r="2178" spans="1:3" x14ac:dyDescent="0.15">
      <c r="A2178" s="16" t="s">
        <v>1970</v>
      </c>
      <c r="B2178" t="str">
        <f t="shared" ref="B2178:B2241" si="68">IFERROR(MID(A2178, FIND("(", A2178) + 1, 5), "")</f>
        <v>d20:1</v>
      </c>
      <c r="C2178" t="str">
        <f t="shared" ref="C2178:C2241" si="69">IFERROR(MID(A2178, FIND("/", A2178) + 1, 2), "")</f>
        <v>14</v>
      </c>
    </row>
    <row r="2179" spans="1:3" x14ac:dyDescent="0.15">
      <c r="A2179" s="16" t="s">
        <v>1971</v>
      </c>
      <c r="B2179" t="str">
        <f t="shared" si="68"/>
        <v>d20:1</v>
      </c>
      <c r="C2179" t="str">
        <f t="shared" si="69"/>
        <v>28</v>
      </c>
    </row>
    <row r="2180" spans="1:3" x14ac:dyDescent="0.15">
      <c r="A2180" s="16" t="s">
        <v>1972</v>
      </c>
      <c r="B2180" t="str">
        <f t="shared" si="68"/>
        <v>d20:3</v>
      </c>
      <c r="C2180" t="str">
        <f t="shared" si="69"/>
        <v>12</v>
      </c>
    </row>
    <row r="2181" spans="1:3" x14ac:dyDescent="0.15">
      <c r="A2181" s="16" t="s">
        <v>1973</v>
      </c>
      <c r="B2181" t="str">
        <f t="shared" si="68"/>
        <v>d21:4</v>
      </c>
      <c r="C2181" t="str">
        <f t="shared" si="69"/>
        <v>11</v>
      </c>
    </row>
    <row r="2182" spans="1:3" x14ac:dyDescent="0.15">
      <c r="A2182" s="16" t="s">
        <v>1974</v>
      </c>
      <c r="B2182" t="str">
        <f t="shared" si="68"/>
        <v>d22:4</v>
      </c>
      <c r="C2182" t="str">
        <f t="shared" si="69"/>
        <v>18</v>
      </c>
    </row>
    <row r="2183" spans="1:3" x14ac:dyDescent="0.15">
      <c r="A2183" s="16" t="s">
        <v>1975</v>
      </c>
      <c r="B2183" t="str">
        <f t="shared" si="68"/>
        <v>d24:1</v>
      </c>
      <c r="C2183" t="str">
        <f t="shared" si="69"/>
        <v>12</v>
      </c>
    </row>
    <row r="2184" spans="1:3" x14ac:dyDescent="0.15">
      <c r="A2184" s="16" t="s">
        <v>1976</v>
      </c>
      <c r="B2184" t="str">
        <f t="shared" si="68"/>
        <v>d26:4</v>
      </c>
      <c r="C2184" t="str">
        <f t="shared" si="69"/>
        <v>23</v>
      </c>
    </row>
    <row r="2185" spans="1:3" x14ac:dyDescent="0.15">
      <c r="A2185" s="16" t="s">
        <v>1977</v>
      </c>
      <c r="B2185" t="str">
        <f t="shared" si="68"/>
        <v>t14:1</v>
      </c>
      <c r="C2185" t="str">
        <f t="shared" si="69"/>
        <v>19</v>
      </c>
    </row>
    <row r="2186" spans="1:3" x14ac:dyDescent="0.15">
      <c r="A2186" s="16" t="s">
        <v>1978</v>
      </c>
      <c r="B2186" t="str">
        <f t="shared" si="68"/>
        <v>t14:1</v>
      </c>
      <c r="C2186" t="str">
        <f t="shared" si="69"/>
        <v>20</v>
      </c>
    </row>
    <row r="2187" spans="1:3" x14ac:dyDescent="0.15">
      <c r="A2187" s="16" t="s">
        <v>1979</v>
      </c>
      <c r="B2187" t="str">
        <f t="shared" si="68"/>
        <v>t14:1</v>
      </c>
      <c r="C2187" t="str">
        <f t="shared" si="69"/>
        <v>23</v>
      </c>
    </row>
    <row r="2188" spans="1:3" x14ac:dyDescent="0.15">
      <c r="A2188" s="16" t="s">
        <v>1980</v>
      </c>
      <c r="B2188" t="str">
        <f t="shared" si="68"/>
        <v>t14:1</v>
      </c>
      <c r="C2188" t="str">
        <f t="shared" si="69"/>
        <v>24</v>
      </c>
    </row>
    <row r="2189" spans="1:3" x14ac:dyDescent="0.15">
      <c r="A2189" s="16" t="s">
        <v>1981</v>
      </c>
      <c r="B2189" t="str">
        <f t="shared" si="68"/>
        <v>t14:2</v>
      </c>
      <c r="C2189" t="str">
        <f t="shared" si="69"/>
        <v>18</v>
      </c>
    </row>
    <row r="2190" spans="1:3" x14ac:dyDescent="0.15">
      <c r="A2190" s="16" t="s">
        <v>1982</v>
      </c>
      <c r="B2190" t="str">
        <f t="shared" si="68"/>
        <v>t18:0</v>
      </c>
      <c r="C2190" t="str">
        <f t="shared" si="69"/>
        <v>16</v>
      </c>
    </row>
    <row r="2191" spans="1:3" x14ac:dyDescent="0.15">
      <c r="A2191" s="16" t="s">
        <v>1983</v>
      </c>
      <c r="B2191" t="str">
        <f t="shared" si="68"/>
        <v>t18:0</v>
      </c>
      <c r="C2191" t="str">
        <f t="shared" si="69"/>
        <v>17</v>
      </c>
    </row>
    <row r="2192" spans="1:3" x14ac:dyDescent="0.15">
      <c r="A2192" s="16" t="s">
        <v>1984</v>
      </c>
      <c r="B2192" t="str">
        <f t="shared" si="68"/>
        <v>t18:0</v>
      </c>
      <c r="C2192" t="str">
        <f t="shared" si="69"/>
        <v>18</v>
      </c>
    </row>
    <row r="2193" spans="1:3" x14ac:dyDescent="0.15">
      <c r="A2193" s="16" t="s">
        <v>1985</v>
      </c>
      <c r="B2193" t="str">
        <f t="shared" si="68"/>
        <v>t18:1</v>
      </c>
      <c r="C2193" t="str">
        <f t="shared" si="69"/>
        <v>15</v>
      </c>
    </row>
    <row r="2194" spans="1:3" x14ac:dyDescent="0.15">
      <c r="A2194" s="16" t="s">
        <v>1986</v>
      </c>
      <c r="B2194" t="str">
        <f t="shared" si="68"/>
        <v>t18:1</v>
      </c>
      <c r="C2194" t="str">
        <f t="shared" si="69"/>
        <v>16</v>
      </c>
    </row>
    <row r="2195" spans="1:3" x14ac:dyDescent="0.15">
      <c r="A2195" s="16" t="s">
        <v>1987</v>
      </c>
      <c r="B2195" t="str">
        <f t="shared" si="68"/>
        <v>t18:1</v>
      </c>
      <c r="C2195" t="str">
        <f t="shared" si="69"/>
        <v>17</v>
      </c>
    </row>
    <row r="2196" spans="1:3" x14ac:dyDescent="0.15">
      <c r="A2196" s="16" t="s">
        <v>1988</v>
      </c>
      <c r="B2196" t="str">
        <f t="shared" si="68"/>
        <v>t18:1</v>
      </c>
      <c r="C2196" t="str">
        <f t="shared" si="69"/>
        <v>18</v>
      </c>
    </row>
    <row r="2197" spans="1:3" x14ac:dyDescent="0.15">
      <c r="A2197" s="16" t="s">
        <v>1989</v>
      </c>
      <c r="B2197" t="str">
        <f t="shared" si="68"/>
        <v>t18:1</v>
      </c>
      <c r="C2197" t="str">
        <f t="shared" si="69"/>
        <v>18</v>
      </c>
    </row>
    <row r="2198" spans="1:3" x14ac:dyDescent="0.15">
      <c r="A2198" s="16" t="s">
        <v>1990</v>
      </c>
      <c r="B2198" t="str">
        <f t="shared" si="68"/>
        <v>t18:1</v>
      </c>
      <c r="C2198" t="str">
        <f t="shared" si="69"/>
        <v>18</v>
      </c>
    </row>
    <row r="2199" spans="1:3" x14ac:dyDescent="0.15">
      <c r="A2199" s="16" t="s">
        <v>1991</v>
      </c>
      <c r="B2199" t="str">
        <f t="shared" si="68"/>
        <v>t18:1</v>
      </c>
      <c r="C2199" t="str">
        <f t="shared" si="69"/>
        <v>18</v>
      </c>
    </row>
    <row r="2200" spans="1:3" x14ac:dyDescent="0.15">
      <c r="A2200" s="16" t="s">
        <v>1992</v>
      </c>
      <c r="B2200" t="str">
        <f t="shared" si="68"/>
        <v>t18:1</v>
      </c>
      <c r="C2200" t="str">
        <f t="shared" si="69"/>
        <v>20</v>
      </c>
    </row>
    <row r="2201" spans="1:3" x14ac:dyDescent="0.15">
      <c r="A2201" s="16" t="s">
        <v>1993</v>
      </c>
      <c r="B2201" t="str">
        <f t="shared" si="68"/>
        <v>t18:1</v>
      </c>
      <c r="C2201" t="str">
        <f t="shared" si="69"/>
        <v>20</v>
      </c>
    </row>
    <row r="2202" spans="1:3" x14ac:dyDescent="0.15">
      <c r="A2202" s="16" t="s">
        <v>1994</v>
      </c>
      <c r="B2202" t="str">
        <f t="shared" si="68"/>
        <v>t18:1</v>
      </c>
      <c r="C2202" t="str">
        <f t="shared" si="69"/>
        <v>20</v>
      </c>
    </row>
    <row r="2203" spans="1:3" x14ac:dyDescent="0.15">
      <c r="A2203" s="16" t="s">
        <v>11205</v>
      </c>
      <c r="B2203" t="str">
        <f t="shared" si="68"/>
        <v>t18:1</v>
      </c>
      <c r="C2203" t="str">
        <f t="shared" si="69"/>
        <v>21</v>
      </c>
    </row>
    <row r="2204" spans="1:3" x14ac:dyDescent="0.15">
      <c r="A2204" s="16" t="s">
        <v>1995</v>
      </c>
      <c r="B2204" t="str">
        <f t="shared" si="68"/>
        <v>t18:4</v>
      </c>
      <c r="C2204" t="str">
        <f t="shared" si="69"/>
        <v>17</v>
      </c>
    </row>
    <row r="2205" spans="1:3" x14ac:dyDescent="0.15">
      <c r="A2205" s="16" t="s">
        <v>1996</v>
      </c>
      <c r="B2205" t="str">
        <f t="shared" si="68"/>
        <v>t19:1</v>
      </c>
      <c r="C2205" t="str">
        <f t="shared" si="69"/>
        <v>20</v>
      </c>
    </row>
    <row r="2206" spans="1:3" x14ac:dyDescent="0.15">
      <c r="A2206" s="16" t="s">
        <v>1997</v>
      </c>
      <c r="B2206" t="str">
        <f t="shared" si="68"/>
        <v>t19:3</v>
      </c>
      <c r="C2206" t="str">
        <f t="shared" si="69"/>
        <v>33</v>
      </c>
    </row>
    <row r="2207" spans="1:3" x14ac:dyDescent="0.15">
      <c r="A2207" s="16" t="s">
        <v>1998</v>
      </c>
      <c r="B2207" t="str">
        <f t="shared" si="68"/>
        <v>t19:4</v>
      </c>
      <c r="C2207" t="str">
        <f t="shared" si="69"/>
        <v>16</v>
      </c>
    </row>
    <row r="2208" spans="1:3" x14ac:dyDescent="0.15">
      <c r="A2208" s="16" t="s">
        <v>1999</v>
      </c>
      <c r="B2208" t="str">
        <f t="shared" si="68"/>
        <v>t20:4</v>
      </c>
      <c r="C2208" t="str">
        <f t="shared" si="69"/>
        <v>15</v>
      </c>
    </row>
    <row r="2209" spans="1:3" x14ac:dyDescent="0.15">
      <c r="A2209" s="16" t="s">
        <v>2000</v>
      </c>
      <c r="B2209" t="str">
        <f t="shared" si="68"/>
        <v>t24:0</v>
      </c>
      <c r="C2209" t="str">
        <f t="shared" si="69"/>
        <v>12</v>
      </c>
    </row>
    <row r="2210" spans="1:3" x14ac:dyDescent="0.15">
      <c r="A2210" s="18" t="s">
        <v>2001</v>
      </c>
      <c r="B2210" t="str">
        <f t="shared" si="68"/>
        <v>d13:2</v>
      </c>
      <c r="C2210" t="str">
        <f t="shared" si="69"/>
        <v/>
      </c>
    </row>
    <row r="2211" spans="1:3" x14ac:dyDescent="0.15">
      <c r="A2211" s="18" t="s">
        <v>2002</v>
      </c>
      <c r="B2211" t="str">
        <f t="shared" si="68"/>
        <v>d14:0</v>
      </c>
      <c r="C2211" t="str">
        <f t="shared" si="69"/>
        <v/>
      </c>
    </row>
    <row r="2212" spans="1:3" x14ac:dyDescent="0.15">
      <c r="A2212" s="18" t="s">
        <v>11213</v>
      </c>
      <c r="B2212" t="str">
        <f t="shared" si="68"/>
        <v>d14:2</v>
      </c>
      <c r="C2212" t="str">
        <f t="shared" si="69"/>
        <v/>
      </c>
    </row>
    <row r="2213" spans="1:3" x14ac:dyDescent="0.15">
      <c r="A2213" s="18" t="s">
        <v>2003</v>
      </c>
      <c r="B2213" t="str">
        <f t="shared" si="68"/>
        <v>d15:1</v>
      </c>
      <c r="C2213" t="str">
        <f t="shared" si="69"/>
        <v/>
      </c>
    </row>
    <row r="2214" spans="1:3" x14ac:dyDescent="0.15">
      <c r="A2214" s="18" t="s">
        <v>2004</v>
      </c>
      <c r="B2214" t="str">
        <f t="shared" si="68"/>
        <v>d16:0</v>
      </c>
      <c r="C2214" t="str">
        <f t="shared" si="69"/>
        <v/>
      </c>
    </row>
    <row r="2215" spans="1:3" x14ac:dyDescent="0.15">
      <c r="A2215" s="18" t="s">
        <v>2005</v>
      </c>
      <c r="B2215" t="str">
        <f t="shared" si="68"/>
        <v>d18:0</v>
      </c>
      <c r="C2215" t="str">
        <f t="shared" si="69"/>
        <v/>
      </c>
    </row>
    <row r="2216" spans="1:3" x14ac:dyDescent="0.15">
      <c r="A2216" s="18" t="s">
        <v>2006</v>
      </c>
      <c r="B2216" t="str">
        <f t="shared" si="68"/>
        <v>d22:2</v>
      </c>
      <c r="C2216" t="str">
        <f t="shared" si="69"/>
        <v/>
      </c>
    </row>
    <row r="2217" spans="1:3" x14ac:dyDescent="0.15">
      <c r="A2217" s="18" t="s">
        <v>2007</v>
      </c>
      <c r="B2217" t="str">
        <f t="shared" si="68"/>
        <v>d26:0</v>
      </c>
      <c r="C2217" t="str">
        <f t="shared" si="69"/>
        <v/>
      </c>
    </row>
    <row r="2218" spans="1:3" x14ac:dyDescent="0.15">
      <c r="A2218" s="18" t="s">
        <v>2008</v>
      </c>
      <c r="B2218" t="str">
        <f t="shared" si="68"/>
        <v>m18:1</v>
      </c>
      <c r="C2218" t="str">
        <f t="shared" si="69"/>
        <v/>
      </c>
    </row>
    <row r="2219" spans="1:3" x14ac:dyDescent="0.15">
      <c r="A2219" s="18" t="s">
        <v>2009</v>
      </c>
      <c r="B2219" t="str">
        <f t="shared" si="68"/>
        <v>m18:2</v>
      </c>
      <c r="C2219" t="str">
        <f t="shared" si="69"/>
        <v/>
      </c>
    </row>
    <row r="2220" spans="1:3" x14ac:dyDescent="0.15">
      <c r="A2220" s="18" t="s">
        <v>2010</v>
      </c>
      <c r="B2220" t="str">
        <f t="shared" si="68"/>
        <v>m22:2</v>
      </c>
      <c r="C2220" t="str">
        <f t="shared" si="69"/>
        <v/>
      </c>
    </row>
    <row r="2221" spans="1:3" x14ac:dyDescent="0.15">
      <c r="A2221" s="18" t="s">
        <v>2011</v>
      </c>
      <c r="B2221" t="str">
        <f t="shared" si="68"/>
        <v>m24:5</v>
      </c>
      <c r="C2221" t="str">
        <f t="shared" si="69"/>
        <v/>
      </c>
    </row>
    <row r="2222" spans="1:3" x14ac:dyDescent="0.15">
      <c r="A2222" s="18" t="s">
        <v>2012</v>
      </c>
      <c r="B2222" t="str">
        <f t="shared" si="68"/>
        <v>t14:3</v>
      </c>
      <c r="C2222" t="str">
        <f t="shared" si="69"/>
        <v/>
      </c>
    </row>
    <row r="2223" spans="1:3" x14ac:dyDescent="0.15">
      <c r="A2223" s="18" t="s">
        <v>2013</v>
      </c>
      <c r="B2223" t="str">
        <f t="shared" si="68"/>
        <v>t15:2</v>
      </c>
      <c r="C2223" t="str">
        <f t="shared" si="69"/>
        <v/>
      </c>
    </row>
    <row r="2224" spans="1:3" x14ac:dyDescent="0.15">
      <c r="A2224" s="18" t="s">
        <v>2014</v>
      </c>
      <c r="B2224" t="str">
        <f t="shared" si="68"/>
        <v>t16:0</v>
      </c>
      <c r="C2224" t="str">
        <f t="shared" si="69"/>
        <v/>
      </c>
    </row>
    <row r="2225" spans="1:3" x14ac:dyDescent="0.15">
      <c r="A2225" s="18" t="s">
        <v>2015</v>
      </c>
      <c r="B2225" t="str">
        <f t="shared" si="68"/>
        <v>t16:3</v>
      </c>
      <c r="C2225" t="str">
        <f t="shared" si="69"/>
        <v/>
      </c>
    </row>
    <row r="2226" spans="1:3" x14ac:dyDescent="0.15">
      <c r="A2226" s="18" t="s">
        <v>2016</v>
      </c>
      <c r="B2226" t="str">
        <f t="shared" si="68"/>
        <v>t17:0</v>
      </c>
      <c r="C2226" t="str">
        <f t="shared" si="69"/>
        <v/>
      </c>
    </row>
    <row r="2227" spans="1:3" x14ac:dyDescent="0.15">
      <c r="A2227" s="18" t="s">
        <v>2017</v>
      </c>
      <c r="B2227" t="str">
        <f t="shared" si="68"/>
        <v>t18:0</v>
      </c>
      <c r="C2227" t="str">
        <f t="shared" si="69"/>
        <v/>
      </c>
    </row>
    <row r="2228" spans="1:3" x14ac:dyDescent="0.15">
      <c r="A2228" s="18" t="s">
        <v>2018</v>
      </c>
      <c r="B2228" t="str">
        <f t="shared" si="68"/>
        <v>t18:1</v>
      </c>
      <c r="C2228" t="str">
        <f t="shared" si="69"/>
        <v/>
      </c>
    </row>
    <row r="2229" spans="1:3" x14ac:dyDescent="0.15">
      <c r="A2229" s="18" t="s">
        <v>2019</v>
      </c>
      <c r="B2229" t="str">
        <f t="shared" si="68"/>
        <v>t18:5</v>
      </c>
      <c r="C2229" t="str">
        <f t="shared" si="69"/>
        <v/>
      </c>
    </row>
    <row r="2230" spans="1:3" x14ac:dyDescent="0.15">
      <c r="A2230" s="18" t="s">
        <v>2020</v>
      </c>
      <c r="B2230" t="str">
        <f t="shared" si="68"/>
        <v>t19:1</v>
      </c>
      <c r="C2230" t="str">
        <f t="shared" si="69"/>
        <v/>
      </c>
    </row>
    <row r="2231" spans="1:3" x14ac:dyDescent="0.15">
      <c r="A2231" s="18" t="s">
        <v>2021</v>
      </c>
      <c r="B2231" t="str">
        <f t="shared" si="68"/>
        <v>t19:2</v>
      </c>
      <c r="C2231" t="str">
        <f t="shared" si="69"/>
        <v/>
      </c>
    </row>
    <row r="2232" spans="1:3" x14ac:dyDescent="0.15">
      <c r="A2232" s="18" t="s">
        <v>2022</v>
      </c>
      <c r="B2232" t="str">
        <f t="shared" si="68"/>
        <v>t19:4</v>
      </c>
      <c r="C2232" t="str">
        <f t="shared" si="69"/>
        <v/>
      </c>
    </row>
    <row r="2233" spans="1:3" x14ac:dyDescent="0.15">
      <c r="A2233" s="18" t="s">
        <v>2023</v>
      </c>
      <c r="B2233" t="str">
        <f t="shared" si="68"/>
        <v>t20:0</v>
      </c>
      <c r="C2233" t="str">
        <f t="shared" si="69"/>
        <v/>
      </c>
    </row>
    <row r="2234" spans="1:3" x14ac:dyDescent="0.15">
      <c r="A2234" s="18" t="s">
        <v>2024</v>
      </c>
      <c r="B2234" t="str">
        <f t="shared" si="68"/>
        <v>t20:1</v>
      </c>
      <c r="C2234" t="str">
        <f t="shared" si="69"/>
        <v/>
      </c>
    </row>
    <row r="2235" spans="1:3" x14ac:dyDescent="0.15">
      <c r="A2235" s="18" t="s">
        <v>2025</v>
      </c>
      <c r="B2235" t="str">
        <f t="shared" si="68"/>
        <v>t20:2</v>
      </c>
      <c r="C2235" t="str">
        <f t="shared" si="69"/>
        <v/>
      </c>
    </row>
    <row r="2236" spans="1:3" x14ac:dyDescent="0.15">
      <c r="A2236" s="18" t="s">
        <v>2026</v>
      </c>
      <c r="B2236" t="str">
        <f t="shared" si="68"/>
        <v>t20:3</v>
      </c>
      <c r="C2236" t="str">
        <f t="shared" si="69"/>
        <v/>
      </c>
    </row>
    <row r="2237" spans="1:3" x14ac:dyDescent="0.15">
      <c r="A2237" s="18" t="s">
        <v>2027</v>
      </c>
      <c r="B2237" t="str">
        <f t="shared" si="68"/>
        <v>t22:0</v>
      </c>
      <c r="C2237" t="str">
        <f t="shared" si="69"/>
        <v/>
      </c>
    </row>
    <row r="2238" spans="1:3" x14ac:dyDescent="0.15">
      <c r="A2238" s="18" t="s">
        <v>2028</v>
      </c>
      <c r="B2238" t="str">
        <f t="shared" si="68"/>
        <v>t22:5</v>
      </c>
      <c r="C2238" t="str">
        <f t="shared" si="69"/>
        <v/>
      </c>
    </row>
    <row r="2239" spans="1:3" x14ac:dyDescent="0.15">
      <c r="A2239" s="18" t="s">
        <v>2029</v>
      </c>
      <c r="B2239" t="str">
        <f t="shared" si="68"/>
        <v>t24:0</v>
      </c>
      <c r="C2239" t="str">
        <f t="shared" si="69"/>
        <v/>
      </c>
    </row>
    <row r="2240" spans="1:3" x14ac:dyDescent="0.15">
      <c r="A2240" s="18" t="s">
        <v>11225</v>
      </c>
      <c r="B2240" t="str">
        <f t="shared" si="68"/>
        <v>t24:2</v>
      </c>
      <c r="C2240" t="str">
        <f t="shared" si="69"/>
        <v/>
      </c>
    </row>
    <row r="2241" spans="1:3" x14ac:dyDescent="0.15">
      <c r="A2241" s="18" t="s">
        <v>2030</v>
      </c>
      <c r="B2241" t="str">
        <f t="shared" si="68"/>
        <v>t24:5</v>
      </c>
      <c r="C2241" t="str">
        <f t="shared" si="69"/>
        <v/>
      </c>
    </row>
    <row r="2242" spans="1:3" x14ac:dyDescent="0.15">
      <c r="A2242" s="18" t="s">
        <v>11219</v>
      </c>
      <c r="B2242" t="str">
        <f t="shared" ref="B2242:B2255" si="70">IFERROR(MID(A2242, FIND("(", A2242) + 1, 5), "")</f>
        <v>t27:1</v>
      </c>
      <c r="C2242" t="str">
        <f t="shared" ref="C2242:C2255" si="71">IFERROR(MID(A2242, FIND("/", A2242) + 1, 2), "")</f>
        <v/>
      </c>
    </row>
    <row r="2243" spans="1:3" x14ac:dyDescent="0.15">
      <c r="A2243" s="18" t="s">
        <v>2031</v>
      </c>
      <c r="B2243" t="str">
        <f t="shared" si="70"/>
        <v>d26:3</v>
      </c>
      <c r="C2243" t="str">
        <f t="shared" si="71"/>
        <v/>
      </c>
    </row>
    <row r="2244" spans="1:3" x14ac:dyDescent="0.15">
      <c r="A2244" s="18" t="s">
        <v>2032</v>
      </c>
      <c r="B2244" t="str">
        <f t="shared" si="70"/>
        <v>t16:3</v>
      </c>
      <c r="C2244" t="str">
        <f t="shared" si="71"/>
        <v/>
      </c>
    </row>
    <row r="2245" spans="1:3" x14ac:dyDescent="0.15">
      <c r="A2245" s="18" t="s">
        <v>2033</v>
      </c>
      <c r="B2245" t="str">
        <f t="shared" si="70"/>
        <v>t18:0</v>
      </c>
      <c r="C2245" t="str">
        <f t="shared" si="71"/>
        <v/>
      </c>
    </row>
    <row r="2246" spans="1:3" x14ac:dyDescent="0.15">
      <c r="A2246" s="18" t="s">
        <v>2034</v>
      </c>
      <c r="B2246" t="str">
        <f t="shared" si="70"/>
        <v>t18:1</v>
      </c>
      <c r="C2246" t="str">
        <f t="shared" si="71"/>
        <v/>
      </c>
    </row>
    <row r="2247" spans="1:3" x14ac:dyDescent="0.15">
      <c r="A2247" s="18" t="s">
        <v>2035</v>
      </c>
      <c r="B2247" t="str">
        <f t="shared" si="70"/>
        <v>t21:5</v>
      </c>
      <c r="C2247" t="str">
        <f t="shared" si="71"/>
        <v/>
      </c>
    </row>
    <row r="2248" spans="1:3" x14ac:dyDescent="0.15">
      <c r="A2248" s="18" t="s">
        <v>2036</v>
      </c>
      <c r="B2248" t="str">
        <f t="shared" si="70"/>
        <v>t22:1</v>
      </c>
      <c r="C2248" t="str">
        <f t="shared" si="71"/>
        <v/>
      </c>
    </row>
    <row r="2249" spans="1:3" x14ac:dyDescent="0.15">
      <c r="A2249" s="18" t="s">
        <v>2037</v>
      </c>
      <c r="B2249" t="str">
        <f t="shared" si="70"/>
        <v>t23:0</v>
      </c>
      <c r="C2249" t="str">
        <f t="shared" si="71"/>
        <v/>
      </c>
    </row>
    <row r="2250" spans="1:3" x14ac:dyDescent="0.15">
      <c r="A2250" s="18" t="s">
        <v>2038</v>
      </c>
      <c r="B2250" t="str">
        <f t="shared" si="70"/>
        <v>t23:1</v>
      </c>
      <c r="C2250" t="str">
        <f t="shared" si="71"/>
        <v/>
      </c>
    </row>
    <row r="2251" spans="1:3" x14ac:dyDescent="0.15">
      <c r="A2251" s="18" t="s">
        <v>2039</v>
      </c>
      <c r="B2251" t="str">
        <f t="shared" si="70"/>
        <v>t23:2</v>
      </c>
      <c r="C2251" t="str">
        <f t="shared" si="71"/>
        <v/>
      </c>
    </row>
    <row r="2252" spans="1:3" x14ac:dyDescent="0.15">
      <c r="A2252" s="18" t="s">
        <v>2040</v>
      </c>
      <c r="B2252" t="str">
        <f t="shared" si="70"/>
        <v>t24:1</v>
      </c>
      <c r="C2252" t="str">
        <f t="shared" si="71"/>
        <v/>
      </c>
    </row>
    <row r="2253" spans="1:3" x14ac:dyDescent="0.15">
      <c r="A2253" s="15" t="s">
        <v>2041</v>
      </c>
      <c r="B2253" t="str">
        <f t="shared" si="70"/>
        <v>d16:4</v>
      </c>
      <c r="C2253" t="str">
        <f t="shared" si="71"/>
        <v>29</v>
      </c>
    </row>
    <row r="2254" spans="1:3" x14ac:dyDescent="0.15">
      <c r="A2254" s="15" t="s">
        <v>2042</v>
      </c>
      <c r="B2254" t="str">
        <f t="shared" si="70"/>
        <v>d21:3</v>
      </c>
      <c r="C2254" t="str">
        <f t="shared" si="71"/>
        <v>18</v>
      </c>
    </row>
    <row r="2255" spans="1:3" x14ac:dyDescent="0.15">
      <c r="A2255" s="15" t="s">
        <v>2043</v>
      </c>
      <c r="B2255" t="str">
        <f t="shared" si="70"/>
        <v>d30:3</v>
      </c>
      <c r="C2255" t="str">
        <f t="shared" si="71"/>
        <v>15</v>
      </c>
    </row>
    <row r="2256" spans="1:3" x14ac:dyDescent="0.15">
      <c r="A2256" s="22" t="s">
        <v>11673</v>
      </c>
    </row>
    <row r="2257" spans="1:1" x14ac:dyDescent="0.15">
      <c r="A2257" s="20" t="s">
        <v>11289</v>
      </c>
    </row>
    <row r="2258" spans="1:1" x14ac:dyDescent="0.15">
      <c r="A2258" s="20" t="s">
        <v>11293</v>
      </c>
    </row>
    <row r="2259" spans="1:1" x14ac:dyDescent="0.15">
      <c r="A2259" s="20" t="s">
        <v>11296</v>
      </c>
    </row>
    <row r="2260" spans="1:1" x14ac:dyDescent="0.15">
      <c r="A2260" s="21" t="s">
        <v>11300</v>
      </c>
    </row>
    <row r="2261" spans="1:1" x14ac:dyDescent="0.15">
      <c r="A2261" s="22" t="s">
        <v>11304</v>
      </c>
    </row>
    <row r="2262" spans="1:1" x14ac:dyDescent="0.15">
      <c r="A2262" s="22" t="s">
        <v>11308</v>
      </c>
    </row>
    <row r="2263" spans="1:1" x14ac:dyDescent="0.15">
      <c r="A2263" s="22" t="s">
        <v>11312</v>
      </c>
    </row>
    <row r="2264" spans="1:1" x14ac:dyDescent="0.15">
      <c r="A2264" s="20" t="s">
        <v>11316</v>
      </c>
    </row>
    <row r="2265" spans="1:1" x14ac:dyDescent="0.15">
      <c r="A2265" s="21" t="s">
        <v>11320</v>
      </c>
    </row>
    <row r="2266" spans="1:1" x14ac:dyDescent="0.15">
      <c r="A2266" s="25" t="s">
        <v>11325</v>
      </c>
    </row>
    <row r="2267" spans="1:1" x14ac:dyDescent="0.15">
      <c r="A2267" s="21" t="s">
        <v>11330</v>
      </c>
    </row>
    <row r="2268" spans="1:1" x14ac:dyDescent="0.15">
      <c r="A2268" s="21" t="s">
        <v>11335</v>
      </c>
    </row>
    <row r="2269" spans="1:1" x14ac:dyDescent="0.15">
      <c r="A2269" s="25" t="s">
        <v>11340</v>
      </c>
    </row>
    <row r="2270" spans="1:1" x14ac:dyDescent="0.15">
      <c r="A2270" s="20" t="s">
        <v>11344</v>
      </c>
    </row>
    <row r="2271" spans="1:1" x14ac:dyDescent="0.15">
      <c r="A2271" s="21" t="s">
        <v>11349</v>
      </c>
    </row>
    <row r="2272" spans="1:1" x14ac:dyDescent="0.15">
      <c r="A2272" s="21" t="s">
        <v>11354</v>
      </c>
    </row>
    <row r="2273" spans="1:1" x14ac:dyDescent="0.15">
      <c r="A2273" s="22" t="s">
        <v>11359</v>
      </c>
    </row>
    <row r="2274" spans="1:1" x14ac:dyDescent="0.15">
      <c r="A2274" s="25" t="s">
        <v>11363</v>
      </c>
    </row>
    <row r="2275" spans="1:1" x14ac:dyDescent="0.15">
      <c r="A2275" s="20" t="s">
        <v>11367</v>
      </c>
    </row>
    <row r="2276" spans="1:1" x14ac:dyDescent="0.15">
      <c r="A2276" s="20" t="s">
        <v>11372</v>
      </c>
    </row>
    <row r="2277" spans="1:1" x14ac:dyDescent="0.15">
      <c r="A2277" s="22" t="s">
        <v>11375</v>
      </c>
    </row>
    <row r="2278" spans="1:1" x14ac:dyDescent="0.15">
      <c r="A2278" s="25" t="s">
        <v>11380</v>
      </c>
    </row>
    <row r="2279" spans="1:1" x14ac:dyDescent="0.15">
      <c r="A2279" s="25" t="s">
        <v>11387</v>
      </c>
    </row>
    <row r="2280" spans="1:1" x14ac:dyDescent="0.15">
      <c r="A2280" s="21" t="s">
        <v>11391</v>
      </c>
    </row>
    <row r="2281" spans="1:1" x14ac:dyDescent="0.15">
      <c r="A2281" s="21" t="s">
        <v>11396</v>
      </c>
    </row>
    <row r="2282" spans="1:1" x14ac:dyDescent="0.15">
      <c r="A2282" s="20" t="s">
        <v>11406</v>
      </c>
    </row>
    <row r="2283" spans="1:1" x14ac:dyDescent="0.15">
      <c r="A2283" s="21" t="s">
        <v>11414</v>
      </c>
    </row>
    <row r="2284" spans="1:1" x14ac:dyDescent="0.15">
      <c r="A2284" s="25" t="s">
        <v>11421</v>
      </c>
    </row>
    <row r="2285" spans="1:1" x14ac:dyDescent="0.15">
      <c r="A2285" s="25" t="s">
        <v>11429</v>
      </c>
    </row>
    <row r="2286" spans="1:1" x14ac:dyDescent="0.15">
      <c r="A2286" s="20" t="s">
        <v>11434</v>
      </c>
    </row>
    <row r="2287" spans="1:1" x14ac:dyDescent="0.15">
      <c r="A2287" s="21" t="s">
        <v>11441</v>
      </c>
    </row>
    <row r="2288" spans="1:1" x14ac:dyDescent="0.15">
      <c r="A2288" s="22" t="s">
        <v>11445</v>
      </c>
    </row>
    <row r="2289" spans="1:1" x14ac:dyDescent="0.15">
      <c r="A2289" s="25" t="s">
        <v>11449</v>
      </c>
    </row>
    <row r="2290" spans="1:1" x14ac:dyDescent="0.15">
      <c r="A2290" s="21" t="s">
        <v>11453</v>
      </c>
    </row>
    <row r="2291" spans="1:1" x14ac:dyDescent="0.15">
      <c r="A2291" s="25" t="s">
        <v>11457</v>
      </c>
    </row>
    <row r="2292" spans="1:1" x14ac:dyDescent="0.15">
      <c r="A2292" s="21" t="s">
        <v>11463</v>
      </c>
    </row>
    <row r="2293" spans="1:1" x14ac:dyDescent="0.15">
      <c r="A2293" s="21" t="s">
        <v>11466</v>
      </c>
    </row>
    <row r="2294" spans="1:1" x14ac:dyDescent="0.15">
      <c r="A2294" s="21" t="s">
        <v>11470</v>
      </c>
    </row>
    <row r="2295" spans="1:1" x14ac:dyDescent="0.15">
      <c r="A2295" s="21" t="s">
        <v>11475</v>
      </c>
    </row>
    <row r="2296" spans="1:1" x14ac:dyDescent="0.15">
      <c r="A2296" s="22" t="s">
        <v>11482</v>
      </c>
    </row>
    <row r="2297" spans="1:1" x14ac:dyDescent="0.15">
      <c r="A2297" s="21" t="s">
        <v>11486</v>
      </c>
    </row>
    <row r="2298" spans="1:1" x14ac:dyDescent="0.15">
      <c r="A2298" s="22" t="s">
        <v>11490</v>
      </c>
    </row>
    <row r="2299" spans="1:1" x14ac:dyDescent="0.15">
      <c r="A2299" s="22" t="s">
        <v>11494</v>
      </c>
    </row>
    <row r="2300" spans="1:1" x14ac:dyDescent="0.15">
      <c r="A2300" s="22" t="s">
        <v>11498</v>
      </c>
    </row>
    <row r="2301" spans="1:1" x14ac:dyDescent="0.15">
      <c r="A2301" s="22" t="s">
        <v>11501</v>
      </c>
    </row>
    <row r="2302" spans="1:1" x14ac:dyDescent="0.15">
      <c r="A2302" s="21" t="s">
        <v>11505</v>
      </c>
    </row>
    <row r="2303" spans="1:1" x14ac:dyDescent="0.15">
      <c r="A2303" s="22" t="s">
        <v>11510</v>
      </c>
    </row>
    <row r="2304" spans="1:1" x14ac:dyDescent="0.15">
      <c r="A2304" s="20" t="s">
        <v>11514</v>
      </c>
    </row>
    <row r="2305" spans="1:1" x14ac:dyDescent="0.15">
      <c r="A2305" s="21" t="s">
        <v>11522</v>
      </c>
    </row>
    <row r="2306" spans="1:1" x14ac:dyDescent="0.15">
      <c r="A2306" s="21" t="s">
        <v>11462</v>
      </c>
    </row>
    <row r="2307" spans="1:1" x14ac:dyDescent="0.15">
      <c r="A2307" s="21" t="s">
        <v>11528</v>
      </c>
    </row>
    <row r="2308" spans="1:1" x14ac:dyDescent="0.15">
      <c r="A2308" s="21" t="s">
        <v>11535</v>
      </c>
    </row>
    <row r="2309" spans="1:1" x14ac:dyDescent="0.15">
      <c r="A2309" s="21" t="s">
        <v>11543</v>
      </c>
    </row>
    <row r="2310" spans="1:1" x14ac:dyDescent="0.15">
      <c r="A2310" s="21" t="s">
        <v>11550</v>
      </c>
    </row>
    <row r="2311" spans="1:1" x14ac:dyDescent="0.15">
      <c r="A2311" s="22" t="s">
        <v>11558</v>
      </c>
    </row>
    <row r="2312" spans="1:1" x14ac:dyDescent="0.15">
      <c r="A2312" s="22" t="s">
        <v>11563</v>
      </c>
    </row>
    <row r="2313" spans="1:1" x14ac:dyDescent="0.15">
      <c r="A2313" s="21" t="s">
        <v>11567</v>
      </c>
    </row>
    <row r="2314" spans="1:1" x14ac:dyDescent="0.15">
      <c r="A2314" s="24" t="s">
        <v>11575</v>
      </c>
    </row>
    <row r="2315" spans="1:1" x14ac:dyDescent="0.15">
      <c r="A2315" s="24" t="s">
        <v>11580</v>
      </c>
    </row>
    <row r="2316" spans="1:1" x14ac:dyDescent="0.15">
      <c r="A2316" s="21" t="s">
        <v>11586</v>
      </c>
    </row>
    <row r="2317" spans="1:1" x14ac:dyDescent="0.15">
      <c r="A2317" s="23" t="s">
        <v>11533</v>
      </c>
    </row>
    <row r="2318" spans="1:1" x14ac:dyDescent="0.15">
      <c r="A2318" s="21" t="s">
        <v>11597</v>
      </c>
    </row>
    <row r="2319" spans="1:1" x14ac:dyDescent="0.15">
      <c r="A2319" s="21" t="s">
        <v>11602</v>
      </c>
    </row>
    <row r="2320" spans="1:1" x14ac:dyDescent="0.15">
      <c r="A2320" s="21" t="s">
        <v>11606</v>
      </c>
    </row>
    <row r="2321" spans="1:1" x14ac:dyDescent="0.15">
      <c r="A2321" s="21" t="s">
        <v>11614</v>
      </c>
    </row>
    <row r="2322" spans="1:1" x14ac:dyDescent="0.15">
      <c r="A2322" s="21" t="s">
        <v>11618</v>
      </c>
    </row>
    <row r="2323" spans="1:1" x14ac:dyDescent="0.15">
      <c r="A2323" s="22" t="s">
        <v>11554</v>
      </c>
    </row>
    <row r="2324" spans="1:1" x14ac:dyDescent="0.15">
      <c r="A2324" s="21" t="s">
        <v>11628</v>
      </c>
    </row>
    <row r="2325" spans="1:1" x14ac:dyDescent="0.15">
      <c r="A2325" s="21" t="s">
        <v>11632</v>
      </c>
    </row>
    <row r="2326" spans="1:1" x14ac:dyDescent="0.15">
      <c r="A2326" s="21" t="s">
        <v>11639</v>
      </c>
    </row>
    <row r="2327" spans="1:1" x14ac:dyDescent="0.15">
      <c r="A2327" s="20" t="s">
        <v>11657</v>
      </c>
    </row>
  </sheetData>
  <autoFilter ref="A1:C2255" xr:uid="{4487B860-3DF6-4367-8EEA-0006EE4E3906}"/>
  <sortState xmlns:xlrd2="http://schemas.microsoft.com/office/spreadsheetml/2017/richdata2" ref="A2:C2255">
    <sortCondition ref="A1:A2255"/>
  </sortState>
  <phoneticPr fontId="2" type="noConversion"/>
  <conditionalFormatting sqref="A2256:A2327">
    <cfRule type="duplicateValues" dxfId="0" priority="1"/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DD30-45E0-4480-83F7-78FE84B63625}">
  <sheetPr codeName="Sheet9"/>
  <dimension ref="A1:E2327"/>
  <sheetViews>
    <sheetView workbookViewId="0">
      <selection activeCell="A2" sqref="A2:E5"/>
    </sheetView>
  </sheetViews>
  <sheetFormatPr defaultRowHeight="13.5" x14ac:dyDescent="0.15"/>
  <cols>
    <col min="1" max="1" width="36.875" bestFit="1" customWidth="1"/>
    <col min="2" max="2" width="11.625" bestFit="1" customWidth="1"/>
    <col min="3" max="3" width="16.125" bestFit="1" customWidth="1"/>
    <col min="4" max="4" width="11.625" bestFit="1" customWidth="1"/>
    <col min="5" max="5" width="16.125" bestFit="1" customWidth="1"/>
  </cols>
  <sheetData>
    <row r="1" spans="1:5" x14ac:dyDescent="0.15">
      <c r="B1" t="s">
        <v>11686</v>
      </c>
      <c r="C1" t="s">
        <v>11687</v>
      </c>
      <c r="D1" t="s">
        <v>11688</v>
      </c>
      <c r="E1" t="s">
        <v>11689</v>
      </c>
    </row>
    <row r="2" spans="1:5" x14ac:dyDescent="0.15">
      <c r="A2" t="s">
        <v>176</v>
      </c>
      <c r="B2" t="s">
        <v>11690</v>
      </c>
      <c r="C2" t="s">
        <v>11691</v>
      </c>
      <c r="D2" t="s">
        <v>11692</v>
      </c>
      <c r="E2" t="s">
        <v>11693</v>
      </c>
    </row>
    <row r="3" spans="1:5" x14ac:dyDescent="0.15">
      <c r="A3" t="s">
        <v>194</v>
      </c>
      <c r="B3" t="s">
        <v>11690</v>
      </c>
      <c r="C3" t="s">
        <v>11691</v>
      </c>
      <c r="D3" t="s">
        <v>11694</v>
      </c>
      <c r="E3" t="s">
        <v>11693</v>
      </c>
    </row>
    <row r="4" spans="1:5" x14ac:dyDescent="0.15">
      <c r="A4" t="s">
        <v>195</v>
      </c>
      <c r="B4" t="s">
        <v>11690</v>
      </c>
      <c r="C4" t="s">
        <v>11691</v>
      </c>
      <c r="D4" t="s">
        <v>11695</v>
      </c>
      <c r="E4" t="s">
        <v>11693</v>
      </c>
    </row>
    <row r="5" spans="1:5" x14ac:dyDescent="0.15">
      <c r="A5" t="s">
        <v>199</v>
      </c>
      <c r="B5" t="s">
        <v>11690</v>
      </c>
      <c r="C5" t="s">
        <v>11691</v>
      </c>
      <c r="D5" t="s">
        <v>11696</v>
      </c>
      <c r="E5" t="s">
        <v>11693</v>
      </c>
    </row>
    <row r="6" spans="1:5" x14ac:dyDescent="0.15">
      <c r="A6" t="s">
        <v>408</v>
      </c>
      <c r="B6" t="s">
        <v>11697</v>
      </c>
      <c r="C6" t="s">
        <v>11698</v>
      </c>
      <c r="D6" t="s">
        <v>11699</v>
      </c>
      <c r="E6" t="s">
        <v>11698</v>
      </c>
    </row>
    <row r="7" spans="1:5" x14ac:dyDescent="0.15">
      <c r="A7" t="s">
        <v>10232</v>
      </c>
      <c r="B7" t="s">
        <v>11697</v>
      </c>
      <c r="C7" t="s">
        <v>11698</v>
      </c>
      <c r="D7" t="s">
        <v>11690</v>
      </c>
      <c r="E7" t="s">
        <v>11698</v>
      </c>
    </row>
    <row r="8" spans="1:5" x14ac:dyDescent="0.15">
      <c r="A8" t="s">
        <v>10239</v>
      </c>
      <c r="B8" t="s">
        <v>11697</v>
      </c>
      <c r="C8" t="s">
        <v>11698</v>
      </c>
      <c r="D8" t="s">
        <v>11692</v>
      </c>
      <c r="E8" t="s">
        <v>11698</v>
      </c>
    </row>
    <row r="9" spans="1:5" x14ac:dyDescent="0.15">
      <c r="A9" t="s">
        <v>418</v>
      </c>
      <c r="B9" t="s">
        <v>11697</v>
      </c>
      <c r="C9" t="s">
        <v>11698</v>
      </c>
      <c r="D9" t="s">
        <v>11696</v>
      </c>
      <c r="E9" t="s">
        <v>11698</v>
      </c>
    </row>
    <row r="10" spans="1:5" x14ac:dyDescent="0.15">
      <c r="A10" t="s">
        <v>558</v>
      </c>
      <c r="B10" t="s">
        <v>11690</v>
      </c>
      <c r="C10" t="s">
        <v>11698</v>
      </c>
      <c r="D10" t="s">
        <v>11697</v>
      </c>
      <c r="E10" t="s">
        <v>11698</v>
      </c>
    </row>
    <row r="11" spans="1:5" x14ac:dyDescent="0.15">
      <c r="A11" t="s">
        <v>559</v>
      </c>
      <c r="B11" t="s">
        <v>11690</v>
      </c>
      <c r="C11" t="s">
        <v>11698</v>
      </c>
      <c r="D11" t="s">
        <v>11700</v>
      </c>
      <c r="E11" t="s">
        <v>11698</v>
      </c>
    </row>
    <row r="12" spans="1:5" x14ac:dyDescent="0.15">
      <c r="A12" t="s">
        <v>560</v>
      </c>
      <c r="B12" t="s">
        <v>11690</v>
      </c>
      <c r="C12" t="s">
        <v>11698</v>
      </c>
      <c r="D12" t="s">
        <v>11701</v>
      </c>
      <c r="E12" t="s">
        <v>11698</v>
      </c>
    </row>
    <row r="13" spans="1:5" x14ac:dyDescent="0.15">
      <c r="A13" t="s">
        <v>562</v>
      </c>
      <c r="B13" t="s">
        <v>11690</v>
      </c>
      <c r="C13" t="s">
        <v>11698</v>
      </c>
      <c r="D13" t="s">
        <v>11701</v>
      </c>
      <c r="E13" t="s">
        <v>11691</v>
      </c>
    </row>
    <row r="14" spans="1:5" x14ac:dyDescent="0.15">
      <c r="A14" t="s">
        <v>566</v>
      </c>
      <c r="B14" t="s">
        <v>11690</v>
      </c>
      <c r="C14" t="s">
        <v>11698</v>
      </c>
      <c r="D14" t="s">
        <v>11690</v>
      </c>
      <c r="E14" t="s">
        <v>11698</v>
      </c>
    </row>
    <row r="15" spans="1:5" x14ac:dyDescent="0.15">
      <c r="A15" t="s">
        <v>569</v>
      </c>
      <c r="B15" t="s">
        <v>11690</v>
      </c>
      <c r="C15" t="s">
        <v>11698</v>
      </c>
      <c r="D15" t="s">
        <v>11690</v>
      </c>
      <c r="E15" t="s">
        <v>11691</v>
      </c>
    </row>
    <row r="16" spans="1:5" x14ac:dyDescent="0.15">
      <c r="A16" t="s">
        <v>572</v>
      </c>
      <c r="B16" t="s">
        <v>11690</v>
      </c>
      <c r="C16" t="s">
        <v>11698</v>
      </c>
      <c r="D16" t="s">
        <v>11692</v>
      </c>
      <c r="E16" t="s">
        <v>11698</v>
      </c>
    </row>
    <row r="17" spans="1:5" x14ac:dyDescent="0.15">
      <c r="A17" t="s">
        <v>585</v>
      </c>
      <c r="B17" t="s">
        <v>11690</v>
      </c>
      <c r="C17" t="s">
        <v>11698</v>
      </c>
      <c r="D17" t="s">
        <v>11702</v>
      </c>
      <c r="E17" t="s">
        <v>11698</v>
      </c>
    </row>
    <row r="18" spans="1:5" x14ac:dyDescent="0.15">
      <c r="A18" t="s">
        <v>592</v>
      </c>
      <c r="B18" t="s">
        <v>11690</v>
      </c>
      <c r="C18" t="s">
        <v>11698</v>
      </c>
      <c r="D18" t="s">
        <v>11703</v>
      </c>
      <c r="E18" t="s">
        <v>11698</v>
      </c>
    </row>
    <row r="19" spans="1:5" x14ac:dyDescent="0.15">
      <c r="A19" t="s">
        <v>595</v>
      </c>
      <c r="B19" t="s">
        <v>11690</v>
      </c>
      <c r="C19" t="s">
        <v>11698</v>
      </c>
      <c r="D19" t="s">
        <v>11703</v>
      </c>
      <c r="E19" t="s">
        <v>11691</v>
      </c>
    </row>
    <row r="20" spans="1:5" x14ac:dyDescent="0.15">
      <c r="A20" t="s">
        <v>598</v>
      </c>
      <c r="B20" t="s">
        <v>11690</v>
      </c>
      <c r="C20" t="s">
        <v>11698</v>
      </c>
      <c r="D20" t="s">
        <v>11704</v>
      </c>
      <c r="E20" t="s">
        <v>11698</v>
      </c>
    </row>
    <row r="21" spans="1:5" x14ac:dyDescent="0.15">
      <c r="A21" t="s">
        <v>601</v>
      </c>
      <c r="B21" t="s">
        <v>11690</v>
      </c>
      <c r="C21" t="s">
        <v>11698</v>
      </c>
      <c r="D21" t="s">
        <v>11694</v>
      </c>
      <c r="E21" t="s">
        <v>11698</v>
      </c>
    </row>
    <row r="22" spans="1:5" x14ac:dyDescent="0.15">
      <c r="A22" t="s">
        <v>604</v>
      </c>
      <c r="B22" t="s">
        <v>11690</v>
      </c>
      <c r="C22" t="s">
        <v>11698</v>
      </c>
      <c r="D22" t="s">
        <v>11694</v>
      </c>
      <c r="E22" t="s">
        <v>11691</v>
      </c>
    </row>
    <row r="23" spans="1:5" x14ac:dyDescent="0.15">
      <c r="A23" t="s">
        <v>628</v>
      </c>
      <c r="B23" t="s">
        <v>11690</v>
      </c>
      <c r="C23" t="s">
        <v>11698</v>
      </c>
      <c r="D23" t="s">
        <v>11705</v>
      </c>
      <c r="E23" t="s">
        <v>11706</v>
      </c>
    </row>
    <row r="24" spans="1:5" x14ac:dyDescent="0.15">
      <c r="A24" t="s">
        <v>630</v>
      </c>
      <c r="B24" t="s">
        <v>11690</v>
      </c>
      <c r="C24" t="s">
        <v>11698</v>
      </c>
      <c r="D24" t="s">
        <v>11707</v>
      </c>
      <c r="E24" t="s">
        <v>11706</v>
      </c>
    </row>
    <row r="25" spans="1:5" x14ac:dyDescent="0.15">
      <c r="A25" t="s">
        <v>632</v>
      </c>
      <c r="B25" t="s">
        <v>11690</v>
      </c>
      <c r="C25" t="s">
        <v>11698</v>
      </c>
      <c r="D25" t="s">
        <v>11708</v>
      </c>
      <c r="E25" t="s">
        <v>11706</v>
      </c>
    </row>
    <row r="26" spans="1:5" x14ac:dyDescent="0.15">
      <c r="A26" t="s">
        <v>9889</v>
      </c>
      <c r="B26" t="s">
        <v>11709</v>
      </c>
      <c r="C26" t="s">
        <v>11710</v>
      </c>
      <c r="D26" t="s">
        <v>11711</v>
      </c>
      <c r="E26" t="s">
        <v>11710</v>
      </c>
    </row>
    <row r="27" spans="1:5" x14ac:dyDescent="0.15">
      <c r="A27" t="s">
        <v>17</v>
      </c>
      <c r="B27" t="s">
        <v>11709</v>
      </c>
      <c r="C27" t="s">
        <v>11710</v>
      </c>
      <c r="D27" t="s">
        <v>11707</v>
      </c>
      <c r="E27" t="s">
        <v>11710</v>
      </c>
    </row>
    <row r="28" spans="1:5" x14ac:dyDescent="0.15">
      <c r="A28" t="s">
        <v>9895</v>
      </c>
      <c r="B28" t="s">
        <v>11709</v>
      </c>
      <c r="C28" t="s">
        <v>11710</v>
      </c>
      <c r="D28" t="s">
        <v>11712</v>
      </c>
      <c r="E28" t="s">
        <v>11710</v>
      </c>
    </row>
    <row r="29" spans="1:5" x14ac:dyDescent="0.15">
      <c r="A29" t="s">
        <v>51</v>
      </c>
      <c r="B29" t="s">
        <v>11697</v>
      </c>
      <c r="C29" t="s">
        <v>11698</v>
      </c>
      <c r="D29" t="s">
        <v>11690</v>
      </c>
      <c r="E29" t="s">
        <v>11698</v>
      </c>
    </row>
    <row r="30" spans="1:5" x14ac:dyDescent="0.15">
      <c r="A30" t="s">
        <v>53</v>
      </c>
      <c r="B30" t="s">
        <v>11697</v>
      </c>
      <c r="C30" t="s">
        <v>11698</v>
      </c>
      <c r="D30" t="s">
        <v>11713</v>
      </c>
      <c r="E30" t="s">
        <v>11698</v>
      </c>
    </row>
    <row r="31" spans="1:5" x14ac:dyDescent="0.15">
      <c r="A31" t="s">
        <v>55</v>
      </c>
      <c r="B31" t="s">
        <v>11697</v>
      </c>
      <c r="C31" t="s">
        <v>11698</v>
      </c>
      <c r="D31" t="s">
        <v>11703</v>
      </c>
      <c r="E31" t="s">
        <v>11698</v>
      </c>
    </row>
    <row r="32" spans="1:5" x14ac:dyDescent="0.15">
      <c r="A32" t="s">
        <v>56</v>
      </c>
      <c r="B32" t="s">
        <v>11697</v>
      </c>
      <c r="C32" t="s">
        <v>11698</v>
      </c>
      <c r="D32" t="s">
        <v>11704</v>
      </c>
      <c r="E32" t="s">
        <v>11698</v>
      </c>
    </row>
    <row r="33" spans="1:5" x14ac:dyDescent="0.15">
      <c r="A33" t="s">
        <v>9902</v>
      </c>
      <c r="B33" t="s">
        <v>11697</v>
      </c>
      <c r="C33" t="s">
        <v>11698</v>
      </c>
      <c r="D33" t="s">
        <v>11694</v>
      </c>
      <c r="E33" t="s">
        <v>11698</v>
      </c>
    </row>
    <row r="34" spans="1:5" x14ac:dyDescent="0.15">
      <c r="A34" t="s">
        <v>9906</v>
      </c>
      <c r="B34" t="s">
        <v>11697</v>
      </c>
      <c r="C34" t="s">
        <v>11691</v>
      </c>
      <c r="D34" t="s">
        <v>11714</v>
      </c>
      <c r="E34" t="s">
        <v>11698</v>
      </c>
    </row>
    <row r="35" spans="1:5" x14ac:dyDescent="0.15">
      <c r="A35" t="s">
        <v>9912</v>
      </c>
      <c r="B35" t="s">
        <v>11697</v>
      </c>
      <c r="C35" t="s">
        <v>11691</v>
      </c>
      <c r="D35" t="s">
        <v>11701</v>
      </c>
      <c r="E35" t="s">
        <v>11698</v>
      </c>
    </row>
    <row r="36" spans="1:5" x14ac:dyDescent="0.15">
      <c r="A36" t="s">
        <v>63</v>
      </c>
      <c r="B36" t="s">
        <v>11697</v>
      </c>
      <c r="C36" t="s">
        <v>11691</v>
      </c>
      <c r="D36" t="s">
        <v>11690</v>
      </c>
      <c r="E36" t="s">
        <v>11698</v>
      </c>
    </row>
    <row r="37" spans="1:5" x14ac:dyDescent="0.15">
      <c r="A37" t="s">
        <v>64</v>
      </c>
      <c r="B37" t="s">
        <v>11697</v>
      </c>
      <c r="C37" t="s">
        <v>11691</v>
      </c>
      <c r="D37" t="s">
        <v>11713</v>
      </c>
      <c r="E37" t="s">
        <v>11698</v>
      </c>
    </row>
    <row r="38" spans="1:5" x14ac:dyDescent="0.15">
      <c r="A38" t="s">
        <v>66</v>
      </c>
      <c r="B38" t="s">
        <v>11697</v>
      </c>
      <c r="C38" t="s">
        <v>11691</v>
      </c>
      <c r="D38" t="s">
        <v>11703</v>
      </c>
      <c r="E38" t="s">
        <v>11698</v>
      </c>
    </row>
    <row r="39" spans="1:5" x14ac:dyDescent="0.15">
      <c r="A39" t="s">
        <v>9916</v>
      </c>
      <c r="B39" t="s">
        <v>11697</v>
      </c>
      <c r="C39" t="s">
        <v>11693</v>
      </c>
      <c r="D39" t="s">
        <v>11699</v>
      </c>
      <c r="E39" t="s">
        <v>11693</v>
      </c>
    </row>
    <row r="40" spans="1:5" x14ac:dyDescent="0.15">
      <c r="A40" t="s">
        <v>9923</v>
      </c>
      <c r="B40" t="s">
        <v>11697</v>
      </c>
      <c r="C40" t="s">
        <v>11693</v>
      </c>
      <c r="D40" t="s">
        <v>11694</v>
      </c>
      <c r="E40" t="s">
        <v>11693</v>
      </c>
    </row>
    <row r="41" spans="1:5" x14ac:dyDescent="0.15">
      <c r="A41" t="s">
        <v>76</v>
      </c>
      <c r="B41" t="s">
        <v>11697</v>
      </c>
      <c r="C41" t="s">
        <v>11693</v>
      </c>
      <c r="D41" t="s">
        <v>11715</v>
      </c>
      <c r="E41" t="s">
        <v>11693</v>
      </c>
    </row>
    <row r="42" spans="1:5" x14ac:dyDescent="0.15">
      <c r="A42" t="s">
        <v>77</v>
      </c>
      <c r="B42" t="s">
        <v>11697</v>
      </c>
      <c r="C42" t="s">
        <v>11710</v>
      </c>
      <c r="D42" t="s">
        <v>11699</v>
      </c>
      <c r="E42" t="s">
        <v>11706</v>
      </c>
    </row>
    <row r="43" spans="1:5" x14ac:dyDescent="0.15">
      <c r="A43" t="s">
        <v>9929</v>
      </c>
      <c r="B43" t="s">
        <v>11697</v>
      </c>
      <c r="C43" t="s">
        <v>11710</v>
      </c>
      <c r="D43" t="s">
        <v>11714</v>
      </c>
      <c r="E43" t="s">
        <v>11706</v>
      </c>
    </row>
    <row r="44" spans="1:5" x14ac:dyDescent="0.15">
      <c r="A44" t="s">
        <v>81</v>
      </c>
      <c r="B44" t="s">
        <v>11697</v>
      </c>
      <c r="C44" t="s">
        <v>11710</v>
      </c>
      <c r="D44" t="s">
        <v>11697</v>
      </c>
      <c r="E44" t="s">
        <v>11706</v>
      </c>
    </row>
    <row r="45" spans="1:5" x14ac:dyDescent="0.15">
      <c r="A45" t="s">
        <v>9933</v>
      </c>
      <c r="B45" t="s">
        <v>11697</v>
      </c>
      <c r="C45" t="s">
        <v>11710</v>
      </c>
      <c r="D45" t="s">
        <v>11716</v>
      </c>
      <c r="E45" t="s">
        <v>11706</v>
      </c>
    </row>
    <row r="46" spans="1:5" x14ac:dyDescent="0.15">
      <c r="A46" t="s">
        <v>82</v>
      </c>
      <c r="B46" t="s">
        <v>11697</v>
      </c>
      <c r="C46" t="s">
        <v>11706</v>
      </c>
      <c r="D46" t="s">
        <v>11699</v>
      </c>
      <c r="E46" t="s">
        <v>11710</v>
      </c>
    </row>
    <row r="47" spans="1:5" x14ac:dyDescent="0.15">
      <c r="A47" t="s">
        <v>9939</v>
      </c>
      <c r="B47" t="s">
        <v>11697</v>
      </c>
      <c r="C47" t="s">
        <v>11706</v>
      </c>
      <c r="D47" t="s">
        <v>11714</v>
      </c>
      <c r="E47" t="s">
        <v>11710</v>
      </c>
    </row>
    <row r="48" spans="1:5" x14ac:dyDescent="0.15">
      <c r="A48" t="s">
        <v>87</v>
      </c>
      <c r="B48" t="s">
        <v>11697</v>
      </c>
      <c r="C48" t="s">
        <v>11706</v>
      </c>
      <c r="D48" t="s">
        <v>11716</v>
      </c>
      <c r="E48" t="s">
        <v>11710</v>
      </c>
    </row>
    <row r="49" spans="1:5" x14ac:dyDescent="0.15">
      <c r="A49" t="s">
        <v>88</v>
      </c>
      <c r="B49" t="s">
        <v>11697</v>
      </c>
      <c r="C49" t="s">
        <v>11706</v>
      </c>
      <c r="D49" t="s">
        <v>11711</v>
      </c>
      <c r="E49" t="s">
        <v>11710</v>
      </c>
    </row>
    <row r="50" spans="1:5" x14ac:dyDescent="0.15">
      <c r="A50" t="s">
        <v>9943</v>
      </c>
      <c r="B50" t="s">
        <v>11701</v>
      </c>
      <c r="C50" t="s">
        <v>11698</v>
      </c>
      <c r="D50" t="s">
        <v>11717</v>
      </c>
      <c r="E50" t="s">
        <v>11698</v>
      </c>
    </row>
    <row r="51" spans="1:5" x14ac:dyDescent="0.15">
      <c r="A51" t="s">
        <v>9963</v>
      </c>
      <c r="B51" t="s">
        <v>11701</v>
      </c>
      <c r="C51" t="s">
        <v>11698</v>
      </c>
      <c r="D51" t="s">
        <v>11717</v>
      </c>
      <c r="E51" t="s">
        <v>11691</v>
      </c>
    </row>
    <row r="52" spans="1:5" x14ac:dyDescent="0.15">
      <c r="A52" t="s">
        <v>9969</v>
      </c>
      <c r="B52" t="s">
        <v>11701</v>
      </c>
      <c r="C52" t="s">
        <v>11698</v>
      </c>
      <c r="D52" t="s">
        <v>11697</v>
      </c>
      <c r="E52" t="s">
        <v>11691</v>
      </c>
    </row>
    <row r="53" spans="1:5" x14ac:dyDescent="0.15">
      <c r="A53" t="s">
        <v>103</v>
      </c>
      <c r="B53" t="s">
        <v>11701</v>
      </c>
      <c r="C53" t="s">
        <v>11698</v>
      </c>
      <c r="D53" t="s">
        <v>11701</v>
      </c>
      <c r="E53" t="s">
        <v>11698</v>
      </c>
    </row>
    <row r="54" spans="1:5" x14ac:dyDescent="0.15">
      <c r="A54" t="s">
        <v>105</v>
      </c>
      <c r="B54" t="s">
        <v>11701</v>
      </c>
      <c r="C54" t="s">
        <v>11698</v>
      </c>
      <c r="D54" t="s">
        <v>11690</v>
      </c>
      <c r="E54" t="s">
        <v>11698</v>
      </c>
    </row>
    <row r="55" spans="1:5" x14ac:dyDescent="0.15">
      <c r="A55" t="s">
        <v>9955</v>
      </c>
      <c r="B55" t="s">
        <v>11701</v>
      </c>
      <c r="C55" t="s">
        <v>11698</v>
      </c>
      <c r="D55" t="s">
        <v>11713</v>
      </c>
      <c r="E55" t="s">
        <v>11698</v>
      </c>
    </row>
    <row r="56" spans="1:5" x14ac:dyDescent="0.15">
      <c r="A56" t="s">
        <v>9973</v>
      </c>
      <c r="B56" t="s">
        <v>11701</v>
      </c>
      <c r="C56" t="s">
        <v>11698</v>
      </c>
      <c r="D56" t="s">
        <v>11713</v>
      </c>
      <c r="E56" t="s">
        <v>11691</v>
      </c>
    </row>
    <row r="57" spans="1:5" x14ac:dyDescent="0.15">
      <c r="A57" t="s">
        <v>9959</v>
      </c>
      <c r="B57" t="s">
        <v>11701</v>
      </c>
      <c r="C57" t="s">
        <v>11698</v>
      </c>
      <c r="D57" t="s">
        <v>11702</v>
      </c>
      <c r="E57" t="s">
        <v>11698</v>
      </c>
    </row>
    <row r="58" spans="1:5" x14ac:dyDescent="0.15">
      <c r="A58" t="s">
        <v>109</v>
      </c>
      <c r="B58" t="s">
        <v>11701</v>
      </c>
      <c r="C58" t="s">
        <v>11698</v>
      </c>
      <c r="D58" t="s">
        <v>11703</v>
      </c>
      <c r="E58" t="s">
        <v>11698</v>
      </c>
    </row>
    <row r="59" spans="1:5" x14ac:dyDescent="0.15">
      <c r="A59" t="s">
        <v>110</v>
      </c>
      <c r="B59" t="s">
        <v>11701</v>
      </c>
      <c r="C59" t="s">
        <v>11691</v>
      </c>
      <c r="D59" t="s">
        <v>11714</v>
      </c>
      <c r="E59" t="s">
        <v>11698</v>
      </c>
    </row>
    <row r="60" spans="1:5" x14ac:dyDescent="0.15">
      <c r="A60" t="s">
        <v>9979</v>
      </c>
      <c r="B60" t="s">
        <v>11701</v>
      </c>
      <c r="C60" t="s">
        <v>11691</v>
      </c>
      <c r="D60" t="s">
        <v>11690</v>
      </c>
      <c r="E60" t="s">
        <v>11698</v>
      </c>
    </row>
    <row r="61" spans="1:5" x14ac:dyDescent="0.15">
      <c r="A61" t="s">
        <v>9983</v>
      </c>
      <c r="B61" t="s">
        <v>11701</v>
      </c>
      <c r="C61" t="s">
        <v>11691</v>
      </c>
      <c r="D61" t="s">
        <v>11713</v>
      </c>
      <c r="E61" t="s">
        <v>11698</v>
      </c>
    </row>
    <row r="62" spans="1:5" x14ac:dyDescent="0.15">
      <c r="A62" t="s">
        <v>9987</v>
      </c>
      <c r="B62" t="s">
        <v>11701</v>
      </c>
      <c r="C62" t="s">
        <v>11691</v>
      </c>
      <c r="D62" t="s">
        <v>11694</v>
      </c>
      <c r="E62" t="s">
        <v>11698</v>
      </c>
    </row>
    <row r="63" spans="1:5" x14ac:dyDescent="0.15">
      <c r="A63" t="s">
        <v>124</v>
      </c>
      <c r="B63" t="s">
        <v>11709</v>
      </c>
      <c r="C63" t="s">
        <v>11698</v>
      </c>
      <c r="D63" t="s">
        <v>11699</v>
      </c>
      <c r="E63" t="s">
        <v>11698</v>
      </c>
    </row>
    <row r="64" spans="1:5" x14ac:dyDescent="0.15">
      <c r="A64" t="s">
        <v>126</v>
      </c>
      <c r="B64" t="s">
        <v>11709</v>
      </c>
      <c r="C64" t="s">
        <v>11698</v>
      </c>
      <c r="D64" t="s">
        <v>11717</v>
      </c>
      <c r="E64" t="s">
        <v>11698</v>
      </c>
    </row>
    <row r="65" spans="1:5" x14ac:dyDescent="0.15">
      <c r="A65" t="s">
        <v>9993</v>
      </c>
      <c r="B65" t="s">
        <v>11709</v>
      </c>
      <c r="C65" t="s">
        <v>11698</v>
      </c>
      <c r="D65" t="s">
        <v>11700</v>
      </c>
      <c r="E65" t="s">
        <v>11698</v>
      </c>
    </row>
    <row r="66" spans="1:5" x14ac:dyDescent="0.15">
      <c r="A66" t="s">
        <v>127</v>
      </c>
      <c r="B66" t="s">
        <v>11709</v>
      </c>
      <c r="C66" t="s">
        <v>11698</v>
      </c>
      <c r="D66" t="s">
        <v>11701</v>
      </c>
      <c r="E66" t="s">
        <v>11698</v>
      </c>
    </row>
    <row r="67" spans="1:5" x14ac:dyDescent="0.15">
      <c r="A67" t="s">
        <v>9999</v>
      </c>
      <c r="B67" t="s">
        <v>11709</v>
      </c>
      <c r="C67" t="s">
        <v>11698</v>
      </c>
      <c r="D67" t="s">
        <v>11701</v>
      </c>
      <c r="E67" t="s">
        <v>11698</v>
      </c>
    </row>
    <row r="68" spans="1:5" x14ac:dyDescent="0.15">
      <c r="A68" t="s">
        <v>10007</v>
      </c>
      <c r="B68" t="s">
        <v>11709</v>
      </c>
      <c r="C68" t="s">
        <v>11698</v>
      </c>
      <c r="D68" t="s">
        <v>11692</v>
      </c>
      <c r="E68" t="s">
        <v>11698</v>
      </c>
    </row>
    <row r="69" spans="1:5" x14ac:dyDescent="0.15">
      <c r="A69" t="s">
        <v>130</v>
      </c>
      <c r="B69" t="s">
        <v>11709</v>
      </c>
      <c r="C69" t="s">
        <v>11698</v>
      </c>
      <c r="D69" t="s">
        <v>11703</v>
      </c>
      <c r="E69" t="s">
        <v>11698</v>
      </c>
    </row>
    <row r="70" spans="1:5" x14ac:dyDescent="0.15">
      <c r="A70" t="s">
        <v>10003</v>
      </c>
      <c r="B70" t="s">
        <v>11709</v>
      </c>
      <c r="C70" t="s">
        <v>11698</v>
      </c>
      <c r="D70" t="s">
        <v>11704</v>
      </c>
      <c r="E70" t="s">
        <v>11698</v>
      </c>
    </row>
    <row r="71" spans="1:5" x14ac:dyDescent="0.15">
      <c r="A71" t="s">
        <v>10014</v>
      </c>
      <c r="B71" t="s">
        <v>11709</v>
      </c>
      <c r="C71" t="s">
        <v>11698</v>
      </c>
      <c r="D71" t="s">
        <v>11704</v>
      </c>
      <c r="E71" t="s">
        <v>11698</v>
      </c>
    </row>
    <row r="72" spans="1:5" x14ac:dyDescent="0.15">
      <c r="A72" t="s">
        <v>131</v>
      </c>
      <c r="B72" t="s">
        <v>11709</v>
      </c>
      <c r="C72" t="s">
        <v>11698</v>
      </c>
      <c r="D72" t="s">
        <v>11694</v>
      </c>
      <c r="E72" t="s">
        <v>11698</v>
      </c>
    </row>
    <row r="73" spans="1:5" x14ac:dyDescent="0.15">
      <c r="A73" t="s">
        <v>10019</v>
      </c>
      <c r="B73" t="s">
        <v>11709</v>
      </c>
      <c r="C73" t="s">
        <v>11698</v>
      </c>
      <c r="D73" t="s">
        <v>11694</v>
      </c>
      <c r="E73" t="s">
        <v>11698</v>
      </c>
    </row>
    <row r="74" spans="1:5" x14ac:dyDescent="0.15">
      <c r="A74" t="s">
        <v>10024</v>
      </c>
      <c r="B74" t="s">
        <v>11709</v>
      </c>
      <c r="C74" t="s">
        <v>11698</v>
      </c>
      <c r="D74" t="s">
        <v>11695</v>
      </c>
      <c r="E74" t="s">
        <v>11698</v>
      </c>
    </row>
    <row r="75" spans="1:5" x14ac:dyDescent="0.15">
      <c r="A75" t="s">
        <v>10029</v>
      </c>
      <c r="B75" t="s">
        <v>11709</v>
      </c>
      <c r="C75" t="s">
        <v>11698</v>
      </c>
      <c r="D75" t="s">
        <v>11696</v>
      </c>
      <c r="E75" t="s">
        <v>11698</v>
      </c>
    </row>
    <row r="76" spans="1:5" x14ac:dyDescent="0.15">
      <c r="A76" t="s">
        <v>145</v>
      </c>
      <c r="B76" t="s">
        <v>11690</v>
      </c>
      <c r="C76" t="s">
        <v>11698</v>
      </c>
      <c r="D76" t="s">
        <v>11699</v>
      </c>
      <c r="E76" t="s">
        <v>11698</v>
      </c>
    </row>
    <row r="77" spans="1:5" x14ac:dyDescent="0.15">
      <c r="A77" t="s">
        <v>147</v>
      </c>
      <c r="B77" t="s">
        <v>11690</v>
      </c>
      <c r="C77" t="s">
        <v>11698</v>
      </c>
      <c r="D77" t="s">
        <v>11697</v>
      </c>
      <c r="E77" t="s">
        <v>11698</v>
      </c>
    </row>
    <row r="78" spans="1:5" x14ac:dyDescent="0.15">
      <c r="A78" t="s">
        <v>148</v>
      </c>
      <c r="B78" t="s">
        <v>11690</v>
      </c>
      <c r="C78" t="s">
        <v>11698</v>
      </c>
      <c r="D78" t="s">
        <v>11697</v>
      </c>
      <c r="E78" t="s">
        <v>11698</v>
      </c>
    </row>
    <row r="79" spans="1:5" x14ac:dyDescent="0.15">
      <c r="A79" t="s">
        <v>149</v>
      </c>
      <c r="B79" t="s">
        <v>11690</v>
      </c>
      <c r="C79" t="s">
        <v>11698</v>
      </c>
      <c r="D79" t="s">
        <v>11701</v>
      </c>
      <c r="E79" t="s">
        <v>11698</v>
      </c>
    </row>
    <row r="80" spans="1:5" x14ac:dyDescent="0.15">
      <c r="A80" t="s">
        <v>150</v>
      </c>
      <c r="B80" t="s">
        <v>11690</v>
      </c>
      <c r="C80" t="s">
        <v>11698</v>
      </c>
      <c r="D80" t="s">
        <v>11701</v>
      </c>
      <c r="E80" t="s">
        <v>11698</v>
      </c>
    </row>
    <row r="81" spans="1:5" x14ac:dyDescent="0.15">
      <c r="A81" t="s">
        <v>152</v>
      </c>
      <c r="B81" t="s">
        <v>11690</v>
      </c>
      <c r="C81" t="s">
        <v>11698</v>
      </c>
      <c r="D81" t="s">
        <v>11692</v>
      </c>
      <c r="E81" t="s">
        <v>11698</v>
      </c>
    </row>
    <row r="82" spans="1:5" x14ac:dyDescent="0.15">
      <c r="A82" t="s">
        <v>154</v>
      </c>
      <c r="B82" t="s">
        <v>11690</v>
      </c>
      <c r="C82" t="s">
        <v>11698</v>
      </c>
      <c r="D82" t="s">
        <v>11713</v>
      </c>
      <c r="E82" t="s">
        <v>11698</v>
      </c>
    </row>
    <row r="83" spans="1:5" x14ac:dyDescent="0.15">
      <c r="A83" t="s">
        <v>156</v>
      </c>
      <c r="B83" t="s">
        <v>11690</v>
      </c>
      <c r="C83" t="s">
        <v>11698</v>
      </c>
      <c r="D83" t="s">
        <v>11703</v>
      </c>
      <c r="E83" t="s">
        <v>11698</v>
      </c>
    </row>
    <row r="84" spans="1:5" x14ac:dyDescent="0.15">
      <c r="A84" t="s">
        <v>157</v>
      </c>
      <c r="B84" t="s">
        <v>11690</v>
      </c>
      <c r="C84" t="s">
        <v>11698</v>
      </c>
      <c r="D84" t="s">
        <v>11694</v>
      </c>
      <c r="E84" t="s">
        <v>11698</v>
      </c>
    </row>
    <row r="85" spans="1:5" x14ac:dyDescent="0.15">
      <c r="A85" t="s">
        <v>159</v>
      </c>
      <c r="B85" t="s">
        <v>11690</v>
      </c>
      <c r="C85" t="s">
        <v>11691</v>
      </c>
      <c r="D85" t="s">
        <v>11718</v>
      </c>
      <c r="E85" t="s">
        <v>11698</v>
      </c>
    </row>
    <row r="86" spans="1:5" x14ac:dyDescent="0.15">
      <c r="A86" t="s">
        <v>162</v>
      </c>
      <c r="B86" t="s">
        <v>11690</v>
      </c>
      <c r="C86" t="s">
        <v>11691</v>
      </c>
      <c r="D86" t="s">
        <v>11701</v>
      </c>
      <c r="E86" t="s">
        <v>11698</v>
      </c>
    </row>
    <row r="87" spans="1:5" x14ac:dyDescent="0.15">
      <c r="A87" t="s">
        <v>169</v>
      </c>
      <c r="B87" t="s">
        <v>11690</v>
      </c>
      <c r="C87" t="s">
        <v>11691</v>
      </c>
      <c r="D87" t="s">
        <v>11690</v>
      </c>
      <c r="E87" t="s">
        <v>11698</v>
      </c>
    </row>
    <row r="88" spans="1:5" x14ac:dyDescent="0.15">
      <c r="A88" t="s">
        <v>174</v>
      </c>
      <c r="B88" t="s">
        <v>11690</v>
      </c>
      <c r="C88" t="s">
        <v>11691</v>
      </c>
      <c r="D88" t="s">
        <v>11692</v>
      </c>
      <c r="E88" t="s">
        <v>11691</v>
      </c>
    </row>
    <row r="89" spans="1:5" x14ac:dyDescent="0.15">
      <c r="A89" t="s">
        <v>175</v>
      </c>
      <c r="B89" t="s">
        <v>11690</v>
      </c>
      <c r="C89" t="s">
        <v>11691</v>
      </c>
      <c r="D89" t="s">
        <v>11692</v>
      </c>
      <c r="E89" t="s">
        <v>11691</v>
      </c>
    </row>
    <row r="90" spans="1:5" x14ac:dyDescent="0.15">
      <c r="A90" t="s">
        <v>181</v>
      </c>
      <c r="B90" t="s">
        <v>11690</v>
      </c>
      <c r="C90" t="s">
        <v>11691</v>
      </c>
      <c r="D90" t="s">
        <v>11713</v>
      </c>
      <c r="E90" t="s">
        <v>11691</v>
      </c>
    </row>
    <row r="91" spans="1:5" x14ac:dyDescent="0.15">
      <c r="A91" t="s">
        <v>183</v>
      </c>
      <c r="B91" t="s">
        <v>11690</v>
      </c>
      <c r="C91" t="s">
        <v>11691</v>
      </c>
      <c r="D91" t="s">
        <v>11702</v>
      </c>
      <c r="E91" t="s">
        <v>11691</v>
      </c>
    </row>
    <row r="92" spans="1:5" x14ac:dyDescent="0.15">
      <c r="A92" t="s">
        <v>186</v>
      </c>
      <c r="B92" t="s">
        <v>11690</v>
      </c>
      <c r="C92" t="s">
        <v>11691</v>
      </c>
      <c r="D92" t="s">
        <v>11703</v>
      </c>
      <c r="E92" t="s">
        <v>11698</v>
      </c>
    </row>
    <row r="93" spans="1:5" x14ac:dyDescent="0.15">
      <c r="A93" t="s">
        <v>189</v>
      </c>
      <c r="B93" t="s">
        <v>11690</v>
      </c>
      <c r="C93" t="s">
        <v>11691</v>
      </c>
      <c r="D93" t="s">
        <v>11703</v>
      </c>
      <c r="E93" t="s">
        <v>11691</v>
      </c>
    </row>
    <row r="94" spans="1:5" x14ac:dyDescent="0.15">
      <c r="A94" t="s">
        <v>191</v>
      </c>
      <c r="B94" t="s">
        <v>11690</v>
      </c>
      <c r="C94" t="s">
        <v>11691</v>
      </c>
      <c r="D94" t="s">
        <v>11694</v>
      </c>
      <c r="E94" t="s">
        <v>11698</v>
      </c>
    </row>
    <row r="95" spans="1:5" x14ac:dyDescent="0.15">
      <c r="A95" t="s">
        <v>193</v>
      </c>
      <c r="B95" t="s">
        <v>11690</v>
      </c>
      <c r="C95" t="s">
        <v>11691</v>
      </c>
      <c r="D95" t="s">
        <v>11694</v>
      </c>
      <c r="E95" t="s">
        <v>11698</v>
      </c>
    </row>
    <row r="96" spans="1:5" x14ac:dyDescent="0.15">
      <c r="A96" t="s">
        <v>197</v>
      </c>
      <c r="B96" t="s">
        <v>11690</v>
      </c>
      <c r="C96" t="s">
        <v>11691</v>
      </c>
      <c r="D96" t="s">
        <v>11696</v>
      </c>
      <c r="E96" t="s">
        <v>11691</v>
      </c>
    </row>
    <row r="97" spans="1:5" x14ac:dyDescent="0.15">
      <c r="A97" t="s">
        <v>212</v>
      </c>
      <c r="B97" t="s">
        <v>11690</v>
      </c>
      <c r="C97" t="s">
        <v>11693</v>
      </c>
      <c r="D97" t="s">
        <v>11703</v>
      </c>
      <c r="E97" t="s">
        <v>11698</v>
      </c>
    </row>
    <row r="98" spans="1:5" x14ac:dyDescent="0.15">
      <c r="A98" t="s">
        <v>213</v>
      </c>
      <c r="B98" t="s">
        <v>11690</v>
      </c>
      <c r="C98" t="s">
        <v>11693</v>
      </c>
      <c r="D98" t="s">
        <v>11703</v>
      </c>
      <c r="E98" t="s">
        <v>11691</v>
      </c>
    </row>
    <row r="99" spans="1:5" x14ac:dyDescent="0.15">
      <c r="A99" t="s">
        <v>217</v>
      </c>
      <c r="B99" t="s">
        <v>11690</v>
      </c>
      <c r="C99" t="s">
        <v>11693</v>
      </c>
      <c r="D99" t="s">
        <v>11694</v>
      </c>
      <c r="E99" t="s">
        <v>11698</v>
      </c>
    </row>
    <row r="100" spans="1:5" x14ac:dyDescent="0.15">
      <c r="A100" t="s">
        <v>220</v>
      </c>
      <c r="B100" t="s">
        <v>11690</v>
      </c>
      <c r="C100" t="s">
        <v>11693</v>
      </c>
      <c r="D100" t="s">
        <v>11695</v>
      </c>
      <c r="E100" t="s">
        <v>11698</v>
      </c>
    </row>
    <row r="101" spans="1:5" x14ac:dyDescent="0.15">
      <c r="A101" t="s">
        <v>221</v>
      </c>
      <c r="B101" t="s">
        <v>11690</v>
      </c>
      <c r="C101" t="s">
        <v>11693</v>
      </c>
      <c r="D101" t="s">
        <v>11695</v>
      </c>
      <c r="E101" t="s">
        <v>11691</v>
      </c>
    </row>
    <row r="102" spans="1:5" x14ac:dyDescent="0.15">
      <c r="A102" t="s">
        <v>223</v>
      </c>
      <c r="B102" t="s">
        <v>11690</v>
      </c>
      <c r="C102" t="s">
        <v>11693</v>
      </c>
      <c r="D102" t="s">
        <v>11696</v>
      </c>
      <c r="E102" t="s">
        <v>11691</v>
      </c>
    </row>
    <row r="103" spans="1:5" x14ac:dyDescent="0.15">
      <c r="A103" t="s">
        <v>10071</v>
      </c>
      <c r="B103" t="s">
        <v>11690</v>
      </c>
      <c r="C103" t="s">
        <v>11706</v>
      </c>
      <c r="D103" t="s">
        <v>11700</v>
      </c>
      <c r="E103" t="s">
        <v>11706</v>
      </c>
    </row>
    <row r="104" spans="1:5" x14ac:dyDescent="0.15">
      <c r="A104" t="s">
        <v>233</v>
      </c>
      <c r="B104" t="s">
        <v>11690</v>
      </c>
      <c r="C104" t="s">
        <v>11706</v>
      </c>
      <c r="D104" t="s">
        <v>11701</v>
      </c>
      <c r="E104" t="s">
        <v>11706</v>
      </c>
    </row>
    <row r="105" spans="1:5" x14ac:dyDescent="0.15">
      <c r="A105" t="s">
        <v>10061</v>
      </c>
      <c r="B105" t="s">
        <v>11690</v>
      </c>
      <c r="C105" t="s">
        <v>11706</v>
      </c>
      <c r="D105" t="s">
        <v>11696</v>
      </c>
      <c r="E105" t="s">
        <v>11710</v>
      </c>
    </row>
    <row r="106" spans="1:5" x14ac:dyDescent="0.15">
      <c r="A106" t="s">
        <v>10067</v>
      </c>
      <c r="B106" t="s">
        <v>11690</v>
      </c>
      <c r="C106" t="s">
        <v>11706</v>
      </c>
      <c r="D106" t="s">
        <v>11719</v>
      </c>
      <c r="E106" t="s">
        <v>11710</v>
      </c>
    </row>
    <row r="107" spans="1:5" x14ac:dyDescent="0.15">
      <c r="A107" t="s">
        <v>235</v>
      </c>
      <c r="B107" t="s">
        <v>11690</v>
      </c>
      <c r="C107" t="s">
        <v>11706</v>
      </c>
      <c r="D107" t="s">
        <v>11719</v>
      </c>
      <c r="E107" t="s">
        <v>11706</v>
      </c>
    </row>
    <row r="108" spans="1:5" x14ac:dyDescent="0.15">
      <c r="A108" t="s">
        <v>236</v>
      </c>
      <c r="B108" t="s">
        <v>11690</v>
      </c>
      <c r="C108" t="s">
        <v>11706</v>
      </c>
      <c r="D108" t="s">
        <v>11716</v>
      </c>
      <c r="E108" t="s">
        <v>11710</v>
      </c>
    </row>
    <row r="109" spans="1:5" x14ac:dyDescent="0.15">
      <c r="A109" t="s">
        <v>237</v>
      </c>
      <c r="B109" t="s">
        <v>11692</v>
      </c>
      <c r="C109" t="s">
        <v>11698</v>
      </c>
      <c r="D109" t="s">
        <v>11697</v>
      </c>
      <c r="E109" t="s">
        <v>11698</v>
      </c>
    </row>
    <row r="110" spans="1:5" x14ac:dyDescent="0.15">
      <c r="A110" t="s">
        <v>239</v>
      </c>
      <c r="B110" t="s">
        <v>11692</v>
      </c>
      <c r="C110" t="s">
        <v>11698</v>
      </c>
      <c r="D110" t="s">
        <v>11690</v>
      </c>
      <c r="E110" t="s">
        <v>11698</v>
      </c>
    </row>
    <row r="111" spans="1:5" x14ac:dyDescent="0.15">
      <c r="A111" t="s">
        <v>240</v>
      </c>
      <c r="B111" t="s">
        <v>11692</v>
      </c>
      <c r="C111" t="s">
        <v>11698</v>
      </c>
      <c r="D111" t="s">
        <v>11713</v>
      </c>
      <c r="E111" t="s">
        <v>11698</v>
      </c>
    </row>
    <row r="112" spans="1:5" x14ac:dyDescent="0.15">
      <c r="A112" t="s">
        <v>10079</v>
      </c>
      <c r="B112" t="s">
        <v>11692</v>
      </c>
      <c r="C112" t="s">
        <v>11698</v>
      </c>
      <c r="D112" t="s">
        <v>11694</v>
      </c>
      <c r="E112" t="s">
        <v>11698</v>
      </c>
    </row>
    <row r="113" spans="1:5" x14ac:dyDescent="0.15">
      <c r="A113" t="s">
        <v>10083</v>
      </c>
      <c r="B113" t="s">
        <v>11692</v>
      </c>
      <c r="C113" t="s">
        <v>11706</v>
      </c>
      <c r="D113" t="s">
        <v>11717</v>
      </c>
      <c r="E113" t="s">
        <v>11706</v>
      </c>
    </row>
    <row r="114" spans="1:5" x14ac:dyDescent="0.15">
      <c r="A114" t="s">
        <v>254</v>
      </c>
      <c r="B114" t="s">
        <v>11692</v>
      </c>
      <c r="C114" t="s">
        <v>11706</v>
      </c>
      <c r="D114" t="s">
        <v>11697</v>
      </c>
      <c r="E114" t="s">
        <v>11706</v>
      </c>
    </row>
    <row r="115" spans="1:5" x14ac:dyDescent="0.15">
      <c r="A115" t="s">
        <v>10089</v>
      </c>
      <c r="B115" t="s">
        <v>11692</v>
      </c>
      <c r="C115" t="s">
        <v>11706</v>
      </c>
      <c r="D115" t="s">
        <v>11700</v>
      </c>
      <c r="E115" t="s">
        <v>11706</v>
      </c>
    </row>
    <row r="116" spans="1:5" x14ac:dyDescent="0.15">
      <c r="A116" t="s">
        <v>276</v>
      </c>
      <c r="B116" t="s">
        <v>11713</v>
      </c>
      <c r="C116" t="s">
        <v>11706</v>
      </c>
      <c r="D116" t="s">
        <v>11699</v>
      </c>
      <c r="E116" t="s">
        <v>11706</v>
      </c>
    </row>
    <row r="117" spans="1:5" x14ac:dyDescent="0.15">
      <c r="A117" t="s">
        <v>277</v>
      </c>
      <c r="B117" t="s">
        <v>11713</v>
      </c>
      <c r="C117" t="s">
        <v>11706</v>
      </c>
      <c r="D117" t="s">
        <v>11717</v>
      </c>
      <c r="E117" t="s">
        <v>11706</v>
      </c>
    </row>
    <row r="118" spans="1:5" x14ac:dyDescent="0.15">
      <c r="A118" t="s">
        <v>10095</v>
      </c>
      <c r="B118" t="s">
        <v>11713</v>
      </c>
      <c r="C118" t="s">
        <v>11706</v>
      </c>
      <c r="D118" t="s">
        <v>11697</v>
      </c>
      <c r="E118" t="s">
        <v>11706</v>
      </c>
    </row>
    <row r="119" spans="1:5" x14ac:dyDescent="0.15">
      <c r="A119" t="s">
        <v>10099</v>
      </c>
      <c r="B119" t="s">
        <v>11704</v>
      </c>
      <c r="C119" t="s">
        <v>11698</v>
      </c>
      <c r="D119" t="s">
        <v>11697</v>
      </c>
      <c r="E119" t="s">
        <v>11698</v>
      </c>
    </row>
    <row r="120" spans="1:5" x14ac:dyDescent="0.15">
      <c r="A120" t="s">
        <v>292</v>
      </c>
      <c r="B120" t="s">
        <v>11704</v>
      </c>
      <c r="C120" t="s">
        <v>11698</v>
      </c>
      <c r="D120" t="s">
        <v>11701</v>
      </c>
      <c r="E120" t="s">
        <v>11698</v>
      </c>
    </row>
    <row r="121" spans="1:5" x14ac:dyDescent="0.15">
      <c r="A121" t="s">
        <v>10108</v>
      </c>
      <c r="B121" t="s">
        <v>11704</v>
      </c>
      <c r="C121" t="s">
        <v>11698</v>
      </c>
      <c r="D121" t="s">
        <v>11692</v>
      </c>
      <c r="E121" t="s">
        <v>11698</v>
      </c>
    </row>
    <row r="122" spans="1:5" x14ac:dyDescent="0.15">
      <c r="A122" t="s">
        <v>10112</v>
      </c>
      <c r="B122" t="s">
        <v>11694</v>
      </c>
      <c r="C122" t="s">
        <v>11698</v>
      </c>
      <c r="D122" t="s">
        <v>11701</v>
      </c>
      <c r="E122" t="s">
        <v>11698</v>
      </c>
    </row>
    <row r="123" spans="1:5" x14ac:dyDescent="0.15">
      <c r="A123" t="s">
        <v>10118</v>
      </c>
      <c r="B123" t="s">
        <v>11694</v>
      </c>
      <c r="C123" t="s">
        <v>11698</v>
      </c>
      <c r="D123" t="s">
        <v>11709</v>
      </c>
      <c r="E123" t="s">
        <v>11698</v>
      </c>
    </row>
    <row r="124" spans="1:5" x14ac:dyDescent="0.15">
      <c r="A124" t="s">
        <v>10122</v>
      </c>
      <c r="B124" t="s">
        <v>11694</v>
      </c>
      <c r="C124" t="s">
        <v>11698</v>
      </c>
      <c r="D124" t="s">
        <v>11690</v>
      </c>
      <c r="E124" t="s">
        <v>11698</v>
      </c>
    </row>
    <row r="125" spans="1:5" x14ac:dyDescent="0.15">
      <c r="A125" t="s">
        <v>296</v>
      </c>
      <c r="B125" t="s">
        <v>11694</v>
      </c>
      <c r="C125" t="s">
        <v>11698</v>
      </c>
      <c r="D125" t="s">
        <v>11692</v>
      </c>
      <c r="E125" t="s">
        <v>11698</v>
      </c>
    </row>
    <row r="126" spans="1:5" x14ac:dyDescent="0.15">
      <c r="A126" t="s">
        <v>316</v>
      </c>
      <c r="B126" t="s">
        <v>11697</v>
      </c>
      <c r="C126" t="s">
        <v>11698</v>
      </c>
      <c r="D126" t="s">
        <v>11718</v>
      </c>
      <c r="E126" t="s">
        <v>11698</v>
      </c>
    </row>
    <row r="127" spans="1:5" x14ac:dyDescent="0.15">
      <c r="A127" t="s">
        <v>317</v>
      </c>
      <c r="B127" t="s">
        <v>11697</v>
      </c>
      <c r="C127" t="s">
        <v>11698</v>
      </c>
      <c r="D127" t="s">
        <v>11701</v>
      </c>
      <c r="E127" t="s">
        <v>11698</v>
      </c>
    </row>
    <row r="128" spans="1:5" x14ac:dyDescent="0.15">
      <c r="A128" t="s">
        <v>318</v>
      </c>
      <c r="B128" t="s">
        <v>11697</v>
      </c>
      <c r="C128" t="s">
        <v>11698</v>
      </c>
      <c r="D128" t="s">
        <v>11690</v>
      </c>
      <c r="E128" t="s">
        <v>11698</v>
      </c>
    </row>
    <row r="129" spans="1:5" x14ac:dyDescent="0.15">
      <c r="A129" t="s">
        <v>326</v>
      </c>
      <c r="B129" t="s">
        <v>11697</v>
      </c>
      <c r="C129" t="s">
        <v>11693</v>
      </c>
      <c r="D129" t="s">
        <v>11701</v>
      </c>
      <c r="E129" t="s">
        <v>11698</v>
      </c>
    </row>
    <row r="130" spans="1:5" x14ac:dyDescent="0.15">
      <c r="A130" t="s">
        <v>327</v>
      </c>
      <c r="B130" t="s">
        <v>11697</v>
      </c>
      <c r="C130" t="s">
        <v>11693</v>
      </c>
      <c r="D130" t="s">
        <v>11701</v>
      </c>
      <c r="E130" t="s">
        <v>11691</v>
      </c>
    </row>
    <row r="131" spans="1:5" x14ac:dyDescent="0.15">
      <c r="A131" t="s">
        <v>328</v>
      </c>
      <c r="B131" t="s">
        <v>11697</v>
      </c>
      <c r="C131" t="s">
        <v>11693</v>
      </c>
      <c r="D131" t="s">
        <v>11690</v>
      </c>
      <c r="E131" t="s">
        <v>11691</v>
      </c>
    </row>
    <row r="132" spans="1:5" x14ac:dyDescent="0.15">
      <c r="A132" t="s">
        <v>331</v>
      </c>
      <c r="B132" t="s">
        <v>11697</v>
      </c>
      <c r="C132" t="s">
        <v>11693</v>
      </c>
      <c r="D132" t="s">
        <v>11713</v>
      </c>
      <c r="E132" t="s">
        <v>11698</v>
      </c>
    </row>
    <row r="133" spans="1:5" x14ac:dyDescent="0.15">
      <c r="A133" t="s">
        <v>332</v>
      </c>
      <c r="B133" t="s">
        <v>11697</v>
      </c>
      <c r="C133" t="s">
        <v>11693</v>
      </c>
      <c r="D133" t="s">
        <v>11703</v>
      </c>
      <c r="E133" t="s">
        <v>11698</v>
      </c>
    </row>
    <row r="134" spans="1:5" x14ac:dyDescent="0.15">
      <c r="A134" t="s">
        <v>333</v>
      </c>
      <c r="B134" t="s">
        <v>11697</v>
      </c>
      <c r="C134" t="s">
        <v>11693</v>
      </c>
      <c r="D134" t="s">
        <v>11703</v>
      </c>
      <c r="E134" t="s">
        <v>11691</v>
      </c>
    </row>
    <row r="135" spans="1:5" x14ac:dyDescent="0.15">
      <c r="A135" t="s">
        <v>335</v>
      </c>
      <c r="B135" t="s">
        <v>11697</v>
      </c>
      <c r="C135" t="s">
        <v>11693</v>
      </c>
      <c r="D135" t="s">
        <v>11694</v>
      </c>
      <c r="E135" t="s">
        <v>11698</v>
      </c>
    </row>
    <row r="136" spans="1:5" x14ac:dyDescent="0.15">
      <c r="A136" t="s">
        <v>341</v>
      </c>
      <c r="B136" t="s">
        <v>11697</v>
      </c>
      <c r="C136" t="s">
        <v>11710</v>
      </c>
      <c r="D136" t="s">
        <v>11701</v>
      </c>
      <c r="E136" t="s">
        <v>11698</v>
      </c>
    </row>
    <row r="137" spans="1:5" x14ac:dyDescent="0.15">
      <c r="A137" t="s">
        <v>342</v>
      </c>
      <c r="B137" t="s">
        <v>11697</v>
      </c>
      <c r="C137" t="s">
        <v>11710</v>
      </c>
      <c r="D137" t="s">
        <v>11690</v>
      </c>
      <c r="E137" t="s">
        <v>11698</v>
      </c>
    </row>
    <row r="138" spans="1:5" x14ac:dyDescent="0.15">
      <c r="A138" t="s">
        <v>343</v>
      </c>
      <c r="B138" t="s">
        <v>11697</v>
      </c>
      <c r="C138" t="s">
        <v>11710</v>
      </c>
      <c r="D138" t="s">
        <v>11690</v>
      </c>
      <c r="E138" t="s">
        <v>11691</v>
      </c>
    </row>
    <row r="139" spans="1:5" x14ac:dyDescent="0.15">
      <c r="A139" t="s">
        <v>345</v>
      </c>
      <c r="B139" t="s">
        <v>11697</v>
      </c>
      <c r="C139" t="s">
        <v>11710</v>
      </c>
      <c r="D139" t="s">
        <v>11713</v>
      </c>
      <c r="E139" t="s">
        <v>11698</v>
      </c>
    </row>
    <row r="140" spans="1:5" x14ac:dyDescent="0.15">
      <c r="A140" t="s">
        <v>10141</v>
      </c>
      <c r="B140" t="s">
        <v>11697</v>
      </c>
      <c r="C140" t="s">
        <v>11710</v>
      </c>
      <c r="D140" t="s">
        <v>11713</v>
      </c>
      <c r="E140" t="s">
        <v>11691</v>
      </c>
    </row>
    <row r="141" spans="1:5" x14ac:dyDescent="0.15">
      <c r="A141" t="s">
        <v>346</v>
      </c>
      <c r="B141" t="s">
        <v>11697</v>
      </c>
      <c r="C141" t="s">
        <v>11710</v>
      </c>
      <c r="D141" t="s">
        <v>11703</v>
      </c>
      <c r="E141" t="s">
        <v>11698</v>
      </c>
    </row>
    <row r="142" spans="1:5" x14ac:dyDescent="0.15">
      <c r="A142" t="s">
        <v>347</v>
      </c>
      <c r="B142" t="s">
        <v>11697</v>
      </c>
      <c r="C142" t="s">
        <v>11710</v>
      </c>
      <c r="D142" t="s">
        <v>11703</v>
      </c>
      <c r="E142" t="s">
        <v>11691</v>
      </c>
    </row>
    <row r="143" spans="1:5" x14ac:dyDescent="0.15">
      <c r="A143" t="s">
        <v>10145</v>
      </c>
      <c r="B143" t="s">
        <v>11697</v>
      </c>
      <c r="C143" t="s">
        <v>11710</v>
      </c>
      <c r="D143" t="s">
        <v>11704</v>
      </c>
      <c r="E143" t="s">
        <v>11691</v>
      </c>
    </row>
    <row r="144" spans="1:5" x14ac:dyDescent="0.15">
      <c r="A144" t="s">
        <v>348</v>
      </c>
      <c r="B144" t="s">
        <v>11697</v>
      </c>
      <c r="C144" t="s">
        <v>11710</v>
      </c>
      <c r="D144" t="s">
        <v>11694</v>
      </c>
      <c r="E144" t="s">
        <v>11698</v>
      </c>
    </row>
    <row r="145" spans="1:5" x14ac:dyDescent="0.15">
      <c r="A145" t="s">
        <v>349</v>
      </c>
      <c r="B145" t="s">
        <v>11697</v>
      </c>
      <c r="C145" t="s">
        <v>11710</v>
      </c>
      <c r="D145" t="s">
        <v>11694</v>
      </c>
      <c r="E145" t="s">
        <v>11691</v>
      </c>
    </row>
    <row r="146" spans="1:5" x14ac:dyDescent="0.15">
      <c r="A146" t="s">
        <v>10158</v>
      </c>
      <c r="B146" t="s">
        <v>11701</v>
      </c>
      <c r="C146" t="s">
        <v>11693</v>
      </c>
      <c r="D146" t="s">
        <v>11697</v>
      </c>
      <c r="E146" t="s">
        <v>11698</v>
      </c>
    </row>
    <row r="147" spans="1:5" x14ac:dyDescent="0.15">
      <c r="A147" t="s">
        <v>10164</v>
      </c>
      <c r="B147" t="s">
        <v>11701</v>
      </c>
      <c r="C147" t="s">
        <v>11693</v>
      </c>
      <c r="D147" t="s">
        <v>11690</v>
      </c>
      <c r="E147" t="s">
        <v>11698</v>
      </c>
    </row>
    <row r="148" spans="1:5" x14ac:dyDescent="0.15">
      <c r="A148" t="s">
        <v>10168</v>
      </c>
      <c r="B148" t="s">
        <v>11701</v>
      </c>
      <c r="C148" t="s">
        <v>11693</v>
      </c>
      <c r="D148" t="s">
        <v>11713</v>
      </c>
      <c r="E148" t="s">
        <v>11698</v>
      </c>
    </row>
    <row r="149" spans="1:5" x14ac:dyDescent="0.15">
      <c r="A149" t="s">
        <v>10172</v>
      </c>
      <c r="B149" t="s">
        <v>11701</v>
      </c>
      <c r="C149" t="s">
        <v>11693</v>
      </c>
      <c r="D149" t="s">
        <v>11703</v>
      </c>
      <c r="E149" t="s">
        <v>11698</v>
      </c>
    </row>
    <row r="150" spans="1:5" x14ac:dyDescent="0.15">
      <c r="A150" t="s">
        <v>10176</v>
      </c>
      <c r="B150" t="s">
        <v>11701</v>
      </c>
      <c r="C150" t="s">
        <v>11710</v>
      </c>
      <c r="D150" t="s">
        <v>11701</v>
      </c>
      <c r="E150" t="s">
        <v>11698</v>
      </c>
    </row>
    <row r="151" spans="1:5" x14ac:dyDescent="0.15">
      <c r="A151" t="s">
        <v>10182</v>
      </c>
      <c r="B151" t="s">
        <v>11701</v>
      </c>
      <c r="C151" t="s">
        <v>11710</v>
      </c>
      <c r="D151" t="s">
        <v>11709</v>
      </c>
      <c r="E151" t="s">
        <v>11698</v>
      </c>
    </row>
    <row r="152" spans="1:5" x14ac:dyDescent="0.15">
      <c r="A152" t="s">
        <v>10186</v>
      </c>
      <c r="B152" t="s">
        <v>11701</v>
      </c>
      <c r="C152" t="s">
        <v>11710</v>
      </c>
      <c r="D152" t="s">
        <v>11690</v>
      </c>
      <c r="E152" t="s">
        <v>11698</v>
      </c>
    </row>
    <row r="153" spans="1:5" x14ac:dyDescent="0.15">
      <c r="A153" t="s">
        <v>10190</v>
      </c>
      <c r="B153" t="s">
        <v>11701</v>
      </c>
      <c r="C153" t="s">
        <v>11710</v>
      </c>
      <c r="D153" t="s">
        <v>11713</v>
      </c>
      <c r="E153" t="s">
        <v>11698</v>
      </c>
    </row>
    <row r="154" spans="1:5" x14ac:dyDescent="0.15">
      <c r="A154" t="s">
        <v>10194</v>
      </c>
      <c r="B154" t="s">
        <v>11701</v>
      </c>
      <c r="C154" t="s">
        <v>11710</v>
      </c>
      <c r="D154" t="s">
        <v>11703</v>
      </c>
      <c r="E154" t="s">
        <v>11698</v>
      </c>
    </row>
    <row r="155" spans="1:5" x14ac:dyDescent="0.15">
      <c r="A155" t="s">
        <v>10198</v>
      </c>
      <c r="B155" t="s">
        <v>11690</v>
      </c>
      <c r="C155" t="s">
        <v>11693</v>
      </c>
      <c r="D155" t="s">
        <v>11718</v>
      </c>
      <c r="E155" t="s">
        <v>11698</v>
      </c>
    </row>
    <row r="156" spans="1:5" x14ac:dyDescent="0.15">
      <c r="A156" t="s">
        <v>10212</v>
      </c>
      <c r="B156" t="s">
        <v>11690</v>
      </c>
      <c r="C156" t="s">
        <v>11693</v>
      </c>
      <c r="D156" t="s">
        <v>11697</v>
      </c>
      <c r="E156" t="s">
        <v>11693</v>
      </c>
    </row>
    <row r="157" spans="1:5" x14ac:dyDescent="0.15">
      <c r="A157" t="s">
        <v>10204</v>
      </c>
      <c r="B157" t="s">
        <v>11690</v>
      </c>
      <c r="C157" t="s">
        <v>11693</v>
      </c>
      <c r="D157" t="s">
        <v>11701</v>
      </c>
      <c r="E157" t="s">
        <v>11698</v>
      </c>
    </row>
    <row r="158" spans="1:5" x14ac:dyDescent="0.15">
      <c r="A158" t="s">
        <v>372</v>
      </c>
      <c r="B158" t="s">
        <v>11690</v>
      </c>
      <c r="C158" t="s">
        <v>11693</v>
      </c>
      <c r="D158" t="s">
        <v>11701</v>
      </c>
      <c r="E158" t="s">
        <v>11693</v>
      </c>
    </row>
    <row r="159" spans="1:5" x14ac:dyDescent="0.15">
      <c r="A159" t="s">
        <v>10208</v>
      </c>
      <c r="B159" t="s">
        <v>11690</v>
      </c>
      <c r="C159" t="s">
        <v>11693</v>
      </c>
      <c r="D159" t="s">
        <v>11690</v>
      </c>
      <c r="E159" t="s">
        <v>11698</v>
      </c>
    </row>
    <row r="160" spans="1:5" x14ac:dyDescent="0.15">
      <c r="A160" t="s">
        <v>10218</v>
      </c>
      <c r="B160" t="s">
        <v>11690</v>
      </c>
      <c r="C160" t="s">
        <v>11693</v>
      </c>
      <c r="D160" t="s">
        <v>11690</v>
      </c>
      <c r="E160" t="s">
        <v>11693</v>
      </c>
    </row>
    <row r="161" spans="1:5" x14ac:dyDescent="0.15">
      <c r="A161" t="s">
        <v>374</v>
      </c>
      <c r="B161" t="s">
        <v>11690</v>
      </c>
      <c r="C161" t="s">
        <v>11693</v>
      </c>
      <c r="D161" t="s">
        <v>11690</v>
      </c>
      <c r="E161" t="s">
        <v>11706</v>
      </c>
    </row>
    <row r="162" spans="1:5" x14ac:dyDescent="0.15">
      <c r="A162" t="s">
        <v>377</v>
      </c>
      <c r="B162" t="s">
        <v>11690</v>
      </c>
      <c r="C162" t="s">
        <v>11693</v>
      </c>
      <c r="D162" t="s">
        <v>11703</v>
      </c>
      <c r="E162" t="s">
        <v>11706</v>
      </c>
    </row>
    <row r="163" spans="1:5" x14ac:dyDescent="0.15">
      <c r="A163" t="s">
        <v>379</v>
      </c>
      <c r="B163" t="s">
        <v>11690</v>
      </c>
      <c r="C163" t="s">
        <v>11693</v>
      </c>
      <c r="D163" t="s">
        <v>11695</v>
      </c>
      <c r="E163" t="s">
        <v>11706</v>
      </c>
    </row>
    <row r="164" spans="1:5" x14ac:dyDescent="0.15">
      <c r="A164" t="s">
        <v>411</v>
      </c>
      <c r="B164" t="s">
        <v>11697</v>
      </c>
      <c r="C164" t="s">
        <v>11698</v>
      </c>
      <c r="D164" t="s">
        <v>11714</v>
      </c>
      <c r="E164" t="s">
        <v>11691</v>
      </c>
    </row>
    <row r="165" spans="1:5" x14ac:dyDescent="0.15">
      <c r="A165" t="s">
        <v>412</v>
      </c>
      <c r="B165" t="s">
        <v>11697</v>
      </c>
      <c r="C165" t="s">
        <v>11698</v>
      </c>
      <c r="D165" t="s">
        <v>11714</v>
      </c>
      <c r="E165" t="s">
        <v>11693</v>
      </c>
    </row>
    <row r="166" spans="1:5" x14ac:dyDescent="0.15">
      <c r="A166" t="s">
        <v>413</v>
      </c>
      <c r="B166" t="s">
        <v>11697</v>
      </c>
      <c r="C166" t="s">
        <v>11698</v>
      </c>
      <c r="D166" t="s">
        <v>11697</v>
      </c>
      <c r="E166" t="s">
        <v>11691</v>
      </c>
    </row>
    <row r="167" spans="1:5" x14ac:dyDescent="0.15">
      <c r="A167" t="s">
        <v>10254</v>
      </c>
      <c r="B167" t="s">
        <v>11697</v>
      </c>
      <c r="C167" t="s">
        <v>11698</v>
      </c>
      <c r="D167" t="s">
        <v>11697</v>
      </c>
      <c r="E167" t="s">
        <v>11693</v>
      </c>
    </row>
    <row r="168" spans="1:5" x14ac:dyDescent="0.15">
      <c r="A168" t="s">
        <v>415</v>
      </c>
      <c r="B168" t="s">
        <v>11697</v>
      </c>
      <c r="C168" t="s">
        <v>11698</v>
      </c>
      <c r="D168" t="s">
        <v>11709</v>
      </c>
      <c r="E168" t="s">
        <v>11693</v>
      </c>
    </row>
    <row r="169" spans="1:5" x14ac:dyDescent="0.15">
      <c r="A169" t="s">
        <v>10248</v>
      </c>
      <c r="B169" t="s">
        <v>11697</v>
      </c>
      <c r="C169" t="s">
        <v>11698</v>
      </c>
      <c r="D169" t="s">
        <v>11707</v>
      </c>
      <c r="E169" t="s">
        <v>11691</v>
      </c>
    </row>
    <row r="170" spans="1:5" x14ac:dyDescent="0.15">
      <c r="A170" t="s">
        <v>425</v>
      </c>
      <c r="B170" t="s">
        <v>11697</v>
      </c>
      <c r="C170" t="s">
        <v>11691</v>
      </c>
      <c r="D170" t="s">
        <v>11714</v>
      </c>
      <c r="E170" t="s">
        <v>11698</v>
      </c>
    </row>
    <row r="171" spans="1:5" x14ac:dyDescent="0.15">
      <c r="A171" t="s">
        <v>428</v>
      </c>
      <c r="B171" t="s">
        <v>11697</v>
      </c>
      <c r="C171" t="s">
        <v>11691</v>
      </c>
      <c r="D171" t="s">
        <v>11697</v>
      </c>
      <c r="E171" t="s">
        <v>11698</v>
      </c>
    </row>
    <row r="172" spans="1:5" x14ac:dyDescent="0.15">
      <c r="A172" t="s">
        <v>10272</v>
      </c>
      <c r="B172" t="s">
        <v>11697</v>
      </c>
      <c r="C172" t="s">
        <v>11691</v>
      </c>
      <c r="D172" t="s">
        <v>11700</v>
      </c>
      <c r="E172" t="s">
        <v>11698</v>
      </c>
    </row>
    <row r="173" spans="1:5" x14ac:dyDescent="0.15">
      <c r="A173" t="s">
        <v>434</v>
      </c>
      <c r="B173" t="s">
        <v>11697</v>
      </c>
      <c r="C173" t="s">
        <v>11691</v>
      </c>
      <c r="D173" t="s">
        <v>11707</v>
      </c>
      <c r="E173" t="s">
        <v>11698</v>
      </c>
    </row>
    <row r="174" spans="1:5" x14ac:dyDescent="0.15">
      <c r="A174" t="s">
        <v>437</v>
      </c>
      <c r="B174" t="s">
        <v>11697</v>
      </c>
      <c r="C174" t="s">
        <v>11693</v>
      </c>
      <c r="D174" t="s">
        <v>11714</v>
      </c>
      <c r="E174" t="s">
        <v>11698</v>
      </c>
    </row>
    <row r="175" spans="1:5" x14ac:dyDescent="0.15">
      <c r="A175" t="s">
        <v>10278</v>
      </c>
      <c r="B175" t="s">
        <v>11697</v>
      </c>
      <c r="C175" t="s">
        <v>11693</v>
      </c>
      <c r="D175" t="s">
        <v>11697</v>
      </c>
      <c r="E175" t="s">
        <v>11698</v>
      </c>
    </row>
    <row r="176" spans="1:5" x14ac:dyDescent="0.15">
      <c r="A176" t="s">
        <v>439</v>
      </c>
      <c r="B176" t="s">
        <v>11697</v>
      </c>
      <c r="C176" t="s">
        <v>11693</v>
      </c>
      <c r="D176" t="s">
        <v>11697</v>
      </c>
      <c r="E176" t="s">
        <v>11698</v>
      </c>
    </row>
    <row r="177" spans="1:5" x14ac:dyDescent="0.15">
      <c r="A177" t="s">
        <v>440</v>
      </c>
      <c r="B177" t="s">
        <v>11697</v>
      </c>
      <c r="C177" t="s">
        <v>11693</v>
      </c>
      <c r="D177" t="s">
        <v>11700</v>
      </c>
      <c r="E177" t="s">
        <v>11698</v>
      </c>
    </row>
    <row r="178" spans="1:5" x14ac:dyDescent="0.15">
      <c r="A178" t="s">
        <v>10291</v>
      </c>
      <c r="B178" t="s">
        <v>11697</v>
      </c>
      <c r="C178" t="s">
        <v>11693</v>
      </c>
      <c r="D178" t="s">
        <v>11709</v>
      </c>
      <c r="E178" t="s">
        <v>11698</v>
      </c>
    </row>
    <row r="179" spans="1:5" x14ac:dyDescent="0.15">
      <c r="A179" t="s">
        <v>10282</v>
      </c>
      <c r="B179" t="s">
        <v>11697</v>
      </c>
      <c r="C179" t="s">
        <v>11693</v>
      </c>
      <c r="D179" t="s">
        <v>11695</v>
      </c>
      <c r="E179" t="s">
        <v>11698</v>
      </c>
    </row>
    <row r="180" spans="1:5" x14ac:dyDescent="0.15">
      <c r="A180" t="s">
        <v>443</v>
      </c>
      <c r="B180" t="s">
        <v>11697</v>
      </c>
      <c r="C180" t="s">
        <v>11710</v>
      </c>
      <c r="D180" t="s">
        <v>11699</v>
      </c>
      <c r="E180" t="s">
        <v>11710</v>
      </c>
    </row>
    <row r="181" spans="1:5" x14ac:dyDescent="0.15">
      <c r="A181" t="s">
        <v>10297</v>
      </c>
      <c r="B181" t="s">
        <v>11697</v>
      </c>
      <c r="C181" t="s">
        <v>11710</v>
      </c>
      <c r="D181" t="s">
        <v>11717</v>
      </c>
      <c r="E181" t="s">
        <v>11710</v>
      </c>
    </row>
    <row r="182" spans="1:5" x14ac:dyDescent="0.15">
      <c r="A182" t="s">
        <v>10301</v>
      </c>
      <c r="B182" t="s">
        <v>11697</v>
      </c>
      <c r="C182" t="s">
        <v>11710</v>
      </c>
      <c r="D182" t="s">
        <v>11720</v>
      </c>
      <c r="E182" t="s">
        <v>11710</v>
      </c>
    </row>
    <row r="183" spans="1:5" x14ac:dyDescent="0.15">
      <c r="A183" t="s">
        <v>459</v>
      </c>
      <c r="B183" t="s">
        <v>11700</v>
      </c>
      <c r="C183" t="s">
        <v>11698</v>
      </c>
      <c r="D183" t="s">
        <v>11718</v>
      </c>
      <c r="E183" t="s">
        <v>11698</v>
      </c>
    </row>
    <row r="184" spans="1:5" x14ac:dyDescent="0.15">
      <c r="A184" t="s">
        <v>10307</v>
      </c>
      <c r="B184" t="s">
        <v>11700</v>
      </c>
      <c r="C184" t="s">
        <v>11698</v>
      </c>
      <c r="D184" t="s">
        <v>11690</v>
      </c>
      <c r="E184" t="s">
        <v>11698</v>
      </c>
    </row>
    <row r="185" spans="1:5" x14ac:dyDescent="0.15">
      <c r="A185" t="s">
        <v>10311</v>
      </c>
      <c r="B185" t="s">
        <v>11700</v>
      </c>
      <c r="C185" t="s">
        <v>11698</v>
      </c>
      <c r="D185" t="s">
        <v>11692</v>
      </c>
      <c r="E185" t="s">
        <v>11698</v>
      </c>
    </row>
    <row r="186" spans="1:5" x14ac:dyDescent="0.15">
      <c r="A186" t="s">
        <v>10315</v>
      </c>
      <c r="B186" t="s">
        <v>11700</v>
      </c>
      <c r="C186" t="s">
        <v>11691</v>
      </c>
      <c r="D186" t="s">
        <v>11717</v>
      </c>
      <c r="E186" t="s">
        <v>11698</v>
      </c>
    </row>
    <row r="187" spans="1:5" x14ac:dyDescent="0.15">
      <c r="A187" t="s">
        <v>10321</v>
      </c>
      <c r="B187" t="s">
        <v>11700</v>
      </c>
      <c r="C187" t="s">
        <v>11691</v>
      </c>
      <c r="D187" t="s">
        <v>11690</v>
      </c>
      <c r="E187" t="s">
        <v>11698</v>
      </c>
    </row>
    <row r="188" spans="1:5" x14ac:dyDescent="0.15">
      <c r="A188" t="s">
        <v>466</v>
      </c>
      <c r="B188" t="s">
        <v>11700</v>
      </c>
      <c r="C188" t="s">
        <v>11691</v>
      </c>
      <c r="D188" t="s">
        <v>11713</v>
      </c>
      <c r="E188" t="s">
        <v>11698</v>
      </c>
    </row>
    <row r="189" spans="1:5" x14ac:dyDescent="0.15">
      <c r="A189" t="s">
        <v>10325</v>
      </c>
      <c r="B189" t="s">
        <v>11700</v>
      </c>
      <c r="C189" t="s">
        <v>11693</v>
      </c>
      <c r="D189" t="s">
        <v>11718</v>
      </c>
      <c r="E189" t="s">
        <v>11698</v>
      </c>
    </row>
    <row r="190" spans="1:5" x14ac:dyDescent="0.15">
      <c r="A190" t="s">
        <v>10331</v>
      </c>
      <c r="B190" t="s">
        <v>11700</v>
      </c>
      <c r="C190" t="s">
        <v>11693</v>
      </c>
      <c r="D190" t="s">
        <v>11697</v>
      </c>
      <c r="E190" t="s">
        <v>11698</v>
      </c>
    </row>
    <row r="191" spans="1:5" x14ac:dyDescent="0.15">
      <c r="A191" t="s">
        <v>10335</v>
      </c>
      <c r="B191" t="s">
        <v>11700</v>
      </c>
      <c r="C191" t="s">
        <v>11693</v>
      </c>
      <c r="D191" t="s">
        <v>11705</v>
      </c>
      <c r="E191" t="s">
        <v>11698</v>
      </c>
    </row>
    <row r="192" spans="1:5" x14ac:dyDescent="0.15">
      <c r="A192" t="s">
        <v>486</v>
      </c>
      <c r="B192" t="s">
        <v>11701</v>
      </c>
      <c r="C192" t="s">
        <v>11691</v>
      </c>
      <c r="D192" t="s">
        <v>11717</v>
      </c>
      <c r="E192" t="s">
        <v>11698</v>
      </c>
    </row>
    <row r="193" spans="1:5" x14ac:dyDescent="0.15">
      <c r="A193" t="s">
        <v>488</v>
      </c>
      <c r="B193" t="s">
        <v>11701</v>
      </c>
      <c r="C193" t="s">
        <v>11691</v>
      </c>
      <c r="D193" t="s">
        <v>11714</v>
      </c>
      <c r="E193" t="s">
        <v>11698</v>
      </c>
    </row>
    <row r="194" spans="1:5" x14ac:dyDescent="0.15">
      <c r="A194" t="s">
        <v>10341</v>
      </c>
      <c r="B194" t="s">
        <v>11701</v>
      </c>
      <c r="C194" t="s">
        <v>11691</v>
      </c>
      <c r="D194" t="s">
        <v>11703</v>
      </c>
      <c r="E194" t="s">
        <v>11698</v>
      </c>
    </row>
    <row r="195" spans="1:5" x14ac:dyDescent="0.15">
      <c r="A195" t="s">
        <v>10345</v>
      </c>
      <c r="B195" t="s">
        <v>11709</v>
      </c>
      <c r="C195" t="s">
        <v>11698</v>
      </c>
      <c r="D195" t="s">
        <v>11709</v>
      </c>
      <c r="E195" t="s">
        <v>11698</v>
      </c>
    </row>
    <row r="196" spans="1:5" x14ac:dyDescent="0.15">
      <c r="A196" t="s">
        <v>500</v>
      </c>
      <c r="B196" t="s">
        <v>11709</v>
      </c>
      <c r="C196" t="s">
        <v>11698</v>
      </c>
      <c r="D196" t="s">
        <v>11690</v>
      </c>
      <c r="E196" t="s">
        <v>11698</v>
      </c>
    </row>
    <row r="197" spans="1:5" x14ac:dyDescent="0.15">
      <c r="A197" t="s">
        <v>10351</v>
      </c>
      <c r="B197" t="s">
        <v>11709</v>
      </c>
      <c r="C197" t="s">
        <v>11698</v>
      </c>
      <c r="D197" t="s">
        <v>11704</v>
      </c>
      <c r="E197" t="s">
        <v>11691</v>
      </c>
    </row>
    <row r="198" spans="1:5" x14ac:dyDescent="0.15">
      <c r="A198" t="s">
        <v>504</v>
      </c>
      <c r="B198" t="s">
        <v>11709</v>
      </c>
      <c r="C198" t="s">
        <v>11698</v>
      </c>
      <c r="D198" t="s">
        <v>11694</v>
      </c>
      <c r="E198" t="s">
        <v>11698</v>
      </c>
    </row>
    <row r="199" spans="1:5" x14ac:dyDescent="0.15">
      <c r="A199" t="s">
        <v>10357</v>
      </c>
      <c r="B199" t="s">
        <v>11709</v>
      </c>
      <c r="C199" t="s">
        <v>11698</v>
      </c>
      <c r="D199" t="s">
        <v>11694</v>
      </c>
      <c r="E199" t="s">
        <v>11691</v>
      </c>
    </row>
    <row r="200" spans="1:5" x14ac:dyDescent="0.15">
      <c r="A200" t="s">
        <v>10361</v>
      </c>
      <c r="B200" t="s">
        <v>11709</v>
      </c>
      <c r="C200" t="s">
        <v>11698</v>
      </c>
      <c r="D200" t="s">
        <v>11695</v>
      </c>
      <c r="E200" t="s">
        <v>11691</v>
      </c>
    </row>
    <row r="201" spans="1:5" x14ac:dyDescent="0.15">
      <c r="A201" t="s">
        <v>10365</v>
      </c>
      <c r="B201" t="s">
        <v>11709</v>
      </c>
      <c r="C201" t="s">
        <v>11691</v>
      </c>
      <c r="D201" t="s">
        <v>11699</v>
      </c>
      <c r="E201" t="s">
        <v>11691</v>
      </c>
    </row>
    <row r="202" spans="1:5" x14ac:dyDescent="0.15">
      <c r="A202" t="s">
        <v>510</v>
      </c>
      <c r="B202" t="s">
        <v>11709</v>
      </c>
      <c r="C202" t="s">
        <v>11691</v>
      </c>
      <c r="D202" t="s">
        <v>11717</v>
      </c>
      <c r="E202" t="s">
        <v>11691</v>
      </c>
    </row>
    <row r="203" spans="1:5" x14ac:dyDescent="0.15">
      <c r="A203" t="s">
        <v>10371</v>
      </c>
      <c r="B203" t="s">
        <v>11709</v>
      </c>
      <c r="C203" t="s">
        <v>11691</v>
      </c>
      <c r="D203" t="s">
        <v>11721</v>
      </c>
      <c r="E203" t="s">
        <v>11691</v>
      </c>
    </row>
    <row r="204" spans="1:5" x14ac:dyDescent="0.15">
      <c r="A204" t="s">
        <v>516</v>
      </c>
      <c r="B204" t="s">
        <v>11709</v>
      </c>
      <c r="C204" t="s">
        <v>11691</v>
      </c>
      <c r="D204" t="s">
        <v>11707</v>
      </c>
      <c r="E204" t="s">
        <v>11693</v>
      </c>
    </row>
    <row r="205" spans="1:5" x14ac:dyDescent="0.15">
      <c r="A205" t="s">
        <v>517</v>
      </c>
      <c r="B205" t="s">
        <v>11709</v>
      </c>
      <c r="C205" t="s">
        <v>11691</v>
      </c>
      <c r="D205" t="s">
        <v>11715</v>
      </c>
      <c r="E205" t="s">
        <v>11693</v>
      </c>
    </row>
    <row r="206" spans="1:5" x14ac:dyDescent="0.15">
      <c r="A206" t="s">
        <v>10383</v>
      </c>
      <c r="B206" t="s">
        <v>11709</v>
      </c>
      <c r="C206" t="s">
        <v>11691</v>
      </c>
      <c r="D206" t="s">
        <v>11722</v>
      </c>
      <c r="E206" t="s">
        <v>11693</v>
      </c>
    </row>
    <row r="207" spans="1:5" x14ac:dyDescent="0.15">
      <c r="A207" t="s">
        <v>519</v>
      </c>
      <c r="B207" t="s">
        <v>11709</v>
      </c>
      <c r="C207" t="s">
        <v>11693</v>
      </c>
      <c r="D207" t="s">
        <v>11699</v>
      </c>
      <c r="E207" t="s">
        <v>11698</v>
      </c>
    </row>
    <row r="208" spans="1:5" x14ac:dyDescent="0.15">
      <c r="A208" t="s">
        <v>520</v>
      </c>
      <c r="B208" t="s">
        <v>11709</v>
      </c>
      <c r="C208" t="s">
        <v>11693</v>
      </c>
      <c r="D208" t="s">
        <v>11717</v>
      </c>
      <c r="E208" t="s">
        <v>11698</v>
      </c>
    </row>
    <row r="209" spans="1:5" x14ac:dyDescent="0.15">
      <c r="A209" t="s">
        <v>10396</v>
      </c>
      <c r="B209" t="s">
        <v>11709</v>
      </c>
      <c r="C209" t="s">
        <v>11693</v>
      </c>
      <c r="D209" t="s">
        <v>11717</v>
      </c>
      <c r="E209" t="s">
        <v>11691</v>
      </c>
    </row>
    <row r="210" spans="1:5" x14ac:dyDescent="0.15">
      <c r="A210" t="s">
        <v>10409</v>
      </c>
      <c r="B210" t="s">
        <v>11709</v>
      </c>
      <c r="C210" t="s">
        <v>11693</v>
      </c>
      <c r="D210" t="s">
        <v>11717</v>
      </c>
      <c r="E210" t="s">
        <v>11693</v>
      </c>
    </row>
    <row r="211" spans="1:5" x14ac:dyDescent="0.15">
      <c r="A211" t="s">
        <v>10415</v>
      </c>
      <c r="B211" t="s">
        <v>11709</v>
      </c>
      <c r="C211" t="s">
        <v>11693</v>
      </c>
      <c r="D211" t="s">
        <v>11718</v>
      </c>
      <c r="E211" t="s">
        <v>11693</v>
      </c>
    </row>
    <row r="212" spans="1:5" x14ac:dyDescent="0.15">
      <c r="A212" t="s">
        <v>10392</v>
      </c>
      <c r="B212" t="s">
        <v>11709</v>
      </c>
      <c r="C212" t="s">
        <v>11693</v>
      </c>
      <c r="D212" t="s">
        <v>11703</v>
      </c>
      <c r="E212" t="s">
        <v>11698</v>
      </c>
    </row>
    <row r="213" spans="1:5" x14ac:dyDescent="0.15">
      <c r="A213" t="s">
        <v>10423</v>
      </c>
      <c r="B213" t="s">
        <v>11709</v>
      </c>
      <c r="C213" t="s">
        <v>11693</v>
      </c>
      <c r="D213" t="s">
        <v>11704</v>
      </c>
      <c r="E213" t="s">
        <v>11710</v>
      </c>
    </row>
    <row r="214" spans="1:5" x14ac:dyDescent="0.15">
      <c r="A214" t="s">
        <v>10437</v>
      </c>
      <c r="B214" t="s">
        <v>11709</v>
      </c>
      <c r="C214" t="s">
        <v>11693</v>
      </c>
      <c r="D214" t="s">
        <v>11716</v>
      </c>
      <c r="E214" t="s">
        <v>11706</v>
      </c>
    </row>
    <row r="215" spans="1:5" x14ac:dyDescent="0.15">
      <c r="A215" t="s">
        <v>526</v>
      </c>
      <c r="B215" t="s">
        <v>11709</v>
      </c>
      <c r="C215" t="s">
        <v>11693</v>
      </c>
      <c r="D215" t="s">
        <v>11721</v>
      </c>
      <c r="E215" t="s">
        <v>11698</v>
      </c>
    </row>
    <row r="216" spans="1:5" x14ac:dyDescent="0.15">
      <c r="A216" t="s">
        <v>527</v>
      </c>
      <c r="B216" t="s">
        <v>11709</v>
      </c>
      <c r="C216" t="s">
        <v>11693</v>
      </c>
      <c r="D216" t="s">
        <v>11723</v>
      </c>
      <c r="E216" t="s">
        <v>11691</v>
      </c>
    </row>
    <row r="217" spans="1:5" x14ac:dyDescent="0.15">
      <c r="A217" t="s">
        <v>10429</v>
      </c>
      <c r="B217" t="s">
        <v>11709</v>
      </c>
      <c r="C217" t="s">
        <v>11693</v>
      </c>
      <c r="D217" t="s">
        <v>11705</v>
      </c>
      <c r="E217" t="s">
        <v>11710</v>
      </c>
    </row>
    <row r="218" spans="1:5" x14ac:dyDescent="0.15">
      <c r="A218" t="s">
        <v>528</v>
      </c>
      <c r="B218" t="s">
        <v>11709</v>
      </c>
      <c r="C218" t="s">
        <v>11693</v>
      </c>
      <c r="D218" t="s">
        <v>11707</v>
      </c>
      <c r="E218" t="s">
        <v>11691</v>
      </c>
    </row>
    <row r="219" spans="1:5" x14ac:dyDescent="0.15">
      <c r="A219" t="s">
        <v>10419</v>
      </c>
      <c r="B219" t="s">
        <v>11709</v>
      </c>
      <c r="C219" t="s">
        <v>11693</v>
      </c>
      <c r="D219" t="s">
        <v>11707</v>
      </c>
      <c r="E219" t="s">
        <v>11693</v>
      </c>
    </row>
    <row r="220" spans="1:5" x14ac:dyDescent="0.15">
      <c r="A220" t="s">
        <v>532</v>
      </c>
      <c r="B220" t="s">
        <v>11709</v>
      </c>
      <c r="C220" t="s">
        <v>11693</v>
      </c>
      <c r="D220" t="s">
        <v>11715</v>
      </c>
      <c r="E220" t="s">
        <v>11706</v>
      </c>
    </row>
    <row r="221" spans="1:5" x14ac:dyDescent="0.15">
      <c r="A221" t="s">
        <v>10433</v>
      </c>
      <c r="B221" t="s">
        <v>11709</v>
      </c>
      <c r="C221" t="s">
        <v>11693</v>
      </c>
      <c r="D221" t="s">
        <v>11708</v>
      </c>
      <c r="E221" t="s">
        <v>11710</v>
      </c>
    </row>
    <row r="222" spans="1:5" x14ac:dyDescent="0.15">
      <c r="A222" t="s">
        <v>536</v>
      </c>
      <c r="B222" t="s">
        <v>11709</v>
      </c>
      <c r="C222" t="s">
        <v>11693</v>
      </c>
      <c r="D222" t="s">
        <v>11720</v>
      </c>
      <c r="E222" t="s">
        <v>11706</v>
      </c>
    </row>
    <row r="223" spans="1:5" x14ac:dyDescent="0.15">
      <c r="A223" t="s">
        <v>10405</v>
      </c>
      <c r="B223" t="s">
        <v>11709</v>
      </c>
      <c r="C223" t="s">
        <v>11693</v>
      </c>
      <c r="D223" t="s">
        <v>11724</v>
      </c>
      <c r="E223" t="s">
        <v>11691</v>
      </c>
    </row>
    <row r="224" spans="1:5" x14ac:dyDescent="0.15">
      <c r="A224" t="s">
        <v>552</v>
      </c>
      <c r="B224" t="s">
        <v>11690</v>
      </c>
      <c r="C224" t="s">
        <v>11698</v>
      </c>
      <c r="D224" t="s">
        <v>11699</v>
      </c>
      <c r="E224" t="s">
        <v>11693</v>
      </c>
    </row>
    <row r="225" spans="1:5" x14ac:dyDescent="0.15">
      <c r="A225" t="s">
        <v>554</v>
      </c>
      <c r="B225" t="s">
        <v>11690</v>
      </c>
      <c r="C225" t="s">
        <v>11698</v>
      </c>
      <c r="D225" t="s">
        <v>11717</v>
      </c>
      <c r="E225" t="s">
        <v>11693</v>
      </c>
    </row>
    <row r="226" spans="1:5" x14ac:dyDescent="0.15">
      <c r="A226" t="s">
        <v>557</v>
      </c>
      <c r="B226" t="s">
        <v>11690</v>
      </c>
      <c r="C226" t="s">
        <v>11698</v>
      </c>
      <c r="D226" t="s">
        <v>11718</v>
      </c>
      <c r="E226" t="s">
        <v>11693</v>
      </c>
    </row>
    <row r="227" spans="1:5" x14ac:dyDescent="0.15">
      <c r="A227" t="s">
        <v>567</v>
      </c>
      <c r="B227" t="s">
        <v>11690</v>
      </c>
      <c r="C227" t="s">
        <v>11698</v>
      </c>
      <c r="D227" t="s">
        <v>11690</v>
      </c>
      <c r="E227" t="s">
        <v>11698</v>
      </c>
    </row>
    <row r="228" spans="1:5" x14ac:dyDescent="0.15">
      <c r="A228" t="s">
        <v>568</v>
      </c>
      <c r="B228" t="s">
        <v>11690</v>
      </c>
      <c r="C228" t="s">
        <v>11698</v>
      </c>
      <c r="D228" t="s">
        <v>11690</v>
      </c>
      <c r="E228" t="s">
        <v>11691</v>
      </c>
    </row>
    <row r="229" spans="1:5" x14ac:dyDescent="0.15">
      <c r="A229" t="s">
        <v>573</v>
      </c>
      <c r="B229" t="s">
        <v>11690</v>
      </c>
      <c r="C229" t="s">
        <v>11698</v>
      </c>
      <c r="D229" t="s">
        <v>11692</v>
      </c>
      <c r="E229" t="s">
        <v>11691</v>
      </c>
    </row>
    <row r="230" spans="1:5" x14ac:dyDescent="0.15">
      <c r="A230" t="s">
        <v>574</v>
      </c>
      <c r="B230" t="s">
        <v>11690</v>
      </c>
      <c r="C230" t="s">
        <v>11698</v>
      </c>
      <c r="D230" t="s">
        <v>11692</v>
      </c>
      <c r="E230" t="s">
        <v>11693</v>
      </c>
    </row>
    <row r="231" spans="1:5" x14ac:dyDescent="0.15">
      <c r="A231" t="s">
        <v>575</v>
      </c>
      <c r="B231" t="s">
        <v>11690</v>
      </c>
      <c r="C231" t="s">
        <v>11698</v>
      </c>
      <c r="D231" t="s">
        <v>11692</v>
      </c>
      <c r="E231" t="s">
        <v>11693</v>
      </c>
    </row>
    <row r="232" spans="1:5" x14ac:dyDescent="0.15">
      <c r="A232" t="s">
        <v>577</v>
      </c>
      <c r="B232" t="s">
        <v>11690</v>
      </c>
      <c r="C232" t="s">
        <v>11698</v>
      </c>
      <c r="D232" t="s">
        <v>11692</v>
      </c>
      <c r="E232" t="s">
        <v>11710</v>
      </c>
    </row>
    <row r="233" spans="1:5" x14ac:dyDescent="0.15">
      <c r="A233" t="s">
        <v>580</v>
      </c>
      <c r="B233" t="s">
        <v>11690</v>
      </c>
      <c r="C233" t="s">
        <v>11698</v>
      </c>
      <c r="D233" t="s">
        <v>11713</v>
      </c>
      <c r="E233" t="s">
        <v>11698</v>
      </c>
    </row>
    <row r="234" spans="1:5" x14ac:dyDescent="0.15">
      <c r="A234" t="s">
        <v>582</v>
      </c>
      <c r="B234" t="s">
        <v>11690</v>
      </c>
      <c r="C234" t="s">
        <v>11698</v>
      </c>
      <c r="D234" t="s">
        <v>11713</v>
      </c>
      <c r="E234" t="s">
        <v>11691</v>
      </c>
    </row>
    <row r="235" spans="1:5" x14ac:dyDescent="0.15">
      <c r="A235" t="s">
        <v>583</v>
      </c>
      <c r="B235" t="s">
        <v>11690</v>
      </c>
      <c r="C235" t="s">
        <v>11698</v>
      </c>
      <c r="D235" t="s">
        <v>11713</v>
      </c>
      <c r="E235" t="s">
        <v>11693</v>
      </c>
    </row>
    <row r="236" spans="1:5" x14ac:dyDescent="0.15">
      <c r="A236" t="s">
        <v>584</v>
      </c>
      <c r="B236" t="s">
        <v>11690</v>
      </c>
      <c r="C236" t="s">
        <v>11698</v>
      </c>
      <c r="D236" t="s">
        <v>11713</v>
      </c>
      <c r="E236" t="s">
        <v>11693</v>
      </c>
    </row>
    <row r="237" spans="1:5" x14ac:dyDescent="0.15">
      <c r="A237" t="s">
        <v>589</v>
      </c>
      <c r="B237" t="s">
        <v>11690</v>
      </c>
      <c r="C237" t="s">
        <v>11698</v>
      </c>
      <c r="D237" t="s">
        <v>11702</v>
      </c>
      <c r="E237" t="s">
        <v>11693</v>
      </c>
    </row>
    <row r="238" spans="1:5" x14ac:dyDescent="0.15">
      <c r="A238" t="s">
        <v>590</v>
      </c>
      <c r="B238" t="s">
        <v>11690</v>
      </c>
      <c r="C238" t="s">
        <v>11698</v>
      </c>
      <c r="D238" t="s">
        <v>11702</v>
      </c>
      <c r="E238" t="s">
        <v>11693</v>
      </c>
    </row>
    <row r="239" spans="1:5" x14ac:dyDescent="0.15">
      <c r="A239" t="s">
        <v>593</v>
      </c>
      <c r="B239" t="s">
        <v>11690</v>
      </c>
      <c r="C239" t="s">
        <v>11698</v>
      </c>
      <c r="D239" t="s">
        <v>11703</v>
      </c>
      <c r="E239" t="s">
        <v>11698</v>
      </c>
    </row>
    <row r="240" spans="1:5" x14ac:dyDescent="0.15">
      <c r="A240" t="s">
        <v>596</v>
      </c>
      <c r="B240" t="s">
        <v>11690</v>
      </c>
      <c r="C240" t="s">
        <v>11698</v>
      </c>
      <c r="D240" t="s">
        <v>11703</v>
      </c>
      <c r="E240" t="s">
        <v>11693</v>
      </c>
    </row>
    <row r="241" spans="1:5" x14ac:dyDescent="0.15">
      <c r="A241" t="s">
        <v>597</v>
      </c>
      <c r="B241" t="s">
        <v>11690</v>
      </c>
      <c r="C241" t="s">
        <v>11698</v>
      </c>
      <c r="D241" t="s">
        <v>11703</v>
      </c>
      <c r="E241" t="s">
        <v>11693</v>
      </c>
    </row>
    <row r="242" spans="1:5" x14ac:dyDescent="0.15">
      <c r="A242" t="s">
        <v>599</v>
      </c>
      <c r="B242" t="s">
        <v>11690</v>
      </c>
      <c r="C242" t="s">
        <v>11698</v>
      </c>
      <c r="D242" t="s">
        <v>11704</v>
      </c>
      <c r="E242" t="s">
        <v>11698</v>
      </c>
    </row>
    <row r="243" spans="1:5" x14ac:dyDescent="0.15">
      <c r="A243" t="s">
        <v>602</v>
      </c>
      <c r="B243" t="s">
        <v>11690</v>
      </c>
      <c r="C243" t="s">
        <v>11698</v>
      </c>
      <c r="D243" t="s">
        <v>11694</v>
      </c>
      <c r="E243" t="s">
        <v>11698</v>
      </c>
    </row>
    <row r="244" spans="1:5" x14ac:dyDescent="0.15">
      <c r="A244" t="s">
        <v>603</v>
      </c>
      <c r="B244" t="s">
        <v>11690</v>
      </c>
      <c r="C244" t="s">
        <v>11698</v>
      </c>
      <c r="D244" t="s">
        <v>11694</v>
      </c>
      <c r="E244" t="s">
        <v>11691</v>
      </c>
    </row>
    <row r="245" spans="1:5" x14ac:dyDescent="0.15">
      <c r="A245" t="s">
        <v>606</v>
      </c>
      <c r="B245" t="s">
        <v>11690</v>
      </c>
      <c r="C245" t="s">
        <v>11698</v>
      </c>
      <c r="D245" t="s">
        <v>11694</v>
      </c>
      <c r="E245" t="s">
        <v>11693</v>
      </c>
    </row>
    <row r="246" spans="1:5" x14ac:dyDescent="0.15">
      <c r="A246" t="s">
        <v>607</v>
      </c>
      <c r="B246" t="s">
        <v>11690</v>
      </c>
      <c r="C246" t="s">
        <v>11698</v>
      </c>
      <c r="D246" t="s">
        <v>11694</v>
      </c>
      <c r="E246" t="s">
        <v>11710</v>
      </c>
    </row>
    <row r="247" spans="1:5" x14ac:dyDescent="0.15">
      <c r="A247" t="s">
        <v>609</v>
      </c>
      <c r="B247" t="s">
        <v>11690</v>
      </c>
      <c r="C247" t="s">
        <v>11698</v>
      </c>
      <c r="D247" t="s">
        <v>11695</v>
      </c>
      <c r="E247" t="s">
        <v>11698</v>
      </c>
    </row>
    <row r="248" spans="1:5" x14ac:dyDescent="0.15">
      <c r="A248" t="s">
        <v>610</v>
      </c>
      <c r="B248" t="s">
        <v>11690</v>
      </c>
      <c r="C248" t="s">
        <v>11698</v>
      </c>
      <c r="D248" t="s">
        <v>11695</v>
      </c>
      <c r="E248" t="s">
        <v>11691</v>
      </c>
    </row>
    <row r="249" spans="1:5" x14ac:dyDescent="0.15">
      <c r="A249" t="s">
        <v>612</v>
      </c>
      <c r="B249" t="s">
        <v>11690</v>
      </c>
      <c r="C249" t="s">
        <v>11698</v>
      </c>
      <c r="D249" t="s">
        <v>11695</v>
      </c>
      <c r="E249" t="s">
        <v>11693</v>
      </c>
    </row>
    <row r="250" spans="1:5" x14ac:dyDescent="0.15">
      <c r="A250" t="s">
        <v>614</v>
      </c>
      <c r="B250" t="s">
        <v>11690</v>
      </c>
      <c r="C250" t="s">
        <v>11698</v>
      </c>
      <c r="D250" t="s">
        <v>11695</v>
      </c>
      <c r="E250" t="s">
        <v>11710</v>
      </c>
    </row>
    <row r="251" spans="1:5" x14ac:dyDescent="0.15">
      <c r="A251" t="s">
        <v>615</v>
      </c>
      <c r="B251" t="s">
        <v>11690</v>
      </c>
      <c r="C251" t="s">
        <v>11698</v>
      </c>
      <c r="D251" t="s">
        <v>11696</v>
      </c>
      <c r="E251" t="s">
        <v>11698</v>
      </c>
    </row>
    <row r="252" spans="1:5" x14ac:dyDescent="0.15">
      <c r="A252" t="s">
        <v>620</v>
      </c>
      <c r="B252" t="s">
        <v>11690</v>
      </c>
      <c r="C252" t="s">
        <v>11698</v>
      </c>
      <c r="D252" t="s">
        <v>11711</v>
      </c>
      <c r="E252" t="s">
        <v>11710</v>
      </c>
    </row>
    <row r="253" spans="1:5" x14ac:dyDescent="0.15">
      <c r="A253" t="s">
        <v>621</v>
      </c>
      <c r="B253" t="s">
        <v>11690</v>
      </c>
      <c r="C253" t="s">
        <v>11698</v>
      </c>
      <c r="D253" t="s">
        <v>11725</v>
      </c>
      <c r="E253" t="s">
        <v>11691</v>
      </c>
    </row>
    <row r="254" spans="1:5" x14ac:dyDescent="0.15">
      <c r="A254" t="s">
        <v>623</v>
      </c>
      <c r="B254" t="s">
        <v>11690</v>
      </c>
      <c r="C254" t="s">
        <v>11698</v>
      </c>
      <c r="D254" t="s">
        <v>11721</v>
      </c>
      <c r="E254" t="s">
        <v>11710</v>
      </c>
    </row>
    <row r="255" spans="1:5" x14ac:dyDescent="0.15">
      <c r="A255" t="s">
        <v>627</v>
      </c>
      <c r="B255" t="s">
        <v>11690</v>
      </c>
      <c r="C255" t="s">
        <v>11698</v>
      </c>
      <c r="D255" t="s">
        <v>11705</v>
      </c>
      <c r="E255" t="s">
        <v>11710</v>
      </c>
    </row>
    <row r="256" spans="1:5" x14ac:dyDescent="0.15">
      <c r="A256" t="s">
        <v>633</v>
      </c>
      <c r="B256" t="s">
        <v>11690</v>
      </c>
      <c r="C256" t="s">
        <v>11698</v>
      </c>
      <c r="D256" t="s">
        <v>11720</v>
      </c>
      <c r="E256" t="s">
        <v>11710</v>
      </c>
    </row>
    <row r="257" spans="1:5" x14ac:dyDescent="0.15">
      <c r="A257" t="s">
        <v>635</v>
      </c>
      <c r="B257" t="s">
        <v>11690</v>
      </c>
      <c r="C257" t="s">
        <v>11691</v>
      </c>
      <c r="D257" t="s">
        <v>11717</v>
      </c>
      <c r="E257" t="s">
        <v>11698</v>
      </c>
    </row>
    <row r="258" spans="1:5" x14ac:dyDescent="0.15">
      <c r="A258" t="s">
        <v>637</v>
      </c>
      <c r="B258" t="s">
        <v>11690</v>
      </c>
      <c r="C258" t="s">
        <v>11691</v>
      </c>
      <c r="D258" t="s">
        <v>11717</v>
      </c>
      <c r="E258" t="s">
        <v>11691</v>
      </c>
    </row>
    <row r="259" spans="1:5" x14ac:dyDescent="0.15">
      <c r="A259" t="s">
        <v>639</v>
      </c>
      <c r="B259" t="s">
        <v>11690</v>
      </c>
      <c r="C259" t="s">
        <v>11691</v>
      </c>
      <c r="D259" t="s">
        <v>11718</v>
      </c>
      <c r="E259" t="s">
        <v>11691</v>
      </c>
    </row>
    <row r="260" spans="1:5" x14ac:dyDescent="0.15">
      <c r="A260" t="s">
        <v>640</v>
      </c>
      <c r="B260" t="s">
        <v>11690</v>
      </c>
      <c r="C260" t="s">
        <v>11691</v>
      </c>
      <c r="D260" t="s">
        <v>11714</v>
      </c>
      <c r="E260" t="s">
        <v>11691</v>
      </c>
    </row>
    <row r="261" spans="1:5" x14ac:dyDescent="0.15">
      <c r="A261" t="s">
        <v>641</v>
      </c>
      <c r="B261" t="s">
        <v>11690</v>
      </c>
      <c r="C261" t="s">
        <v>11691</v>
      </c>
      <c r="D261" t="s">
        <v>11714</v>
      </c>
      <c r="E261" t="s">
        <v>11691</v>
      </c>
    </row>
    <row r="262" spans="1:5" x14ac:dyDescent="0.15">
      <c r="A262" t="s">
        <v>643</v>
      </c>
      <c r="B262" t="s">
        <v>11690</v>
      </c>
      <c r="C262" t="s">
        <v>11691</v>
      </c>
      <c r="D262" t="s">
        <v>11697</v>
      </c>
      <c r="E262" t="s">
        <v>11693</v>
      </c>
    </row>
    <row r="263" spans="1:5" x14ac:dyDescent="0.15">
      <c r="A263" t="s">
        <v>650</v>
      </c>
      <c r="B263" t="s">
        <v>11690</v>
      </c>
      <c r="C263" t="s">
        <v>11691</v>
      </c>
      <c r="D263" t="s">
        <v>11690</v>
      </c>
      <c r="E263" t="s">
        <v>11698</v>
      </c>
    </row>
    <row r="264" spans="1:5" x14ac:dyDescent="0.15">
      <c r="A264" t="s">
        <v>10480</v>
      </c>
      <c r="B264" t="s">
        <v>11690</v>
      </c>
      <c r="C264" t="s">
        <v>11691</v>
      </c>
      <c r="D264" t="s">
        <v>11692</v>
      </c>
      <c r="E264" t="s">
        <v>11698</v>
      </c>
    </row>
    <row r="265" spans="1:5" x14ac:dyDescent="0.15">
      <c r="A265" t="s">
        <v>656</v>
      </c>
      <c r="B265" t="s">
        <v>11690</v>
      </c>
      <c r="C265" t="s">
        <v>11691</v>
      </c>
      <c r="D265" t="s">
        <v>11692</v>
      </c>
      <c r="E265" t="s">
        <v>11693</v>
      </c>
    </row>
    <row r="266" spans="1:5" x14ac:dyDescent="0.15">
      <c r="A266" t="s">
        <v>657</v>
      </c>
      <c r="B266" t="s">
        <v>11690</v>
      </c>
      <c r="C266" t="s">
        <v>11691</v>
      </c>
      <c r="D266" t="s">
        <v>11713</v>
      </c>
      <c r="E266" t="s">
        <v>11698</v>
      </c>
    </row>
    <row r="267" spans="1:5" x14ac:dyDescent="0.15">
      <c r="A267" t="s">
        <v>658</v>
      </c>
      <c r="B267" t="s">
        <v>11690</v>
      </c>
      <c r="C267" t="s">
        <v>11691</v>
      </c>
      <c r="D267" t="s">
        <v>11713</v>
      </c>
      <c r="E267" t="s">
        <v>11698</v>
      </c>
    </row>
    <row r="268" spans="1:5" x14ac:dyDescent="0.15">
      <c r="A268" t="s">
        <v>660</v>
      </c>
      <c r="B268" t="s">
        <v>11690</v>
      </c>
      <c r="C268" t="s">
        <v>11691</v>
      </c>
      <c r="D268" t="s">
        <v>11713</v>
      </c>
      <c r="E268" t="s">
        <v>11691</v>
      </c>
    </row>
    <row r="269" spans="1:5" x14ac:dyDescent="0.15">
      <c r="A269" t="s">
        <v>662</v>
      </c>
      <c r="B269" t="s">
        <v>11690</v>
      </c>
      <c r="C269" t="s">
        <v>11691</v>
      </c>
      <c r="D269" t="s">
        <v>11702</v>
      </c>
      <c r="E269" t="s">
        <v>11691</v>
      </c>
    </row>
    <row r="270" spans="1:5" x14ac:dyDescent="0.15">
      <c r="A270" t="s">
        <v>664</v>
      </c>
      <c r="B270" t="s">
        <v>11690</v>
      </c>
      <c r="C270" t="s">
        <v>11691</v>
      </c>
      <c r="D270" t="s">
        <v>11702</v>
      </c>
      <c r="E270" t="s">
        <v>11710</v>
      </c>
    </row>
    <row r="271" spans="1:5" x14ac:dyDescent="0.15">
      <c r="A271" t="s">
        <v>666</v>
      </c>
      <c r="B271" t="s">
        <v>11690</v>
      </c>
      <c r="C271" t="s">
        <v>11691</v>
      </c>
      <c r="D271" t="s">
        <v>11703</v>
      </c>
      <c r="E271" t="s">
        <v>11698</v>
      </c>
    </row>
    <row r="272" spans="1:5" x14ac:dyDescent="0.15">
      <c r="A272" t="s">
        <v>667</v>
      </c>
      <c r="B272" t="s">
        <v>11690</v>
      </c>
      <c r="C272" t="s">
        <v>11691</v>
      </c>
      <c r="D272" t="s">
        <v>11703</v>
      </c>
      <c r="E272" t="s">
        <v>11691</v>
      </c>
    </row>
    <row r="273" spans="1:5" x14ac:dyDescent="0.15">
      <c r="A273" t="s">
        <v>668</v>
      </c>
      <c r="B273" t="s">
        <v>11690</v>
      </c>
      <c r="C273" t="s">
        <v>11691</v>
      </c>
      <c r="D273" t="s">
        <v>11703</v>
      </c>
      <c r="E273" t="s">
        <v>11691</v>
      </c>
    </row>
    <row r="274" spans="1:5" x14ac:dyDescent="0.15">
      <c r="A274" t="s">
        <v>671</v>
      </c>
      <c r="B274" t="s">
        <v>11690</v>
      </c>
      <c r="C274" t="s">
        <v>11691</v>
      </c>
      <c r="D274" t="s">
        <v>11704</v>
      </c>
      <c r="E274" t="s">
        <v>11698</v>
      </c>
    </row>
    <row r="275" spans="1:5" x14ac:dyDescent="0.15">
      <c r="A275" t="s">
        <v>672</v>
      </c>
      <c r="B275" t="s">
        <v>11690</v>
      </c>
      <c r="C275" t="s">
        <v>11691</v>
      </c>
      <c r="D275" t="s">
        <v>11694</v>
      </c>
      <c r="E275" t="s">
        <v>11698</v>
      </c>
    </row>
    <row r="276" spans="1:5" x14ac:dyDescent="0.15">
      <c r="A276" t="s">
        <v>673</v>
      </c>
      <c r="B276" t="s">
        <v>11690</v>
      </c>
      <c r="C276" t="s">
        <v>11691</v>
      </c>
      <c r="D276" t="s">
        <v>11694</v>
      </c>
      <c r="E276" t="s">
        <v>11698</v>
      </c>
    </row>
    <row r="277" spans="1:5" x14ac:dyDescent="0.15">
      <c r="A277" t="s">
        <v>674</v>
      </c>
      <c r="B277" t="s">
        <v>11690</v>
      </c>
      <c r="C277" t="s">
        <v>11691</v>
      </c>
      <c r="D277" t="s">
        <v>11694</v>
      </c>
      <c r="E277" t="s">
        <v>11691</v>
      </c>
    </row>
    <row r="278" spans="1:5" x14ac:dyDescent="0.15">
      <c r="A278" t="s">
        <v>675</v>
      </c>
      <c r="B278" t="s">
        <v>11690</v>
      </c>
      <c r="C278" t="s">
        <v>11691</v>
      </c>
      <c r="D278" t="s">
        <v>11694</v>
      </c>
      <c r="E278" t="s">
        <v>11691</v>
      </c>
    </row>
    <row r="279" spans="1:5" x14ac:dyDescent="0.15">
      <c r="A279" t="s">
        <v>676</v>
      </c>
      <c r="B279" t="s">
        <v>11690</v>
      </c>
      <c r="C279" t="s">
        <v>11691</v>
      </c>
      <c r="D279" t="s">
        <v>11694</v>
      </c>
      <c r="E279" t="s">
        <v>11693</v>
      </c>
    </row>
    <row r="280" spans="1:5" x14ac:dyDescent="0.15">
      <c r="A280" t="s">
        <v>677</v>
      </c>
      <c r="B280" t="s">
        <v>11690</v>
      </c>
      <c r="C280" t="s">
        <v>11691</v>
      </c>
      <c r="D280" t="s">
        <v>11694</v>
      </c>
      <c r="E280" t="s">
        <v>11710</v>
      </c>
    </row>
    <row r="281" spans="1:5" x14ac:dyDescent="0.15">
      <c r="A281" t="s">
        <v>679</v>
      </c>
      <c r="B281" t="s">
        <v>11690</v>
      </c>
      <c r="C281" t="s">
        <v>11691</v>
      </c>
      <c r="D281" t="s">
        <v>11695</v>
      </c>
      <c r="E281" t="s">
        <v>11698</v>
      </c>
    </row>
    <row r="282" spans="1:5" x14ac:dyDescent="0.15">
      <c r="A282" t="s">
        <v>680</v>
      </c>
      <c r="B282" t="s">
        <v>11690</v>
      </c>
      <c r="C282" t="s">
        <v>11691</v>
      </c>
      <c r="D282" t="s">
        <v>11695</v>
      </c>
      <c r="E282" t="s">
        <v>11698</v>
      </c>
    </row>
    <row r="283" spans="1:5" x14ac:dyDescent="0.15">
      <c r="A283" t="s">
        <v>681</v>
      </c>
      <c r="B283" t="s">
        <v>11690</v>
      </c>
      <c r="C283" t="s">
        <v>11691</v>
      </c>
      <c r="D283" t="s">
        <v>11695</v>
      </c>
      <c r="E283" t="s">
        <v>11691</v>
      </c>
    </row>
    <row r="284" spans="1:5" x14ac:dyDescent="0.15">
      <c r="A284" t="s">
        <v>682</v>
      </c>
      <c r="B284" t="s">
        <v>11690</v>
      </c>
      <c r="C284" t="s">
        <v>11691</v>
      </c>
      <c r="D284" t="s">
        <v>11695</v>
      </c>
      <c r="E284" t="s">
        <v>11693</v>
      </c>
    </row>
    <row r="285" spans="1:5" x14ac:dyDescent="0.15">
      <c r="A285" t="s">
        <v>683</v>
      </c>
      <c r="B285" t="s">
        <v>11690</v>
      </c>
      <c r="C285" t="s">
        <v>11691</v>
      </c>
      <c r="D285" t="s">
        <v>11695</v>
      </c>
      <c r="E285" t="s">
        <v>11710</v>
      </c>
    </row>
    <row r="286" spans="1:5" x14ac:dyDescent="0.15">
      <c r="A286" t="s">
        <v>684</v>
      </c>
      <c r="B286" t="s">
        <v>11690</v>
      </c>
      <c r="C286" t="s">
        <v>11691</v>
      </c>
      <c r="D286" t="s">
        <v>11696</v>
      </c>
      <c r="E286" t="s">
        <v>11693</v>
      </c>
    </row>
    <row r="287" spans="1:5" x14ac:dyDescent="0.15">
      <c r="A287" t="s">
        <v>687</v>
      </c>
      <c r="B287" t="s">
        <v>11690</v>
      </c>
      <c r="C287" t="s">
        <v>11691</v>
      </c>
      <c r="D287" t="s">
        <v>11711</v>
      </c>
      <c r="E287" t="s">
        <v>11693</v>
      </c>
    </row>
    <row r="288" spans="1:5" x14ac:dyDescent="0.15">
      <c r="A288" t="s">
        <v>688</v>
      </c>
      <c r="B288" t="s">
        <v>11690</v>
      </c>
      <c r="C288" t="s">
        <v>11691</v>
      </c>
      <c r="D288" t="s">
        <v>11725</v>
      </c>
      <c r="E288" t="s">
        <v>11698</v>
      </c>
    </row>
    <row r="289" spans="1:5" x14ac:dyDescent="0.15">
      <c r="A289" t="s">
        <v>689</v>
      </c>
      <c r="B289" t="s">
        <v>11690</v>
      </c>
      <c r="C289" t="s">
        <v>11691</v>
      </c>
      <c r="D289" t="s">
        <v>11725</v>
      </c>
      <c r="E289" t="s">
        <v>11691</v>
      </c>
    </row>
    <row r="290" spans="1:5" x14ac:dyDescent="0.15">
      <c r="A290" t="s">
        <v>690</v>
      </c>
      <c r="B290" t="s">
        <v>11690</v>
      </c>
      <c r="C290" t="s">
        <v>11691</v>
      </c>
      <c r="D290" t="s">
        <v>11721</v>
      </c>
      <c r="E290" t="s">
        <v>11693</v>
      </c>
    </row>
    <row r="291" spans="1:5" x14ac:dyDescent="0.15">
      <c r="A291" t="s">
        <v>10502</v>
      </c>
      <c r="B291" t="s">
        <v>11690</v>
      </c>
      <c r="C291" t="s">
        <v>11693</v>
      </c>
      <c r="D291" t="s">
        <v>11699</v>
      </c>
      <c r="E291" t="s">
        <v>11691</v>
      </c>
    </row>
    <row r="292" spans="1:5" x14ac:dyDescent="0.15">
      <c r="A292" t="s">
        <v>700</v>
      </c>
      <c r="B292" t="s">
        <v>11690</v>
      </c>
      <c r="C292" t="s">
        <v>11693</v>
      </c>
      <c r="D292" t="s">
        <v>11690</v>
      </c>
      <c r="E292" t="s">
        <v>11698</v>
      </c>
    </row>
    <row r="293" spans="1:5" x14ac:dyDescent="0.15">
      <c r="A293" t="s">
        <v>704</v>
      </c>
      <c r="B293" t="s">
        <v>11690</v>
      </c>
      <c r="C293" t="s">
        <v>11693</v>
      </c>
      <c r="D293" t="s">
        <v>11713</v>
      </c>
      <c r="E293" t="s">
        <v>11698</v>
      </c>
    </row>
    <row r="294" spans="1:5" x14ac:dyDescent="0.15">
      <c r="A294" t="s">
        <v>10508</v>
      </c>
      <c r="B294" t="s">
        <v>11690</v>
      </c>
      <c r="C294" t="s">
        <v>11693</v>
      </c>
      <c r="D294" t="s">
        <v>11713</v>
      </c>
      <c r="E294" t="s">
        <v>11691</v>
      </c>
    </row>
    <row r="295" spans="1:5" x14ac:dyDescent="0.15">
      <c r="A295" t="s">
        <v>711</v>
      </c>
      <c r="B295" t="s">
        <v>11690</v>
      </c>
      <c r="C295" t="s">
        <v>11693</v>
      </c>
      <c r="D295" t="s">
        <v>11726</v>
      </c>
      <c r="E295" t="s">
        <v>11698</v>
      </c>
    </row>
    <row r="296" spans="1:5" x14ac:dyDescent="0.15">
      <c r="A296" t="s">
        <v>712</v>
      </c>
      <c r="B296" t="s">
        <v>11690</v>
      </c>
      <c r="C296" t="s">
        <v>11693</v>
      </c>
      <c r="D296" t="s">
        <v>11723</v>
      </c>
      <c r="E296" t="s">
        <v>11691</v>
      </c>
    </row>
    <row r="297" spans="1:5" x14ac:dyDescent="0.15">
      <c r="A297" t="s">
        <v>715</v>
      </c>
      <c r="B297" t="s">
        <v>11690</v>
      </c>
      <c r="C297" t="s">
        <v>11693</v>
      </c>
      <c r="D297" t="s">
        <v>11707</v>
      </c>
      <c r="E297" t="s">
        <v>11691</v>
      </c>
    </row>
    <row r="298" spans="1:5" x14ac:dyDescent="0.15">
      <c r="A298" t="s">
        <v>10520</v>
      </c>
      <c r="B298" t="s">
        <v>11690</v>
      </c>
      <c r="C298" t="s">
        <v>11710</v>
      </c>
      <c r="D298" t="s">
        <v>11717</v>
      </c>
      <c r="E298" t="s">
        <v>11698</v>
      </c>
    </row>
    <row r="299" spans="1:5" x14ac:dyDescent="0.15">
      <c r="A299" t="s">
        <v>10526</v>
      </c>
      <c r="B299" t="s">
        <v>11690</v>
      </c>
      <c r="C299" t="s">
        <v>11710</v>
      </c>
      <c r="D299" t="s">
        <v>11713</v>
      </c>
      <c r="E299" t="s">
        <v>11698</v>
      </c>
    </row>
    <row r="300" spans="1:5" x14ac:dyDescent="0.15">
      <c r="A300" t="s">
        <v>724</v>
      </c>
      <c r="B300" t="s">
        <v>11690</v>
      </c>
      <c r="C300" t="s">
        <v>11710</v>
      </c>
      <c r="D300" t="s">
        <v>11713</v>
      </c>
      <c r="E300" t="s">
        <v>11691</v>
      </c>
    </row>
    <row r="301" spans="1:5" x14ac:dyDescent="0.15">
      <c r="A301" t="s">
        <v>725</v>
      </c>
      <c r="B301" t="s">
        <v>11690</v>
      </c>
      <c r="C301" t="s">
        <v>11710</v>
      </c>
      <c r="D301" t="s">
        <v>11723</v>
      </c>
      <c r="E301" t="s">
        <v>11698</v>
      </c>
    </row>
    <row r="302" spans="1:5" x14ac:dyDescent="0.15">
      <c r="A302" t="s">
        <v>10532</v>
      </c>
      <c r="B302" t="s">
        <v>11690</v>
      </c>
      <c r="C302" t="s">
        <v>11710</v>
      </c>
      <c r="D302" t="s">
        <v>11723</v>
      </c>
      <c r="E302" t="s">
        <v>11691</v>
      </c>
    </row>
    <row r="303" spans="1:5" x14ac:dyDescent="0.15">
      <c r="A303" t="s">
        <v>726</v>
      </c>
      <c r="B303" t="s">
        <v>11690</v>
      </c>
      <c r="C303" t="s">
        <v>11710</v>
      </c>
      <c r="D303" t="s">
        <v>11707</v>
      </c>
      <c r="E303" t="s">
        <v>11691</v>
      </c>
    </row>
    <row r="304" spans="1:5" x14ac:dyDescent="0.15">
      <c r="A304" t="s">
        <v>731</v>
      </c>
      <c r="B304" t="s">
        <v>11690</v>
      </c>
      <c r="C304" t="s">
        <v>11706</v>
      </c>
      <c r="D304" t="s">
        <v>11699</v>
      </c>
      <c r="E304" t="s">
        <v>11698</v>
      </c>
    </row>
    <row r="305" spans="1:5" x14ac:dyDescent="0.15">
      <c r="A305" t="s">
        <v>732</v>
      </c>
      <c r="B305" t="s">
        <v>11690</v>
      </c>
      <c r="C305" t="s">
        <v>11706</v>
      </c>
      <c r="D305" t="s">
        <v>11699</v>
      </c>
      <c r="E305" t="s">
        <v>11691</v>
      </c>
    </row>
    <row r="306" spans="1:5" x14ac:dyDescent="0.15">
      <c r="A306" t="s">
        <v>733</v>
      </c>
      <c r="B306" t="s">
        <v>11690</v>
      </c>
      <c r="C306" t="s">
        <v>11706</v>
      </c>
      <c r="D306" t="s">
        <v>11699</v>
      </c>
      <c r="E306" t="s">
        <v>11693</v>
      </c>
    </row>
    <row r="307" spans="1:5" x14ac:dyDescent="0.15">
      <c r="A307" t="s">
        <v>734</v>
      </c>
      <c r="B307" t="s">
        <v>11690</v>
      </c>
      <c r="C307" t="s">
        <v>11706</v>
      </c>
      <c r="D307" t="s">
        <v>11717</v>
      </c>
      <c r="E307" t="s">
        <v>11698</v>
      </c>
    </row>
    <row r="308" spans="1:5" x14ac:dyDescent="0.15">
      <c r="A308" t="s">
        <v>10557</v>
      </c>
      <c r="B308" t="s">
        <v>11690</v>
      </c>
      <c r="C308" t="s">
        <v>11706</v>
      </c>
      <c r="D308" t="s">
        <v>11717</v>
      </c>
      <c r="E308" t="s">
        <v>11693</v>
      </c>
    </row>
    <row r="309" spans="1:5" x14ac:dyDescent="0.15">
      <c r="A309" t="s">
        <v>10547</v>
      </c>
      <c r="B309" t="s">
        <v>11690</v>
      </c>
      <c r="C309" t="s">
        <v>11706</v>
      </c>
      <c r="D309" t="s">
        <v>11703</v>
      </c>
      <c r="E309" t="s">
        <v>11691</v>
      </c>
    </row>
    <row r="310" spans="1:5" x14ac:dyDescent="0.15">
      <c r="A310" t="s">
        <v>10541</v>
      </c>
      <c r="B310" t="s">
        <v>11690</v>
      </c>
      <c r="C310" t="s">
        <v>11706</v>
      </c>
      <c r="D310" t="s">
        <v>11723</v>
      </c>
      <c r="E310" t="s">
        <v>11698</v>
      </c>
    </row>
    <row r="311" spans="1:5" x14ac:dyDescent="0.15">
      <c r="A311" t="s">
        <v>10551</v>
      </c>
      <c r="B311" t="s">
        <v>11690</v>
      </c>
      <c r="C311" t="s">
        <v>11706</v>
      </c>
      <c r="D311" t="s">
        <v>11722</v>
      </c>
      <c r="E311" t="s">
        <v>11691</v>
      </c>
    </row>
    <row r="312" spans="1:5" x14ac:dyDescent="0.15">
      <c r="A312" t="s">
        <v>10561</v>
      </c>
      <c r="B312" t="s">
        <v>11690</v>
      </c>
      <c r="C312" t="s">
        <v>11706</v>
      </c>
      <c r="D312" t="s">
        <v>11727</v>
      </c>
      <c r="E312" t="s">
        <v>11693</v>
      </c>
    </row>
    <row r="313" spans="1:5" x14ac:dyDescent="0.15">
      <c r="A313" t="s">
        <v>10565</v>
      </c>
      <c r="B313" t="s">
        <v>11692</v>
      </c>
      <c r="C313" t="s">
        <v>11698</v>
      </c>
      <c r="D313" t="s">
        <v>11717</v>
      </c>
      <c r="E313" t="s">
        <v>11698</v>
      </c>
    </row>
    <row r="314" spans="1:5" x14ac:dyDescent="0.15">
      <c r="A314" t="s">
        <v>739</v>
      </c>
      <c r="B314" t="s">
        <v>11692</v>
      </c>
      <c r="C314" t="s">
        <v>11698</v>
      </c>
      <c r="D314" t="s">
        <v>11697</v>
      </c>
      <c r="E314" t="s">
        <v>11698</v>
      </c>
    </row>
    <row r="315" spans="1:5" x14ac:dyDescent="0.15">
      <c r="A315" t="s">
        <v>740</v>
      </c>
      <c r="B315" t="s">
        <v>11692</v>
      </c>
      <c r="C315" t="s">
        <v>11698</v>
      </c>
      <c r="D315" t="s">
        <v>11709</v>
      </c>
      <c r="E315" t="s">
        <v>11698</v>
      </c>
    </row>
    <row r="316" spans="1:5" x14ac:dyDescent="0.15">
      <c r="A316" t="s">
        <v>10572</v>
      </c>
      <c r="B316" t="s">
        <v>11692</v>
      </c>
      <c r="C316" t="s">
        <v>11698</v>
      </c>
      <c r="D316" t="s">
        <v>11690</v>
      </c>
      <c r="E316" t="s">
        <v>11698</v>
      </c>
    </row>
    <row r="317" spans="1:5" x14ac:dyDescent="0.15">
      <c r="A317" t="s">
        <v>10576</v>
      </c>
      <c r="B317" t="s">
        <v>11692</v>
      </c>
      <c r="C317" t="s">
        <v>11698</v>
      </c>
      <c r="D317" t="s">
        <v>11692</v>
      </c>
      <c r="E317" t="s">
        <v>11698</v>
      </c>
    </row>
    <row r="318" spans="1:5" x14ac:dyDescent="0.15">
      <c r="A318" t="s">
        <v>10580</v>
      </c>
      <c r="B318" t="s">
        <v>11692</v>
      </c>
      <c r="C318" t="s">
        <v>11698</v>
      </c>
      <c r="D318" t="s">
        <v>11704</v>
      </c>
      <c r="E318" t="s">
        <v>11698</v>
      </c>
    </row>
    <row r="319" spans="1:5" x14ac:dyDescent="0.15">
      <c r="A319" t="s">
        <v>10586</v>
      </c>
      <c r="B319" t="s">
        <v>11692</v>
      </c>
      <c r="C319" t="s">
        <v>11698</v>
      </c>
      <c r="D319" t="s">
        <v>11694</v>
      </c>
      <c r="E319" t="s">
        <v>11698</v>
      </c>
    </row>
    <row r="320" spans="1:5" x14ac:dyDescent="0.15">
      <c r="A320" t="s">
        <v>10590</v>
      </c>
      <c r="B320" t="s">
        <v>11692</v>
      </c>
      <c r="C320" t="s">
        <v>11698</v>
      </c>
      <c r="D320" t="s">
        <v>11695</v>
      </c>
      <c r="E320" t="s">
        <v>11698</v>
      </c>
    </row>
    <row r="321" spans="1:5" x14ac:dyDescent="0.15">
      <c r="A321" t="s">
        <v>10599</v>
      </c>
      <c r="B321" t="s">
        <v>11692</v>
      </c>
      <c r="C321" t="s">
        <v>11691</v>
      </c>
      <c r="D321" t="s">
        <v>11718</v>
      </c>
      <c r="E321" t="s">
        <v>11691</v>
      </c>
    </row>
    <row r="322" spans="1:5" x14ac:dyDescent="0.15">
      <c r="A322" t="s">
        <v>751</v>
      </c>
      <c r="B322" t="s">
        <v>11692</v>
      </c>
      <c r="C322" t="s">
        <v>11691</v>
      </c>
      <c r="D322" t="s">
        <v>11690</v>
      </c>
      <c r="E322" t="s">
        <v>11698</v>
      </c>
    </row>
    <row r="323" spans="1:5" x14ac:dyDescent="0.15">
      <c r="A323" t="s">
        <v>753</v>
      </c>
      <c r="B323" t="s">
        <v>11692</v>
      </c>
      <c r="C323" t="s">
        <v>11691</v>
      </c>
      <c r="D323" t="s">
        <v>11692</v>
      </c>
      <c r="E323" t="s">
        <v>11698</v>
      </c>
    </row>
    <row r="324" spans="1:5" x14ac:dyDescent="0.15">
      <c r="A324" t="s">
        <v>754</v>
      </c>
      <c r="B324" t="s">
        <v>11692</v>
      </c>
      <c r="C324" t="s">
        <v>11691</v>
      </c>
      <c r="D324" t="s">
        <v>11692</v>
      </c>
      <c r="E324" t="s">
        <v>11691</v>
      </c>
    </row>
    <row r="325" spans="1:5" x14ac:dyDescent="0.15">
      <c r="A325" t="s">
        <v>755</v>
      </c>
      <c r="B325" t="s">
        <v>11692</v>
      </c>
      <c r="C325" t="s">
        <v>11691</v>
      </c>
      <c r="D325" t="s">
        <v>11704</v>
      </c>
      <c r="E325" t="s">
        <v>11691</v>
      </c>
    </row>
    <row r="326" spans="1:5" x14ac:dyDescent="0.15">
      <c r="A326" t="s">
        <v>756</v>
      </c>
      <c r="B326" t="s">
        <v>11692</v>
      </c>
      <c r="C326" t="s">
        <v>11691</v>
      </c>
      <c r="D326" t="s">
        <v>11726</v>
      </c>
      <c r="E326" t="s">
        <v>11698</v>
      </c>
    </row>
    <row r="327" spans="1:5" x14ac:dyDescent="0.15">
      <c r="A327" t="s">
        <v>757</v>
      </c>
      <c r="B327" t="s">
        <v>11692</v>
      </c>
      <c r="C327" t="s">
        <v>11691</v>
      </c>
      <c r="D327" t="s">
        <v>11711</v>
      </c>
      <c r="E327" t="s">
        <v>11691</v>
      </c>
    </row>
    <row r="328" spans="1:5" x14ac:dyDescent="0.15">
      <c r="A328" t="s">
        <v>760</v>
      </c>
      <c r="B328" t="s">
        <v>11692</v>
      </c>
      <c r="C328" t="s">
        <v>11693</v>
      </c>
      <c r="D328" t="s">
        <v>11717</v>
      </c>
      <c r="E328" t="s">
        <v>11698</v>
      </c>
    </row>
    <row r="329" spans="1:5" x14ac:dyDescent="0.15">
      <c r="A329" t="s">
        <v>10616</v>
      </c>
      <c r="B329" t="s">
        <v>11692</v>
      </c>
      <c r="C329" t="s">
        <v>11693</v>
      </c>
      <c r="D329" t="s">
        <v>11718</v>
      </c>
      <c r="E329" t="s">
        <v>11698</v>
      </c>
    </row>
    <row r="330" spans="1:5" x14ac:dyDescent="0.15">
      <c r="A330" t="s">
        <v>10620</v>
      </c>
      <c r="B330" t="s">
        <v>11692</v>
      </c>
      <c r="C330" t="s">
        <v>11693</v>
      </c>
      <c r="D330" t="s">
        <v>11692</v>
      </c>
      <c r="E330" t="s">
        <v>11698</v>
      </c>
    </row>
    <row r="331" spans="1:5" x14ac:dyDescent="0.15">
      <c r="A331" t="s">
        <v>10624</v>
      </c>
      <c r="B331" t="s">
        <v>11692</v>
      </c>
      <c r="C331" t="s">
        <v>11706</v>
      </c>
      <c r="D331" t="s">
        <v>11699</v>
      </c>
      <c r="E331" t="s">
        <v>11698</v>
      </c>
    </row>
    <row r="332" spans="1:5" x14ac:dyDescent="0.15">
      <c r="A332" t="s">
        <v>770</v>
      </c>
      <c r="B332" t="s">
        <v>11692</v>
      </c>
      <c r="C332" t="s">
        <v>11706</v>
      </c>
      <c r="D332" t="s">
        <v>11717</v>
      </c>
      <c r="E332" t="s">
        <v>11698</v>
      </c>
    </row>
    <row r="333" spans="1:5" x14ac:dyDescent="0.15">
      <c r="A333" t="s">
        <v>774</v>
      </c>
      <c r="B333" t="s">
        <v>11692</v>
      </c>
      <c r="C333" t="s">
        <v>11706</v>
      </c>
      <c r="D333" t="s">
        <v>11705</v>
      </c>
      <c r="E333" t="s">
        <v>11698</v>
      </c>
    </row>
    <row r="334" spans="1:5" x14ac:dyDescent="0.15">
      <c r="A334" t="s">
        <v>10630</v>
      </c>
      <c r="B334" t="s">
        <v>11713</v>
      </c>
      <c r="C334" t="s">
        <v>11698</v>
      </c>
      <c r="D334" t="s">
        <v>11699</v>
      </c>
      <c r="E334" t="s">
        <v>11698</v>
      </c>
    </row>
    <row r="335" spans="1:5" x14ac:dyDescent="0.15">
      <c r="A335" t="s">
        <v>775</v>
      </c>
      <c r="B335" t="s">
        <v>11713</v>
      </c>
      <c r="C335" t="s">
        <v>11698</v>
      </c>
      <c r="D335" t="s">
        <v>11697</v>
      </c>
      <c r="E335" t="s">
        <v>11698</v>
      </c>
    </row>
    <row r="336" spans="1:5" x14ac:dyDescent="0.15">
      <c r="A336" t="s">
        <v>776</v>
      </c>
      <c r="B336" t="s">
        <v>11713</v>
      </c>
      <c r="C336" t="s">
        <v>11698</v>
      </c>
      <c r="D336" t="s">
        <v>11700</v>
      </c>
      <c r="E336" t="s">
        <v>11698</v>
      </c>
    </row>
    <row r="337" spans="1:5" x14ac:dyDescent="0.15">
      <c r="A337" t="s">
        <v>777</v>
      </c>
      <c r="B337" t="s">
        <v>11713</v>
      </c>
      <c r="C337" t="s">
        <v>11698</v>
      </c>
      <c r="D337" t="s">
        <v>11701</v>
      </c>
      <c r="E337" t="s">
        <v>11698</v>
      </c>
    </row>
    <row r="338" spans="1:5" x14ac:dyDescent="0.15">
      <c r="A338" t="s">
        <v>781</v>
      </c>
      <c r="B338" t="s">
        <v>11713</v>
      </c>
      <c r="C338" t="s">
        <v>11698</v>
      </c>
      <c r="D338" t="s">
        <v>11690</v>
      </c>
      <c r="E338" t="s">
        <v>11698</v>
      </c>
    </row>
    <row r="339" spans="1:5" x14ac:dyDescent="0.15">
      <c r="A339" t="s">
        <v>10649</v>
      </c>
      <c r="B339" t="s">
        <v>11713</v>
      </c>
      <c r="C339" t="s">
        <v>11698</v>
      </c>
      <c r="D339" t="s">
        <v>11690</v>
      </c>
      <c r="E339" t="s">
        <v>11698</v>
      </c>
    </row>
    <row r="340" spans="1:5" x14ac:dyDescent="0.15">
      <c r="A340" t="s">
        <v>10636</v>
      </c>
      <c r="B340" t="s">
        <v>11713</v>
      </c>
      <c r="C340" t="s">
        <v>11698</v>
      </c>
      <c r="D340" t="s">
        <v>11713</v>
      </c>
      <c r="E340" t="s">
        <v>11698</v>
      </c>
    </row>
    <row r="341" spans="1:5" x14ac:dyDescent="0.15">
      <c r="A341" t="s">
        <v>10653</v>
      </c>
      <c r="B341" t="s">
        <v>11713</v>
      </c>
      <c r="C341" t="s">
        <v>11698</v>
      </c>
      <c r="D341" t="s">
        <v>11703</v>
      </c>
      <c r="E341" t="s">
        <v>11698</v>
      </c>
    </row>
    <row r="342" spans="1:5" x14ac:dyDescent="0.15">
      <c r="A342" t="s">
        <v>10640</v>
      </c>
      <c r="B342" t="s">
        <v>11713</v>
      </c>
      <c r="C342" t="s">
        <v>11698</v>
      </c>
      <c r="D342" t="s">
        <v>11694</v>
      </c>
      <c r="E342" t="s">
        <v>11698</v>
      </c>
    </row>
    <row r="343" spans="1:5" x14ac:dyDescent="0.15">
      <c r="A343" t="s">
        <v>10663</v>
      </c>
      <c r="B343" t="s">
        <v>11713</v>
      </c>
      <c r="C343" t="s">
        <v>11710</v>
      </c>
      <c r="D343" t="s">
        <v>11699</v>
      </c>
      <c r="E343" t="s">
        <v>11691</v>
      </c>
    </row>
    <row r="344" spans="1:5" x14ac:dyDescent="0.15">
      <c r="A344" t="s">
        <v>10657</v>
      </c>
      <c r="B344" t="s">
        <v>11713</v>
      </c>
      <c r="C344" t="s">
        <v>11710</v>
      </c>
      <c r="D344" t="s">
        <v>11690</v>
      </c>
      <c r="E344" t="s">
        <v>11698</v>
      </c>
    </row>
    <row r="345" spans="1:5" x14ac:dyDescent="0.15">
      <c r="A345" t="s">
        <v>798</v>
      </c>
      <c r="B345" t="s">
        <v>11713</v>
      </c>
      <c r="C345" t="s">
        <v>11710</v>
      </c>
      <c r="D345" t="s">
        <v>11728</v>
      </c>
      <c r="E345" t="s">
        <v>11698</v>
      </c>
    </row>
    <row r="346" spans="1:5" x14ac:dyDescent="0.15">
      <c r="A346" t="s">
        <v>800</v>
      </c>
      <c r="B346" t="s">
        <v>11713</v>
      </c>
      <c r="C346" t="s">
        <v>11710</v>
      </c>
      <c r="D346" t="s">
        <v>11725</v>
      </c>
      <c r="E346" t="s">
        <v>11693</v>
      </c>
    </row>
    <row r="347" spans="1:5" x14ac:dyDescent="0.15">
      <c r="A347" t="s">
        <v>801</v>
      </c>
      <c r="B347" t="s">
        <v>11713</v>
      </c>
      <c r="C347" t="s">
        <v>11710</v>
      </c>
      <c r="D347" t="s">
        <v>11721</v>
      </c>
      <c r="E347" t="s">
        <v>11698</v>
      </c>
    </row>
    <row r="348" spans="1:5" x14ac:dyDescent="0.15">
      <c r="A348" t="s">
        <v>802</v>
      </c>
      <c r="B348" t="s">
        <v>11713</v>
      </c>
      <c r="C348" t="s">
        <v>11710</v>
      </c>
      <c r="D348" t="s">
        <v>11723</v>
      </c>
      <c r="E348" t="s">
        <v>11698</v>
      </c>
    </row>
    <row r="349" spans="1:5" x14ac:dyDescent="0.15">
      <c r="A349" t="s">
        <v>803</v>
      </c>
      <c r="B349" t="s">
        <v>11713</v>
      </c>
      <c r="C349" t="s">
        <v>11710</v>
      </c>
      <c r="D349" t="s">
        <v>11723</v>
      </c>
      <c r="E349" t="s">
        <v>11693</v>
      </c>
    </row>
    <row r="350" spans="1:5" x14ac:dyDescent="0.15">
      <c r="A350" t="s">
        <v>10669</v>
      </c>
      <c r="B350" t="s">
        <v>11713</v>
      </c>
      <c r="C350" t="s">
        <v>11710</v>
      </c>
      <c r="D350" t="s">
        <v>11705</v>
      </c>
      <c r="E350" t="s">
        <v>11691</v>
      </c>
    </row>
    <row r="351" spans="1:5" x14ac:dyDescent="0.15">
      <c r="A351" t="s">
        <v>804</v>
      </c>
      <c r="B351" t="s">
        <v>11713</v>
      </c>
      <c r="C351" t="s">
        <v>11710</v>
      </c>
      <c r="D351" t="s">
        <v>11707</v>
      </c>
      <c r="E351" t="s">
        <v>11691</v>
      </c>
    </row>
    <row r="352" spans="1:5" x14ac:dyDescent="0.15">
      <c r="A352" t="s">
        <v>805</v>
      </c>
      <c r="B352" t="s">
        <v>11713</v>
      </c>
      <c r="C352" t="s">
        <v>11710</v>
      </c>
      <c r="D352" t="s">
        <v>11707</v>
      </c>
      <c r="E352" t="s">
        <v>11693</v>
      </c>
    </row>
    <row r="353" spans="1:5" x14ac:dyDescent="0.15">
      <c r="A353" t="s">
        <v>812</v>
      </c>
      <c r="B353" t="s">
        <v>11713</v>
      </c>
      <c r="C353" t="s">
        <v>11706</v>
      </c>
      <c r="D353" t="s">
        <v>11725</v>
      </c>
      <c r="E353" t="s">
        <v>11691</v>
      </c>
    </row>
    <row r="354" spans="1:5" x14ac:dyDescent="0.15">
      <c r="A354" t="s">
        <v>814</v>
      </c>
      <c r="B354" t="s">
        <v>11713</v>
      </c>
      <c r="C354" t="s">
        <v>11706</v>
      </c>
      <c r="D354" t="s">
        <v>11723</v>
      </c>
      <c r="E354" t="s">
        <v>11691</v>
      </c>
    </row>
    <row r="355" spans="1:5" x14ac:dyDescent="0.15">
      <c r="A355" t="s">
        <v>816</v>
      </c>
      <c r="B355" t="s">
        <v>11713</v>
      </c>
      <c r="C355" t="s">
        <v>11706</v>
      </c>
      <c r="D355" t="s">
        <v>11705</v>
      </c>
      <c r="E355" t="s">
        <v>11710</v>
      </c>
    </row>
    <row r="356" spans="1:5" x14ac:dyDescent="0.15">
      <c r="A356" t="s">
        <v>817</v>
      </c>
      <c r="B356" t="s">
        <v>11713</v>
      </c>
      <c r="C356" t="s">
        <v>11706</v>
      </c>
      <c r="D356" t="s">
        <v>11707</v>
      </c>
      <c r="E356" t="s">
        <v>11691</v>
      </c>
    </row>
    <row r="357" spans="1:5" x14ac:dyDescent="0.15">
      <c r="A357" t="s">
        <v>819</v>
      </c>
      <c r="B357" t="s">
        <v>11713</v>
      </c>
      <c r="C357" t="s">
        <v>11706</v>
      </c>
      <c r="D357" t="s">
        <v>11707</v>
      </c>
      <c r="E357" t="s">
        <v>11710</v>
      </c>
    </row>
    <row r="358" spans="1:5" x14ac:dyDescent="0.15">
      <c r="A358" t="s">
        <v>10678</v>
      </c>
      <c r="B358" t="s">
        <v>11713</v>
      </c>
      <c r="C358" t="s">
        <v>11706</v>
      </c>
      <c r="D358" t="s">
        <v>11708</v>
      </c>
      <c r="E358" t="s">
        <v>11710</v>
      </c>
    </row>
    <row r="359" spans="1:5" x14ac:dyDescent="0.15">
      <c r="A359" t="s">
        <v>10682</v>
      </c>
      <c r="B359" t="s">
        <v>11702</v>
      </c>
      <c r="C359" t="s">
        <v>11698</v>
      </c>
      <c r="D359" t="s">
        <v>11697</v>
      </c>
      <c r="E359" t="s">
        <v>11698</v>
      </c>
    </row>
    <row r="360" spans="1:5" x14ac:dyDescent="0.15">
      <c r="A360" t="s">
        <v>10688</v>
      </c>
      <c r="B360" t="s">
        <v>11702</v>
      </c>
      <c r="C360" t="s">
        <v>11698</v>
      </c>
      <c r="D360" t="s">
        <v>11701</v>
      </c>
      <c r="E360" t="s">
        <v>11698</v>
      </c>
    </row>
    <row r="361" spans="1:5" x14ac:dyDescent="0.15">
      <c r="A361" t="s">
        <v>10692</v>
      </c>
      <c r="B361" t="s">
        <v>11702</v>
      </c>
      <c r="C361" t="s">
        <v>11698</v>
      </c>
      <c r="D361" t="s">
        <v>11709</v>
      </c>
      <c r="E361" t="s">
        <v>11698</v>
      </c>
    </row>
    <row r="362" spans="1:5" x14ac:dyDescent="0.15">
      <c r="A362" t="s">
        <v>10696</v>
      </c>
      <c r="B362" t="s">
        <v>11702</v>
      </c>
      <c r="C362" t="s">
        <v>11698</v>
      </c>
      <c r="D362" t="s">
        <v>11690</v>
      </c>
      <c r="E362" t="s">
        <v>11698</v>
      </c>
    </row>
    <row r="363" spans="1:5" x14ac:dyDescent="0.15">
      <c r="A363" t="s">
        <v>10700</v>
      </c>
      <c r="B363" t="s">
        <v>11702</v>
      </c>
      <c r="C363" t="s">
        <v>11698</v>
      </c>
      <c r="D363" t="s">
        <v>11713</v>
      </c>
      <c r="E363" t="s">
        <v>11698</v>
      </c>
    </row>
    <row r="364" spans="1:5" x14ac:dyDescent="0.15">
      <c r="A364" t="s">
        <v>837</v>
      </c>
      <c r="B364" t="s">
        <v>11702</v>
      </c>
      <c r="C364" t="s">
        <v>11693</v>
      </c>
      <c r="D364" t="s">
        <v>11711</v>
      </c>
      <c r="E364" t="s">
        <v>11710</v>
      </c>
    </row>
    <row r="365" spans="1:5" x14ac:dyDescent="0.15">
      <c r="A365" t="s">
        <v>838</v>
      </c>
      <c r="B365" t="s">
        <v>11702</v>
      </c>
      <c r="C365" t="s">
        <v>11693</v>
      </c>
      <c r="D365" t="s">
        <v>11725</v>
      </c>
      <c r="E365" t="s">
        <v>11710</v>
      </c>
    </row>
    <row r="366" spans="1:5" x14ac:dyDescent="0.15">
      <c r="A366" t="s">
        <v>841</v>
      </c>
      <c r="B366" t="s">
        <v>11702</v>
      </c>
      <c r="C366" t="s">
        <v>11693</v>
      </c>
      <c r="D366" t="s">
        <v>11705</v>
      </c>
      <c r="E366" t="s">
        <v>11710</v>
      </c>
    </row>
    <row r="367" spans="1:5" x14ac:dyDescent="0.15">
      <c r="A367" t="s">
        <v>10715</v>
      </c>
      <c r="B367" t="s">
        <v>11702</v>
      </c>
      <c r="C367" t="s">
        <v>11710</v>
      </c>
      <c r="D367" t="s">
        <v>11696</v>
      </c>
      <c r="E367" t="s">
        <v>11710</v>
      </c>
    </row>
    <row r="368" spans="1:5" x14ac:dyDescent="0.15">
      <c r="A368" t="s">
        <v>846</v>
      </c>
      <c r="B368" t="s">
        <v>11702</v>
      </c>
      <c r="C368" t="s">
        <v>11710</v>
      </c>
      <c r="D368" t="s">
        <v>11721</v>
      </c>
      <c r="E368" t="s">
        <v>11710</v>
      </c>
    </row>
    <row r="369" spans="1:5" x14ac:dyDescent="0.15">
      <c r="A369" t="s">
        <v>847</v>
      </c>
      <c r="B369" t="s">
        <v>11702</v>
      </c>
      <c r="C369" t="s">
        <v>11710</v>
      </c>
      <c r="D369" t="s">
        <v>11721</v>
      </c>
      <c r="E369" t="s">
        <v>11706</v>
      </c>
    </row>
    <row r="370" spans="1:5" x14ac:dyDescent="0.15">
      <c r="A370" t="s">
        <v>10723</v>
      </c>
      <c r="B370" t="s">
        <v>11702</v>
      </c>
      <c r="C370" t="s">
        <v>11710</v>
      </c>
      <c r="D370" t="s">
        <v>11723</v>
      </c>
      <c r="E370" t="s">
        <v>11706</v>
      </c>
    </row>
    <row r="371" spans="1:5" x14ac:dyDescent="0.15">
      <c r="A371" t="s">
        <v>848</v>
      </c>
      <c r="B371" t="s">
        <v>11702</v>
      </c>
      <c r="C371" t="s">
        <v>11710</v>
      </c>
      <c r="D371" t="s">
        <v>11705</v>
      </c>
      <c r="E371" t="s">
        <v>11710</v>
      </c>
    </row>
    <row r="372" spans="1:5" x14ac:dyDescent="0.15">
      <c r="A372" t="s">
        <v>849</v>
      </c>
      <c r="B372" t="s">
        <v>11702</v>
      </c>
      <c r="C372" t="s">
        <v>11710</v>
      </c>
      <c r="D372" t="s">
        <v>11705</v>
      </c>
      <c r="E372" t="s">
        <v>11706</v>
      </c>
    </row>
    <row r="373" spans="1:5" x14ac:dyDescent="0.15">
      <c r="A373" t="s">
        <v>10730</v>
      </c>
      <c r="B373" t="s">
        <v>11703</v>
      </c>
      <c r="C373" t="s">
        <v>11698</v>
      </c>
      <c r="D373" t="s">
        <v>11697</v>
      </c>
      <c r="E373" t="s">
        <v>11698</v>
      </c>
    </row>
    <row r="374" spans="1:5" x14ac:dyDescent="0.15">
      <c r="A374" t="s">
        <v>850</v>
      </c>
      <c r="B374" t="s">
        <v>11703</v>
      </c>
      <c r="C374" t="s">
        <v>11698</v>
      </c>
      <c r="D374" t="s">
        <v>11690</v>
      </c>
      <c r="E374" t="s">
        <v>11698</v>
      </c>
    </row>
    <row r="375" spans="1:5" x14ac:dyDescent="0.15">
      <c r="A375" t="s">
        <v>852</v>
      </c>
      <c r="B375" t="s">
        <v>11703</v>
      </c>
      <c r="C375" t="s">
        <v>11698</v>
      </c>
      <c r="D375" t="s">
        <v>11703</v>
      </c>
      <c r="E375" t="s">
        <v>11698</v>
      </c>
    </row>
    <row r="376" spans="1:5" x14ac:dyDescent="0.15">
      <c r="A376" t="s">
        <v>864</v>
      </c>
      <c r="B376" t="s">
        <v>11704</v>
      </c>
      <c r="C376" t="s">
        <v>11698</v>
      </c>
      <c r="D376" t="s">
        <v>11697</v>
      </c>
      <c r="E376" t="s">
        <v>11698</v>
      </c>
    </row>
    <row r="377" spans="1:5" x14ac:dyDescent="0.15">
      <c r="A377" t="s">
        <v>867</v>
      </c>
      <c r="B377" t="s">
        <v>11704</v>
      </c>
      <c r="C377" t="s">
        <v>11698</v>
      </c>
      <c r="D377" t="s">
        <v>11701</v>
      </c>
      <c r="E377" t="s">
        <v>11698</v>
      </c>
    </row>
    <row r="378" spans="1:5" x14ac:dyDescent="0.15">
      <c r="A378" t="s">
        <v>10738</v>
      </c>
      <c r="B378" t="s">
        <v>11704</v>
      </c>
      <c r="C378" t="s">
        <v>11698</v>
      </c>
      <c r="D378" t="s">
        <v>11713</v>
      </c>
      <c r="E378" t="s">
        <v>11698</v>
      </c>
    </row>
    <row r="379" spans="1:5" x14ac:dyDescent="0.15">
      <c r="A379" t="s">
        <v>10742</v>
      </c>
      <c r="B379" t="s">
        <v>11695</v>
      </c>
      <c r="C379" t="s">
        <v>11698</v>
      </c>
      <c r="D379" t="s">
        <v>11717</v>
      </c>
      <c r="E379" t="s">
        <v>11698</v>
      </c>
    </row>
    <row r="380" spans="1:5" x14ac:dyDescent="0.15">
      <c r="A380" t="s">
        <v>10748</v>
      </c>
      <c r="B380" t="s">
        <v>11695</v>
      </c>
      <c r="C380" t="s">
        <v>11698</v>
      </c>
      <c r="D380" t="s">
        <v>11697</v>
      </c>
      <c r="E380" t="s">
        <v>11698</v>
      </c>
    </row>
    <row r="381" spans="1:5" x14ac:dyDescent="0.15">
      <c r="A381" t="s">
        <v>890</v>
      </c>
      <c r="B381" t="s">
        <v>11695</v>
      </c>
      <c r="C381" t="s">
        <v>11698</v>
      </c>
      <c r="D381" t="s">
        <v>11692</v>
      </c>
      <c r="E381" t="s">
        <v>11698</v>
      </c>
    </row>
    <row r="382" spans="1:5" x14ac:dyDescent="0.15">
      <c r="A382" t="s">
        <v>896</v>
      </c>
      <c r="B382" t="s">
        <v>11696</v>
      </c>
      <c r="C382" t="s">
        <v>11698</v>
      </c>
      <c r="D382" t="s">
        <v>11717</v>
      </c>
      <c r="E382" t="s">
        <v>11698</v>
      </c>
    </row>
    <row r="383" spans="1:5" x14ac:dyDescent="0.15">
      <c r="A383" t="s">
        <v>897</v>
      </c>
      <c r="B383" t="s">
        <v>11696</v>
      </c>
      <c r="C383" t="s">
        <v>11698</v>
      </c>
      <c r="D383" t="s">
        <v>11718</v>
      </c>
      <c r="E383" t="s">
        <v>11698</v>
      </c>
    </row>
    <row r="384" spans="1:5" x14ac:dyDescent="0.15">
      <c r="A384" t="s">
        <v>10760</v>
      </c>
      <c r="B384" t="s">
        <v>11696</v>
      </c>
      <c r="C384" t="s">
        <v>11698</v>
      </c>
      <c r="D384" t="s">
        <v>11690</v>
      </c>
      <c r="E384" t="s">
        <v>11698</v>
      </c>
    </row>
    <row r="385" spans="1:5" x14ac:dyDescent="0.15">
      <c r="A385" t="s">
        <v>10764</v>
      </c>
      <c r="B385" t="s">
        <v>11729</v>
      </c>
      <c r="C385" t="s">
        <v>11698</v>
      </c>
      <c r="D385" t="s">
        <v>11699</v>
      </c>
      <c r="E385" t="s">
        <v>11698</v>
      </c>
    </row>
    <row r="386" spans="1:5" x14ac:dyDescent="0.15">
      <c r="A386" t="s">
        <v>10770</v>
      </c>
      <c r="B386" t="s">
        <v>11729</v>
      </c>
      <c r="C386" t="s">
        <v>11698</v>
      </c>
      <c r="D386" t="s">
        <v>11717</v>
      </c>
      <c r="E386" t="s">
        <v>11698</v>
      </c>
    </row>
    <row r="387" spans="1:5" x14ac:dyDescent="0.15">
      <c r="A387" t="s">
        <v>10774</v>
      </c>
      <c r="B387" t="s">
        <v>11729</v>
      </c>
      <c r="C387" t="s">
        <v>11698</v>
      </c>
      <c r="D387" t="s">
        <v>11700</v>
      </c>
      <c r="E387" t="s">
        <v>11698</v>
      </c>
    </row>
    <row r="388" spans="1:5" x14ac:dyDescent="0.15">
      <c r="A388" t="s">
        <v>10778</v>
      </c>
      <c r="B388" t="s">
        <v>11719</v>
      </c>
      <c r="C388" t="s">
        <v>11698</v>
      </c>
      <c r="D388" t="s">
        <v>11717</v>
      </c>
      <c r="E388" t="s">
        <v>11698</v>
      </c>
    </row>
    <row r="389" spans="1:5" x14ac:dyDescent="0.15">
      <c r="A389" t="s">
        <v>10784</v>
      </c>
      <c r="B389" t="s">
        <v>11719</v>
      </c>
      <c r="C389" t="s">
        <v>11698</v>
      </c>
      <c r="D389" t="s">
        <v>11718</v>
      </c>
      <c r="E389" t="s">
        <v>11698</v>
      </c>
    </row>
    <row r="390" spans="1:5" x14ac:dyDescent="0.15">
      <c r="A390" t="s">
        <v>10788</v>
      </c>
      <c r="B390" t="s">
        <v>11719</v>
      </c>
      <c r="C390" t="s">
        <v>11698</v>
      </c>
      <c r="D390" t="s">
        <v>11697</v>
      </c>
      <c r="E390" t="s">
        <v>11698</v>
      </c>
    </row>
    <row r="391" spans="1:5" x14ac:dyDescent="0.15">
      <c r="A391" t="s">
        <v>925</v>
      </c>
      <c r="B391" t="s">
        <v>11697</v>
      </c>
      <c r="C391" t="s">
        <v>11706</v>
      </c>
      <c r="D391" t="s">
        <v>11699</v>
      </c>
      <c r="E391" t="s">
        <v>11706</v>
      </c>
    </row>
    <row r="392" spans="1:5" x14ac:dyDescent="0.15">
      <c r="A392" t="s">
        <v>10794</v>
      </c>
      <c r="B392" t="s">
        <v>11697</v>
      </c>
      <c r="C392" t="s">
        <v>11706</v>
      </c>
      <c r="D392" t="s">
        <v>11717</v>
      </c>
      <c r="E392" t="s">
        <v>11706</v>
      </c>
    </row>
    <row r="393" spans="1:5" x14ac:dyDescent="0.15">
      <c r="A393" t="s">
        <v>926</v>
      </c>
      <c r="B393" t="s">
        <v>11697</v>
      </c>
      <c r="C393" t="s">
        <v>11706</v>
      </c>
      <c r="D393" t="s">
        <v>11718</v>
      </c>
      <c r="E393" t="s">
        <v>11706</v>
      </c>
    </row>
    <row r="394" spans="1:5" x14ac:dyDescent="0.15">
      <c r="A394" t="s">
        <v>1054</v>
      </c>
      <c r="B394" t="s">
        <v>11697</v>
      </c>
      <c r="C394" t="s">
        <v>11693</v>
      </c>
      <c r="D394" t="s">
        <v>11703</v>
      </c>
      <c r="E394" t="s">
        <v>11710</v>
      </c>
    </row>
    <row r="395" spans="1:5" x14ac:dyDescent="0.15">
      <c r="A395" t="s">
        <v>1055</v>
      </c>
      <c r="B395" t="s">
        <v>11697</v>
      </c>
      <c r="C395" t="s">
        <v>11693</v>
      </c>
      <c r="D395" t="s">
        <v>11694</v>
      </c>
      <c r="E395" t="s">
        <v>11710</v>
      </c>
    </row>
    <row r="396" spans="1:5" x14ac:dyDescent="0.15">
      <c r="A396" t="s">
        <v>1056</v>
      </c>
      <c r="B396" t="s">
        <v>11697</v>
      </c>
      <c r="C396" t="s">
        <v>11693</v>
      </c>
      <c r="D396" t="s">
        <v>11696</v>
      </c>
      <c r="E396" t="s">
        <v>11710</v>
      </c>
    </row>
    <row r="397" spans="1:5" x14ac:dyDescent="0.15">
      <c r="A397" t="s">
        <v>1073</v>
      </c>
      <c r="B397" t="s">
        <v>11697</v>
      </c>
      <c r="C397" t="s">
        <v>11698</v>
      </c>
      <c r="D397" t="s">
        <v>11699</v>
      </c>
      <c r="E397" t="s">
        <v>11693</v>
      </c>
    </row>
    <row r="398" spans="1:5" x14ac:dyDescent="0.15">
      <c r="A398" t="s">
        <v>1076</v>
      </c>
      <c r="B398" t="s">
        <v>11697</v>
      </c>
      <c r="C398" t="s">
        <v>11698</v>
      </c>
      <c r="D398" t="s">
        <v>11717</v>
      </c>
      <c r="E398" t="s">
        <v>11693</v>
      </c>
    </row>
    <row r="399" spans="1:5" x14ac:dyDescent="0.15">
      <c r="A399" t="s">
        <v>10802</v>
      </c>
      <c r="B399" t="s">
        <v>11697</v>
      </c>
      <c r="C399" t="s">
        <v>11698</v>
      </c>
      <c r="D399" t="s">
        <v>11723</v>
      </c>
      <c r="E399" t="s">
        <v>11693</v>
      </c>
    </row>
    <row r="400" spans="1:5" x14ac:dyDescent="0.15">
      <c r="A400" t="s">
        <v>1078</v>
      </c>
      <c r="B400" t="s">
        <v>11697</v>
      </c>
      <c r="C400" t="s">
        <v>11691</v>
      </c>
      <c r="D400" t="s">
        <v>11699</v>
      </c>
      <c r="E400" t="s">
        <v>11698</v>
      </c>
    </row>
    <row r="401" spans="1:5" x14ac:dyDescent="0.15">
      <c r="A401" t="s">
        <v>10816</v>
      </c>
      <c r="B401" t="s">
        <v>11697</v>
      </c>
      <c r="C401" t="s">
        <v>11691</v>
      </c>
      <c r="D401" t="s">
        <v>11709</v>
      </c>
      <c r="E401" t="s">
        <v>11691</v>
      </c>
    </row>
    <row r="402" spans="1:5" x14ac:dyDescent="0.15">
      <c r="A402" t="s">
        <v>10808</v>
      </c>
      <c r="B402" t="s">
        <v>11697</v>
      </c>
      <c r="C402" t="s">
        <v>11691</v>
      </c>
      <c r="D402" t="s">
        <v>11690</v>
      </c>
      <c r="E402" t="s">
        <v>11698</v>
      </c>
    </row>
    <row r="403" spans="1:5" x14ac:dyDescent="0.15">
      <c r="A403" t="s">
        <v>10822</v>
      </c>
      <c r="B403" t="s">
        <v>11697</v>
      </c>
      <c r="C403" t="s">
        <v>11691</v>
      </c>
      <c r="D403" t="s">
        <v>11713</v>
      </c>
      <c r="E403" t="s">
        <v>11691</v>
      </c>
    </row>
    <row r="404" spans="1:5" x14ac:dyDescent="0.15">
      <c r="A404" t="s">
        <v>10826</v>
      </c>
      <c r="B404" t="s">
        <v>11697</v>
      </c>
      <c r="C404" t="s">
        <v>11691</v>
      </c>
      <c r="D404" t="s">
        <v>11703</v>
      </c>
      <c r="E404" t="s">
        <v>11691</v>
      </c>
    </row>
    <row r="405" spans="1:5" x14ac:dyDescent="0.15">
      <c r="A405" t="s">
        <v>10812</v>
      </c>
      <c r="B405" t="s">
        <v>11697</v>
      </c>
      <c r="C405" t="s">
        <v>11691</v>
      </c>
      <c r="D405" t="s">
        <v>11723</v>
      </c>
      <c r="E405" t="s">
        <v>11698</v>
      </c>
    </row>
    <row r="406" spans="1:5" x14ac:dyDescent="0.15">
      <c r="A406" t="s">
        <v>10830</v>
      </c>
      <c r="B406" t="s">
        <v>11697</v>
      </c>
      <c r="C406" t="s">
        <v>11710</v>
      </c>
      <c r="D406" t="s">
        <v>11699</v>
      </c>
      <c r="E406" t="s">
        <v>11691</v>
      </c>
    </row>
    <row r="407" spans="1:5" x14ac:dyDescent="0.15">
      <c r="A407" t="s">
        <v>1096</v>
      </c>
      <c r="B407" t="s">
        <v>11697</v>
      </c>
      <c r="C407" t="s">
        <v>11710</v>
      </c>
      <c r="D407" t="s">
        <v>11717</v>
      </c>
      <c r="E407" t="s">
        <v>11691</v>
      </c>
    </row>
    <row r="408" spans="1:5" x14ac:dyDescent="0.15">
      <c r="A408" t="s">
        <v>1100</v>
      </c>
      <c r="B408" t="s">
        <v>11697</v>
      </c>
      <c r="C408" t="s">
        <v>11710</v>
      </c>
      <c r="D408" t="s">
        <v>11709</v>
      </c>
      <c r="E408" t="s">
        <v>11691</v>
      </c>
    </row>
    <row r="409" spans="1:5" x14ac:dyDescent="0.15">
      <c r="A409" t="s">
        <v>1115</v>
      </c>
      <c r="B409" t="s">
        <v>11701</v>
      </c>
      <c r="C409" t="s">
        <v>11691</v>
      </c>
      <c r="D409" t="s">
        <v>11692</v>
      </c>
      <c r="E409" t="s">
        <v>11691</v>
      </c>
    </row>
    <row r="410" spans="1:5" x14ac:dyDescent="0.15">
      <c r="A410" t="s">
        <v>10838</v>
      </c>
      <c r="B410" t="s">
        <v>11701</v>
      </c>
      <c r="C410" t="s">
        <v>11691</v>
      </c>
      <c r="D410" t="s">
        <v>11713</v>
      </c>
      <c r="E410" t="s">
        <v>11691</v>
      </c>
    </row>
    <row r="411" spans="1:5" x14ac:dyDescent="0.15">
      <c r="A411" t="s">
        <v>1117</v>
      </c>
      <c r="B411" t="s">
        <v>11701</v>
      </c>
      <c r="C411" t="s">
        <v>11691</v>
      </c>
      <c r="D411" t="s">
        <v>11695</v>
      </c>
      <c r="E411" t="s">
        <v>11691</v>
      </c>
    </row>
    <row r="412" spans="1:5" x14ac:dyDescent="0.15">
      <c r="A412" t="s">
        <v>1120</v>
      </c>
      <c r="B412" t="s">
        <v>11701</v>
      </c>
      <c r="C412" t="s">
        <v>11693</v>
      </c>
      <c r="D412" t="s">
        <v>11709</v>
      </c>
      <c r="E412" t="s">
        <v>11691</v>
      </c>
    </row>
    <row r="413" spans="1:5" x14ac:dyDescent="0.15">
      <c r="A413" t="s">
        <v>10844</v>
      </c>
      <c r="B413" t="s">
        <v>11701</v>
      </c>
      <c r="C413" t="s">
        <v>11693</v>
      </c>
      <c r="D413" t="s">
        <v>11702</v>
      </c>
      <c r="E413" t="s">
        <v>11691</v>
      </c>
    </row>
    <row r="414" spans="1:5" x14ac:dyDescent="0.15">
      <c r="A414" t="s">
        <v>1123</v>
      </c>
      <c r="B414" t="s">
        <v>11701</v>
      </c>
      <c r="C414" t="s">
        <v>11693</v>
      </c>
      <c r="D414" t="s">
        <v>11703</v>
      </c>
      <c r="E414" t="s">
        <v>11691</v>
      </c>
    </row>
    <row r="415" spans="1:5" x14ac:dyDescent="0.15">
      <c r="A415" t="s">
        <v>1147</v>
      </c>
      <c r="B415" t="s">
        <v>11690</v>
      </c>
      <c r="C415" t="s">
        <v>11691</v>
      </c>
      <c r="D415" t="s">
        <v>11714</v>
      </c>
      <c r="E415" t="s">
        <v>11698</v>
      </c>
    </row>
    <row r="416" spans="1:5" x14ac:dyDescent="0.15">
      <c r="A416" t="s">
        <v>1149</v>
      </c>
      <c r="B416" t="s">
        <v>11690</v>
      </c>
      <c r="C416" t="s">
        <v>11691</v>
      </c>
      <c r="D416" t="s">
        <v>11697</v>
      </c>
      <c r="E416" t="s">
        <v>11698</v>
      </c>
    </row>
    <row r="417" spans="1:5" x14ac:dyDescent="0.15">
      <c r="A417" t="s">
        <v>1163</v>
      </c>
      <c r="B417" t="s">
        <v>11690</v>
      </c>
      <c r="C417" t="s">
        <v>11691</v>
      </c>
      <c r="D417" t="s">
        <v>11726</v>
      </c>
      <c r="E417" t="s">
        <v>11698</v>
      </c>
    </row>
    <row r="418" spans="1:5" x14ac:dyDescent="0.15">
      <c r="A418" t="s">
        <v>1167</v>
      </c>
      <c r="B418" t="s">
        <v>11690</v>
      </c>
      <c r="C418" t="s">
        <v>11693</v>
      </c>
      <c r="D418" t="s">
        <v>11701</v>
      </c>
      <c r="E418" t="s">
        <v>11698</v>
      </c>
    </row>
    <row r="419" spans="1:5" x14ac:dyDescent="0.15">
      <c r="A419" t="s">
        <v>1169</v>
      </c>
      <c r="B419" t="s">
        <v>11690</v>
      </c>
      <c r="C419" t="s">
        <v>11693</v>
      </c>
      <c r="D419" t="s">
        <v>11701</v>
      </c>
      <c r="E419" t="s">
        <v>11693</v>
      </c>
    </row>
    <row r="420" spans="1:5" x14ac:dyDescent="0.15">
      <c r="A420" t="s">
        <v>1170</v>
      </c>
      <c r="B420" t="s">
        <v>11690</v>
      </c>
      <c r="C420" t="s">
        <v>11693</v>
      </c>
      <c r="D420" t="s">
        <v>11709</v>
      </c>
      <c r="E420" t="s">
        <v>11698</v>
      </c>
    </row>
    <row r="421" spans="1:5" x14ac:dyDescent="0.15">
      <c r="A421" t="s">
        <v>1172</v>
      </c>
      <c r="B421" t="s">
        <v>11690</v>
      </c>
      <c r="C421" t="s">
        <v>11693</v>
      </c>
      <c r="D421" t="s">
        <v>11709</v>
      </c>
      <c r="E421" t="s">
        <v>11706</v>
      </c>
    </row>
    <row r="422" spans="1:5" x14ac:dyDescent="0.15">
      <c r="A422" t="s">
        <v>1175</v>
      </c>
      <c r="B422" t="s">
        <v>11690</v>
      </c>
      <c r="C422" t="s">
        <v>11693</v>
      </c>
      <c r="D422" t="s">
        <v>11690</v>
      </c>
      <c r="E422" t="s">
        <v>11693</v>
      </c>
    </row>
    <row r="423" spans="1:5" x14ac:dyDescent="0.15">
      <c r="A423" t="s">
        <v>1178</v>
      </c>
      <c r="B423" t="s">
        <v>11690</v>
      </c>
      <c r="C423" t="s">
        <v>11693</v>
      </c>
      <c r="D423" t="s">
        <v>11690</v>
      </c>
      <c r="E423" t="s">
        <v>11706</v>
      </c>
    </row>
    <row r="424" spans="1:5" x14ac:dyDescent="0.15">
      <c r="A424" t="s">
        <v>1180</v>
      </c>
      <c r="B424" t="s">
        <v>11690</v>
      </c>
      <c r="C424" t="s">
        <v>11693</v>
      </c>
      <c r="D424" t="s">
        <v>11692</v>
      </c>
      <c r="E424" t="s">
        <v>11693</v>
      </c>
    </row>
    <row r="425" spans="1:5" x14ac:dyDescent="0.15">
      <c r="A425" t="s">
        <v>1183</v>
      </c>
      <c r="B425" t="s">
        <v>11690</v>
      </c>
      <c r="C425" t="s">
        <v>11693</v>
      </c>
      <c r="D425" t="s">
        <v>11692</v>
      </c>
      <c r="E425" t="s">
        <v>11706</v>
      </c>
    </row>
    <row r="426" spans="1:5" x14ac:dyDescent="0.15">
      <c r="A426" t="s">
        <v>1186</v>
      </c>
      <c r="B426" t="s">
        <v>11690</v>
      </c>
      <c r="C426" t="s">
        <v>11693</v>
      </c>
      <c r="D426" t="s">
        <v>11713</v>
      </c>
      <c r="E426" t="s">
        <v>11706</v>
      </c>
    </row>
    <row r="427" spans="1:5" x14ac:dyDescent="0.15">
      <c r="A427" t="s">
        <v>1189</v>
      </c>
      <c r="B427" t="s">
        <v>11690</v>
      </c>
      <c r="C427" t="s">
        <v>11693</v>
      </c>
      <c r="D427" t="s">
        <v>11726</v>
      </c>
      <c r="E427" t="s">
        <v>11698</v>
      </c>
    </row>
    <row r="428" spans="1:5" x14ac:dyDescent="0.15">
      <c r="A428" t="s">
        <v>10857</v>
      </c>
      <c r="B428" t="s">
        <v>11690</v>
      </c>
      <c r="C428" t="s">
        <v>11693</v>
      </c>
      <c r="D428" t="s">
        <v>11725</v>
      </c>
      <c r="E428" t="s">
        <v>11693</v>
      </c>
    </row>
    <row r="429" spans="1:5" x14ac:dyDescent="0.15">
      <c r="A429" t="s">
        <v>10866</v>
      </c>
      <c r="B429" t="s">
        <v>11690</v>
      </c>
      <c r="C429" t="s">
        <v>11693</v>
      </c>
      <c r="D429" t="s">
        <v>11730</v>
      </c>
      <c r="E429" t="s">
        <v>11706</v>
      </c>
    </row>
    <row r="430" spans="1:5" x14ac:dyDescent="0.15">
      <c r="A430" t="s">
        <v>1200</v>
      </c>
      <c r="B430" t="s">
        <v>11692</v>
      </c>
      <c r="C430" t="s">
        <v>11693</v>
      </c>
      <c r="D430" t="s">
        <v>11701</v>
      </c>
      <c r="E430" t="s">
        <v>11691</v>
      </c>
    </row>
    <row r="431" spans="1:5" x14ac:dyDescent="0.15">
      <c r="A431" t="s">
        <v>1201</v>
      </c>
      <c r="B431" t="s">
        <v>11692</v>
      </c>
      <c r="C431" t="s">
        <v>11693</v>
      </c>
      <c r="D431" t="s">
        <v>11701</v>
      </c>
      <c r="E431" t="s">
        <v>11693</v>
      </c>
    </row>
    <row r="432" spans="1:5" x14ac:dyDescent="0.15">
      <c r="A432" t="s">
        <v>1202</v>
      </c>
      <c r="B432" t="s">
        <v>11692</v>
      </c>
      <c r="C432" t="s">
        <v>11693</v>
      </c>
      <c r="D432" t="s">
        <v>11709</v>
      </c>
      <c r="E432" t="s">
        <v>11691</v>
      </c>
    </row>
    <row r="433" spans="1:5" x14ac:dyDescent="0.15">
      <c r="A433" t="s">
        <v>10874</v>
      </c>
      <c r="B433" t="s">
        <v>11692</v>
      </c>
      <c r="C433" t="s">
        <v>11693</v>
      </c>
      <c r="D433" t="s">
        <v>11709</v>
      </c>
      <c r="E433" t="s">
        <v>11693</v>
      </c>
    </row>
    <row r="434" spans="1:5" x14ac:dyDescent="0.15">
      <c r="A434" t="s">
        <v>1204</v>
      </c>
      <c r="B434" t="s">
        <v>11692</v>
      </c>
      <c r="C434" t="s">
        <v>11693</v>
      </c>
      <c r="D434" t="s">
        <v>11709</v>
      </c>
      <c r="E434" t="s">
        <v>11706</v>
      </c>
    </row>
    <row r="435" spans="1:5" x14ac:dyDescent="0.15">
      <c r="A435" t="s">
        <v>1206</v>
      </c>
      <c r="B435" t="s">
        <v>11692</v>
      </c>
      <c r="C435" t="s">
        <v>11693</v>
      </c>
      <c r="D435" t="s">
        <v>11690</v>
      </c>
      <c r="E435" t="s">
        <v>11691</v>
      </c>
    </row>
    <row r="436" spans="1:5" x14ac:dyDescent="0.15">
      <c r="A436" t="s">
        <v>10878</v>
      </c>
      <c r="B436" t="s">
        <v>11692</v>
      </c>
      <c r="C436" t="s">
        <v>11693</v>
      </c>
      <c r="D436" t="s">
        <v>11690</v>
      </c>
      <c r="E436" t="s">
        <v>11693</v>
      </c>
    </row>
    <row r="437" spans="1:5" x14ac:dyDescent="0.15">
      <c r="A437" t="s">
        <v>1208</v>
      </c>
      <c r="B437" t="s">
        <v>11692</v>
      </c>
      <c r="C437" t="s">
        <v>11693</v>
      </c>
      <c r="D437" t="s">
        <v>11690</v>
      </c>
      <c r="E437" t="s">
        <v>11710</v>
      </c>
    </row>
    <row r="438" spans="1:5" x14ac:dyDescent="0.15">
      <c r="A438" t="s">
        <v>1209</v>
      </c>
      <c r="B438" t="s">
        <v>11692</v>
      </c>
      <c r="C438" t="s">
        <v>11693</v>
      </c>
      <c r="D438" t="s">
        <v>11690</v>
      </c>
      <c r="E438" t="s">
        <v>11706</v>
      </c>
    </row>
    <row r="439" spans="1:5" x14ac:dyDescent="0.15">
      <c r="A439" t="s">
        <v>1210</v>
      </c>
      <c r="B439" t="s">
        <v>11692</v>
      </c>
      <c r="C439" t="s">
        <v>11693</v>
      </c>
      <c r="D439" t="s">
        <v>11692</v>
      </c>
      <c r="E439" t="s">
        <v>11710</v>
      </c>
    </row>
    <row r="440" spans="1:5" x14ac:dyDescent="0.15">
      <c r="A440" t="s">
        <v>10889</v>
      </c>
      <c r="B440" t="s">
        <v>11692</v>
      </c>
      <c r="C440" t="s">
        <v>11693</v>
      </c>
      <c r="D440" t="s">
        <v>11692</v>
      </c>
      <c r="E440" t="s">
        <v>11706</v>
      </c>
    </row>
    <row r="441" spans="1:5" x14ac:dyDescent="0.15">
      <c r="A441" t="s">
        <v>10893</v>
      </c>
      <c r="B441" t="s">
        <v>11692</v>
      </c>
      <c r="C441" t="s">
        <v>11693</v>
      </c>
      <c r="D441" t="s">
        <v>11713</v>
      </c>
      <c r="E441" t="s">
        <v>11706</v>
      </c>
    </row>
    <row r="442" spans="1:5" x14ac:dyDescent="0.15">
      <c r="A442" t="s">
        <v>1211</v>
      </c>
      <c r="B442" t="s">
        <v>11692</v>
      </c>
      <c r="C442" t="s">
        <v>11693</v>
      </c>
      <c r="D442" t="s">
        <v>11702</v>
      </c>
      <c r="E442" t="s">
        <v>11710</v>
      </c>
    </row>
    <row r="443" spans="1:5" x14ac:dyDescent="0.15">
      <c r="A443" t="s">
        <v>1258</v>
      </c>
      <c r="B443" t="s">
        <v>11701</v>
      </c>
      <c r="C443" t="s">
        <v>11691</v>
      </c>
      <c r="D443" t="s">
        <v>11718</v>
      </c>
      <c r="E443" t="s">
        <v>11698</v>
      </c>
    </row>
    <row r="444" spans="1:5" x14ac:dyDescent="0.15">
      <c r="A444" t="s">
        <v>1259</v>
      </c>
      <c r="B444" t="s">
        <v>11701</v>
      </c>
      <c r="C444" t="s">
        <v>11691</v>
      </c>
      <c r="D444" t="s">
        <v>11701</v>
      </c>
      <c r="E444" t="s">
        <v>11698</v>
      </c>
    </row>
    <row r="445" spans="1:5" x14ac:dyDescent="0.15">
      <c r="A445" t="s">
        <v>1260</v>
      </c>
      <c r="B445" t="s">
        <v>11701</v>
      </c>
      <c r="C445" t="s">
        <v>11691</v>
      </c>
      <c r="D445" t="s">
        <v>11726</v>
      </c>
      <c r="E445" t="s">
        <v>11698</v>
      </c>
    </row>
    <row r="446" spans="1:5" x14ac:dyDescent="0.15">
      <c r="A446" t="s">
        <v>1264</v>
      </c>
      <c r="B446" t="s">
        <v>11709</v>
      </c>
      <c r="C446" t="s">
        <v>11706</v>
      </c>
      <c r="D446" t="s">
        <v>11692</v>
      </c>
      <c r="E446" t="s">
        <v>11706</v>
      </c>
    </row>
    <row r="447" spans="1:5" x14ac:dyDescent="0.15">
      <c r="A447" t="s">
        <v>1265</v>
      </c>
      <c r="B447" t="s">
        <v>11709</v>
      </c>
      <c r="C447" t="s">
        <v>11706</v>
      </c>
      <c r="D447" t="s">
        <v>11713</v>
      </c>
      <c r="E447" t="s">
        <v>11706</v>
      </c>
    </row>
    <row r="448" spans="1:5" x14ac:dyDescent="0.15">
      <c r="A448" t="s">
        <v>10904</v>
      </c>
      <c r="B448" t="s">
        <v>11709</v>
      </c>
      <c r="C448" t="s">
        <v>11706</v>
      </c>
      <c r="D448" t="s">
        <v>11728</v>
      </c>
      <c r="E448" t="s">
        <v>11706</v>
      </c>
    </row>
    <row r="449" spans="1:5" x14ac:dyDescent="0.15">
      <c r="A449" t="s">
        <v>1277</v>
      </c>
      <c r="B449" t="s">
        <v>11690</v>
      </c>
      <c r="C449" t="s">
        <v>11710</v>
      </c>
      <c r="D449" t="s">
        <v>11717</v>
      </c>
      <c r="E449" t="s">
        <v>11698</v>
      </c>
    </row>
    <row r="450" spans="1:5" x14ac:dyDescent="0.15">
      <c r="A450" t="s">
        <v>1280</v>
      </c>
      <c r="B450" t="s">
        <v>11690</v>
      </c>
      <c r="C450" t="s">
        <v>11710</v>
      </c>
      <c r="D450" t="s">
        <v>11701</v>
      </c>
      <c r="E450" t="s">
        <v>11698</v>
      </c>
    </row>
    <row r="451" spans="1:5" x14ac:dyDescent="0.15">
      <c r="A451" t="s">
        <v>10910</v>
      </c>
      <c r="B451" t="s">
        <v>11690</v>
      </c>
      <c r="C451" t="s">
        <v>11710</v>
      </c>
      <c r="D451" t="s">
        <v>11709</v>
      </c>
      <c r="E451" t="s">
        <v>11698</v>
      </c>
    </row>
    <row r="452" spans="1:5" x14ac:dyDescent="0.15">
      <c r="A452" t="s">
        <v>1289</v>
      </c>
      <c r="B452" t="s">
        <v>11713</v>
      </c>
      <c r="C452" t="s">
        <v>11691</v>
      </c>
      <c r="D452" t="s">
        <v>11717</v>
      </c>
      <c r="E452" t="s">
        <v>11698</v>
      </c>
    </row>
    <row r="453" spans="1:5" x14ac:dyDescent="0.15">
      <c r="A453" t="s">
        <v>10916</v>
      </c>
      <c r="B453" t="s">
        <v>11713</v>
      </c>
      <c r="C453" t="s">
        <v>11691</v>
      </c>
      <c r="D453" t="s">
        <v>11718</v>
      </c>
      <c r="E453" t="s">
        <v>11698</v>
      </c>
    </row>
    <row r="454" spans="1:5" x14ac:dyDescent="0.15">
      <c r="A454" t="s">
        <v>10920</v>
      </c>
      <c r="B454" t="s">
        <v>11713</v>
      </c>
      <c r="C454" t="s">
        <v>11691</v>
      </c>
      <c r="D454" t="s">
        <v>11729</v>
      </c>
      <c r="E454" t="s">
        <v>11698</v>
      </c>
    </row>
    <row r="455" spans="1:5" x14ac:dyDescent="0.15">
      <c r="A455" t="s">
        <v>1321</v>
      </c>
      <c r="B455" t="s">
        <v>11697</v>
      </c>
      <c r="C455" t="s">
        <v>11691</v>
      </c>
      <c r="D455" t="s">
        <v>11699</v>
      </c>
      <c r="E455" t="s">
        <v>11698</v>
      </c>
    </row>
    <row r="456" spans="1:5" x14ac:dyDescent="0.15">
      <c r="A456" t="s">
        <v>10934</v>
      </c>
      <c r="B456" t="s">
        <v>11697</v>
      </c>
      <c r="C456" t="s">
        <v>11691</v>
      </c>
      <c r="D456" t="s">
        <v>11690</v>
      </c>
      <c r="E456" t="s">
        <v>11698</v>
      </c>
    </row>
    <row r="457" spans="1:5" x14ac:dyDescent="0.15">
      <c r="A457" t="s">
        <v>1326</v>
      </c>
      <c r="B457" t="s">
        <v>11697</v>
      </c>
      <c r="C457" t="s">
        <v>11691</v>
      </c>
      <c r="D457" t="s">
        <v>11729</v>
      </c>
      <c r="E457" t="s">
        <v>11698</v>
      </c>
    </row>
    <row r="458" spans="1:5" x14ac:dyDescent="0.15">
      <c r="A458" t="s">
        <v>1352</v>
      </c>
      <c r="B458" t="s">
        <v>11700</v>
      </c>
      <c r="C458" t="s">
        <v>11706</v>
      </c>
      <c r="D458" t="s">
        <v>11702</v>
      </c>
      <c r="E458" t="s">
        <v>11693</v>
      </c>
    </row>
    <row r="459" spans="1:5" x14ac:dyDescent="0.15">
      <c r="A459" t="s">
        <v>10940</v>
      </c>
      <c r="B459" t="s">
        <v>11700</v>
      </c>
      <c r="C459" t="s">
        <v>11706</v>
      </c>
      <c r="D459" t="s">
        <v>11694</v>
      </c>
      <c r="E459" t="s">
        <v>11693</v>
      </c>
    </row>
    <row r="460" spans="1:5" x14ac:dyDescent="0.15">
      <c r="A460" t="s">
        <v>1353</v>
      </c>
      <c r="B460" t="s">
        <v>11700</v>
      </c>
      <c r="C460" t="s">
        <v>11706</v>
      </c>
      <c r="D460" t="s">
        <v>11695</v>
      </c>
      <c r="E460" t="s">
        <v>11693</v>
      </c>
    </row>
    <row r="461" spans="1:5" x14ac:dyDescent="0.15">
      <c r="A461" t="s">
        <v>1385</v>
      </c>
      <c r="B461" t="s">
        <v>11690</v>
      </c>
      <c r="C461" t="s">
        <v>11698</v>
      </c>
      <c r="D461" t="s">
        <v>11699</v>
      </c>
      <c r="E461" t="s">
        <v>11698</v>
      </c>
    </row>
    <row r="462" spans="1:5" x14ac:dyDescent="0.15">
      <c r="A462" t="s">
        <v>1387</v>
      </c>
      <c r="B462" t="s">
        <v>11690</v>
      </c>
      <c r="C462" t="s">
        <v>11698</v>
      </c>
      <c r="D462" t="s">
        <v>11717</v>
      </c>
      <c r="E462" t="s">
        <v>11698</v>
      </c>
    </row>
    <row r="463" spans="1:5" x14ac:dyDescent="0.15">
      <c r="A463" t="s">
        <v>1389</v>
      </c>
      <c r="B463" t="s">
        <v>11690</v>
      </c>
      <c r="C463" t="s">
        <v>11698</v>
      </c>
      <c r="D463" t="s">
        <v>11718</v>
      </c>
      <c r="E463" t="s">
        <v>11698</v>
      </c>
    </row>
    <row r="464" spans="1:5" x14ac:dyDescent="0.15">
      <c r="A464" t="s">
        <v>1394</v>
      </c>
      <c r="B464" t="s">
        <v>11690</v>
      </c>
      <c r="C464" t="s">
        <v>11698</v>
      </c>
      <c r="D464" t="s">
        <v>11701</v>
      </c>
      <c r="E464" t="s">
        <v>11698</v>
      </c>
    </row>
    <row r="465" spans="1:5" x14ac:dyDescent="0.15">
      <c r="A465" t="s">
        <v>1397</v>
      </c>
      <c r="B465" t="s">
        <v>11690</v>
      </c>
      <c r="C465" t="s">
        <v>11698</v>
      </c>
      <c r="D465" t="s">
        <v>11690</v>
      </c>
      <c r="E465" t="s">
        <v>11691</v>
      </c>
    </row>
    <row r="466" spans="1:5" x14ac:dyDescent="0.15">
      <c r="A466" t="s">
        <v>1399</v>
      </c>
      <c r="B466" t="s">
        <v>11690</v>
      </c>
      <c r="C466" t="s">
        <v>11698</v>
      </c>
      <c r="D466" t="s">
        <v>11713</v>
      </c>
      <c r="E466" t="s">
        <v>11691</v>
      </c>
    </row>
    <row r="467" spans="1:5" x14ac:dyDescent="0.15">
      <c r="A467" t="s">
        <v>1402</v>
      </c>
      <c r="B467" t="s">
        <v>11690</v>
      </c>
      <c r="C467" t="s">
        <v>11698</v>
      </c>
      <c r="D467" t="s">
        <v>11703</v>
      </c>
      <c r="E467" t="s">
        <v>11691</v>
      </c>
    </row>
    <row r="468" spans="1:5" x14ac:dyDescent="0.15">
      <c r="A468" t="s">
        <v>1406</v>
      </c>
      <c r="B468" t="s">
        <v>11690</v>
      </c>
      <c r="C468" t="s">
        <v>11698</v>
      </c>
      <c r="D468" t="s">
        <v>11694</v>
      </c>
      <c r="E468" t="s">
        <v>11698</v>
      </c>
    </row>
    <row r="469" spans="1:5" x14ac:dyDescent="0.15">
      <c r="A469" t="s">
        <v>1407</v>
      </c>
      <c r="B469" t="s">
        <v>11690</v>
      </c>
      <c r="C469" t="s">
        <v>11698</v>
      </c>
      <c r="D469" t="s">
        <v>11694</v>
      </c>
      <c r="E469" t="s">
        <v>11691</v>
      </c>
    </row>
    <row r="470" spans="1:5" x14ac:dyDescent="0.15">
      <c r="A470" t="s">
        <v>1409</v>
      </c>
      <c r="B470" t="s">
        <v>11690</v>
      </c>
      <c r="C470" t="s">
        <v>11698</v>
      </c>
      <c r="D470" t="s">
        <v>11695</v>
      </c>
      <c r="E470" t="s">
        <v>11691</v>
      </c>
    </row>
    <row r="471" spans="1:5" x14ac:dyDescent="0.15">
      <c r="A471" t="s">
        <v>1416</v>
      </c>
      <c r="B471" t="s">
        <v>11690</v>
      </c>
      <c r="C471" t="s">
        <v>11698</v>
      </c>
      <c r="D471" t="s">
        <v>11711</v>
      </c>
      <c r="E471" t="s">
        <v>11698</v>
      </c>
    </row>
    <row r="472" spans="1:5" x14ac:dyDescent="0.15">
      <c r="A472" t="s">
        <v>1424</v>
      </c>
      <c r="B472" t="s">
        <v>11690</v>
      </c>
      <c r="C472" t="s">
        <v>11691</v>
      </c>
      <c r="D472" t="s">
        <v>11697</v>
      </c>
      <c r="E472" t="s">
        <v>11710</v>
      </c>
    </row>
    <row r="473" spans="1:5" x14ac:dyDescent="0.15">
      <c r="A473" t="s">
        <v>1425</v>
      </c>
      <c r="B473" t="s">
        <v>11690</v>
      </c>
      <c r="C473" t="s">
        <v>11691</v>
      </c>
      <c r="D473" t="s">
        <v>11701</v>
      </c>
      <c r="E473" t="s">
        <v>11693</v>
      </c>
    </row>
    <row r="474" spans="1:5" x14ac:dyDescent="0.15">
      <c r="A474" t="s">
        <v>10968</v>
      </c>
      <c r="B474" t="s">
        <v>11690</v>
      </c>
      <c r="C474" t="s">
        <v>11691</v>
      </c>
      <c r="D474" t="s">
        <v>11709</v>
      </c>
      <c r="E474" t="s">
        <v>11693</v>
      </c>
    </row>
    <row r="475" spans="1:5" x14ac:dyDescent="0.15">
      <c r="A475" t="s">
        <v>1426</v>
      </c>
      <c r="B475" t="s">
        <v>11690</v>
      </c>
      <c r="C475" t="s">
        <v>11691</v>
      </c>
      <c r="D475" t="s">
        <v>11709</v>
      </c>
      <c r="E475" t="s">
        <v>11710</v>
      </c>
    </row>
    <row r="476" spans="1:5" x14ac:dyDescent="0.15">
      <c r="A476" t="s">
        <v>1428</v>
      </c>
      <c r="B476" t="s">
        <v>11690</v>
      </c>
      <c r="C476" t="s">
        <v>11691</v>
      </c>
      <c r="D476" t="s">
        <v>11690</v>
      </c>
      <c r="E476" t="s">
        <v>11698</v>
      </c>
    </row>
    <row r="477" spans="1:5" x14ac:dyDescent="0.15">
      <c r="A477" t="s">
        <v>10972</v>
      </c>
      <c r="B477" t="s">
        <v>11690</v>
      </c>
      <c r="C477" t="s">
        <v>11691</v>
      </c>
      <c r="D477" t="s">
        <v>11692</v>
      </c>
      <c r="E477" t="s">
        <v>11693</v>
      </c>
    </row>
    <row r="478" spans="1:5" x14ac:dyDescent="0.15">
      <c r="A478" t="s">
        <v>1432</v>
      </c>
      <c r="B478" t="s">
        <v>11690</v>
      </c>
      <c r="C478" t="s">
        <v>11691</v>
      </c>
      <c r="D478" t="s">
        <v>11692</v>
      </c>
      <c r="E478" t="s">
        <v>11706</v>
      </c>
    </row>
    <row r="479" spans="1:5" x14ac:dyDescent="0.15">
      <c r="A479" t="s">
        <v>1433</v>
      </c>
      <c r="B479" t="s">
        <v>11690</v>
      </c>
      <c r="C479" t="s">
        <v>11691</v>
      </c>
      <c r="D479" t="s">
        <v>11713</v>
      </c>
      <c r="E479" t="s">
        <v>11698</v>
      </c>
    </row>
    <row r="480" spans="1:5" x14ac:dyDescent="0.15">
      <c r="A480" t="s">
        <v>10980</v>
      </c>
      <c r="B480" t="s">
        <v>11690</v>
      </c>
      <c r="C480" t="s">
        <v>11691</v>
      </c>
      <c r="D480" t="s">
        <v>11713</v>
      </c>
      <c r="E480" t="s">
        <v>11706</v>
      </c>
    </row>
    <row r="481" spans="1:5" x14ac:dyDescent="0.15">
      <c r="A481" t="s">
        <v>1434</v>
      </c>
      <c r="B481" t="s">
        <v>11690</v>
      </c>
      <c r="C481" t="s">
        <v>11691</v>
      </c>
      <c r="D481" t="s">
        <v>11702</v>
      </c>
      <c r="E481" t="s">
        <v>11706</v>
      </c>
    </row>
    <row r="482" spans="1:5" x14ac:dyDescent="0.15">
      <c r="A482" t="s">
        <v>1435</v>
      </c>
      <c r="B482" t="s">
        <v>11690</v>
      </c>
      <c r="C482" t="s">
        <v>11691</v>
      </c>
      <c r="D482" t="s">
        <v>11703</v>
      </c>
      <c r="E482" t="s">
        <v>11698</v>
      </c>
    </row>
    <row r="483" spans="1:5" x14ac:dyDescent="0.15">
      <c r="A483" t="s">
        <v>1439</v>
      </c>
      <c r="B483" t="s">
        <v>11690</v>
      </c>
      <c r="C483" t="s">
        <v>11691</v>
      </c>
      <c r="D483" t="s">
        <v>11694</v>
      </c>
      <c r="E483" t="s">
        <v>11698</v>
      </c>
    </row>
    <row r="484" spans="1:5" x14ac:dyDescent="0.15">
      <c r="A484" t="s">
        <v>1442</v>
      </c>
      <c r="B484" t="s">
        <v>11690</v>
      </c>
      <c r="C484" t="s">
        <v>11691</v>
      </c>
      <c r="D484" t="s">
        <v>11695</v>
      </c>
      <c r="E484" t="s">
        <v>11698</v>
      </c>
    </row>
    <row r="485" spans="1:5" x14ac:dyDescent="0.15">
      <c r="A485" t="s">
        <v>1443</v>
      </c>
      <c r="B485" t="s">
        <v>11690</v>
      </c>
      <c r="C485" t="s">
        <v>11691</v>
      </c>
      <c r="D485" t="s">
        <v>11696</v>
      </c>
      <c r="E485" t="s">
        <v>11710</v>
      </c>
    </row>
    <row r="486" spans="1:5" x14ac:dyDescent="0.15">
      <c r="A486" t="s">
        <v>10989</v>
      </c>
      <c r="B486" t="s">
        <v>11690</v>
      </c>
      <c r="C486" t="s">
        <v>11710</v>
      </c>
      <c r="D486" t="s">
        <v>11699</v>
      </c>
      <c r="E486" t="s">
        <v>11710</v>
      </c>
    </row>
    <row r="487" spans="1:5" x14ac:dyDescent="0.15">
      <c r="A487" t="s">
        <v>1461</v>
      </c>
      <c r="B487" t="s">
        <v>11690</v>
      </c>
      <c r="C487" t="s">
        <v>11710</v>
      </c>
      <c r="D487" t="s">
        <v>11702</v>
      </c>
      <c r="E487" t="s">
        <v>11710</v>
      </c>
    </row>
    <row r="488" spans="1:5" x14ac:dyDescent="0.15">
      <c r="A488" t="s">
        <v>1464</v>
      </c>
      <c r="B488" t="s">
        <v>11690</v>
      </c>
      <c r="C488" t="s">
        <v>11710</v>
      </c>
      <c r="D488" t="s">
        <v>11696</v>
      </c>
      <c r="E488" t="s">
        <v>11710</v>
      </c>
    </row>
    <row r="489" spans="1:5" x14ac:dyDescent="0.15">
      <c r="A489" t="s">
        <v>10995</v>
      </c>
      <c r="B489" t="s">
        <v>11692</v>
      </c>
      <c r="C489" t="s">
        <v>11691</v>
      </c>
      <c r="D489" t="s">
        <v>11714</v>
      </c>
      <c r="E489" t="s">
        <v>11698</v>
      </c>
    </row>
    <row r="490" spans="1:5" x14ac:dyDescent="0.15">
      <c r="A490" t="s">
        <v>1475</v>
      </c>
      <c r="B490" t="s">
        <v>11692</v>
      </c>
      <c r="C490" t="s">
        <v>11691</v>
      </c>
      <c r="D490" t="s">
        <v>11701</v>
      </c>
      <c r="E490" t="s">
        <v>11693</v>
      </c>
    </row>
    <row r="491" spans="1:5" x14ac:dyDescent="0.15">
      <c r="A491" t="s">
        <v>1476</v>
      </c>
      <c r="B491" t="s">
        <v>11692</v>
      </c>
      <c r="C491" t="s">
        <v>11691</v>
      </c>
      <c r="D491" t="s">
        <v>11709</v>
      </c>
      <c r="E491" t="s">
        <v>11693</v>
      </c>
    </row>
    <row r="492" spans="1:5" x14ac:dyDescent="0.15">
      <c r="A492" t="s">
        <v>11015</v>
      </c>
      <c r="B492" t="s">
        <v>11692</v>
      </c>
      <c r="C492" t="s">
        <v>11691</v>
      </c>
      <c r="D492" t="s">
        <v>11690</v>
      </c>
      <c r="E492" t="s">
        <v>11706</v>
      </c>
    </row>
    <row r="493" spans="1:5" x14ac:dyDescent="0.15">
      <c r="A493" t="s">
        <v>11001</v>
      </c>
      <c r="B493" t="s">
        <v>11692</v>
      </c>
      <c r="C493" t="s">
        <v>11691</v>
      </c>
      <c r="D493" t="s">
        <v>11692</v>
      </c>
      <c r="E493" t="s">
        <v>11698</v>
      </c>
    </row>
    <row r="494" spans="1:5" x14ac:dyDescent="0.15">
      <c r="A494" t="s">
        <v>1478</v>
      </c>
      <c r="B494" t="s">
        <v>11692</v>
      </c>
      <c r="C494" t="s">
        <v>11691</v>
      </c>
      <c r="D494" t="s">
        <v>11692</v>
      </c>
      <c r="E494" t="s">
        <v>11706</v>
      </c>
    </row>
    <row r="495" spans="1:5" x14ac:dyDescent="0.15">
      <c r="A495" t="s">
        <v>1479</v>
      </c>
      <c r="B495" t="s">
        <v>11692</v>
      </c>
      <c r="C495" t="s">
        <v>11691</v>
      </c>
      <c r="D495" t="s">
        <v>11702</v>
      </c>
      <c r="E495" t="s">
        <v>11706</v>
      </c>
    </row>
    <row r="496" spans="1:5" x14ac:dyDescent="0.15">
      <c r="A496" t="s">
        <v>11005</v>
      </c>
      <c r="B496" t="s">
        <v>11692</v>
      </c>
      <c r="C496" t="s">
        <v>11691</v>
      </c>
      <c r="D496" t="s">
        <v>11703</v>
      </c>
      <c r="E496" t="s">
        <v>11698</v>
      </c>
    </row>
    <row r="497" spans="1:5" x14ac:dyDescent="0.15">
      <c r="A497" t="s">
        <v>11011</v>
      </c>
      <c r="B497" t="s">
        <v>11692</v>
      </c>
      <c r="C497" t="s">
        <v>11691</v>
      </c>
      <c r="D497" t="s">
        <v>11696</v>
      </c>
      <c r="E497" t="s">
        <v>11693</v>
      </c>
    </row>
    <row r="498" spans="1:5" x14ac:dyDescent="0.15">
      <c r="A498" t="s">
        <v>1493</v>
      </c>
      <c r="B498" t="s">
        <v>11692</v>
      </c>
      <c r="C498" t="s">
        <v>11706</v>
      </c>
      <c r="D498" t="s">
        <v>11690</v>
      </c>
      <c r="E498" t="s">
        <v>11693</v>
      </c>
    </row>
    <row r="499" spans="1:5" x14ac:dyDescent="0.15">
      <c r="A499" t="s">
        <v>11035</v>
      </c>
      <c r="B499" t="s">
        <v>11692</v>
      </c>
      <c r="C499" t="s">
        <v>11706</v>
      </c>
      <c r="D499" t="s">
        <v>11690</v>
      </c>
      <c r="E499" t="s">
        <v>11693</v>
      </c>
    </row>
    <row r="500" spans="1:5" x14ac:dyDescent="0.15">
      <c r="A500" t="s">
        <v>11022</v>
      </c>
      <c r="B500" t="s">
        <v>11692</v>
      </c>
      <c r="C500" t="s">
        <v>11706</v>
      </c>
      <c r="D500" t="s">
        <v>11692</v>
      </c>
      <c r="E500" t="s">
        <v>11693</v>
      </c>
    </row>
    <row r="501" spans="1:5" x14ac:dyDescent="0.15">
      <c r="A501" t="s">
        <v>11027</v>
      </c>
      <c r="B501" t="s">
        <v>11692</v>
      </c>
      <c r="C501" t="s">
        <v>11706</v>
      </c>
      <c r="D501" t="s">
        <v>11702</v>
      </c>
      <c r="E501" t="s">
        <v>11693</v>
      </c>
    </row>
    <row r="502" spans="1:5" x14ac:dyDescent="0.15">
      <c r="A502" t="s">
        <v>11041</v>
      </c>
      <c r="B502" t="s">
        <v>11692</v>
      </c>
      <c r="C502" t="s">
        <v>11706</v>
      </c>
      <c r="D502" t="s">
        <v>11704</v>
      </c>
      <c r="E502" t="s">
        <v>11693</v>
      </c>
    </row>
    <row r="503" spans="1:5" x14ac:dyDescent="0.15">
      <c r="A503" t="s">
        <v>11045</v>
      </c>
      <c r="B503" t="s">
        <v>11692</v>
      </c>
      <c r="C503" t="s">
        <v>11706</v>
      </c>
      <c r="D503" t="s">
        <v>11694</v>
      </c>
      <c r="E503" t="s">
        <v>11693</v>
      </c>
    </row>
    <row r="504" spans="1:5" x14ac:dyDescent="0.15">
      <c r="A504" t="s">
        <v>11031</v>
      </c>
      <c r="B504" t="s">
        <v>11692</v>
      </c>
      <c r="C504" t="s">
        <v>11706</v>
      </c>
      <c r="D504" t="s">
        <v>11695</v>
      </c>
      <c r="E504" t="s">
        <v>11693</v>
      </c>
    </row>
    <row r="505" spans="1:5" x14ac:dyDescent="0.15">
      <c r="A505" t="s">
        <v>11055</v>
      </c>
      <c r="B505" t="s">
        <v>11713</v>
      </c>
      <c r="C505" t="s">
        <v>11706</v>
      </c>
      <c r="D505" t="s">
        <v>11718</v>
      </c>
      <c r="E505" t="s">
        <v>11698</v>
      </c>
    </row>
    <row r="506" spans="1:5" x14ac:dyDescent="0.15">
      <c r="A506" t="s">
        <v>1510</v>
      </c>
      <c r="B506" t="s">
        <v>11713</v>
      </c>
      <c r="C506" t="s">
        <v>11706</v>
      </c>
      <c r="D506" t="s">
        <v>11700</v>
      </c>
      <c r="E506" t="s">
        <v>11698</v>
      </c>
    </row>
    <row r="507" spans="1:5" x14ac:dyDescent="0.15">
      <c r="A507" t="s">
        <v>11049</v>
      </c>
      <c r="B507" t="s">
        <v>11713</v>
      </c>
      <c r="C507" t="s">
        <v>11706</v>
      </c>
      <c r="D507" t="s">
        <v>11690</v>
      </c>
      <c r="E507" t="s">
        <v>11698</v>
      </c>
    </row>
    <row r="508" spans="1:5" x14ac:dyDescent="0.15">
      <c r="A508" t="s">
        <v>1513</v>
      </c>
      <c r="B508" t="s">
        <v>11713</v>
      </c>
      <c r="C508" t="s">
        <v>11706</v>
      </c>
      <c r="D508" t="s">
        <v>11713</v>
      </c>
      <c r="E508" t="s">
        <v>11698</v>
      </c>
    </row>
    <row r="509" spans="1:5" x14ac:dyDescent="0.15">
      <c r="A509" t="s">
        <v>11061</v>
      </c>
      <c r="B509" t="s">
        <v>11713</v>
      </c>
      <c r="C509" t="s">
        <v>11706</v>
      </c>
      <c r="D509" t="s">
        <v>11694</v>
      </c>
      <c r="E509" t="s">
        <v>11698</v>
      </c>
    </row>
    <row r="510" spans="1:5" x14ac:dyDescent="0.15">
      <c r="A510" t="s">
        <v>1514</v>
      </c>
      <c r="B510" t="s">
        <v>11713</v>
      </c>
      <c r="C510" t="s">
        <v>11706</v>
      </c>
      <c r="D510" t="s">
        <v>11731</v>
      </c>
      <c r="E510" t="s">
        <v>11698</v>
      </c>
    </row>
    <row r="511" spans="1:5" x14ac:dyDescent="0.15">
      <c r="A511" t="s">
        <v>1641</v>
      </c>
      <c r="B511" t="s">
        <v>11697</v>
      </c>
      <c r="C511" t="s">
        <v>11710</v>
      </c>
      <c r="D511" t="s">
        <v>11713</v>
      </c>
      <c r="E511" t="s">
        <v>11698</v>
      </c>
    </row>
    <row r="512" spans="1:5" x14ac:dyDescent="0.15">
      <c r="A512" t="s">
        <v>1642</v>
      </c>
      <c r="B512" t="s">
        <v>11697</v>
      </c>
      <c r="C512" t="s">
        <v>11710</v>
      </c>
      <c r="D512" t="s">
        <v>11703</v>
      </c>
      <c r="E512" t="s">
        <v>11698</v>
      </c>
    </row>
    <row r="513" spans="1:5" x14ac:dyDescent="0.15">
      <c r="A513" t="s">
        <v>1643</v>
      </c>
      <c r="B513" t="s">
        <v>11697</v>
      </c>
      <c r="C513" t="s">
        <v>11710</v>
      </c>
      <c r="D513" t="s">
        <v>11704</v>
      </c>
      <c r="E513" t="s">
        <v>11698</v>
      </c>
    </row>
    <row r="514" spans="1:5" x14ac:dyDescent="0.15">
      <c r="A514" t="s">
        <v>11067</v>
      </c>
      <c r="B514" t="s">
        <v>11697</v>
      </c>
      <c r="C514" t="s">
        <v>11710</v>
      </c>
      <c r="D514" t="s">
        <v>11694</v>
      </c>
      <c r="E514" t="s">
        <v>11698</v>
      </c>
    </row>
    <row r="515" spans="1:5" x14ac:dyDescent="0.15">
      <c r="A515" t="s">
        <v>11071</v>
      </c>
      <c r="B515" t="s">
        <v>11701</v>
      </c>
      <c r="C515" t="s">
        <v>11710</v>
      </c>
      <c r="D515" t="s">
        <v>11690</v>
      </c>
      <c r="E515" t="s">
        <v>11698</v>
      </c>
    </row>
    <row r="516" spans="1:5" x14ac:dyDescent="0.15">
      <c r="A516" t="s">
        <v>11077</v>
      </c>
      <c r="B516" t="s">
        <v>11701</v>
      </c>
      <c r="C516" t="s">
        <v>11710</v>
      </c>
      <c r="D516" t="s">
        <v>11713</v>
      </c>
      <c r="E516" t="s">
        <v>11698</v>
      </c>
    </row>
    <row r="517" spans="1:5" x14ac:dyDescent="0.15">
      <c r="A517" t="s">
        <v>11081</v>
      </c>
      <c r="B517" t="s">
        <v>11701</v>
      </c>
      <c r="C517" t="s">
        <v>11710</v>
      </c>
      <c r="D517" t="s">
        <v>11702</v>
      </c>
      <c r="E517" t="s">
        <v>11698</v>
      </c>
    </row>
    <row r="518" spans="1:5" x14ac:dyDescent="0.15">
      <c r="A518" t="s">
        <v>1650</v>
      </c>
      <c r="B518" t="s">
        <v>11701</v>
      </c>
      <c r="C518" t="s">
        <v>11710</v>
      </c>
      <c r="D518" t="s">
        <v>11703</v>
      </c>
      <c r="E518" t="s">
        <v>11698</v>
      </c>
    </row>
    <row r="519" spans="1:5" x14ac:dyDescent="0.15">
      <c r="A519" t="s">
        <v>1663</v>
      </c>
      <c r="B519" t="s">
        <v>11697</v>
      </c>
      <c r="C519" t="s">
        <v>11698</v>
      </c>
      <c r="D519" t="s">
        <v>11697</v>
      </c>
      <c r="E519" t="s">
        <v>11698</v>
      </c>
    </row>
    <row r="520" spans="1:5" x14ac:dyDescent="0.15">
      <c r="A520" t="s">
        <v>1668</v>
      </c>
      <c r="B520" t="s">
        <v>11697</v>
      </c>
      <c r="C520" t="s">
        <v>11698</v>
      </c>
      <c r="D520" t="s">
        <v>11719</v>
      </c>
      <c r="E520" t="s">
        <v>11698</v>
      </c>
    </row>
    <row r="521" spans="1:5" x14ac:dyDescent="0.15">
      <c r="A521" t="s">
        <v>11090</v>
      </c>
      <c r="B521" t="s">
        <v>11697</v>
      </c>
      <c r="C521" t="s">
        <v>11698</v>
      </c>
      <c r="D521" t="s">
        <v>11716</v>
      </c>
      <c r="E521" t="s">
        <v>11698</v>
      </c>
    </row>
    <row r="522" spans="1:5" x14ac:dyDescent="0.15">
      <c r="A522" t="s">
        <v>11094</v>
      </c>
      <c r="B522" t="s">
        <v>11709</v>
      </c>
      <c r="C522" t="s">
        <v>11698</v>
      </c>
      <c r="D522" t="s">
        <v>11692</v>
      </c>
      <c r="E522" t="s">
        <v>11691</v>
      </c>
    </row>
    <row r="523" spans="1:5" x14ac:dyDescent="0.15">
      <c r="A523" t="s">
        <v>11100</v>
      </c>
      <c r="B523" t="s">
        <v>11709</v>
      </c>
      <c r="C523" t="s">
        <v>11698</v>
      </c>
      <c r="D523" t="s">
        <v>11704</v>
      </c>
      <c r="E523" t="s">
        <v>11691</v>
      </c>
    </row>
    <row r="524" spans="1:5" x14ac:dyDescent="0.15">
      <c r="A524" t="s">
        <v>11104</v>
      </c>
      <c r="B524" t="s">
        <v>11709</v>
      </c>
      <c r="C524" t="s">
        <v>11698</v>
      </c>
      <c r="D524" t="s">
        <v>11695</v>
      </c>
      <c r="E524" t="s">
        <v>11691</v>
      </c>
    </row>
    <row r="525" spans="1:5" x14ac:dyDescent="0.15">
      <c r="A525" t="s">
        <v>1701</v>
      </c>
      <c r="B525" t="s">
        <v>11690</v>
      </c>
      <c r="C525" t="s">
        <v>11698</v>
      </c>
      <c r="D525" t="s">
        <v>11701</v>
      </c>
      <c r="E525" t="s">
        <v>11691</v>
      </c>
    </row>
    <row r="526" spans="1:5" x14ac:dyDescent="0.15">
      <c r="A526" t="s">
        <v>1702</v>
      </c>
      <c r="B526" t="s">
        <v>11690</v>
      </c>
      <c r="C526" t="s">
        <v>11698</v>
      </c>
      <c r="D526" t="s">
        <v>11690</v>
      </c>
      <c r="E526" t="s">
        <v>11691</v>
      </c>
    </row>
    <row r="527" spans="1:5" x14ac:dyDescent="0.15">
      <c r="A527" t="s">
        <v>1711</v>
      </c>
      <c r="B527" t="s">
        <v>11690</v>
      </c>
      <c r="C527" t="s">
        <v>11698</v>
      </c>
      <c r="D527" t="s">
        <v>11694</v>
      </c>
      <c r="E527" t="s">
        <v>11691</v>
      </c>
    </row>
    <row r="528" spans="1:5" x14ac:dyDescent="0.15">
      <c r="A528" t="s">
        <v>1763</v>
      </c>
      <c r="B528" t="s">
        <v>11690</v>
      </c>
      <c r="C528" t="s">
        <v>11691</v>
      </c>
      <c r="D528" t="s">
        <v>11694</v>
      </c>
      <c r="E528" t="s">
        <v>11710</v>
      </c>
    </row>
    <row r="529" spans="1:5" x14ac:dyDescent="0.15">
      <c r="A529" t="s">
        <v>1764</v>
      </c>
      <c r="B529" t="s">
        <v>11690</v>
      </c>
      <c r="C529" t="s">
        <v>11691</v>
      </c>
      <c r="D529" t="s">
        <v>11696</v>
      </c>
      <c r="E529" t="s">
        <v>11710</v>
      </c>
    </row>
    <row r="530" spans="1:5" x14ac:dyDescent="0.15">
      <c r="A530" t="s">
        <v>1767</v>
      </c>
      <c r="B530" t="s">
        <v>11690</v>
      </c>
      <c r="C530" t="s">
        <v>11691</v>
      </c>
      <c r="D530" t="s">
        <v>11716</v>
      </c>
      <c r="E530" t="s">
        <v>11710</v>
      </c>
    </row>
    <row r="531" spans="1:5" x14ac:dyDescent="0.15">
      <c r="A531" t="s">
        <v>1768</v>
      </c>
      <c r="B531" t="s">
        <v>11690</v>
      </c>
      <c r="C531" t="s">
        <v>11691</v>
      </c>
      <c r="D531" t="s">
        <v>11726</v>
      </c>
      <c r="E531" t="s">
        <v>11710</v>
      </c>
    </row>
    <row r="532" spans="1:5" x14ac:dyDescent="0.15">
      <c r="A532" t="s">
        <v>11114</v>
      </c>
      <c r="B532" t="s">
        <v>11690</v>
      </c>
      <c r="C532" t="s">
        <v>11693</v>
      </c>
      <c r="D532" t="s">
        <v>11719</v>
      </c>
      <c r="E532" t="s">
        <v>11706</v>
      </c>
    </row>
    <row r="533" spans="1:5" x14ac:dyDescent="0.15">
      <c r="A533" t="s">
        <v>11119</v>
      </c>
      <c r="B533" t="s">
        <v>11690</v>
      </c>
      <c r="C533" t="s">
        <v>11693</v>
      </c>
      <c r="D533" t="s">
        <v>11716</v>
      </c>
      <c r="E533" t="s">
        <v>11706</v>
      </c>
    </row>
    <row r="534" spans="1:5" x14ac:dyDescent="0.15">
      <c r="A534" t="s">
        <v>11124</v>
      </c>
      <c r="B534" t="s">
        <v>11690</v>
      </c>
      <c r="C534" t="s">
        <v>11693</v>
      </c>
      <c r="D534" t="s">
        <v>11723</v>
      </c>
      <c r="E534" t="s">
        <v>11706</v>
      </c>
    </row>
    <row r="535" spans="1:5" x14ac:dyDescent="0.15">
      <c r="A535" t="s">
        <v>11129</v>
      </c>
      <c r="B535" t="s">
        <v>11697</v>
      </c>
      <c r="C535" t="s">
        <v>11691</v>
      </c>
      <c r="D535" t="s">
        <v>11692</v>
      </c>
      <c r="E535" t="s">
        <v>11698</v>
      </c>
    </row>
    <row r="536" spans="1:5" x14ac:dyDescent="0.15">
      <c r="A536" t="s">
        <v>11135</v>
      </c>
      <c r="B536" t="s">
        <v>11697</v>
      </c>
      <c r="C536" t="s">
        <v>11691</v>
      </c>
      <c r="D536" t="s">
        <v>11713</v>
      </c>
      <c r="E536" t="s">
        <v>11698</v>
      </c>
    </row>
    <row r="537" spans="1:5" x14ac:dyDescent="0.15">
      <c r="A537" t="s">
        <v>11139</v>
      </c>
      <c r="B537" t="s">
        <v>11697</v>
      </c>
      <c r="C537" t="s">
        <v>11691</v>
      </c>
      <c r="D537" t="s">
        <v>11702</v>
      </c>
      <c r="E537" t="s">
        <v>11698</v>
      </c>
    </row>
    <row r="538" spans="1:5" x14ac:dyDescent="0.15">
      <c r="A538" t="s">
        <v>1908</v>
      </c>
      <c r="B538" t="s">
        <v>11697</v>
      </c>
      <c r="C538" t="s">
        <v>11691</v>
      </c>
      <c r="D538" t="s">
        <v>11703</v>
      </c>
      <c r="E538" t="s">
        <v>11698</v>
      </c>
    </row>
    <row r="539" spans="1:5" x14ac:dyDescent="0.15">
      <c r="A539" t="s">
        <v>11143</v>
      </c>
      <c r="B539" t="s">
        <v>11697</v>
      </c>
      <c r="C539" t="s">
        <v>11691</v>
      </c>
      <c r="D539" t="s">
        <v>11704</v>
      </c>
      <c r="E539" t="s">
        <v>11698</v>
      </c>
    </row>
    <row r="540" spans="1:5" x14ac:dyDescent="0.15">
      <c r="A540" t="s">
        <v>11147</v>
      </c>
      <c r="B540" t="s">
        <v>11697</v>
      </c>
      <c r="C540" t="s">
        <v>11693</v>
      </c>
      <c r="D540" t="s">
        <v>11690</v>
      </c>
      <c r="E540" t="s">
        <v>11698</v>
      </c>
    </row>
    <row r="541" spans="1:5" x14ac:dyDescent="0.15">
      <c r="A541" t="s">
        <v>1911</v>
      </c>
      <c r="B541" t="s">
        <v>11697</v>
      </c>
      <c r="C541" t="s">
        <v>11693</v>
      </c>
      <c r="D541" t="s">
        <v>11713</v>
      </c>
      <c r="E541" t="s">
        <v>11698</v>
      </c>
    </row>
    <row r="542" spans="1:5" x14ac:dyDescent="0.15">
      <c r="A542" t="s">
        <v>1912</v>
      </c>
      <c r="B542" t="s">
        <v>11697</v>
      </c>
      <c r="C542" t="s">
        <v>11693</v>
      </c>
      <c r="D542" t="s">
        <v>11703</v>
      </c>
      <c r="E542" t="s">
        <v>11698</v>
      </c>
    </row>
    <row r="543" spans="1:5" x14ac:dyDescent="0.15">
      <c r="A543" t="s">
        <v>11156</v>
      </c>
      <c r="B543" t="s">
        <v>11697</v>
      </c>
      <c r="C543" t="s">
        <v>11693</v>
      </c>
      <c r="D543" t="s">
        <v>11704</v>
      </c>
      <c r="E543" t="s">
        <v>11698</v>
      </c>
    </row>
    <row r="544" spans="1:5" x14ac:dyDescent="0.15">
      <c r="A544" t="s">
        <v>11160</v>
      </c>
      <c r="B544" t="s">
        <v>11697</v>
      </c>
      <c r="C544" t="s">
        <v>11693</v>
      </c>
      <c r="D544" t="s">
        <v>11694</v>
      </c>
      <c r="E544" t="s">
        <v>11698</v>
      </c>
    </row>
    <row r="545" spans="1:5" x14ac:dyDescent="0.15">
      <c r="A545" t="s">
        <v>1918</v>
      </c>
      <c r="B545" t="s">
        <v>11700</v>
      </c>
      <c r="C545" t="s">
        <v>11691</v>
      </c>
      <c r="D545" t="s">
        <v>11690</v>
      </c>
      <c r="E545" t="s">
        <v>11698</v>
      </c>
    </row>
    <row r="546" spans="1:5" x14ac:dyDescent="0.15">
      <c r="A546" t="s">
        <v>1919</v>
      </c>
      <c r="B546" t="s">
        <v>11700</v>
      </c>
      <c r="C546" t="s">
        <v>11691</v>
      </c>
      <c r="D546" t="s">
        <v>11713</v>
      </c>
      <c r="E546" t="s">
        <v>11698</v>
      </c>
    </row>
    <row r="547" spans="1:5" x14ac:dyDescent="0.15">
      <c r="A547" t="s">
        <v>11166</v>
      </c>
      <c r="B547" t="s">
        <v>11700</v>
      </c>
      <c r="C547" t="s">
        <v>11691</v>
      </c>
      <c r="D547" t="s">
        <v>11703</v>
      </c>
      <c r="E547" t="s">
        <v>11698</v>
      </c>
    </row>
    <row r="548" spans="1:5" x14ac:dyDescent="0.15">
      <c r="A548" t="s">
        <v>11183</v>
      </c>
      <c r="B548" t="s">
        <v>11709</v>
      </c>
      <c r="C548" t="s">
        <v>11691</v>
      </c>
      <c r="D548" t="s">
        <v>11701</v>
      </c>
      <c r="E548" t="s">
        <v>11698</v>
      </c>
    </row>
    <row r="549" spans="1:5" x14ac:dyDescent="0.15">
      <c r="A549" t="s">
        <v>11189</v>
      </c>
      <c r="B549" t="s">
        <v>11709</v>
      </c>
      <c r="C549" t="s">
        <v>11691</v>
      </c>
      <c r="D549" t="s">
        <v>11690</v>
      </c>
      <c r="E549" t="s">
        <v>11698</v>
      </c>
    </row>
    <row r="550" spans="1:5" x14ac:dyDescent="0.15">
      <c r="A550" t="s">
        <v>11193</v>
      </c>
      <c r="B550" t="s">
        <v>11709</v>
      </c>
      <c r="C550" t="s">
        <v>11691</v>
      </c>
      <c r="D550" t="s">
        <v>11692</v>
      </c>
      <c r="E550" t="s">
        <v>11698</v>
      </c>
    </row>
    <row r="551" spans="1:5" x14ac:dyDescent="0.15">
      <c r="A551" t="s">
        <v>11197</v>
      </c>
      <c r="B551" t="s">
        <v>11709</v>
      </c>
      <c r="C551" t="s">
        <v>11691</v>
      </c>
      <c r="D551" t="s">
        <v>11713</v>
      </c>
      <c r="E551" t="s">
        <v>11698</v>
      </c>
    </row>
    <row r="552" spans="1:5" x14ac:dyDescent="0.15">
      <c r="A552" t="s">
        <v>1945</v>
      </c>
      <c r="B552" t="s">
        <v>11690</v>
      </c>
      <c r="C552" t="s">
        <v>11693</v>
      </c>
      <c r="D552" t="s">
        <v>11690</v>
      </c>
      <c r="E552" t="s">
        <v>11698</v>
      </c>
    </row>
    <row r="553" spans="1:5" x14ac:dyDescent="0.15">
      <c r="A553" t="s">
        <v>1950</v>
      </c>
      <c r="B553" t="s">
        <v>11690</v>
      </c>
      <c r="C553" t="s">
        <v>11693</v>
      </c>
      <c r="D553" t="s">
        <v>11692</v>
      </c>
      <c r="E553" t="s">
        <v>11698</v>
      </c>
    </row>
    <row r="554" spans="1:5" x14ac:dyDescent="0.15">
      <c r="A554" t="s">
        <v>1951</v>
      </c>
      <c r="B554" t="s">
        <v>11690</v>
      </c>
      <c r="C554" t="s">
        <v>11693</v>
      </c>
      <c r="D554" t="s">
        <v>11713</v>
      </c>
      <c r="E554" t="s">
        <v>11698</v>
      </c>
    </row>
    <row r="555" spans="1:5" x14ac:dyDescent="0.15">
      <c r="A555" t="s">
        <v>1957</v>
      </c>
      <c r="B555" t="s">
        <v>11690</v>
      </c>
      <c r="C555" t="s">
        <v>11693</v>
      </c>
      <c r="D555" t="s">
        <v>11716</v>
      </c>
      <c r="E555" t="s">
        <v>11698</v>
      </c>
    </row>
    <row r="556" spans="1:5" x14ac:dyDescent="0.15">
      <c r="A556" t="s">
        <v>1986</v>
      </c>
      <c r="B556" t="s">
        <v>11690</v>
      </c>
      <c r="C556" t="s">
        <v>11691</v>
      </c>
      <c r="D556" t="s">
        <v>11701</v>
      </c>
      <c r="E556" t="s">
        <v>11698</v>
      </c>
    </row>
    <row r="557" spans="1:5" x14ac:dyDescent="0.15">
      <c r="A557" t="s">
        <v>1987</v>
      </c>
      <c r="B557" t="s">
        <v>11690</v>
      </c>
      <c r="C557" t="s">
        <v>11691</v>
      </c>
      <c r="D557" t="s">
        <v>11709</v>
      </c>
      <c r="E557" t="s">
        <v>11698</v>
      </c>
    </row>
    <row r="558" spans="1:5" x14ac:dyDescent="0.15">
      <c r="A558" t="s">
        <v>1988</v>
      </c>
      <c r="B558" t="s">
        <v>11690</v>
      </c>
      <c r="C558" t="s">
        <v>11691</v>
      </c>
      <c r="D558" t="s">
        <v>11690</v>
      </c>
      <c r="E558" t="s">
        <v>11698</v>
      </c>
    </row>
    <row r="559" spans="1:5" x14ac:dyDescent="0.15">
      <c r="A559" t="s">
        <v>1992</v>
      </c>
      <c r="B559" t="s">
        <v>11690</v>
      </c>
      <c r="C559" t="s">
        <v>11691</v>
      </c>
      <c r="D559" t="s">
        <v>11713</v>
      </c>
      <c r="E559" t="s">
        <v>11698</v>
      </c>
    </row>
    <row r="560" spans="1:5" x14ac:dyDescent="0.15">
      <c r="A560" t="s">
        <v>11205</v>
      </c>
      <c r="B560" t="s">
        <v>11690</v>
      </c>
      <c r="C560" t="s">
        <v>11691</v>
      </c>
      <c r="D560" t="s">
        <v>11702</v>
      </c>
      <c r="E560" t="s">
        <v>11698</v>
      </c>
    </row>
    <row r="561" spans="1:5" x14ac:dyDescent="0.15">
      <c r="A561" t="s">
        <v>2001</v>
      </c>
      <c r="B561" t="s">
        <v>11714</v>
      </c>
      <c r="C561" t="s">
        <v>11693</v>
      </c>
      <c r="D561" t="s">
        <v>11732</v>
      </c>
      <c r="E561" t="s">
        <v>11732</v>
      </c>
    </row>
    <row r="562" spans="1:5" x14ac:dyDescent="0.15">
      <c r="A562" t="s">
        <v>2002</v>
      </c>
      <c r="B562" t="s">
        <v>11697</v>
      </c>
      <c r="C562" t="s">
        <v>11698</v>
      </c>
      <c r="D562" t="s">
        <v>11732</v>
      </c>
      <c r="E562" t="s">
        <v>11732</v>
      </c>
    </row>
    <row r="563" spans="1:5" x14ac:dyDescent="0.15">
      <c r="A563" t="s">
        <v>11213</v>
      </c>
      <c r="B563" t="s">
        <v>11697</v>
      </c>
      <c r="C563" t="s">
        <v>11693</v>
      </c>
      <c r="D563" t="s">
        <v>11732</v>
      </c>
      <c r="E563" t="s">
        <v>11732</v>
      </c>
    </row>
    <row r="564" spans="1:5" x14ac:dyDescent="0.15">
      <c r="A564" t="s">
        <v>2004</v>
      </c>
      <c r="B564" t="s">
        <v>11701</v>
      </c>
      <c r="C564" t="s">
        <v>11698</v>
      </c>
      <c r="D564" t="s">
        <v>11732</v>
      </c>
      <c r="E564" t="s">
        <v>11732</v>
      </c>
    </row>
    <row r="565" spans="1:5" x14ac:dyDescent="0.15">
      <c r="A565" t="s">
        <v>2006</v>
      </c>
      <c r="B565" t="s">
        <v>11703</v>
      </c>
      <c r="C565" t="s">
        <v>11693</v>
      </c>
      <c r="D565" t="s">
        <v>11732</v>
      </c>
      <c r="E565" t="s">
        <v>11732</v>
      </c>
    </row>
    <row r="566" spans="1:5" x14ac:dyDescent="0.15">
      <c r="A566" t="s">
        <v>2007</v>
      </c>
      <c r="B566" t="s">
        <v>11696</v>
      </c>
      <c r="C566" t="s">
        <v>11698</v>
      </c>
      <c r="D566" t="s">
        <v>11732</v>
      </c>
      <c r="E566" t="s">
        <v>11732</v>
      </c>
    </row>
    <row r="567" spans="1:5" x14ac:dyDescent="0.15">
      <c r="A567" t="s">
        <v>2013</v>
      </c>
      <c r="B567" t="s">
        <v>11700</v>
      </c>
      <c r="C567" t="s">
        <v>11693</v>
      </c>
      <c r="D567" t="s">
        <v>11732</v>
      </c>
      <c r="E567" t="s">
        <v>11732</v>
      </c>
    </row>
    <row r="568" spans="1:5" x14ac:dyDescent="0.15">
      <c r="A568" t="s">
        <v>2014</v>
      </c>
      <c r="B568" t="s">
        <v>11701</v>
      </c>
      <c r="C568" t="s">
        <v>11698</v>
      </c>
      <c r="D568" t="s">
        <v>11732</v>
      </c>
      <c r="E568" t="s">
        <v>11732</v>
      </c>
    </row>
    <row r="569" spans="1:5" x14ac:dyDescent="0.15">
      <c r="A569" t="s">
        <v>2017</v>
      </c>
      <c r="B569" t="s">
        <v>11690</v>
      </c>
      <c r="C569" t="s">
        <v>11698</v>
      </c>
      <c r="D569" t="s">
        <v>11732</v>
      </c>
      <c r="E569" t="s">
        <v>11732</v>
      </c>
    </row>
    <row r="570" spans="1:5" x14ac:dyDescent="0.15">
      <c r="A570" t="s">
        <v>2018</v>
      </c>
      <c r="B570" t="s">
        <v>11690</v>
      </c>
      <c r="C570" t="s">
        <v>11691</v>
      </c>
      <c r="D570" t="s">
        <v>11732</v>
      </c>
      <c r="E570" t="s">
        <v>11732</v>
      </c>
    </row>
    <row r="571" spans="1:5" x14ac:dyDescent="0.15">
      <c r="A571" t="s">
        <v>2021</v>
      </c>
      <c r="B571" t="s">
        <v>11692</v>
      </c>
      <c r="C571" t="s">
        <v>11693</v>
      </c>
      <c r="D571" t="s">
        <v>11732</v>
      </c>
      <c r="E571" t="s">
        <v>11732</v>
      </c>
    </row>
    <row r="572" spans="1:5" x14ac:dyDescent="0.15">
      <c r="A572" t="s">
        <v>2023</v>
      </c>
      <c r="B572" t="s">
        <v>11713</v>
      </c>
      <c r="C572" t="s">
        <v>11698</v>
      </c>
      <c r="D572" t="s">
        <v>11732</v>
      </c>
      <c r="E572" t="s">
        <v>11732</v>
      </c>
    </row>
    <row r="573" spans="1:5" x14ac:dyDescent="0.15">
      <c r="A573" t="s">
        <v>2024</v>
      </c>
      <c r="B573" t="s">
        <v>11713</v>
      </c>
      <c r="C573" t="s">
        <v>11691</v>
      </c>
      <c r="D573" t="s">
        <v>11732</v>
      </c>
      <c r="E573" t="s">
        <v>11732</v>
      </c>
    </row>
    <row r="574" spans="1:5" x14ac:dyDescent="0.15">
      <c r="A574" t="s">
        <v>2025</v>
      </c>
      <c r="B574" t="s">
        <v>11713</v>
      </c>
      <c r="C574" t="s">
        <v>11693</v>
      </c>
      <c r="D574" t="s">
        <v>11732</v>
      </c>
      <c r="E574" t="s">
        <v>11732</v>
      </c>
    </row>
    <row r="575" spans="1:5" x14ac:dyDescent="0.15">
      <c r="A575" t="s">
        <v>2029</v>
      </c>
      <c r="B575" t="s">
        <v>11694</v>
      </c>
      <c r="C575" t="s">
        <v>11698</v>
      </c>
      <c r="D575" t="s">
        <v>11732</v>
      </c>
      <c r="E575" t="s">
        <v>11732</v>
      </c>
    </row>
    <row r="576" spans="1:5" x14ac:dyDescent="0.15">
      <c r="A576" t="s">
        <v>11225</v>
      </c>
      <c r="B576" t="s">
        <v>11694</v>
      </c>
      <c r="C576" t="s">
        <v>11693</v>
      </c>
      <c r="D576" t="s">
        <v>11732</v>
      </c>
      <c r="E576" t="s">
        <v>11732</v>
      </c>
    </row>
    <row r="577" spans="1:5" x14ac:dyDescent="0.15">
      <c r="A577" t="s">
        <v>11219</v>
      </c>
      <c r="B577" t="s">
        <v>11729</v>
      </c>
      <c r="C577" t="s">
        <v>11691</v>
      </c>
      <c r="D577" t="s">
        <v>11732</v>
      </c>
      <c r="E577" t="s">
        <v>11732</v>
      </c>
    </row>
    <row r="578" spans="1:5" x14ac:dyDescent="0.15">
      <c r="A578" t="s">
        <v>2034</v>
      </c>
      <c r="B578" t="s">
        <v>11690</v>
      </c>
      <c r="C578" t="s">
        <v>11691</v>
      </c>
      <c r="D578" t="s">
        <v>11732</v>
      </c>
      <c r="E578" t="s">
        <v>11732</v>
      </c>
    </row>
    <row r="579" spans="1:5" x14ac:dyDescent="0.15">
      <c r="A579" t="s">
        <v>2036</v>
      </c>
      <c r="B579" t="s">
        <v>11703</v>
      </c>
      <c r="C579" t="s">
        <v>11691</v>
      </c>
      <c r="D579" t="s">
        <v>11732</v>
      </c>
      <c r="E579" t="s">
        <v>11732</v>
      </c>
    </row>
    <row r="580" spans="1:5" x14ac:dyDescent="0.15">
      <c r="A580" t="s">
        <v>2038</v>
      </c>
      <c r="B580" t="s">
        <v>11704</v>
      </c>
      <c r="C580" t="s">
        <v>11691</v>
      </c>
      <c r="D580" t="s">
        <v>11732</v>
      </c>
      <c r="E580" t="s">
        <v>11732</v>
      </c>
    </row>
    <row r="581" spans="1:5" x14ac:dyDescent="0.15">
      <c r="A581" t="s">
        <v>358</v>
      </c>
      <c r="B581" t="s">
        <v>11700</v>
      </c>
      <c r="C581" t="s">
        <v>11706</v>
      </c>
      <c r="D581" t="s">
        <v>11717</v>
      </c>
      <c r="E581" t="s">
        <v>11691</v>
      </c>
    </row>
    <row r="582" spans="1:5" x14ac:dyDescent="0.15">
      <c r="A582" t="s">
        <v>10154</v>
      </c>
      <c r="B582" t="s">
        <v>11700</v>
      </c>
      <c r="C582" t="s">
        <v>11706</v>
      </c>
      <c r="D582" t="s">
        <v>11726</v>
      </c>
      <c r="E582" t="s">
        <v>11691</v>
      </c>
    </row>
    <row r="583" spans="1:5" x14ac:dyDescent="0.15">
      <c r="A583" t="s">
        <v>10224</v>
      </c>
      <c r="B583" t="s">
        <v>11713</v>
      </c>
      <c r="C583" t="s">
        <v>11693</v>
      </c>
      <c r="D583" t="s">
        <v>11713</v>
      </c>
      <c r="E583" t="s">
        <v>11706</v>
      </c>
    </row>
    <row r="584" spans="1:5" x14ac:dyDescent="0.15">
      <c r="A584" t="s">
        <v>398</v>
      </c>
      <c r="B584" t="s">
        <v>11713</v>
      </c>
      <c r="C584" t="s">
        <v>11693</v>
      </c>
      <c r="D584" t="s">
        <v>11719</v>
      </c>
      <c r="E584" t="s">
        <v>11706</v>
      </c>
    </row>
    <row r="585" spans="1:5" x14ac:dyDescent="0.15">
      <c r="A585" t="s">
        <v>421</v>
      </c>
      <c r="B585" t="s">
        <v>11697</v>
      </c>
      <c r="C585" t="s">
        <v>11698</v>
      </c>
      <c r="D585" t="s">
        <v>11720</v>
      </c>
      <c r="E585" t="s">
        <v>11706</v>
      </c>
    </row>
    <row r="586" spans="1:5" x14ac:dyDescent="0.15">
      <c r="A586" t="s">
        <v>10263</v>
      </c>
      <c r="B586" t="s">
        <v>11697</v>
      </c>
      <c r="C586" t="s">
        <v>11698</v>
      </c>
      <c r="D586" t="s">
        <v>11724</v>
      </c>
      <c r="E586" t="s">
        <v>11706</v>
      </c>
    </row>
    <row r="587" spans="1:5" x14ac:dyDescent="0.15">
      <c r="A587" t="s">
        <v>699</v>
      </c>
      <c r="B587" t="s">
        <v>11690</v>
      </c>
      <c r="C587" t="s">
        <v>11693</v>
      </c>
      <c r="D587" t="s">
        <v>11701</v>
      </c>
      <c r="E587" t="s">
        <v>11706</v>
      </c>
    </row>
    <row r="588" spans="1:5" x14ac:dyDescent="0.15">
      <c r="A588" t="s">
        <v>718</v>
      </c>
      <c r="B588" t="s">
        <v>11690</v>
      </c>
      <c r="C588" t="s">
        <v>11693</v>
      </c>
      <c r="D588" t="s">
        <v>11715</v>
      </c>
      <c r="E588" t="s">
        <v>11706</v>
      </c>
    </row>
    <row r="589" spans="1:5" x14ac:dyDescent="0.15">
      <c r="A589" t="s">
        <v>10704</v>
      </c>
      <c r="B589" t="s">
        <v>11702</v>
      </c>
      <c r="C589" t="s">
        <v>11698</v>
      </c>
      <c r="D589" t="s">
        <v>11700</v>
      </c>
      <c r="E589" t="s">
        <v>11698</v>
      </c>
    </row>
    <row r="590" spans="1:5" x14ac:dyDescent="0.15">
      <c r="A590" t="s">
        <v>825</v>
      </c>
      <c r="B590" t="s">
        <v>11702</v>
      </c>
      <c r="C590" t="s">
        <v>11698</v>
      </c>
      <c r="D590" t="s">
        <v>11690</v>
      </c>
      <c r="E590" t="s">
        <v>11698</v>
      </c>
    </row>
    <row r="591" spans="1:5" x14ac:dyDescent="0.15">
      <c r="A591" t="s">
        <v>1317</v>
      </c>
      <c r="B591" t="s">
        <v>11697</v>
      </c>
      <c r="C591" t="s">
        <v>11698</v>
      </c>
      <c r="D591" t="s">
        <v>11695</v>
      </c>
      <c r="E591" t="s">
        <v>11706</v>
      </c>
    </row>
    <row r="592" spans="1:5" x14ac:dyDescent="0.15">
      <c r="A592" t="s">
        <v>1320</v>
      </c>
      <c r="B592" t="s">
        <v>11697</v>
      </c>
      <c r="C592" t="s">
        <v>11698</v>
      </c>
      <c r="D592" t="s">
        <v>11733</v>
      </c>
      <c r="E592" t="s">
        <v>11706</v>
      </c>
    </row>
    <row r="593" spans="1:5" x14ac:dyDescent="0.15">
      <c r="A593" t="s">
        <v>10944</v>
      </c>
      <c r="B593" t="s">
        <v>11701</v>
      </c>
      <c r="C593" t="s">
        <v>11698</v>
      </c>
      <c r="D593" t="s">
        <v>11692</v>
      </c>
      <c r="E593" t="s">
        <v>11693</v>
      </c>
    </row>
    <row r="594" spans="1:5" x14ac:dyDescent="0.15">
      <c r="A594" t="s">
        <v>1355</v>
      </c>
      <c r="B594" t="s">
        <v>11701</v>
      </c>
      <c r="C594" t="s">
        <v>11698</v>
      </c>
      <c r="D594" t="s">
        <v>11695</v>
      </c>
      <c r="E594" t="s">
        <v>11693</v>
      </c>
    </row>
    <row r="595" spans="1:5" x14ac:dyDescent="0.15">
      <c r="A595" t="s">
        <v>1408</v>
      </c>
      <c r="B595" t="s">
        <v>11690</v>
      </c>
      <c r="C595" t="s">
        <v>11698</v>
      </c>
      <c r="D595" t="s">
        <v>11694</v>
      </c>
      <c r="E595" t="s">
        <v>11693</v>
      </c>
    </row>
    <row r="596" spans="1:5" x14ac:dyDescent="0.15">
      <c r="A596" t="s">
        <v>1414</v>
      </c>
      <c r="B596" t="s">
        <v>11690</v>
      </c>
      <c r="C596" t="s">
        <v>11698</v>
      </c>
      <c r="D596" t="s">
        <v>11719</v>
      </c>
      <c r="E596" t="s">
        <v>11693</v>
      </c>
    </row>
    <row r="597" spans="1:5" x14ac:dyDescent="0.15">
      <c r="A597" t="s">
        <v>1446</v>
      </c>
      <c r="B597" t="s">
        <v>11690</v>
      </c>
      <c r="C597" t="s">
        <v>11693</v>
      </c>
      <c r="D597" t="s">
        <v>11717</v>
      </c>
      <c r="E597" t="s">
        <v>11691</v>
      </c>
    </row>
    <row r="598" spans="1:5" x14ac:dyDescent="0.15">
      <c r="A598" t="s">
        <v>1456</v>
      </c>
      <c r="B598" t="s">
        <v>11690</v>
      </c>
      <c r="C598" t="s">
        <v>11693</v>
      </c>
      <c r="D598" t="s">
        <v>11729</v>
      </c>
      <c r="E598" t="s">
        <v>11691</v>
      </c>
    </row>
    <row r="599" spans="1:5" x14ac:dyDescent="0.15">
      <c r="A599" t="s">
        <v>1715</v>
      </c>
      <c r="B599" t="s">
        <v>11690</v>
      </c>
      <c r="C599" t="s">
        <v>11691</v>
      </c>
      <c r="D599" t="s">
        <v>11718</v>
      </c>
      <c r="E599" t="s">
        <v>11706</v>
      </c>
    </row>
    <row r="600" spans="1:5" x14ac:dyDescent="0.15">
      <c r="A600" t="s">
        <v>1720</v>
      </c>
      <c r="B600" t="s">
        <v>11690</v>
      </c>
      <c r="C600" t="s">
        <v>11691</v>
      </c>
      <c r="D600" t="s">
        <v>11709</v>
      </c>
      <c r="E600" t="s">
        <v>11706</v>
      </c>
    </row>
    <row r="601" spans="1:5" x14ac:dyDescent="0.15">
      <c r="A601" t="s">
        <v>11170</v>
      </c>
      <c r="B601" t="s">
        <v>11701</v>
      </c>
      <c r="C601" t="s">
        <v>11693</v>
      </c>
      <c r="D601" t="s">
        <v>11703</v>
      </c>
      <c r="E601" t="s">
        <v>11698</v>
      </c>
    </row>
    <row r="602" spans="1:5" x14ac:dyDescent="0.15">
      <c r="A602" t="s">
        <v>11179</v>
      </c>
      <c r="B602" t="s">
        <v>11701</v>
      </c>
      <c r="C602" t="s">
        <v>11693</v>
      </c>
      <c r="D602" t="s">
        <v>11694</v>
      </c>
      <c r="E602" t="s">
        <v>11698</v>
      </c>
    </row>
    <row r="603" spans="1:5" x14ac:dyDescent="0.15">
      <c r="A603" t="s">
        <v>4</v>
      </c>
      <c r="B603" t="s">
        <v>11697</v>
      </c>
      <c r="C603" t="s">
        <v>11693</v>
      </c>
      <c r="D603" t="s">
        <v>11718</v>
      </c>
      <c r="E603" t="s">
        <v>11710</v>
      </c>
    </row>
    <row r="604" spans="1:5" x14ac:dyDescent="0.15">
      <c r="A604" t="s">
        <v>5</v>
      </c>
      <c r="B604" t="s">
        <v>11697</v>
      </c>
      <c r="C604" t="s">
        <v>11710</v>
      </c>
      <c r="D604" t="s">
        <v>11700</v>
      </c>
      <c r="E604" t="s">
        <v>11698</v>
      </c>
    </row>
    <row r="605" spans="1:5" x14ac:dyDescent="0.15">
      <c r="A605" t="s">
        <v>6</v>
      </c>
      <c r="B605" t="s">
        <v>11697</v>
      </c>
      <c r="C605" t="s">
        <v>11710</v>
      </c>
      <c r="D605" t="s">
        <v>11702</v>
      </c>
      <c r="E605" t="s">
        <v>11710</v>
      </c>
    </row>
    <row r="606" spans="1:5" x14ac:dyDescent="0.15">
      <c r="A606" t="s">
        <v>7</v>
      </c>
      <c r="B606" t="s">
        <v>11697</v>
      </c>
      <c r="C606" t="s">
        <v>11710</v>
      </c>
      <c r="D606" t="s">
        <v>11702</v>
      </c>
      <c r="E606" t="s">
        <v>11706</v>
      </c>
    </row>
    <row r="607" spans="1:5" x14ac:dyDescent="0.15">
      <c r="A607" t="s">
        <v>8</v>
      </c>
      <c r="B607" t="s">
        <v>11697</v>
      </c>
      <c r="C607" t="s">
        <v>11710</v>
      </c>
      <c r="D607" t="s">
        <v>11695</v>
      </c>
      <c r="E607" t="s">
        <v>11706</v>
      </c>
    </row>
    <row r="608" spans="1:5" x14ac:dyDescent="0.15">
      <c r="A608" t="s">
        <v>9</v>
      </c>
      <c r="B608" t="s">
        <v>11697</v>
      </c>
      <c r="C608" t="s">
        <v>11706</v>
      </c>
      <c r="D608" t="s">
        <v>11718</v>
      </c>
      <c r="E608" t="s">
        <v>11691</v>
      </c>
    </row>
    <row r="609" spans="1:5" x14ac:dyDescent="0.15">
      <c r="A609" t="s">
        <v>10</v>
      </c>
      <c r="B609" t="s">
        <v>11697</v>
      </c>
      <c r="C609" t="s">
        <v>11706</v>
      </c>
      <c r="D609" t="s">
        <v>11722</v>
      </c>
      <c r="E609" t="s">
        <v>11693</v>
      </c>
    </row>
    <row r="610" spans="1:5" x14ac:dyDescent="0.15">
      <c r="A610" t="s">
        <v>11</v>
      </c>
      <c r="B610" t="s">
        <v>11700</v>
      </c>
      <c r="C610" t="s">
        <v>11710</v>
      </c>
      <c r="D610" t="s">
        <v>11713</v>
      </c>
      <c r="E610" t="s">
        <v>11710</v>
      </c>
    </row>
    <row r="611" spans="1:5" x14ac:dyDescent="0.15">
      <c r="A611" t="s">
        <v>12</v>
      </c>
      <c r="B611" t="s">
        <v>11700</v>
      </c>
      <c r="C611" t="s">
        <v>11710</v>
      </c>
      <c r="D611" t="s">
        <v>11713</v>
      </c>
      <c r="E611" t="s">
        <v>11706</v>
      </c>
    </row>
    <row r="612" spans="1:5" x14ac:dyDescent="0.15">
      <c r="A612" t="s">
        <v>13</v>
      </c>
      <c r="B612" t="s">
        <v>11700</v>
      </c>
      <c r="C612" t="s">
        <v>11706</v>
      </c>
      <c r="D612" t="s">
        <v>11713</v>
      </c>
      <c r="E612" t="s">
        <v>11693</v>
      </c>
    </row>
    <row r="613" spans="1:5" x14ac:dyDescent="0.15">
      <c r="A613" t="s">
        <v>14</v>
      </c>
      <c r="B613" t="s">
        <v>11701</v>
      </c>
      <c r="C613" t="s">
        <v>11710</v>
      </c>
      <c r="D613" t="s">
        <v>11697</v>
      </c>
      <c r="E613" t="s">
        <v>11698</v>
      </c>
    </row>
    <row r="614" spans="1:5" x14ac:dyDescent="0.15">
      <c r="A614" t="s">
        <v>15</v>
      </c>
      <c r="B614" t="s">
        <v>11709</v>
      </c>
      <c r="C614" t="s">
        <v>11693</v>
      </c>
      <c r="D614" t="s">
        <v>11699</v>
      </c>
      <c r="E614" t="s">
        <v>11706</v>
      </c>
    </row>
    <row r="615" spans="1:5" x14ac:dyDescent="0.15">
      <c r="A615" t="s">
        <v>16</v>
      </c>
      <c r="B615" t="s">
        <v>11709</v>
      </c>
      <c r="C615" t="s">
        <v>11693</v>
      </c>
      <c r="D615" t="s">
        <v>11723</v>
      </c>
      <c r="E615" t="s">
        <v>11691</v>
      </c>
    </row>
    <row r="616" spans="1:5" x14ac:dyDescent="0.15">
      <c r="A616" t="s">
        <v>18</v>
      </c>
      <c r="B616" t="s">
        <v>11709</v>
      </c>
      <c r="C616" t="s">
        <v>11706</v>
      </c>
      <c r="D616" t="s">
        <v>11723</v>
      </c>
      <c r="E616" t="s">
        <v>11698</v>
      </c>
    </row>
    <row r="617" spans="1:5" x14ac:dyDescent="0.15">
      <c r="A617" t="s">
        <v>19</v>
      </c>
      <c r="B617" t="s">
        <v>11690</v>
      </c>
      <c r="C617" t="s">
        <v>11691</v>
      </c>
      <c r="D617" t="s">
        <v>11699</v>
      </c>
      <c r="E617" t="s">
        <v>11693</v>
      </c>
    </row>
    <row r="618" spans="1:5" x14ac:dyDescent="0.15">
      <c r="A618" t="s">
        <v>20</v>
      </c>
      <c r="B618" t="s">
        <v>11690</v>
      </c>
      <c r="C618" t="s">
        <v>11691</v>
      </c>
      <c r="D618" t="s">
        <v>11690</v>
      </c>
      <c r="E618" t="s">
        <v>11706</v>
      </c>
    </row>
    <row r="619" spans="1:5" x14ac:dyDescent="0.15">
      <c r="A619" t="s">
        <v>21</v>
      </c>
      <c r="B619" t="s">
        <v>11690</v>
      </c>
      <c r="C619" t="s">
        <v>11691</v>
      </c>
      <c r="D619" t="s">
        <v>11725</v>
      </c>
      <c r="E619" t="s">
        <v>11698</v>
      </c>
    </row>
    <row r="620" spans="1:5" x14ac:dyDescent="0.15">
      <c r="A620" t="s">
        <v>22</v>
      </c>
      <c r="B620" t="s">
        <v>11690</v>
      </c>
      <c r="C620" t="s">
        <v>11691</v>
      </c>
      <c r="D620" t="s">
        <v>11721</v>
      </c>
      <c r="E620" t="s">
        <v>11693</v>
      </c>
    </row>
    <row r="621" spans="1:5" x14ac:dyDescent="0.15">
      <c r="A621" t="s">
        <v>23</v>
      </c>
      <c r="B621" t="s">
        <v>11690</v>
      </c>
      <c r="C621" t="s">
        <v>11691</v>
      </c>
      <c r="D621" t="s">
        <v>11721</v>
      </c>
      <c r="E621" t="s">
        <v>11710</v>
      </c>
    </row>
    <row r="622" spans="1:5" x14ac:dyDescent="0.15">
      <c r="A622" t="s">
        <v>24</v>
      </c>
      <c r="B622" t="s">
        <v>11690</v>
      </c>
      <c r="C622" t="s">
        <v>11691</v>
      </c>
      <c r="D622" t="s">
        <v>11721</v>
      </c>
      <c r="E622" t="s">
        <v>11706</v>
      </c>
    </row>
    <row r="623" spans="1:5" x14ac:dyDescent="0.15">
      <c r="A623" t="s">
        <v>25</v>
      </c>
      <c r="B623" t="s">
        <v>11690</v>
      </c>
      <c r="C623" t="s">
        <v>11691</v>
      </c>
      <c r="D623" t="s">
        <v>11705</v>
      </c>
      <c r="E623" t="s">
        <v>11706</v>
      </c>
    </row>
    <row r="624" spans="1:5" x14ac:dyDescent="0.15">
      <c r="A624" t="s">
        <v>26</v>
      </c>
      <c r="B624" t="s">
        <v>11690</v>
      </c>
      <c r="C624" t="s">
        <v>11693</v>
      </c>
      <c r="D624" t="s">
        <v>11719</v>
      </c>
      <c r="E624" t="s">
        <v>11691</v>
      </c>
    </row>
    <row r="625" spans="1:5" x14ac:dyDescent="0.15">
      <c r="A625" t="s">
        <v>27</v>
      </c>
      <c r="B625" t="s">
        <v>11690</v>
      </c>
      <c r="C625" t="s">
        <v>11693</v>
      </c>
      <c r="D625" t="s">
        <v>11728</v>
      </c>
      <c r="E625" t="s">
        <v>11706</v>
      </c>
    </row>
    <row r="626" spans="1:5" x14ac:dyDescent="0.15">
      <c r="A626" t="s">
        <v>28</v>
      </c>
      <c r="B626" t="s">
        <v>11690</v>
      </c>
      <c r="C626" t="s">
        <v>11693</v>
      </c>
      <c r="D626" t="s">
        <v>11726</v>
      </c>
      <c r="E626" t="s">
        <v>11706</v>
      </c>
    </row>
    <row r="627" spans="1:5" x14ac:dyDescent="0.15">
      <c r="A627" t="s">
        <v>29</v>
      </c>
      <c r="B627" t="s">
        <v>11690</v>
      </c>
      <c r="C627" t="s">
        <v>11710</v>
      </c>
      <c r="D627" t="s">
        <v>11721</v>
      </c>
      <c r="E627" t="s">
        <v>11706</v>
      </c>
    </row>
    <row r="628" spans="1:5" x14ac:dyDescent="0.15">
      <c r="A628" t="s">
        <v>30</v>
      </c>
      <c r="B628" t="s">
        <v>11690</v>
      </c>
      <c r="C628" t="s">
        <v>11706</v>
      </c>
      <c r="D628" t="s">
        <v>11715</v>
      </c>
      <c r="E628" t="s">
        <v>11706</v>
      </c>
    </row>
    <row r="629" spans="1:5" x14ac:dyDescent="0.15">
      <c r="A629" t="s">
        <v>31</v>
      </c>
      <c r="B629" t="s">
        <v>11692</v>
      </c>
      <c r="C629" t="s">
        <v>11698</v>
      </c>
      <c r="D629" t="s">
        <v>11690</v>
      </c>
      <c r="E629" t="s">
        <v>11691</v>
      </c>
    </row>
    <row r="630" spans="1:5" x14ac:dyDescent="0.15">
      <c r="A630" t="s">
        <v>32</v>
      </c>
      <c r="B630" t="s">
        <v>11692</v>
      </c>
      <c r="C630" t="s">
        <v>11691</v>
      </c>
      <c r="D630" t="s">
        <v>11716</v>
      </c>
      <c r="E630" t="s">
        <v>11710</v>
      </c>
    </row>
    <row r="631" spans="1:5" x14ac:dyDescent="0.15">
      <c r="A631" t="s">
        <v>33</v>
      </c>
      <c r="B631" t="s">
        <v>11692</v>
      </c>
      <c r="C631" t="s">
        <v>11693</v>
      </c>
      <c r="D631" t="s">
        <v>11690</v>
      </c>
      <c r="E631" t="s">
        <v>11706</v>
      </c>
    </row>
    <row r="632" spans="1:5" x14ac:dyDescent="0.15">
      <c r="A632" t="s">
        <v>34</v>
      </c>
      <c r="B632" t="s">
        <v>11692</v>
      </c>
      <c r="C632" t="s">
        <v>11693</v>
      </c>
      <c r="D632" t="s">
        <v>11692</v>
      </c>
      <c r="E632" t="s">
        <v>11706</v>
      </c>
    </row>
    <row r="633" spans="1:5" x14ac:dyDescent="0.15">
      <c r="A633" t="s">
        <v>35</v>
      </c>
      <c r="B633" t="s">
        <v>11692</v>
      </c>
      <c r="C633" t="s">
        <v>11706</v>
      </c>
      <c r="D633" t="s">
        <v>11701</v>
      </c>
      <c r="E633" t="s">
        <v>11710</v>
      </c>
    </row>
    <row r="634" spans="1:5" x14ac:dyDescent="0.15">
      <c r="A634" t="s">
        <v>36</v>
      </c>
      <c r="B634" t="s">
        <v>11713</v>
      </c>
      <c r="C634" t="s">
        <v>11691</v>
      </c>
      <c r="D634" t="s">
        <v>11701</v>
      </c>
      <c r="E634" t="s">
        <v>11706</v>
      </c>
    </row>
    <row r="635" spans="1:5" x14ac:dyDescent="0.15">
      <c r="A635" t="s">
        <v>37</v>
      </c>
      <c r="B635" t="s">
        <v>11713</v>
      </c>
      <c r="C635" t="s">
        <v>11710</v>
      </c>
      <c r="D635" t="s">
        <v>11700</v>
      </c>
      <c r="E635" t="s">
        <v>11706</v>
      </c>
    </row>
    <row r="636" spans="1:5" x14ac:dyDescent="0.15">
      <c r="A636" t="s">
        <v>38</v>
      </c>
      <c r="B636" t="s">
        <v>11702</v>
      </c>
      <c r="C636" t="s">
        <v>11706</v>
      </c>
      <c r="D636" t="s">
        <v>11697</v>
      </c>
      <c r="E636" t="s">
        <v>11710</v>
      </c>
    </row>
    <row r="637" spans="1:5" x14ac:dyDescent="0.15">
      <c r="A637" t="s">
        <v>39</v>
      </c>
      <c r="B637" t="s">
        <v>11702</v>
      </c>
      <c r="C637" t="s">
        <v>11706</v>
      </c>
      <c r="D637" t="s">
        <v>11725</v>
      </c>
      <c r="E637" t="s">
        <v>11693</v>
      </c>
    </row>
    <row r="638" spans="1:5" x14ac:dyDescent="0.15">
      <c r="A638" t="s">
        <v>40</v>
      </c>
      <c r="B638" t="s">
        <v>11703</v>
      </c>
      <c r="C638" t="s">
        <v>11706</v>
      </c>
      <c r="D638" t="s">
        <v>11714</v>
      </c>
      <c r="E638" t="s">
        <v>11710</v>
      </c>
    </row>
    <row r="639" spans="1:5" x14ac:dyDescent="0.15">
      <c r="A639" t="s">
        <v>41</v>
      </c>
      <c r="B639" t="s">
        <v>11704</v>
      </c>
      <c r="C639" t="s">
        <v>11698</v>
      </c>
      <c r="D639" t="s">
        <v>11717</v>
      </c>
      <c r="E639" t="s">
        <v>11691</v>
      </c>
    </row>
    <row r="640" spans="1:5" x14ac:dyDescent="0.15">
      <c r="A640" t="s">
        <v>42</v>
      </c>
      <c r="B640" t="s">
        <v>11704</v>
      </c>
      <c r="C640" t="s">
        <v>11693</v>
      </c>
      <c r="D640" t="s">
        <v>11717</v>
      </c>
      <c r="E640" t="s">
        <v>11698</v>
      </c>
    </row>
    <row r="641" spans="1:5" x14ac:dyDescent="0.15">
      <c r="A641" t="s">
        <v>43</v>
      </c>
      <c r="B641" t="s">
        <v>11704</v>
      </c>
      <c r="C641" t="s">
        <v>11693</v>
      </c>
      <c r="D641" t="s">
        <v>11718</v>
      </c>
      <c r="E641" t="s">
        <v>11706</v>
      </c>
    </row>
    <row r="642" spans="1:5" x14ac:dyDescent="0.15">
      <c r="A642" t="s">
        <v>44</v>
      </c>
      <c r="B642" t="s">
        <v>11704</v>
      </c>
      <c r="C642" t="s">
        <v>11710</v>
      </c>
      <c r="D642" t="s">
        <v>11718</v>
      </c>
      <c r="E642" t="s">
        <v>11710</v>
      </c>
    </row>
    <row r="643" spans="1:5" x14ac:dyDescent="0.15">
      <c r="A643" t="s">
        <v>45</v>
      </c>
      <c r="B643" t="s">
        <v>11694</v>
      </c>
      <c r="C643" t="s">
        <v>11706</v>
      </c>
      <c r="D643" t="s">
        <v>11711</v>
      </c>
      <c r="E643" t="s">
        <v>11706</v>
      </c>
    </row>
    <row r="644" spans="1:5" x14ac:dyDescent="0.15">
      <c r="A644" t="s">
        <v>46</v>
      </c>
      <c r="B644" t="s">
        <v>11719</v>
      </c>
      <c r="C644" t="s">
        <v>11706</v>
      </c>
      <c r="D644" t="s">
        <v>11702</v>
      </c>
      <c r="E644" t="s">
        <v>11710</v>
      </c>
    </row>
    <row r="645" spans="1:5" x14ac:dyDescent="0.15">
      <c r="A645" t="s">
        <v>47</v>
      </c>
      <c r="B645" t="s">
        <v>11697</v>
      </c>
      <c r="C645" t="s">
        <v>11698</v>
      </c>
      <c r="D645" t="s">
        <v>11699</v>
      </c>
      <c r="E645" t="s">
        <v>11698</v>
      </c>
    </row>
    <row r="646" spans="1:5" x14ac:dyDescent="0.15">
      <c r="A646" t="s">
        <v>48</v>
      </c>
      <c r="B646" t="s">
        <v>11697</v>
      </c>
      <c r="C646" t="s">
        <v>11698</v>
      </c>
      <c r="D646" t="s">
        <v>11699</v>
      </c>
      <c r="E646" t="s">
        <v>11691</v>
      </c>
    </row>
    <row r="647" spans="1:5" x14ac:dyDescent="0.15">
      <c r="A647" t="s">
        <v>49</v>
      </c>
      <c r="B647" t="s">
        <v>11697</v>
      </c>
      <c r="C647" t="s">
        <v>11698</v>
      </c>
      <c r="D647" t="s">
        <v>11709</v>
      </c>
      <c r="E647" t="s">
        <v>11698</v>
      </c>
    </row>
    <row r="648" spans="1:5" x14ac:dyDescent="0.15">
      <c r="A648" t="s">
        <v>50</v>
      </c>
      <c r="B648" t="s">
        <v>11697</v>
      </c>
      <c r="C648" t="s">
        <v>11698</v>
      </c>
      <c r="D648" t="s">
        <v>11709</v>
      </c>
      <c r="E648" t="s">
        <v>11706</v>
      </c>
    </row>
    <row r="649" spans="1:5" x14ac:dyDescent="0.15">
      <c r="A649" t="s">
        <v>52</v>
      </c>
      <c r="B649" t="s">
        <v>11697</v>
      </c>
      <c r="C649" t="s">
        <v>11698</v>
      </c>
      <c r="D649" t="s">
        <v>11692</v>
      </c>
      <c r="E649" t="s">
        <v>11710</v>
      </c>
    </row>
    <row r="650" spans="1:5" x14ac:dyDescent="0.15">
      <c r="A650" t="s">
        <v>54</v>
      </c>
      <c r="B650" t="s">
        <v>11697</v>
      </c>
      <c r="C650" t="s">
        <v>11698</v>
      </c>
      <c r="D650" t="s">
        <v>11702</v>
      </c>
      <c r="E650" t="s">
        <v>11706</v>
      </c>
    </row>
    <row r="651" spans="1:5" x14ac:dyDescent="0.15">
      <c r="A651" t="s">
        <v>57</v>
      </c>
      <c r="B651" t="s">
        <v>11697</v>
      </c>
      <c r="C651" t="s">
        <v>11698</v>
      </c>
      <c r="D651" t="s">
        <v>11704</v>
      </c>
      <c r="E651" t="s">
        <v>11698</v>
      </c>
    </row>
    <row r="652" spans="1:5" x14ac:dyDescent="0.15">
      <c r="A652" t="s">
        <v>58</v>
      </c>
      <c r="B652" t="s">
        <v>11697</v>
      </c>
      <c r="C652" t="s">
        <v>11698</v>
      </c>
      <c r="D652" t="s">
        <v>11704</v>
      </c>
      <c r="E652" t="s">
        <v>11706</v>
      </c>
    </row>
    <row r="653" spans="1:5" x14ac:dyDescent="0.15">
      <c r="A653" t="s">
        <v>59</v>
      </c>
      <c r="B653" t="s">
        <v>11697</v>
      </c>
      <c r="C653" t="s">
        <v>11698</v>
      </c>
      <c r="D653" t="s">
        <v>11695</v>
      </c>
      <c r="E653" t="s">
        <v>11698</v>
      </c>
    </row>
    <row r="654" spans="1:5" x14ac:dyDescent="0.15">
      <c r="A654" t="s">
        <v>60</v>
      </c>
      <c r="B654" t="s">
        <v>11697</v>
      </c>
      <c r="C654" t="s">
        <v>11691</v>
      </c>
      <c r="D654" t="s">
        <v>11699</v>
      </c>
      <c r="E654" t="s">
        <v>11698</v>
      </c>
    </row>
    <row r="655" spans="1:5" x14ac:dyDescent="0.15">
      <c r="A655" t="s">
        <v>61</v>
      </c>
      <c r="B655" t="s">
        <v>11697</v>
      </c>
      <c r="C655" t="s">
        <v>11691</v>
      </c>
      <c r="D655" t="s">
        <v>11717</v>
      </c>
      <c r="E655" t="s">
        <v>11710</v>
      </c>
    </row>
    <row r="656" spans="1:5" x14ac:dyDescent="0.15">
      <c r="A656" t="s">
        <v>62</v>
      </c>
      <c r="B656" t="s">
        <v>11697</v>
      </c>
      <c r="C656" t="s">
        <v>11691</v>
      </c>
      <c r="D656" t="s">
        <v>11718</v>
      </c>
      <c r="E656" t="s">
        <v>11706</v>
      </c>
    </row>
    <row r="657" spans="1:5" x14ac:dyDescent="0.15">
      <c r="A657" t="s">
        <v>65</v>
      </c>
      <c r="B657" t="s">
        <v>11697</v>
      </c>
      <c r="C657" t="s">
        <v>11691</v>
      </c>
      <c r="D657" t="s">
        <v>11702</v>
      </c>
      <c r="E657" t="s">
        <v>11693</v>
      </c>
    </row>
    <row r="658" spans="1:5" x14ac:dyDescent="0.15">
      <c r="A658" t="s">
        <v>67</v>
      </c>
      <c r="B658" t="s">
        <v>11697</v>
      </c>
      <c r="C658" t="s">
        <v>11693</v>
      </c>
      <c r="D658" t="s">
        <v>11699</v>
      </c>
      <c r="E658" t="s">
        <v>11706</v>
      </c>
    </row>
    <row r="659" spans="1:5" x14ac:dyDescent="0.15">
      <c r="A659" t="s">
        <v>68</v>
      </c>
      <c r="B659" t="s">
        <v>11697</v>
      </c>
      <c r="C659" t="s">
        <v>11693</v>
      </c>
      <c r="D659" t="s">
        <v>11717</v>
      </c>
      <c r="E659" t="s">
        <v>11691</v>
      </c>
    </row>
    <row r="660" spans="1:5" x14ac:dyDescent="0.15">
      <c r="A660" t="s">
        <v>69</v>
      </c>
      <c r="B660" t="s">
        <v>11697</v>
      </c>
      <c r="C660" t="s">
        <v>11693</v>
      </c>
      <c r="D660" t="s">
        <v>11717</v>
      </c>
      <c r="E660" t="s">
        <v>11706</v>
      </c>
    </row>
    <row r="661" spans="1:5" x14ac:dyDescent="0.15">
      <c r="A661" t="s">
        <v>70</v>
      </c>
      <c r="B661" t="s">
        <v>11697</v>
      </c>
      <c r="C661" t="s">
        <v>11693</v>
      </c>
      <c r="D661" t="s">
        <v>11718</v>
      </c>
      <c r="E661" t="s">
        <v>11710</v>
      </c>
    </row>
    <row r="662" spans="1:5" x14ac:dyDescent="0.15">
      <c r="A662" t="s">
        <v>71</v>
      </c>
      <c r="B662" t="s">
        <v>11697</v>
      </c>
      <c r="C662" t="s">
        <v>11693</v>
      </c>
      <c r="D662" t="s">
        <v>11701</v>
      </c>
      <c r="E662" t="s">
        <v>11706</v>
      </c>
    </row>
    <row r="663" spans="1:5" x14ac:dyDescent="0.15">
      <c r="A663" t="s">
        <v>72</v>
      </c>
      <c r="B663" t="s">
        <v>11697</v>
      </c>
      <c r="C663" t="s">
        <v>11693</v>
      </c>
      <c r="D663" t="s">
        <v>11692</v>
      </c>
      <c r="E663" t="s">
        <v>11710</v>
      </c>
    </row>
    <row r="664" spans="1:5" x14ac:dyDescent="0.15">
      <c r="A664" t="s">
        <v>73</v>
      </c>
      <c r="B664" t="s">
        <v>11697</v>
      </c>
      <c r="C664" t="s">
        <v>11693</v>
      </c>
      <c r="D664" t="s">
        <v>11713</v>
      </c>
      <c r="E664" t="s">
        <v>11691</v>
      </c>
    </row>
    <row r="665" spans="1:5" x14ac:dyDescent="0.15">
      <c r="A665" t="s">
        <v>74</v>
      </c>
      <c r="B665" t="s">
        <v>11697</v>
      </c>
      <c r="C665" t="s">
        <v>11693</v>
      </c>
      <c r="D665" t="s">
        <v>11702</v>
      </c>
      <c r="E665" t="s">
        <v>11710</v>
      </c>
    </row>
    <row r="666" spans="1:5" x14ac:dyDescent="0.15">
      <c r="A666" t="s">
        <v>75</v>
      </c>
      <c r="B666" t="s">
        <v>11697</v>
      </c>
      <c r="C666" t="s">
        <v>11693</v>
      </c>
      <c r="D666" t="s">
        <v>11703</v>
      </c>
      <c r="E666" t="s">
        <v>11691</v>
      </c>
    </row>
    <row r="667" spans="1:5" x14ac:dyDescent="0.15">
      <c r="A667" t="s">
        <v>78</v>
      </c>
      <c r="B667" t="s">
        <v>11697</v>
      </c>
      <c r="C667" t="s">
        <v>11710</v>
      </c>
      <c r="D667" t="s">
        <v>11717</v>
      </c>
      <c r="E667" t="s">
        <v>11691</v>
      </c>
    </row>
    <row r="668" spans="1:5" x14ac:dyDescent="0.15">
      <c r="A668" t="s">
        <v>79</v>
      </c>
      <c r="B668" t="s">
        <v>11697</v>
      </c>
      <c r="C668" t="s">
        <v>11710</v>
      </c>
      <c r="D668" t="s">
        <v>11717</v>
      </c>
      <c r="E668" t="s">
        <v>11710</v>
      </c>
    </row>
    <row r="669" spans="1:5" x14ac:dyDescent="0.15">
      <c r="A669" t="s">
        <v>80</v>
      </c>
      <c r="B669" t="s">
        <v>11697</v>
      </c>
      <c r="C669" t="s">
        <v>11710</v>
      </c>
      <c r="D669" t="s">
        <v>11718</v>
      </c>
      <c r="E669" t="s">
        <v>11693</v>
      </c>
    </row>
    <row r="670" spans="1:5" x14ac:dyDescent="0.15">
      <c r="A670" t="s">
        <v>83</v>
      </c>
      <c r="B670" t="s">
        <v>11697</v>
      </c>
      <c r="C670" t="s">
        <v>11706</v>
      </c>
      <c r="D670" t="s">
        <v>11714</v>
      </c>
      <c r="E670" t="s">
        <v>11693</v>
      </c>
    </row>
    <row r="671" spans="1:5" x14ac:dyDescent="0.15">
      <c r="A671" t="s">
        <v>84</v>
      </c>
      <c r="B671" t="s">
        <v>11697</v>
      </c>
      <c r="C671" t="s">
        <v>11706</v>
      </c>
      <c r="D671" t="s">
        <v>11714</v>
      </c>
      <c r="E671" t="s">
        <v>11706</v>
      </c>
    </row>
    <row r="672" spans="1:5" x14ac:dyDescent="0.15">
      <c r="A672" t="s">
        <v>85</v>
      </c>
      <c r="B672" t="s">
        <v>11697</v>
      </c>
      <c r="C672" t="s">
        <v>11706</v>
      </c>
      <c r="D672" t="s">
        <v>11697</v>
      </c>
      <c r="E672" t="s">
        <v>11693</v>
      </c>
    </row>
    <row r="673" spans="1:5" x14ac:dyDescent="0.15">
      <c r="A673" t="s">
        <v>86</v>
      </c>
      <c r="B673" t="s">
        <v>11697</v>
      </c>
      <c r="C673" t="s">
        <v>11706</v>
      </c>
      <c r="D673" t="s">
        <v>11697</v>
      </c>
      <c r="E673" t="s">
        <v>11710</v>
      </c>
    </row>
    <row r="674" spans="1:5" x14ac:dyDescent="0.15">
      <c r="A674" t="s">
        <v>89</v>
      </c>
      <c r="B674" t="s">
        <v>11700</v>
      </c>
      <c r="C674" t="s">
        <v>11698</v>
      </c>
      <c r="D674" t="s">
        <v>11699</v>
      </c>
      <c r="E674" t="s">
        <v>11693</v>
      </c>
    </row>
    <row r="675" spans="1:5" x14ac:dyDescent="0.15">
      <c r="A675" t="s">
        <v>90</v>
      </c>
      <c r="B675" t="s">
        <v>11700</v>
      </c>
      <c r="C675" t="s">
        <v>11698</v>
      </c>
      <c r="D675" t="s">
        <v>11692</v>
      </c>
      <c r="E675" t="s">
        <v>11698</v>
      </c>
    </row>
    <row r="676" spans="1:5" x14ac:dyDescent="0.15">
      <c r="A676" t="s">
        <v>91</v>
      </c>
      <c r="B676" t="s">
        <v>11700</v>
      </c>
      <c r="C676" t="s">
        <v>11691</v>
      </c>
      <c r="D676" t="s">
        <v>11713</v>
      </c>
      <c r="E676" t="s">
        <v>11698</v>
      </c>
    </row>
    <row r="677" spans="1:5" x14ac:dyDescent="0.15">
      <c r="A677" t="s">
        <v>92</v>
      </c>
      <c r="B677" t="s">
        <v>11700</v>
      </c>
      <c r="C677" t="s">
        <v>11691</v>
      </c>
      <c r="D677" t="s">
        <v>11703</v>
      </c>
      <c r="E677" t="s">
        <v>11698</v>
      </c>
    </row>
    <row r="678" spans="1:5" x14ac:dyDescent="0.15">
      <c r="A678" t="s">
        <v>93</v>
      </c>
      <c r="B678" t="s">
        <v>11700</v>
      </c>
      <c r="C678" t="s">
        <v>11693</v>
      </c>
      <c r="D678" t="s">
        <v>11699</v>
      </c>
      <c r="E678" t="s">
        <v>11698</v>
      </c>
    </row>
    <row r="679" spans="1:5" x14ac:dyDescent="0.15">
      <c r="A679" t="s">
        <v>94</v>
      </c>
      <c r="B679" t="s">
        <v>11700</v>
      </c>
      <c r="C679" t="s">
        <v>11693</v>
      </c>
      <c r="D679" t="s">
        <v>11717</v>
      </c>
      <c r="E679" t="s">
        <v>11706</v>
      </c>
    </row>
    <row r="680" spans="1:5" x14ac:dyDescent="0.15">
      <c r="A680" t="s">
        <v>95</v>
      </c>
      <c r="B680" t="s">
        <v>11700</v>
      </c>
      <c r="C680" t="s">
        <v>11710</v>
      </c>
      <c r="D680" t="s">
        <v>11717</v>
      </c>
      <c r="E680" t="s">
        <v>11693</v>
      </c>
    </row>
    <row r="681" spans="1:5" x14ac:dyDescent="0.15">
      <c r="A681" t="s">
        <v>96</v>
      </c>
      <c r="B681" t="s">
        <v>11700</v>
      </c>
      <c r="C681" t="s">
        <v>11706</v>
      </c>
      <c r="D681" t="s">
        <v>11699</v>
      </c>
      <c r="E681" t="s">
        <v>11710</v>
      </c>
    </row>
    <row r="682" spans="1:5" x14ac:dyDescent="0.15">
      <c r="A682" t="s">
        <v>97</v>
      </c>
      <c r="B682" t="s">
        <v>11700</v>
      </c>
      <c r="C682" t="s">
        <v>11706</v>
      </c>
      <c r="D682" t="s">
        <v>11699</v>
      </c>
      <c r="E682" t="s">
        <v>11706</v>
      </c>
    </row>
    <row r="683" spans="1:5" x14ac:dyDescent="0.15">
      <c r="A683" t="s">
        <v>98</v>
      </c>
      <c r="B683" t="s">
        <v>11700</v>
      </c>
      <c r="C683" t="s">
        <v>11706</v>
      </c>
      <c r="D683" t="s">
        <v>11717</v>
      </c>
      <c r="E683" t="s">
        <v>11698</v>
      </c>
    </row>
    <row r="684" spans="1:5" x14ac:dyDescent="0.15">
      <c r="A684" t="s">
        <v>99</v>
      </c>
      <c r="B684" t="s">
        <v>11700</v>
      </c>
      <c r="C684" t="s">
        <v>11706</v>
      </c>
      <c r="D684" t="s">
        <v>11717</v>
      </c>
      <c r="E684" t="s">
        <v>11691</v>
      </c>
    </row>
    <row r="685" spans="1:5" x14ac:dyDescent="0.15">
      <c r="A685" t="s">
        <v>100</v>
      </c>
      <c r="B685" t="s">
        <v>11700</v>
      </c>
      <c r="C685" t="s">
        <v>11706</v>
      </c>
      <c r="D685" t="s">
        <v>11718</v>
      </c>
      <c r="E685" t="s">
        <v>11693</v>
      </c>
    </row>
    <row r="686" spans="1:5" x14ac:dyDescent="0.15">
      <c r="A686" t="s">
        <v>101</v>
      </c>
      <c r="B686" t="s">
        <v>11700</v>
      </c>
      <c r="C686" t="s">
        <v>11706</v>
      </c>
      <c r="D686" t="s">
        <v>11700</v>
      </c>
      <c r="E686" t="s">
        <v>11706</v>
      </c>
    </row>
    <row r="687" spans="1:5" x14ac:dyDescent="0.15">
      <c r="A687" t="s">
        <v>102</v>
      </c>
      <c r="B687" t="s">
        <v>11700</v>
      </c>
      <c r="C687" t="s">
        <v>11706</v>
      </c>
      <c r="D687" t="s">
        <v>11709</v>
      </c>
      <c r="E687" t="s">
        <v>11710</v>
      </c>
    </row>
    <row r="688" spans="1:5" x14ac:dyDescent="0.15">
      <c r="A688" t="s">
        <v>104</v>
      </c>
      <c r="B688" t="s">
        <v>11701</v>
      </c>
      <c r="C688" t="s">
        <v>11698</v>
      </c>
      <c r="D688" t="s">
        <v>11701</v>
      </c>
      <c r="E688" t="s">
        <v>11698</v>
      </c>
    </row>
    <row r="689" spans="1:5" x14ac:dyDescent="0.15">
      <c r="A689" t="s">
        <v>106</v>
      </c>
      <c r="B689" t="s">
        <v>11701</v>
      </c>
      <c r="C689" t="s">
        <v>11698</v>
      </c>
      <c r="D689" t="s">
        <v>11690</v>
      </c>
      <c r="E689" t="s">
        <v>11698</v>
      </c>
    </row>
    <row r="690" spans="1:5" x14ac:dyDescent="0.15">
      <c r="A690" t="s">
        <v>107</v>
      </c>
      <c r="B690" t="s">
        <v>11701</v>
      </c>
      <c r="C690" t="s">
        <v>11698</v>
      </c>
      <c r="D690" t="s">
        <v>11692</v>
      </c>
      <c r="E690" t="s">
        <v>11698</v>
      </c>
    </row>
    <row r="691" spans="1:5" x14ac:dyDescent="0.15">
      <c r="A691" t="s">
        <v>108</v>
      </c>
      <c r="B691" t="s">
        <v>11701</v>
      </c>
      <c r="C691" t="s">
        <v>11698</v>
      </c>
      <c r="D691" t="s">
        <v>11702</v>
      </c>
      <c r="E691" t="s">
        <v>11693</v>
      </c>
    </row>
    <row r="692" spans="1:5" x14ac:dyDescent="0.15">
      <c r="A692" t="s">
        <v>111</v>
      </c>
      <c r="B692" t="s">
        <v>11701</v>
      </c>
      <c r="C692" t="s">
        <v>11691</v>
      </c>
      <c r="D692" t="s">
        <v>11700</v>
      </c>
      <c r="E692" t="s">
        <v>11693</v>
      </c>
    </row>
    <row r="693" spans="1:5" x14ac:dyDescent="0.15">
      <c r="A693" t="s">
        <v>112</v>
      </c>
      <c r="B693" t="s">
        <v>11701</v>
      </c>
      <c r="C693" t="s">
        <v>11691</v>
      </c>
      <c r="D693" t="s">
        <v>11709</v>
      </c>
      <c r="E693" t="s">
        <v>11698</v>
      </c>
    </row>
    <row r="694" spans="1:5" x14ac:dyDescent="0.15">
      <c r="A694" t="s">
        <v>113</v>
      </c>
      <c r="B694" t="s">
        <v>11701</v>
      </c>
      <c r="C694" t="s">
        <v>11691</v>
      </c>
      <c r="D694" t="s">
        <v>11709</v>
      </c>
      <c r="E694" t="s">
        <v>11706</v>
      </c>
    </row>
    <row r="695" spans="1:5" x14ac:dyDescent="0.15">
      <c r="A695" t="s">
        <v>114</v>
      </c>
      <c r="B695" t="s">
        <v>11701</v>
      </c>
      <c r="C695" t="s">
        <v>11691</v>
      </c>
      <c r="D695" t="s">
        <v>11692</v>
      </c>
      <c r="E695" t="s">
        <v>11693</v>
      </c>
    </row>
    <row r="696" spans="1:5" x14ac:dyDescent="0.15">
      <c r="A696" t="s">
        <v>115</v>
      </c>
      <c r="B696" t="s">
        <v>11701</v>
      </c>
      <c r="C696" t="s">
        <v>11691</v>
      </c>
      <c r="D696" t="s">
        <v>11702</v>
      </c>
      <c r="E696" t="s">
        <v>11698</v>
      </c>
    </row>
    <row r="697" spans="1:5" x14ac:dyDescent="0.15">
      <c r="A697" t="s">
        <v>116</v>
      </c>
      <c r="B697" t="s">
        <v>11701</v>
      </c>
      <c r="C697" t="s">
        <v>11691</v>
      </c>
      <c r="D697" t="s">
        <v>11702</v>
      </c>
      <c r="E697" t="s">
        <v>11693</v>
      </c>
    </row>
    <row r="698" spans="1:5" x14ac:dyDescent="0.15">
      <c r="A698" t="s">
        <v>117</v>
      </c>
      <c r="B698" t="s">
        <v>11701</v>
      </c>
      <c r="C698" t="s">
        <v>11691</v>
      </c>
      <c r="D698" t="s">
        <v>11703</v>
      </c>
      <c r="E698" t="s">
        <v>11691</v>
      </c>
    </row>
    <row r="699" spans="1:5" x14ac:dyDescent="0.15">
      <c r="A699" t="s">
        <v>118</v>
      </c>
      <c r="B699" t="s">
        <v>11701</v>
      </c>
      <c r="C699" t="s">
        <v>11693</v>
      </c>
      <c r="D699" t="s">
        <v>11700</v>
      </c>
      <c r="E699" t="s">
        <v>11691</v>
      </c>
    </row>
    <row r="700" spans="1:5" x14ac:dyDescent="0.15">
      <c r="A700" t="s">
        <v>119</v>
      </c>
      <c r="B700" t="s">
        <v>11701</v>
      </c>
      <c r="C700" t="s">
        <v>11693</v>
      </c>
      <c r="D700" t="s">
        <v>11700</v>
      </c>
      <c r="E700" t="s">
        <v>11693</v>
      </c>
    </row>
    <row r="701" spans="1:5" x14ac:dyDescent="0.15">
      <c r="A701" t="s">
        <v>120</v>
      </c>
      <c r="B701" t="s">
        <v>11701</v>
      </c>
      <c r="C701" t="s">
        <v>11693</v>
      </c>
      <c r="D701" t="s">
        <v>11703</v>
      </c>
      <c r="E701" t="s">
        <v>11693</v>
      </c>
    </row>
    <row r="702" spans="1:5" x14ac:dyDescent="0.15">
      <c r="A702" t="s">
        <v>121</v>
      </c>
      <c r="B702" t="s">
        <v>11701</v>
      </c>
      <c r="C702" t="s">
        <v>11706</v>
      </c>
      <c r="D702" t="s">
        <v>11699</v>
      </c>
      <c r="E702" t="s">
        <v>11691</v>
      </c>
    </row>
    <row r="703" spans="1:5" x14ac:dyDescent="0.15">
      <c r="A703" t="s">
        <v>122</v>
      </c>
      <c r="B703" t="s">
        <v>11701</v>
      </c>
      <c r="C703" t="s">
        <v>11706</v>
      </c>
      <c r="D703" t="s">
        <v>11697</v>
      </c>
      <c r="E703" t="s">
        <v>11706</v>
      </c>
    </row>
    <row r="704" spans="1:5" x14ac:dyDescent="0.15">
      <c r="A704" t="s">
        <v>123</v>
      </c>
      <c r="B704" t="s">
        <v>11701</v>
      </c>
      <c r="C704" t="s">
        <v>11706</v>
      </c>
      <c r="D704" t="s">
        <v>11716</v>
      </c>
      <c r="E704" t="s">
        <v>11710</v>
      </c>
    </row>
    <row r="705" spans="1:5" x14ac:dyDescent="0.15">
      <c r="A705" t="s">
        <v>125</v>
      </c>
      <c r="B705" t="s">
        <v>11709</v>
      </c>
      <c r="C705" t="s">
        <v>11698</v>
      </c>
      <c r="D705" t="s">
        <v>11699</v>
      </c>
      <c r="E705" t="s">
        <v>11691</v>
      </c>
    </row>
    <row r="706" spans="1:5" x14ac:dyDescent="0.15">
      <c r="A706" t="s">
        <v>128</v>
      </c>
      <c r="B706" t="s">
        <v>11709</v>
      </c>
      <c r="C706" t="s">
        <v>11698</v>
      </c>
      <c r="D706" t="s">
        <v>11701</v>
      </c>
      <c r="E706" t="s">
        <v>11691</v>
      </c>
    </row>
    <row r="707" spans="1:5" x14ac:dyDescent="0.15">
      <c r="A707" t="s">
        <v>129</v>
      </c>
      <c r="B707" t="s">
        <v>11709</v>
      </c>
      <c r="C707" t="s">
        <v>11698</v>
      </c>
      <c r="D707" t="s">
        <v>11690</v>
      </c>
      <c r="E707" t="s">
        <v>11698</v>
      </c>
    </row>
    <row r="708" spans="1:5" x14ac:dyDescent="0.15">
      <c r="A708" t="s">
        <v>132</v>
      </c>
      <c r="B708" t="s">
        <v>11709</v>
      </c>
      <c r="C708" t="s">
        <v>11691</v>
      </c>
      <c r="D708" t="s">
        <v>11699</v>
      </c>
      <c r="E708" t="s">
        <v>11698</v>
      </c>
    </row>
    <row r="709" spans="1:5" x14ac:dyDescent="0.15">
      <c r="A709" t="s">
        <v>133</v>
      </c>
      <c r="B709" t="s">
        <v>11709</v>
      </c>
      <c r="C709" t="s">
        <v>11691</v>
      </c>
      <c r="D709" t="s">
        <v>11701</v>
      </c>
      <c r="E709" t="s">
        <v>11698</v>
      </c>
    </row>
    <row r="710" spans="1:5" x14ac:dyDescent="0.15">
      <c r="A710" t="s">
        <v>134</v>
      </c>
      <c r="B710" t="s">
        <v>11709</v>
      </c>
      <c r="C710" t="s">
        <v>11691</v>
      </c>
      <c r="D710" t="s">
        <v>11713</v>
      </c>
      <c r="E710" t="s">
        <v>11698</v>
      </c>
    </row>
    <row r="711" spans="1:5" x14ac:dyDescent="0.15">
      <c r="A711" t="s">
        <v>135</v>
      </c>
      <c r="B711" t="s">
        <v>11709</v>
      </c>
      <c r="C711" t="s">
        <v>11693</v>
      </c>
      <c r="D711" t="s">
        <v>11713</v>
      </c>
      <c r="E711" t="s">
        <v>11691</v>
      </c>
    </row>
    <row r="712" spans="1:5" x14ac:dyDescent="0.15">
      <c r="A712" t="s">
        <v>136</v>
      </c>
      <c r="B712" t="s">
        <v>11709</v>
      </c>
      <c r="C712" t="s">
        <v>11693</v>
      </c>
      <c r="D712" t="s">
        <v>11703</v>
      </c>
      <c r="E712" t="s">
        <v>11710</v>
      </c>
    </row>
    <row r="713" spans="1:5" x14ac:dyDescent="0.15">
      <c r="A713" t="s">
        <v>137</v>
      </c>
      <c r="B713" t="s">
        <v>11709</v>
      </c>
      <c r="C713" t="s">
        <v>11693</v>
      </c>
      <c r="D713" t="s">
        <v>11716</v>
      </c>
      <c r="E713" t="s">
        <v>11710</v>
      </c>
    </row>
    <row r="714" spans="1:5" x14ac:dyDescent="0.15">
      <c r="A714" t="s">
        <v>138</v>
      </c>
      <c r="B714" t="s">
        <v>11709</v>
      </c>
      <c r="C714" t="s">
        <v>11693</v>
      </c>
      <c r="D714" t="s">
        <v>11720</v>
      </c>
      <c r="E714" t="s">
        <v>11706</v>
      </c>
    </row>
    <row r="715" spans="1:5" x14ac:dyDescent="0.15">
      <c r="A715" t="s">
        <v>139</v>
      </c>
      <c r="B715" t="s">
        <v>11709</v>
      </c>
      <c r="C715" t="s">
        <v>11710</v>
      </c>
      <c r="D715" t="s">
        <v>11699</v>
      </c>
      <c r="E715" t="s">
        <v>11706</v>
      </c>
    </row>
    <row r="716" spans="1:5" x14ac:dyDescent="0.15">
      <c r="A716" t="s">
        <v>140</v>
      </c>
      <c r="B716" t="s">
        <v>11709</v>
      </c>
      <c r="C716" t="s">
        <v>11710</v>
      </c>
      <c r="D716" t="s">
        <v>11704</v>
      </c>
      <c r="E716" t="s">
        <v>11693</v>
      </c>
    </row>
    <row r="717" spans="1:5" x14ac:dyDescent="0.15">
      <c r="A717" t="s">
        <v>141</v>
      </c>
      <c r="B717" t="s">
        <v>11709</v>
      </c>
      <c r="C717" t="s">
        <v>11710</v>
      </c>
      <c r="D717" t="s">
        <v>11720</v>
      </c>
      <c r="E717" t="s">
        <v>11710</v>
      </c>
    </row>
    <row r="718" spans="1:5" x14ac:dyDescent="0.15">
      <c r="A718" t="s">
        <v>142</v>
      </c>
      <c r="B718" t="s">
        <v>11709</v>
      </c>
      <c r="C718" t="s">
        <v>11706</v>
      </c>
      <c r="D718" t="s">
        <v>11697</v>
      </c>
      <c r="E718" t="s">
        <v>11698</v>
      </c>
    </row>
    <row r="719" spans="1:5" x14ac:dyDescent="0.15">
      <c r="A719" t="s">
        <v>143</v>
      </c>
      <c r="B719" t="s">
        <v>11709</v>
      </c>
      <c r="C719" t="s">
        <v>11706</v>
      </c>
      <c r="D719" t="s">
        <v>11701</v>
      </c>
      <c r="E719" t="s">
        <v>11706</v>
      </c>
    </row>
    <row r="720" spans="1:5" x14ac:dyDescent="0.15">
      <c r="A720" t="s">
        <v>144</v>
      </c>
      <c r="B720" t="s">
        <v>11709</v>
      </c>
      <c r="C720" t="s">
        <v>11706</v>
      </c>
      <c r="D720" t="s">
        <v>11729</v>
      </c>
      <c r="E720" t="s">
        <v>11710</v>
      </c>
    </row>
    <row r="721" spans="1:5" x14ac:dyDescent="0.15">
      <c r="A721" t="s">
        <v>146</v>
      </c>
      <c r="B721" t="s">
        <v>11690</v>
      </c>
      <c r="C721" t="s">
        <v>11698</v>
      </c>
      <c r="D721" t="s">
        <v>11718</v>
      </c>
      <c r="E721" t="s">
        <v>11698</v>
      </c>
    </row>
    <row r="722" spans="1:5" x14ac:dyDescent="0.15">
      <c r="A722" t="s">
        <v>151</v>
      </c>
      <c r="B722" t="s">
        <v>11690</v>
      </c>
      <c r="C722" t="s">
        <v>11698</v>
      </c>
      <c r="D722" t="s">
        <v>11690</v>
      </c>
      <c r="E722" t="s">
        <v>11698</v>
      </c>
    </row>
    <row r="723" spans="1:5" x14ac:dyDescent="0.15">
      <c r="A723" t="s">
        <v>153</v>
      </c>
      <c r="B723" t="s">
        <v>11690</v>
      </c>
      <c r="C723" t="s">
        <v>11698</v>
      </c>
      <c r="D723" t="s">
        <v>11692</v>
      </c>
      <c r="E723" t="s">
        <v>11693</v>
      </c>
    </row>
    <row r="724" spans="1:5" x14ac:dyDescent="0.15">
      <c r="A724" t="s">
        <v>155</v>
      </c>
      <c r="B724" t="s">
        <v>11690</v>
      </c>
      <c r="C724" t="s">
        <v>11698</v>
      </c>
      <c r="D724" t="s">
        <v>11702</v>
      </c>
      <c r="E724" t="s">
        <v>11693</v>
      </c>
    </row>
    <row r="725" spans="1:5" x14ac:dyDescent="0.15">
      <c r="A725" t="s">
        <v>158</v>
      </c>
      <c r="B725" t="s">
        <v>11690</v>
      </c>
      <c r="C725" t="s">
        <v>11698</v>
      </c>
      <c r="D725" t="s">
        <v>11694</v>
      </c>
      <c r="E725" t="s">
        <v>11691</v>
      </c>
    </row>
    <row r="726" spans="1:5" x14ac:dyDescent="0.15">
      <c r="A726" t="s">
        <v>160</v>
      </c>
      <c r="B726" t="s">
        <v>11690</v>
      </c>
      <c r="C726" t="s">
        <v>11691</v>
      </c>
      <c r="D726" t="s">
        <v>11700</v>
      </c>
      <c r="E726" t="s">
        <v>11706</v>
      </c>
    </row>
    <row r="727" spans="1:5" x14ac:dyDescent="0.15">
      <c r="A727" t="s">
        <v>161</v>
      </c>
      <c r="B727" t="s">
        <v>11690</v>
      </c>
      <c r="C727" t="s">
        <v>11691</v>
      </c>
      <c r="D727" t="s">
        <v>11701</v>
      </c>
      <c r="E727" t="s">
        <v>11698</v>
      </c>
    </row>
    <row r="728" spans="1:5" x14ac:dyDescent="0.15">
      <c r="A728" t="s">
        <v>163</v>
      </c>
      <c r="B728" t="s">
        <v>11690</v>
      </c>
      <c r="C728" t="s">
        <v>11691</v>
      </c>
      <c r="D728" t="s">
        <v>11701</v>
      </c>
      <c r="E728" t="s">
        <v>11691</v>
      </c>
    </row>
    <row r="729" spans="1:5" x14ac:dyDescent="0.15">
      <c r="A729" t="s">
        <v>164</v>
      </c>
      <c r="B729" t="s">
        <v>11690</v>
      </c>
      <c r="C729" t="s">
        <v>11691</v>
      </c>
      <c r="D729" t="s">
        <v>11701</v>
      </c>
      <c r="E729" t="s">
        <v>11693</v>
      </c>
    </row>
    <row r="730" spans="1:5" x14ac:dyDescent="0.15">
      <c r="A730" t="s">
        <v>165</v>
      </c>
      <c r="B730" t="s">
        <v>11690</v>
      </c>
      <c r="C730" t="s">
        <v>11691</v>
      </c>
      <c r="D730" t="s">
        <v>11709</v>
      </c>
      <c r="E730" t="s">
        <v>11698</v>
      </c>
    </row>
    <row r="731" spans="1:5" x14ac:dyDescent="0.15">
      <c r="A731" t="s">
        <v>166</v>
      </c>
      <c r="B731" t="s">
        <v>11690</v>
      </c>
      <c r="C731" t="s">
        <v>11691</v>
      </c>
      <c r="D731" t="s">
        <v>11709</v>
      </c>
      <c r="E731" t="s">
        <v>11693</v>
      </c>
    </row>
    <row r="732" spans="1:5" x14ac:dyDescent="0.15">
      <c r="A732" t="s">
        <v>167</v>
      </c>
      <c r="B732" t="s">
        <v>11690</v>
      </c>
      <c r="C732" t="s">
        <v>11691</v>
      </c>
      <c r="D732" t="s">
        <v>11709</v>
      </c>
      <c r="E732" t="s">
        <v>11710</v>
      </c>
    </row>
    <row r="733" spans="1:5" x14ac:dyDescent="0.15">
      <c r="A733" t="s">
        <v>168</v>
      </c>
      <c r="B733" t="s">
        <v>11690</v>
      </c>
      <c r="C733" t="s">
        <v>11691</v>
      </c>
      <c r="D733" t="s">
        <v>11690</v>
      </c>
      <c r="E733" t="s">
        <v>11698</v>
      </c>
    </row>
    <row r="734" spans="1:5" x14ac:dyDescent="0.15">
      <c r="A734" t="s">
        <v>170</v>
      </c>
      <c r="B734" t="s">
        <v>11690</v>
      </c>
      <c r="C734" t="s">
        <v>11691</v>
      </c>
      <c r="D734" t="s">
        <v>11690</v>
      </c>
      <c r="E734" t="s">
        <v>11691</v>
      </c>
    </row>
    <row r="735" spans="1:5" x14ac:dyDescent="0.15">
      <c r="A735" t="s">
        <v>171</v>
      </c>
      <c r="B735" t="s">
        <v>11690</v>
      </c>
      <c r="C735" t="s">
        <v>11691</v>
      </c>
      <c r="D735" t="s">
        <v>11690</v>
      </c>
      <c r="E735" t="s">
        <v>11693</v>
      </c>
    </row>
    <row r="736" spans="1:5" x14ac:dyDescent="0.15">
      <c r="A736" t="s">
        <v>172</v>
      </c>
      <c r="B736" t="s">
        <v>11690</v>
      </c>
      <c r="C736" t="s">
        <v>11691</v>
      </c>
      <c r="D736" t="s">
        <v>11692</v>
      </c>
      <c r="E736" t="s">
        <v>11698</v>
      </c>
    </row>
    <row r="737" spans="1:5" x14ac:dyDescent="0.15">
      <c r="A737" t="s">
        <v>173</v>
      </c>
      <c r="B737" t="s">
        <v>11690</v>
      </c>
      <c r="C737" t="s">
        <v>11691</v>
      </c>
      <c r="D737" t="s">
        <v>11692</v>
      </c>
      <c r="E737" t="s">
        <v>11698</v>
      </c>
    </row>
    <row r="738" spans="1:5" x14ac:dyDescent="0.15">
      <c r="A738" t="s">
        <v>177</v>
      </c>
      <c r="B738" t="s">
        <v>11690</v>
      </c>
      <c r="C738" t="s">
        <v>11691</v>
      </c>
      <c r="D738" t="s">
        <v>11692</v>
      </c>
      <c r="E738" t="s">
        <v>11710</v>
      </c>
    </row>
    <row r="739" spans="1:5" x14ac:dyDescent="0.15">
      <c r="A739" t="s">
        <v>178</v>
      </c>
      <c r="B739" t="s">
        <v>11690</v>
      </c>
      <c r="C739" t="s">
        <v>11691</v>
      </c>
      <c r="D739" t="s">
        <v>11692</v>
      </c>
      <c r="E739" t="s">
        <v>11710</v>
      </c>
    </row>
    <row r="740" spans="1:5" x14ac:dyDescent="0.15">
      <c r="A740" t="s">
        <v>179</v>
      </c>
      <c r="B740" t="s">
        <v>11690</v>
      </c>
      <c r="C740" t="s">
        <v>11691</v>
      </c>
      <c r="D740" t="s">
        <v>11692</v>
      </c>
      <c r="E740" t="s">
        <v>11706</v>
      </c>
    </row>
    <row r="741" spans="1:5" x14ac:dyDescent="0.15">
      <c r="A741" t="s">
        <v>180</v>
      </c>
      <c r="B741" t="s">
        <v>11690</v>
      </c>
      <c r="C741" t="s">
        <v>11691</v>
      </c>
      <c r="D741" t="s">
        <v>11713</v>
      </c>
      <c r="E741" t="s">
        <v>11698</v>
      </c>
    </row>
    <row r="742" spans="1:5" x14ac:dyDescent="0.15">
      <c r="A742" t="s">
        <v>182</v>
      </c>
      <c r="B742" t="s">
        <v>11690</v>
      </c>
      <c r="C742" t="s">
        <v>11691</v>
      </c>
      <c r="D742" t="s">
        <v>11713</v>
      </c>
      <c r="E742" t="s">
        <v>11706</v>
      </c>
    </row>
    <row r="743" spans="1:5" x14ac:dyDescent="0.15">
      <c r="A743" t="s">
        <v>184</v>
      </c>
      <c r="B743" t="s">
        <v>11690</v>
      </c>
      <c r="C743" t="s">
        <v>11691</v>
      </c>
      <c r="D743" t="s">
        <v>11702</v>
      </c>
      <c r="E743" t="s">
        <v>11693</v>
      </c>
    </row>
    <row r="744" spans="1:5" x14ac:dyDescent="0.15">
      <c r="A744" t="s">
        <v>185</v>
      </c>
      <c r="B744" t="s">
        <v>11690</v>
      </c>
      <c r="C744" t="s">
        <v>11691</v>
      </c>
      <c r="D744" t="s">
        <v>11702</v>
      </c>
      <c r="E744" t="s">
        <v>11706</v>
      </c>
    </row>
    <row r="745" spans="1:5" x14ac:dyDescent="0.15">
      <c r="A745" t="s">
        <v>187</v>
      </c>
      <c r="B745" t="s">
        <v>11690</v>
      </c>
      <c r="C745" t="s">
        <v>11691</v>
      </c>
      <c r="D745" t="s">
        <v>11703</v>
      </c>
      <c r="E745" t="s">
        <v>11698</v>
      </c>
    </row>
    <row r="746" spans="1:5" x14ac:dyDescent="0.15">
      <c r="A746" t="s">
        <v>188</v>
      </c>
      <c r="B746" t="s">
        <v>11690</v>
      </c>
      <c r="C746" t="s">
        <v>11691</v>
      </c>
      <c r="D746" t="s">
        <v>11703</v>
      </c>
      <c r="E746" t="s">
        <v>11698</v>
      </c>
    </row>
    <row r="747" spans="1:5" x14ac:dyDescent="0.15">
      <c r="A747" t="s">
        <v>190</v>
      </c>
      <c r="B747" t="s">
        <v>11690</v>
      </c>
      <c r="C747" t="s">
        <v>11691</v>
      </c>
      <c r="D747" t="s">
        <v>11704</v>
      </c>
      <c r="E747" t="s">
        <v>11698</v>
      </c>
    </row>
    <row r="748" spans="1:5" x14ac:dyDescent="0.15">
      <c r="A748" t="s">
        <v>192</v>
      </c>
      <c r="B748" t="s">
        <v>11690</v>
      </c>
      <c r="C748" t="s">
        <v>11691</v>
      </c>
      <c r="D748" t="s">
        <v>11694</v>
      </c>
      <c r="E748" t="s">
        <v>11698</v>
      </c>
    </row>
    <row r="749" spans="1:5" x14ac:dyDescent="0.15">
      <c r="A749" t="s">
        <v>196</v>
      </c>
      <c r="B749" t="s">
        <v>11690</v>
      </c>
      <c r="C749" t="s">
        <v>11691</v>
      </c>
      <c r="D749" t="s">
        <v>11695</v>
      </c>
      <c r="E749" t="s">
        <v>11710</v>
      </c>
    </row>
    <row r="750" spans="1:5" x14ac:dyDescent="0.15">
      <c r="A750" t="s">
        <v>198</v>
      </c>
      <c r="B750" t="s">
        <v>11690</v>
      </c>
      <c r="C750" t="s">
        <v>11691</v>
      </c>
      <c r="D750" t="s">
        <v>11696</v>
      </c>
      <c r="E750" t="s">
        <v>11693</v>
      </c>
    </row>
    <row r="751" spans="1:5" x14ac:dyDescent="0.15">
      <c r="A751" t="s">
        <v>200</v>
      </c>
      <c r="B751" t="s">
        <v>11690</v>
      </c>
      <c r="C751" t="s">
        <v>11691</v>
      </c>
      <c r="D751" t="s">
        <v>11696</v>
      </c>
      <c r="E751" t="s">
        <v>11710</v>
      </c>
    </row>
    <row r="752" spans="1:5" x14ac:dyDescent="0.15">
      <c r="A752" t="s">
        <v>201</v>
      </c>
      <c r="B752" t="s">
        <v>11690</v>
      </c>
      <c r="C752" t="s">
        <v>11691</v>
      </c>
      <c r="D752" t="s">
        <v>11696</v>
      </c>
      <c r="E752" t="s">
        <v>11706</v>
      </c>
    </row>
    <row r="753" spans="1:5" x14ac:dyDescent="0.15">
      <c r="A753" t="s">
        <v>202</v>
      </c>
      <c r="B753" t="s">
        <v>11690</v>
      </c>
      <c r="C753" t="s">
        <v>11693</v>
      </c>
      <c r="D753" t="s">
        <v>11701</v>
      </c>
      <c r="E753" t="s">
        <v>11698</v>
      </c>
    </row>
    <row r="754" spans="1:5" x14ac:dyDescent="0.15">
      <c r="A754" t="s">
        <v>203</v>
      </c>
      <c r="B754" t="s">
        <v>11690</v>
      </c>
      <c r="C754" t="s">
        <v>11693</v>
      </c>
      <c r="D754" t="s">
        <v>11701</v>
      </c>
      <c r="E754" t="s">
        <v>11691</v>
      </c>
    </row>
    <row r="755" spans="1:5" x14ac:dyDescent="0.15">
      <c r="A755" t="s">
        <v>204</v>
      </c>
      <c r="B755" t="s">
        <v>11690</v>
      </c>
      <c r="C755" t="s">
        <v>11693</v>
      </c>
      <c r="D755" t="s">
        <v>11701</v>
      </c>
      <c r="E755" t="s">
        <v>11693</v>
      </c>
    </row>
    <row r="756" spans="1:5" x14ac:dyDescent="0.15">
      <c r="A756" t="s">
        <v>205</v>
      </c>
      <c r="B756" t="s">
        <v>11690</v>
      </c>
      <c r="C756" t="s">
        <v>11693</v>
      </c>
      <c r="D756" t="s">
        <v>11690</v>
      </c>
      <c r="E756" t="s">
        <v>11698</v>
      </c>
    </row>
    <row r="757" spans="1:5" x14ac:dyDescent="0.15">
      <c r="A757" t="s">
        <v>206</v>
      </c>
      <c r="B757" t="s">
        <v>11690</v>
      </c>
      <c r="C757" t="s">
        <v>11693</v>
      </c>
      <c r="D757" t="s">
        <v>11690</v>
      </c>
      <c r="E757" t="s">
        <v>11710</v>
      </c>
    </row>
    <row r="758" spans="1:5" x14ac:dyDescent="0.15">
      <c r="A758" t="s">
        <v>207</v>
      </c>
      <c r="B758" t="s">
        <v>11690</v>
      </c>
      <c r="C758" t="s">
        <v>11693</v>
      </c>
      <c r="D758" t="s">
        <v>11692</v>
      </c>
      <c r="E758" t="s">
        <v>11691</v>
      </c>
    </row>
    <row r="759" spans="1:5" x14ac:dyDescent="0.15">
      <c r="A759" t="s">
        <v>208</v>
      </c>
      <c r="B759" t="s">
        <v>11690</v>
      </c>
      <c r="C759" t="s">
        <v>11693</v>
      </c>
      <c r="D759" t="s">
        <v>11692</v>
      </c>
      <c r="E759" t="s">
        <v>11693</v>
      </c>
    </row>
    <row r="760" spans="1:5" x14ac:dyDescent="0.15">
      <c r="A760" t="s">
        <v>209</v>
      </c>
      <c r="B760" t="s">
        <v>11690</v>
      </c>
      <c r="C760" t="s">
        <v>11693</v>
      </c>
      <c r="D760" t="s">
        <v>11713</v>
      </c>
      <c r="E760" t="s">
        <v>11698</v>
      </c>
    </row>
    <row r="761" spans="1:5" x14ac:dyDescent="0.15">
      <c r="A761" t="s">
        <v>210</v>
      </c>
      <c r="B761" t="s">
        <v>11690</v>
      </c>
      <c r="C761" t="s">
        <v>11693</v>
      </c>
      <c r="D761" t="s">
        <v>11713</v>
      </c>
      <c r="E761" t="s">
        <v>11710</v>
      </c>
    </row>
    <row r="762" spans="1:5" x14ac:dyDescent="0.15">
      <c r="A762" t="s">
        <v>211</v>
      </c>
      <c r="B762" t="s">
        <v>11690</v>
      </c>
      <c r="C762" t="s">
        <v>11693</v>
      </c>
      <c r="D762" t="s">
        <v>11702</v>
      </c>
      <c r="E762" t="s">
        <v>11691</v>
      </c>
    </row>
    <row r="763" spans="1:5" x14ac:dyDescent="0.15">
      <c r="A763" t="s">
        <v>214</v>
      </c>
      <c r="B763" t="s">
        <v>11690</v>
      </c>
      <c r="C763" t="s">
        <v>11693</v>
      </c>
      <c r="D763" t="s">
        <v>11703</v>
      </c>
      <c r="E763" t="s">
        <v>11693</v>
      </c>
    </row>
    <row r="764" spans="1:5" x14ac:dyDescent="0.15">
      <c r="A764" t="s">
        <v>215</v>
      </c>
      <c r="B764" t="s">
        <v>11690</v>
      </c>
      <c r="C764" t="s">
        <v>11693</v>
      </c>
      <c r="D764" t="s">
        <v>11704</v>
      </c>
      <c r="E764" t="s">
        <v>11691</v>
      </c>
    </row>
    <row r="765" spans="1:5" x14ac:dyDescent="0.15">
      <c r="A765" t="s">
        <v>216</v>
      </c>
      <c r="B765" t="s">
        <v>11690</v>
      </c>
      <c r="C765" t="s">
        <v>11693</v>
      </c>
      <c r="D765" t="s">
        <v>11694</v>
      </c>
      <c r="E765" t="s">
        <v>11698</v>
      </c>
    </row>
    <row r="766" spans="1:5" x14ac:dyDescent="0.15">
      <c r="A766" t="s">
        <v>218</v>
      </c>
      <c r="B766" t="s">
        <v>11690</v>
      </c>
      <c r="C766" t="s">
        <v>11693</v>
      </c>
      <c r="D766" t="s">
        <v>11694</v>
      </c>
      <c r="E766" t="s">
        <v>11691</v>
      </c>
    </row>
    <row r="767" spans="1:5" x14ac:dyDescent="0.15">
      <c r="A767" t="s">
        <v>219</v>
      </c>
      <c r="B767" t="s">
        <v>11690</v>
      </c>
      <c r="C767" t="s">
        <v>11693</v>
      </c>
      <c r="D767" t="s">
        <v>11694</v>
      </c>
      <c r="E767" t="s">
        <v>11693</v>
      </c>
    </row>
    <row r="768" spans="1:5" x14ac:dyDescent="0.15">
      <c r="A768" t="s">
        <v>222</v>
      </c>
      <c r="B768" t="s">
        <v>11690</v>
      </c>
      <c r="C768" t="s">
        <v>11693</v>
      </c>
      <c r="D768" t="s">
        <v>11695</v>
      </c>
      <c r="E768" t="s">
        <v>11693</v>
      </c>
    </row>
    <row r="769" spans="1:5" x14ac:dyDescent="0.15">
      <c r="A769" t="s">
        <v>224</v>
      </c>
      <c r="B769" t="s">
        <v>11690</v>
      </c>
      <c r="C769" t="s">
        <v>11693</v>
      </c>
      <c r="D769" t="s">
        <v>11696</v>
      </c>
      <c r="E769" t="s">
        <v>11693</v>
      </c>
    </row>
    <row r="770" spans="1:5" x14ac:dyDescent="0.15">
      <c r="A770" t="s">
        <v>225</v>
      </c>
      <c r="B770" t="s">
        <v>11690</v>
      </c>
      <c r="C770" t="s">
        <v>11693</v>
      </c>
      <c r="D770" t="s">
        <v>11729</v>
      </c>
      <c r="E770" t="s">
        <v>11693</v>
      </c>
    </row>
    <row r="771" spans="1:5" x14ac:dyDescent="0.15">
      <c r="A771" t="s">
        <v>226</v>
      </c>
      <c r="B771" t="s">
        <v>11690</v>
      </c>
      <c r="C771" t="s">
        <v>11710</v>
      </c>
      <c r="D771" t="s">
        <v>11709</v>
      </c>
      <c r="E771" t="s">
        <v>11698</v>
      </c>
    </row>
    <row r="772" spans="1:5" x14ac:dyDescent="0.15">
      <c r="A772" t="s">
        <v>227</v>
      </c>
      <c r="B772" t="s">
        <v>11690</v>
      </c>
      <c r="C772" t="s">
        <v>11710</v>
      </c>
      <c r="D772" t="s">
        <v>11695</v>
      </c>
      <c r="E772" t="s">
        <v>11693</v>
      </c>
    </row>
    <row r="773" spans="1:5" x14ac:dyDescent="0.15">
      <c r="A773" t="s">
        <v>228</v>
      </c>
      <c r="B773" t="s">
        <v>11690</v>
      </c>
      <c r="C773" t="s">
        <v>11710</v>
      </c>
      <c r="D773" t="s">
        <v>11696</v>
      </c>
      <c r="E773" t="s">
        <v>11698</v>
      </c>
    </row>
    <row r="774" spans="1:5" x14ac:dyDescent="0.15">
      <c r="A774" t="s">
        <v>229</v>
      </c>
      <c r="B774" t="s">
        <v>11690</v>
      </c>
      <c r="C774" t="s">
        <v>11710</v>
      </c>
      <c r="D774" t="s">
        <v>11696</v>
      </c>
      <c r="E774" t="s">
        <v>11706</v>
      </c>
    </row>
    <row r="775" spans="1:5" x14ac:dyDescent="0.15">
      <c r="A775" t="s">
        <v>230</v>
      </c>
      <c r="B775" t="s">
        <v>11690</v>
      </c>
      <c r="C775" t="s">
        <v>11710</v>
      </c>
      <c r="D775" t="s">
        <v>11719</v>
      </c>
      <c r="E775" t="s">
        <v>11706</v>
      </c>
    </row>
    <row r="776" spans="1:5" x14ac:dyDescent="0.15">
      <c r="A776" t="s">
        <v>231</v>
      </c>
      <c r="B776" t="s">
        <v>11690</v>
      </c>
      <c r="C776" t="s">
        <v>11710</v>
      </c>
      <c r="D776" t="s">
        <v>11728</v>
      </c>
      <c r="E776" t="s">
        <v>11710</v>
      </c>
    </row>
    <row r="777" spans="1:5" x14ac:dyDescent="0.15">
      <c r="A777" t="s">
        <v>232</v>
      </c>
      <c r="B777" t="s">
        <v>11690</v>
      </c>
      <c r="C777" t="s">
        <v>11706</v>
      </c>
      <c r="D777" t="s">
        <v>11718</v>
      </c>
      <c r="E777" t="s">
        <v>11706</v>
      </c>
    </row>
    <row r="778" spans="1:5" x14ac:dyDescent="0.15">
      <c r="A778" t="s">
        <v>234</v>
      </c>
      <c r="B778" t="s">
        <v>11690</v>
      </c>
      <c r="C778" t="s">
        <v>11706</v>
      </c>
      <c r="D778" t="s">
        <v>11695</v>
      </c>
      <c r="E778" t="s">
        <v>11710</v>
      </c>
    </row>
    <row r="779" spans="1:5" x14ac:dyDescent="0.15">
      <c r="A779" t="s">
        <v>238</v>
      </c>
      <c r="B779" t="s">
        <v>11692</v>
      </c>
      <c r="C779" t="s">
        <v>11698</v>
      </c>
      <c r="D779" t="s">
        <v>11709</v>
      </c>
      <c r="E779" t="s">
        <v>11691</v>
      </c>
    </row>
    <row r="780" spans="1:5" x14ac:dyDescent="0.15">
      <c r="A780" t="s">
        <v>241</v>
      </c>
      <c r="B780" t="s">
        <v>11692</v>
      </c>
      <c r="C780" t="s">
        <v>11698</v>
      </c>
      <c r="D780" t="s">
        <v>11704</v>
      </c>
      <c r="E780" t="s">
        <v>11691</v>
      </c>
    </row>
    <row r="781" spans="1:5" x14ac:dyDescent="0.15">
      <c r="A781" t="s">
        <v>242</v>
      </c>
      <c r="B781" t="s">
        <v>11692</v>
      </c>
      <c r="C781" t="s">
        <v>11691</v>
      </c>
      <c r="D781" t="s">
        <v>11690</v>
      </c>
      <c r="E781" t="s">
        <v>11698</v>
      </c>
    </row>
    <row r="782" spans="1:5" x14ac:dyDescent="0.15">
      <c r="A782" t="s">
        <v>243</v>
      </c>
      <c r="B782" t="s">
        <v>11692</v>
      </c>
      <c r="C782" t="s">
        <v>11691</v>
      </c>
      <c r="D782" t="s">
        <v>11690</v>
      </c>
      <c r="E782" t="s">
        <v>11691</v>
      </c>
    </row>
    <row r="783" spans="1:5" x14ac:dyDescent="0.15">
      <c r="A783" t="s">
        <v>244</v>
      </c>
      <c r="B783" t="s">
        <v>11692</v>
      </c>
      <c r="C783" t="s">
        <v>11691</v>
      </c>
      <c r="D783" t="s">
        <v>11729</v>
      </c>
      <c r="E783" t="s">
        <v>11698</v>
      </c>
    </row>
    <row r="784" spans="1:5" x14ac:dyDescent="0.15">
      <c r="A784" t="s">
        <v>245</v>
      </c>
      <c r="B784" t="s">
        <v>11692</v>
      </c>
      <c r="C784" t="s">
        <v>11693</v>
      </c>
      <c r="D784" t="s">
        <v>11701</v>
      </c>
      <c r="E784" t="s">
        <v>11693</v>
      </c>
    </row>
    <row r="785" spans="1:5" x14ac:dyDescent="0.15">
      <c r="A785" t="s">
        <v>246</v>
      </c>
      <c r="B785" t="s">
        <v>11692</v>
      </c>
      <c r="C785" t="s">
        <v>11693</v>
      </c>
      <c r="D785" t="s">
        <v>11690</v>
      </c>
      <c r="E785" t="s">
        <v>11698</v>
      </c>
    </row>
    <row r="786" spans="1:5" x14ac:dyDescent="0.15">
      <c r="A786" t="s">
        <v>247</v>
      </c>
      <c r="B786" t="s">
        <v>11692</v>
      </c>
      <c r="C786" t="s">
        <v>11693</v>
      </c>
      <c r="D786" t="s">
        <v>11690</v>
      </c>
      <c r="E786" t="s">
        <v>11693</v>
      </c>
    </row>
    <row r="787" spans="1:5" x14ac:dyDescent="0.15">
      <c r="A787" t="s">
        <v>248</v>
      </c>
      <c r="B787" t="s">
        <v>11692</v>
      </c>
      <c r="C787" t="s">
        <v>11710</v>
      </c>
      <c r="D787" t="s">
        <v>11701</v>
      </c>
      <c r="E787" t="s">
        <v>11698</v>
      </c>
    </row>
    <row r="788" spans="1:5" x14ac:dyDescent="0.15">
      <c r="A788" t="s">
        <v>249</v>
      </c>
      <c r="B788" t="s">
        <v>11692</v>
      </c>
      <c r="C788" t="s">
        <v>11710</v>
      </c>
      <c r="D788" t="s">
        <v>11701</v>
      </c>
      <c r="E788" t="s">
        <v>11693</v>
      </c>
    </row>
    <row r="789" spans="1:5" x14ac:dyDescent="0.15">
      <c r="A789" t="s">
        <v>250</v>
      </c>
      <c r="B789" t="s">
        <v>11692</v>
      </c>
      <c r="C789" t="s">
        <v>11710</v>
      </c>
      <c r="D789" t="s">
        <v>11695</v>
      </c>
      <c r="E789" t="s">
        <v>11691</v>
      </c>
    </row>
    <row r="790" spans="1:5" x14ac:dyDescent="0.15">
      <c r="A790" t="s">
        <v>251</v>
      </c>
      <c r="B790" t="s">
        <v>11692</v>
      </c>
      <c r="C790" t="s">
        <v>11710</v>
      </c>
      <c r="D790" t="s">
        <v>11696</v>
      </c>
      <c r="E790" t="s">
        <v>11698</v>
      </c>
    </row>
    <row r="791" spans="1:5" x14ac:dyDescent="0.15">
      <c r="A791" t="s">
        <v>252</v>
      </c>
      <c r="B791" t="s">
        <v>11692</v>
      </c>
      <c r="C791" t="s">
        <v>11710</v>
      </c>
      <c r="D791" t="s">
        <v>11728</v>
      </c>
      <c r="E791" t="s">
        <v>11706</v>
      </c>
    </row>
    <row r="792" spans="1:5" x14ac:dyDescent="0.15">
      <c r="A792" t="s">
        <v>253</v>
      </c>
      <c r="B792" t="s">
        <v>11692</v>
      </c>
      <c r="C792" t="s">
        <v>11706</v>
      </c>
      <c r="D792" t="s">
        <v>11699</v>
      </c>
      <c r="E792" t="s">
        <v>11698</v>
      </c>
    </row>
    <row r="793" spans="1:5" x14ac:dyDescent="0.15">
      <c r="A793" t="s">
        <v>255</v>
      </c>
      <c r="B793" t="s">
        <v>11692</v>
      </c>
      <c r="C793" t="s">
        <v>11706</v>
      </c>
      <c r="D793" t="s">
        <v>11694</v>
      </c>
      <c r="E793" t="s">
        <v>11710</v>
      </c>
    </row>
    <row r="794" spans="1:5" x14ac:dyDescent="0.15">
      <c r="A794" t="s">
        <v>256</v>
      </c>
      <c r="B794" t="s">
        <v>11692</v>
      </c>
      <c r="C794" t="s">
        <v>11706</v>
      </c>
      <c r="D794" t="s">
        <v>11729</v>
      </c>
      <c r="E794" t="s">
        <v>11693</v>
      </c>
    </row>
    <row r="795" spans="1:5" x14ac:dyDescent="0.15">
      <c r="A795" t="s">
        <v>257</v>
      </c>
      <c r="B795" t="s">
        <v>11713</v>
      </c>
      <c r="C795" t="s">
        <v>11698</v>
      </c>
      <c r="D795" t="s">
        <v>11701</v>
      </c>
      <c r="E795" t="s">
        <v>11698</v>
      </c>
    </row>
    <row r="796" spans="1:5" x14ac:dyDescent="0.15">
      <c r="A796" t="s">
        <v>258</v>
      </c>
      <c r="B796" t="s">
        <v>11713</v>
      </c>
      <c r="C796" t="s">
        <v>11691</v>
      </c>
      <c r="D796" t="s">
        <v>11701</v>
      </c>
      <c r="E796" t="s">
        <v>11693</v>
      </c>
    </row>
    <row r="797" spans="1:5" x14ac:dyDescent="0.15">
      <c r="A797" t="s">
        <v>259</v>
      </c>
      <c r="B797" t="s">
        <v>11713</v>
      </c>
      <c r="C797" t="s">
        <v>11691</v>
      </c>
      <c r="D797" t="s">
        <v>11709</v>
      </c>
      <c r="E797" t="s">
        <v>11698</v>
      </c>
    </row>
    <row r="798" spans="1:5" x14ac:dyDescent="0.15">
      <c r="A798" t="s">
        <v>260</v>
      </c>
      <c r="B798" t="s">
        <v>11713</v>
      </c>
      <c r="C798" t="s">
        <v>11691</v>
      </c>
      <c r="D798" t="s">
        <v>11709</v>
      </c>
      <c r="E798" t="s">
        <v>11691</v>
      </c>
    </row>
    <row r="799" spans="1:5" x14ac:dyDescent="0.15">
      <c r="A799" t="s">
        <v>261</v>
      </c>
      <c r="B799" t="s">
        <v>11713</v>
      </c>
      <c r="C799" t="s">
        <v>11691</v>
      </c>
      <c r="D799" t="s">
        <v>11709</v>
      </c>
      <c r="E799" t="s">
        <v>11693</v>
      </c>
    </row>
    <row r="800" spans="1:5" x14ac:dyDescent="0.15">
      <c r="A800" t="s">
        <v>262</v>
      </c>
      <c r="B800" t="s">
        <v>11713</v>
      </c>
      <c r="C800" t="s">
        <v>11691</v>
      </c>
      <c r="D800" t="s">
        <v>11692</v>
      </c>
      <c r="E800" t="s">
        <v>11698</v>
      </c>
    </row>
    <row r="801" spans="1:5" x14ac:dyDescent="0.15">
      <c r="A801" t="s">
        <v>263</v>
      </c>
      <c r="B801" t="s">
        <v>11713</v>
      </c>
      <c r="C801" t="s">
        <v>11691</v>
      </c>
      <c r="D801" t="s">
        <v>11694</v>
      </c>
      <c r="E801" t="s">
        <v>11693</v>
      </c>
    </row>
    <row r="802" spans="1:5" x14ac:dyDescent="0.15">
      <c r="A802" t="s">
        <v>264</v>
      </c>
      <c r="B802" t="s">
        <v>11713</v>
      </c>
      <c r="C802" t="s">
        <v>11691</v>
      </c>
      <c r="D802" t="s">
        <v>11729</v>
      </c>
      <c r="E802" t="s">
        <v>11698</v>
      </c>
    </row>
    <row r="803" spans="1:5" x14ac:dyDescent="0.15">
      <c r="A803" t="s">
        <v>265</v>
      </c>
      <c r="B803" t="s">
        <v>11713</v>
      </c>
      <c r="C803" t="s">
        <v>11693</v>
      </c>
      <c r="D803" t="s">
        <v>11709</v>
      </c>
      <c r="E803" t="s">
        <v>11691</v>
      </c>
    </row>
    <row r="804" spans="1:5" x14ac:dyDescent="0.15">
      <c r="A804" t="s">
        <v>266</v>
      </c>
      <c r="B804" t="s">
        <v>11713</v>
      </c>
      <c r="C804" t="s">
        <v>11693</v>
      </c>
      <c r="D804" t="s">
        <v>11690</v>
      </c>
      <c r="E804" t="s">
        <v>11691</v>
      </c>
    </row>
    <row r="805" spans="1:5" x14ac:dyDescent="0.15">
      <c r="A805" t="s">
        <v>267</v>
      </c>
      <c r="B805" t="s">
        <v>11713</v>
      </c>
      <c r="C805" t="s">
        <v>11693</v>
      </c>
      <c r="D805" t="s">
        <v>11690</v>
      </c>
      <c r="E805" t="s">
        <v>11710</v>
      </c>
    </row>
    <row r="806" spans="1:5" x14ac:dyDescent="0.15">
      <c r="A806" t="s">
        <v>268</v>
      </c>
      <c r="B806" t="s">
        <v>11713</v>
      </c>
      <c r="C806" t="s">
        <v>11693</v>
      </c>
      <c r="D806" t="s">
        <v>11703</v>
      </c>
      <c r="E806" t="s">
        <v>11706</v>
      </c>
    </row>
    <row r="807" spans="1:5" x14ac:dyDescent="0.15">
      <c r="A807" t="s">
        <v>269</v>
      </c>
      <c r="B807" t="s">
        <v>11713</v>
      </c>
      <c r="C807" t="s">
        <v>11710</v>
      </c>
      <c r="D807" t="s">
        <v>11700</v>
      </c>
      <c r="E807" t="s">
        <v>11698</v>
      </c>
    </row>
    <row r="808" spans="1:5" x14ac:dyDescent="0.15">
      <c r="A808" t="s">
        <v>270</v>
      </c>
      <c r="B808" t="s">
        <v>11713</v>
      </c>
      <c r="C808" t="s">
        <v>11710</v>
      </c>
      <c r="D808" t="s">
        <v>11690</v>
      </c>
      <c r="E808" t="s">
        <v>11698</v>
      </c>
    </row>
    <row r="809" spans="1:5" x14ac:dyDescent="0.15">
      <c r="A809" t="s">
        <v>271</v>
      </c>
      <c r="B809" t="s">
        <v>11713</v>
      </c>
      <c r="C809" t="s">
        <v>11710</v>
      </c>
      <c r="D809" t="s">
        <v>11690</v>
      </c>
      <c r="E809" t="s">
        <v>11691</v>
      </c>
    </row>
    <row r="810" spans="1:5" x14ac:dyDescent="0.15">
      <c r="A810" t="s">
        <v>272</v>
      </c>
      <c r="B810" t="s">
        <v>11713</v>
      </c>
      <c r="C810" t="s">
        <v>11710</v>
      </c>
      <c r="D810" t="s">
        <v>11690</v>
      </c>
      <c r="E810" t="s">
        <v>11693</v>
      </c>
    </row>
    <row r="811" spans="1:5" x14ac:dyDescent="0.15">
      <c r="A811" t="s">
        <v>273</v>
      </c>
      <c r="B811" t="s">
        <v>11713</v>
      </c>
      <c r="C811" t="s">
        <v>11710</v>
      </c>
      <c r="D811" t="s">
        <v>11703</v>
      </c>
      <c r="E811" t="s">
        <v>11706</v>
      </c>
    </row>
    <row r="812" spans="1:5" x14ac:dyDescent="0.15">
      <c r="A812" t="s">
        <v>274</v>
      </c>
      <c r="B812" t="s">
        <v>11713</v>
      </c>
      <c r="C812" t="s">
        <v>11710</v>
      </c>
      <c r="D812" t="s">
        <v>11696</v>
      </c>
      <c r="E812" t="s">
        <v>11706</v>
      </c>
    </row>
    <row r="813" spans="1:5" x14ac:dyDescent="0.15">
      <c r="A813" t="s">
        <v>275</v>
      </c>
      <c r="B813" t="s">
        <v>11713</v>
      </c>
      <c r="C813" t="s">
        <v>11710</v>
      </c>
      <c r="D813" t="s">
        <v>11723</v>
      </c>
      <c r="E813" t="s">
        <v>11693</v>
      </c>
    </row>
    <row r="814" spans="1:5" x14ac:dyDescent="0.15">
      <c r="A814" t="s">
        <v>278</v>
      </c>
      <c r="B814" t="s">
        <v>11713</v>
      </c>
      <c r="C814" t="s">
        <v>11706</v>
      </c>
      <c r="D814" t="s">
        <v>11690</v>
      </c>
      <c r="E814" t="s">
        <v>11691</v>
      </c>
    </row>
    <row r="815" spans="1:5" x14ac:dyDescent="0.15">
      <c r="A815" t="s">
        <v>279</v>
      </c>
      <c r="B815" t="s">
        <v>11702</v>
      </c>
      <c r="C815" t="s">
        <v>11698</v>
      </c>
      <c r="D815" t="s">
        <v>11690</v>
      </c>
      <c r="E815" t="s">
        <v>11698</v>
      </c>
    </row>
    <row r="816" spans="1:5" x14ac:dyDescent="0.15">
      <c r="A816" t="s">
        <v>280</v>
      </c>
      <c r="B816" t="s">
        <v>11702</v>
      </c>
      <c r="C816" t="s">
        <v>11691</v>
      </c>
      <c r="D816" t="s">
        <v>11709</v>
      </c>
      <c r="E816" t="s">
        <v>11693</v>
      </c>
    </row>
    <row r="817" spans="1:5" x14ac:dyDescent="0.15">
      <c r="A817" t="s">
        <v>281</v>
      </c>
      <c r="B817" t="s">
        <v>11702</v>
      </c>
      <c r="C817" t="s">
        <v>11693</v>
      </c>
      <c r="D817" t="s">
        <v>11701</v>
      </c>
      <c r="E817" t="s">
        <v>11698</v>
      </c>
    </row>
    <row r="818" spans="1:5" x14ac:dyDescent="0.15">
      <c r="A818" t="s">
        <v>282</v>
      </c>
      <c r="B818" t="s">
        <v>11702</v>
      </c>
      <c r="C818" t="s">
        <v>11693</v>
      </c>
      <c r="D818" t="s">
        <v>11690</v>
      </c>
      <c r="E818" t="s">
        <v>11698</v>
      </c>
    </row>
    <row r="819" spans="1:5" x14ac:dyDescent="0.15">
      <c r="A819" t="s">
        <v>283</v>
      </c>
      <c r="B819" t="s">
        <v>11702</v>
      </c>
      <c r="C819" t="s">
        <v>11706</v>
      </c>
      <c r="D819" t="s">
        <v>11718</v>
      </c>
      <c r="E819" t="s">
        <v>11706</v>
      </c>
    </row>
    <row r="820" spans="1:5" x14ac:dyDescent="0.15">
      <c r="A820" t="s">
        <v>284</v>
      </c>
      <c r="B820" t="s">
        <v>11702</v>
      </c>
      <c r="C820" t="s">
        <v>11706</v>
      </c>
      <c r="D820" t="s">
        <v>11714</v>
      </c>
      <c r="E820" t="s">
        <v>11706</v>
      </c>
    </row>
    <row r="821" spans="1:5" x14ac:dyDescent="0.15">
      <c r="A821" t="s">
        <v>285</v>
      </c>
      <c r="B821" t="s">
        <v>11703</v>
      </c>
      <c r="C821" t="s">
        <v>11693</v>
      </c>
      <c r="D821" t="s">
        <v>11709</v>
      </c>
      <c r="E821" t="s">
        <v>11693</v>
      </c>
    </row>
    <row r="822" spans="1:5" x14ac:dyDescent="0.15">
      <c r="A822" t="s">
        <v>286</v>
      </c>
      <c r="B822" t="s">
        <v>11703</v>
      </c>
      <c r="C822" t="s">
        <v>11693</v>
      </c>
      <c r="D822" t="s">
        <v>11692</v>
      </c>
      <c r="E822" t="s">
        <v>11691</v>
      </c>
    </row>
    <row r="823" spans="1:5" x14ac:dyDescent="0.15">
      <c r="A823" t="s">
        <v>287</v>
      </c>
      <c r="B823" t="s">
        <v>11703</v>
      </c>
      <c r="C823" t="s">
        <v>11710</v>
      </c>
      <c r="D823" t="s">
        <v>11709</v>
      </c>
      <c r="E823" t="s">
        <v>11691</v>
      </c>
    </row>
    <row r="824" spans="1:5" x14ac:dyDescent="0.15">
      <c r="A824" t="s">
        <v>288</v>
      </c>
      <c r="B824" t="s">
        <v>11703</v>
      </c>
      <c r="C824" t="s">
        <v>11710</v>
      </c>
      <c r="D824" t="s">
        <v>11709</v>
      </c>
      <c r="E824" t="s">
        <v>11693</v>
      </c>
    </row>
    <row r="825" spans="1:5" x14ac:dyDescent="0.15">
      <c r="A825" t="s">
        <v>289</v>
      </c>
      <c r="B825" t="s">
        <v>11703</v>
      </c>
      <c r="C825" t="s">
        <v>11706</v>
      </c>
      <c r="D825" t="s">
        <v>11718</v>
      </c>
      <c r="E825" t="s">
        <v>11706</v>
      </c>
    </row>
    <row r="826" spans="1:5" x14ac:dyDescent="0.15">
      <c r="A826" t="s">
        <v>290</v>
      </c>
      <c r="B826" t="s">
        <v>11703</v>
      </c>
      <c r="C826" t="s">
        <v>11706</v>
      </c>
      <c r="D826" t="s">
        <v>11700</v>
      </c>
      <c r="E826" t="s">
        <v>11698</v>
      </c>
    </row>
    <row r="827" spans="1:5" x14ac:dyDescent="0.15">
      <c r="A827" t="s">
        <v>291</v>
      </c>
      <c r="B827" t="s">
        <v>11703</v>
      </c>
      <c r="C827" t="s">
        <v>11706</v>
      </c>
      <c r="D827" t="s">
        <v>11694</v>
      </c>
      <c r="E827" t="s">
        <v>11706</v>
      </c>
    </row>
    <row r="828" spans="1:5" x14ac:dyDescent="0.15">
      <c r="A828" t="s">
        <v>293</v>
      </c>
      <c r="B828" t="s">
        <v>11704</v>
      </c>
      <c r="C828" t="s">
        <v>11698</v>
      </c>
      <c r="D828" t="s">
        <v>11690</v>
      </c>
      <c r="E828" t="s">
        <v>11710</v>
      </c>
    </row>
    <row r="829" spans="1:5" x14ac:dyDescent="0.15">
      <c r="A829" t="s">
        <v>294</v>
      </c>
      <c r="B829" t="s">
        <v>11704</v>
      </c>
      <c r="C829" t="s">
        <v>11693</v>
      </c>
      <c r="D829" t="s">
        <v>11701</v>
      </c>
      <c r="E829" t="s">
        <v>11710</v>
      </c>
    </row>
    <row r="830" spans="1:5" x14ac:dyDescent="0.15">
      <c r="A830" t="s">
        <v>295</v>
      </c>
      <c r="B830" t="s">
        <v>11704</v>
      </c>
      <c r="C830" t="s">
        <v>11693</v>
      </c>
      <c r="D830" t="s">
        <v>11690</v>
      </c>
      <c r="E830" t="s">
        <v>11710</v>
      </c>
    </row>
    <row r="831" spans="1:5" x14ac:dyDescent="0.15">
      <c r="A831" t="s">
        <v>297</v>
      </c>
      <c r="B831" t="s">
        <v>11694</v>
      </c>
      <c r="C831" t="s">
        <v>11698</v>
      </c>
      <c r="D831" t="s">
        <v>11692</v>
      </c>
      <c r="E831" t="s">
        <v>11706</v>
      </c>
    </row>
    <row r="832" spans="1:5" x14ac:dyDescent="0.15">
      <c r="A832" t="s">
        <v>298</v>
      </c>
      <c r="B832" t="s">
        <v>11694</v>
      </c>
      <c r="C832" t="s">
        <v>11693</v>
      </c>
      <c r="D832" t="s">
        <v>11719</v>
      </c>
      <c r="E832" t="s">
        <v>11706</v>
      </c>
    </row>
    <row r="833" spans="1:5" x14ac:dyDescent="0.15">
      <c r="A833" t="s">
        <v>299</v>
      </c>
      <c r="B833" t="s">
        <v>11694</v>
      </c>
      <c r="C833" t="s">
        <v>11710</v>
      </c>
      <c r="D833" t="s">
        <v>11713</v>
      </c>
      <c r="E833" t="s">
        <v>11698</v>
      </c>
    </row>
    <row r="834" spans="1:5" x14ac:dyDescent="0.15">
      <c r="A834" t="s">
        <v>300</v>
      </c>
      <c r="B834" t="s">
        <v>11694</v>
      </c>
      <c r="C834" t="s">
        <v>11706</v>
      </c>
      <c r="D834" t="s">
        <v>11699</v>
      </c>
      <c r="E834" t="s">
        <v>11706</v>
      </c>
    </row>
    <row r="835" spans="1:5" x14ac:dyDescent="0.15">
      <c r="A835" t="s">
        <v>301</v>
      </c>
      <c r="B835" t="s">
        <v>11694</v>
      </c>
      <c r="C835" t="s">
        <v>11706</v>
      </c>
      <c r="D835" t="s">
        <v>11703</v>
      </c>
      <c r="E835" t="s">
        <v>11706</v>
      </c>
    </row>
    <row r="836" spans="1:5" x14ac:dyDescent="0.15">
      <c r="A836" t="s">
        <v>302</v>
      </c>
      <c r="B836" t="s">
        <v>11695</v>
      </c>
      <c r="C836" t="s">
        <v>11698</v>
      </c>
      <c r="D836" t="s">
        <v>11701</v>
      </c>
      <c r="E836" t="s">
        <v>11698</v>
      </c>
    </row>
    <row r="837" spans="1:5" x14ac:dyDescent="0.15">
      <c r="A837" t="s">
        <v>303</v>
      </c>
      <c r="B837" t="s">
        <v>11695</v>
      </c>
      <c r="C837" t="s">
        <v>11698</v>
      </c>
      <c r="D837" t="s">
        <v>11709</v>
      </c>
      <c r="E837" t="s">
        <v>11698</v>
      </c>
    </row>
    <row r="838" spans="1:5" x14ac:dyDescent="0.15">
      <c r="A838" t="s">
        <v>304</v>
      </c>
      <c r="B838" t="s">
        <v>11695</v>
      </c>
      <c r="C838" t="s">
        <v>11691</v>
      </c>
      <c r="D838" t="s">
        <v>11692</v>
      </c>
      <c r="E838" t="s">
        <v>11691</v>
      </c>
    </row>
    <row r="839" spans="1:5" x14ac:dyDescent="0.15">
      <c r="A839" t="s">
        <v>305</v>
      </c>
      <c r="B839" t="s">
        <v>11695</v>
      </c>
      <c r="C839" t="s">
        <v>11693</v>
      </c>
      <c r="D839" t="s">
        <v>11703</v>
      </c>
      <c r="E839" t="s">
        <v>11706</v>
      </c>
    </row>
    <row r="840" spans="1:5" x14ac:dyDescent="0.15">
      <c r="A840" t="s">
        <v>306</v>
      </c>
      <c r="B840" t="s">
        <v>11696</v>
      </c>
      <c r="C840" t="s">
        <v>11706</v>
      </c>
      <c r="D840" t="s">
        <v>11713</v>
      </c>
      <c r="E840" t="s">
        <v>11693</v>
      </c>
    </row>
    <row r="841" spans="1:5" x14ac:dyDescent="0.15">
      <c r="A841" t="s">
        <v>307</v>
      </c>
      <c r="B841" t="s">
        <v>11696</v>
      </c>
      <c r="C841" t="s">
        <v>11706</v>
      </c>
      <c r="D841" t="s">
        <v>11713</v>
      </c>
      <c r="E841" t="s">
        <v>11710</v>
      </c>
    </row>
    <row r="842" spans="1:5" x14ac:dyDescent="0.15">
      <c r="A842" t="s">
        <v>308</v>
      </c>
      <c r="B842" t="s">
        <v>11729</v>
      </c>
      <c r="C842" t="s">
        <v>11698</v>
      </c>
      <c r="D842" t="s">
        <v>11701</v>
      </c>
      <c r="E842" t="s">
        <v>11698</v>
      </c>
    </row>
    <row r="843" spans="1:5" x14ac:dyDescent="0.15">
      <c r="A843" t="s">
        <v>309</v>
      </c>
      <c r="B843" t="s">
        <v>11729</v>
      </c>
      <c r="C843" t="s">
        <v>11706</v>
      </c>
      <c r="D843" t="s">
        <v>11692</v>
      </c>
      <c r="E843" t="s">
        <v>11691</v>
      </c>
    </row>
    <row r="844" spans="1:5" x14ac:dyDescent="0.15">
      <c r="A844" t="s">
        <v>310</v>
      </c>
      <c r="B844" t="s">
        <v>11719</v>
      </c>
      <c r="C844" t="s">
        <v>11691</v>
      </c>
      <c r="D844" t="s">
        <v>11692</v>
      </c>
      <c r="E844" t="s">
        <v>11698</v>
      </c>
    </row>
    <row r="845" spans="1:5" x14ac:dyDescent="0.15">
      <c r="A845" t="s">
        <v>311</v>
      </c>
      <c r="B845" t="s">
        <v>11719</v>
      </c>
      <c r="C845" t="s">
        <v>11706</v>
      </c>
      <c r="D845" t="s">
        <v>11690</v>
      </c>
      <c r="E845" t="s">
        <v>11710</v>
      </c>
    </row>
    <row r="846" spans="1:5" x14ac:dyDescent="0.15">
      <c r="A846" t="s">
        <v>312</v>
      </c>
      <c r="B846" t="s">
        <v>11719</v>
      </c>
      <c r="C846" t="s">
        <v>11706</v>
      </c>
      <c r="D846" t="s">
        <v>11713</v>
      </c>
      <c r="E846" t="s">
        <v>11693</v>
      </c>
    </row>
    <row r="847" spans="1:5" x14ac:dyDescent="0.15">
      <c r="A847" t="s">
        <v>313</v>
      </c>
      <c r="B847" t="s">
        <v>11728</v>
      </c>
      <c r="C847" t="s">
        <v>11710</v>
      </c>
      <c r="D847" t="s">
        <v>11690</v>
      </c>
      <c r="E847" t="s">
        <v>11710</v>
      </c>
    </row>
    <row r="848" spans="1:5" x14ac:dyDescent="0.15">
      <c r="A848" t="s">
        <v>314</v>
      </c>
      <c r="B848" t="s">
        <v>11716</v>
      </c>
      <c r="C848" t="s">
        <v>11706</v>
      </c>
      <c r="D848" t="s">
        <v>11697</v>
      </c>
      <c r="E848" t="s">
        <v>11710</v>
      </c>
    </row>
    <row r="849" spans="1:5" x14ac:dyDescent="0.15">
      <c r="A849" t="s">
        <v>315</v>
      </c>
      <c r="B849" t="s">
        <v>11697</v>
      </c>
      <c r="C849" t="s">
        <v>11698</v>
      </c>
      <c r="D849" t="s">
        <v>11699</v>
      </c>
      <c r="E849" t="s">
        <v>11710</v>
      </c>
    </row>
    <row r="850" spans="1:5" x14ac:dyDescent="0.15">
      <c r="A850" t="s">
        <v>319</v>
      </c>
      <c r="B850" t="s">
        <v>11697</v>
      </c>
      <c r="C850" t="s">
        <v>11691</v>
      </c>
      <c r="D850" t="s">
        <v>11699</v>
      </c>
      <c r="E850" t="s">
        <v>11693</v>
      </c>
    </row>
    <row r="851" spans="1:5" x14ac:dyDescent="0.15">
      <c r="A851" t="s">
        <v>320</v>
      </c>
      <c r="B851" t="s">
        <v>11697</v>
      </c>
      <c r="C851" t="s">
        <v>11691</v>
      </c>
      <c r="D851" t="s">
        <v>11701</v>
      </c>
      <c r="E851" t="s">
        <v>11698</v>
      </c>
    </row>
    <row r="852" spans="1:5" x14ac:dyDescent="0.15">
      <c r="A852" t="s">
        <v>321</v>
      </c>
      <c r="B852" t="s">
        <v>11697</v>
      </c>
      <c r="C852" t="s">
        <v>11691</v>
      </c>
      <c r="D852" t="s">
        <v>11690</v>
      </c>
      <c r="E852" t="s">
        <v>11691</v>
      </c>
    </row>
    <row r="853" spans="1:5" x14ac:dyDescent="0.15">
      <c r="A853" t="s">
        <v>322</v>
      </c>
      <c r="B853" t="s">
        <v>11697</v>
      </c>
      <c r="C853" t="s">
        <v>11691</v>
      </c>
      <c r="D853" t="s">
        <v>11713</v>
      </c>
      <c r="E853" t="s">
        <v>11691</v>
      </c>
    </row>
    <row r="854" spans="1:5" x14ac:dyDescent="0.15">
      <c r="A854" t="s">
        <v>323</v>
      </c>
      <c r="B854" t="s">
        <v>11697</v>
      </c>
      <c r="C854" t="s">
        <v>11693</v>
      </c>
      <c r="D854" t="s">
        <v>11699</v>
      </c>
      <c r="E854" t="s">
        <v>11691</v>
      </c>
    </row>
    <row r="855" spans="1:5" x14ac:dyDescent="0.15">
      <c r="A855" t="s">
        <v>324</v>
      </c>
      <c r="B855" t="s">
        <v>11697</v>
      </c>
      <c r="C855" t="s">
        <v>11693</v>
      </c>
      <c r="D855" t="s">
        <v>11717</v>
      </c>
      <c r="E855" t="s">
        <v>11693</v>
      </c>
    </row>
    <row r="856" spans="1:5" x14ac:dyDescent="0.15">
      <c r="A856" t="s">
        <v>325</v>
      </c>
      <c r="B856" t="s">
        <v>11697</v>
      </c>
      <c r="C856" t="s">
        <v>11693</v>
      </c>
      <c r="D856" t="s">
        <v>11717</v>
      </c>
      <c r="E856" t="s">
        <v>11706</v>
      </c>
    </row>
    <row r="857" spans="1:5" x14ac:dyDescent="0.15">
      <c r="A857" t="s">
        <v>329</v>
      </c>
      <c r="B857" t="s">
        <v>11697</v>
      </c>
      <c r="C857" t="s">
        <v>11693</v>
      </c>
      <c r="D857" t="s">
        <v>11690</v>
      </c>
      <c r="E857" t="s">
        <v>11693</v>
      </c>
    </row>
    <row r="858" spans="1:5" x14ac:dyDescent="0.15">
      <c r="A858" t="s">
        <v>330</v>
      </c>
      <c r="B858" t="s">
        <v>11697</v>
      </c>
      <c r="C858" t="s">
        <v>11693</v>
      </c>
      <c r="D858" t="s">
        <v>11690</v>
      </c>
      <c r="E858" t="s">
        <v>11710</v>
      </c>
    </row>
    <row r="859" spans="1:5" x14ac:dyDescent="0.15">
      <c r="A859" t="s">
        <v>334</v>
      </c>
      <c r="B859" t="s">
        <v>11697</v>
      </c>
      <c r="C859" t="s">
        <v>11693</v>
      </c>
      <c r="D859" t="s">
        <v>11703</v>
      </c>
      <c r="E859" t="s">
        <v>11693</v>
      </c>
    </row>
    <row r="860" spans="1:5" x14ac:dyDescent="0.15">
      <c r="A860" t="s">
        <v>336</v>
      </c>
      <c r="B860" t="s">
        <v>11697</v>
      </c>
      <c r="C860" t="s">
        <v>11710</v>
      </c>
      <c r="D860" t="s">
        <v>11699</v>
      </c>
      <c r="E860" t="s">
        <v>11698</v>
      </c>
    </row>
    <row r="861" spans="1:5" x14ac:dyDescent="0.15">
      <c r="A861" t="s">
        <v>337</v>
      </c>
      <c r="B861" t="s">
        <v>11697</v>
      </c>
      <c r="C861" t="s">
        <v>11710</v>
      </c>
      <c r="D861" t="s">
        <v>11699</v>
      </c>
      <c r="E861" t="s">
        <v>11691</v>
      </c>
    </row>
    <row r="862" spans="1:5" x14ac:dyDescent="0.15">
      <c r="A862" t="s">
        <v>338</v>
      </c>
      <c r="B862" t="s">
        <v>11697</v>
      </c>
      <c r="C862" t="s">
        <v>11710</v>
      </c>
      <c r="D862" t="s">
        <v>11717</v>
      </c>
      <c r="E862" t="s">
        <v>11691</v>
      </c>
    </row>
    <row r="863" spans="1:5" x14ac:dyDescent="0.15">
      <c r="A863" t="s">
        <v>339</v>
      </c>
      <c r="B863" t="s">
        <v>11697</v>
      </c>
      <c r="C863" t="s">
        <v>11710</v>
      </c>
      <c r="D863" t="s">
        <v>11717</v>
      </c>
      <c r="E863" t="s">
        <v>11710</v>
      </c>
    </row>
    <row r="864" spans="1:5" x14ac:dyDescent="0.15">
      <c r="A864" t="s">
        <v>340</v>
      </c>
      <c r="B864" t="s">
        <v>11697</v>
      </c>
      <c r="C864" t="s">
        <v>11710</v>
      </c>
      <c r="D864" t="s">
        <v>11717</v>
      </c>
      <c r="E864" t="s">
        <v>11706</v>
      </c>
    </row>
    <row r="865" spans="1:5" x14ac:dyDescent="0.15">
      <c r="A865" t="s">
        <v>344</v>
      </c>
      <c r="B865" t="s">
        <v>11697</v>
      </c>
      <c r="C865" t="s">
        <v>11710</v>
      </c>
      <c r="D865" t="s">
        <v>11690</v>
      </c>
      <c r="E865" t="s">
        <v>11693</v>
      </c>
    </row>
    <row r="866" spans="1:5" x14ac:dyDescent="0.15">
      <c r="A866" t="s">
        <v>350</v>
      </c>
      <c r="B866" t="s">
        <v>11697</v>
      </c>
      <c r="C866" t="s">
        <v>11706</v>
      </c>
      <c r="D866" t="s">
        <v>11699</v>
      </c>
      <c r="E866" t="s">
        <v>11698</v>
      </c>
    </row>
    <row r="867" spans="1:5" x14ac:dyDescent="0.15">
      <c r="A867" t="s">
        <v>351</v>
      </c>
      <c r="B867" t="s">
        <v>11697</v>
      </c>
      <c r="C867" t="s">
        <v>11706</v>
      </c>
      <c r="D867" t="s">
        <v>11717</v>
      </c>
      <c r="E867" t="s">
        <v>11698</v>
      </c>
    </row>
    <row r="868" spans="1:5" x14ac:dyDescent="0.15">
      <c r="A868" t="s">
        <v>352</v>
      </c>
      <c r="B868" t="s">
        <v>11697</v>
      </c>
      <c r="C868" t="s">
        <v>11706</v>
      </c>
      <c r="D868" t="s">
        <v>11690</v>
      </c>
      <c r="E868" t="s">
        <v>11691</v>
      </c>
    </row>
    <row r="869" spans="1:5" x14ac:dyDescent="0.15">
      <c r="A869" t="s">
        <v>353</v>
      </c>
      <c r="B869" t="s">
        <v>11697</v>
      </c>
      <c r="C869" t="s">
        <v>11706</v>
      </c>
      <c r="D869" t="s">
        <v>11728</v>
      </c>
      <c r="E869" t="s">
        <v>11710</v>
      </c>
    </row>
    <row r="870" spans="1:5" x14ac:dyDescent="0.15">
      <c r="A870" t="s">
        <v>354</v>
      </c>
      <c r="B870" t="s">
        <v>11700</v>
      </c>
      <c r="C870" t="s">
        <v>11698</v>
      </c>
      <c r="D870" t="s">
        <v>11718</v>
      </c>
      <c r="E870" t="s">
        <v>11698</v>
      </c>
    </row>
    <row r="871" spans="1:5" x14ac:dyDescent="0.15">
      <c r="A871" t="s">
        <v>355</v>
      </c>
      <c r="B871" t="s">
        <v>11700</v>
      </c>
      <c r="C871" t="s">
        <v>11698</v>
      </c>
      <c r="D871" t="s">
        <v>11700</v>
      </c>
      <c r="E871" t="s">
        <v>11698</v>
      </c>
    </row>
    <row r="872" spans="1:5" x14ac:dyDescent="0.15">
      <c r="A872" t="s">
        <v>356</v>
      </c>
      <c r="B872" t="s">
        <v>11700</v>
      </c>
      <c r="C872" t="s">
        <v>11693</v>
      </c>
      <c r="D872" t="s">
        <v>11690</v>
      </c>
      <c r="E872" t="s">
        <v>11691</v>
      </c>
    </row>
    <row r="873" spans="1:5" x14ac:dyDescent="0.15">
      <c r="A873" t="s">
        <v>357</v>
      </c>
      <c r="B873" t="s">
        <v>11700</v>
      </c>
      <c r="C873" t="s">
        <v>11710</v>
      </c>
      <c r="D873" t="s">
        <v>11717</v>
      </c>
      <c r="E873" t="s">
        <v>11693</v>
      </c>
    </row>
    <row r="874" spans="1:5" x14ac:dyDescent="0.15">
      <c r="A874" t="s">
        <v>359</v>
      </c>
      <c r="B874" t="s">
        <v>11700</v>
      </c>
      <c r="C874" t="s">
        <v>11706</v>
      </c>
      <c r="D874" t="s">
        <v>11717</v>
      </c>
      <c r="E874" t="s">
        <v>11710</v>
      </c>
    </row>
    <row r="875" spans="1:5" x14ac:dyDescent="0.15">
      <c r="A875" t="s">
        <v>360</v>
      </c>
      <c r="B875" t="s">
        <v>11700</v>
      </c>
      <c r="C875" t="s">
        <v>11706</v>
      </c>
      <c r="D875" t="s">
        <v>11718</v>
      </c>
      <c r="E875" t="s">
        <v>11710</v>
      </c>
    </row>
    <row r="876" spans="1:5" x14ac:dyDescent="0.15">
      <c r="A876" t="s">
        <v>361</v>
      </c>
      <c r="B876" t="s">
        <v>11701</v>
      </c>
      <c r="C876" t="s">
        <v>11698</v>
      </c>
      <c r="D876" t="s">
        <v>11718</v>
      </c>
      <c r="E876" t="s">
        <v>11698</v>
      </c>
    </row>
    <row r="877" spans="1:5" x14ac:dyDescent="0.15">
      <c r="A877" t="s">
        <v>362</v>
      </c>
      <c r="B877" t="s">
        <v>11701</v>
      </c>
      <c r="C877" t="s">
        <v>11693</v>
      </c>
      <c r="D877" t="s">
        <v>11702</v>
      </c>
      <c r="E877" t="s">
        <v>11698</v>
      </c>
    </row>
    <row r="878" spans="1:5" x14ac:dyDescent="0.15">
      <c r="A878" t="s">
        <v>363</v>
      </c>
      <c r="B878" t="s">
        <v>11701</v>
      </c>
      <c r="C878" t="s">
        <v>11710</v>
      </c>
      <c r="D878" t="s">
        <v>11717</v>
      </c>
      <c r="E878" t="s">
        <v>11706</v>
      </c>
    </row>
    <row r="879" spans="1:5" x14ac:dyDescent="0.15">
      <c r="A879" t="s">
        <v>364</v>
      </c>
      <c r="B879" t="s">
        <v>11701</v>
      </c>
      <c r="C879" t="s">
        <v>11710</v>
      </c>
      <c r="D879" t="s">
        <v>11718</v>
      </c>
      <c r="E879" t="s">
        <v>11693</v>
      </c>
    </row>
    <row r="880" spans="1:5" x14ac:dyDescent="0.15">
      <c r="A880" t="s">
        <v>365</v>
      </c>
      <c r="B880" t="s">
        <v>11701</v>
      </c>
      <c r="C880" t="s">
        <v>11710</v>
      </c>
      <c r="D880" t="s">
        <v>11690</v>
      </c>
      <c r="E880" t="s">
        <v>11691</v>
      </c>
    </row>
    <row r="881" spans="1:5" x14ac:dyDescent="0.15">
      <c r="A881" t="s">
        <v>366</v>
      </c>
      <c r="B881" t="s">
        <v>11709</v>
      </c>
      <c r="C881" t="s">
        <v>11698</v>
      </c>
      <c r="D881" t="s">
        <v>11697</v>
      </c>
      <c r="E881" t="s">
        <v>11698</v>
      </c>
    </row>
    <row r="882" spans="1:5" x14ac:dyDescent="0.15">
      <c r="A882" t="s">
        <v>367</v>
      </c>
      <c r="B882" t="s">
        <v>11709</v>
      </c>
      <c r="C882" t="s">
        <v>11710</v>
      </c>
      <c r="D882" t="s">
        <v>11719</v>
      </c>
      <c r="E882" t="s">
        <v>11710</v>
      </c>
    </row>
    <row r="883" spans="1:5" x14ac:dyDescent="0.15">
      <c r="A883" t="s">
        <v>368</v>
      </c>
      <c r="B883" t="s">
        <v>11709</v>
      </c>
      <c r="C883" t="s">
        <v>11710</v>
      </c>
      <c r="D883" t="s">
        <v>11726</v>
      </c>
      <c r="E883" t="s">
        <v>11710</v>
      </c>
    </row>
    <row r="884" spans="1:5" x14ac:dyDescent="0.15">
      <c r="A884" t="s">
        <v>369</v>
      </c>
      <c r="B884" t="s">
        <v>11709</v>
      </c>
      <c r="C884" t="s">
        <v>11706</v>
      </c>
      <c r="D884" t="s">
        <v>11699</v>
      </c>
      <c r="E884" t="s">
        <v>11698</v>
      </c>
    </row>
    <row r="885" spans="1:5" x14ac:dyDescent="0.15">
      <c r="A885" t="s">
        <v>370</v>
      </c>
      <c r="B885" t="s">
        <v>11709</v>
      </c>
      <c r="C885" t="s">
        <v>11706</v>
      </c>
      <c r="D885" t="s">
        <v>11697</v>
      </c>
      <c r="E885" t="s">
        <v>11710</v>
      </c>
    </row>
    <row r="886" spans="1:5" x14ac:dyDescent="0.15">
      <c r="A886" t="s">
        <v>371</v>
      </c>
      <c r="B886" t="s">
        <v>11709</v>
      </c>
      <c r="C886" t="s">
        <v>11706</v>
      </c>
      <c r="D886" t="s">
        <v>11726</v>
      </c>
      <c r="E886" t="s">
        <v>11710</v>
      </c>
    </row>
    <row r="887" spans="1:5" x14ac:dyDescent="0.15">
      <c r="A887" t="s">
        <v>373</v>
      </c>
      <c r="B887" t="s">
        <v>11690</v>
      </c>
      <c r="C887" t="s">
        <v>11693</v>
      </c>
      <c r="D887" t="s">
        <v>11690</v>
      </c>
      <c r="E887" t="s">
        <v>11691</v>
      </c>
    </row>
    <row r="888" spans="1:5" x14ac:dyDescent="0.15">
      <c r="A888" t="s">
        <v>375</v>
      </c>
      <c r="B888" t="s">
        <v>11690</v>
      </c>
      <c r="C888" t="s">
        <v>11693</v>
      </c>
      <c r="D888" t="s">
        <v>11692</v>
      </c>
      <c r="E888" t="s">
        <v>11693</v>
      </c>
    </row>
    <row r="889" spans="1:5" x14ac:dyDescent="0.15">
      <c r="A889" t="s">
        <v>376</v>
      </c>
      <c r="B889" t="s">
        <v>11690</v>
      </c>
      <c r="C889" t="s">
        <v>11693</v>
      </c>
      <c r="D889" t="s">
        <v>11692</v>
      </c>
      <c r="E889" t="s">
        <v>11710</v>
      </c>
    </row>
    <row r="890" spans="1:5" x14ac:dyDescent="0.15">
      <c r="A890" t="s">
        <v>378</v>
      </c>
      <c r="B890" t="s">
        <v>11690</v>
      </c>
      <c r="C890" t="s">
        <v>11693</v>
      </c>
      <c r="D890" t="s">
        <v>11694</v>
      </c>
      <c r="E890" t="s">
        <v>11693</v>
      </c>
    </row>
    <row r="891" spans="1:5" x14ac:dyDescent="0.15">
      <c r="A891" t="s">
        <v>380</v>
      </c>
      <c r="B891" t="s">
        <v>11690</v>
      </c>
      <c r="C891" t="s">
        <v>11693</v>
      </c>
      <c r="D891" t="s">
        <v>11719</v>
      </c>
      <c r="E891" t="s">
        <v>11710</v>
      </c>
    </row>
    <row r="892" spans="1:5" x14ac:dyDescent="0.15">
      <c r="A892" t="s">
        <v>381</v>
      </c>
      <c r="B892" t="s">
        <v>11690</v>
      </c>
      <c r="C892" t="s">
        <v>11693</v>
      </c>
      <c r="D892" t="s">
        <v>11719</v>
      </c>
      <c r="E892" t="s">
        <v>11706</v>
      </c>
    </row>
    <row r="893" spans="1:5" x14ac:dyDescent="0.15">
      <c r="A893" t="s">
        <v>382</v>
      </c>
      <c r="B893" t="s">
        <v>11690</v>
      </c>
      <c r="C893" t="s">
        <v>11710</v>
      </c>
      <c r="D893" t="s">
        <v>11701</v>
      </c>
      <c r="E893" t="s">
        <v>11698</v>
      </c>
    </row>
    <row r="894" spans="1:5" x14ac:dyDescent="0.15">
      <c r="A894" t="s">
        <v>383</v>
      </c>
      <c r="B894" t="s">
        <v>11690</v>
      </c>
      <c r="C894" t="s">
        <v>11710</v>
      </c>
      <c r="D894" t="s">
        <v>11690</v>
      </c>
      <c r="E894" t="s">
        <v>11691</v>
      </c>
    </row>
    <row r="895" spans="1:5" x14ac:dyDescent="0.15">
      <c r="A895" t="s">
        <v>384</v>
      </c>
      <c r="B895" t="s">
        <v>11690</v>
      </c>
      <c r="C895" t="s">
        <v>11710</v>
      </c>
      <c r="D895" t="s">
        <v>11694</v>
      </c>
      <c r="E895" t="s">
        <v>11691</v>
      </c>
    </row>
    <row r="896" spans="1:5" x14ac:dyDescent="0.15">
      <c r="A896" t="s">
        <v>385</v>
      </c>
      <c r="B896" t="s">
        <v>11690</v>
      </c>
      <c r="C896" t="s">
        <v>11710</v>
      </c>
      <c r="D896" t="s">
        <v>11729</v>
      </c>
      <c r="E896" t="s">
        <v>11710</v>
      </c>
    </row>
    <row r="897" spans="1:5" x14ac:dyDescent="0.15">
      <c r="A897" t="s">
        <v>386</v>
      </c>
      <c r="B897" t="s">
        <v>11690</v>
      </c>
      <c r="C897" t="s">
        <v>11710</v>
      </c>
      <c r="D897" t="s">
        <v>11719</v>
      </c>
      <c r="E897" t="s">
        <v>11693</v>
      </c>
    </row>
    <row r="898" spans="1:5" x14ac:dyDescent="0.15">
      <c r="A898" t="s">
        <v>387</v>
      </c>
      <c r="B898" t="s">
        <v>11690</v>
      </c>
      <c r="C898" t="s">
        <v>11706</v>
      </c>
      <c r="D898" t="s">
        <v>11692</v>
      </c>
      <c r="E898" t="s">
        <v>11691</v>
      </c>
    </row>
    <row r="899" spans="1:5" x14ac:dyDescent="0.15">
      <c r="A899" t="s">
        <v>388</v>
      </c>
      <c r="B899" t="s">
        <v>11690</v>
      </c>
      <c r="C899" t="s">
        <v>11706</v>
      </c>
      <c r="D899" t="s">
        <v>11719</v>
      </c>
      <c r="E899" t="s">
        <v>11691</v>
      </c>
    </row>
    <row r="900" spans="1:5" x14ac:dyDescent="0.15">
      <c r="A900" t="s">
        <v>389</v>
      </c>
      <c r="B900" t="s">
        <v>11692</v>
      </c>
      <c r="C900" t="s">
        <v>11698</v>
      </c>
      <c r="D900" t="s">
        <v>11718</v>
      </c>
      <c r="E900" t="s">
        <v>11698</v>
      </c>
    </row>
    <row r="901" spans="1:5" x14ac:dyDescent="0.15">
      <c r="A901" t="s">
        <v>390</v>
      </c>
      <c r="B901" t="s">
        <v>11692</v>
      </c>
      <c r="C901" t="s">
        <v>11710</v>
      </c>
      <c r="D901" t="s">
        <v>11718</v>
      </c>
      <c r="E901" t="s">
        <v>11706</v>
      </c>
    </row>
    <row r="902" spans="1:5" x14ac:dyDescent="0.15">
      <c r="A902" t="s">
        <v>391</v>
      </c>
      <c r="B902" t="s">
        <v>11692</v>
      </c>
      <c r="C902" t="s">
        <v>11710</v>
      </c>
      <c r="D902" t="s">
        <v>11701</v>
      </c>
      <c r="E902" t="s">
        <v>11698</v>
      </c>
    </row>
    <row r="903" spans="1:5" x14ac:dyDescent="0.15">
      <c r="A903" t="s">
        <v>392</v>
      </c>
      <c r="B903" t="s">
        <v>11692</v>
      </c>
      <c r="C903" t="s">
        <v>11710</v>
      </c>
      <c r="D903" t="s">
        <v>11701</v>
      </c>
      <c r="E903" t="s">
        <v>11693</v>
      </c>
    </row>
    <row r="904" spans="1:5" x14ac:dyDescent="0.15">
      <c r="A904" t="s">
        <v>393</v>
      </c>
      <c r="B904" t="s">
        <v>11692</v>
      </c>
      <c r="C904" t="s">
        <v>11710</v>
      </c>
      <c r="D904" t="s">
        <v>11690</v>
      </c>
      <c r="E904" t="s">
        <v>11691</v>
      </c>
    </row>
    <row r="905" spans="1:5" x14ac:dyDescent="0.15">
      <c r="A905" t="s">
        <v>394</v>
      </c>
      <c r="B905" t="s">
        <v>11692</v>
      </c>
      <c r="C905" t="s">
        <v>11710</v>
      </c>
      <c r="D905" t="s">
        <v>11690</v>
      </c>
      <c r="E905" t="s">
        <v>11693</v>
      </c>
    </row>
    <row r="906" spans="1:5" x14ac:dyDescent="0.15">
      <c r="A906" t="s">
        <v>395</v>
      </c>
      <c r="B906" t="s">
        <v>11692</v>
      </c>
      <c r="C906" t="s">
        <v>11706</v>
      </c>
      <c r="D906" t="s">
        <v>11718</v>
      </c>
      <c r="E906" t="s">
        <v>11710</v>
      </c>
    </row>
    <row r="907" spans="1:5" x14ac:dyDescent="0.15">
      <c r="A907" t="s">
        <v>396</v>
      </c>
      <c r="B907" t="s">
        <v>11692</v>
      </c>
      <c r="C907" t="s">
        <v>11706</v>
      </c>
      <c r="D907" t="s">
        <v>11696</v>
      </c>
      <c r="E907" t="s">
        <v>11693</v>
      </c>
    </row>
    <row r="908" spans="1:5" x14ac:dyDescent="0.15">
      <c r="A908" t="s">
        <v>397</v>
      </c>
      <c r="B908" t="s">
        <v>11692</v>
      </c>
      <c r="C908" t="s">
        <v>11706</v>
      </c>
      <c r="D908" t="s">
        <v>11728</v>
      </c>
      <c r="E908" t="s">
        <v>11710</v>
      </c>
    </row>
    <row r="909" spans="1:5" x14ac:dyDescent="0.15">
      <c r="A909" t="s">
        <v>399</v>
      </c>
      <c r="B909" t="s">
        <v>11713</v>
      </c>
      <c r="C909" t="s">
        <v>11710</v>
      </c>
      <c r="D909" t="s">
        <v>11729</v>
      </c>
      <c r="E909" t="s">
        <v>11710</v>
      </c>
    </row>
    <row r="910" spans="1:5" x14ac:dyDescent="0.15">
      <c r="A910" t="s">
        <v>400</v>
      </c>
      <c r="B910" t="s">
        <v>11713</v>
      </c>
      <c r="C910" t="s">
        <v>11706</v>
      </c>
      <c r="D910" t="s">
        <v>11695</v>
      </c>
      <c r="E910" t="s">
        <v>11710</v>
      </c>
    </row>
    <row r="911" spans="1:5" x14ac:dyDescent="0.15">
      <c r="A911" t="s">
        <v>401</v>
      </c>
      <c r="B911" t="s">
        <v>11713</v>
      </c>
      <c r="C911" t="s">
        <v>11706</v>
      </c>
      <c r="D911" t="s">
        <v>11696</v>
      </c>
      <c r="E911" t="s">
        <v>11691</v>
      </c>
    </row>
    <row r="912" spans="1:5" x14ac:dyDescent="0.15">
      <c r="A912" t="s">
        <v>402</v>
      </c>
      <c r="B912" t="s">
        <v>11713</v>
      </c>
      <c r="C912" t="s">
        <v>11706</v>
      </c>
      <c r="D912" t="s">
        <v>11729</v>
      </c>
      <c r="E912" t="s">
        <v>11693</v>
      </c>
    </row>
    <row r="913" spans="1:5" x14ac:dyDescent="0.15">
      <c r="A913" t="s">
        <v>403</v>
      </c>
      <c r="B913" t="s">
        <v>11702</v>
      </c>
      <c r="C913" t="s">
        <v>11706</v>
      </c>
      <c r="D913" t="s">
        <v>11692</v>
      </c>
      <c r="E913" t="s">
        <v>11693</v>
      </c>
    </row>
    <row r="914" spans="1:5" x14ac:dyDescent="0.15">
      <c r="A914" t="s">
        <v>404</v>
      </c>
      <c r="B914" t="s">
        <v>11702</v>
      </c>
      <c r="C914" t="s">
        <v>11706</v>
      </c>
      <c r="D914" t="s">
        <v>11729</v>
      </c>
      <c r="E914" t="s">
        <v>11693</v>
      </c>
    </row>
    <row r="915" spans="1:5" x14ac:dyDescent="0.15">
      <c r="A915" t="s">
        <v>405</v>
      </c>
      <c r="B915" t="s">
        <v>11703</v>
      </c>
      <c r="C915" t="s">
        <v>11706</v>
      </c>
      <c r="D915" t="s">
        <v>11695</v>
      </c>
      <c r="E915" t="s">
        <v>11710</v>
      </c>
    </row>
    <row r="916" spans="1:5" x14ac:dyDescent="0.15">
      <c r="A916" t="s">
        <v>406</v>
      </c>
      <c r="B916" t="s">
        <v>11719</v>
      </c>
      <c r="C916" t="s">
        <v>11706</v>
      </c>
      <c r="D916" t="s">
        <v>11690</v>
      </c>
      <c r="E916" t="s">
        <v>11706</v>
      </c>
    </row>
    <row r="917" spans="1:5" x14ac:dyDescent="0.15">
      <c r="A917" t="s">
        <v>407</v>
      </c>
      <c r="B917" t="s">
        <v>11728</v>
      </c>
      <c r="C917" t="s">
        <v>11706</v>
      </c>
      <c r="D917" t="s">
        <v>11692</v>
      </c>
      <c r="E917" t="s">
        <v>11693</v>
      </c>
    </row>
    <row r="918" spans="1:5" x14ac:dyDescent="0.15">
      <c r="A918" t="s">
        <v>409</v>
      </c>
      <c r="B918" t="s">
        <v>11697</v>
      </c>
      <c r="C918" t="s">
        <v>11698</v>
      </c>
      <c r="D918" t="s">
        <v>11699</v>
      </c>
      <c r="E918" t="s">
        <v>11698</v>
      </c>
    </row>
    <row r="919" spans="1:5" x14ac:dyDescent="0.15">
      <c r="A919" t="s">
        <v>410</v>
      </c>
      <c r="B919" t="s">
        <v>11697</v>
      </c>
      <c r="C919" t="s">
        <v>11698</v>
      </c>
      <c r="D919" t="s">
        <v>11699</v>
      </c>
      <c r="E919" t="s">
        <v>11706</v>
      </c>
    </row>
    <row r="920" spans="1:5" x14ac:dyDescent="0.15">
      <c r="A920" t="s">
        <v>414</v>
      </c>
      <c r="B920" t="s">
        <v>11697</v>
      </c>
      <c r="C920" t="s">
        <v>11698</v>
      </c>
      <c r="D920" t="s">
        <v>11697</v>
      </c>
      <c r="E920" t="s">
        <v>11693</v>
      </c>
    </row>
    <row r="921" spans="1:5" x14ac:dyDescent="0.15">
      <c r="A921" t="s">
        <v>416</v>
      </c>
      <c r="B921" t="s">
        <v>11697</v>
      </c>
      <c r="C921" t="s">
        <v>11698</v>
      </c>
      <c r="D921" t="s">
        <v>11703</v>
      </c>
      <c r="E921" t="s">
        <v>11698</v>
      </c>
    </row>
    <row r="922" spans="1:5" x14ac:dyDescent="0.15">
      <c r="A922" t="s">
        <v>417</v>
      </c>
      <c r="B922" t="s">
        <v>11697</v>
      </c>
      <c r="C922" t="s">
        <v>11698</v>
      </c>
      <c r="D922" t="s">
        <v>11695</v>
      </c>
      <c r="E922" t="s">
        <v>11698</v>
      </c>
    </row>
    <row r="923" spans="1:5" x14ac:dyDescent="0.15">
      <c r="A923" t="s">
        <v>419</v>
      </c>
      <c r="B923" t="s">
        <v>11697</v>
      </c>
      <c r="C923" t="s">
        <v>11698</v>
      </c>
      <c r="D923" t="s">
        <v>11708</v>
      </c>
      <c r="E923" t="s">
        <v>11698</v>
      </c>
    </row>
    <row r="924" spans="1:5" x14ac:dyDescent="0.15">
      <c r="A924" t="s">
        <v>420</v>
      </c>
      <c r="B924" t="s">
        <v>11697</v>
      </c>
      <c r="C924" t="s">
        <v>11698</v>
      </c>
      <c r="D924" t="s">
        <v>11708</v>
      </c>
      <c r="E924" t="s">
        <v>11710</v>
      </c>
    </row>
    <row r="925" spans="1:5" x14ac:dyDescent="0.15">
      <c r="A925" t="s">
        <v>422</v>
      </c>
      <c r="B925" t="s">
        <v>11697</v>
      </c>
      <c r="C925" t="s">
        <v>11691</v>
      </c>
      <c r="D925" t="s">
        <v>11699</v>
      </c>
      <c r="E925" t="s">
        <v>11691</v>
      </c>
    </row>
    <row r="926" spans="1:5" x14ac:dyDescent="0.15">
      <c r="A926" t="s">
        <v>423</v>
      </c>
      <c r="B926" t="s">
        <v>11697</v>
      </c>
      <c r="C926" t="s">
        <v>11691</v>
      </c>
      <c r="D926" t="s">
        <v>11718</v>
      </c>
      <c r="E926" t="s">
        <v>11698</v>
      </c>
    </row>
    <row r="927" spans="1:5" x14ac:dyDescent="0.15">
      <c r="A927" t="s">
        <v>424</v>
      </c>
      <c r="B927" t="s">
        <v>11697</v>
      </c>
      <c r="C927" t="s">
        <v>11691</v>
      </c>
      <c r="D927" t="s">
        <v>11714</v>
      </c>
      <c r="E927" t="s">
        <v>11698</v>
      </c>
    </row>
    <row r="928" spans="1:5" x14ac:dyDescent="0.15">
      <c r="A928" t="s">
        <v>426</v>
      </c>
      <c r="B928" t="s">
        <v>11697</v>
      </c>
      <c r="C928" t="s">
        <v>11691</v>
      </c>
      <c r="D928" t="s">
        <v>11714</v>
      </c>
      <c r="E928" t="s">
        <v>11691</v>
      </c>
    </row>
    <row r="929" spans="1:5" x14ac:dyDescent="0.15">
      <c r="A929" t="s">
        <v>427</v>
      </c>
      <c r="B929" t="s">
        <v>11697</v>
      </c>
      <c r="C929" t="s">
        <v>11691</v>
      </c>
      <c r="D929" t="s">
        <v>11697</v>
      </c>
      <c r="E929" t="s">
        <v>11698</v>
      </c>
    </row>
    <row r="930" spans="1:5" x14ac:dyDescent="0.15">
      <c r="A930" t="s">
        <v>429</v>
      </c>
      <c r="B930" t="s">
        <v>11697</v>
      </c>
      <c r="C930" t="s">
        <v>11691</v>
      </c>
      <c r="D930" t="s">
        <v>11700</v>
      </c>
      <c r="E930" t="s">
        <v>11691</v>
      </c>
    </row>
    <row r="931" spans="1:5" x14ac:dyDescent="0.15">
      <c r="A931" t="s">
        <v>430</v>
      </c>
      <c r="B931" t="s">
        <v>11697</v>
      </c>
      <c r="C931" t="s">
        <v>11691</v>
      </c>
      <c r="D931" t="s">
        <v>11692</v>
      </c>
      <c r="E931" t="s">
        <v>11706</v>
      </c>
    </row>
    <row r="932" spans="1:5" x14ac:dyDescent="0.15">
      <c r="A932" t="s">
        <v>431</v>
      </c>
      <c r="B932" t="s">
        <v>11697</v>
      </c>
      <c r="C932" t="s">
        <v>11691</v>
      </c>
      <c r="D932" t="s">
        <v>11702</v>
      </c>
      <c r="E932" t="s">
        <v>11706</v>
      </c>
    </row>
    <row r="933" spans="1:5" x14ac:dyDescent="0.15">
      <c r="A933" t="s">
        <v>432</v>
      </c>
      <c r="B933" t="s">
        <v>11697</v>
      </c>
      <c r="C933" t="s">
        <v>11691</v>
      </c>
      <c r="D933" t="s">
        <v>11703</v>
      </c>
      <c r="E933" t="s">
        <v>11691</v>
      </c>
    </row>
    <row r="934" spans="1:5" x14ac:dyDescent="0.15">
      <c r="A934" t="s">
        <v>433</v>
      </c>
      <c r="B934" t="s">
        <v>11697</v>
      </c>
      <c r="C934" t="s">
        <v>11691</v>
      </c>
      <c r="D934" t="s">
        <v>11694</v>
      </c>
      <c r="E934" t="s">
        <v>11698</v>
      </c>
    </row>
    <row r="935" spans="1:5" x14ac:dyDescent="0.15">
      <c r="A935" t="s">
        <v>435</v>
      </c>
      <c r="B935" t="s">
        <v>11697</v>
      </c>
      <c r="C935" t="s">
        <v>11693</v>
      </c>
      <c r="D935" t="s">
        <v>11699</v>
      </c>
      <c r="E935" t="s">
        <v>11698</v>
      </c>
    </row>
    <row r="936" spans="1:5" x14ac:dyDescent="0.15">
      <c r="A936" t="s">
        <v>436</v>
      </c>
      <c r="B936" t="s">
        <v>11697</v>
      </c>
      <c r="C936" t="s">
        <v>11693</v>
      </c>
      <c r="D936" t="s">
        <v>11699</v>
      </c>
      <c r="E936" t="s">
        <v>11706</v>
      </c>
    </row>
    <row r="937" spans="1:5" x14ac:dyDescent="0.15">
      <c r="A937" t="s">
        <v>438</v>
      </c>
      <c r="B937" t="s">
        <v>11697</v>
      </c>
      <c r="C937" t="s">
        <v>11693</v>
      </c>
      <c r="D937" t="s">
        <v>11714</v>
      </c>
      <c r="E937" t="s">
        <v>11706</v>
      </c>
    </row>
    <row r="938" spans="1:5" x14ac:dyDescent="0.15">
      <c r="A938" t="s">
        <v>441</v>
      </c>
      <c r="B938" t="s">
        <v>11697</v>
      </c>
      <c r="C938" t="s">
        <v>11693</v>
      </c>
      <c r="D938" t="s">
        <v>11713</v>
      </c>
      <c r="E938" t="s">
        <v>11710</v>
      </c>
    </row>
    <row r="939" spans="1:5" x14ac:dyDescent="0.15">
      <c r="A939" t="s">
        <v>442</v>
      </c>
      <c r="B939" t="s">
        <v>11697</v>
      </c>
      <c r="C939" t="s">
        <v>11710</v>
      </c>
      <c r="D939" t="s">
        <v>11699</v>
      </c>
      <c r="E939" t="s">
        <v>11691</v>
      </c>
    </row>
    <row r="940" spans="1:5" x14ac:dyDescent="0.15">
      <c r="A940" t="s">
        <v>444</v>
      </c>
      <c r="B940" t="s">
        <v>11697</v>
      </c>
      <c r="C940" t="s">
        <v>11710</v>
      </c>
      <c r="D940" t="s">
        <v>11717</v>
      </c>
      <c r="E940" t="s">
        <v>11706</v>
      </c>
    </row>
    <row r="941" spans="1:5" x14ac:dyDescent="0.15">
      <c r="A941" t="s">
        <v>445</v>
      </c>
      <c r="B941" t="s">
        <v>11697</v>
      </c>
      <c r="C941" t="s">
        <v>11710</v>
      </c>
      <c r="D941" t="s">
        <v>11714</v>
      </c>
      <c r="E941" t="s">
        <v>11710</v>
      </c>
    </row>
    <row r="942" spans="1:5" x14ac:dyDescent="0.15">
      <c r="A942" t="s">
        <v>446</v>
      </c>
      <c r="B942" t="s">
        <v>11697</v>
      </c>
      <c r="C942" t="s">
        <v>11710</v>
      </c>
      <c r="D942" t="s">
        <v>11714</v>
      </c>
      <c r="E942" t="s">
        <v>11706</v>
      </c>
    </row>
    <row r="943" spans="1:5" x14ac:dyDescent="0.15">
      <c r="A943" t="s">
        <v>447</v>
      </c>
      <c r="B943" t="s">
        <v>11697</v>
      </c>
      <c r="C943" t="s">
        <v>11710</v>
      </c>
      <c r="D943" t="s">
        <v>11723</v>
      </c>
      <c r="E943" t="s">
        <v>11706</v>
      </c>
    </row>
    <row r="944" spans="1:5" x14ac:dyDescent="0.15">
      <c r="A944" t="s">
        <v>448</v>
      </c>
      <c r="B944" t="s">
        <v>11697</v>
      </c>
      <c r="C944" t="s">
        <v>11706</v>
      </c>
      <c r="D944" t="s">
        <v>11699</v>
      </c>
      <c r="E944" t="s">
        <v>11698</v>
      </c>
    </row>
    <row r="945" spans="1:5" x14ac:dyDescent="0.15">
      <c r="A945" t="s">
        <v>449</v>
      </c>
      <c r="B945" t="s">
        <v>11697</v>
      </c>
      <c r="C945" t="s">
        <v>11706</v>
      </c>
      <c r="D945" t="s">
        <v>11699</v>
      </c>
      <c r="E945" t="s">
        <v>11693</v>
      </c>
    </row>
    <row r="946" spans="1:5" x14ac:dyDescent="0.15">
      <c r="A946" t="s">
        <v>450</v>
      </c>
      <c r="B946" t="s">
        <v>11697</v>
      </c>
      <c r="C946" t="s">
        <v>11706</v>
      </c>
      <c r="D946" t="s">
        <v>11699</v>
      </c>
      <c r="E946" t="s">
        <v>11706</v>
      </c>
    </row>
    <row r="947" spans="1:5" x14ac:dyDescent="0.15">
      <c r="A947" t="s">
        <v>451</v>
      </c>
      <c r="B947" t="s">
        <v>11697</v>
      </c>
      <c r="C947" t="s">
        <v>11706</v>
      </c>
      <c r="D947" t="s">
        <v>11717</v>
      </c>
      <c r="E947" t="s">
        <v>11693</v>
      </c>
    </row>
    <row r="948" spans="1:5" x14ac:dyDescent="0.15">
      <c r="A948" t="s">
        <v>452</v>
      </c>
      <c r="B948" t="s">
        <v>11697</v>
      </c>
      <c r="C948" t="s">
        <v>11706</v>
      </c>
      <c r="D948" t="s">
        <v>11717</v>
      </c>
      <c r="E948" t="s">
        <v>11693</v>
      </c>
    </row>
    <row r="949" spans="1:5" x14ac:dyDescent="0.15">
      <c r="A949" t="s">
        <v>453</v>
      </c>
      <c r="B949" t="s">
        <v>11697</v>
      </c>
      <c r="C949" t="s">
        <v>11706</v>
      </c>
      <c r="D949" t="s">
        <v>11714</v>
      </c>
      <c r="E949" t="s">
        <v>11693</v>
      </c>
    </row>
    <row r="950" spans="1:5" x14ac:dyDescent="0.15">
      <c r="A950" t="s">
        <v>454</v>
      </c>
      <c r="B950" t="s">
        <v>11697</v>
      </c>
      <c r="C950" t="s">
        <v>11706</v>
      </c>
      <c r="D950" t="s">
        <v>11714</v>
      </c>
      <c r="E950" t="s">
        <v>11710</v>
      </c>
    </row>
    <row r="951" spans="1:5" x14ac:dyDescent="0.15">
      <c r="A951" t="s">
        <v>455</v>
      </c>
      <c r="B951" t="s">
        <v>11697</v>
      </c>
      <c r="C951" t="s">
        <v>11706</v>
      </c>
      <c r="D951" t="s">
        <v>11714</v>
      </c>
      <c r="E951" t="s">
        <v>11710</v>
      </c>
    </row>
    <row r="952" spans="1:5" x14ac:dyDescent="0.15">
      <c r="A952" t="s">
        <v>456</v>
      </c>
      <c r="B952" t="s">
        <v>11697</v>
      </c>
      <c r="C952" t="s">
        <v>11706</v>
      </c>
      <c r="D952" t="s">
        <v>11700</v>
      </c>
      <c r="E952" t="s">
        <v>11710</v>
      </c>
    </row>
    <row r="953" spans="1:5" x14ac:dyDescent="0.15">
      <c r="A953" t="s">
        <v>457</v>
      </c>
      <c r="B953" t="s">
        <v>11697</v>
      </c>
      <c r="C953" t="s">
        <v>11706</v>
      </c>
      <c r="D953" t="s">
        <v>11723</v>
      </c>
      <c r="E953" t="s">
        <v>11691</v>
      </c>
    </row>
    <row r="954" spans="1:5" x14ac:dyDescent="0.15">
      <c r="A954" t="s">
        <v>458</v>
      </c>
      <c r="B954" t="s">
        <v>11697</v>
      </c>
      <c r="C954" t="s">
        <v>11706</v>
      </c>
      <c r="D954" t="s">
        <v>11723</v>
      </c>
      <c r="E954" t="s">
        <v>11710</v>
      </c>
    </row>
    <row r="955" spans="1:5" x14ac:dyDescent="0.15">
      <c r="A955" t="s">
        <v>460</v>
      </c>
      <c r="B955" t="s">
        <v>11700</v>
      </c>
      <c r="C955" t="s">
        <v>11698</v>
      </c>
      <c r="D955" t="s">
        <v>11713</v>
      </c>
      <c r="E955" t="s">
        <v>11691</v>
      </c>
    </row>
    <row r="956" spans="1:5" x14ac:dyDescent="0.15">
      <c r="A956" t="s">
        <v>461</v>
      </c>
      <c r="B956" t="s">
        <v>11700</v>
      </c>
      <c r="C956" t="s">
        <v>11698</v>
      </c>
      <c r="D956" t="s">
        <v>11702</v>
      </c>
      <c r="E956" t="s">
        <v>11698</v>
      </c>
    </row>
    <row r="957" spans="1:5" x14ac:dyDescent="0.15">
      <c r="A957" t="s">
        <v>462</v>
      </c>
      <c r="B957" t="s">
        <v>11700</v>
      </c>
      <c r="C957" t="s">
        <v>11698</v>
      </c>
      <c r="D957" t="s">
        <v>11703</v>
      </c>
      <c r="E957" t="s">
        <v>11691</v>
      </c>
    </row>
    <row r="958" spans="1:5" x14ac:dyDescent="0.15">
      <c r="A958" t="s">
        <v>463</v>
      </c>
      <c r="B958" t="s">
        <v>11700</v>
      </c>
      <c r="C958" t="s">
        <v>11691</v>
      </c>
      <c r="D958" t="s">
        <v>11717</v>
      </c>
      <c r="E958" t="s">
        <v>11698</v>
      </c>
    </row>
    <row r="959" spans="1:5" x14ac:dyDescent="0.15">
      <c r="A959" t="s">
        <v>464</v>
      </c>
      <c r="B959" t="s">
        <v>11700</v>
      </c>
      <c r="C959" t="s">
        <v>11691</v>
      </c>
      <c r="D959" t="s">
        <v>11718</v>
      </c>
      <c r="E959" t="s">
        <v>11698</v>
      </c>
    </row>
    <row r="960" spans="1:5" x14ac:dyDescent="0.15">
      <c r="A960" t="s">
        <v>465</v>
      </c>
      <c r="B960" t="s">
        <v>11700</v>
      </c>
      <c r="C960" t="s">
        <v>11691</v>
      </c>
      <c r="D960" t="s">
        <v>11714</v>
      </c>
      <c r="E960" t="s">
        <v>11698</v>
      </c>
    </row>
    <row r="961" spans="1:5" x14ac:dyDescent="0.15">
      <c r="A961" t="s">
        <v>467</v>
      </c>
      <c r="B961" t="s">
        <v>11700</v>
      </c>
      <c r="C961" t="s">
        <v>11693</v>
      </c>
      <c r="D961" t="s">
        <v>11717</v>
      </c>
      <c r="E961" t="s">
        <v>11693</v>
      </c>
    </row>
    <row r="962" spans="1:5" x14ac:dyDescent="0.15">
      <c r="A962" t="s">
        <v>468</v>
      </c>
      <c r="B962" t="s">
        <v>11700</v>
      </c>
      <c r="C962" t="s">
        <v>11693</v>
      </c>
      <c r="D962" t="s">
        <v>11715</v>
      </c>
      <c r="E962" t="s">
        <v>11691</v>
      </c>
    </row>
    <row r="963" spans="1:5" x14ac:dyDescent="0.15">
      <c r="A963" t="s">
        <v>469</v>
      </c>
      <c r="B963" t="s">
        <v>11700</v>
      </c>
      <c r="C963" t="s">
        <v>11710</v>
      </c>
      <c r="D963" t="s">
        <v>11699</v>
      </c>
      <c r="E963" t="s">
        <v>11710</v>
      </c>
    </row>
    <row r="964" spans="1:5" x14ac:dyDescent="0.15">
      <c r="A964" t="s">
        <v>470</v>
      </c>
      <c r="B964" t="s">
        <v>11700</v>
      </c>
      <c r="C964" t="s">
        <v>11710</v>
      </c>
      <c r="D964" t="s">
        <v>11717</v>
      </c>
      <c r="E964" t="s">
        <v>11691</v>
      </c>
    </row>
    <row r="965" spans="1:5" x14ac:dyDescent="0.15">
      <c r="A965" t="s">
        <v>471</v>
      </c>
      <c r="B965" t="s">
        <v>11700</v>
      </c>
      <c r="C965" t="s">
        <v>11710</v>
      </c>
      <c r="D965" t="s">
        <v>11709</v>
      </c>
      <c r="E965" t="s">
        <v>11706</v>
      </c>
    </row>
    <row r="966" spans="1:5" x14ac:dyDescent="0.15">
      <c r="A966" t="s">
        <v>472</v>
      </c>
      <c r="B966" t="s">
        <v>11700</v>
      </c>
      <c r="C966" t="s">
        <v>11706</v>
      </c>
      <c r="D966" t="s">
        <v>11717</v>
      </c>
      <c r="E966" t="s">
        <v>11693</v>
      </c>
    </row>
    <row r="967" spans="1:5" x14ac:dyDescent="0.15">
      <c r="A967" t="s">
        <v>473</v>
      </c>
      <c r="B967" t="s">
        <v>11700</v>
      </c>
      <c r="C967" t="s">
        <v>11706</v>
      </c>
      <c r="D967" t="s">
        <v>11714</v>
      </c>
      <c r="E967" t="s">
        <v>11693</v>
      </c>
    </row>
    <row r="968" spans="1:5" x14ac:dyDescent="0.15">
      <c r="A968" t="s">
        <v>474</v>
      </c>
      <c r="B968" t="s">
        <v>11700</v>
      </c>
      <c r="C968" t="s">
        <v>11706</v>
      </c>
      <c r="D968" t="s">
        <v>11697</v>
      </c>
      <c r="E968" t="s">
        <v>11710</v>
      </c>
    </row>
    <row r="969" spans="1:5" x14ac:dyDescent="0.15">
      <c r="A969" t="s">
        <v>475</v>
      </c>
      <c r="B969" t="s">
        <v>11700</v>
      </c>
      <c r="C969" t="s">
        <v>11706</v>
      </c>
      <c r="D969" t="s">
        <v>11697</v>
      </c>
      <c r="E969" t="s">
        <v>11710</v>
      </c>
    </row>
    <row r="970" spans="1:5" x14ac:dyDescent="0.15">
      <c r="A970" t="s">
        <v>476</v>
      </c>
      <c r="B970" t="s">
        <v>11700</v>
      </c>
      <c r="C970" t="s">
        <v>11706</v>
      </c>
      <c r="D970" t="s">
        <v>11709</v>
      </c>
      <c r="E970" t="s">
        <v>11706</v>
      </c>
    </row>
    <row r="971" spans="1:5" x14ac:dyDescent="0.15">
      <c r="A971" t="s">
        <v>477</v>
      </c>
      <c r="B971" t="s">
        <v>11700</v>
      </c>
      <c r="C971" t="s">
        <v>11706</v>
      </c>
      <c r="D971" t="s">
        <v>11726</v>
      </c>
      <c r="E971" t="s">
        <v>11710</v>
      </c>
    </row>
    <row r="972" spans="1:5" x14ac:dyDescent="0.15">
      <c r="A972" t="s">
        <v>478</v>
      </c>
      <c r="B972" t="s">
        <v>11700</v>
      </c>
      <c r="C972" t="s">
        <v>11706</v>
      </c>
      <c r="D972" t="s">
        <v>11721</v>
      </c>
      <c r="E972" t="s">
        <v>11691</v>
      </c>
    </row>
    <row r="973" spans="1:5" x14ac:dyDescent="0.15">
      <c r="A973" t="s">
        <v>479</v>
      </c>
      <c r="B973" t="s">
        <v>11701</v>
      </c>
      <c r="C973" t="s">
        <v>11698</v>
      </c>
      <c r="D973" t="s">
        <v>11717</v>
      </c>
      <c r="E973" t="s">
        <v>11691</v>
      </c>
    </row>
    <row r="974" spans="1:5" x14ac:dyDescent="0.15">
      <c r="A974" t="s">
        <v>480</v>
      </c>
      <c r="B974" t="s">
        <v>11701</v>
      </c>
      <c r="C974" t="s">
        <v>11698</v>
      </c>
      <c r="D974" t="s">
        <v>11709</v>
      </c>
      <c r="E974" t="s">
        <v>11691</v>
      </c>
    </row>
    <row r="975" spans="1:5" x14ac:dyDescent="0.15">
      <c r="A975" t="s">
        <v>481</v>
      </c>
      <c r="B975" t="s">
        <v>11701</v>
      </c>
      <c r="C975" t="s">
        <v>11698</v>
      </c>
      <c r="D975" t="s">
        <v>11692</v>
      </c>
      <c r="E975" t="s">
        <v>11698</v>
      </c>
    </row>
    <row r="976" spans="1:5" x14ac:dyDescent="0.15">
      <c r="A976" t="s">
        <v>482</v>
      </c>
      <c r="B976" t="s">
        <v>11701</v>
      </c>
      <c r="C976" t="s">
        <v>11698</v>
      </c>
      <c r="D976" t="s">
        <v>11702</v>
      </c>
      <c r="E976" t="s">
        <v>11691</v>
      </c>
    </row>
    <row r="977" spans="1:5" x14ac:dyDescent="0.15">
      <c r="A977" t="s">
        <v>483</v>
      </c>
      <c r="B977" t="s">
        <v>11701</v>
      </c>
      <c r="C977" t="s">
        <v>11698</v>
      </c>
      <c r="D977" t="s">
        <v>11702</v>
      </c>
      <c r="E977" t="s">
        <v>11710</v>
      </c>
    </row>
    <row r="978" spans="1:5" x14ac:dyDescent="0.15">
      <c r="A978" t="s">
        <v>484</v>
      </c>
      <c r="B978" t="s">
        <v>11701</v>
      </c>
      <c r="C978" t="s">
        <v>11698</v>
      </c>
      <c r="D978" t="s">
        <v>11703</v>
      </c>
      <c r="E978" t="s">
        <v>11698</v>
      </c>
    </row>
    <row r="979" spans="1:5" x14ac:dyDescent="0.15">
      <c r="A979" t="s">
        <v>485</v>
      </c>
      <c r="B979" t="s">
        <v>11701</v>
      </c>
      <c r="C979" t="s">
        <v>11698</v>
      </c>
      <c r="D979" t="s">
        <v>11723</v>
      </c>
      <c r="E979" t="s">
        <v>11693</v>
      </c>
    </row>
    <row r="980" spans="1:5" x14ac:dyDescent="0.15">
      <c r="A980" t="s">
        <v>487</v>
      </c>
      <c r="B980" t="s">
        <v>11701</v>
      </c>
      <c r="C980" t="s">
        <v>11691</v>
      </c>
      <c r="D980" t="s">
        <v>11718</v>
      </c>
      <c r="E980" t="s">
        <v>11698</v>
      </c>
    </row>
    <row r="981" spans="1:5" x14ac:dyDescent="0.15">
      <c r="A981" t="s">
        <v>489</v>
      </c>
      <c r="B981" t="s">
        <v>11701</v>
      </c>
      <c r="C981" t="s">
        <v>11691</v>
      </c>
      <c r="D981" t="s">
        <v>11716</v>
      </c>
      <c r="E981" t="s">
        <v>11698</v>
      </c>
    </row>
    <row r="982" spans="1:5" x14ac:dyDescent="0.15">
      <c r="A982" t="s">
        <v>490</v>
      </c>
      <c r="B982" t="s">
        <v>11701</v>
      </c>
      <c r="C982" t="s">
        <v>11693</v>
      </c>
      <c r="D982" t="s">
        <v>11699</v>
      </c>
      <c r="E982" t="s">
        <v>11710</v>
      </c>
    </row>
    <row r="983" spans="1:5" x14ac:dyDescent="0.15">
      <c r="A983" t="s">
        <v>491</v>
      </c>
      <c r="B983" t="s">
        <v>11701</v>
      </c>
      <c r="C983" t="s">
        <v>11693</v>
      </c>
      <c r="D983" t="s">
        <v>11718</v>
      </c>
      <c r="E983" t="s">
        <v>11698</v>
      </c>
    </row>
    <row r="984" spans="1:5" x14ac:dyDescent="0.15">
      <c r="A984" t="s">
        <v>492</v>
      </c>
      <c r="B984" t="s">
        <v>11701</v>
      </c>
      <c r="C984" t="s">
        <v>11693</v>
      </c>
      <c r="D984" t="s">
        <v>11718</v>
      </c>
      <c r="E984" t="s">
        <v>11693</v>
      </c>
    </row>
    <row r="985" spans="1:5" x14ac:dyDescent="0.15">
      <c r="A985" t="s">
        <v>493</v>
      </c>
      <c r="B985" t="s">
        <v>11701</v>
      </c>
      <c r="C985" t="s">
        <v>11710</v>
      </c>
      <c r="D985" t="s">
        <v>11699</v>
      </c>
      <c r="E985" t="s">
        <v>11693</v>
      </c>
    </row>
    <row r="986" spans="1:5" x14ac:dyDescent="0.15">
      <c r="A986" t="s">
        <v>494</v>
      </c>
      <c r="B986" t="s">
        <v>11701</v>
      </c>
      <c r="C986" t="s">
        <v>11710</v>
      </c>
      <c r="D986" t="s">
        <v>11718</v>
      </c>
      <c r="E986" t="s">
        <v>11691</v>
      </c>
    </row>
    <row r="987" spans="1:5" x14ac:dyDescent="0.15">
      <c r="A987" t="s">
        <v>495</v>
      </c>
      <c r="B987" t="s">
        <v>11701</v>
      </c>
      <c r="C987" t="s">
        <v>11706</v>
      </c>
      <c r="D987" t="s">
        <v>11717</v>
      </c>
      <c r="E987" t="s">
        <v>11693</v>
      </c>
    </row>
    <row r="988" spans="1:5" x14ac:dyDescent="0.15">
      <c r="A988" t="s">
        <v>496</v>
      </c>
      <c r="B988" t="s">
        <v>11709</v>
      </c>
      <c r="C988" t="s">
        <v>11698</v>
      </c>
      <c r="D988" t="s">
        <v>11699</v>
      </c>
      <c r="E988" t="s">
        <v>11691</v>
      </c>
    </row>
    <row r="989" spans="1:5" x14ac:dyDescent="0.15">
      <c r="A989" t="s">
        <v>497</v>
      </c>
      <c r="B989" t="s">
        <v>11709</v>
      </c>
      <c r="C989" t="s">
        <v>11698</v>
      </c>
      <c r="D989" t="s">
        <v>11718</v>
      </c>
      <c r="E989" t="s">
        <v>11693</v>
      </c>
    </row>
    <row r="990" spans="1:5" x14ac:dyDescent="0.15">
      <c r="A990" t="s">
        <v>498</v>
      </c>
      <c r="B990" t="s">
        <v>11709</v>
      </c>
      <c r="C990" t="s">
        <v>11698</v>
      </c>
      <c r="D990" t="s">
        <v>11697</v>
      </c>
      <c r="E990" t="s">
        <v>11698</v>
      </c>
    </row>
    <row r="991" spans="1:5" x14ac:dyDescent="0.15">
      <c r="A991" t="s">
        <v>499</v>
      </c>
      <c r="B991" t="s">
        <v>11709</v>
      </c>
      <c r="C991" t="s">
        <v>11698</v>
      </c>
      <c r="D991" t="s">
        <v>11701</v>
      </c>
      <c r="E991" t="s">
        <v>11691</v>
      </c>
    </row>
    <row r="992" spans="1:5" x14ac:dyDescent="0.15">
      <c r="A992" t="s">
        <v>501</v>
      </c>
      <c r="B992" t="s">
        <v>11709</v>
      </c>
      <c r="C992" t="s">
        <v>11698</v>
      </c>
      <c r="D992" t="s">
        <v>11692</v>
      </c>
      <c r="E992" t="s">
        <v>11698</v>
      </c>
    </row>
    <row r="993" spans="1:5" x14ac:dyDescent="0.15">
      <c r="A993" t="s">
        <v>502</v>
      </c>
      <c r="B993" t="s">
        <v>11709</v>
      </c>
      <c r="C993" t="s">
        <v>11698</v>
      </c>
      <c r="D993" t="s">
        <v>11713</v>
      </c>
      <c r="E993" t="s">
        <v>11691</v>
      </c>
    </row>
    <row r="994" spans="1:5" x14ac:dyDescent="0.15">
      <c r="A994" t="s">
        <v>503</v>
      </c>
      <c r="B994" t="s">
        <v>11709</v>
      </c>
      <c r="C994" t="s">
        <v>11698</v>
      </c>
      <c r="D994" t="s">
        <v>11702</v>
      </c>
      <c r="E994" t="s">
        <v>11710</v>
      </c>
    </row>
    <row r="995" spans="1:5" x14ac:dyDescent="0.15">
      <c r="A995" t="s">
        <v>505</v>
      </c>
      <c r="B995" t="s">
        <v>11709</v>
      </c>
      <c r="C995" t="s">
        <v>11698</v>
      </c>
      <c r="D995" t="s">
        <v>11716</v>
      </c>
      <c r="E995" t="s">
        <v>11691</v>
      </c>
    </row>
    <row r="996" spans="1:5" x14ac:dyDescent="0.15">
      <c r="A996" t="s">
        <v>506</v>
      </c>
      <c r="B996" t="s">
        <v>11709</v>
      </c>
      <c r="C996" t="s">
        <v>11698</v>
      </c>
      <c r="D996" t="s">
        <v>11721</v>
      </c>
      <c r="E996" t="s">
        <v>11691</v>
      </c>
    </row>
    <row r="997" spans="1:5" x14ac:dyDescent="0.15">
      <c r="A997" t="s">
        <v>507</v>
      </c>
      <c r="B997" t="s">
        <v>11709</v>
      </c>
      <c r="C997" t="s">
        <v>11698</v>
      </c>
      <c r="D997" t="s">
        <v>11722</v>
      </c>
      <c r="E997" t="s">
        <v>11710</v>
      </c>
    </row>
    <row r="998" spans="1:5" x14ac:dyDescent="0.15">
      <c r="A998" t="s">
        <v>508</v>
      </c>
      <c r="B998" t="s">
        <v>11709</v>
      </c>
      <c r="C998" t="s">
        <v>11698</v>
      </c>
      <c r="D998" t="s">
        <v>11722</v>
      </c>
      <c r="E998" t="s">
        <v>11706</v>
      </c>
    </row>
    <row r="999" spans="1:5" x14ac:dyDescent="0.15">
      <c r="A999" t="s">
        <v>509</v>
      </c>
      <c r="B999" t="s">
        <v>11709</v>
      </c>
      <c r="C999" t="s">
        <v>11691</v>
      </c>
      <c r="D999" t="s">
        <v>11699</v>
      </c>
      <c r="E999" t="s">
        <v>11698</v>
      </c>
    </row>
    <row r="1000" spans="1:5" x14ac:dyDescent="0.15">
      <c r="A1000" t="s">
        <v>511</v>
      </c>
      <c r="B1000" t="s">
        <v>11709</v>
      </c>
      <c r="C1000" t="s">
        <v>11691</v>
      </c>
      <c r="D1000" t="s">
        <v>11697</v>
      </c>
      <c r="E1000" t="s">
        <v>11691</v>
      </c>
    </row>
    <row r="1001" spans="1:5" x14ac:dyDescent="0.15">
      <c r="A1001" t="s">
        <v>512</v>
      </c>
      <c r="B1001" t="s">
        <v>11709</v>
      </c>
      <c r="C1001" t="s">
        <v>11691</v>
      </c>
      <c r="D1001" t="s">
        <v>11713</v>
      </c>
      <c r="E1001" t="s">
        <v>11693</v>
      </c>
    </row>
    <row r="1002" spans="1:5" x14ac:dyDescent="0.15">
      <c r="A1002" t="s">
        <v>513</v>
      </c>
      <c r="B1002" t="s">
        <v>11709</v>
      </c>
      <c r="C1002" t="s">
        <v>11691</v>
      </c>
      <c r="D1002" t="s">
        <v>11703</v>
      </c>
      <c r="E1002" t="s">
        <v>11706</v>
      </c>
    </row>
    <row r="1003" spans="1:5" x14ac:dyDescent="0.15">
      <c r="A1003" t="s">
        <v>514</v>
      </c>
      <c r="B1003" t="s">
        <v>11709</v>
      </c>
      <c r="C1003" t="s">
        <v>11691</v>
      </c>
      <c r="D1003" t="s">
        <v>11703</v>
      </c>
      <c r="E1003" t="s">
        <v>11706</v>
      </c>
    </row>
    <row r="1004" spans="1:5" x14ac:dyDescent="0.15">
      <c r="A1004" t="s">
        <v>515</v>
      </c>
      <c r="B1004" t="s">
        <v>11709</v>
      </c>
      <c r="C1004" t="s">
        <v>11691</v>
      </c>
      <c r="D1004" t="s">
        <v>11694</v>
      </c>
      <c r="E1004" t="s">
        <v>11698</v>
      </c>
    </row>
    <row r="1005" spans="1:5" x14ac:dyDescent="0.15">
      <c r="A1005" t="s">
        <v>518</v>
      </c>
      <c r="B1005" t="s">
        <v>11709</v>
      </c>
      <c r="C1005" t="s">
        <v>11691</v>
      </c>
      <c r="D1005" t="s">
        <v>11708</v>
      </c>
      <c r="E1005" t="s">
        <v>11693</v>
      </c>
    </row>
    <row r="1006" spans="1:5" x14ac:dyDescent="0.15">
      <c r="A1006" t="s">
        <v>521</v>
      </c>
      <c r="B1006" t="s">
        <v>11709</v>
      </c>
      <c r="C1006" t="s">
        <v>11693</v>
      </c>
      <c r="D1006" t="s">
        <v>11697</v>
      </c>
      <c r="E1006" t="s">
        <v>11691</v>
      </c>
    </row>
    <row r="1007" spans="1:5" x14ac:dyDescent="0.15">
      <c r="A1007" t="s">
        <v>522</v>
      </c>
      <c r="B1007" t="s">
        <v>11709</v>
      </c>
      <c r="C1007" t="s">
        <v>11693</v>
      </c>
      <c r="D1007" t="s">
        <v>11702</v>
      </c>
      <c r="E1007" t="s">
        <v>11698</v>
      </c>
    </row>
    <row r="1008" spans="1:5" x14ac:dyDescent="0.15">
      <c r="A1008" t="s">
        <v>523</v>
      </c>
      <c r="B1008" t="s">
        <v>11709</v>
      </c>
      <c r="C1008" t="s">
        <v>11693</v>
      </c>
      <c r="D1008" t="s">
        <v>11703</v>
      </c>
      <c r="E1008" t="s">
        <v>11710</v>
      </c>
    </row>
    <row r="1009" spans="1:5" x14ac:dyDescent="0.15">
      <c r="A1009" t="s">
        <v>524</v>
      </c>
      <c r="B1009" t="s">
        <v>11709</v>
      </c>
      <c r="C1009" t="s">
        <v>11693</v>
      </c>
      <c r="D1009" t="s">
        <v>11704</v>
      </c>
      <c r="E1009" t="s">
        <v>11698</v>
      </c>
    </row>
    <row r="1010" spans="1:5" x14ac:dyDescent="0.15">
      <c r="A1010" t="s">
        <v>525</v>
      </c>
      <c r="B1010" t="s">
        <v>11709</v>
      </c>
      <c r="C1010" t="s">
        <v>11693</v>
      </c>
      <c r="D1010" t="s">
        <v>11725</v>
      </c>
      <c r="E1010" t="s">
        <v>11691</v>
      </c>
    </row>
    <row r="1011" spans="1:5" x14ac:dyDescent="0.15">
      <c r="A1011" t="s">
        <v>529</v>
      </c>
      <c r="B1011" t="s">
        <v>11709</v>
      </c>
      <c r="C1011" t="s">
        <v>11693</v>
      </c>
      <c r="D1011" t="s">
        <v>11707</v>
      </c>
      <c r="E1011" t="s">
        <v>11710</v>
      </c>
    </row>
    <row r="1012" spans="1:5" x14ac:dyDescent="0.15">
      <c r="A1012" t="s">
        <v>530</v>
      </c>
      <c r="B1012" t="s">
        <v>11709</v>
      </c>
      <c r="C1012" t="s">
        <v>11693</v>
      </c>
      <c r="D1012" t="s">
        <v>11715</v>
      </c>
      <c r="E1012" t="s">
        <v>11693</v>
      </c>
    </row>
    <row r="1013" spans="1:5" x14ac:dyDescent="0.15">
      <c r="A1013" t="s">
        <v>531</v>
      </c>
      <c r="B1013" t="s">
        <v>11709</v>
      </c>
      <c r="C1013" t="s">
        <v>11693</v>
      </c>
      <c r="D1013" t="s">
        <v>11715</v>
      </c>
      <c r="E1013" t="s">
        <v>11693</v>
      </c>
    </row>
    <row r="1014" spans="1:5" x14ac:dyDescent="0.15">
      <c r="A1014" t="s">
        <v>533</v>
      </c>
      <c r="B1014" t="s">
        <v>11709</v>
      </c>
      <c r="C1014" t="s">
        <v>11693</v>
      </c>
      <c r="D1014" t="s">
        <v>11708</v>
      </c>
      <c r="E1014" t="s">
        <v>11693</v>
      </c>
    </row>
    <row r="1015" spans="1:5" x14ac:dyDescent="0.15">
      <c r="A1015" t="s">
        <v>534</v>
      </c>
      <c r="B1015" t="s">
        <v>11709</v>
      </c>
      <c r="C1015" t="s">
        <v>11693</v>
      </c>
      <c r="D1015" t="s">
        <v>11722</v>
      </c>
      <c r="E1015" t="s">
        <v>11710</v>
      </c>
    </row>
    <row r="1016" spans="1:5" x14ac:dyDescent="0.15">
      <c r="A1016" t="s">
        <v>535</v>
      </c>
      <c r="B1016" t="s">
        <v>11709</v>
      </c>
      <c r="C1016" t="s">
        <v>11693</v>
      </c>
      <c r="D1016" t="s">
        <v>11720</v>
      </c>
      <c r="E1016" t="s">
        <v>11706</v>
      </c>
    </row>
    <row r="1017" spans="1:5" x14ac:dyDescent="0.15">
      <c r="A1017" t="s">
        <v>537</v>
      </c>
      <c r="B1017" t="s">
        <v>11709</v>
      </c>
      <c r="C1017" t="s">
        <v>11710</v>
      </c>
      <c r="D1017" t="s">
        <v>11699</v>
      </c>
      <c r="E1017" t="s">
        <v>11698</v>
      </c>
    </row>
    <row r="1018" spans="1:5" x14ac:dyDescent="0.15">
      <c r="A1018" t="s">
        <v>538</v>
      </c>
      <c r="B1018" t="s">
        <v>11709</v>
      </c>
      <c r="C1018" t="s">
        <v>11710</v>
      </c>
      <c r="D1018" t="s">
        <v>11717</v>
      </c>
      <c r="E1018" t="s">
        <v>11698</v>
      </c>
    </row>
    <row r="1019" spans="1:5" x14ac:dyDescent="0.15">
      <c r="A1019" t="s">
        <v>539</v>
      </c>
      <c r="B1019" t="s">
        <v>11709</v>
      </c>
      <c r="C1019" t="s">
        <v>11710</v>
      </c>
      <c r="D1019" t="s">
        <v>11717</v>
      </c>
      <c r="E1019" t="s">
        <v>11698</v>
      </c>
    </row>
    <row r="1020" spans="1:5" x14ac:dyDescent="0.15">
      <c r="A1020" t="s">
        <v>540</v>
      </c>
      <c r="B1020" t="s">
        <v>11709</v>
      </c>
      <c r="C1020" t="s">
        <v>11710</v>
      </c>
      <c r="D1020" t="s">
        <v>11718</v>
      </c>
      <c r="E1020" t="s">
        <v>11691</v>
      </c>
    </row>
    <row r="1021" spans="1:5" x14ac:dyDescent="0.15">
      <c r="A1021" t="s">
        <v>541</v>
      </c>
      <c r="B1021" t="s">
        <v>11709</v>
      </c>
      <c r="C1021" t="s">
        <v>11710</v>
      </c>
      <c r="D1021" t="s">
        <v>11714</v>
      </c>
      <c r="E1021" t="s">
        <v>11698</v>
      </c>
    </row>
    <row r="1022" spans="1:5" x14ac:dyDescent="0.15">
      <c r="A1022" t="s">
        <v>542</v>
      </c>
      <c r="B1022" t="s">
        <v>11709</v>
      </c>
      <c r="C1022" t="s">
        <v>11710</v>
      </c>
      <c r="D1022" t="s">
        <v>11709</v>
      </c>
      <c r="E1022" t="s">
        <v>11710</v>
      </c>
    </row>
    <row r="1023" spans="1:5" x14ac:dyDescent="0.15">
      <c r="A1023" t="s">
        <v>543</v>
      </c>
      <c r="B1023" t="s">
        <v>11709</v>
      </c>
      <c r="C1023" t="s">
        <v>11710</v>
      </c>
      <c r="D1023" t="s">
        <v>11702</v>
      </c>
      <c r="E1023" t="s">
        <v>11698</v>
      </c>
    </row>
    <row r="1024" spans="1:5" x14ac:dyDescent="0.15">
      <c r="A1024" t="s">
        <v>544</v>
      </c>
      <c r="B1024" t="s">
        <v>11709</v>
      </c>
      <c r="C1024" t="s">
        <v>11710</v>
      </c>
      <c r="D1024" t="s">
        <v>11705</v>
      </c>
      <c r="E1024" t="s">
        <v>11691</v>
      </c>
    </row>
    <row r="1025" spans="1:5" x14ac:dyDescent="0.15">
      <c r="A1025" t="s">
        <v>545</v>
      </c>
      <c r="B1025" t="s">
        <v>11709</v>
      </c>
      <c r="C1025" t="s">
        <v>11710</v>
      </c>
      <c r="D1025" t="s">
        <v>11707</v>
      </c>
      <c r="E1025" t="s">
        <v>11693</v>
      </c>
    </row>
    <row r="1026" spans="1:5" x14ac:dyDescent="0.15">
      <c r="A1026" t="s">
        <v>546</v>
      </c>
      <c r="B1026" t="s">
        <v>11709</v>
      </c>
      <c r="C1026" t="s">
        <v>11710</v>
      </c>
      <c r="D1026" t="s">
        <v>11715</v>
      </c>
      <c r="E1026" t="s">
        <v>11691</v>
      </c>
    </row>
    <row r="1027" spans="1:5" x14ac:dyDescent="0.15">
      <c r="A1027" t="s">
        <v>547</v>
      </c>
      <c r="B1027" t="s">
        <v>11709</v>
      </c>
      <c r="C1027" t="s">
        <v>11710</v>
      </c>
      <c r="D1027" t="s">
        <v>11715</v>
      </c>
      <c r="E1027" t="s">
        <v>11691</v>
      </c>
    </row>
    <row r="1028" spans="1:5" x14ac:dyDescent="0.15">
      <c r="A1028" t="s">
        <v>548</v>
      </c>
      <c r="B1028" t="s">
        <v>11709</v>
      </c>
      <c r="C1028" t="s">
        <v>11710</v>
      </c>
      <c r="D1028" t="s">
        <v>11715</v>
      </c>
      <c r="E1028" t="s">
        <v>11706</v>
      </c>
    </row>
    <row r="1029" spans="1:5" x14ac:dyDescent="0.15">
      <c r="A1029" t="s">
        <v>549</v>
      </c>
      <c r="B1029" t="s">
        <v>11709</v>
      </c>
      <c r="C1029" t="s">
        <v>11706</v>
      </c>
      <c r="D1029" t="s">
        <v>11718</v>
      </c>
      <c r="E1029" t="s">
        <v>11693</v>
      </c>
    </row>
    <row r="1030" spans="1:5" x14ac:dyDescent="0.15">
      <c r="A1030" t="s">
        <v>550</v>
      </c>
      <c r="B1030" t="s">
        <v>11709</v>
      </c>
      <c r="C1030" t="s">
        <v>11706</v>
      </c>
      <c r="D1030" t="s">
        <v>11700</v>
      </c>
      <c r="E1030" t="s">
        <v>11693</v>
      </c>
    </row>
    <row r="1031" spans="1:5" x14ac:dyDescent="0.15">
      <c r="A1031" t="s">
        <v>551</v>
      </c>
      <c r="B1031" t="s">
        <v>11690</v>
      </c>
      <c r="C1031" t="s">
        <v>11698</v>
      </c>
      <c r="D1031" t="s">
        <v>11699</v>
      </c>
      <c r="E1031" t="s">
        <v>11691</v>
      </c>
    </row>
    <row r="1032" spans="1:5" x14ac:dyDescent="0.15">
      <c r="A1032" t="s">
        <v>553</v>
      </c>
      <c r="B1032" t="s">
        <v>11690</v>
      </c>
      <c r="C1032" t="s">
        <v>11698</v>
      </c>
      <c r="D1032" t="s">
        <v>11717</v>
      </c>
      <c r="E1032" t="s">
        <v>11691</v>
      </c>
    </row>
    <row r="1033" spans="1:5" x14ac:dyDescent="0.15">
      <c r="A1033" t="s">
        <v>555</v>
      </c>
      <c r="B1033" t="s">
        <v>11690</v>
      </c>
      <c r="C1033" t="s">
        <v>11698</v>
      </c>
      <c r="D1033" t="s">
        <v>11717</v>
      </c>
      <c r="E1033" t="s">
        <v>11710</v>
      </c>
    </row>
    <row r="1034" spans="1:5" x14ac:dyDescent="0.15">
      <c r="A1034" t="s">
        <v>556</v>
      </c>
      <c r="B1034" t="s">
        <v>11690</v>
      </c>
      <c r="C1034" t="s">
        <v>11698</v>
      </c>
      <c r="D1034" t="s">
        <v>11718</v>
      </c>
      <c r="E1034" t="s">
        <v>11693</v>
      </c>
    </row>
    <row r="1035" spans="1:5" x14ac:dyDescent="0.15">
      <c r="A1035" t="s">
        <v>561</v>
      </c>
      <c r="B1035" t="s">
        <v>11690</v>
      </c>
      <c r="C1035" t="s">
        <v>11698</v>
      </c>
      <c r="D1035" t="s">
        <v>11701</v>
      </c>
      <c r="E1035" t="s">
        <v>11698</v>
      </c>
    </row>
    <row r="1036" spans="1:5" x14ac:dyDescent="0.15">
      <c r="A1036" t="s">
        <v>563</v>
      </c>
      <c r="B1036" t="s">
        <v>11690</v>
      </c>
      <c r="C1036" t="s">
        <v>11698</v>
      </c>
      <c r="D1036" t="s">
        <v>11709</v>
      </c>
      <c r="E1036" t="s">
        <v>11698</v>
      </c>
    </row>
    <row r="1037" spans="1:5" x14ac:dyDescent="0.15">
      <c r="A1037" t="s">
        <v>564</v>
      </c>
      <c r="B1037" t="s">
        <v>11690</v>
      </c>
      <c r="C1037" t="s">
        <v>11698</v>
      </c>
      <c r="D1037" t="s">
        <v>11709</v>
      </c>
      <c r="E1037" t="s">
        <v>11698</v>
      </c>
    </row>
    <row r="1038" spans="1:5" x14ac:dyDescent="0.15">
      <c r="A1038" t="s">
        <v>565</v>
      </c>
      <c r="B1038" t="s">
        <v>11690</v>
      </c>
      <c r="C1038" t="s">
        <v>11698</v>
      </c>
      <c r="D1038" t="s">
        <v>11709</v>
      </c>
      <c r="E1038" t="s">
        <v>11691</v>
      </c>
    </row>
    <row r="1039" spans="1:5" x14ac:dyDescent="0.15">
      <c r="A1039" t="s">
        <v>570</v>
      </c>
      <c r="B1039" t="s">
        <v>11690</v>
      </c>
      <c r="C1039" t="s">
        <v>11698</v>
      </c>
      <c r="D1039" t="s">
        <v>11690</v>
      </c>
      <c r="E1039" t="s">
        <v>11693</v>
      </c>
    </row>
    <row r="1040" spans="1:5" x14ac:dyDescent="0.15">
      <c r="A1040" t="s">
        <v>571</v>
      </c>
      <c r="B1040" t="s">
        <v>11690</v>
      </c>
      <c r="C1040" t="s">
        <v>11698</v>
      </c>
      <c r="D1040" t="s">
        <v>11690</v>
      </c>
      <c r="E1040" t="s">
        <v>11693</v>
      </c>
    </row>
    <row r="1041" spans="1:5" x14ac:dyDescent="0.15">
      <c r="A1041" t="s">
        <v>576</v>
      </c>
      <c r="B1041" t="s">
        <v>11690</v>
      </c>
      <c r="C1041" t="s">
        <v>11698</v>
      </c>
      <c r="D1041" t="s">
        <v>11692</v>
      </c>
      <c r="E1041" t="s">
        <v>11710</v>
      </c>
    </row>
    <row r="1042" spans="1:5" x14ac:dyDescent="0.15">
      <c r="A1042" t="s">
        <v>578</v>
      </c>
      <c r="B1042" t="s">
        <v>11690</v>
      </c>
      <c r="C1042" t="s">
        <v>11698</v>
      </c>
      <c r="D1042" t="s">
        <v>11692</v>
      </c>
      <c r="E1042" t="s">
        <v>11706</v>
      </c>
    </row>
    <row r="1043" spans="1:5" x14ac:dyDescent="0.15">
      <c r="A1043" t="s">
        <v>579</v>
      </c>
      <c r="B1043" t="s">
        <v>11690</v>
      </c>
      <c r="C1043" t="s">
        <v>11698</v>
      </c>
      <c r="D1043" t="s">
        <v>11713</v>
      </c>
      <c r="E1043" t="s">
        <v>11698</v>
      </c>
    </row>
    <row r="1044" spans="1:5" x14ac:dyDescent="0.15">
      <c r="A1044" t="s">
        <v>581</v>
      </c>
      <c r="B1044" t="s">
        <v>11690</v>
      </c>
      <c r="C1044" t="s">
        <v>11698</v>
      </c>
      <c r="D1044" t="s">
        <v>11713</v>
      </c>
      <c r="E1044" t="s">
        <v>11691</v>
      </c>
    </row>
    <row r="1045" spans="1:5" x14ac:dyDescent="0.15">
      <c r="A1045" t="s">
        <v>586</v>
      </c>
      <c r="B1045" t="s">
        <v>11690</v>
      </c>
      <c r="C1045" t="s">
        <v>11698</v>
      </c>
      <c r="D1045" t="s">
        <v>11702</v>
      </c>
      <c r="E1045" t="s">
        <v>11698</v>
      </c>
    </row>
    <row r="1046" spans="1:5" x14ac:dyDescent="0.15">
      <c r="A1046" t="s">
        <v>587</v>
      </c>
      <c r="B1046" t="s">
        <v>11690</v>
      </c>
      <c r="C1046" t="s">
        <v>11698</v>
      </c>
      <c r="D1046" t="s">
        <v>11702</v>
      </c>
      <c r="E1046" t="s">
        <v>11691</v>
      </c>
    </row>
    <row r="1047" spans="1:5" x14ac:dyDescent="0.15">
      <c r="A1047" t="s">
        <v>588</v>
      </c>
      <c r="B1047" t="s">
        <v>11690</v>
      </c>
      <c r="C1047" t="s">
        <v>11698</v>
      </c>
      <c r="D1047" t="s">
        <v>11702</v>
      </c>
      <c r="E1047" t="s">
        <v>11693</v>
      </c>
    </row>
    <row r="1048" spans="1:5" x14ac:dyDescent="0.15">
      <c r="A1048" t="s">
        <v>591</v>
      </c>
      <c r="B1048" t="s">
        <v>11690</v>
      </c>
      <c r="C1048" t="s">
        <v>11698</v>
      </c>
      <c r="D1048" t="s">
        <v>11702</v>
      </c>
      <c r="E1048" t="s">
        <v>11710</v>
      </c>
    </row>
    <row r="1049" spans="1:5" x14ac:dyDescent="0.15">
      <c r="A1049" t="s">
        <v>594</v>
      </c>
      <c r="B1049" t="s">
        <v>11690</v>
      </c>
      <c r="C1049" t="s">
        <v>11698</v>
      </c>
      <c r="D1049" t="s">
        <v>11703</v>
      </c>
      <c r="E1049" t="s">
        <v>11691</v>
      </c>
    </row>
    <row r="1050" spans="1:5" x14ac:dyDescent="0.15">
      <c r="A1050" t="s">
        <v>600</v>
      </c>
      <c r="B1050" t="s">
        <v>11690</v>
      </c>
      <c r="C1050" t="s">
        <v>11698</v>
      </c>
      <c r="D1050" t="s">
        <v>11704</v>
      </c>
      <c r="E1050" t="s">
        <v>11691</v>
      </c>
    </row>
    <row r="1051" spans="1:5" x14ac:dyDescent="0.15">
      <c r="A1051" t="s">
        <v>605</v>
      </c>
      <c r="B1051" t="s">
        <v>11690</v>
      </c>
      <c r="C1051" t="s">
        <v>11698</v>
      </c>
      <c r="D1051" t="s">
        <v>11694</v>
      </c>
      <c r="E1051" t="s">
        <v>11693</v>
      </c>
    </row>
    <row r="1052" spans="1:5" x14ac:dyDescent="0.15">
      <c r="A1052" t="s">
        <v>608</v>
      </c>
      <c r="B1052" t="s">
        <v>11690</v>
      </c>
      <c r="C1052" t="s">
        <v>11698</v>
      </c>
      <c r="D1052" t="s">
        <v>11695</v>
      </c>
      <c r="E1052" t="s">
        <v>11698</v>
      </c>
    </row>
    <row r="1053" spans="1:5" x14ac:dyDescent="0.15">
      <c r="A1053" t="s">
        <v>611</v>
      </c>
      <c r="B1053" t="s">
        <v>11690</v>
      </c>
      <c r="C1053" t="s">
        <v>11698</v>
      </c>
      <c r="D1053" t="s">
        <v>11695</v>
      </c>
      <c r="E1053" t="s">
        <v>11691</v>
      </c>
    </row>
    <row r="1054" spans="1:5" x14ac:dyDescent="0.15">
      <c r="A1054" t="s">
        <v>613</v>
      </c>
      <c r="B1054" t="s">
        <v>11690</v>
      </c>
      <c r="C1054" t="s">
        <v>11698</v>
      </c>
      <c r="D1054" t="s">
        <v>11695</v>
      </c>
      <c r="E1054" t="s">
        <v>11693</v>
      </c>
    </row>
    <row r="1055" spans="1:5" x14ac:dyDescent="0.15">
      <c r="A1055" t="s">
        <v>616</v>
      </c>
      <c r="B1055" t="s">
        <v>11690</v>
      </c>
      <c r="C1055" t="s">
        <v>11698</v>
      </c>
      <c r="D1055" t="s">
        <v>11696</v>
      </c>
      <c r="E1055" t="s">
        <v>11710</v>
      </c>
    </row>
    <row r="1056" spans="1:5" x14ac:dyDescent="0.15">
      <c r="A1056" t="s">
        <v>617</v>
      </c>
      <c r="B1056" t="s">
        <v>11690</v>
      </c>
      <c r="C1056" t="s">
        <v>11698</v>
      </c>
      <c r="D1056" t="s">
        <v>11696</v>
      </c>
      <c r="E1056" t="s">
        <v>11710</v>
      </c>
    </row>
    <row r="1057" spans="1:5" x14ac:dyDescent="0.15">
      <c r="A1057" t="s">
        <v>618</v>
      </c>
      <c r="B1057" t="s">
        <v>11690</v>
      </c>
      <c r="C1057" t="s">
        <v>11698</v>
      </c>
      <c r="D1057" t="s">
        <v>11696</v>
      </c>
      <c r="E1057" t="s">
        <v>11706</v>
      </c>
    </row>
    <row r="1058" spans="1:5" x14ac:dyDescent="0.15">
      <c r="A1058" t="s">
        <v>619</v>
      </c>
      <c r="B1058" t="s">
        <v>11690</v>
      </c>
      <c r="C1058" t="s">
        <v>11698</v>
      </c>
      <c r="D1058" t="s">
        <v>11711</v>
      </c>
      <c r="E1058" t="s">
        <v>11691</v>
      </c>
    </row>
    <row r="1059" spans="1:5" x14ac:dyDescent="0.15">
      <c r="A1059" t="s">
        <v>622</v>
      </c>
      <c r="B1059" t="s">
        <v>11690</v>
      </c>
      <c r="C1059" t="s">
        <v>11698</v>
      </c>
      <c r="D1059" t="s">
        <v>11721</v>
      </c>
      <c r="E1059" t="s">
        <v>11691</v>
      </c>
    </row>
    <row r="1060" spans="1:5" x14ac:dyDescent="0.15">
      <c r="A1060" t="s">
        <v>624</v>
      </c>
      <c r="B1060" t="s">
        <v>11690</v>
      </c>
      <c r="C1060" t="s">
        <v>11698</v>
      </c>
      <c r="D1060" t="s">
        <v>11721</v>
      </c>
      <c r="E1060" t="s">
        <v>11706</v>
      </c>
    </row>
    <row r="1061" spans="1:5" x14ac:dyDescent="0.15">
      <c r="A1061" t="s">
        <v>625</v>
      </c>
      <c r="B1061" t="s">
        <v>11690</v>
      </c>
      <c r="C1061" t="s">
        <v>11698</v>
      </c>
      <c r="D1061" t="s">
        <v>11723</v>
      </c>
      <c r="E1061" t="s">
        <v>11698</v>
      </c>
    </row>
    <row r="1062" spans="1:5" x14ac:dyDescent="0.15">
      <c r="A1062" t="s">
        <v>626</v>
      </c>
      <c r="B1062" t="s">
        <v>11690</v>
      </c>
      <c r="C1062" t="s">
        <v>11698</v>
      </c>
      <c r="D1062" t="s">
        <v>11723</v>
      </c>
      <c r="E1062" t="s">
        <v>11710</v>
      </c>
    </row>
    <row r="1063" spans="1:5" x14ac:dyDescent="0.15">
      <c r="A1063" t="s">
        <v>629</v>
      </c>
      <c r="B1063" t="s">
        <v>11690</v>
      </c>
      <c r="C1063" t="s">
        <v>11698</v>
      </c>
      <c r="D1063" t="s">
        <v>11707</v>
      </c>
      <c r="E1063" t="s">
        <v>11710</v>
      </c>
    </row>
    <row r="1064" spans="1:5" x14ac:dyDescent="0.15">
      <c r="A1064" t="s">
        <v>631</v>
      </c>
      <c r="B1064" t="s">
        <v>11690</v>
      </c>
      <c r="C1064" t="s">
        <v>11698</v>
      </c>
      <c r="D1064" t="s">
        <v>11708</v>
      </c>
      <c r="E1064" t="s">
        <v>11710</v>
      </c>
    </row>
    <row r="1065" spans="1:5" x14ac:dyDescent="0.15">
      <c r="A1065" t="s">
        <v>634</v>
      </c>
      <c r="B1065" t="s">
        <v>11690</v>
      </c>
      <c r="C1065" t="s">
        <v>11691</v>
      </c>
      <c r="D1065" t="s">
        <v>11699</v>
      </c>
      <c r="E1065" t="s">
        <v>11710</v>
      </c>
    </row>
    <row r="1066" spans="1:5" x14ac:dyDescent="0.15">
      <c r="A1066" t="s">
        <v>636</v>
      </c>
      <c r="B1066" t="s">
        <v>11690</v>
      </c>
      <c r="C1066" t="s">
        <v>11691</v>
      </c>
      <c r="D1066" t="s">
        <v>11717</v>
      </c>
      <c r="E1066" t="s">
        <v>11698</v>
      </c>
    </row>
    <row r="1067" spans="1:5" x14ac:dyDescent="0.15">
      <c r="A1067" t="s">
        <v>638</v>
      </c>
      <c r="B1067" t="s">
        <v>11690</v>
      </c>
      <c r="C1067" t="s">
        <v>11691</v>
      </c>
      <c r="D1067" t="s">
        <v>11718</v>
      </c>
      <c r="E1067" t="s">
        <v>11691</v>
      </c>
    </row>
    <row r="1068" spans="1:5" x14ac:dyDescent="0.15">
      <c r="A1068" t="s">
        <v>642</v>
      </c>
      <c r="B1068" t="s">
        <v>11690</v>
      </c>
      <c r="C1068" t="s">
        <v>11691</v>
      </c>
      <c r="D1068" t="s">
        <v>11697</v>
      </c>
      <c r="E1068" t="s">
        <v>11693</v>
      </c>
    </row>
    <row r="1069" spans="1:5" x14ac:dyDescent="0.15">
      <c r="A1069" t="s">
        <v>644</v>
      </c>
      <c r="B1069" t="s">
        <v>11690</v>
      </c>
      <c r="C1069" t="s">
        <v>11691</v>
      </c>
      <c r="D1069" t="s">
        <v>11700</v>
      </c>
      <c r="E1069" t="s">
        <v>11698</v>
      </c>
    </row>
    <row r="1070" spans="1:5" x14ac:dyDescent="0.15">
      <c r="A1070" t="s">
        <v>645</v>
      </c>
      <c r="B1070" t="s">
        <v>11690</v>
      </c>
      <c r="C1070" t="s">
        <v>11691</v>
      </c>
      <c r="D1070" t="s">
        <v>11700</v>
      </c>
      <c r="E1070" t="s">
        <v>11693</v>
      </c>
    </row>
    <row r="1071" spans="1:5" x14ac:dyDescent="0.15">
      <c r="A1071" t="s">
        <v>646</v>
      </c>
      <c r="B1071" t="s">
        <v>11690</v>
      </c>
      <c r="C1071" t="s">
        <v>11691</v>
      </c>
      <c r="D1071" t="s">
        <v>11701</v>
      </c>
      <c r="E1071" t="s">
        <v>11698</v>
      </c>
    </row>
    <row r="1072" spans="1:5" x14ac:dyDescent="0.15">
      <c r="A1072" t="s">
        <v>647</v>
      </c>
      <c r="B1072" t="s">
        <v>11690</v>
      </c>
      <c r="C1072" t="s">
        <v>11691</v>
      </c>
      <c r="D1072" t="s">
        <v>11701</v>
      </c>
      <c r="E1072" t="s">
        <v>11698</v>
      </c>
    </row>
    <row r="1073" spans="1:5" x14ac:dyDescent="0.15">
      <c r="A1073" t="s">
        <v>648</v>
      </c>
      <c r="B1073" t="s">
        <v>11690</v>
      </c>
      <c r="C1073" t="s">
        <v>11691</v>
      </c>
      <c r="D1073" t="s">
        <v>11701</v>
      </c>
      <c r="E1073" t="s">
        <v>11698</v>
      </c>
    </row>
    <row r="1074" spans="1:5" x14ac:dyDescent="0.15">
      <c r="A1074" t="s">
        <v>649</v>
      </c>
      <c r="B1074" t="s">
        <v>11690</v>
      </c>
      <c r="C1074" t="s">
        <v>11691</v>
      </c>
      <c r="D1074" t="s">
        <v>11701</v>
      </c>
      <c r="E1074" t="s">
        <v>11693</v>
      </c>
    </row>
    <row r="1075" spans="1:5" x14ac:dyDescent="0.15">
      <c r="A1075" t="s">
        <v>651</v>
      </c>
      <c r="B1075" t="s">
        <v>11690</v>
      </c>
      <c r="C1075" t="s">
        <v>11691</v>
      </c>
      <c r="D1075" t="s">
        <v>11690</v>
      </c>
      <c r="E1075" t="s">
        <v>11691</v>
      </c>
    </row>
    <row r="1076" spans="1:5" x14ac:dyDescent="0.15">
      <c r="A1076" t="s">
        <v>652</v>
      </c>
      <c r="B1076" t="s">
        <v>11690</v>
      </c>
      <c r="C1076" t="s">
        <v>11691</v>
      </c>
      <c r="D1076" t="s">
        <v>11690</v>
      </c>
      <c r="E1076" t="s">
        <v>11691</v>
      </c>
    </row>
    <row r="1077" spans="1:5" x14ac:dyDescent="0.15">
      <c r="A1077" t="s">
        <v>653</v>
      </c>
      <c r="B1077" t="s">
        <v>11690</v>
      </c>
      <c r="C1077" t="s">
        <v>11691</v>
      </c>
      <c r="D1077" t="s">
        <v>11692</v>
      </c>
      <c r="E1077" t="s">
        <v>11698</v>
      </c>
    </row>
    <row r="1078" spans="1:5" x14ac:dyDescent="0.15">
      <c r="A1078" t="s">
        <v>654</v>
      </c>
      <c r="B1078" t="s">
        <v>11690</v>
      </c>
      <c r="C1078" t="s">
        <v>11691</v>
      </c>
      <c r="D1078" t="s">
        <v>11692</v>
      </c>
      <c r="E1078" t="s">
        <v>11698</v>
      </c>
    </row>
    <row r="1079" spans="1:5" x14ac:dyDescent="0.15">
      <c r="A1079" t="s">
        <v>655</v>
      </c>
      <c r="B1079" t="s">
        <v>11690</v>
      </c>
      <c r="C1079" t="s">
        <v>11691</v>
      </c>
      <c r="D1079" t="s">
        <v>11692</v>
      </c>
      <c r="E1079" t="s">
        <v>11691</v>
      </c>
    </row>
    <row r="1080" spans="1:5" x14ac:dyDescent="0.15">
      <c r="A1080" t="s">
        <v>659</v>
      </c>
      <c r="B1080" t="s">
        <v>11690</v>
      </c>
      <c r="C1080" t="s">
        <v>11691</v>
      </c>
      <c r="D1080" t="s">
        <v>11713</v>
      </c>
      <c r="E1080" t="s">
        <v>11691</v>
      </c>
    </row>
    <row r="1081" spans="1:5" x14ac:dyDescent="0.15">
      <c r="A1081" t="s">
        <v>661</v>
      </c>
      <c r="B1081" t="s">
        <v>11690</v>
      </c>
      <c r="C1081" t="s">
        <v>11691</v>
      </c>
      <c r="D1081" t="s">
        <v>11702</v>
      </c>
      <c r="E1081" t="s">
        <v>11698</v>
      </c>
    </row>
    <row r="1082" spans="1:5" x14ac:dyDescent="0.15">
      <c r="A1082" t="s">
        <v>663</v>
      </c>
      <c r="B1082" t="s">
        <v>11690</v>
      </c>
      <c r="C1082" t="s">
        <v>11691</v>
      </c>
      <c r="D1082" t="s">
        <v>11702</v>
      </c>
      <c r="E1082" t="s">
        <v>11693</v>
      </c>
    </row>
    <row r="1083" spans="1:5" x14ac:dyDescent="0.15">
      <c r="A1083" t="s">
        <v>665</v>
      </c>
      <c r="B1083" t="s">
        <v>11690</v>
      </c>
      <c r="C1083" t="s">
        <v>11691</v>
      </c>
      <c r="D1083" t="s">
        <v>11702</v>
      </c>
      <c r="E1083" t="s">
        <v>11706</v>
      </c>
    </row>
    <row r="1084" spans="1:5" x14ac:dyDescent="0.15">
      <c r="A1084" t="s">
        <v>669</v>
      </c>
      <c r="B1084" t="s">
        <v>11690</v>
      </c>
      <c r="C1084" t="s">
        <v>11691</v>
      </c>
      <c r="D1084" t="s">
        <v>11703</v>
      </c>
      <c r="E1084" t="s">
        <v>11693</v>
      </c>
    </row>
    <row r="1085" spans="1:5" x14ac:dyDescent="0.15">
      <c r="A1085" t="s">
        <v>670</v>
      </c>
      <c r="B1085" t="s">
        <v>11690</v>
      </c>
      <c r="C1085" t="s">
        <v>11691</v>
      </c>
      <c r="D1085" t="s">
        <v>11703</v>
      </c>
      <c r="E1085" t="s">
        <v>11706</v>
      </c>
    </row>
    <row r="1086" spans="1:5" x14ac:dyDescent="0.15">
      <c r="A1086" t="s">
        <v>678</v>
      </c>
      <c r="B1086" t="s">
        <v>11690</v>
      </c>
      <c r="C1086" t="s">
        <v>11691</v>
      </c>
      <c r="D1086" t="s">
        <v>11694</v>
      </c>
      <c r="E1086" t="s">
        <v>11706</v>
      </c>
    </row>
    <row r="1087" spans="1:5" x14ac:dyDescent="0.15">
      <c r="A1087" t="s">
        <v>685</v>
      </c>
      <c r="B1087" t="s">
        <v>11690</v>
      </c>
      <c r="C1087" t="s">
        <v>11691</v>
      </c>
      <c r="D1087" t="s">
        <v>11696</v>
      </c>
      <c r="E1087" t="s">
        <v>11710</v>
      </c>
    </row>
    <row r="1088" spans="1:5" x14ac:dyDescent="0.15">
      <c r="A1088" t="s">
        <v>686</v>
      </c>
      <c r="B1088" t="s">
        <v>11690</v>
      </c>
      <c r="C1088" t="s">
        <v>11691</v>
      </c>
      <c r="D1088" t="s">
        <v>11719</v>
      </c>
      <c r="E1088" t="s">
        <v>11706</v>
      </c>
    </row>
    <row r="1089" spans="1:5" x14ac:dyDescent="0.15">
      <c r="A1089" t="s">
        <v>691</v>
      </c>
      <c r="B1089" t="s">
        <v>11690</v>
      </c>
      <c r="C1089" t="s">
        <v>11691</v>
      </c>
      <c r="D1089" t="s">
        <v>11721</v>
      </c>
      <c r="E1089" t="s">
        <v>11710</v>
      </c>
    </row>
    <row r="1090" spans="1:5" x14ac:dyDescent="0.15">
      <c r="A1090" t="s">
        <v>692</v>
      </c>
      <c r="B1090" t="s">
        <v>11690</v>
      </c>
      <c r="C1090" t="s">
        <v>11691</v>
      </c>
      <c r="D1090" t="s">
        <v>11723</v>
      </c>
      <c r="E1090" t="s">
        <v>11693</v>
      </c>
    </row>
    <row r="1091" spans="1:5" x14ac:dyDescent="0.15">
      <c r="A1091" t="s">
        <v>693</v>
      </c>
      <c r="B1091" t="s">
        <v>11690</v>
      </c>
      <c r="C1091" t="s">
        <v>11691</v>
      </c>
      <c r="D1091" t="s">
        <v>11723</v>
      </c>
      <c r="E1091" t="s">
        <v>11710</v>
      </c>
    </row>
    <row r="1092" spans="1:5" x14ac:dyDescent="0.15">
      <c r="A1092" t="s">
        <v>694</v>
      </c>
      <c r="B1092" t="s">
        <v>11690</v>
      </c>
      <c r="C1092" t="s">
        <v>11691</v>
      </c>
      <c r="D1092" t="s">
        <v>11705</v>
      </c>
      <c r="E1092" t="s">
        <v>11706</v>
      </c>
    </row>
    <row r="1093" spans="1:5" x14ac:dyDescent="0.15">
      <c r="A1093" t="s">
        <v>695</v>
      </c>
      <c r="B1093" t="s">
        <v>11690</v>
      </c>
      <c r="C1093" t="s">
        <v>11691</v>
      </c>
      <c r="D1093" t="s">
        <v>11707</v>
      </c>
      <c r="E1093" t="s">
        <v>11710</v>
      </c>
    </row>
    <row r="1094" spans="1:5" x14ac:dyDescent="0.15">
      <c r="A1094" t="s">
        <v>696</v>
      </c>
      <c r="B1094" t="s">
        <v>11690</v>
      </c>
      <c r="C1094" t="s">
        <v>11691</v>
      </c>
      <c r="D1094" t="s">
        <v>11707</v>
      </c>
      <c r="E1094" t="s">
        <v>11706</v>
      </c>
    </row>
    <row r="1095" spans="1:5" x14ac:dyDescent="0.15">
      <c r="A1095" t="s">
        <v>697</v>
      </c>
      <c r="B1095" t="s">
        <v>11690</v>
      </c>
      <c r="C1095" t="s">
        <v>11691</v>
      </c>
      <c r="D1095" t="s">
        <v>11715</v>
      </c>
      <c r="E1095" t="s">
        <v>11693</v>
      </c>
    </row>
    <row r="1096" spans="1:5" x14ac:dyDescent="0.15">
      <c r="A1096" t="s">
        <v>698</v>
      </c>
      <c r="B1096" t="s">
        <v>11690</v>
      </c>
      <c r="C1096" t="s">
        <v>11693</v>
      </c>
      <c r="D1096" t="s">
        <v>11699</v>
      </c>
      <c r="E1096" t="s">
        <v>11698</v>
      </c>
    </row>
    <row r="1097" spans="1:5" x14ac:dyDescent="0.15">
      <c r="A1097" t="s">
        <v>701</v>
      </c>
      <c r="B1097" t="s">
        <v>11690</v>
      </c>
      <c r="C1097" t="s">
        <v>11693</v>
      </c>
      <c r="D1097" t="s">
        <v>11692</v>
      </c>
      <c r="E1097" t="s">
        <v>11693</v>
      </c>
    </row>
    <row r="1098" spans="1:5" x14ac:dyDescent="0.15">
      <c r="A1098" t="s">
        <v>702</v>
      </c>
      <c r="B1098" t="s">
        <v>11690</v>
      </c>
      <c r="C1098" t="s">
        <v>11693</v>
      </c>
      <c r="D1098" t="s">
        <v>11713</v>
      </c>
      <c r="E1098" t="s">
        <v>11698</v>
      </c>
    </row>
    <row r="1099" spans="1:5" x14ac:dyDescent="0.15">
      <c r="A1099" t="s">
        <v>703</v>
      </c>
      <c r="B1099" t="s">
        <v>11690</v>
      </c>
      <c r="C1099" t="s">
        <v>11693</v>
      </c>
      <c r="D1099" t="s">
        <v>11713</v>
      </c>
      <c r="E1099" t="s">
        <v>11698</v>
      </c>
    </row>
    <row r="1100" spans="1:5" x14ac:dyDescent="0.15">
      <c r="A1100" t="s">
        <v>705</v>
      </c>
      <c r="B1100" t="s">
        <v>11690</v>
      </c>
      <c r="C1100" t="s">
        <v>11693</v>
      </c>
      <c r="D1100" t="s">
        <v>11703</v>
      </c>
      <c r="E1100" t="s">
        <v>11698</v>
      </c>
    </row>
    <row r="1101" spans="1:5" x14ac:dyDescent="0.15">
      <c r="A1101" t="s">
        <v>706</v>
      </c>
      <c r="B1101" t="s">
        <v>11690</v>
      </c>
      <c r="C1101" t="s">
        <v>11693</v>
      </c>
      <c r="D1101" t="s">
        <v>11694</v>
      </c>
      <c r="E1101" t="s">
        <v>11698</v>
      </c>
    </row>
    <row r="1102" spans="1:5" x14ac:dyDescent="0.15">
      <c r="A1102" t="s">
        <v>707</v>
      </c>
      <c r="B1102" t="s">
        <v>11690</v>
      </c>
      <c r="C1102" t="s">
        <v>11693</v>
      </c>
      <c r="D1102" t="s">
        <v>11694</v>
      </c>
      <c r="E1102" t="s">
        <v>11710</v>
      </c>
    </row>
    <row r="1103" spans="1:5" x14ac:dyDescent="0.15">
      <c r="A1103" t="s">
        <v>708</v>
      </c>
      <c r="B1103" t="s">
        <v>11690</v>
      </c>
      <c r="C1103" t="s">
        <v>11693</v>
      </c>
      <c r="D1103" t="s">
        <v>11695</v>
      </c>
      <c r="E1103" t="s">
        <v>11710</v>
      </c>
    </row>
    <row r="1104" spans="1:5" x14ac:dyDescent="0.15">
      <c r="A1104" t="s">
        <v>709</v>
      </c>
      <c r="B1104" t="s">
        <v>11690</v>
      </c>
      <c r="C1104" t="s">
        <v>11693</v>
      </c>
      <c r="D1104" t="s">
        <v>11696</v>
      </c>
      <c r="E1104" t="s">
        <v>11698</v>
      </c>
    </row>
    <row r="1105" spans="1:5" x14ac:dyDescent="0.15">
      <c r="A1105" t="s">
        <v>710</v>
      </c>
      <c r="B1105" t="s">
        <v>11690</v>
      </c>
      <c r="C1105" t="s">
        <v>11693</v>
      </c>
      <c r="D1105" t="s">
        <v>11729</v>
      </c>
      <c r="E1105" t="s">
        <v>11691</v>
      </c>
    </row>
    <row r="1106" spans="1:5" x14ac:dyDescent="0.15">
      <c r="A1106" t="s">
        <v>713</v>
      </c>
      <c r="B1106" t="s">
        <v>11690</v>
      </c>
      <c r="C1106" t="s">
        <v>11693</v>
      </c>
      <c r="D1106" t="s">
        <v>11723</v>
      </c>
      <c r="E1106" t="s">
        <v>11710</v>
      </c>
    </row>
    <row r="1107" spans="1:5" x14ac:dyDescent="0.15">
      <c r="A1107" t="s">
        <v>714</v>
      </c>
      <c r="B1107" t="s">
        <v>11690</v>
      </c>
      <c r="C1107" t="s">
        <v>11693</v>
      </c>
      <c r="D1107" t="s">
        <v>11705</v>
      </c>
      <c r="E1107" t="s">
        <v>11710</v>
      </c>
    </row>
    <row r="1108" spans="1:5" x14ac:dyDescent="0.15">
      <c r="A1108" t="s">
        <v>716</v>
      </c>
      <c r="B1108" t="s">
        <v>11690</v>
      </c>
      <c r="C1108" t="s">
        <v>11693</v>
      </c>
      <c r="D1108" t="s">
        <v>11707</v>
      </c>
      <c r="E1108" t="s">
        <v>11693</v>
      </c>
    </row>
    <row r="1109" spans="1:5" x14ac:dyDescent="0.15">
      <c r="A1109" t="s">
        <v>717</v>
      </c>
      <c r="B1109" t="s">
        <v>11690</v>
      </c>
      <c r="C1109" t="s">
        <v>11693</v>
      </c>
      <c r="D1109" t="s">
        <v>11707</v>
      </c>
      <c r="E1109" t="s">
        <v>11706</v>
      </c>
    </row>
    <row r="1110" spans="1:5" x14ac:dyDescent="0.15">
      <c r="A1110" t="s">
        <v>719</v>
      </c>
      <c r="B1110" t="s">
        <v>11690</v>
      </c>
      <c r="C1110" t="s">
        <v>11710</v>
      </c>
      <c r="D1110" t="s">
        <v>11699</v>
      </c>
      <c r="E1110" t="s">
        <v>11698</v>
      </c>
    </row>
    <row r="1111" spans="1:5" x14ac:dyDescent="0.15">
      <c r="A1111" t="s">
        <v>720</v>
      </c>
      <c r="B1111" t="s">
        <v>11690</v>
      </c>
      <c r="C1111" t="s">
        <v>11710</v>
      </c>
      <c r="D1111" t="s">
        <v>11699</v>
      </c>
      <c r="E1111" t="s">
        <v>11691</v>
      </c>
    </row>
    <row r="1112" spans="1:5" x14ac:dyDescent="0.15">
      <c r="A1112" t="s">
        <v>721</v>
      </c>
      <c r="B1112" t="s">
        <v>11690</v>
      </c>
      <c r="C1112" t="s">
        <v>11710</v>
      </c>
      <c r="D1112" t="s">
        <v>11717</v>
      </c>
      <c r="E1112" t="s">
        <v>11698</v>
      </c>
    </row>
    <row r="1113" spans="1:5" x14ac:dyDescent="0.15">
      <c r="A1113" t="s">
        <v>722</v>
      </c>
      <c r="B1113" t="s">
        <v>11690</v>
      </c>
      <c r="C1113" t="s">
        <v>11710</v>
      </c>
      <c r="D1113" t="s">
        <v>11697</v>
      </c>
      <c r="E1113" t="s">
        <v>11698</v>
      </c>
    </row>
    <row r="1114" spans="1:5" x14ac:dyDescent="0.15">
      <c r="A1114" t="s">
        <v>723</v>
      </c>
      <c r="B1114" t="s">
        <v>11690</v>
      </c>
      <c r="C1114" t="s">
        <v>11710</v>
      </c>
      <c r="D1114" t="s">
        <v>11697</v>
      </c>
      <c r="E1114" t="s">
        <v>11698</v>
      </c>
    </row>
    <row r="1115" spans="1:5" x14ac:dyDescent="0.15">
      <c r="A1115" t="s">
        <v>727</v>
      </c>
      <c r="B1115" t="s">
        <v>11690</v>
      </c>
      <c r="C1115" t="s">
        <v>11710</v>
      </c>
      <c r="D1115" t="s">
        <v>11715</v>
      </c>
      <c r="E1115" t="s">
        <v>11693</v>
      </c>
    </row>
    <row r="1116" spans="1:5" x14ac:dyDescent="0.15">
      <c r="A1116" t="s">
        <v>728</v>
      </c>
      <c r="B1116" t="s">
        <v>11690</v>
      </c>
      <c r="C1116" t="s">
        <v>11710</v>
      </c>
      <c r="D1116" t="s">
        <v>11708</v>
      </c>
      <c r="E1116" t="s">
        <v>11698</v>
      </c>
    </row>
    <row r="1117" spans="1:5" x14ac:dyDescent="0.15">
      <c r="A1117" t="s">
        <v>729</v>
      </c>
      <c r="B1117" t="s">
        <v>11690</v>
      </c>
      <c r="C1117" t="s">
        <v>11710</v>
      </c>
      <c r="D1117" t="s">
        <v>11722</v>
      </c>
      <c r="E1117" t="s">
        <v>11706</v>
      </c>
    </row>
    <row r="1118" spans="1:5" x14ac:dyDescent="0.15">
      <c r="A1118" t="s">
        <v>730</v>
      </c>
      <c r="B1118" t="s">
        <v>11690</v>
      </c>
      <c r="C1118" t="s">
        <v>11706</v>
      </c>
      <c r="D1118" t="s">
        <v>11699</v>
      </c>
      <c r="E1118" t="s">
        <v>11698</v>
      </c>
    </row>
    <row r="1119" spans="1:5" x14ac:dyDescent="0.15">
      <c r="A1119" t="s">
        <v>735</v>
      </c>
      <c r="B1119" t="s">
        <v>11690</v>
      </c>
      <c r="C1119" t="s">
        <v>11706</v>
      </c>
      <c r="D1119" t="s">
        <v>11700</v>
      </c>
      <c r="E1119" t="s">
        <v>11706</v>
      </c>
    </row>
    <row r="1120" spans="1:5" x14ac:dyDescent="0.15">
      <c r="A1120" t="s">
        <v>736</v>
      </c>
      <c r="B1120" t="s">
        <v>11690</v>
      </c>
      <c r="C1120" t="s">
        <v>11706</v>
      </c>
      <c r="D1120" t="s">
        <v>11713</v>
      </c>
      <c r="E1120" t="s">
        <v>11698</v>
      </c>
    </row>
    <row r="1121" spans="1:5" x14ac:dyDescent="0.15">
      <c r="A1121" t="s">
        <v>737</v>
      </c>
      <c r="B1121" t="s">
        <v>11690</v>
      </c>
      <c r="C1121" t="s">
        <v>11706</v>
      </c>
      <c r="D1121" t="s">
        <v>11719</v>
      </c>
      <c r="E1121" t="s">
        <v>11710</v>
      </c>
    </row>
    <row r="1122" spans="1:5" x14ac:dyDescent="0.15">
      <c r="A1122" t="s">
        <v>738</v>
      </c>
      <c r="B1122" t="s">
        <v>11690</v>
      </c>
      <c r="C1122" t="s">
        <v>11706</v>
      </c>
      <c r="D1122" t="s">
        <v>11708</v>
      </c>
      <c r="E1122" t="s">
        <v>11706</v>
      </c>
    </row>
    <row r="1123" spans="1:5" x14ac:dyDescent="0.15">
      <c r="A1123" t="s">
        <v>741</v>
      </c>
      <c r="B1123" t="s">
        <v>11692</v>
      </c>
      <c r="C1123" t="s">
        <v>11698</v>
      </c>
      <c r="D1123" t="s">
        <v>11690</v>
      </c>
      <c r="E1123" t="s">
        <v>11691</v>
      </c>
    </row>
    <row r="1124" spans="1:5" x14ac:dyDescent="0.15">
      <c r="A1124" t="s">
        <v>742</v>
      </c>
      <c r="B1124" t="s">
        <v>11692</v>
      </c>
      <c r="C1124" t="s">
        <v>11698</v>
      </c>
      <c r="D1124" t="s">
        <v>11690</v>
      </c>
      <c r="E1124" t="s">
        <v>11691</v>
      </c>
    </row>
    <row r="1125" spans="1:5" x14ac:dyDescent="0.15">
      <c r="A1125" t="s">
        <v>743</v>
      </c>
      <c r="B1125" t="s">
        <v>11692</v>
      </c>
      <c r="C1125" t="s">
        <v>11698</v>
      </c>
      <c r="D1125" t="s">
        <v>11690</v>
      </c>
      <c r="E1125" t="s">
        <v>11693</v>
      </c>
    </row>
    <row r="1126" spans="1:5" x14ac:dyDescent="0.15">
      <c r="A1126" t="s">
        <v>744</v>
      </c>
      <c r="B1126" t="s">
        <v>11692</v>
      </c>
      <c r="C1126" t="s">
        <v>11698</v>
      </c>
      <c r="D1126" t="s">
        <v>11692</v>
      </c>
      <c r="E1126" t="s">
        <v>11693</v>
      </c>
    </row>
    <row r="1127" spans="1:5" x14ac:dyDescent="0.15">
      <c r="A1127" t="s">
        <v>745</v>
      </c>
      <c r="B1127" t="s">
        <v>11692</v>
      </c>
      <c r="C1127" t="s">
        <v>11698</v>
      </c>
      <c r="D1127" t="s">
        <v>11729</v>
      </c>
      <c r="E1127" t="s">
        <v>11691</v>
      </c>
    </row>
    <row r="1128" spans="1:5" x14ac:dyDescent="0.15">
      <c r="A1128" t="s">
        <v>746</v>
      </c>
      <c r="B1128" t="s">
        <v>11692</v>
      </c>
      <c r="C1128" t="s">
        <v>11698</v>
      </c>
      <c r="D1128" t="s">
        <v>11711</v>
      </c>
      <c r="E1128" t="s">
        <v>11691</v>
      </c>
    </row>
    <row r="1129" spans="1:5" x14ac:dyDescent="0.15">
      <c r="A1129" t="s">
        <v>747</v>
      </c>
      <c r="B1129" t="s">
        <v>11692</v>
      </c>
      <c r="C1129" t="s">
        <v>11698</v>
      </c>
      <c r="D1129" t="s">
        <v>11711</v>
      </c>
      <c r="E1129" t="s">
        <v>11693</v>
      </c>
    </row>
    <row r="1130" spans="1:5" x14ac:dyDescent="0.15">
      <c r="A1130" t="s">
        <v>748</v>
      </c>
      <c r="B1130" t="s">
        <v>11692</v>
      </c>
      <c r="C1130" t="s">
        <v>11698</v>
      </c>
      <c r="D1130" t="s">
        <v>11711</v>
      </c>
      <c r="E1130" t="s">
        <v>11710</v>
      </c>
    </row>
    <row r="1131" spans="1:5" x14ac:dyDescent="0.15">
      <c r="A1131" t="s">
        <v>749</v>
      </c>
      <c r="B1131" t="s">
        <v>11692</v>
      </c>
      <c r="C1131" t="s">
        <v>11691</v>
      </c>
      <c r="D1131" t="s">
        <v>11699</v>
      </c>
      <c r="E1131" t="s">
        <v>11698</v>
      </c>
    </row>
    <row r="1132" spans="1:5" x14ac:dyDescent="0.15">
      <c r="A1132" t="s">
        <v>750</v>
      </c>
      <c r="B1132" t="s">
        <v>11692</v>
      </c>
      <c r="C1132" t="s">
        <v>11691</v>
      </c>
      <c r="D1132" t="s">
        <v>11701</v>
      </c>
      <c r="E1132" t="s">
        <v>11693</v>
      </c>
    </row>
    <row r="1133" spans="1:5" x14ac:dyDescent="0.15">
      <c r="A1133" t="s">
        <v>752</v>
      </c>
      <c r="B1133" t="s">
        <v>11692</v>
      </c>
      <c r="C1133" t="s">
        <v>11691</v>
      </c>
      <c r="D1133" t="s">
        <v>11690</v>
      </c>
      <c r="E1133" t="s">
        <v>11691</v>
      </c>
    </row>
    <row r="1134" spans="1:5" x14ac:dyDescent="0.15">
      <c r="A1134" t="s">
        <v>758</v>
      </c>
      <c r="B1134" t="s">
        <v>11692</v>
      </c>
      <c r="C1134" t="s">
        <v>11691</v>
      </c>
      <c r="D1134" t="s">
        <v>11711</v>
      </c>
      <c r="E1134" t="s">
        <v>11693</v>
      </c>
    </row>
    <row r="1135" spans="1:5" x14ac:dyDescent="0.15">
      <c r="A1135" t="s">
        <v>759</v>
      </c>
      <c r="B1135" t="s">
        <v>11692</v>
      </c>
      <c r="C1135" t="s">
        <v>11691</v>
      </c>
      <c r="D1135" t="s">
        <v>11705</v>
      </c>
      <c r="E1135" t="s">
        <v>11706</v>
      </c>
    </row>
    <row r="1136" spans="1:5" x14ac:dyDescent="0.15">
      <c r="A1136" t="s">
        <v>761</v>
      </c>
      <c r="B1136" t="s">
        <v>11692</v>
      </c>
      <c r="C1136" t="s">
        <v>11693</v>
      </c>
      <c r="D1136" t="s">
        <v>11701</v>
      </c>
      <c r="E1136" t="s">
        <v>11710</v>
      </c>
    </row>
    <row r="1137" spans="1:5" x14ac:dyDescent="0.15">
      <c r="A1137" t="s">
        <v>762</v>
      </c>
      <c r="B1137" t="s">
        <v>11692</v>
      </c>
      <c r="C1137" t="s">
        <v>11693</v>
      </c>
      <c r="D1137" t="s">
        <v>11713</v>
      </c>
      <c r="E1137" t="s">
        <v>11698</v>
      </c>
    </row>
    <row r="1138" spans="1:5" x14ac:dyDescent="0.15">
      <c r="A1138" t="s">
        <v>763</v>
      </c>
      <c r="B1138" t="s">
        <v>11692</v>
      </c>
      <c r="C1138" t="s">
        <v>11693</v>
      </c>
      <c r="D1138" t="s">
        <v>11711</v>
      </c>
      <c r="E1138" t="s">
        <v>11710</v>
      </c>
    </row>
    <row r="1139" spans="1:5" x14ac:dyDescent="0.15">
      <c r="A1139" t="s">
        <v>764</v>
      </c>
      <c r="B1139" t="s">
        <v>11692</v>
      </c>
      <c r="C1139" t="s">
        <v>11693</v>
      </c>
      <c r="D1139" t="s">
        <v>11707</v>
      </c>
      <c r="E1139" t="s">
        <v>11693</v>
      </c>
    </row>
    <row r="1140" spans="1:5" x14ac:dyDescent="0.15">
      <c r="A1140" t="s">
        <v>765</v>
      </c>
      <c r="B1140" t="s">
        <v>11692</v>
      </c>
      <c r="C1140" t="s">
        <v>11710</v>
      </c>
      <c r="D1140" t="s">
        <v>11699</v>
      </c>
      <c r="E1140" t="s">
        <v>11698</v>
      </c>
    </row>
    <row r="1141" spans="1:5" x14ac:dyDescent="0.15">
      <c r="A1141" t="s">
        <v>766</v>
      </c>
      <c r="B1141" t="s">
        <v>11692</v>
      </c>
      <c r="C1141" t="s">
        <v>11710</v>
      </c>
      <c r="D1141" t="s">
        <v>11699</v>
      </c>
      <c r="E1141" t="s">
        <v>11691</v>
      </c>
    </row>
    <row r="1142" spans="1:5" x14ac:dyDescent="0.15">
      <c r="A1142" t="s">
        <v>767</v>
      </c>
      <c r="B1142" t="s">
        <v>11692</v>
      </c>
      <c r="C1142" t="s">
        <v>11710</v>
      </c>
      <c r="D1142" t="s">
        <v>11696</v>
      </c>
      <c r="E1142" t="s">
        <v>11698</v>
      </c>
    </row>
    <row r="1143" spans="1:5" x14ac:dyDescent="0.15">
      <c r="A1143" t="s">
        <v>768</v>
      </c>
      <c r="B1143" t="s">
        <v>11692</v>
      </c>
      <c r="C1143" t="s">
        <v>11710</v>
      </c>
      <c r="D1143" t="s">
        <v>11729</v>
      </c>
      <c r="E1143" t="s">
        <v>11710</v>
      </c>
    </row>
    <row r="1144" spans="1:5" x14ac:dyDescent="0.15">
      <c r="A1144" t="s">
        <v>769</v>
      </c>
      <c r="B1144" t="s">
        <v>11692</v>
      </c>
      <c r="C1144" t="s">
        <v>11706</v>
      </c>
      <c r="D1144" t="s">
        <v>11699</v>
      </c>
      <c r="E1144" t="s">
        <v>11698</v>
      </c>
    </row>
    <row r="1145" spans="1:5" x14ac:dyDescent="0.15">
      <c r="A1145" t="s">
        <v>771</v>
      </c>
      <c r="B1145" t="s">
        <v>11692</v>
      </c>
      <c r="C1145" t="s">
        <v>11706</v>
      </c>
      <c r="D1145" t="s">
        <v>11696</v>
      </c>
      <c r="E1145" t="s">
        <v>11698</v>
      </c>
    </row>
    <row r="1146" spans="1:5" x14ac:dyDescent="0.15">
      <c r="A1146" t="s">
        <v>772</v>
      </c>
      <c r="B1146" t="s">
        <v>11692</v>
      </c>
      <c r="C1146" t="s">
        <v>11706</v>
      </c>
      <c r="D1146" t="s">
        <v>11729</v>
      </c>
      <c r="E1146" t="s">
        <v>11706</v>
      </c>
    </row>
    <row r="1147" spans="1:5" x14ac:dyDescent="0.15">
      <c r="A1147" t="s">
        <v>773</v>
      </c>
      <c r="B1147" t="s">
        <v>11692</v>
      </c>
      <c r="C1147" t="s">
        <v>11706</v>
      </c>
      <c r="D1147" t="s">
        <v>11711</v>
      </c>
      <c r="E1147" t="s">
        <v>11691</v>
      </c>
    </row>
    <row r="1148" spans="1:5" x14ac:dyDescent="0.15">
      <c r="A1148" t="s">
        <v>778</v>
      </c>
      <c r="B1148" t="s">
        <v>11713</v>
      </c>
      <c r="C1148" t="s">
        <v>11698</v>
      </c>
      <c r="D1148" t="s">
        <v>11709</v>
      </c>
      <c r="E1148" t="s">
        <v>11691</v>
      </c>
    </row>
    <row r="1149" spans="1:5" x14ac:dyDescent="0.15">
      <c r="A1149" t="s">
        <v>779</v>
      </c>
      <c r="B1149" t="s">
        <v>11713</v>
      </c>
      <c r="C1149" t="s">
        <v>11698</v>
      </c>
      <c r="D1149" t="s">
        <v>11709</v>
      </c>
      <c r="E1149" t="s">
        <v>11693</v>
      </c>
    </row>
    <row r="1150" spans="1:5" x14ac:dyDescent="0.15">
      <c r="A1150" t="s">
        <v>780</v>
      </c>
      <c r="B1150" t="s">
        <v>11713</v>
      </c>
      <c r="C1150" t="s">
        <v>11698</v>
      </c>
      <c r="D1150" t="s">
        <v>11709</v>
      </c>
      <c r="E1150" t="s">
        <v>11710</v>
      </c>
    </row>
    <row r="1151" spans="1:5" x14ac:dyDescent="0.15">
      <c r="A1151" t="s">
        <v>782</v>
      </c>
      <c r="B1151" t="s">
        <v>11713</v>
      </c>
      <c r="C1151" t="s">
        <v>11698</v>
      </c>
      <c r="D1151" t="s">
        <v>11692</v>
      </c>
      <c r="E1151" t="s">
        <v>11691</v>
      </c>
    </row>
    <row r="1152" spans="1:5" x14ac:dyDescent="0.15">
      <c r="A1152" t="s">
        <v>783</v>
      </c>
      <c r="B1152" t="s">
        <v>11713</v>
      </c>
      <c r="C1152" t="s">
        <v>11691</v>
      </c>
      <c r="D1152" t="s">
        <v>11709</v>
      </c>
      <c r="E1152" t="s">
        <v>11693</v>
      </c>
    </row>
    <row r="1153" spans="1:5" x14ac:dyDescent="0.15">
      <c r="A1153" t="s">
        <v>784</v>
      </c>
      <c r="B1153" t="s">
        <v>11713</v>
      </c>
      <c r="C1153" t="s">
        <v>11691</v>
      </c>
      <c r="D1153" t="s">
        <v>11709</v>
      </c>
      <c r="E1153" t="s">
        <v>11693</v>
      </c>
    </row>
    <row r="1154" spans="1:5" x14ac:dyDescent="0.15">
      <c r="A1154" t="s">
        <v>785</v>
      </c>
      <c r="B1154" t="s">
        <v>11713</v>
      </c>
      <c r="C1154" t="s">
        <v>11691</v>
      </c>
      <c r="D1154" t="s">
        <v>11690</v>
      </c>
      <c r="E1154" t="s">
        <v>11698</v>
      </c>
    </row>
    <row r="1155" spans="1:5" x14ac:dyDescent="0.15">
      <c r="A1155" t="s">
        <v>786</v>
      </c>
      <c r="B1155" t="s">
        <v>11713</v>
      </c>
      <c r="C1155" t="s">
        <v>11693</v>
      </c>
      <c r="D1155" t="s">
        <v>11701</v>
      </c>
      <c r="E1155" t="s">
        <v>11693</v>
      </c>
    </row>
    <row r="1156" spans="1:5" x14ac:dyDescent="0.15">
      <c r="A1156" t="s">
        <v>787</v>
      </c>
      <c r="B1156" t="s">
        <v>11713</v>
      </c>
      <c r="C1156" t="s">
        <v>11693</v>
      </c>
      <c r="D1156" t="s">
        <v>11709</v>
      </c>
      <c r="E1156" t="s">
        <v>11710</v>
      </c>
    </row>
    <row r="1157" spans="1:5" x14ac:dyDescent="0.15">
      <c r="A1157" t="s">
        <v>788</v>
      </c>
      <c r="B1157" t="s">
        <v>11713</v>
      </c>
      <c r="C1157" t="s">
        <v>11693</v>
      </c>
      <c r="D1157" t="s">
        <v>11690</v>
      </c>
      <c r="E1157" t="s">
        <v>11691</v>
      </c>
    </row>
    <row r="1158" spans="1:5" x14ac:dyDescent="0.15">
      <c r="A1158" t="s">
        <v>789</v>
      </c>
      <c r="B1158" t="s">
        <v>11713</v>
      </c>
      <c r="C1158" t="s">
        <v>11693</v>
      </c>
      <c r="D1158" t="s">
        <v>11692</v>
      </c>
      <c r="E1158" t="s">
        <v>11698</v>
      </c>
    </row>
    <row r="1159" spans="1:5" x14ac:dyDescent="0.15">
      <c r="A1159" t="s">
        <v>790</v>
      </c>
      <c r="B1159" t="s">
        <v>11713</v>
      </c>
      <c r="C1159" t="s">
        <v>11693</v>
      </c>
      <c r="D1159" t="s">
        <v>11692</v>
      </c>
      <c r="E1159" t="s">
        <v>11691</v>
      </c>
    </row>
    <row r="1160" spans="1:5" x14ac:dyDescent="0.15">
      <c r="A1160" t="s">
        <v>791</v>
      </c>
      <c r="B1160" t="s">
        <v>11713</v>
      </c>
      <c r="C1160" t="s">
        <v>11693</v>
      </c>
      <c r="D1160" t="s">
        <v>11713</v>
      </c>
      <c r="E1160" t="s">
        <v>11698</v>
      </c>
    </row>
    <row r="1161" spans="1:5" x14ac:dyDescent="0.15">
      <c r="A1161" t="s">
        <v>792</v>
      </c>
      <c r="B1161" t="s">
        <v>11713</v>
      </c>
      <c r="C1161" t="s">
        <v>11693</v>
      </c>
      <c r="D1161" t="s">
        <v>11723</v>
      </c>
      <c r="E1161" t="s">
        <v>11710</v>
      </c>
    </row>
    <row r="1162" spans="1:5" x14ac:dyDescent="0.15">
      <c r="A1162" t="s">
        <v>793</v>
      </c>
      <c r="B1162" t="s">
        <v>11713</v>
      </c>
      <c r="C1162" t="s">
        <v>11693</v>
      </c>
      <c r="D1162" t="s">
        <v>11705</v>
      </c>
      <c r="E1162" t="s">
        <v>11710</v>
      </c>
    </row>
    <row r="1163" spans="1:5" x14ac:dyDescent="0.15">
      <c r="A1163" t="s">
        <v>794</v>
      </c>
      <c r="B1163" t="s">
        <v>11713</v>
      </c>
      <c r="C1163" t="s">
        <v>11710</v>
      </c>
      <c r="D1163" t="s">
        <v>11709</v>
      </c>
      <c r="E1163" t="s">
        <v>11698</v>
      </c>
    </row>
    <row r="1164" spans="1:5" x14ac:dyDescent="0.15">
      <c r="A1164" t="s">
        <v>795</v>
      </c>
      <c r="B1164" t="s">
        <v>11713</v>
      </c>
      <c r="C1164" t="s">
        <v>11710</v>
      </c>
      <c r="D1164" t="s">
        <v>11709</v>
      </c>
      <c r="E1164" t="s">
        <v>11693</v>
      </c>
    </row>
    <row r="1165" spans="1:5" x14ac:dyDescent="0.15">
      <c r="A1165" t="s">
        <v>796</v>
      </c>
      <c r="B1165" t="s">
        <v>11713</v>
      </c>
      <c r="C1165" t="s">
        <v>11710</v>
      </c>
      <c r="D1165" t="s">
        <v>11694</v>
      </c>
      <c r="E1165" t="s">
        <v>11698</v>
      </c>
    </row>
    <row r="1166" spans="1:5" x14ac:dyDescent="0.15">
      <c r="A1166" t="s">
        <v>797</v>
      </c>
      <c r="B1166" t="s">
        <v>11713</v>
      </c>
      <c r="C1166" t="s">
        <v>11710</v>
      </c>
      <c r="D1166" t="s">
        <v>11694</v>
      </c>
      <c r="E1166" t="s">
        <v>11691</v>
      </c>
    </row>
    <row r="1167" spans="1:5" x14ac:dyDescent="0.15">
      <c r="A1167" t="s">
        <v>799</v>
      </c>
      <c r="B1167" t="s">
        <v>11713</v>
      </c>
      <c r="C1167" t="s">
        <v>11710</v>
      </c>
      <c r="D1167" t="s">
        <v>11725</v>
      </c>
      <c r="E1167" t="s">
        <v>11698</v>
      </c>
    </row>
    <row r="1168" spans="1:5" x14ac:dyDescent="0.15">
      <c r="A1168" t="s">
        <v>806</v>
      </c>
      <c r="B1168" t="s">
        <v>11713</v>
      </c>
      <c r="C1168" t="s">
        <v>11710</v>
      </c>
      <c r="D1168" t="s">
        <v>11707</v>
      </c>
      <c r="E1168" t="s">
        <v>11706</v>
      </c>
    </row>
    <row r="1169" spans="1:5" x14ac:dyDescent="0.15">
      <c r="A1169" t="s">
        <v>807</v>
      </c>
      <c r="B1169" t="s">
        <v>11713</v>
      </c>
      <c r="C1169" t="s">
        <v>11710</v>
      </c>
      <c r="D1169" t="s">
        <v>11708</v>
      </c>
      <c r="E1169" t="s">
        <v>11693</v>
      </c>
    </row>
    <row r="1170" spans="1:5" x14ac:dyDescent="0.15">
      <c r="A1170" t="s">
        <v>808</v>
      </c>
      <c r="B1170" t="s">
        <v>11713</v>
      </c>
      <c r="C1170" t="s">
        <v>11706</v>
      </c>
      <c r="D1170" t="s">
        <v>11718</v>
      </c>
      <c r="E1170" t="s">
        <v>11706</v>
      </c>
    </row>
    <row r="1171" spans="1:5" x14ac:dyDescent="0.15">
      <c r="A1171" t="s">
        <v>809</v>
      </c>
      <c r="B1171" t="s">
        <v>11713</v>
      </c>
      <c r="C1171" t="s">
        <v>11706</v>
      </c>
      <c r="D1171" t="s">
        <v>11690</v>
      </c>
      <c r="E1171" t="s">
        <v>11698</v>
      </c>
    </row>
    <row r="1172" spans="1:5" x14ac:dyDescent="0.15">
      <c r="A1172" t="s">
        <v>810</v>
      </c>
      <c r="B1172" t="s">
        <v>11713</v>
      </c>
      <c r="C1172" t="s">
        <v>11706</v>
      </c>
      <c r="D1172" t="s">
        <v>11692</v>
      </c>
      <c r="E1172" t="s">
        <v>11698</v>
      </c>
    </row>
    <row r="1173" spans="1:5" x14ac:dyDescent="0.15">
      <c r="A1173" t="s">
        <v>811</v>
      </c>
      <c r="B1173" t="s">
        <v>11713</v>
      </c>
      <c r="C1173" t="s">
        <v>11706</v>
      </c>
      <c r="D1173" t="s">
        <v>11695</v>
      </c>
      <c r="E1173" t="s">
        <v>11706</v>
      </c>
    </row>
    <row r="1174" spans="1:5" x14ac:dyDescent="0.15">
      <c r="A1174" t="s">
        <v>813</v>
      </c>
      <c r="B1174" t="s">
        <v>11713</v>
      </c>
      <c r="C1174" t="s">
        <v>11706</v>
      </c>
      <c r="D1174" t="s">
        <v>11723</v>
      </c>
      <c r="E1174" t="s">
        <v>11698</v>
      </c>
    </row>
    <row r="1175" spans="1:5" x14ac:dyDescent="0.15">
      <c r="A1175" t="s">
        <v>815</v>
      </c>
      <c r="B1175" t="s">
        <v>11713</v>
      </c>
      <c r="C1175" t="s">
        <v>11706</v>
      </c>
      <c r="D1175" t="s">
        <v>11705</v>
      </c>
      <c r="E1175" t="s">
        <v>11691</v>
      </c>
    </row>
    <row r="1176" spans="1:5" x14ac:dyDescent="0.15">
      <c r="A1176" t="s">
        <v>818</v>
      </c>
      <c r="B1176" t="s">
        <v>11713</v>
      </c>
      <c r="C1176" t="s">
        <v>11706</v>
      </c>
      <c r="D1176" t="s">
        <v>11707</v>
      </c>
      <c r="E1176" t="s">
        <v>11693</v>
      </c>
    </row>
    <row r="1177" spans="1:5" x14ac:dyDescent="0.15">
      <c r="A1177" t="s">
        <v>820</v>
      </c>
      <c r="B1177" t="s">
        <v>11713</v>
      </c>
      <c r="C1177" t="s">
        <v>11706</v>
      </c>
      <c r="D1177" t="s">
        <v>11707</v>
      </c>
      <c r="E1177" t="s">
        <v>11706</v>
      </c>
    </row>
    <row r="1178" spans="1:5" x14ac:dyDescent="0.15">
      <c r="A1178" t="s">
        <v>821</v>
      </c>
      <c r="B1178" t="s">
        <v>11713</v>
      </c>
      <c r="C1178" t="s">
        <v>11706</v>
      </c>
      <c r="D1178" t="s">
        <v>11708</v>
      </c>
      <c r="E1178" t="s">
        <v>11691</v>
      </c>
    </row>
    <row r="1179" spans="1:5" x14ac:dyDescent="0.15">
      <c r="A1179" t="s">
        <v>822</v>
      </c>
      <c r="B1179" t="s">
        <v>11702</v>
      </c>
      <c r="C1179" t="s">
        <v>11698</v>
      </c>
      <c r="D1179" t="s">
        <v>11717</v>
      </c>
      <c r="E1179" t="s">
        <v>11698</v>
      </c>
    </row>
    <row r="1180" spans="1:5" x14ac:dyDescent="0.15">
      <c r="A1180" t="s">
        <v>823</v>
      </c>
      <c r="B1180" t="s">
        <v>11702</v>
      </c>
      <c r="C1180" t="s">
        <v>11698</v>
      </c>
      <c r="D1180" t="s">
        <v>11709</v>
      </c>
      <c r="E1180" t="s">
        <v>11698</v>
      </c>
    </row>
    <row r="1181" spans="1:5" x14ac:dyDescent="0.15">
      <c r="A1181" t="s">
        <v>824</v>
      </c>
      <c r="B1181" t="s">
        <v>11702</v>
      </c>
      <c r="C1181" t="s">
        <v>11698</v>
      </c>
      <c r="D1181" t="s">
        <v>11709</v>
      </c>
      <c r="E1181" t="s">
        <v>11710</v>
      </c>
    </row>
    <row r="1182" spans="1:5" x14ac:dyDescent="0.15">
      <c r="A1182" t="s">
        <v>826</v>
      </c>
      <c r="B1182" t="s">
        <v>11702</v>
      </c>
      <c r="C1182" t="s">
        <v>11698</v>
      </c>
      <c r="D1182" t="s">
        <v>11690</v>
      </c>
      <c r="E1182" t="s">
        <v>11691</v>
      </c>
    </row>
    <row r="1183" spans="1:5" x14ac:dyDescent="0.15">
      <c r="A1183" t="s">
        <v>827</v>
      </c>
      <c r="B1183" t="s">
        <v>11702</v>
      </c>
      <c r="C1183" t="s">
        <v>11698</v>
      </c>
      <c r="D1183" t="s">
        <v>11690</v>
      </c>
      <c r="E1183" t="s">
        <v>11693</v>
      </c>
    </row>
    <row r="1184" spans="1:5" x14ac:dyDescent="0.15">
      <c r="A1184" t="s">
        <v>828</v>
      </c>
      <c r="B1184" t="s">
        <v>11702</v>
      </c>
      <c r="C1184" t="s">
        <v>11698</v>
      </c>
      <c r="D1184" t="s">
        <v>11722</v>
      </c>
      <c r="E1184" t="s">
        <v>11710</v>
      </c>
    </row>
    <row r="1185" spans="1:5" x14ac:dyDescent="0.15">
      <c r="A1185" t="s">
        <v>829</v>
      </c>
      <c r="B1185" t="s">
        <v>11702</v>
      </c>
      <c r="C1185" t="s">
        <v>11691</v>
      </c>
      <c r="D1185" t="s">
        <v>11701</v>
      </c>
      <c r="E1185" t="s">
        <v>11691</v>
      </c>
    </row>
    <row r="1186" spans="1:5" x14ac:dyDescent="0.15">
      <c r="A1186" t="s">
        <v>830</v>
      </c>
      <c r="B1186" t="s">
        <v>11702</v>
      </c>
      <c r="C1186" t="s">
        <v>11691</v>
      </c>
      <c r="D1186" t="s">
        <v>11690</v>
      </c>
      <c r="E1186" t="s">
        <v>11698</v>
      </c>
    </row>
    <row r="1187" spans="1:5" x14ac:dyDescent="0.15">
      <c r="A1187" t="s">
        <v>831</v>
      </c>
      <c r="B1187" t="s">
        <v>11702</v>
      </c>
      <c r="C1187" t="s">
        <v>11691</v>
      </c>
      <c r="D1187" t="s">
        <v>11690</v>
      </c>
      <c r="E1187" t="s">
        <v>11691</v>
      </c>
    </row>
    <row r="1188" spans="1:5" x14ac:dyDescent="0.15">
      <c r="A1188" t="s">
        <v>832</v>
      </c>
      <c r="B1188" t="s">
        <v>11702</v>
      </c>
      <c r="C1188" t="s">
        <v>11691</v>
      </c>
      <c r="D1188" t="s">
        <v>11711</v>
      </c>
      <c r="E1188" t="s">
        <v>11710</v>
      </c>
    </row>
    <row r="1189" spans="1:5" x14ac:dyDescent="0.15">
      <c r="A1189" t="s">
        <v>833</v>
      </c>
      <c r="B1189" t="s">
        <v>11702</v>
      </c>
      <c r="C1189" t="s">
        <v>11691</v>
      </c>
      <c r="D1189" t="s">
        <v>11711</v>
      </c>
      <c r="E1189" t="s">
        <v>11706</v>
      </c>
    </row>
    <row r="1190" spans="1:5" x14ac:dyDescent="0.15">
      <c r="A1190" t="s">
        <v>834</v>
      </c>
      <c r="B1190" t="s">
        <v>11702</v>
      </c>
      <c r="C1190" t="s">
        <v>11691</v>
      </c>
      <c r="D1190" t="s">
        <v>11721</v>
      </c>
      <c r="E1190" t="s">
        <v>11706</v>
      </c>
    </row>
    <row r="1191" spans="1:5" x14ac:dyDescent="0.15">
      <c r="A1191" t="s">
        <v>835</v>
      </c>
      <c r="B1191" t="s">
        <v>11702</v>
      </c>
      <c r="C1191" t="s">
        <v>11691</v>
      </c>
      <c r="D1191" t="s">
        <v>11705</v>
      </c>
      <c r="E1191" t="s">
        <v>11706</v>
      </c>
    </row>
    <row r="1192" spans="1:5" x14ac:dyDescent="0.15">
      <c r="A1192" t="s">
        <v>836</v>
      </c>
      <c r="B1192" t="s">
        <v>11702</v>
      </c>
      <c r="C1192" t="s">
        <v>11691</v>
      </c>
      <c r="D1192" t="s">
        <v>11715</v>
      </c>
      <c r="E1192" t="s">
        <v>11693</v>
      </c>
    </row>
    <row r="1193" spans="1:5" x14ac:dyDescent="0.15">
      <c r="A1193" t="s">
        <v>839</v>
      </c>
      <c r="B1193" t="s">
        <v>11702</v>
      </c>
      <c r="C1193" t="s">
        <v>11693</v>
      </c>
      <c r="D1193" t="s">
        <v>11721</v>
      </c>
      <c r="E1193" t="s">
        <v>11710</v>
      </c>
    </row>
    <row r="1194" spans="1:5" x14ac:dyDescent="0.15">
      <c r="A1194" t="s">
        <v>840</v>
      </c>
      <c r="B1194" t="s">
        <v>11702</v>
      </c>
      <c r="C1194" t="s">
        <v>11693</v>
      </c>
      <c r="D1194" t="s">
        <v>11721</v>
      </c>
      <c r="E1194" t="s">
        <v>11706</v>
      </c>
    </row>
    <row r="1195" spans="1:5" x14ac:dyDescent="0.15">
      <c r="A1195" t="s">
        <v>842</v>
      </c>
      <c r="B1195" t="s">
        <v>11702</v>
      </c>
      <c r="C1195" t="s">
        <v>11693</v>
      </c>
      <c r="D1195" t="s">
        <v>11705</v>
      </c>
      <c r="E1195" t="s">
        <v>11706</v>
      </c>
    </row>
    <row r="1196" spans="1:5" x14ac:dyDescent="0.15">
      <c r="A1196" t="s">
        <v>843</v>
      </c>
      <c r="B1196" t="s">
        <v>11702</v>
      </c>
      <c r="C1196" t="s">
        <v>11693</v>
      </c>
      <c r="D1196" t="s">
        <v>11715</v>
      </c>
      <c r="E1196" t="s">
        <v>11706</v>
      </c>
    </row>
    <row r="1197" spans="1:5" x14ac:dyDescent="0.15">
      <c r="A1197" t="s">
        <v>844</v>
      </c>
      <c r="B1197" t="s">
        <v>11702</v>
      </c>
      <c r="C1197" t="s">
        <v>11710</v>
      </c>
      <c r="D1197" t="s">
        <v>11690</v>
      </c>
      <c r="E1197" t="s">
        <v>11693</v>
      </c>
    </row>
    <row r="1198" spans="1:5" x14ac:dyDescent="0.15">
      <c r="A1198" t="s">
        <v>845</v>
      </c>
      <c r="B1198" t="s">
        <v>11702</v>
      </c>
      <c r="C1198" t="s">
        <v>11710</v>
      </c>
      <c r="D1198" t="s">
        <v>11729</v>
      </c>
      <c r="E1198" t="s">
        <v>11706</v>
      </c>
    </row>
    <row r="1199" spans="1:5" x14ac:dyDescent="0.15">
      <c r="A1199" t="s">
        <v>851</v>
      </c>
      <c r="B1199" t="s">
        <v>11703</v>
      </c>
      <c r="C1199" t="s">
        <v>11698</v>
      </c>
      <c r="D1199" t="s">
        <v>11690</v>
      </c>
      <c r="E1199" t="s">
        <v>11691</v>
      </c>
    </row>
    <row r="1200" spans="1:5" x14ac:dyDescent="0.15">
      <c r="A1200" t="s">
        <v>853</v>
      </c>
      <c r="B1200" t="s">
        <v>11703</v>
      </c>
      <c r="C1200" t="s">
        <v>11691</v>
      </c>
      <c r="D1200" t="s">
        <v>11709</v>
      </c>
      <c r="E1200" t="s">
        <v>11710</v>
      </c>
    </row>
    <row r="1201" spans="1:5" x14ac:dyDescent="0.15">
      <c r="A1201" t="s">
        <v>854</v>
      </c>
      <c r="B1201" t="s">
        <v>11703</v>
      </c>
      <c r="C1201" t="s">
        <v>11691</v>
      </c>
      <c r="D1201" t="s">
        <v>11692</v>
      </c>
      <c r="E1201" t="s">
        <v>11693</v>
      </c>
    </row>
    <row r="1202" spans="1:5" x14ac:dyDescent="0.15">
      <c r="A1202" t="s">
        <v>855</v>
      </c>
      <c r="B1202" t="s">
        <v>11703</v>
      </c>
      <c r="C1202" t="s">
        <v>11693</v>
      </c>
      <c r="D1202" t="s">
        <v>11697</v>
      </c>
      <c r="E1202" t="s">
        <v>11691</v>
      </c>
    </row>
    <row r="1203" spans="1:5" x14ac:dyDescent="0.15">
      <c r="A1203" t="s">
        <v>856</v>
      </c>
      <c r="B1203" t="s">
        <v>11703</v>
      </c>
      <c r="C1203" t="s">
        <v>11693</v>
      </c>
      <c r="D1203" t="s">
        <v>11700</v>
      </c>
      <c r="E1203" t="s">
        <v>11698</v>
      </c>
    </row>
    <row r="1204" spans="1:5" x14ac:dyDescent="0.15">
      <c r="A1204" t="s">
        <v>857</v>
      </c>
      <c r="B1204" t="s">
        <v>11703</v>
      </c>
      <c r="C1204" t="s">
        <v>11693</v>
      </c>
      <c r="D1204" t="s">
        <v>11709</v>
      </c>
      <c r="E1204" t="s">
        <v>11710</v>
      </c>
    </row>
    <row r="1205" spans="1:5" x14ac:dyDescent="0.15">
      <c r="A1205" t="s">
        <v>858</v>
      </c>
      <c r="B1205" t="s">
        <v>11703</v>
      </c>
      <c r="C1205" t="s">
        <v>11710</v>
      </c>
      <c r="D1205" t="s">
        <v>11700</v>
      </c>
      <c r="E1205" t="s">
        <v>11691</v>
      </c>
    </row>
    <row r="1206" spans="1:5" x14ac:dyDescent="0.15">
      <c r="A1206" t="s">
        <v>859</v>
      </c>
      <c r="B1206" t="s">
        <v>11703</v>
      </c>
      <c r="C1206" t="s">
        <v>11710</v>
      </c>
      <c r="D1206" t="s">
        <v>11707</v>
      </c>
      <c r="E1206" t="s">
        <v>11710</v>
      </c>
    </row>
    <row r="1207" spans="1:5" x14ac:dyDescent="0.15">
      <c r="A1207" t="s">
        <v>860</v>
      </c>
      <c r="B1207" t="s">
        <v>11703</v>
      </c>
      <c r="C1207" t="s">
        <v>11706</v>
      </c>
      <c r="D1207" t="s">
        <v>11704</v>
      </c>
      <c r="E1207" t="s">
        <v>11706</v>
      </c>
    </row>
    <row r="1208" spans="1:5" x14ac:dyDescent="0.15">
      <c r="A1208" t="s">
        <v>861</v>
      </c>
      <c r="B1208" t="s">
        <v>11703</v>
      </c>
      <c r="C1208" t="s">
        <v>11706</v>
      </c>
      <c r="D1208" t="s">
        <v>11725</v>
      </c>
      <c r="E1208" t="s">
        <v>11691</v>
      </c>
    </row>
    <row r="1209" spans="1:5" x14ac:dyDescent="0.15">
      <c r="A1209" t="s">
        <v>862</v>
      </c>
      <c r="B1209" t="s">
        <v>11703</v>
      </c>
      <c r="C1209" t="s">
        <v>11706</v>
      </c>
      <c r="D1209" t="s">
        <v>11707</v>
      </c>
      <c r="E1209" t="s">
        <v>11710</v>
      </c>
    </row>
    <row r="1210" spans="1:5" x14ac:dyDescent="0.15">
      <c r="A1210" t="s">
        <v>863</v>
      </c>
      <c r="B1210" t="s">
        <v>11703</v>
      </c>
      <c r="C1210" t="s">
        <v>11706</v>
      </c>
      <c r="D1210" t="s">
        <v>11708</v>
      </c>
      <c r="E1210" t="s">
        <v>11710</v>
      </c>
    </row>
    <row r="1211" spans="1:5" x14ac:dyDescent="0.15">
      <c r="A1211" t="s">
        <v>865</v>
      </c>
      <c r="B1211" t="s">
        <v>11704</v>
      </c>
      <c r="C1211" t="s">
        <v>11698</v>
      </c>
      <c r="D1211" t="s">
        <v>11700</v>
      </c>
      <c r="E1211" t="s">
        <v>11698</v>
      </c>
    </row>
    <row r="1212" spans="1:5" x14ac:dyDescent="0.15">
      <c r="A1212" t="s">
        <v>866</v>
      </c>
      <c r="B1212" t="s">
        <v>11704</v>
      </c>
      <c r="C1212" t="s">
        <v>11698</v>
      </c>
      <c r="D1212" t="s">
        <v>11700</v>
      </c>
      <c r="E1212" t="s">
        <v>11691</v>
      </c>
    </row>
    <row r="1213" spans="1:5" x14ac:dyDescent="0.15">
      <c r="A1213" t="s">
        <v>868</v>
      </c>
      <c r="B1213" t="s">
        <v>11704</v>
      </c>
      <c r="C1213" t="s">
        <v>11691</v>
      </c>
      <c r="D1213" t="s">
        <v>11697</v>
      </c>
      <c r="E1213" t="s">
        <v>11693</v>
      </c>
    </row>
    <row r="1214" spans="1:5" x14ac:dyDescent="0.15">
      <c r="A1214" t="s">
        <v>869</v>
      </c>
      <c r="B1214" t="s">
        <v>11704</v>
      </c>
      <c r="C1214" t="s">
        <v>11691</v>
      </c>
      <c r="D1214" t="s">
        <v>11700</v>
      </c>
      <c r="E1214" t="s">
        <v>11698</v>
      </c>
    </row>
    <row r="1215" spans="1:5" x14ac:dyDescent="0.15">
      <c r="A1215" t="s">
        <v>870</v>
      </c>
      <c r="B1215" t="s">
        <v>11704</v>
      </c>
      <c r="C1215" t="s">
        <v>11691</v>
      </c>
      <c r="D1215" t="s">
        <v>11700</v>
      </c>
      <c r="E1215" t="s">
        <v>11698</v>
      </c>
    </row>
    <row r="1216" spans="1:5" x14ac:dyDescent="0.15">
      <c r="A1216" t="s">
        <v>871</v>
      </c>
      <c r="B1216" t="s">
        <v>11704</v>
      </c>
      <c r="C1216" t="s">
        <v>11691</v>
      </c>
      <c r="D1216" t="s">
        <v>11711</v>
      </c>
      <c r="E1216" t="s">
        <v>11710</v>
      </c>
    </row>
    <row r="1217" spans="1:5" x14ac:dyDescent="0.15">
      <c r="A1217" t="s">
        <v>872</v>
      </c>
      <c r="B1217" t="s">
        <v>11704</v>
      </c>
      <c r="C1217" t="s">
        <v>11691</v>
      </c>
      <c r="D1217" t="s">
        <v>11723</v>
      </c>
      <c r="E1217" t="s">
        <v>11706</v>
      </c>
    </row>
    <row r="1218" spans="1:5" x14ac:dyDescent="0.15">
      <c r="A1218" t="s">
        <v>873</v>
      </c>
      <c r="B1218" t="s">
        <v>11704</v>
      </c>
      <c r="C1218" t="s">
        <v>11691</v>
      </c>
      <c r="D1218" t="s">
        <v>11705</v>
      </c>
      <c r="E1218" t="s">
        <v>11693</v>
      </c>
    </row>
    <row r="1219" spans="1:5" x14ac:dyDescent="0.15">
      <c r="A1219" t="s">
        <v>874</v>
      </c>
      <c r="B1219" t="s">
        <v>11704</v>
      </c>
      <c r="C1219" t="s">
        <v>11693</v>
      </c>
      <c r="D1219" t="s">
        <v>11694</v>
      </c>
      <c r="E1219" t="s">
        <v>11706</v>
      </c>
    </row>
    <row r="1220" spans="1:5" x14ac:dyDescent="0.15">
      <c r="A1220" t="s">
        <v>875</v>
      </c>
      <c r="B1220" t="s">
        <v>11704</v>
      </c>
      <c r="C1220" t="s">
        <v>11710</v>
      </c>
      <c r="D1220" t="s">
        <v>11721</v>
      </c>
      <c r="E1220" t="s">
        <v>11710</v>
      </c>
    </row>
    <row r="1221" spans="1:5" x14ac:dyDescent="0.15">
      <c r="A1221" t="s">
        <v>876</v>
      </c>
      <c r="B1221" t="s">
        <v>11694</v>
      </c>
      <c r="C1221" t="s">
        <v>11698</v>
      </c>
      <c r="D1221" t="s">
        <v>11697</v>
      </c>
      <c r="E1221" t="s">
        <v>11698</v>
      </c>
    </row>
    <row r="1222" spans="1:5" x14ac:dyDescent="0.15">
      <c r="A1222" t="s">
        <v>877</v>
      </c>
      <c r="B1222" t="s">
        <v>11694</v>
      </c>
      <c r="C1222" t="s">
        <v>11698</v>
      </c>
      <c r="D1222" t="s">
        <v>11729</v>
      </c>
      <c r="E1222" t="s">
        <v>11693</v>
      </c>
    </row>
    <row r="1223" spans="1:5" x14ac:dyDescent="0.15">
      <c r="A1223" t="s">
        <v>878</v>
      </c>
      <c r="B1223" t="s">
        <v>11694</v>
      </c>
      <c r="C1223" t="s">
        <v>11693</v>
      </c>
      <c r="D1223" t="s">
        <v>11713</v>
      </c>
      <c r="E1223" t="s">
        <v>11691</v>
      </c>
    </row>
    <row r="1224" spans="1:5" x14ac:dyDescent="0.15">
      <c r="A1224" t="s">
        <v>879</v>
      </c>
      <c r="B1224" t="s">
        <v>11694</v>
      </c>
      <c r="C1224" t="s">
        <v>11710</v>
      </c>
      <c r="D1224" t="s">
        <v>11699</v>
      </c>
      <c r="E1224" t="s">
        <v>11706</v>
      </c>
    </row>
    <row r="1225" spans="1:5" x14ac:dyDescent="0.15">
      <c r="A1225" t="s">
        <v>880</v>
      </c>
      <c r="B1225" t="s">
        <v>11694</v>
      </c>
      <c r="C1225" t="s">
        <v>11710</v>
      </c>
      <c r="D1225" t="s">
        <v>11703</v>
      </c>
      <c r="E1225" t="s">
        <v>11710</v>
      </c>
    </row>
    <row r="1226" spans="1:5" x14ac:dyDescent="0.15">
      <c r="A1226" t="s">
        <v>881</v>
      </c>
      <c r="B1226" t="s">
        <v>11694</v>
      </c>
      <c r="C1226" t="s">
        <v>11706</v>
      </c>
      <c r="D1226" t="s">
        <v>11700</v>
      </c>
      <c r="E1226" t="s">
        <v>11698</v>
      </c>
    </row>
    <row r="1227" spans="1:5" x14ac:dyDescent="0.15">
      <c r="A1227" t="s">
        <v>882</v>
      </c>
      <c r="B1227" t="s">
        <v>11694</v>
      </c>
      <c r="C1227" t="s">
        <v>11706</v>
      </c>
      <c r="D1227" t="s">
        <v>11694</v>
      </c>
      <c r="E1227" t="s">
        <v>11706</v>
      </c>
    </row>
    <row r="1228" spans="1:5" x14ac:dyDescent="0.15">
      <c r="A1228" t="s">
        <v>883</v>
      </c>
      <c r="B1228" t="s">
        <v>11694</v>
      </c>
      <c r="C1228" t="s">
        <v>11706</v>
      </c>
      <c r="D1228" t="s">
        <v>11728</v>
      </c>
      <c r="E1228" t="s">
        <v>11698</v>
      </c>
    </row>
    <row r="1229" spans="1:5" x14ac:dyDescent="0.15">
      <c r="A1229" t="s">
        <v>884</v>
      </c>
      <c r="B1229" t="s">
        <v>11694</v>
      </c>
      <c r="C1229" t="s">
        <v>11706</v>
      </c>
      <c r="D1229" t="s">
        <v>11725</v>
      </c>
      <c r="E1229" t="s">
        <v>11698</v>
      </c>
    </row>
    <row r="1230" spans="1:5" x14ac:dyDescent="0.15">
      <c r="A1230" t="s">
        <v>885</v>
      </c>
      <c r="B1230" t="s">
        <v>11694</v>
      </c>
      <c r="C1230" t="s">
        <v>11706</v>
      </c>
      <c r="D1230" t="s">
        <v>11725</v>
      </c>
      <c r="E1230" t="s">
        <v>11693</v>
      </c>
    </row>
    <row r="1231" spans="1:5" x14ac:dyDescent="0.15">
      <c r="A1231" t="s">
        <v>886</v>
      </c>
      <c r="B1231" t="s">
        <v>11694</v>
      </c>
      <c r="C1231" t="s">
        <v>11706</v>
      </c>
      <c r="D1231" t="s">
        <v>11725</v>
      </c>
      <c r="E1231" t="s">
        <v>11710</v>
      </c>
    </row>
    <row r="1232" spans="1:5" x14ac:dyDescent="0.15">
      <c r="A1232" t="s">
        <v>887</v>
      </c>
      <c r="B1232" t="s">
        <v>11694</v>
      </c>
      <c r="C1232" t="s">
        <v>11706</v>
      </c>
      <c r="D1232" t="s">
        <v>11725</v>
      </c>
      <c r="E1232" t="s">
        <v>11706</v>
      </c>
    </row>
    <row r="1233" spans="1:5" x14ac:dyDescent="0.15">
      <c r="A1233" t="s">
        <v>888</v>
      </c>
      <c r="B1233" t="s">
        <v>11694</v>
      </c>
      <c r="C1233" t="s">
        <v>11706</v>
      </c>
      <c r="D1233" t="s">
        <v>11721</v>
      </c>
      <c r="E1233" t="s">
        <v>11691</v>
      </c>
    </row>
    <row r="1234" spans="1:5" x14ac:dyDescent="0.15">
      <c r="A1234" t="s">
        <v>889</v>
      </c>
      <c r="B1234" t="s">
        <v>11694</v>
      </c>
      <c r="C1234" t="s">
        <v>11706</v>
      </c>
      <c r="D1234" t="s">
        <v>11723</v>
      </c>
      <c r="E1234" t="s">
        <v>11691</v>
      </c>
    </row>
    <row r="1235" spans="1:5" x14ac:dyDescent="0.15">
      <c r="A1235" t="s">
        <v>891</v>
      </c>
      <c r="B1235" t="s">
        <v>11695</v>
      </c>
      <c r="C1235" t="s">
        <v>11698</v>
      </c>
      <c r="D1235" t="s">
        <v>11692</v>
      </c>
      <c r="E1235" t="s">
        <v>11693</v>
      </c>
    </row>
    <row r="1236" spans="1:5" x14ac:dyDescent="0.15">
      <c r="A1236" t="s">
        <v>892</v>
      </c>
      <c r="B1236" t="s">
        <v>11695</v>
      </c>
      <c r="C1236" t="s">
        <v>11691</v>
      </c>
      <c r="D1236" t="s">
        <v>11709</v>
      </c>
      <c r="E1236" t="s">
        <v>11691</v>
      </c>
    </row>
    <row r="1237" spans="1:5" x14ac:dyDescent="0.15">
      <c r="A1237" t="s">
        <v>893</v>
      </c>
      <c r="B1237" t="s">
        <v>11695</v>
      </c>
      <c r="C1237" t="s">
        <v>11710</v>
      </c>
      <c r="D1237" t="s">
        <v>11702</v>
      </c>
      <c r="E1237" t="s">
        <v>11706</v>
      </c>
    </row>
    <row r="1238" spans="1:5" x14ac:dyDescent="0.15">
      <c r="A1238" t="s">
        <v>894</v>
      </c>
      <c r="B1238" t="s">
        <v>11695</v>
      </c>
      <c r="C1238" t="s">
        <v>11706</v>
      </c>
      <c r="D1238" t="s">
        <v>11694</v>
      </c>
      <c r="E1238" t="s">
        <v>11706</v>
      </c>
    </row>
    <row r="1239" spans="1:5" x14ac:dyDescent="0.15">
      <c r="A1239" t="s">
        <v>895</v>
      </c>
      <c r="B1239" t="s">
        <v>11695</v>
      </c>
      <c r="C1239" t="s">
        <v>11706</v>
      </c>
      <c r="D1239" t="s">
        <v>11705</v>
      </c>
      <c r="E1239" t="s">
        <v>11693</v>
      </c>
    </row>
    <row r="1240" spans="1:5" x14ac:dyDescent="0.15">
      <c r="A1240" t="s">
        <v>898</v>
      </c>
      <c r="B1240" t="s">
        <v>11696</v>
      </c>
      <c r="C1240" t="s">
        <v>11693</v>
      </c>
      <c r="D1240" t="s">
        <v>11690</v>
      </c>
      <c r="E1240" t="s">
        <v>11706</v>
      </c>
    </row>
    <row r="1241" spans="1:5" x14ac:dyDescent="0.15">
      <c r="A1241" t="s">
        <v>899</v>
      </c>
      <c r="B1241" t="s">
        <v>11696</v>
      </c>
      <c r="C1241" t="s">
        <v>11710</v>
      </c>
      <c r="D1241" t="s">
        <v>11713</v>
      </c>
      <c r="E1241" t="s">
        <v>11710</v>
      </c>
    </row>
    <row r="1242" spans="1:5" x14ac:dyDescent="0.15">
      <c r="A1242" t="s">
        <v>900</v>
      </c>
      <c r="B1242" t="s">
        <v>11696</v>
      </c>
      <c r="C1242" t="s">
        <v>11710</v>
      </c>
      <c r="D1242" t="s">
        <v>11726</v>
      </c>
      <c r="E1242" t="s">
        <v>11693</v>
      </c>
    </row>
    <row r="1243" spans="1:5" x14ac:dyDescent="0.15">
      <c r="A1243" t="s">
        <v>901</v>
      </c>
      <c r="B1243" t="s">
        <v>11696</v>
      </c>
      <c r="C1243" t="s">
        <v>11706</v>
      </c>
      <c r="D1243" t="s">
        <v>11690</v>
      </c>
      <c r="E1243" t="s">
        <v>11710</v>
      </c>
    </row>
    <row r="1244" spans="1:5" x14ac:dyDescent="0.15">
      <c r="A1244" t="s">
        <v>902</v>
      </c>
      <c r="B1244" t="s">
        <v>11696</v>
      </c>
      <c r="C1244" t="s">
        <v>11706</v>
      </c>
      <c r="D1244" t="s">
        <v>11692</v>
      </c>
      <c r="E1244" t="s">
        <v>11698</v>
      </c>
    </row>
    <row r="1245" spans="1:5" x14ac:dyDescent="0.15">
      <c r="A1245" t="s">
        <v>903</v>
      </c>
      <c r="B1245" t="s">
        <v>11696</v>
      </c>
      <c r="C1245" t="s">
        <v>11706</v>
      </c>
      <c r="D1245" t="s">
        <v>11713</v>
      </c>
      <c r="E1245" t="s">
        <v>11693</v>
      </c>
    </row>
    <row r="1246" spans="1:5" x14ac:dyDescent="0.15">
      <c r="A1246" t="s">
        <v>904</v>
      </c>
      <c r="B1246" t="s">
        <v>11696</v>
      </c>
      <c r="C1246" t="s">
        <v>11706</v>
      </c>
      <c r="D1246" t="s">
        <v>11713</v>
      </c>
      <c r="E1246" t="s">
        <v>11710</v>
      </c>
    </row>
    <row r="1247" spans="1:5" x14ac:dyDescent="0.15">
      <c r="A1247" t="s">
        <v>905</v>
      </c>
      <c r="B1247" t="s">
        <v>11696</v>
      </c>
      <c r="C1247" t="s">
        <v>11706</v>
      </c>
      <c r="D1247" t="s">
        <v>11713</v>
      </c>
      <c r="E1247" t="s">
        <v>11706</v>
      </c>
    </row>
    <row r="1248" spans="1:5" x14ac:dyDescent="0.15">
      <c r="A1248" t="s">
        <v>906</v>
      </c>
      <c r="B1248" t="s">
        <v>11696</v>
      </c>
      <c r="C1248" t="s">
        <v>11706</v>
      </c>
      <c r="D1248" t="s">
        <v>11702</v>
      </c>
      <c r="E1248" t="s">
        <v>11691</v>
      </c>
    </row>
    <row r="1249" spans="1:5" x14ac:dyDescent="0.15">
      <c r="A1249" t="s">
        <v>907</v>
      </c>
      <c r="B1249" t="s">
        <v>11696</v>
      </c>
      <c r="C1249" t="s">
        <v>11706</v>
      </c>
      <c r="D1249" t="s">
        <v>11719</v>
      </c>
      <c r="E1249" t="s">
        <v>11710</v>
      </c>
    </row>
    <row r="1250" spans="1:5" x14ac:dyDescent="0.15">
      <c r="A1250" t="s">
        <v>908</v>
      </c>
      <c r="B1250" t="s">
        <v>11696</v>
      </c>
      <c r="C1250" t="s">
        <v>11706</v>
      </c>
      <c r="D1250" t="s">
        <v>11711</v>
      </c>
      <c r="E1250" t="s">
        <v>11710</v>
      </c>
    </row>
    <row r="1251" spans="1:5" x14ac:dyDescent="0.15">
      <c r="A1251" t="s">
        <v>909</v>
      </c>
      <c r="B1251" t="s">
        <v>11696</v>
      </c>
      <c r="C1251" t="s">
        <v>11706</v>
      </c>
      <c r="D1251" t="s">
        <v>11723</v>
      </c>
      <c r="E1251" t="s">
        <v>11691</v>
      </c>
    </row>
    <row r="1252" spans="1:5" x14ac:dyDescent="0.15">
      <c r="A1252" t="s">
        <v>910</v>
      </c>
      <c r="B1252" t="s">
        <v>11729</v>
      </c>
      <c r="C1252" t="s">
        <v>11698</v>
      </c>
      <c r="D1252" t="s">
        <v>11728</v>
      </c>
      <c r="E1252" t="s">
        <v>11710</v>
      </c>
    </row>
    <row r="1253" spans="1:5" x14ac:dyDescent="0.15">
      <c r="A1253" t="s">
        <v>911</v>
      </c>
      <c r="B1253" t="s">
        <v>11719</v>
      </c>
      <c r="C1253" t="s">
        <v>11710</v>
      </c>
      <c r="D1253" t="s">
        <v>11690</v>
      </c>
      <c r="E1253" t="s">
        <v>11706</v>
      </c>
    </row>
    <row r="1254" spans="1:5" x14ac:dyDescent="0.15">
      <c r="A1254" t="s">
        <v>912</v>
      </c>
      <c r="B1254" t="s">
        <v>11719</v>
      </c>
      <c r="C1254" t="s">
        <v>11710</v>
      </c>
      <c r="D1254" t="s">
        <v>11713</v>
      </c>
      <c r="E1254" t="s">
        <v>11710</v>
      </c>
    </row>
    <row r="1255" spans="1:5" x14ac:dyDescent="0.15">
      <c r="A1255" t="s">
        <v>913</v>
      </c>
      <c r="B1255" t="s">
        <v>11719</v>
      </c>
      <c r="C1255" t="s">
        <v>11706</v>
      </c>
      <c r="D1255" t="s">
        <v>11690</v>
      </c>
      <c r="E1255" t="s">
        <v>11693</v>
      </c>
    </row>
    <row r="1256" spans="1:5" x14ac:dyDescent="0.15">
      <c r="A1256" t="s">
        <v>914</v>
      </c>
      <c r="B1256" t="s">
        <v>11719</v>
      </c>
      <c r="C1256" t="s">
        <v>11706</v>
      </c>
      <c r="D1256" t="s">
        <v>11692</v>
      </c>
      <c r="E1256" t="s">
        <v>11706</v>
      </c>
    </row>
    <row r="1257" spans="1:5" x14ac:dyDescent="0.15">
      <c r="A1257" t="s">
        <v>915</v>
      </c>
      <c r="B1257" t="s">
        <v>11719</v>
      </c>
      <c r="C1257" t="s">
        <v>11706</v>
      </c>
      <c r="D1257" t="s">
        <v>11728</v>
      </c>
      <c r="E1257" t="s">
        <v>11710</v>
      </c>
    </row>
    <row r="1258" spans="1:5" x14ac:dyDescent="0.15">
      <c r="A1258" t="s">
        <v>916</v>
      </c>
      <c r="B1258" t="s">
        <v>11728</v>
      </c>
      <c r="C1258" t="s">
        <v>11698</v>
      </c>
      <c r="D1258" t="s">
        <v>11714</v>
      </c>
      <c r="E1258" t="s">
        <v>11698</v>
      </c>
    </row>
    <row r="1259" spans="1:5" x14ac:dyDescent="0.15">
      <c r="A1259" t="s">
        <v>917</v>
      </c>
      <c r="B1259" t="s">
        <v>11716</v>
      </c>
      <c r="C1259" t="s">
        <v>11710</v>
      </c>
      <c r="D1259" t="s">
        <v>11697</v>
      </c>
      <c r="E1259" t="s">
        <v>11706</v>
      </c>
    </row>
    <row r="1260" spans="1:5" x14ac:dyDescent="0.15">
      <c r="A1260" t="s">
        <v>918</v>
      </c>
      <c r="B1260" t="s">
        <v>11697</v>
      </c>
      <c r="C1260" t="s">
        <v>11698</v>
      </c>
      <c r="D1260" t="s">
        <v>11718</v>
      </c>
      <c r="E1260" t="s">
        <v>11693</v>
      </c>
    </row>
    <row r="1261" spans="1:5" x14ac:dyDescent="0.15">
      <c r="A1261" t="s">
        <v>919</v>
      </c>
      <c r="B1261" t="s">
        <v>11697</v>
      </c>
      <c r="C1261" t="s">
        <v>11698</v>
      </c>
      <c r="D1261" t="s">
        <v>11725</v>
      </c>
      <c r="E1261" t="s">
        <v>11710</v>
      </c>
    </row>
    <row r="1262" spans="1:5" x14ac:dyDescent="0.15">
      <c r="A1262" t="s">
        <v>920</v>
      </c>
      <c r="B1262" t="s">
        <v>11697</v>
      </c>
      <c r="C1262" t="s">
        <v>11691</v>
      </c>
      <c r="D1262" t="s">
        <v>11697</v>
      </c>
      <c r="E1262" t="s">
        <v>11706</v>
      </c>
    </row>
    <row r="1263" spans="1:5" x14ac:dyDescent="0.15">
      <c r="A1263" t="s">
        <v>921</v>
      </c>
      <c r="B1263" t="s">
        <v>11697</v>
      </c>
      <c r="C1263" t="s">
        <v>11693</v>
      </c>
      <c r="D1263" t="s">
        <v>11703</v>
      </c>
      <c r="E1263" t="s">
        <v>11698</v>
      </c>
    </row>
    <row r="1264" spans="1:5" x14ac:dyDescent="0.15">
      <c r="A1264" t="s">
        <v>922</v>
      </c>
      <c r="B1264" t="s">
        <v>11697</v>
      </c>
      <c r="C1264" t="s">
        <v>11710</v>
      </c>
      <c r="D1264" t="s">
        <v>11697</v>
      </c>
      <c r="E1264" t="s">
        <v>11691</v>
      </c>
    </row>
    <row r="1265" spans="1:5" x14ac:dyDescent="0.15">
      <c r="A1265" t="s">
        <v>923</v>
      </c>
      <c r="B1265" t="s">
        <v>11697</v>
      </c>
      <c r="C1265" t="s">
        <v>11710</v>
      </c>
      <c r="D1265" t="s">
        <v>11697</v>
      </c>
      <c r="E1265" t="s">
        <v>11693</v>
      </c>
    </row>
    <row r="1266" spans="1:5" x14ac:dyDescent="0.15">
      <c r="A1266" t="s">
        <v>924</v>
      </c>
      <c r="B1266" t="s">
        <v>11697</v>
      </c>
      <c r="C1266" t="s">
        <v>11710</v>
      </c>
      <c r="D1266" t="s">
        <v>11697</v>
      </c>
      <c r="E1266" t="s">
        <v>11706</v>
      </c>
    </row>
    <row r="1267" spans="1:5" x14ac:dyDescent="0.15">
      <c r="A1267" t="s">
        <v>927</v>
      </c>
      <c r="B1267" t="s">
        <v>11697</v>
      </c>
      <c r="C1267" t="s">
        <v>11706</v>
      </c>
      <c r="D1267" t="s">
        <v>11697</v>
      </c>
      <c r="E1267" t="s">
        <v>11691</v>
      </c>
    </row>
    <row r="1268" spans="1:5" x14ac:dyDescent="0.15">
      <c r="A1268" t="s">
        <v>928</v>
      </c>
      <c r="B1268" t="s">
        <v>11697</v>
      </c>
      <c r="C1268" t="s">
        <v>11706</v>
      </c>
      <c r="D1268" t="s">
        <v>11697</v>
      </c>
      <c r="E1268" t="s">
        <v>11710</v>
      </c>
    </row>
    <row r="1269" spans="1:5" x14ac:dyDescent="0.15">
      <c r="A1269" t="s">
        <v>929</v>
      </c>
      <c r="B1269" t="s">
        <v>11697</v>
      </c>
      <c r="C1269" t="s">
        <v>11706</v>
      </c>
      <c r="D1269" t="s">
        <v>11703</v>
      </c>
      <c r="E1269" t="s">
        <v>11693</v>
      </c>
    </row>
    <row r="1270" spans="1:5" x14ac:dyDescent="0.15">
      <c r="A1270" t="s">
        <v>930</v>
      </c>
      <c r="B1270" t="s">
        <v>11700</v>
      </c>
      <c r="C1270" t="s">
        <v>11710</v>
      </c>
      <c r="D1270" t="s">
        <v>11699</v>
      </c>
      <c r="E1270" t="s">
        <v>11693</v>
      </c>
    </row>
    <row r="1271" spans="1:5" x14ac:dyDescent="0.15">
      <c r="A1271" t="s">
        <v>931</v>
      </c>
      <c r="B1271" t="s">
        <v>11700</v>
      </c>
      <c r="C1271" t="s">
        <v>11710</v>
      </c>
      <c r="D1271" t="s">
        <v>11699</v>
      </c>
      <c r="E1271" t="s">
        <v>11706</v>
      </c>
    </row>
    <row r="1272" spans="1:5" x14ac:dyDescent="0.15">
      <c r="A1272" t="s">
        <v>932</v>
      </c>
      <c r="B1272" t="s">
        <v>11700</v>
      </c>
      <c r="C1272" t="s">
        <v>11710</v>
      </c>
      <c r="D1272" t="s">
        <v>11714</v>
      </c>
      <c r="E1272" t="s">
        <v>11693</v>
      </c>
    </row>
    <row r="1273" spans="1:5" x14ac:dyDescent="0.15">
      <c r="A1273" t="s">
        <v>933</v>
      </c>
      <c r="B1273" t="s">
        <v>11700</v>
      </c>
      <c r="C1273" t="s">
        <v>11706</v>
      </c>
      <c r="D1273" t="s">
        <v>11699</v>
      </c>
      <c r="E1273" t="s">
        <v>11710</v>
      </c>
    </row>
    <row r="1274" spans="1:5" x14ac:dyDescent="0.15">
      <c r="A1274" t="s">
        <v>934</v>
      </c>
      <c r="B1274" t="s">
        <v>11700</v>
      </c>
      <c r="C1274" t="s">
        <v>11706</v>
      </c>
      <c r="D1274" t="s">
        <v>11699</v>
      </c>
      <c r="E1274" t="s">
        <v>11706</v>
      </c>
    </row>
    <row r="1275" spans="1:5" x14ac:dyDescent="0.15">
      <c r="A1275" t="s">
        <v>935</v>
      </c>
      <c r="B1275" t="s">
        <v>11700</v>
      </c>
      <c r="C1275" t="s">
        <v>11706</v>
      </c>
      <c r="D1275" t="s">
        <v>11714</v>
      </c>
      <c r="E1275" t="s">
        <v>11691</v>
      </c>
    </row>
    <row r="1276" spans="1:5" x14ac:dyDescent="0.15">
      <c r="A1276" t="s">
        <v>936</v>
      </c>
      <c r="B1276" t="s">
        <v>11700</v>
      </c>
      <c r="C1276" t="s">
        <v>11706</v>
      </c>
      <c r="D1276" t="s">
        <v>11697</v>
      </c>
      <c r="E1276" t="s">
        <v>11691</v>
      </c>
    </row>
    <row r="1277" spans="1:5" x14ac:dyDescent="0.15">
      <c r="A1277" t="s">
        <v>937</v>
      </c>
      <c r="B1277" t="s">
        <v>11701</v>
      </c>
      <c r="C1277" t="s">
        <v>11698</v>
      </c>
      <c r="D1277" t="s">
        <v>11713</v>
      </c>
      <c r="E1277" t="s">
        <v>11698</v>
      </c>
    </row>
    <row r="1278" spans="1:5" x14ac:dyDescent="0.15">
      <c r="A1278" t="s">
        <v>938</v>
      </c>
      <c r="B1278" t="s">
        <v>11701</v>
      </c>
      <c r="C1278" t="s">
        <v>11698</v>
      </c>
      <c r="D1278" t="s">
        <v>11704</v>
      </c>
      <c r="E1278" t="s">
        <v>11698</v>
      </c>
    </row>
    <row r="1279" spans="1:5" x14ac:dyDescent="0.15">
      <c r="A1279" t="s">
        <v>939</v>
      </c>
      <c r="B1279" t="s">
        <v>11701</v>
      </c>
      <c r="C1279" t="s">
        <v>11693</v>
      </c>
      <c r="D1279" t="s">
        <v>11717</v>
      </c>
      <c r="E1279" t="s">
        <v>11698</v>
      </c>
    </row>
    <row r="1280" spans="1:5" x14ac:dyDescent="0.15">
      <c r="A1280" t="s">
        <v>940</v>
      </c>
      <c r="B1280" t="s">
        <v>11701</v>
      </c>
      <c r="C1280" t="s">
        <v>11693</v>
      </c>
      <c r="D1280" t="s">
        <v>11692</v>
      </c>
      <c r="E1280" t="s">
        <v>11691</v>
      </c>
    </row>
    <row r="1281" spans="1:5" x14ac:dyDescent="0.15">
      <c r="A1281" t="s">
        <v>941</v>
      </c>
      <c r="B1281" t="s">
        <v>11701</v>
      </c>
      <c r="C1281" t="s">
        <v>11693</v>
      </c>
      <c r="D1281" t="s">
        <v>11695</v>
      </c>
      <c r="E1281" t="s">
        <v>11706</v>
      </c>
    </row>
    <row r="1282" spans="1:5" x14ac:dyDescent="0.15">
      <c r="A1282" t="s">
        <v>942</v>
      </c>
      <c r="B1282" t="s">
        <v>11709</v>
      </c>
      <c r="C1282" t="s">
        <v>11693</v>
      </c>
      <c r="D1282" t="s">
        <v>11714</v>
      </c>
      <c r="E1282" t="s">
        <v>11706</v>
      </c>
    </row>
    <row r="1283" spans="1:5" x14ac:dyDescent="0.15">
      <c r="A1283" t="s">
        <v>943</v>
      </c>
      <c r="B1283" t="s">
        <v>11709</v>
      </c>
      <c r="C1283" t="s">
        <v>11710</v>
      </c>
      <c r="D1283" t="s">
        <v>11694</v>
      </c>
      <c r="E1283" t="s">
        <v>11710</v>
      </c>
    </row>
    <row r="1284" spans="1:5" x14ac:dyDescent="0.15">
      <c r="A1284" t="s">
        <v>944</v>
      </c>
      <c r="B1284" t="s">
        <v>11690</v>
      </c>
      <c r="C1284" t="s">
        <v>11698</v>
      </c>
      <c r="D1284" t="s">
        <v>11702</v>
      </c>
      <c r="E1284" t="s">
        <v>11698</v>
      </c>
    </row>
    <row r="1285" spans="1:5" x14ac:dyDescent="0.15">
      <c r="A1285" t="s">
        <v>945</v>
      </c>
      <c r="B1285" t="s">
        <v>11690</v>
      </c>
      <c r="C1285" t="s">
        <v>11691</v>
      </c>
      <c r="D1285" t="s">
        <v>11709</v>
      </c>
      <c r="E1285" t="s">
        <v>11693</v>
      </c>
    </row>
    <row r="1286" spans="1:5" x14ac:dyDescent="0.15">
      <c r="A1286" t="s">
        <v>946</v>
      </c>
      <c r="B1286" t="s">
        <v>11690</v>
      </c>
      <c r="C1286" t="s">
        <v>11691</v>
      </c>
      <c r="D1286" t="s">
        <v>11692</v>
      </c>
      <c r="E1286" t="s">
        <v>11698</v>
      </c>
    </row>
    <row r="1287" spans="1:5" x14ac:dyDescent="0.15">
      <c r="A1287" t="s">
        <v>947</v>
      </c>
      <c r="B1287" t="s">
        <v>11690</v>
      </c>
      <c r="C1287" t="s">
        <v>11691</v>
      </c>
      <c r="D1287" t="s">
        <v>11695</v>
      </c>
      <c r="E1287" t="s">
        <v>11693</v>
      </c>
    </row>
    <row r="1288" spans="1:5" x14ac:dyDescent="0.15">
      <c r="A1288" t="s">
        <v>948</v>
      </c>
      <c r="B1288" t="s">
        <v>11690</v>
      </c>
      <c r="C1288" t="s">
        <v>11691</v>
      </c>
      <c r="D1288" t="s">
        <v>11729</v>
      </c>
      <c r="E1288" t="s">
        <v>11706</v>
      </c>
    </row>
    <row r="1289" spans="1:5" x14ac:dyDescent="0.15">
      <c r="A1289" t="s">
        <v>949</v>
      </c>
      <c r="B1289" t="s">
        <v>11690</v>
      </c>
      <c r="C1289" t="s">
        <v>11691</v>
      </c>
      <c r="D1289" t="s">
        <v>11728</v>
      </c>
      <c r="E1289" t="s">
        <v>11710</v>
      </c>
    </row>
    <row r="1290" spans="1:5" x14ac:dyDescent="0.15">
      <c r="A1290" t="s">
        <v>950</v>
      </c>
      <c r="B1290" t="s">
        <v>11690</v>
      </c>
      <c r="C1290" t="s">
        <v>11691</v>
      </c>
      <c r="D1290" t="s">
        <v>11723</v>
      </c>
      <c r="E1290" t="s">
        <v>11698</v>
      </c>
    </row>
    <row r="1291" spans="1:5" x14ac:dyDescent="0.15">
      <c r="A1291" t="s">
        <v>951</v>
      </c>
      <c r="B1291" t="s">
        <v>11690</v>
      </c>
      <c r="C1291" t="s">
        <v>11691</v>
      </c>
      <c r="D1291" t="s">
        <v>11705</v>
      </c>
      <c r="E1291" t="s">
        <v>11698</v>
      </c>
    </row>
    <row r="1292" spans="1:5" x14ac:dyDescent="0.15">
      <c r="A1292" t="s">
        <v>952</v>
      </c>
      <c r="B1292" t="s">
        <v>11690</v>
      </c>
      <c r="C1292" t="s">
        <v>11693</v>
      </c>
      <c r="D1292" t="s">
        <v>11690</v>
      </c>
      <c r="E1292" t="s">
        <v>11698</v>
      </c>
    </row>
    <row r="1293" spans="1:5" x14ac:dyDescent="0.15">
      <c r="A1293" t="s">
        <v>953</v>
      </c>
      <c r="B1293" t="s">
        <v>11690</v>
      </c>
      <c r="C1293" t="s">
        <v>11693</v>
      </c>
      <c r="D1293" t="s">
        <v>11695</v>
      </c>
      <c r="E1293" t="s">
        <v>11710</v>
      </c>
    </row>
    <row r="1294" spans="1:5" x14ac:dyDescent="0.15">
      <c r="A1294" t="s">
        <v>954</v>
      </c>
      <c r="B1294" t="s">
        <v>11690</v>
      </c>
      <c r="C1294" t="s">
        <v>11693</v>
      </c>
      <c r="D1294" t="s">
        <v>11695</v>
      </c>
      <c r="E1294" t="s">
        <v>11706</v>
      </c>
    </row>
    <row r="1295" spans="1:5" x14ac:dyDescent="0.15">
      <c r="A1295" t="s">
        <v>955</v>
      </c>
      <c r="B1295" t="s">
        <v>11690</v>
      </c>
      <c r="C1295" t="s">
        <v>11693</v>
      </c>
      <c r="D1295" t="s">
        <v>11696</v>
      </c>
      <c r="E1295" t="s">
        <v>11710</v>
      </c>
    </row>
    <row r="1296" spans="1:5" x14ac:dyDescent="0.15">
      <c r="A1296" t="s">
        <v>956</v>
      </c>
      <c r="B1296" t="s">
        <v>11690</v>
      </c>
      <c r="C1296" t="s">
        <v>11710</v>
      </c>
      <c r="D1296" t="s">
        <v>11699</v>
      </c>
      <c r="E1296" t="s">
        <v>11706</v>
      </c>
    </row>
    <row r="1297" spans="1:5" x14ac:dyDescent="0.15">
      <c r="A1297" t="s">
        <v>957</v>
      </c>
      <c r="B1297" t="s">
        <v>11690</v>
      </c>
      <c r="C1297" t="s">
        <v>11710</v>
      </c>
      <c r="D1297" t="s">
        <v>11718</v>
      </c>
      <c r="E1297" t="s">
        <v>11710</v>
      </c>
    </row>
    <row r="1298" spans="1:5" x14ac:dyDescent="0.15">
      <c r="A1298" t="s">
        <v>958</v>
      </c>
      <c r="B1298" t="s">
        <v>11690</v>
      </c>
      <c r="C1298" t="s">
        <v>11710</v>
      </c>
      <c r="D1298" t="s">
        <v>11704</v>
      </c>
      <c r="E1298" t="s">
        <v>11710</v>
      </c>
    </row>
    <row r="1299" spans="1:5" x14ac:dyDescent="0.15">
      <c r="A1299" t="s">
        <v>959</v>
      </c>
      <c r="B1299" t="s">
        <v>11690</v>
      </c>
      <c r="C1299" t="s">
        <v>11706</v>
      </c>
      <c r="D1299" t="s">
        <v>11699</v>
      </c>
      <c r="E1299" t="s">
        <v>11693</v>
      </c>
    </row>
    <row r="1300" spans="1:5" x14ac:dyDescent="0.15">
      <c r="A1300" t="s">
        <v>960</v>
      </c>
      <c r="B1300" t="s">
        <v>11690</v>
      </c>
      <c r="C1300" t="s">
        <v>11706</v>
      </c>
      <c r="D1300" t="s">
        <v>11690</v>
      </c>
      <c r="E1300" t="s">
        <v>11693</v>
      </c>
    </row>
    <row r="1301" spans="1:5" x14ac:dyDescent="0.15">
      <c r="A1301" t="s">
        <v>961</v>
      </c>
      <c r="B1301" t="s">
        <v>11690</v>
      </c>
      <c r="C1301" t="s">
        <v>11706</v>
      </c>
      <c r="D1301" t="s">
        <v>11692</v>
      </c>
      <c r="E1301" t="s">
        <v>11706</v>
      </c>
    </row>
    <row r="1302" spans="1:5" x14ac:dyDescent="0.15">
      <c r="A1302" t="s">
        <v>962</v>
      </c>
      <c r="B1302" t="s">
        <v>11690</v>
      </c>
      <c r="C1302" t="s">
        <v>11706</v>
      </c>
      <c r="D1302" t="s">
        <v>11713</v>
      </c>
      <c r="E1302" t="s">
        <v>11706</v>
      </c>
    </row>
    <row r="1303" spans="1:5" x14ac:dyDescent="0.15">
      <c r="A1303" t="s">
        <v>963</v>
      </c>
      <c r="B1303" t="s">
        <v>11692</v>
      </c>
      <c r="C1303" t="s">
        <v>11698</v>
      </c>
      <c r="D1303" t="s">
        <v>11709</v>
      </c>
      <c r="E1303" t="s">
        <v>11698</v>
      </c>
    </row>
    <row r="1304" spans="1:5" x14ac:dyDescent="0.15">
      <c r="A1304" t="s">
        <v>964</v>
      </c>
      <c r="B1304" t="s">
        <v>11692</v>
      </c>
      <c r="C1304" t="s">
        <v>11691</v>
      </c>
      <c r="D1304" t="s">
        <v>11723</v>
      </c>
      <c r="E1304" t="s">
        <v>11698</v>
      </c>
    </row>
    <row r="1305" spans="1:5" x14ac:dyDescent="0.15">
      <c r="A1305" t="s">
        <v>965</v>
      </c>
      <c r="B1305" t="s">
        <v>11692</v>
      </c>
      <c r="C1305" t="s">
        <v>11693</v>
      </c>
      <c r="D1305" t="s">
        <v>11694</v>
      </c>
      <c r="E1305" t="s">
        <v>11710</v>
      </c>
    </row>
    <row r="1306" spans="1:5" x14ac:dyDescent="0.15">
      <c r="A1306" t="s">
        <v>966</v>
      </c>
      <c r="B1306" t="s">
        <v>11713</v>
      </c>
      <c r="C1306" t="s">
        <v>11706</v>
      </c>
      <c r="D1306" t="s">
        <v>11725</v>
      </c>
      <c r="E1306" t="s">
        <v>11710</v>
      </c>
    </row>
    <row r="1307" spans="1:5" x14ac:dyDescent="0.15">
      <c r="A1307" t="s">
        <v>967</v>
      </c>
      <c r="B1307" t="s">
        <v>11702</v>
      </c>
      <c r="C1307" t="s">
        <v>11698</v>
      </c>
      <c r="D1307" t="s">
        <v>11709</v>
      </c>
      <c r="E1307" t="s">
        <v>11691</v>
      </c>
    </row>
    <row r="1308" spans="1:5" x14ac:dyDescent="0.15">
      <c r="A1308" t="s">
        <v>968</v>
      </c>
      <c r="B1308" t="s">
        <v>11702</v>
      </c>
      <c r="C1308" t="s">
        <v>11691</v>
      </c>
      <c r="D1308" t="s">
        <v>11709</v>
      </c>
      <c r="E1308" t="s">
        <v>11698</v>
      </c>
    </row>
    <row r="1309" spans="1:5" x14ac:dyDescent="0.15">
      <c r="A1309" t="s">
        <v>969</v>
      </c>
      <c r="B1309" t="s">
        <v>11702</v>
      </c>
      <c r="C1309" t="s">
        <v>11710</v>
      </c>
      <c r="D1309" t="s">
        <v>11709</v>
      </c>
      <c r="E1309" t="s">
        <v>11710</v>
      </c>
    </row>
    <row r="1310" spans="1:5" x14ac:dyDescent="0.15">
      <c r="A1310" t="s">
        <v>970</v>
      </c>
      <c r="B1310" t="s">
        <v>11704</v>
      </c>
      <c r="C1310" t="s">
        <v>11698</v>
      </c>
      <c r="D1310" t="s">
        <v>11701</v>
      </c>
      <c r="E1310" t="s">
        <v>11698</v>
      </c>
    </row>
    <row r="1311" spans="1:5" x14ac:dyDescent="0.15">
      <c r="A1311" t="s">
        <v>971</v>
      </c>
      <c r="B1311" t="s">
        <v>11704</v>
      </c>
      <c r="C1311" t="s">
        <v>11706</v>
      </c>
      <c r="D1311" t="s">
        <v>11690</v>
      </c>
      <c r="E1311" t="s">
        <v>11693</v>
      </c>
    </row>
    <row r="1312" spans="1:5" x14ac:dyDescent="0.15">
      <c r="A1312" t="s">
        <v>972</v>
      </c>
      <c r="B1312" t="s">
        <v>11694</v>
      </c>
      <c r="C1312" t="s">
        <v>11693</v>
      </c>
      <c r="D1312" t="s">
        <v>11709</v>
      </c>
      <c r="E1312" t="s">
        <v>11706</v>
      </c>
    </row>
    <row r="1313" spans="1:5" x14ac:dyDescent="0.15">
      <c r="A1313" t="s">
        <v>973</v>
      </c>
      <c r="B1313" t="s">
        <v>11697</v>
      </c>
      <c r="C1313" t="s">
        <v>11706</v>
      </c>
      <c r="D1313" t="s">
        <v>11715</v>
      </c>
      <c r="E1313" t="s">
        <v>11706</v>
      </c>
    </row>
    <row r="1314" spans="1:5" x14ac:dyDescent="0.15">
      <c r="A1314" t="s">
        <v>974</v>
      </c>
      <c r="B1314" t="s">
        <v>11690</v>
      </c>
      <c r="C1314" t="s">
        <v>11691</v>
      </c>
      <c r="D1314" t="s">
        <v>11699</v>
      </c>
      <c r="E1314" t="s">
        <v>11698</v>
      </c>
    </row>
    <row r="1315" spans="1:5" x14ac:dyDescent="0.15">
      <c r="A1315" t="s">
        <v>975</v>
      </c>
      <c r="B1315" t="s">
        <v>11690</v>
      </c>
      <c r="C1315" t="s">
        <v>11706</v>
      </c>
      <c r="D1315" t="s">
        <v>11721</v>
      </c>
      <c r="E1315" t="s">
        <v>11706</v>
      </c>
    </row>
    <row r="1316" spans="1:5" x14ac:dyDescent="0.15">
      <c r="A1316" t="s">
        <v>976</v>
      </c>
      <c r="B1316" t="s">
        <v>11692</v>
      </c>
      <c r="C1316" t="s">
        <v>11693</v>
      </c>
      <c r="D1316" t="s">
        <v>11692</v>
      </c>
      <c r="E1316" t="s">
        <v>11706</v>
      </c>
    </row>
    <row r="1317" spans="1:5" x14ac:dyDescent="0.15">
      <c r="A1317" t="s">
        <v>977</v>
      </c>
      <c r="B1317" t="s">
        <v>11692</v>
      </c>
      <c r="C1317" t="s">
        <v>11706</v>
      </c>
      <c r="D1317" t="s">
        <v>11725</v>
      </c>
      <c r="E1317" t="s">
        <v>11706</v>
      </c>
    </row>
    <row r="1318" spans="1:5" x14ac:dyDescent="0.15">
      <c r="A1318" t="s">
        <v>978</v>
      </c>
      <c r="B1318" t="s">
        <v>11702</v>
      </c>
      <c r="C1318" t="s">
        <v>11706</v>
      </c>
      <c r="D1318" t="s">
        <v>11711</v>
      </c>
      <c r="E1318" t="s">
        <v>11706</v>
      </c>
    </row>
    <row r="1319" spans="1:5" x14ac:dyDescent="0.15">
      <c r="A1319" t="s">
        <v>979</v>
      </c>
      <c r="B1319" t="s">
        <v>11703</v>
      </c>
      <c r="C1319" t="s">
        <v>11698</v>
      </c>
      <c r="D1319" t="s">
        <v>11717</v>
      </c>
      <c r="E1319" t="s">
        <v>11706</v>
      </c>
    </row>
    <row r="1320" spans="1:5" x14ac:dyDescent="0.15">
      <c r="A1320" t="s">
        <v>980</v>
      </c>
      <c r="B1320" t="s">
        <v>11709</v>
      </c>
      <c r="C1320" t="s">
        <v>11706</v>
      </c>
      <c r="D1320" t="s">
        <v>11703</v>
      </c>
      <c r="E1320" t="s">
        <v>11706</v>
      </c>
    </row>
    <row r="1321" spans="1:5" x14ac:dyDescent="0.15">
      <c r="A1321" t="s">
        <v>981</v>
      </c>
      <c r="B1321" t="s">
        <v>11709</v>
      </c>
      <c r="C1321" t="s">
        <v>11706</v>
      </c>
      <c r="D1321" t="s">
        <v>11723</v>
      </c>
      <c r="E1321" t="s">
        <v>11706</v>
      </c>
    </row>
    <row r="1322" spans="1:5" x14ac:dyDescent="0.15">
      <c r="A1322" t="s">
        <v>982</v>
      </c>
      <c r="B1322" t="s">
        <v>11690</v>
      </c>
      <c r="C1322" t="s">
        <v>11691</v>
      </c>
      <c r="D1322" t="s">
        <v>11699</v>
      </c>
      <c r="E1322" t="s">
        <v>11706</v>
      </c>
    </row>
    <row r="1323" spans="1:5" x14ac:dyDescent="0.15">
      <c r="A1323" t="s">
        <v>983</v>
      </c>
      <c r="B1323" t="s">
        <v>11690</v>
      </c>
      <c r="C1323" t="s">
        <v>11691</v>
      </c>
      <c r="D1323" t="s">
        <v>11709</v>
      </c>
      <c r="E1323" t="s">
        <v>11710</v>
      </c>
    </row>
    <row r="1324" spans="1:5" x14ac:dyDescent="0.15">
      <c r="A1324" t="s">
        <v>984</v>
      </c>
      <c r="B1324" t="s">
        <v>11690</v>
      </c>
      <c r="C1324" t="s">
        <v>11693</v>
      </c>
      <c r="D1324" t="s">
        <v>11699</v>
      </c>
      <c r="E1324" t="s">
        <v>11710</v>
      </c>
    </row>
    <row r="1325" spans="1:5" x14ac:dyDescent="0.15">
      <c r="A1325" t="s">
        <v>985</v>
      </c>
      <c r="B1325" t="s">
        <v>11690</v>
      </c>
      <c r="C1325" t="s">
        <v>11693</v>
      </c>
      <c r="D1325" t="s">
        <v>11699</v>
      </c>
      <c r="E1325" t="s">
        <v>11706</v>
      </c>
    </row>
    <row r="1326" spans="1:5" x14ac:dyDescent="0.15">
      <c r="A1326" t="s">
        <v>986</v>
      </c>
      <c r="B1326" t="s">
        <v>11690</v>
      </c>
      <c r="C1326" t="s">
        <v>11693</v>
      </c>
      <c r="D1326" t="s">
        <v>11709</v>
      </c>
      <c r="E1326" t="s">
        <v>11706</v>
      </c>
    </row>
    <row r="1327" spans="1:5" x14ac:dyDescent="0.15">
      <c r="A1327" t="s">
        <v>987</v>
      </c>
      <c r="B1327" t="s">
        <v>11692</v>
      </c>
      <c r="C1327" t="s">
        <v>11706</v>
      </c>
      <c r="D1327" t="s">
        <v>11701</v>
      </c>
      <c r="E1327" t="s">
        <v>11706</v>
      </c>
    </row>
    <row r="1328" spans="1:5" x14ac:dyDescent="0.15">
      <c r="A1328" t="s">
        <v>988</v>
      </c>
      <c r="B1328" t="s">
        <v>11692</v>
      </c>
      <c r="C1328" t="s">
        <v>11706</v>
      </c>
      <c r="D1328" t="s">
        <v>11725</v>
      </c>
      <c r="E1328" t="s">
        <v>11706</v>
      </c>
    </row>
    <row r="1329" spans="1:5" x14ac:dyDescent="0.15">
      <c r="A1329" t="s">
        <v>989</v>
      </c>
      <c r="B1329" t="s">
        <v>11704</v>
      </c>
      <c r="C1329" t="s">
        <v>11706</v>
      </c>
      <c r="D1329" t="s">
        <v>11703</v>
      </c>
      <c r="E1329" t="s">
        <v>11706</v>
      </c>
    </row>
    <row r="1330" spans="1:5" x14ac:dyDescent="0.15">
      <c r="A1330" t="s">
        <v>990</v>
      </c>
      <c r="B1330" t="s">
        <v>11697</v>
      </c>
      <c r="C1330" t="s">
        <v>11698</v>
      </c>
      <c r="D1330" t="s">
        <v>11719</v>
      </c>
      <c r="E1330" t="s">
        <v>11698</v>
      </c>
    </row>
    <row r="1331" spans="1:5" x14ac:dyDescent="0.15">
      <c r="A1331" t="s">
        <v>991</v>
      </c>
      <c r="B1331" t="s">
        <v>11700</v>
      </c>
      <c r="C1331" t="s">
        <v>11706</v>
      </c>
      <c r="D1331" t="s">
        <v>11701</v>
      </c>
      <c r="E1331" t="s">
        <v>11706</v>
      </c>
    </row>
    <row r="1332" spans="1:5" x14ac:dyDescent="0.15">
      <c r="A1332" t="s">
        <v>992</v>
      </c>
      <c r="B1332" t="s">
        <v>11709</v>
      </c>
      <c r="C1332" t="s">
        <v>11710</v>
      </c>
      <c r="D1332" t="s">
        <v>11725</v>
      </c>
      <c r="E1332" t="s">
        <v>11706</v>
      </c>
    </row>
    <row r="1333" spans="1:5" x14ac:dyDescent="0.15">
      <c r="A1333" t="s">
        <v>993</v>
      </c>
      <c r="B1333" t="s">
        <v>11709</v>
      </c>
      <c r="C1333" t="s">
        <v>11706</v>
      </c>
      <c r="D1333" t="s">
        <v>11713</v>
      </c>
      <c r="E1333" t="s">
        <v>11710</v>
      </c>
    </row>
    <row r="1334" spans="1:5" x14ac:dyDescent="0.15">
      <c r="A1334" t="s">
        <v>994</v>
      </c>
      <c r="B1334" t="s">
        <v>11690</v>
      </c>
      <c r="C1334" t="s">
        <v>11691</v>
      </c>
      <c r="D1334" t="s">
        <v>11714</v>
      </c>
      <c r="E1334" t="s">
        <v>11706</v>
      </c>
    </row>
    <row r="1335" spans="1:5" x14ac:dyDescent="0.15">
      <c r="A1335" t="s">
        <v>995</v>
      </c>
      <c r="B1335" t="s">
        <v>11690</v>
      </c>
      <c r="C1335" t="s">
        <v>11691</v>
      </c>
      <c r="D1335" t="s">
        <v>11696</v>
      </c>
      <c r="E1335" t="s">
        <v>11710</v>
      </c>
    </row>
    <row r="1336" spans="1:5" x14ac:dyDescent="0.15">
      <c r="A1336" t="s">
        <v>996</v>
      </c>
      <c r="B1336" t="s">
        <v>11690</v>
      </c>
      <c r="C1336" t="s">
        <v>11693</v>
      </c>
      <c r="D1336" t="s">
        <v>11714</v>
      </c>
      <c r="E1336" t="s">
        <v>11710</v>
      </c>
    </row>
    <row r="1337" spans="1:5" x14ac:dyDescent="0.15">
      <c r="A1337" t="s">
        <v>997</v>
      </c>
      <c r="B1337" t="s">
        <v>11690</v>
      </c>
      <c r="C1337" t="s">
        <v>11693</v>
      </c>
      <c r="D1337" t="s">
        <v>11700</v>
      </c>
      <c r="E1337" t="s">
        <v>11710</v>
      </c>
    </row>
    <row r="1338" spans="1:5" x14ac:dyDescent="0.15">
      <c r="A1338" t="s">
        <v>998</v>
      </c>
      <c r="B1338" t="s">
        <v>11690</v>
      </c>
      <c r="C1338" t="s">
        <v>11693</v>
      </c>
      <c r="D1338" t="s">
        <v>11696</v>
      </c>
      <c r="E1338" t="s">
        <v>11693</v>
      </c>
    </row>
    <row r="1339" spans="1:5" x14ac:dyDescent="0.15">
      <c r="A1339" t="s">
        <v>999</v>
      </c>
      <c r="B1339" t="s">
        <v>11690</v>
      </c>
      <c r="C1339" t="s">
        <v>11710</v>
      </c>
      <c r="D1339" t="s">
        <v>11702</v>
      </c>
      <c r="E1339" t="s">
        <v>11691</v>
      </c>
    </row>
    <row r="1340" spans="1:5" x14ac:dyDescent="0.15">
      <c r="A1340" t="s">
        <v>1000</v>
      </c>
      <c r="B1340" t="s">
        <v>11692</v>
      </c>
      <c r="C1340" t="s">
        <v>11710</v>
      </c>
      <c r="D1340" t="s">
        <v>11726</v>
      </c>
      <c r="E1340" t="s">
        <v>11706</v>
      </c>
    </row>
    <row r="1341" spans="1:5" x14ac:dyDescent="0.15">
      <c r="A1341" t="s">
        <v>1001</v>
      </c>
      <c r="B1341" t="s">
        <v>11692</v>
      </c>
      <c r="C1341" t="s">
        <v>11710</v>
      </c>
      <c r="D1341" t="s">
        <v>11707</v>
      </c>
      <c r="E1341" t="s">
        <v>11706</v>
      </c>
    </row>
    <row r="1342" spans="1:5" x14ac:dyDescent="0.15">
      <c r="A1342" t="s">
        <v>1002</v>
      </c>
      <c r="B1342" t="s">
        <v>11713</v>
      </c>
      <c r="C1342" t="s">
        <v>11710</v>
      </c>
      <c r="D1342" t="s">
        <v>11716</v>
      </c>
      <c r="E1342" t="s">
        <v>11706</v>
      </c>
    </row>
    <row r="1343" spans="1:5" x14ac:dyDescent="0.15">
      <c r="A1343" t="s">
        <v>1003</v>
      </c>
      <c r="B1343" t="s">
        <v>11696</v>
      </c>
      <c r="C1343" t="s">
        <v>11698</v>
      </c>
      <c r="D1343" t="s">
        <v>11717</v>
      </c>
      <c r="E1343" t="s">
        <v>11698</v>
      </c>
    </row>
    <row r="1344" spans="1:5" x14ac:dyDescent="0.15">
      <c r="A1344" t="s">
        <v>1004</v>
      </c>
      <c r="B1344" t="s">
        <v>11697</v>
      </c>
      <c r="C1344" t="s">
        <v>11706</v>
      </c>
      <c r="D1344" t="s">
        <v>11700</v>
      </c>
      <c r="E1344" t="s">
        <v>11706</v>
      </c>
    </row>
    <row r="1345" spans="1:5" x14ac:dyDescent="0.15">
      <c r="A1345" t="s">
        <v>1005</v>
      </c>
      <c r="B1345" t="s">
        <v>11701</v>
      </c>
      <c r="C1345" t="s">
        <v>11710</v>
      </c>
      <c r="D1345" t="s">
        <v>11703</v>
      </c>
      <c r="E1345" t="s">
        <v>11691</v>
      </c>
    </row>
    <row r="1346" spans="1:5" x14ac:dyDescent="0.15">
      <c r="A1346" t="s">
        <v>1006</v>
      </c>
      <c r="B1346" t="s">
        <v>11690</v>
      </c>
      <c r="C1346" t="s">
        <v>11691</v>
      </c>
      <c r="D1346" t="s">
        <v>11713</v>
      </c>
      <c r="E1346" t="s">
        <v>11710</v>
      </c>
    </row>
    <row r="1347" spans="1:5" x14ac:dyDescent="0.15">
      <c r="A1347" t="s">
        <v>1007</v>
      </c>
      <c r="B1347" t="s">
        <v>11690</v>
      </c>
      <c r="C1347" t="s">
        <v>11693</v>
      </c>
      <c r="D1347" t="s">
        <v>11714</v>
      </c>
      <c r="E1347" t="s">
        <v>11706</v>
      </c>
    </row>
    <row r="1348" spans="1:5" x14ac:dyDescent="0.15">
      <c r="A1348" t="s">
        <v>1008</v>
      </c>
      <c r="B1348" t="s">
        <v>11690</v>
      </c>
      <c r="C1348" t="s">
        <v>11710</v>
      </c>
      <c r="D1348" t="s">
        <v>11714</v>
      </c>
      <c r="E1348" t="s">
        <v>11710</v>
      </c>
    </row>
    <row r="1349" spans="1:5" x14ac:dyDescent="0.15">
      <c r="A1349" t="s">
        <v>1009</v>
      </c>
      <c r="B1349" t="s">
        <v>11690</v>
      </c>
      <c r="C1349" t="s">
        <v>11710</v>
      </c>
      <c r="D1349" t="s">
        <v>11697</v>
      </c>
      <c r="E1349" t="s">
        <v>11706</v>
      </c>
    </row>
    <row r="1350" spans="1:5" x14ac:dyDescent="0.15">
      <c r="A1350" t="s">
        <v>1010</v>
      </c>
      <c r="B1350" t="s">
        <v>11697</v>
      </c>
      <c r="C1350" t="s">
        <v>11706</v>
      </c>
      <c r="D1350" t="s">
        <v>11722</v>
      </c>
      <c r="E1350" t="s">
        <v>11710</v>
      </c>
    </row>
    <row r="1351" spans="1:5" x14ac:dyDescent="0.15">
      <c r="A1351" t="s">
        <v>1011</v>
      </c>
      <c r="B1351" t="s">
        <v>11713</v>
      </c>
      <c r="C1351" t="s">
        <v>11706</v>
      </c>
      <c r="D1351" t="s">
        <v>11721</v>
      </c>
      <c r="E1351" t="s">
        <v>11710</v>
      </c>
    </row>
    <row r="1352" spans="1:5" x14ac:dyDescent="0.15">
      <c r="A1352" t="s">
        <v>1012</v>
      </c>
      <c r="B1352" t="s">
        <v>11696</v>
      </c>
      <c r="C1352" t="s">
        <v>11698</v>
      </c>
      <c r="D1352" t="s">
        <v>11729</v>
      </c>
      <c r="E1352" t="s">
        <v>11698</v>
      </c>
    </row>
    <row r="1353" spans="1:5" x14ac:dyDescent="0.15">
      <c r="A1353" t="s">
        <v>1013</v>
      </c>
      <c r="B1353" t="s">
        <v>11716</v>
      </c>
      <c r="C1353" t="s">
        <v>11710</v>
      </c>
      <c r="D1353" t="s">
        <v>11694</v>
      </c>
      <c r="E1353" t="s">
        <v>11706</v>
      </c>
    </row>
    <row r="1354" spans="1:5" x14ac:dyDescent="0.15">
      <c r="A1354" t="s">
        <v>1014</v>
      </c>
      <c r="B1354" t="s">
        <v>11690</v>
      </c>
      <c r="C1354" t="s">
        <v>11693</v>
      </c>
      <c r="D1354" t="s">
        <v>11726</v>
      </c>
      <c r="E1354" t="s">
        <v>11706</v>
      </c>
    </row>
    <row r="1355" spans="1:5" x14ac:dyDescent="0.15">
      <c r="A1355" t="s">
        <v>1015</v>
      </c>
      <c r="B1355" t="s">
        <v>11690</v>
      </c>
      <c r="C1355" t="s">
        <v>11693</v>
      </c>
      <c r="D1355" t="s">
        <v>11719</v>
      </c>
      <c r="E1355" t="s">
        <v>11706</v>
      </c>
    </row>
    <row r="1356" spans="1:5" x14ac:dyDescent="0.15">
      <c r="A1356" t="s">
        <v>1016</v>
      </c>
      <c r="B1356" t="s">
        <v>11697</v>
      </c>
      <c r="C1356" t="s">
        <v>11698</v>
      </c>
      <c r="D1356" t="s">
        <v>11699</v>
      </c>
      <c r="E1356" t="s">
        <v>11698</v>
      </c>
    </row>
    <row r="1357" spans="1:5" x14ac:dyDescent="0.15">
      <c r="A1357" t="s">
        <v>1017</v>
      </c>
      <c r="B1357" t="s">
        <v>11697</v>
      </c>
      <c r="C1357" t="s">
        <v>11706</v>
      </c>
      <c r="D1357" t="s">
        <v>11721</v>
      </c>
      <c r="E1357" t="s">
        <v>11706</v>
      </c>
    </row>
    <row r="1358" spans="1:5" x14ac:dyDescent="0.15">
      <c r="A1358" t="s">
        <v>1018</v>
      </c>
      <c r="B1358" t="s">
        <v>11701</v>
      </c>
      <c r="C1358" t="s">
        <v>11693</v>
      </c>
      <c r="D1358" t="s">
        <v>11713</v>
      </c>
      <c r="E1358" t="s">
        <v>11693</v>
      </c>
    </row>
    <row r="1359" spans="1:5" x14ac:dyDescent="0.15">
      <c r="A1359" t="s">
        <v>1019</v>
      </c>
      <c r="B1359" t="s">
        <v>11697</v>
      </c>
      <c r="C1359" t="s">
        <v>11710</v>
      </c>
      <c r="D1359" t="s">
        <v>11699</v>
      </c>
      <c r="E1359" t="s">
        <v>11706</v>
      </c>
    </row>
    <row r="1360" spans="1:5" x14ac:dyDescent="0.15">
      <c r="A1360" t="s">
        <v>1020</v>
      </c>
      <c r="B1360" t="s">
        <v>11697</v>
      </c>
      <c r="C1360" t="s">
        <v>11706</v>
      </c>
      <c r="D1360" t="s">
        <v>11699</v>
      </c>
      <c r="E1360" t="s">
        <v>11710</v>
      </c>
    </row>
    <row r="1361" spans="1:5" x14ac:dyDescent="0.15">
      <c r="A1361" t="s">
        <v>1021</v>
      </c>
      <c r="B1361" t="s">
        <v>11697</v>
      </c>
      <c r="C1361" t="s">
        <v>11693</v>
      </c>
      <c r="D1361" t="s">
        <v>11726</v>
      </c>
      <c r="E1361" t="s">
        <v>11710</v>
      </c>
    </row>
    <row r="1362" spans="1:5" x14ac:dyDescent="0.15">
      <c r="A1362" t="s">
        <v>1022</v>
      </c>
      <c r="B1362" t="s">
        <v>11690</v>
      </c>
      <c r="C1362" t="s">
        <v>11706</v>
      </c>
      <c r="D1362" t="s">
        <v>11733</v>
      </c>
      <c r="E1362" t="s">
        <v>11710</v>
      </c>
    </row>
    <row r="1363" spans="1:5" x14ac:dyDescent="0.15">
      <c r="A1363" t="s">
        <v>1023</v>
      </c>
      <c r="B1363" t="s">
        <v>11697</v>
      </c>
      <c r="C1363" t="s">
        <v>11706</v>
      </c>
      <c r="D1363" t="s">
        <v>11721</v>
      </c>
      <c r="E1363" t="s">
        <v>11706</v>
      </c>
    </row>
    <row r="1364" spans="1:5" x14ac:dyDescent="0.15">
      <c r="A1364" t="s">
        <v>1024</v>
      </c>
      <c r="B1364" t="s">
        <v>11690</v>
      </c>
      <c r="C1364" t="s">
        <v>11691</v>
      </c>
      <c r="D1364" t="s">
        <v>11719</v>
      </c>
      <c r="E1364" t="s">
        <v>11706</v>
      </c>
    </row>
    <row r="1365" spans="1:5" x14ac:dyDescent="0.15">
      <c r="A1365" t="s">
        <v>1025</v>
      </c>
      <c r="B1365" t="s">
        <v>11690</v>
      </c>
      <c r="C1365" t="s">
        <v>11693</v>
      </c>
      <c r="D1365" t="s">
        <v>11719</v>
      </c>
      <c r="E1365" t="s">
        <v>11710</v>
      </c>
    </row>
    <row r="1366" spans="1:5" x14ac:dyDescent="0.15">
      <c r="A1366" t="s">
        <v>1026</v>
      </c>
      <c r="B1366" t="s">
        <v>11690</v>
      </c>
      <c r="C1366" t="s">
        <v>11693</v>
      </c>
      <c r="D1366" t="s">
        <v>11728</v>
      </c>
      <c r="E1366" t="s">
        <v>11706</v>
      </c>
    </row>
    <row r="1367" spans="1:5" x14ac:dyDescent="0.15">
      <c r="A1367" t="s">
        <v>1027</v>
      </c>
      <c r="B1367" t="s">
        <v>11703</v>
      </c>
      <c r="C1367" t="s">
        <v>11698</v>
      </c>
      <c r="D1367" t="s">
        <v>11704</v>
      </c>
      <c r="E1367" t="s">
        <v>11698</v>
      </c>
    </row>
    <row r="1368" spans="1:5" x14ac:dyDescent="0.15">
      <c r="A1368" t="s">
        <v>1028</v>
      </c>
      <c r="B1368" t="s">
        <v>11694</v>
      </c>
      <c r="C1368" t="s">
        <v>11710</v>
      </c>
      <c r="D1368" t="s">
        <v>11704</v>
      </c>
      <c r="E1368" t="s">
        <v>11698</v>
      </c>
    </row>
    <row r="1369" spans="1:5" x14ac:dyDescent="0.15">
      <c r="A1369" t="s">
        <v>1029</v>
      </c>
      <c r="B1369" t="s">
        <v>11728</v>
      </c>
      <c r="C1369" t="s">
        <v>11706</v>
      </c>
      <c r="D1369" t="s">
        <v>11692</v>
      </c>
      <c r="E1369" t="s">
        <v>11710</v>
      </c>
    </row>
    <row r="1370" spans="1:5" x14ac:dyDescent="0.15">
      <c r="A1370" t="s">
        <v>1030</v>
      </c>
      <c r="B1370" t="s">
        <v>11697</v>
      </c>
      <c r="C1370" t="s">
        <v>11698</v>
      </c>
      <c r="D1370" t="s">
        <v>11714</v>
      </c>
      <c r="E1370" t="s">
        <v>11710</v>
      </c>
    </row>
    <row r="1371" spans="1:5" x14ac:dyDescent="0.15">
      <c r="A1371" t="s">
        <v>1031</v>
      </c>
      <c r="B1371" t="s">
        <v>11697</v>
      </c>
      <c r="C1371" t="s">
        <v>11691</v>
      </c>
      <c r="D1371" t="s">
        <v>11718</v>
      </c>
      <c r="E1371" t="s">
        <v>11698</v>
      </c>
    </row>
    <row r="1372" spans="1:5" x14ac:dyDescent="0.15">
      <c r="A1372" t="s">
        <v>1032</v>
      </c>
      <c r="B1372" t="s">
        <v>11697</v>
      </c>
      <c r="C1372" t="s">
        <v>11691</v>
      </c>
      <c r="D1372" t="s">
        <v>11697</v>
      </c>
      <c r="E1372" t="s">
        <v>11710</v>
      </c>
    </row>
    <row r="1373" spans="1:5" x14ac:dyDescent="0.15">
      <c r="A1373" t="s">
        <v>1033</v>
      </c>
      <c r="B1373" t="s">
        <v>11692</v>
      </c>
      <c r="C1373" t="s">
        <v>11693</v>
      </c>
      <c r="D1373" t="s">
        <v>11709</v>
      </c>
      <c r="E1373" t="s">
        <v>11698</v>
      </c>
    </row>
    <row r="1374" spans="1:5" x14ac:dyDescent="0.15">
      <c r="A1374" t="s">
        <v>1034</v>
      </c>
      <c r="B1374" t="s">
        <v>11703</v>
      </c>
      <c r="C1374" t="s">
        <v>11693</v>
      </c>
      <c r="D1374" t="s">
        <v>11697</v>
      </c>
      <c r="E1374" t="s">
        <v>11698</v>
      </c>
    </row>
    <row r="1375" spans="1:5" x14ac:dyDescent="0.15">
      <c r="A1375" t="s">
        <v>1035</v>
      </c>
      <c r="B1375" t="s">
        <v>11700</v>
      </c>
      <c r="C1375" t="s">
        <v>11710</v>
      </c>
      <c r="D1375" t="s">
        <v>11711</v>
      </c>
      <c r="E1375" t="s">
        <v>11710</v>
      </c>
    </row>
    <row r="1376" spans="1:5" x14ac:dyDescent="0.15">
      <c r="A1376" t="s">
        <v>1036</v>
      </c>
      <c r="B1376" t="s">
        <v>11690</v>
      </c>
      <c r="C1376" t="s">
        <v>11691</v>
      </c>
      <c r="D1376" t="s">
        <v>11692</v>
      </c>
      <c r="E1376" t="s">
        <v>11710</v>
      </c>
    </row>
    <row r="1377" spans="1:5" x14ac:dyDescent="0.15">
      <c r="A1377" t="s">
        <v>1037</v>
      </c>
      <c r="B1377" t="s">
        <v>11690</v>
      </c>
      <c r="C1377" t="s">
        <v>11693</v>
      </c>
      <c r="D1377" t="s">
        <v>11729</v>
      </c>
      <c r="E1377" t="s">
        <v>11693</v>
      </c>
    </row>
    <row r="1378" spans="1:5" x14ac:dyDescent="0.15">
      <c r="A1378" t="s">
        <v>1038</v>
      </c>
      <c r="B1378" t="s">
        <v>11690</v>
      </c>
      <c r="C1378" t="s">
        <v>11710</v>
      </c>
      <c r="D1378" t="s">
        <v>11716</v>
      </c>
      <c r="E1378" t="s">
        <v>11706</v>
      </c>
    </row>
    <row r="1379" spans="1:5" x14ac:dyDescent="0.15">
      <c r="A1379" t="s">
        <v>1039</v>
      </c>
      <c r="B1379" t="s">
        <v>11690</v>
      </c>
      <c r="C1379" t="s">
        <v>11706</v>
      </c>
      <c r="D1379" t="s">
        <v>11716</v>
      </c>
      <c r="E1379" t="s">
        <v>11710</v>
      </c>
    </row>
    <row r="1380" spans="1:5" x14ac:dyDescent="0.15">
      <c r="A1380" t="s">
        <v>1040</v>
      </c>
      <c r="B1380" t="s">
        <v>11702</v>
      </c>
      <c r="C1380" t="s">
        <v>11710</v>
      </c>
      <c r="D1380" t="s">
        <v>11694</v>
      </c>
      <c r="E1380" t="s">
        <v>11706</v>
      </c>
    </row>
    <row r="1381" spans="1:5" x14ac:dyDescent="0.15">
      <c r="A1381" t="s">
        <v>1041</v>
      </c>
      <c r="B1381" t="s">
        <v>11695</v>
      </c>
      <c r="C1381" t="s">
        <v>11706</v>
      </c>
      <c r="D1381" t="s">
        <v>11697</v>
      </c>
      <c r="E1381" t="s">
        <v>11710</v>
      </c>
    </row>
    <row r="1382" spans="1:5" x14ac:dyDescent="0.15">
      <c r="A1382" t="s">
        <v>1042</v>
      </c>
      <c r="B1382" t="s">
        <v>11696</v>
      </c>
      <c r="C1382" t="s">
        <v>11706</v>
      </c>
      <c r="D1382" t="s">
        <v>11692</v>
      </c>
      <c r="E1382" t="s">
        <v>11691</v>
      </c>
    </row>
    <row r="1383" spans="1:5" x14ac:dyDescent="0.15">
      <c r="A1383" t="s">
        <v>1043</v>
      </c>
      <c r="B1383" t="s">
        <v>11729</v>
      </c>
      <c r="C1383" t="s">
        <v>11710</v>
      </c>
      <c r="D1383" t="s">
        <v>11713</v>
      </c>
      <c r="E1383" t="s">
        <v>11706</v>
      </c>
    </row>
    <row r="1384" spans="1:5" x14ac:dyDescent="0.15">
      <c r="A1384" t="s">
        <v>1044</v>
      </c>
      <c r="B1384" t="s">
        <v>11703</v>
      </c>
      <c r="C1384" t="s">
        <v>11698</v>
      </c>
      <c r="D1384" t="s">
        <v>11704</v>
      </c>
      <c r="E1384" t="s">
        <v>11698</v>
      </c>
    </row>
    <row r="1385" spans="1:5" x14ac:dyDescent="0.15">
      <c r="A1385" t="s">
        <v>1045</v>
      </c>
      <c r="B1385" t="s">
        <v>11690</v>
      </c>
      <c r="C1385" t="s">
        <v>11693</v>
      </c>
      <c r="D1385" t="s">
        <v>11690</v>
      </c>
      <c r="E1385" t="s">
        <v>11706</v>
      </c>
    </row>
    <row r="1386" spans="1:5" x14ac:dyDescent="0.15">
      <c r="A1386" t="s">
        <v>1046</v>
      </c>
      <c r="B1386" t="s">
        <v>11703</v>
      </c>
      <c r="C1386" t="s">
        <v>11693</v>
      </c>
      <c r="D1386" t="s">
        <v>11690</v>
      </c>
      <c r="E1386" t="s">
        <v>11710</v>
      </c>
    </row>
    <row r="1387" spans="1:5" x14ac:dyDescent="0.15">
      <c r="A1387" t="s">
        <v>1047</v>
      </c>
      <c r="B1387" t="s">
        <v>11697</v>
      </c>
      <c r="C1387" t="s">
        <v>11698</v>
      </c>
      <c r="D1387" t="s">
        <v>11713</v>
      </c>
      <c r="E1387" t="s">
        <v>11691</v>
      </c>
    </row>
    <row r="1388" spans="1:5" x14ac:dyDescent="0.15">
      <c r="A1388" t="s">
        <v>1048</v>
      </c>
      <c r="B1388" t="s">
        <v>11697</v>
      </c>
      <c r="C1388" t="s">
        <v>11691</v>
      </c>
      <c r="D1388" t="s">
        <v>11713</v>
      </c>
      <c r="E1388" t="s">
        <v>11698</v>
      </c>
    </row>
    <row r="1389" spans="1:5" x14ac:dyDescent="0.15">
      <c r="A1389" t="s">
        <v>1049</v>
      </c>
      <c r="B1389" t="s">
        <v>11697</v>
      </c>
      <c r="C1389" t="s">
        <v>11691</v>
      </c>
      <c r="D1389" t="s">
        <v>11703</v>
      </c>
      <c r="E1389" t="s">
        <v>11698</v>
      </c>
    </row>
    <row r="1390" spans="1:5" x14ac:dyDescent="0.15">
      <c r="A1390" t="s">
        <v>1050</v>
      </c>
      <c r="B1390" t="s">
        <v>11697</v>
      </c>
      <c r="C1390" t="s">
        <v>11691</v>
      </c>
      <c r="D1390" t="s">
        <v>11703</v>
      </c>
      <c r="E1390" t="s">
        <v>11710</v>
      </c>
    </row>
    <row r="1391" spans="1:5" x14ac:dyDescent="0.15">
      <c r="A1391" t="s">
        <v>1051</v>
      </c>
      <c r="B1391" t="s">
        <v>11697</v>
      </c>
      <c r="C1391" t="s">
        <v>11691</v>
      </c>
      <c r="D1391" t="s">
        <v>11703</v>
      </c>
      <c r="E1391" t="s">
        <v>11706</v>
      </c>
    </row>
    <row r="1392" spans="1:5" x14ac:dyDescent="0.15">
      <c r="A1392" t="s">
        <v>1052</v>
      </c>
      <c r="B1392" t="s">
        <v>11697</v>
      </c>
      <c r="C1392" t="s">
        <v>11693</v>
      </c>
      <c r="D1392" t="s">
        <v>11700</v>
      </c>
      <c r="E1392" t="s">
        <v>11706</v>
      </c>
    </row>
    <row r="1393" spans="1:5" x14ac:dyDescent="0.15">
      <c r="A1393" t="s">
        <v>1053</v>
      </c>
      <c r="B1393" t="s">
        <v>11697</v>
      </c>
      <c r="C1393" t="s">
        <v>11693</v>
      </c>
      <c r="D1393" t="s">
        <v>11703</v>
      </c>
      <c r="E1393" t="s">
        <v>11693</v>
      </c>
    </row>
    <row r="1394" spans="1:5" x14ac:dyDescent="0.15">
      <c r="A1394" t="s">
        <v>1057</v>
      </c>
      <c r="B1394" t="s">
        <v>11697</v>
      </c>
      <c r="C1394" t="s">
        <v>11710</v>
      </c>
      <c r="D1394" t="s">
        <v>11700</v>
      </c>
      <c r="E1394" t="s">
        <v>11710</v>
      </c>
    </row>
    <row r="1395" spans="1:5" x14ac:dyDescent="0.15">
      <c r="A1395" t="s">
        <v>1058</v>
      </c>
      <c r="B1395" t="s">
        <v>11697</v>
      </c>
      <c r="C1395" t="s">
        <v>11706</v>
      </c>
      <c r="D1395" t="s">
        <v>11700</v>
      </c>
      <c r="E1395" t="s">
        <v>11693</v>
      </c>
    </row>
    <row r="1396" spans="1:5" x14ac:dyDescent="0.15">
      <c r="A1396" t="s">
        <v>1059</v>
      </c>
      <c r="B1396" t="s">
        <v>11701</v>
      </c>
      <c r="C1396" t="s">
        <v>11693</v>
      </c>
      <c r="D1396" t="s">
        <v>11713</v>
      </c>
      <c r="E1396" t="s">
        <v>11710</v>
      </c>
    </row>
    <row r="1397" spans="1:5" x14ac:dyDescent="0.15">
      <c r="A1397" t="s">
        <v>1060</v>
      </c>
      <c r="B1397" t="s">
        <v>11701</v>
      </c>
      <c r="C1397" t="s">
        <v>11693</v>
      </c>
      <c r="D1397" t="s">
        <v>11694</v>
      </c>
      <c r="E1397" t="s">
        <v>11710</v>
      </c>
    </row>
    <row r="1398" spans="1:5" x14ac:dyDescent="0.15">
      <c r="A1398" t="s">
        <v>1061</v>
      </c>
      <c r="B1398" t="s">
        <v>11690</v>
      </c>
      <c r="C1398" t="s">
        <v>11693</v>
      </c>
      <c r="D1398" t="s">
        <v>11713</v>
      </c>
      <c r="E1398" t="s">
        <v>11710</v>
      </c>
    </row>
    <row r="1399" spans="1:5" x14ac:dyDescent="0.15">
      <c r="A1399" t="s">
        <v>1062</v>
      </c>
      <c r="B1399" t="s">
        <v>11692</v>
      </c>
      <c r="C1399" t="s">
        <v>11710</v>
      </c>
      <c r="D1399" t="s">
        <v>11699</v>
      </c>
      <c r="E1399" t="s">
        <v>11710</v>
      </c>
    </row>
    <row r="1400" spans="1:5" x14ac:dyDescent="0.15">
      <c r="A1400" t="s">
        <v>1063</v>
      </c>
      <c r="B1400" t="s">
        <v>11694</v>
      </c>
      <c r="C1400" t="s">
        <v>11710</v>
      </c>
      <c r="D1400" t="s">
        <v>11714</v>
      </c>
      <c r="E1400" t="s">
        <v>11706</v>
      </c>
    </row>
    <row r="1401" spans="1:5" x14ac:dyDescent="0.15">
      <c r="A1401" t="s">
        <v>1064</v>
      </c>
      <c r="B1401" t="s">
        <v>11694</v>
      </c>
      <c r="C1401" t="s">
        <v>11706</v>
      </c>
      <c r="D1401" t="s">
        <v>11714</v>
      </c>
      <c r="E1401" t="s">
        <v>11710</v>
      </c>
    </row>
    <row r="1402" spans="1:5" x14ac:dyDescent="0.15">
      <c r="A1402" t="s">
        <v>1065</v>
      </c>
      <c r="B1402" t="s">
        <v>11692</v>
      </c>
      <c r="C1402" t="s">
        <v>11693</v>
      </c>
      <c r="D1402" t="s">
        <v>11732</v>
      </c>
      <c r="E1402" t="s">
        <v>11732</v>
      </c>
    </row>
    <row r="1403" spans="1:5" x14ac:dyDescent="0.15">
      <c r="A1403" t="s">
        <v>1066</v>
      </c>
      <c r="B1403" t="s">
        <v>11713</v>
      </c>
      <c r="C1403" t="s">
        <v>11734</v>
      </c>
      <c r="D1403" t="s">
        <v>11732</v>
      </c>
      <c r="E1403" t="s">
        <v>11732</v>
      </c>
    </row>
    <row r="1404" spans="1:5" x14ac:dyDescent="0.15">
      <c r="A1404" t="s">
        <v>1067</v>
      </c>
      <c r="B1404" t="s">
        <v>11697</v>
      </c>
      <c r="C1404" t="s">
        <v>11693</v>
      </c>
      <c r="D1404" t="s">
        <v>11726</v>
      </c>
      <c r="E1404" t="s">
        <v>11710</v>
      </c>
    </row>
    <row r="1405" spans="1:5" x14ac:dyDescent="0.15">
      <c r="A1405" t="s">
        <v>1068</v>
      </c>
      <c r="B1405" t="s">
        <v>11690</v>
      </c>
      <c r="C1405" t="s">
        <v>11710</v>
      </c>
      <c r="D1405" t="s">
        <v>11692</v>
      </c>
      <c r="E1405" t="s">
        <v>11691</v>
      </c>
    </row>
    <row r="1406" spans="1:5" x14ac:dyDescent="0.15">
      <c r="A1406" t="s">
        <v>1069</v>
      </c>
      <c r="B1406" t="s">
        <v>11714</v>
      </c>
      <c r="C1406" t="s">
        <v>11693</v>
      </c>
      <c r="D1406" t="s">
        <v>11732</v>
      </c>
      <c r="E1406" t="s">
        <v>11732</v>
      </c>
    </row>
    <row r="1407" spans="1:5" x14ac:dyDescent="0.15">
      <c r="A1407" t="s">
        <v>1070</v>
      </c>
      <c r="B1407" t="s">
        <v>11697</v>
      </c>
      <c r="C1407" t="s">
        <v>11693</v>
      </c>
      <c r="D1407" t="s">
        <v>11732</v>
      </c>
      <c r="E1407" t="s">
        <v>11732</v>
      </c>
    </row>
    <row r="1408" spans="1:5" x14ac:dyDescent="0.15">
      <c r="A1408" t="s">
        <v>1071</v>
      </c>
      <c r="B1408" t="s">
        <v>11709</v>
      </c>
      <c r="C1408" t="s">
        <v>11710</v>
      </c>
      <c r="D1408" t="s">
        <v>11732</v>
      </c>
      <c r="E1408" t="s">
        <v>11732</v>
      </c>
    </row>
    <row r="1409" spans="1:5" x14ac:dyDescent="0.15">
      <c r="A1409" t="s">
        <v>1072</v>
      </c>
      <c r="B1409" t="s">
        <v>11690</v>
      </c>
      <c r="C1409" t="s">
        <v>11691</v>
      </c>
      <c r="D1409" t="s">
        <v>11690</v>
      </c>
      <c r="E1409" t="s">
        <v>11710</v>
      </c>
    </row>
    <row r="1410" spans="1:5" x14ac:dyDescent="0.15">
      <c r="A1410" t="s">
        <v>1074</v>
      </c>
      <c r="B1410" t="s">
        <v>11697</v>
      </c>
      <c r="C1410" t="s">
        <v>11698</v>
      </c>
      <c r="D1410" t="s">
        <v>11699</v>
      </c>
      <c r="E1410" t="s">
        <v>11710</v>
      </c>
    </row>
    <row r="1411" spans="1:5" x14ac:dyDescent="0.15">
      <c r="A1411" t="s">
        <v>1075</v>
      </c>
      <c r="B1411" t="s">
        <v>11697</v>
      </c>
      <c r="C1411" t="s">
        <v>11698</v>
      </c>
      <c r="D1411" t="s">
        <v>11717</v>
      </c>
      <c r="E1411" t="s">
        <v>11691</v>
      </c>
    </row>
    <row r="1412" spans="1:5" x14ac:dyDescent="0.15">
      <c r="A1412" t="s">
        <v>1077</v>
      </c>
      <c r="B1412" t="s">
        <v>11697</v>
      </c>
      <c r="C1412" t="s">
        <v>11698</v>
      </c>
      <c r="D1412" t="s">
        <v>11718</v>
      </c>
      <c r="E1412" t="s">
        <v>11693</v>
      </c>
    </row>
    <row r="1413" spans="1:5" x14ac:dyDescent="0.15">
      <c r="A1413" t="s">
        <v>1079</v>
      </c>
      <c r="B1413" t="s">
        <v>11697</v>
      </c>
      <c r="C1413" t="s">
        <v>11691</v>
      </c>
      <c r="D1413" t="s">
        <v>11699</v>
      </c>
      <c r="E1413" t="s">
        <v>11691</v>
      </c>
    </row>
    <row r="1414" spans="1:5" x14ac:dyDescent="0.15">
      <c r="A1414" t="s">
        <v>1080</v>
      </c>
      <c r="B1414" t="s">
        <v>11697</v>
      </c>
      <c r="C1414" t="s">
        <v>11691</v>
      </c>
      <c r="D1414" t="s">
        <v>11699</v>
      </c>
      <c r="E1414" t="s">
        <v>11693</v>
      </c>
    </row>
    <row r="1415" spans="1:5" x14ac:dyDescent="0.15">
      <c r="A1415" t="s">
        <v>1081</v>
      </c>
      <c r="B1415" t="s">
        <v>11697</v>
      </c>
      <c r="C1415" t="s">
        <v>11691</v>
      </c>
      <c r="D1415" t="s">
        <v>11717</v>
      </c>
      <c r="E1415" t="s">
        <v>11698</v>
      </c>
    </row>
    <row r="1416" spans="1:5" x14ac:dyDescent="0.15">
      <c r="A1416" t="s">
        <v>1082</v>
      </c>
      <c r="B1416" t="s">
        <v>11697</v>
      </c>
      <c r="C1416" t="s">
        <v>11691</v>
      </c>
      <c r="D1416" t="s">
        <v>11717</v>
      </c>
      <c r="E1416" t="s">
        <v>11691</v>
      </c>
    </row>
    <row r="1417" spans="1:5" x14ac:dyDescent="0.15">
      <c r="A1417" t="s">
        <v>1083</v>
      </c>
      <c r="B1417" t="s">
        <v>11697</v>
      </c>
      <c r="C1417" t="s">
        <v>11691</v>
      </c>
      <c r="D1417" t="s">
        <v>11717</v>
      </c>
      <c r="E1417" t="s">
        <v>11710</v>
      </c>
    </row>
    <row r="1418" spans="1:5" x14ac:dyDescent="0.15">
      <c r="A1418" t="s">
        <v>1084</v>
      </c>
      <c r="B1418" t="s">
        <v>11697</v>
      </c>
      <c r="C1418" t="s">
        <v>11691</v>
      </c>
      <c r="D1418" t="s">
        <v>11718</v>
      </c>
      <c r="E1418" t="s">
        <v>11691</v>
      </c>
    </row>
    <row r="1419" spans="1:5" x14ac:dyDescent="0.15">
      <c r="A1419" t="s">
        <v>1085</v>
      </c>
      <c r="B1419" t="s">
        <v>11697</v>
      </c>
      <c r="C1419" t="s">
        <v>11691</v>
      </c>
      <c r="D1419" t="s">
        <v>11704</v>
      </c>
      <c r="E1419" t="s">
        <v>11710</v>
      </c>
    </row>
    <row r="1420" spans="1:5" x14ac:dyDescent="0.15">
      <c r="A1420" t="s">
        <v>1086</v>
      </c>
      <c r="B1420" t="s">
        <v>11697</v>
      </c>
      <c r="C1420" t="s">
        <v>11691</v>
      </c>
      <c r="D1420" t="s">
        <v>11694</v>
      </c>
      <c r="E1420" t="s">
        <v>11698</v>
      </c>
    </row>
    <row r="1421" spans="1:5" x14ac:dyDescent="0.15">
      <c r="A1421" t="s">
        <v>1087</v>
      </c>
      <c r="B1421" t="s">
        <v>11697</v>
      </c>
      <c r="C1421" t="s">
        <v>11691</v>
      </c>
      <c r="D1421" t="s">
        <v>11729</v>
      </c>
      <c r="E1421" t="s">
        <v>11691</v>
      </c>
    </row>
    <row r="1422" spans="1:5" x14ac:dyDescent="0.15">
      <c r="A1422" t="s">
        <v>1088</v>
      </c>
      <c r="B1422" t="s">
        <v>11697</v>
      </c>
      <c r="C1422" t="s">
        <v>11693</v>
      </c>
      <c r="D1422" t="s">
        <v>11699</v>
      </c>
      <c r="E1422" t="s">
        <v>11698</v>
      </c>
    </row>
    <row r="1423" spans="1:5" x14ac:dyDescent="0.15">
      <c r="A1423" t="s">
        <v>1089</v>
      </c>
      <c r="B1423" t="s">
        <v>11697</v>
      </c>
      <c r="C1423" t="s">
        <v>11693</v>
      </c>
      <c r="D1423" t="s">
        <v>11699</v>
      </c>
      <c r="E1423" t="s">
        <v>11693</v>
      </c>
    </row>
    <row r="1424" spans="1:5" x14ac:dyDescent="0.15">
      <c r="A1424" t="s">
        <v>1090</v>
      </c>
      <c r="B1424" t="s">
        <v>11697</v>
      </c>
      <c r="C1424" t="s">
        <v>11693</v>
      </c>
      <c r="D1424" t="s">
        <v>11718</v>
      </c>
      <c r="E1424" t="s">
        <v>11691</v>
      </c>
    </row>
    <row r="1425" spans="1:5" x14ac:dyDescent="0.15">
      <c r="A1425" t="s">
        <v>1091</v>
      </c>
      <c r="B1425" t="s">
        <v>11697</v>
      </c>
      <c r="C1425" t="s">
        <v>11693</v>
      </c>
      <c r="D1425" t="s">
        <v>11703</v>
      </c>
      <c r="E1425" t="s">
        <v>11691</v>
      </c>
    </row>
    <row r="1426" spans="1:5" x14ac:dyDescent="0.15">
      <c r="A1426" t="s">
        <v>1092</v>
      </c>
      <c r="B1426" t="s">
        <v>11697</v>
      </c>
      <c r="C1426" t="s">
        <v>11693</v>
      </c>
      <c r="D1426" t="s">
        <v>11704</v>
      </c>
      <c r="E1426" t="s">
        <v>11693</v>
      </c>
    </row>
    <row r="1427" spans="1:5" x14ac:dyDescent="0.15">
      <c r="A1427" t="s">
        <v>1093</v>
      </c>
      <c r="B1427" t="s">
        <v>11697</v>
      </c>
      <c r="C1427" t="s">
        <v>11693</v>
      </c>
      <c r="D1427" t="s">
        <v>11696</v>
      </c>
      <c r="E1427" t="s">
        <v>11698</v>
      </c>
    </row>
    <row r="1428" spans="1:5" x14ac:dyDescent="0.15">
      <c r="A1428" t="s">
        <v>1094</v>
      </c>
      <c r="B1428" t="s">
        <v>11697</v>
      </c>
      <c r="C1428" t="s">
        <v>11693</v>
      </c>
      <c r="D1428" t="s">
        <v>11711</v>
      </c>
      <c r="E1428" t="s">
        <v>11698</v>
      </c>
    </row>
    <row r="1429" spans="1:5" x14ac:dyDescent="0.15">
      <c r="A1429" t="s">
        <v>1095</v>
      </c>
      <c r="B1429" t="s">
        <v>11697</v>
      </c>
      <c r="C1429" t="s">
        <v>11710</v>
      </c>
      <c r="D1429" t="s">
        <v>11699</v>
      </c>
      <c r="E1429" t="s">
        <v>11698</v>
      </c>
    </row>
    <row r="1430" spans="1:5" x14ac:dyDescent="0.15">
      <c r="A1430" t="s">
        <v>1097</v>
      </c>
      <c r="B1430" t="s">
        <v>11697</v>
      </c>
      <c r="C1430" t="s">
        <v>11710</v>
      </c>
      <c r="D1430" t="s">
        <v>11718</v>
      </c>
      <c r="E1430" t="s">
        <v>11698</v>
      </c>
    </row>
    <row r="1431" spans="1:5" x14ac:dyDescent="0.15">
      <c r="A1431" t="s">
        <v>1098</v>
      </c>
      <c r="B1431" t="s">
        <v>11697</v>
      </c>
      <c r="C1431" t="s">
        <v>11710</v>
      </c>
      <c r="D1431" t="s">
        <v>11714</v>
      </c>
      <c r="E1431" t="s">
        <v>11698</v>
      </c>
    </row>
    <row r="1432" spans="1:5" x14ac:dyDescent="0.15">
      <c r="A1432" t="s">
        <v>1099</v>
      </c>
      <c r="B1432" t="s">
        <v>11697</v>
      </c>
      <c r="C1432" t="s">
        <v>11710</v>
      </c>
      <c r="D1432" t="s">
        <v>11714</v>
      </c>
      <c r="E1432" t="s">
        <v>11710</v>
      </c>
    </row>
    <row r="1433" spans="1:5" x14ac:dyDescent="0.15">
      <c r="A1433" t="s">
        <v>1101</v>
      </c>
      <c r="B1433" t="s">
        <v>11697</v>
      </c>
      <c r="C1433" t="s">
        <v>11706</v>
      </c>
      <c r="D1433" t="s">
        <v>11699</v>
      </c>
      <c r="E1433" t="s">
        <v>11698</v>
      </c>
    </row>
    <row r="1434" spans="1:5" x14ac:dyDescent="0.15">
      <c r="A1434" t="s">
        <v>1102</v>
      </c>
      <c r="B1434" t="s">
        <v>11697</v>
      </c>
      <c r="C1434" t="s">
        <v>11706</v>
      </c>
      <c r="D1434" t="s">
        <v>11699</v>
      </c>
      <c r="E1434" t="s">
        <v>11706</v>
      </c>
    </row>
    <row r="1435" spans="1:5" x14ac:dyDescent="0.15">
      <c r="A1435" t="s">
        <v>1103</v>
      </c>
      <c r="B1435" t="s">
        <v>11697</v>
      </c>
      <c r="C1435" t="s">
        <v>11706</v>
      </c>
      <c r="D1435" t="s">
        <v>11717</v>
      </c>
      <c r="E1435" t="s">
        <v>11698</v>
      </c>
    </row>
    <row r="1436" spans="1:5" x14ac:dyDescent="0.15">
      <c r="A1436" t="s">
        <v>1104</v>
      </c>
      <c r="B1436" t="s">
        <v>11697</v>
      </c>
      <c r="C1436" t="s">
        <v>11706</v>
      </c>
      <c r="D1436" t="s">
        <v>11694</v>
      </c>
      <c r="E1436" t="s">
        <v>11710</v>
      </c>
    </row>
    <row r="1437" spans="1:5" x14ac:dyDescent="0.15">
      <c r="A1437" t="s">
        <v>1105</v>
      </c>
      <c r="B1437" t="s">
        <v>11700</v>
      </c>
      <c r="C1437" t="s">
        <v>11698</v>
      </c>
      <c r="D1437" t="s">
        <v>11703</v>
      </c>
      <c r="E1437" t="s">
        <v>11691</v>
      </c>
    </row>
    <row r="1438" spans="1:5" x14ac:dyDescent="0.15">
      <c r="A1438" t="s">
        <v>1106</v>
      </c>
      <c r="B1438" t="s">
        <v>11700</v>
      </c>
      <c r="C1438" t="s">
        <v>11691</v>
      </c>
      <c r="D1438" t="s">
        <v>11692</v>
      </c>
      <c r="E1438" t="s">
        <v>11698</v>
      </c>
    </row>
    <row r="1439" spans="1:5" x14ac:dyDescent="0.15">
      <c r="A1439" t="s">
        <v>1107</v>
      </c>
      <c r="B1439" t="s">
        <v>11700</v>
      </c>
      <c r="C1439" t="s">
        <v>11691</v>
      </c>
      <c r="D1439" t="s">
        <v>11696</v>
      </c>
      <c r="E1439" t="s">
        <v>11691</v>
      </c>
    </row>
    <row r="1440" spans="1:5" x14ac:dyDescent="0.15">
      <c r="A1440" t="s">
        <v>1108</v>
      </c>
      <c r="B1440" t="s">
        <v>11700</v>
      </c>
      <c r="C1440" t="s">
        <v>11706</v>
      </c>
      <c r="D1440" t="s">
        <v>11709</v>
      </c>
      <c r="E1440" t="s">
        <v>11706</v>
      </c>
    </row>
    <row r="1441" spans="1:5" x14ac:dyDescent="0.15">
      <c r="A1441" t="s">
        <v>1109</v>
      </c>
      <c r="B1441" t="s">
        <v>11700</v>
      </c>
      <c r="C1441" t="s">
        <v>11706</v>
      </c>
      <c r="D1441" t="s">
        <v>11704</v>
      </c>
      <c r="E1441" t="s">
        <v>11710</v>
      </c>
    </row>
    <row r="1442" spans="1:5" x14ac:dyDescent="0.15">
      <c r="A1442" t="s">
        <v>1110</v>
      </c>
      <c r="B1442" t="s">
        <v>11701</v>
      </c>
      <c r="C1442" t="s">
        <v>11698</v>
      </c>
      <c r="D1442" t="s">
        <v>11697</v>
      </c>
      <c r="E1442" t="s">
        <v>11691</v>
      </c>
    </row>
    <row r="1443" spans="1:5" x14ac:dyDescent="0.15">
      <c r="A1443" t="s">
        <v>1111</v>
      </c>
      <c r="B1443" t="s">
        <v>11701</v>
      </c>
      <c r="C1443" t="s">
        <v>11698</v>
      </c>
      <c r="D1443" t="s">
        <v>11701</v>
      </c>
      <c r="E1443" t="s">
        <v>11698</v>
      </c>
    </row>
    <row r="1444" spans="1:5" x14ac:dyDescent="0.15">
      <c r="A1444" t="s">
        <v>1112</v>
      </c>
      <c r="B1444" t="s">
        <v>11701</v>
      </c>
      <c r="C1444" t="s">
        <v>11698</v>
      </c>
      <c r="D1444" t="s">
        <v>11690</v>
      </c>
      <c r="E1444" t="s">
        <v>11698</v>
      </c>
    </row>
    <row r="1445" spans="1:5" x14ac:dyDescent="0.15">
      <c r="A1445" t="s">
        <v>1113</v>
      </c>
      <c r="B1445" t="s">
        <v>11701</v>
      </c>
      <c r="C1445" t="s">
        <v>11698</v>
      </c>
      <c r="D1445" t="s">
        <v>11692</v>
      </c>
      <c r="E1445" t="s">
        <v>11693</v>
      </c>
    </row>
    <row r="1446" spans="1:5" x14ac:dyDescent="0.15">
      <c r="A1446" t="s">
        <v>1114</v>
      </c>
      <c r="B1446" t="s">
        <v>11701</v>
      </c>
      <c r="C1446" t="s">
        <v>11698</v>
      </c>
      <c r="D1446" t="s">
        <v>11695</v>
      </c>
      <c r="E1446" t="s">
        <v>11693</v>
      </c>
    </row>
    <row r="1447" spans="1:5" x14ac:dyDescent="0.15">
      <c r="A1447" t="s">
        <v>1116</v>
      </c>
      <c r="B1447" t="s">
        <v>11701</v>
      </c>
      <c r="C1447" t="s">
        <v>11691</v>
      </c>
      <c r="D1447" t="s">
        <v>11713</v>
      </c>
      <c r="E1447" t="s">
        <v>11691</v>
      </c>
    </row>
    <row r="1448" spans="1:5" x14ac:dyDescent="0.15">
      <c r="A1448" t="s">
        <v>1118</v>
      </c>
      <c r="B1448" t="s">
        <v>11701</v>
      </c>
      <c r="C1448" t="s">
        <v>11691</v>
      </c>
      <c r="D1448" t="s">
        <v>11725</v>
      </c>
      <c r="E1448" t="s">
        <v>11698</v>
      </c>
    </row>
    <row r="1449" spans="1:5" x14ac:dyDescent="0.15">
      <c r="A1449" t="s">
        <v>1119</v>
      </c>
      <c r="B1449" t="s">
        <v>11701</v>
      </c>
      <c r="C1449" t="s">
        <v>11693</v>
      </c>
      <c r="D1449" t="s">
        <v>11699</v>
      </c>
      <c r="E1449" t="s">
        <v>11698</v>
      </c>
    </row>
    <row r="1450" spans="1:5" x14ac:dyDescent="0.15">
      <c r="A1450" t="s">
        <v>1121</v>
      </c>
      <c r="B1450" t="s">
        <v>11701</v>
      </c>
      <c r="C1450" t="s">
        <v>11693</v>
      </c>
      <c r="D1450" t="s">
        <v>11690</v>
      </c>
      <c r="E1450" t="s">
        <v>11698</v>
      </c>
    </row>
    <row r="1451" spans="1:5" x14ac:dyDescent="0.15">
      <c r="A1451" t="s">
        <v>1122</v>
      </c>
      <c r="B1451" t="s">
        <v>11701</v>
      </c>
      <c r="C1451" t="s">
        <v>11693</v>
      </c>
      <c r="D1451" t="s">
        <v>11713</v>
      </c>
      <c r="E1451" t="s">
        <v>11706</v>
      </c>
    </row>
    <row r="1452" spans="1:5" x14ac:dyDescent="0.15">
      <c r="A1452" t="s">
        <v>1124</v>
      </c>
      <c r="B1452" t="s">
        <v>11701</v>
      </c>
      <c r="C1452" t="s">
        <v>11706</v>
      </c>
      <c r="D1452" t="s">
        <v>11713</v>
      </c>
      <c r="E1452" t="s">
        <v>11693</v>
      </c>
    </row>
    <row r="1453" spans="1:5" x14ac:dyDescent="0.15">
      <c r="A1453" t="s">
        <v>1125</v>
      </c>
      <c r="B1453" t="s">
        <v>11709</v>
      </c>
      <c r="C1453" t="s">
        <v>11698</v>
      </c>
      <c r="D1453" t="s">
        <v>11709</v>
      </c>
      <c r="E1453" t="s">
        <v>11706</v>
      </c>
    </row>
    <row r="1454" spans="1:5" x14ac:dyDescent="0.15">
      <c r="A1454" t="s">
        <v>1126</v>
      </c>
      <c r="B1454" t="s">
        <v>11709</v>
      </c>
      <c r="C1454" t="s">
        <v>11698</v>
      </c>
      <c r="D1454" t="s">
        <v>11713</v>
      </c>
      <c r="E1454" t="s">
        <v>11698</v>
      </c>
    </row>
    <row r="1455" spans="1:5" x14ac:dyDescent="0.15">
      <c r="A1455" t="s">
        <v>1127</v>
      </c>
      <c r="B1455" t="s">
        <v>11709</v>
      </c>
      <c r="C1455" t="s">
        <v>11691</v>
      </c>
      <c r="D1455" t="s">
        <v>11700</v>
      </c>
      <c r="E1455" t="s">
        <v>11691</v>
      </c>
    </row>
    <row r="1456" spans="1:5" x14ac:dyDescent="0.15">
      <c r="A1456" t="s">
        <v>1128</v>
      </c>
      <c r="B1456" t="s">
        <v>11709</v>
      </c>
      <c r="C1456" t="s">
        <v>11691</v>
      </c>
      <c r="D1456" t="s">
        <v>11694</v>
      </c>
      <c r="E1456" t="s">
        <v>11691</v>
      </c>
    </row>
    <row r="1457" spans="1:5" x14ac:dyDescent="0.15">
      <c r="A1457" t="s">
        <v>1129</v>
      </c>
      <c r="B1457" t="s">
        <v>11709</v>
      </c>
      <c r="C1457" t="s">
        <v>11693</v>
      </c>
      <c r="D1457" t="s">
        <v>11697</v>
      </c>
      <c r="E1457" t="s">
        <v>11706</v>
      </c>
    </row>
    <row r="1458" spans="1:5" x14ac:dyDescent="0.15">
      <c r="A1458" t="s">
        <v>1130</v>
      </c>
      <c r="B1458" t="s">
        <v>11709</v>
      </c>
      <c r="C1458" t="s">
        <v>11693</v>
      </c>
      <c r="D1458" t="s">
        <v>11700</v>
      </c>
      <c r="E1458" t="s">
        <v>11698</v>
      </c>
    </row>
    <row r="1459" spans="1:5" x14ac:dyDescent="0.15">
      <c r="A1459" t="s">
        <v>1131</v>
      </c>
      <c r="B1459" t="s">
        <v>11709</v>
      </c>
      <c r="C1459" t="s">
        <v>11693</v>
      </c>
      <c r="D1459" t="s">
        <v>11692</v>
      </c>
      <c r="E1459" t="s">
        <v>11693</v>
      </c>
    </row>
    <row r="1460" spans="1:5" x14ac:dyDescent="0.15">
      <c r="A1460" t="s">
        <v>1132</v>
      </c>
      <c r="B1460" t="s">
        <v>11709</v>
      </c>
      <c r="C1460" t="s">
        <v>11693</v>
      </c>
      <c r="D1460" t="s">
        <v>11695</v>
      </c>
      <c r="E1460" t="s">
        <v>11698</v>
      </c>
    </row>
    <row r="1461" spans="1:5" x14ac:dyDescent="0.15">
      <c r="A1461" t="s">
        <v>1133</v>
      </c>
      <c r="B1461" t="s">
        <v>11709</v>
      </c>
      <c r="C1461" t="s">
        <v>11710</v>
      </c>
      <c r="D1461" t="s">
        <v>11699</v>
      </c>
      <c r="E1461" t="s">
        <v>11698</v>
      </c>
    </row>
    <row r="1462" spans="1:5" x14ac:dyDescent="0.15">
      <c r="A1462" t="s">
        <v>1134</v>
      </c>
      <c r="B1462" t="s">
        <v>11709</v>
      </c>
      <c r="C1462" t="s">
        <v>11710</v>
      </c>
      <c r="D1462" t="s">
        <v>11692</v>
      </c>
      <c r="E1462" t="s">
        <v>11710</v>
      </c>
    </row>
    <row r="1463" spans="1:5" x14ac:dyDescent="0.15">
      <c r="A1463" t="s">
        <v>1135</v>
      </c>
      <c r="B1463" t="s">
        <v>11709</v>
      </c>
      <c r="C1463" t="s">
        <v>11710</v>
      </c>
      <c r="D1463" t="s">
        <v>11702</v>
      </c>
      <c r="E1463" t="s">
        <v>11691</v>
      </c>
    </row>
    <row r="1464" spans="1:5" x14ac:dyDescent="0.15">
      <c r="A1464" t="s">
        <v>1136</v>
      </c>
      <c r="B1464" t="s">
        <v>11709</v>
      </c>
      <c r="C1464" t="s">
        <v>11710</v>
      </c>
      <c r="D1464" t="s">
        <v>11735</v>
      </c>
      <c r="E1464" t="s">
        <v>11698</v>
      </c>
    </row>
    <row r="1465" spans="1:5" x14ac:dyDescent="0.15">
      <c r="A1465" t="s">
        <v>1137</v>
      </c>
      <c r="B1465" t="s">
        <v>11709</v>
      </c>
      <c r="C1465" t="s">
        <v>11710</v>
      </c>
      <c r="D1465" t="s">
        <v>11735</v>
      </c>
      <c r="E1465" t="s">
        <v>11691</v>
      </c>
    </row>
    <row r="1466" spans="1:5" x14ac:dyDescent="0.15">
      <c r="A1466" t="s">
        <v>1138</v>
      </c>
      <c r="B1466" t="s">
        <v>11709</v>
      </c>
      <c r="C1466" t="s">
        <v>11710</v>
      </c>
      <c r="D1466" t="s">
        <v>11736</v>
      </c>
      <c r="E1466" t="s">
        <v>11693</v>
      </c>
    </row>
    <row r="1467" spans="1:5" x14ac:dyDescent="0.15">
      <c r="A1467" t="s">
        <v>1139</v>
      </c>
      <c r="B1467" t="s">
        <v>11709</v>
      </c>
      <c r="C1467" t="s">
        <v>11706</v>
      </c>
      <c r="D1467" t="s">
        <v>11692</v>
      </c>
      <c r="E1467" t="s">
        <v>11693</v>
      </c>
    </row>
    <row r="1468" spans="1:5" x14ac:dyDescent="0.15">
      <c r="A1468" t="s">
        <v>1140</v>
      </c>
      <c r="B1468" t="s">
        <v>11709</v>
      </c>
      <c r="C1468" t="s">
        <v>11706</v>
      </c>
      <c r="D1468" t="s">
        <v>11721</v>
      </c>
      <c r="E1468" t="s">
        <v>11698</v>
      </c>
    </row>
    <row r="1469" spans="1:5" x14ac:dyDescent="0.15">
      <c r="A1469" t="s">
        <v>1141</v>
      </c>
      <c r="B1469" t="s">
        <v>11709</v>
      </c>
      <c r="C1469" t="s">
        <v>11706</v>
      </c>
      <c r="D1469" t="s">
        <v>11736</v>
      </c>
      <c r="E1469" t="s">
        <v>11693</v>
      </c>
    </row>
    <row r="1470" spans="1:5" x14ac:dyDescent="0.15">
      <c r="A1470" t="s">
        <v>1142</v>
      </c>
      <c r="B1470" t="s">
        <v>11709</v>
      </c>
      <c r="C1470" t="s">
        <v>11706</v>
      </c>
      <c r="D1470" t="s">
        <v>11736</v>
      </c>
      <c r="E1470" t="s">
        <v>11710</v>
      </c>
    </row>
    <row r="1471" spans="1:5" x14ac:dyDescent="0.15">
      <c r="A1471" t="s">
        <v>1143</v>
      </c>
      <c r="B1471" t="s">
        <v>11690</v>
      </c>
      <c r="C1471" t="s">
        <v>11698</v>
      </c>
      <c r="D1471" t="s">
        <v>11700</v>
      </c>
      <c r="E1471" t="s">
        <v>11691</v>
      </c>
    </row>
    <row r="1472" spans="1:5" x14ac:dyDescent="0.15">
      <c r="A1472" t="s">
        <v>1144</v>
      </c>
      <c r="B1472" t="s">
        <v>11690</v>
      </c>
      <c r="C1472" t="s">
        <v>11698</v>
      </c>
      <c r="D1472" t="s">
        <v>11713</v>
      </c>
      <c r="E1472" t="s">
        <v>11693</v>
      </c>
    </row>
    <row r="1473" spans="1:5" x14ac:dyDescent="0.15">
      <c r="A1473" t="s">
        <v>1145</v>
      </c>
      <c r="B1473" t="s">
        <v>11690</v>
      </c>
      <c r="C1473" t="s">
        <v>11691</v>
      </c>
      <c r="D1473" t="s">
        <v>11699</v>
      </c>
      <c r="E1473" t="s">
        <v>11691</v>
      </c>
    </row>
    <row r="1474" spans="1:5" x14ac:dyDescent="0.15">
      <c r="A1474" t="s">
        <v>1146</v>
      </c>
      <c r="B1474" t="s">
        <v>11690</v>
      </c>
      <c r="C1474" t="s">
        <v>11691</v>
      </c>
      <c r="D1474" t="s">
        <v>11718</v>
      </c>
      <c r="E1474" t="s">
        <v>11691</v>
      </c>
    </row>
    <row r="1475" spans="1:5" x14ac:dyDescent="0.15">
      <c r="A1475" t="s">
        <v>1148</v>
      </c>
      <c r="B1475" t="s">
        <v>11690</v>
      </c>
      <c r="C1475" t="s">
        <v>11691</v>
      </c>
      <c r="D1475" t="s">
        <v>11714</v>
      </c>
      <c r="E1475" t="s">
        <v>11691</v>
      </c>
    </row>
    <row r="1476" spans="1:5" x14ac:dyDescent="0.15">
      <c r="A1476" t="s">
        <v>1150</v>
      </c>
      <c r="B1476" t="s">
        <v>11690</v>
      </c>
      <c r="C1476" t="s">
        <v>11691</v>
      </c>
      <c r="D1476" t="s">
        <v>11700</v>
      </c>
      <c r="E1476" t="s">
        <v>11710</v>
      </c>
    </row>
    <row r="1477" spans="1:5" x14ac:dyDescent="0.15">
      <c r="A1477" t="s">
        <v>1151</v>
      </c>
      <c r="B1477" t="s">
        <v>11690</v>
      </c>
      <c r="C1477" t="s">
        <v>11691</v>
      </c>
      <c r="D1477" t="s">
        <v>11700</v>
      </c>
      <c r="E1477" t="s">
        <v>11706</v>
      </c>
    </row>
    <row r="1478" spans="1:5" x14ac:dyDescent="0.15">
      <c r="A1478" t="s">
        <v>1152</v>
      </c>
      <c r="B1478" t="s">
        <v>11690</v>
      </c>
      <c r="C1478" t="s">
        <v>11691</v>
      </c>
      <c r="D1478" t="s">
        <v>11701</v>
      </c>
      <c r="E1478" t="s">
        <v>11698</v>
      </c>
    </row>
    <row r="1479" spans="1:5" x14ac:dyDescent="0.15">
      <c r="A1479" t="s">
        <v>1153</v>
      </c>
      <c r="B1479" t="s">
        <v>11690</v>
      </c>
      <c r="C1479" t="s">
        <v>11691</v>
      </c>
      <c r="D1479" t="s">
        <v>11701</v>
      </c>
      <c r="E1479" t="s">
        <v>11691</v>
      </c>
    </row>
    <row r="1480" spans="1:5" x14ac:dyDescent="0.15">
      <c r="A1480" t="s">
        <v>1154</v>
      </c>
      <c r="B1480" t="s">
        <v>11690</v>
      </c>
      <c r="C1480" t="s">
        <v>11691</v>
      </c>
      <c r="D1480" t="s">
        <v>11709</v>
      </c>
      <c r="E1480" t="s">
        <v>11698</v>
      </c>
    </row>
    <row r="1481" spans="1:5" x14ac:dyDescent="0.15">
      <c r="A1481" t="s">
        <v>1155</v>
      </c>
      <c r="B1481" t="s">
        <v>11690</v>
      </c>
      <c r="C1481" t="s">
        <v>11691</v>
      </c>
      <c r="D1481" t="s">
        <v>11692</v>
      </c>
      <c r="E1481" t="s">
        <v>11693</v>
      </c>
    </row>
    <row r="1482" spans="1:5" x14ac:dyDescent="0.15">
      <c r="A1482" t="s">
        <v>1156</v>
      </c>
      <c r="B1482" t="s">
        <v>11690</v>
      </c>
      <c r="C1482" t="s">
        <v>11691</v>
      </c>
      <c r="D1482" t="s">
        <v>11713</v>
      </c>
      <c r="E1482" t="s">
        <v>11698</v>
      </c>
    </row>
    <row r="1483" spans="1:5" x14ac:dyDescent="0.15">
      <c r="A1483" t="s">
        <v>1157</v>
      </c>
      <c r="B1483" t="s">
        <v>11690</v>
      </c>
      <c r="C1483" t="s">
        <v>11691</v>
      </c>
      <c r="D1483" t="s">
        <v>11713</v>
      </c>
      <c r="E1483" t="s">
        <v>11693</v>
      </c>
    </row>
    <row r="1484" spans="1:5" x14ac:dyDescent="0.15">
      <c r="A1484" t="s">
        <v>1158</v>
      </c>
      <c r="B1484" t="s">
        <v>11690</v>
      </c>
      <c r="C1484" t="s">
        <v>11691</v>
      </c>
      <c r="D1484" t="s">
        <v>11713</v>
      </c>
      <c r="E1484" t="s">
        <v>11710</v>
      </c>
    </row>
    <row r="1485" spans="1:5" x14ac:dyDescent="0.15">
      <c r="A1485" t="s">
        <v>1159</v>
      </c>
      <c r="B1485" t="s">
        <v>11690</v>
      </c>
      <c r="C1485" t="s">
        <v>11691</v>
      </c>
      <c r="D1485" t="s">
        <v>11713</v>
      </c>
      <c r="E1485" t="s">
        <v>11710</v>
      </c>
    </row>
    <row r="1486" spans="1:5" x14ac:dyDescent="0.15">
      <c r="A1486" t="s">
        <v>1160</v>
      </c>
      <c r="B1486" t="s">
        <v>11690</v>
      </c>
      <c r="C1486" t="s">
        <v>11691</v>
      </c>
      <c r="D1486" t="s">
        <v>11703</v>
      </c>
      <c r="E1486" t="s">
        <v>11710</v>
      </c>
    </row>
    <row r="1487" spans="1:5" x14ac:dyDescent="0.15">
      <c r="A1487" t="s">
        <v>1161</v>
      </c>
      <c r="B1487" t="s">
        <v>11690</v>
      </c>
      <c r="C1487" t="s">
        <v>11691</v>
      </c>
      <c r="D1487" t="s">
        <v>11704</v>
      </c>
      <c r="E1487" t="s">
        <v>11698</v>
      </c>
    </row>
    <row r="1488" spans="1:5" x14ac:dyDescent="0.15">
      <c r="A1488" t="s">
        <v>1162</v>
      </c>
      <c r="B1488" t="s">
        <v>11690</v>
      </c>
      <c r="C1488" t="s">
        <v>11691</v>
      </c>
      <c r="D1488" t="s">
        <v>11694</v>
      </c>
      <c r="E1488" t="s">
        <v>11706</v>
      </c>
    </row>
    <row r="1489" spans="1:5" x14ac:dyDescent="0.15">
      <c r="A1489" t="s">
        <v>1164</v>
      </c>
      <c r="B1489" t="s">
        <v>11690</v>
      </c>
      <c r="C1489" t="s">
        <v>11691</v>
      </c>
      <c r="D1489" t="s">
        <v>11731</v>
      </c>
      <c r="E1489" t="s">
        <v>11706</v>
      </c>
    </row>
    <row r="1490" spans="1:5" x14ac:dyDescent="0.15">
      <c r="A1490" t="s">
        <v>1165</v>
      </c>
      <c r="B1490" t="s">
        <v>11690</v>
      </c>
      <c r="C1490" t="s">
        <v>11691</v>
      </c>
      <c r="D1490" t="s">
        <v>11730</v>
      </c>
      <c r="E1490" t="s">
        <v>11710</v>
      </c>
    </row>
    <row r="1491" spans="1:5" x14ac:dyDescent="0.15">
      <c r="A1491" t="s">
        <v>1166</v>
      </c>
      <c r="B1491" t="s">
        <v>11690</v>
      </c>
      <c r="C1491" t="s">
        <v>11693</v>
      </c>
      <c r="D1491" t="s">
        <v>11718</v>
      </c>
      <c r="E1491" t="s">
        <v>11698</v>
      </c>
    </row>
    <row r="1492" spans="1:5" x14ac:dyDescent="0.15">
      <c r="A1492" t="s">
        <v>1168</v>
      </c>
      <c r="B1492" t="s">
        <v>11690</v>
      </c>
      <c r="C1492" t="s">
        <v>11693</v>
      </c>
      <c r="D1492" t="s">
        <v>11701</v>
      </c>
      <c r="E1492" t="s">
        <v>11691</v>
      </c>
    </row>
    <row r="1493" spans="1:5" x14ac:dyDescent="0.15">
      <c r="A1493" t="s">
        <v>1171</v>
      </c>
      <c r="B1493" t="s">
        <v>11690</v>
      </c>
      <c r="C1493" t="s">
        <v>11693</v>
      </c>
      <c r="D1493" t="s">
        <v>11709</v>
      </c>
      <c r="E1493" t="s">
        <v>11693</v>
      </c>
    </row>
    <row r="1494" spans="1:5" x14ac:dyDescent="0.15">
      <c r="A1494" t="s">
        <v>1173</v>
      </c>
      <c r="B1494" t="s">
        <v>11690</v>
      </c>
      <c r="C1494" t="s">
        <v>11693</v>
      </c>
      <c r="D1494" t="s">
        <v>11690</v>
      </c>
      <c r="E1494" t="s">
        <v>11698</v>
      </c>
    </row>
    <row r="1495" spans="1:5" x14ac:dyDescent="0.15">
      <c r="A1495" t="s">
        <v>1174</v>
      </c>
      <c r="B1495" t="s">
        <v>11690</v>
      </c>
      <c r="C1495" t="s">
        <v>11693</v>
      </c>
      <c r="D1495" t="s">
        <v>11690</v>
      </c>
      <c r="E1495" t="s">
        <v>11691</v>
      </c>
    </row>
    <row r="1496" spans="1:5" x14ac:dyDescent="0.15">
      <c r="A1496" t="s">
        <v>1176</v>
      </c>
      <c r="B1496" t="s">
        <v>11690</v>
      </c>
      <c r="C1496" t="s">
        <v>11693</v>
      </c>
      <c r="D1496" t="s">
        <v>11690</v>
      </c>
      <c r="E1496" t="s">
        <v>11693</v>
      </c>
    </row>
    <row r="1497" spans="1:5" x14ac:dyDescent="0.15">
      <c r="A1497" t="s">
        <v>1177</v>
      </c>
      <c r="B1497" t="s">
        <v>11690</v>
      </c>
      <c r="C1497" t="s">
        <v>11693</v>
      </c>
      <c r="D1497" t="s">
        <v>11690</v>
      </c>
      <c r="E1497" t="s">
        <v>11706</v>
      </c>
    </row>
    <row r="1498" spans="1:5" x14ac:dyDescent="0.15">
      <c r="A1498" t="s">
        <v>1179</v>
      </c>
      <c r="B1498" t="s">
        <v>11690</v>
      </c>
      <c r="C1498" t="s">
        <v>11693</v>
      </c>
      <c r="D1498" t="s">
        <v>11692</v>
      </c>
      <c r="E1498" t="s">
        <v>11691</v>
      </c>
    </row>
    <row r="1499" spans="1:5" x14ac:dyDescent="0.15">
      <c r="A1499" t="s">
        <v>1181</v>
      </c>
      <c r="B1499" t="s">
        <v>11690</v>
      </c>
      <c r="C1499" t="s">
        <v>11693</v>
      </c>
      <c r="D1499" t="s">
        <v>11692</v>
      </c>
      <c r="E1499" t="s">
        <v>11710</v>
      </c>
    </row>
    <row r="1500" spans="1:5" x14ac:dyDescent="0.15">
      <c r="A1500" t="s">
        <v>1182</v>
      </c>
      <c r="B1500" t="s">
        <v>11690</v>
      </c>
      <c r="C1500" t="s">
        <v>11693</v>
      </c>
      <c r="D1500" t="s">
        <v>11692</v>
      </c>
      <c r="E1500" t="s">
        <v>11710</v>
      </c>
    </row>
    <row r="1501" spans="1:5" x14ac:dyDescent="0.15">
      <c r="A1501" t="s">
        <v>1184</v>
      </c>
      <c r="B1501" t="s">
        <v>11690</v>
      </c>
      <c r="C1501" t="s">
        <v>11693</v>
      </c>
      <c r="D1501" t="s">
        <v>11713</v>
      </c>
      <c r="E1501" t="s">
        <v>11693</v>
      </c>
    </row>
    <row r="1502" spans="1:5" x14ac:dyDescent="0.15">
      <c r="A1502" t="s">
        <v>1185</v>
      </c>
      <c r="B1502" t="s">
        <v>11690</v>
      </c>
      <c r="C1502" t="s">
        <v>11693</v>
      </c>
      <c r="D1502" t="s">
        <v>11713</v>
      </c>
      <c r="E1502" t="s">
        <v>11710</v>
      </c>
    </row>
    <row r="1503" spans="1:5" x14ac:dyDescent="0.15">
      <c r="A1503" t="s">
        <v>1187</v>
      </c>
      <c r="B1503" t="s">
        <v>11690</v>
      </c>
      <c r="C1503" t="s">
        <v>11693</v>
      </c>
      <c r="D1503" t="s">
        <v>11694</v>
      </c>
      <c r="E1503" t="s">
        <v>11710</v>
      </c>
    </row>
    <row r="1504" spans="1:5" x14ac:dyDescent="0.15">
      <c r="A1504" t="s">
        <v>1188</v>
      </c>
      <c r="B1504" t="s">
        <v>11690</v>
      </c>
      <c r="C1504" t="s">
        <v>11693</v>
      </c>
      <c r="D1504" t="s">
        <v>11694</v>
      </c>
      <c r="E1504" t="s">
        <v>11706</v>
      </c>
    </row>
    <row r="1505" spans="1:5" x14ac:dyDescent="0.15">
      <c r="A1505" t="s">
        <v>1190</v>
      </c>
      <c r="B1505" t="s">
        <v>11690</v>
      </c>
      <c r="C1505" t="s">
        <v>11693</v>
      </c>
      <c r="D1505" t="s">
        <v>11711</v>
      </c>
      <c r="E1505" t="s">
        <v>11698</v>
      </c>
    </row>
    <row r="1506" spans="1:5" x14ac:dyDescent="0.15">
      <c r="A1506" t="s">
        <v>1191</v>
      </c>
      <c r="B1506" t="s">
        <v>11690</v>
      </c>
      <c r="C1506" t="s">
        <v>11693</v>
      </c>
      <c r="D1506" t="s">
        <v>11737</v>
      </c>
      <c r="E1506" t="s">
        <v>11706</v>
      </c>
    </row>
    <row r="1507" spans="1:5" x14ac:dyDescent="0.15">
      <c r="A1507" t="s">
        <v>1192</v>
      </c>
      <c r="B1507" t="s">
        <v>11690</v>
      </c>
      <c r="C1507" t="s">
        <v>11710</v>
      </c>
      <c r="D1507" t="s">
        <v>11692</v>
      </c>
      <c r="E1507" t="s">
        <v>11710</v>
      </c>
    </row>
    <row r="1508" spans="1:5" x14ac:dyDescent="0.15">
      <c r="A1508" t="s">
        <v>1193</v>
      </c>
      <c r="B1508" t="s">
        <v>11690</v>
      </c>
      <c r="C1508" t="s">
        <v>11710</v>
      </c>
      <c r="D1508" t="s">
        <v>11694</v>
      </c>
      <c r="E1508" t="s">
        <v>11693</v>
      </c>
    </row>
    <row r="1509" spans="1:5" x14ac:dyDescent="0.15">
      <c r="A1509" t="s">
        <v>1194</v>
      </c>
      <c r="B1509" t="s">
        <v>11692</v>
      </c>
      <c r="C1509" t="s">
        <v>11698</v>
      </c>
      <c r="D1509" t="s">
        <v>11709</v>
      </c>
      <c r="E1509" t="s">
        <v>11706</v>
      </c>
    </row>
    <row r="1510" spans="1:5" x14ac:dyDescent="0.15">
      <c r="A1510" t="s">
        <v>1195</v>
      </c>
      <c r="B1510" t="s">
        <v>11692</v>
      </c>
      <c r="C1510" t="s">
        <v>11691</v>
      </c>
      <c r="D1510" t="s">
        <v>11700</v>
      </c>
      <c r="E1510" t="s">
        <v>11698</v>
      </c>
    </row>
    <row r="1511" spans="1:5" x14ac:dyDescent="0.15">
      <c r="A1511" t="s">
        <v>1196</v>
      </c>
      <c r="B1511" t="s">
        <v>11692</v>
      </c>
      <c r="C1511" t="s">
        <v>11691</v>
      </c>
      <c r="D1511" t="s">
        <v>11709</v>
      </c>
      <c r="E1511" t="s">
        <v>11710</v>
      </c>
    </row>
    <row r="1512" spans="1:5" x14ac:dyDescent="0.15">
      <c r="A1512" t="s">
        <v>1197</v>
      </c>
      <c r="B1512" t="s">
        <v>11692</v>
      </c>
      <c r="C1512" t="s">
        <v>11691</v>
      </c>
      <c r="D1512" t="s">
        <v>11729</v>
      </c>
      <c r="E1512" t="s">
        <v>11693</v>
      </c>
    </row>
    <row r="1513" spans="1:5" x14ac:dyDescent="0.15">
      <c r="A1513" t="s">
        <v>1198</v>
      </c>
      <c r="B1513" t="s">
        <v>11692</v>
      </c>
      <c r="C1513" t="s">
        <v>11693</v>
      </c>
      <c r="D1513" t="s">
        <v>11701</v>
      </c>
      <c r="E1513" t="s">
        <v>11698</v>
      </c>
    </row>
    <row r="1514" spans="1:5" x14ac:dyDescent="0.15">
      <c r="A1514" t="s">
        <v>1199</v>
      </c>
      <c r="B1514" t="s">
        <v>11692</v>
      </c>
      <c r="C1514" t="s">
        <v>11693</v>
      </c>
      <c r="D1514" t="s">
        <v>11701</v>
      </c>
      <c r="E1514" t="s">
        <v>11691</v>
      </c>
    </row>
    <row r="1515" spans="1:5" x14ac:dyDescent="0.15">
      <c r="A1515" t="s">
        <v>1203</v>
      </c>
      <c r="B1515" t="s">
        <v>11692</v>
      </c>
      <c r="C1515" t="s">
        <v>11693</v>
      </c>
      <c r="D1515" t="s">
        <v>11709</v>
      </c>
      <c r="E1515" t="s">
        <v>11706</v>
      </c>
    </row>
    <row r="1516" spans="1:5" x14ac:dyDescent="0.15">
      <c r="A1516" t="s">
        <v>1205</v>
      </c>
      <c r="B1516" t="s">
        <v>11692</v>
      </c>
      <c r="C1516" t="s">
        <v>11693</v>
      </c>
      <c r="D1516" t="s">
        <v>11690</v>
      </c>
      <c r="E1516" t="s">
        <v>11691</v>
      </c>
    </row>
    <row r="1517" spans="1:5" x14ac:dyDescent="0.15">
      <c r="A1517" t="s">
        <v>1207</v>
      </c>
      <c r="B1517" t="s">
        <v>11692</v>
      </c>
      <c r="C1517" t="s">
        <v>11693</v>
      </c>
      <c r="D1517" t="s">
        <v>11690</v>
      </c>
      <c r="E1517" t="s">
        <v>11710</v>
      </c>
    </row>
    <row r="1518" spans="1:5" x14ac:dyDescent="0.15">
      <c r="A1518" t="s">
        <v>1212</v>
      </c>
      <c r="B1518" t="s">
        <v>11692</v>
      </c>
      <c r="C1518" t="s">
        <v>11710</v>
      </c>
      <c r="D1518" t="s">
        <v>11701</v>
      </c>
      <c r="E1518" t="s">
        <v>11698</v>
      </c>
    </row>
    <row r="1519" spans="1:5" x14ac:dyDescent="0.15">
      <c r="A1519" t="s">
        <v>1213</v>
      </c>
      <c r="B1519" t="s">
        <v>11692</v>
      </c>
      <c r="C1519" t="s">
        <v>11710</v>
      </c>
      <c r="D1519" t="s">
        <v>11709</v>
      </c>
      <c r="E1519" t="s">
        <v>11710</v>
      </c>
    </row>
    <row r="1520" spans="1:5" x14ac:dyDescent="0.15">
      <c r="A1520" t="s">
        <v>1214</v>
      </c>
      <c r="B1520" t="s">
        <v>11692</v>
      </c>
      <c r="C1520" t="s">
        <v>11710</v>
      </c>
      <c r="D1520" t="s">
        <v>11690</v>
      </c>
      <c r="E1520" t="s">
        <v>11710</v>
      </c>
    </row>
    <row r="1521" spans="1:5" x14ac:dyDescent="0.15">
      <c r="A1521" t="s">
        <v>1215</v>
      </c>
      <c r="B1521" t="s">
        <v>11692</v>
      </c>
      <c r="C1521" t="s">
        <v>11710</v>
      </c>
      <c r="D1521" t="s">
        <v>11695</v>
      </c>
      <c r="E1521" t="s">
        <v>11710</v>
      </c>
    </row>
    <row r="1522" spans="1:5" x14ac:dyDescent="0.15">
      <c r="A1522" t="s">
        <v>1216</v>
      </c>
      <c r="B1522" t="s">
        <v>11713</v>
      </c>
      <c r="C1522" t="s">
        <v>11698</v>
      </c>
      <c r="D1522" t="s">
        <v>11702</v>
      </c>
      <c r="E1522" t="s">
        <v>11691</v>
      </c>
    </row>
    <row r="1523" spans="1:5" x14ac:dyDescent="0.15">
      <c r="A1523" t="s">
        <v>1217</v>
      </c>
      <c r="B1523" t="s">
        <v>11713</v>
      </c>
      <c r="C1523" t="s">
        <v>11691</v>
      </c>
      <c r="D1523" t="s">
        <v>11718</v>
      </c>
      <c r="E1523" t="s">
        <v>11706</v>
      </c>
    </row>
    <row r="1524" spans="1:5" x14ac:dyDescent="0.15">
      <c r="A1524" t="s">
        <v>1218</v>
      </c>
      <c r="B1524" t="s">
        <v>11713</v>
      </c>
      <c r="C1524" t="s">
        <v>11691</v>
      </c>
      <c r="D1524" t="s">
        <v>11697</v>
      </c>
      <c r="E1524" t="s">
        <v>11698</v>
      </c>
    </row>
    <row r="1525" spans="1:5" x14ac:dyDescent="0.15">
      <c r="A1525" t="s">
        <v>1219</v>
      </c>
      <c r="B1525" t="s">
        <v>11713</v>
      </c>
      <c r="C1525" t="s">
        <v>11691</v>
      </c>
      <c r="D1525" t="s">
        <v>11700</v>
      </c>
      <c r="E1525" t="s">
        <v>11698</v>
      </c>
    </row>
    <row r="1526" spans="1:5" x14ac:dyDescent="0.15">
      <c r="A1526" t="s">
        <v>1220</v>
      </c>
      <c r="B1526" t="s">
        <v>11713</v>
      </c>
      <c r="C1526" t="s">
        <v>11691</v>
      </c>
      <c r="D1526" t="s">
        <v>11702</v>
      </c>
      <c r="E1526" t="s">
        <v>11698</v>
      </c>
    </row>
    <row r="1527" spans="1:5" x14ac:dyDescent="0.15">
      <c r="A1527" t="s">
        <v>1221</v>
      </c>
      <c r="B1527" t="s">
        <v>11713</v>
      </c>
      <c r="C1527" t="s">
        <v>11691</v>
      </c>
      <c r="D1527" t="s">
        <v>11716</v>
      </c>
      <c r="E1527" t="s">
        <v>11706</v>
      </c>
    </row>
    <row r="1528" spans="1:5" x14ac:dyDescent="0.15">
      <c r="A1528" t="s">
        <v>1222</v>
      </c>
      <c r="B1528" t="s">
        <v>11713</v>
      </c>
      <c r="C1528" t="s">
        <v>11693</v>
      </c>
      <c r="D1528" t="s">
        <v>11701</v>
      </c>
      <c r="E1528" t="s">
        <v>11698</v>
      </c>
    </row>
    <row r="1529" spans="1:5" x14ac:dyDescent="0.15">
      <c r="A1529" t="s">
        <v>1223</v>
      </c>
      <c r="B1529" t="s">
        <v>11713</v>
      </c>
      <c r="C1529" t="s">
        <v>11710</v>
      </c>
      <c r="D1529" t="s">
        <v>11709</v>
      </c>
      <c r="E1529" t="s">
        <v>11710</v>
      </c>
    </row>
    <row r="1530" spans="1:5" x14ac:dyDescent="0.15">
      <c r="A1530" t="s">
        <v>1224</v>
      </c>
      <c r="B1530" t="s">
        <v>11702</v>
      </c>
      <c r="C1530" t="s">
        <v>11698</v>
      </c>
      <c r="D1530" t="s">
        <v>11717</v>
      </c>
      <c r="E1530" t="s">
        <v>11698</v>
      </c>
    </row>
    <row r="1531" spans="1:5" x14ac:dyDescent="0.15">
      <c r="A1531" t="s">
        <v>1225</v>
      </c>
      <c r="B1531" t="s">
        <v>11702</v>
      </c>
      <c r="C1531" t="s">
        <v>11698</v>
      </c>
      <c r="D1531" t="s">
        <v>11717</v>
      </c>
      <c r="E1531" t="s">
        <v>11693</v>
      </c>
    </row>
    <row r="1532" spans="1:5" x14ac:dyDescent="0.15">
      <c r="A1532" t="s">
        <v>1226</v>
      </c>
      <c r="B1532" t="s">
        <v>11702</v>
      </c>
      <c r="C1532" t="s">
        <v>11693</v>
      </c>
      <c r="D1532" t="s">
        <v>11738</v>
      </c>
      <c r="E1532" t="s">
        <v>11706</v>
      </c>
    </row>
    <row r="1533" spans="1:5" x14ac:dyDescent="0.15">
      <c r="A1533" t="s">
        <v>1227</v>
      </c>
      <c r="B1533" t="s">
        <v>11702</v>
      </c>
      <c r="C1533" t="s">
        <v>11710</v>
      </c>
      <c r="D1533" t="s">
        <v>11738</v>
      </c>
      <c r="E1533" t="s">
        <v>11693</v>
      </c>
    </row>
    <row r="1534" spans="1:5" x14ac:dyDescent="0.15">
      <c r="A1534" t="s">
        <v>1228</v>
      </c>
      <c r="B1534" t="s">
        <v>11703</v>
      </c>
      <c r="C1534" t="s">
        <v>11698</v>
      </c>
      <c r="D1534" t="s">
        <v>11695</v>
      </c>
      <c r="E1534" t="s">
        <v>11698</v>
      </c>
    </row>
    <row r="1535" spans="1:5" x14ac:dyDescent="0.15">
      <c r="A1535" t="s">
        <v>1229</v>
      </c>
      <c r="B1535" t="s">
        <v>11703</v>
      </c>
      <c r="C1535" t="s">
        <v>11691</v>
      </c>
      <c r="D1535" t="s">
        <v>11699</v>
      </c>
      <c r="E1535" t="s">
        <v>11698</v>
      </c>
    </row>
    <row r="1536" spans="1:5" x14ac:dyDescent="0.15">
      <c r="A1536" t="s">
        <v>1230</v>
      </c>
      <c r="B1536" t="s">
        <v>11703</v>
      </c>
      <c r="C1536" t="s">
        <v>11693</v>
      </c>
      <c r="D1536" t="s">
        <v>11709</v>
      </c>
      <c r="E1536" t="s">
        <v>11706</v>
      </c>
    </row>
    <row r="1537" spans="1:5" x14ac:dyDescent="0.15">
      <c r="A1537" t="s">
        <v>1231</v>
      </c>
      <c r="B1537" t="s">
        <v>11703</v>
      </c>
      <c r="C1537" t="s">
        <v>11710</v>
      </c>
      <c r="D1537" t="s">
        <v>11697</v>
      </c>
      <c r="E1537" t="s">
        <v>11710</v>
      </c>
    </row>
    <row r="1538" spans="1:5" x14ac:dyDescent="0.15">
      <c r="A1538" t="s">
        <v>1232</v>
      </c>
      <c r="B1538" t="s">
        <v>11703</v>
      </c>
      <c r="C1538" t="s">
        <v>11710</v>
      </c>
      <c r="D1538" t="s">
        <v>11709</v>
      </c>
      <c r="E1538" t="s">
        <v>11710</v>
      </c>
    </row>
    <row r="1539" spans="1:5" x14ac:dyDescent="0.15">
      <c r="A1539" t="s">
        <v>1233</v>
      </c>
      <c r="B1539" t="s">
        <v>11704</v>
      </c>
      <c r="C1539" t="s">
        <v>11710</v>
      </c>
      <c r="D1539" t="s">
        <v>11701</v>
      </c>
      <c r="E1539" t="s">
        <v>11710</v>
      </c>
    </row>
    <row r="1540" spans="1:5" x14ac:dyDescent="0.15">
      <c r="A1540" t="s">
        <v>1234</v>
      </c>
      <c r="B1540" t="s">
        <v>11704</v>
      </c>
      <c r="C1540" t="s">
        <v>11706</v>
      </c>
      <c r="D1540" t="s">
        <v>11701</v>
      </c>
      <c r="E1540" t="s">
        <v>11693</v>
      </c>
    </row>
    <row r="1541" spans="1:5" x14ac:dyDescent="0.15">
      <c r="A1541" t="s">
        <v>1235</v>
      </c>
      <c r="B1541" t="s">
        <v>11694</v>
      </c>
      <c r="C1541" t="s">
        <v>11691</v>
      </c>
      <c r="D1541" t="s">
        <v>11694</v>
      </c>
      <c r="E1541" t="s">
        <v>11698</v>
      </c>
    </row>
    <row r="1542" spans="1:5" x14ac:dyDescent="0.15">
      <c r="A1542" t="s">
        <v>1236</v>
      </c>
      <c r="B1542" t="s">
        <v>11694</v>
      </c>
      <c r="C1542" t="s">
        <v>11706</v>
      </c>
      <c r="D1542" t="s">
        <v>11718</v>
      </c>
      <c r="E1542" t="s">
        <v>11691</v>
      </c>
    </row>
    <row r="1543" spans="1:5" x14ac:dyDescent="0.15">
      <c r="A1543" t="s">
        <v>1237</v>
      </c>
      <c r="B1543" t="s">
        <v>11695</v>
      </c>
      <c r="C1543" t="s">
        <v>11693</v>
      </c>
      <c r="D1543" t="s">
        <v>11690</v>
      </c>
      <c r="E1543" t="s">
        <v>11698</v>
      </c>
    </row>
    <row r="1544" spans="1:5" x14ac:dyDescent="0.15">
      <c r="A1544" t="s">
        <v>1238</v>
      </c>
      <c r="B1544" t="s">
        <v>11695</v>
      </c>
      <c r="C1544" t="s">
        <v>11710</v>
      </c>
      <c r="D1544" t="s">
        <v>11697</v>
      </c>
      <c r="E1544" t="s">
        <v>11706</v>
      </c>
    </row>
    <row r="1545" spans="1:5" x14ac:dyDescent="0.15">
      <c r="A1545" t="s">
        <v>1239</v>
      </c>
      <c r="B1545" t="s">
        <v>11695</v>
      </c>
      <c r="C1545" t="s">
        <v>11710</v>
      </c>
      <c r="D1545" t="s">
        <v>11722</v>
      </c>
      <c r="E1545" t="s">
        <v>11710</v>
      </c>
    </row>
    <row r="1546" spans="1:5" x14ac:dyDescent="0.15">
      <c r="A1546" t="s">
        <v>1240</v>
      </c>
      <c r="B1546" t="s">
        <v>11696</v>
      </c>
      <c r="C1546" t="s">
        <v>11698</v>
      </c>
      <c r="D1546" t="s">
        <v>11694</v>
      </c>
      <c r="E1546" t="s">
        <v>11691</v>
      </c>
    </row>
    <row r="1547" spans="1:5" x14ac:dyDescent="0.15">
      <c r="A1547" t="s">
        <v>1241</v>
      </c>
      <c r="B1547" t="s">
        <v>11729</v>
      </c>
      <c r="C1547" t="s">
        <v>11698</v>
      </c>
      <c r="D1547" t="s">
        <v>11704</v>
      </c>
      <c r="E1547" t="s">
        <v>11698</v>
      </c>
    </row>
    <row r="1548" spans="1:5" x14ac:dyDescent="0.15">
      <c r="A1548" t="s">
        <v>1242</v>
      </c>
      <c r="B1548" t="s">
        <v>11729</v>
      </c>
      <c r="C1548" t="s">
        <v>11706</v>
      </c>
      <c r="D1548" t="s">
        <v>11702</v>
      </c>
      <c r="E1548" t="s">
        <v>11710</v>
      </c>
    </row>
    <row r="1549" spans="1:5" x14ac:dyDescent="0.15">
      <c r="A1549" t="s">
        <v>1243</v>
      </c>
      <c r="B1549" t="s">
        <v>11719</v>
      </c>
      <c r="C1549" t="s">
        <v>11691</v>
      </c>
      <c r="D1549" t="s">
        <v>11718</v>
      </c>
      <c r="E1549" t="s">
        <v>11693</v>
      </c>
    </row>
    <row r="1550" spans="1:5" x14ac:dyDescent="0.15">
      <c r="A1550" t="s">
        <v>1244</v>
      </c>
      <c r="B1550" t="s">
        <v>11697</v>
      </c>
      <c r="C1550" t="s">
        <v>11698</v>
      </c>
      <c r="D1550" t="s">
        <v>11690</v>
      </c>
      <c r="E1550" t="s">
        <v>11698</v>
      </c>
    </row>
    <row r="1551" spans="1:5" x14ac:dyDescent="0.15">
      <c r="A1551" t="s">
        <v>1245</v>
      </c>
      <c r="B1551" t="s">
        <v>11697</v>
      </c>
      <c r="C1551" t="s">
        <v>11691</v>
      </c>
      <c r="D1551" t="s">
        <v>11699</v>
      </c>
      <c r="E1551" t="s">
        <v>11693</v>
      </c>
    </row>
    <row r="1552" spans="1:5" x14ac:dyDescent="0.15">
      <c r="A1552" t="s">
        <v>1246</v>
      </c>
      <c r="B1552" t="s">
        <v>11697</v>
      </c>
      <c r="C1552" t="s">
        <v>11693</v>
      </c>
      <c r="D1552" t="s">
        <v>11699</v>
      </c>
      <c r="E1552" t="s">
        <v>11691</v>
      </c>
    </row>
    <row r="1553" spans="1:5" x14ac:dyDescent="0.15">
      <c r="A1553" t="s">
        <v>1247</v>
      </c>
      <c r="B1553" t="s">
        <v>11697</v>
      </c>
      <c r="C1553" t="s">
        <v>11693</v>
      </c>
      <c r="D1553" t="s">
        <v>11700</v>
      </c>
      <c r="E1553" t="s">
        <v>11691</v>
      </c>
    </row>
    <row r="1554" spans="1:5" x14ac:dyDescent="0.15">
      <c r="A1554" t="s">
        <v>1248</v>
      </c>
      <c r="B1554" t="s">
        <v>11697</v>
      </c>
      <c r="C1554" t="s">
        <v>11710</v>
      </c>
      <c r="D1554" t="s">
        <v>11699</v>
      </c>
      <c r="E1554" t="s">
        <v>11698</v>
      </c>
    </row>
    <row r="1555" spans="1:5" x14ac:dyDescent="0.15">
      <c r="A1555" t="s">
        <v>1249</v>
      </c>
      <c r="B1555" t="s">
        <v>11697</v>
      </c>
      <c r="C1555" t="s">
        <v>11710</v>
      </c>
      <c r="D1555" t="s">
        <v>11717</v>
      </c>
      <c r="E1555" t="s">
        <v>11706</v>
      </c>
    </row>
    <row r="1556" spans="1:5" x14ac:dyDescent="0.15">
      <c r="A1556" t="s">
        <v>1250</v>
      </c>
      <c r="B1556" t="s">
        <v>11697</v>
      </c>
      <c r="C1556" t="s">
        <v>11710</v>
      </c>
      <c r="D1556" t="s">
        <v>11718</v>
      </c>
      <c r="E1556" t="s">
        <v>11693</v>
      </c>
    </row>
    <row r="1557" spans="1:5" x14ac:dyDescent="0.15">
      <c r="A1557" t="s">
        <v>1251</v>
      </c>
      <c r="B1557" t="s">
        <v>11697</v>
      </c>
      <c r="C1557" t="s">
        <v>11710</v>
      </c>
      <c r="D1557" t="s">
        <v>11713</v>
      </c>
      <c r="E1557" t="s">
        <v>11698</v>
      </c>
    </row>
    <row r="1558" spans="1:5" x14ac:dyDescent="0.15">
      <c r="A1558" t="s">
        <v>1252</v>
      </c>
      <c r="B1558" t="s">
        <v>11700</v>
      </c>
      <c r="C1558" t="s">
        <v>11691</v>
      </c>
      <c r="D1558" t="s">
        <v>11709</v>
      </c>
      <c r="E1558" t="s">
        <v>11698</v>
      </c>
    </row>
    <row r="1559" spans="1:5" x14ac:dyDescent="0.15">
      <c r="A1559" t="s">
        <v>1253</v>
      </c>
      <c r="B1559" t="s">
        <v>11700</v>
      </c>
      <c r="C1559" t="s">
        <v>11691</v>
      </c>
      <c r="D1559" t="s">
        <v>11702</v>
      </c>
      <c r="E1559" t="s">
        <v>11698</v>
      </c>
    </row>
    <row r="1560" spans="1:5" x14ac:dyDescent="0.15">
      <c r="A1560" t="s">
        <v>1254</v>
      </c>
      <c r="B1560" t="s">
        <v>11700</v>
      </c>
      <c r="C1560" t="s">
        <v>11693</v>
      </c>
      <c r="D1560" t="s">
        <v>11697</v>
      </c>
      <c r="E1560" t="s">
        <v>11710</v>
      </c>
    </row>
    <row r="1561" spans="1:5" x14ac:dyDescent="0.15">
      <c r="A1561" t="s">
        <v>1255</v>
      </c>
      <c r="B1561" t="s">
        <v>11700</v>
      </c>
      <c r="C1561" t="s">
        <v>11693</v>
      </c>
      <c r="D1561" t="s">
        <v>11692</v>
      </c>
      <c r="E1561" t="s">
        <v>11693</v>
      </c>
    </row>
    <row r="1562" spans="1:5" x14ac:dyDescent="0.15">
      <c r="A1562" t="s">
        <v>1256</v>
      </c>
      <c r="B1562" t="s">
        <v>11700</v>
      </c>
      <c r="C1562" t="s">
        <v>11710</v>
      </c>
      <c r="D1562" t="s">
        <v>11697</v>
      </c>
      <c r="E1562" t="s">
        <v>11693</v>
      </c>
    </row>
    <row r="1563" spans="1:5" x14ac:dyDescent="0.15">
      <c r="A1563" t="s">
        <v>1257</v>
      </c>
      <c r="B1563" t="s">
        <v>11700</v>
      </c>
      <c r="C1563" t="s">
        <v>11706</v>
      </c>
      <c r="D1563" t="s">
        <v>11699</v>
      </c>
      <c r="E1563" t="s">
        <v>11693</v>
      </c>
    </row>
    <row r="1564" spans="1:5" x14ac:dyDescent="0.15">
      <c r="A1564" t="s">
        <v>1261</v>
      </c>
      <c r="B1564" t="s">
        <v>11701</v>
      </c>
      <c r="C1564" t="s">
        <v>11710</v>
      </c>
      <c r="D1564" t="s">
        <v>11703</v>
      </c>
      <c r="E1564" t="s">
        <v>11698</v>
      </c>
    </row>
    <row r="1565" spans="1:5" x14ac:dyDescent="0.15">
      <c r="A1565" t="s">
        <v>1262</v>
      </c>
      <c r="B1565" t="s">
        <v>11709</v>
      </c>
      <c r="C1565" t="s">
        <v>11698</v>
      </c>
      <c r="D1565" t="s">
        <v>11700</v>
      </c>
      <c r="E1565" t="s">
        <v>11698</v>
      </c>
    </row>
    <row r="1566" spans="1:5" x14ac:dyDescent="0.15">
      <c r="A1566" t="s">
        <v>1263</v>
      </c>
      <c r="B1566" t="s">
        <v>11709</v>
      </c>
      <c r="C1566" t="s">
        <v>11693</v>
      </c>
      <c r="D1566" t="s">
        <v>11701</v>
      </c>
      <c r="E1566" t="s">
        <v>11693</v>
      </c>
    </row>
    <row r="1567" spans="1:5" x14ac:dyDescent="0.15">
      <c r="A1567" t="s">
        <v>1266</v>
      </c>
      <c r="B1567" t="s">
        <v>11690</v>
      </c>
      <c r="C1567" t="s">
        <v>11698</v>
      </c>
      <c r="D1567" t="s">
        <v>11699</v>
      </c>
      <c r="E1567" t="s">
        <v>11691</v>
      </c>
    </row>
    <row r="1568" spans="1:5" x14ac:dyDescent="0.15">
      <c r="A1568" t="s">
        <v>1267</v>
      </c>
      <c r="B1568" t="s">
        <v>11690</v>
      </c>
      <c r="C1568" t="s">
        <v>11698</v>
      </c>
      <c r="D1568" t="s">
        <v>11697</v>
      </c>
      <c r="E1568" t="s">
        <v>11691</v>
      </c>
    </row>
    <row r="1569" spans="1:5" x14ac:dyDescent="0.15">
      <c r="A1569" t="s">
        <v>1268</v>
      </c>
      <c r="B1569" t="s">
        <v>11690</v>
      </c>
      <c r="C1569" t="s">
        <v>11691</v>
      </c>
      <c r="D1569" t="s">
        <v>11697</v>
      </c>
      <c r="E1569" t="s">
        <v>11698</v>
      </c>
    </row>
    <row r="1570" spans="1:5" x14ac:dyDescent="0.15">
      <c r="A1570" t="s">
        <v>1269</v>
      </c>
      <c r="B1570" t="s">
        <v>11690</v>
      </c>
      <c r="C1570" t="s">
        <v>11691</v>
      </c>
      <c r="D1570" t="s">
        <v>11690</v>
      </c>
      <c r="E1570" t="s">
        <v>11698</v>
      </c>
    </row>
    <row r="1571" spans="1:5" x14ac:dyDescent="0.15">
      <c r="A1571" t="s">
        <v>1270</v>
      </c>
      <c r="B1571" t="s">
        <v>11690</v>
      </c>
      <c r="C1571" t="s">
        <v>11691</v>
      </c>
      <c r="D1571" t="s">
        <v>11728</v>
      </c>
      <c r="E1571" t="s">
        <v>11698</v>
      </c>
    </row>
    <row r="1572" spans="1:5" x14ac:dyDescent="0.15">
      <c r="A1572" t="s">
        <v>1271</v>
      </c>
      <c r="B1572" t="s">
        <v>11690</v>
      </c>
      <c r="C1572" t="s">
        <v>11693</v>
      </c>
      <c r="D1572" t="s">
        <v>11717</v>
      </c>
      <c r="E1572" t="s">
        <v>11691</v>
      </c>
    </row>
    <row r="1573" spans="1:5" x14ac:dyDescent="0.15">
      <c r="A1573" t="s">
        <v>1272</v>
      </c>
      <c r="B1573" t="s">
        <v>11690</v>
      </c>
      <c r="C1573" t="s">
        <v>11693</v>
      </c>
      <c r="D1573" t="s">
        <v>11697</v>
      </c>
      <c r="E1573" t="s">
        <v>11698</v>
      </c>
    </row>
    <row r="1574" spans="1:5" x14ac:dyDescent="0.15">
      <c r="A1574" t="s">
        <v>1273</v>
      </c>
      <c r="B1574" t="s">
        <v>11690</v>
      </c>
      <c r="C1574" t="s">
        <v>11693</v>
      </c>
      <c r="D1574" t="s">
        <v>11701</v>
      </c>
      <c r="E1574" t="s">
        <v>11698</v>
      </c>
    </row>
    <row r="1575" spans="1:5" x14ac:dyDescent="0.15">
      <c r="A1575" t="s">
        <v>1274</v>
      </c>
      <c r="B1575" t="s">
        <v>11690</v>
      </c>
      <c r="C1575" t="s">
        <v>11693</v>
      </c>
      <c r="D1575" t="s">
        <v>11709</v>
      </c>
      <c r="E1575" t="s">
        <v>11691</v>
      </c>
    </row>
    <row r="1576" spans="1:5" x14ac:dyDescent="0.15">
      <c r="A1576" t="s">
        <v>1275</v>
      </c>
      <c r="B1576" t="s">
        <v>11690</v>
      </c>
      <c r="C1576" t="s">
        <v>11693</v>
      </c>
      <c r="D1576" t="s">
        <v>11728</v>
      </c>
      <c r="E1576" t="s">
        <v>11693</v>
      </c>
    </row>
    <row r="1577" spans="1:5" x14ac:dyDescent="0.15">
      <c r="A1577" t="s">
        <v>1276</v>
      </c>
      <c r="B1577" t="s">
        <v>11690</v>
      </c>
      <c r="C1577" t="s">
        <v>11693</v>
      </c>
      <c r="D1577" t="s">
        <v>11711</v>
      </c>
      <c r="E1577" t="s">
        <v>11706</v>
      </c>
    </row>
    <row r="1578" spans="1:5" x14ac:dyDescent="0.15">
      <c r="A1578" t="s">
        <v>1278</v>
      </c>
      <c r="B1578" t="s">
        <v>11690</v>
      </c>
      <c r="C1578" t="s">
        <v>11710</v>
      </c>
      <c r="D1578" t="s">
        <v>11700</v>
      </c>
      <c r="E1578" t="s">
        <v>11698</v>
      </c>
    </row>
    <row r="1579" spans="1:5" x14ac:dyDescent="0.15">
      <c r="A1579" t="s">
        <v>1279</v>
      </c>
      <c r="B1579" t="s">
        <v>11690</v>
      </c>
      <c r="C1579" t="s">
        <v>11710</v>
      </c>
      <c r="D1579" t="s">
        <v>11700</v>
      </c>
      <c r="E1579" t="s">
        <v>11693</v>
      </c>
    </row>
    <row r="1580" spans="1:5" x14ac:dyDescent="0.15">
      <c r="A1580" t="s">
        <v>1281</v>
      </c>
      <c r="B1580" t="s">
        <v>11690</v>
      </c>
      <c r="C1580" t="s">
        <v>11710</v>
      </c>
      <c r="D1580" t="s">
        <v>11694</v>
      </c>
      <c r="E1580" t="s">
        <v>11693</v>
      </c>
    </row>
    <row r="1581" spans="1:5" x14ac:dyDescent="0.15">
      <c r="A1581" t="s">
        <v>1282</v>
      </c>
      <c r="B1581" t="s">
        <v>11690</v>
      </c>
      <c r="C1581" t="s">
        <v>11710</v>
      </c>
      <c r="D1581" t="s">
        <v>11728</v>
      </c>
      <c r="E1581" t="s">
        <v>11691</v>
      </c>
    </row>
    <row r="1582" spans="1:5" x14ac:dyDescent="0.15">
      <c r="A1582" t="s">
        <v>1283</v>
      </c>
      <c r="B1582" t="s">
        <v>11690</v>
      </c>
      <c r="C1582" t="s">
        <v>11710</v>
      </c>
      <c r="D1582" t="s">
        <v>11711</v>
      </c>
      <c r="E1582" t="s">
        <v>11710</v>
      </c>
    </row>
    <row r="1583" spans="1:5" x14ac:dyDescent="0.15">
      <c r="A1583" t="s">
        <v>1284</v>
      </c>
      <c r="B1583" t="s">
        <v>11692</v>
      </c>
      <c r="C1583" t="s">
        <v>11691</v>
      </c>
      <c r="D1583" t="s">
        <v>11697</v>
      </c>
      <c r="E1583" t="s">
        <v>11698</v>
      </c>
    </row>
    <row r="1584" spans="1:5" x14ac:dyDescent="0.15">
      <c r="A1584" t="s">
        <v>1285</v>
      </c>
      <c r="B1584" t="s">
        <v>11692</v>
      </c>
      <c r="C1584" t="s">
        <v>11710</v>
      </c>
      <c r="D1584" t="s">
        <v>11701</v>
      </c>
      <c r="E1584" t="s">
        <v>11698</v>
      </c>
    </row>
    <row r="1585" spans="1:5" x14ac:dyDescent="0.15">
      <c r="A1585" t="s">
        <v>1286</v>
      </c>
      <c r="B1585" t="s">
        <v>11692</v>
      </c>
      <c r="C1585" t="s">
        <v>11710</v>
      </c>
      <c r="D1585" t="s">
        <v>11704</v>
      </c>
      <c r="E1585" t="s">
        <v>11693</v>
      </c>
    </row>
    <row r="1586" spans="1:5" x14ac:dyDescent="0.15">
      <c r="A1586" t="s">
        <v>1287</v>
      </c>
      <c r="B1586" t="s">
        <v>11692</v>
      </c>
      <c r="C1586" t="s">
        <v>11710</v>
      </c>
      <c r="D1586" t="s">
        <v>11694</v>
      </c>
      <c r="E1586" t="s">
        <v>11693</v>
      </c>
    </row>
    <row r="1587" spans="1:5" x14ac:dyDescent="0.15">
      <c r="A1587" t="s">
        <v>1288</v>
      </c>
      <c r="B1587" t="s">
        <v>11692</v>
      </c>
      <c r="C1587" t="s">
        <v>11706</v>
      </c>
      <c r="D1587" t="s">
        <v>11728</v>
      </c>
      <c r="E1587" t="s">
        <v>11706</v>
      </c>
    </row>
    <row r="1588" spans="1:5" x14ac:dyDescent="0.15">
      <c r="A1588" t="s">
        <v>1290</v>
      </c>
      <c r="B1588" t="s">
        <v>11713</v>
      </c>
      <c r="C1588" t="s">
        <v>11693</v>
      </c>
      <c r="D1588" t="s">
        <v>11714</v>
      </c>
      <c r="E1588" t="s">
        <v>11691</v>
      </c>
    </row>
    <row r="1589" spans="1:5" x14ac:dyDescent="0.15">
      <c r="A1589" t="s">
        <v>1291</v>
      </c>
      <c r="B1589" t="s">
        <v>11713</v>
      </c>
      <c r="C1589" t="s">
        <v>11693</v>
      </c>
      <c r="D1589" t="s">
        <v>11690</v>
      </c>
      <c r="E1589" t="s">
        <v>11691</v>
      </c>
    </row>
    <row r="1590" spans="1:5" x14ac:dyDescent="0.15">
      <c r="A1590" t="s">
        <v>1292</v>
      </c>
      <c r="B1590" t="s">
        <v>11713</v>
      </c>
      <c r="C1590" t="s">
        <v>11693</v>
      </c>
      <c r="D1590" t="s">
        <v>11704</v>
      </c>
      <c r="E1590" t="s">
        <v>11706</v>
      </c>
    </row>
    <row r="1591" spans="1:5" x14ac:dyDescent="0.15">
      <c r="A1591" t="s">
        <v>1293</v>
      </c>
      <c r="B1591" t="s">
        <v>11713</v>
      </c>
      <c r="C1591" t="s">
        <v>11706</v>
      </c>
      <c r="D1591" t="s">
        <v>11696</v>
      </c>
      <c r="E1591" t="s">
        <v>11706</v>
      </c>
    </row>
    <row r="1592" spans="1:5" x14ac:dyDescent="0.15">
      <c r="A1592" t="s">
        <v>1294</v>
      </c>
      <c r="B1592" t="s">
        <v>11702</v>
      </c>
      <c r="C1592" t="s">
        <v>11698</v>
      </c>
      <c r="D1592" t="s">
        <v>11718</v>
      </c>
      <c r="E1592" t="s">
        <v>11698</v>
      </c>
    </row>
    <row r="1593" spans="1:5" x14ac:dyDescent="0.15">
      <c r="A1593" t="s">
        <v>1295</v>
      </c>
      <c r="B1593" t="s">
        <v>11702</v>
      </c>
      <c r="C1593" t="s">
        <v>11691</v>
      </c>
      <c r="D1593" t="s">
        <v>11717</v>
      </c>
      <c r="E1593" t="s">
        <v>11698</v>
      </c>
    </row>
    <row r="1594" spans="1:5" x14ac:dyDescent="0.15">
      <c r="A1594" t="s">
        <v>1296</v>
      </c>
      <c r="B1594" t="s">
        <v>11702</v>
      </c>
      <c r="C1594" t="s">
        <v>11710</v>
      </c>
      <c r="D1594" t="s">
        <v>11697</v>
      </c>
      <c r="E1594" t="s">
        <v>11710</v>
      </c>
    </row>
    <row r="1595" spans="1:5" x14ac:dyDescent="0.15">
      <c r="A1595" t="s">
        <v>1297</v>
      </c>
      <c r="B1595" t="s">
        <v>11702</v>
      </c>
      <c r="C1595" t="s">
        <v>11706</v>
      </c>
      <c r="D1595" t="s">
        <v>11728</v>
      </c>
      <c r="E1595" t="s">
        <v>11691</v>
      </c>
    </row>
    <row r="1596" spans="1:5" x14ac:dyDescent="0.15">
      <c r="A1596" t="s">
        <v>1298</v>
      </c>
      <c r="B1596" t="s">
        <v>11703</v>
      </c>
      <c r="C1596" t="s">
        <v>11698</v>
      </c>
      <c r="D1596" t="s">
        <v>11714</v>
      </c>
      <c r="E1596" t="s">
        <v>11698</v>
      </c>
    </row>
    <row r="1597" spans="1:5" x14ac:dyDescent="0.15">
      <c r="A1597" t="s">
        <v>1299</v>
      </c>
      <c r="B1597" t="s">
        <v>11703</v>
      </c>
      <c r="C1597" t="s">
        <v>11710</v>
      </c>
      <c r="D1597" t="s">
        <v>11695</v>
      </c>
      <c r="E1597" t="s">
        <v>11706</v>
      </c>
    </row>
    <row r="1598" spans="1:5" x14ac:dyDescent="0.15">
      <c r="A1598" t="s">
        <v>1300</v>
      </c>
      <c r="B1598" t="s">
        <v>11703</v>
      </c>
      <c r="C1598" t="s">
        <v>11706</v>
      </c>
      <c r="D1598" t="s">
        <v>11714</v>
      </c>
      <c r="E1598" t="s">
        <v>11691</v>
      </c>
    </row>
    <row r="1599" spans="1:5" x14ac:dyDescent="0.15">
      <c r="A1599" t="s">
        <v>1301</v>
      </c>
      <c r="B1599" t="s">
        <v>11703</v>
      </c>
      <c r="C1599" t="s">
        <v>11706</v>
      </c>
      <c r="D1599" t="s">
        <v>11696</v>
      </c>
      <c r="E1599" t="s">
        <v>11693</v>
      </c>
    </row>
    <row r="1600" spans="1:5" x14ac:dyDescent="0.15">
      <c r="A1600" t="s">
        <v>1302</v>
      </c>
      <c r="B1600" t="s">
        <v>11703</v>
      </c>
      <c r="C1600" t="s">
        <v>11706</v>
      </c>
      <c r="D1600" t="s">
        <v>11728</v>
      </c>
      <c r="E1600" t="s">
        <v>11693</v>
      </c>
    </row>
    <row r="1601" spans="1:5" x14ac:dyDescent="0.15">
      <c r="A1601" t="s">
        <v>1303</v>
      </c>
      <c r="B1601" t="s">
        <v>11704</v>
      </c>
      <c r="C1601" t="s">
        <v>11698</v>
      </c>
      <c r="D1601" t="s">
        <v>11699</v>
      </c>
      <c r="E1601" t="s">
        <v>11698</v>
      </c>
    </row>
    <row r="1602" spans="1:5" x14ac:dyDescent="0.15">
      <c r="A1602" t="s">
        <v>1304</v>
      </c>
      <c r="B1602" t="s">
        <v>11704</v>
      </c>
      <c r="C1602" t="s">
        <v>11691</v>
      </c>
      <c r="D1602" t="s">
        <v>11718</v>
      </c>
      <c r="E1602" t="s">
        <v>11693</v>
      </c>
    </row>
    <row r="1603" spans="1:5" x14ac:dyDescent="0.15">
      <c r="A1603" t="s">
        <v>1305</v>
      </c>
      <c r="B1603" t="s">
        <v>11704</v>
      </c>
      <c r="C1603" t="s">
        <v>11693</v>
      </c>
      <c r="D1603" t="s">
        <v>11718</v>
      </c>
      <c r="E1603" t="s">
        <v>11691</v>
      </c>
    </row>
    <row r="1604" spans="1:5" x14ac:dyDescent="0.15">
      <c r="A1604" t="s">
        <v>1306</v>
      </c>
      <c r="B1604" t="s">
        <v>11694</v>
      </c>
      <c r="C1604" t="s">
        <v>11698</v>
      </c>
      <c r="D1604" t="s">
        <v>11721</v>
      </c>
      <c r="E1604" t="s">
        <v>11693</v>
      </c>
    </row>
    <row r="1605" spans="1:5" x14ac:dyDescent="0.15">
      <c r="A1605" t="s">
        <v>1307</v>
      </c>
      <c r="B1605" t="s">
        <v>11694</v>
      </c>
      <c r="C1605" t="s">
        <v>11706</v>
      </c>
      <c r="D1605" t="s">
        <v>11717</v>
      </c>
      <c r="E1605" t="s">
        <v>11693</v>
      </c>
    </row>
    <row r="1606" spans="1:5" x14ac:dyDescent="0.15">
      <c r="A1606" t="s">
        <v>1308</v>
      </c>
      <c r="B1606" t="s">
        <v>11696</v>
      </c>
      <c r="C1606" t="s">
        <v>11698</v>
      </c>
      <c r="D1606" t="s">
        <v>11699</v>
      </c>
      <c r="E1606" t="s">
        <v>11698</v>
      </c>
    </row>
    <row r="1607" spans="1:5" x14ac:dyDescent="0.15">
      <c r="A1607" t="s">
        <v>1309</v>
      </c>
      <c r="B1607" t="s">
        <v>11719</v>
      </c>
      <c r="C1607" t="s">
        <v>11698</v>
      </c>
      <c r="D1607" t="s">
        <v>11690</v>
      </c>
      <c r="E1607" t="s">
        <v>11698</v>
      </c>
    </row>
    <row r="1608" spans="1:5" x14ac:dyDescent="0.15">
      <c r="A1608" t="s">
        <v>1310</v>
      </c>
      <c r="B1608" t="s">
        <v>11697</v>
      </c>
      <c r="C1608" t="s">
        <v>11698</v>
      </c>
      <c r="D1608" t="s">
        <v>11699</v>
      </c>
      <c r="E1608" t="s">
        <v>11691</v>
      </c>
    </row>
    <row r="1609" spans="1:5" x14ac:dyDescent="0.15">
      <c r="A1609" t="s">
        <v>1311</v>
      </c>
      <c r="B1609" t="s">
        <v>11697</v>
      </c>
      <c r="C1609" t="s">
        <v>11698</v>
      </c>
      <c r="D1609" t="s">
        <v>11717</v>
      </c>
      <c r="E1609" t="s">
        <v>11691</v>
      </c>
    </row>
    <row r="1610" spans="1:5" x14ac:dyDescent="0.15">
      <c r="A1610" t="s">
        <v>1312</v>
      </c>
      <c r="B1610" t="s">
        <v>11697</v>
      </c>
      <c r="C1610" t="s">
        <v>11698</v>
      </c>
      <c r="D1610" t="s">
        <v>11718</v>
      </c>
      <c r="E1610" t="s">
        <v>11693</v>
      </c>
    </row>
    <row r="1611" spans="1:5" x14ac:dyDescent="0.15">
      <c r="A1611" t="s">
        <v>1313</v>
      </c>
      <c r="B1611" t="s">
        <v>11697</v>
      </c>
      <c r="C1611" t="s">
        <v>11698</v>
      </c>
      <c r="D1611" t="s">
        <v>11714</v>
      </c>
      <c r="E1611" t="s">
        <v>11698</v>
      </c>
    </row>
    <row r="1612" spans="1:5" x14ac:dyDescent="0.15">
      <c r="A1612" t="s">
        <v>1314</v>
      </c>
      <c r="B1612" t="s">
        <v>11697</v>
      </c>
      <c r="C1612" t="s">
        <v>11698</v>
      </c>
      <c r="D1612" t="s">
        <v>11697</v>
      </c>
      <c r="E1612" t="s">
        <v>11691</v>
      </c>
    </row>
    <row r="1613" spans="1:5" x14ac:dyDescent="0.15">
      <c r="A1613" t="s">
        <v>1315</v>
      </c>
      <c r="B1613" t="s">
        <v>11697</v>
      </c>
      <c r="C1613" t="s">
        <v>11698</v>
      </c>
      <c r="D1613" t="s">
        <v>11703</v>
      </c>
      <c r="E1613" t="s">
        <v>11691</v>
      </c>
    </row>
    <row r="1614" spans="1:5" x14ac:dyDescent="0.15">
      <c r="A1614" t="s">
        <v>1316</v>
      </c>
      <c r="B1614" t="s">
        <v>11697</v>
      </c>
      <c r="C1614" t="s">
        <v>11698</v>
      </c>
      <c r="D1614" t="s">
        <v>11704</v>
      </c>
      <c r="E1614" t="s">
        <v>11706</v>
      </c>
    </row>
    <row r="1615" spans="1:5" x14ac:dyDescent="0.15">
      <c r="A1615" t="s">
        <v>1318</v>
      </c>
      <c r="B1615" t="s">
        <v>11697</v>
      </c>
      <c r="C1615" t="s">
        <v>11698</v>
      </c>
      <c r="D1615" t="s">
        <v>11728</v>
      </c>
      <c r="E1615" t="s">
        <v>11698</v>
      </c>
    </row>
    <row r="1616" spans="1:5" x14ac:dyDescent="0.15">
      <c r="A1616" t="s">
        <v>1319</v>
      </c>
      <c r="B1616" t="s">
        <v>11697</v>
      </c>
      <c r="C1616" t="s">
        <v>11698</v>
      </c>
      <c r="D1616" t="s">
        <v>11726</v>
      </c>
      <c r="E1616" t="s">
        <v>11698</v>
      </c>
    </row>
    <row r="1617" spans="1:5" x14ac:dyDescent="0.15">
      <c r="A1617" t="s">
        <v>1322</v>
      </c>
      <c r="B1617" t="s">
        <v>11697</v>
      </c>
      <c r="C1617" t="s">
        <v>11691</v>
      </c>
      <c r="D1617" t="s">
        <v>11717</v>
      </c>
      <c r="E1617" t="s">
        <v>11698</v>
      </c>
    </row>
    <row r="1618" spans="1:5" x14ac:dyDescent="0.15">
      <c r="A1618" t="s">
        <v>1323</v>
      </c>
      <c r="B1618" t="s">
        <v>11697</v>
      </c>
      <c r="C1618" t="s">
        <v>11691</v>
      </c>
      <c r="D1618" t="s">
        <v>11714</v>
      </c>
      <c r="E1618" t="s">
        <v>11698</v>
      </c>
    </row>
    <row r="1619" spans="1:5" x14ac:dyDescent="0.15">
      <c r="A1619" t="s">
        <v>1324</v>
      </c>
      <c r="B1619" t="s">
        <v>11697</v>
      </c>
      <c r="C1619" t="s">
        <v>11691</v>
      </c>
      <c r="D1619" t="s">
        <v>11697</v>
      </c>
      <c r="E1619" t="s">
        <v>11698</v>
      </c>
    </row>
    <row r="1620" spans="1:5" x14ac:dyDescent="0.15">
      <c r="A1620" t="s">
        <v>1325</v>
      </c>
      <c r="B1620" t="s">
        <v>11697</v>
      </c>
      <c r="C1620" t="s">
        <v>11691</v>
      </c>
      <c r="D1620" t="s">
        <v>11695</v>
      </c>
      <c r="E1620" t="s">
        <v>11710</v>
      </c>
    </row>
    <row r="1621" spans="1:5" x14ac:dyDescent="0.15">
      <c r="A1621" t="s">
        <v>1327</v>
      </c>
      <c r="B1621" t="s">
        <v>11697</v>
      </c>
      <c r="C1621" t="s">
        <v>11691</v>
      </c>
      <c r="D1621" t="s">
        <v>11716</v>
      </c>
      <c r="E1621" t="s">
        <v>11693</v>
      </c>
    </row>
    <row r="1622" spans="1:5" x14ac:dyDescent="0.15">
      <c r="A1622" t="s">
        <v>1328</v>
      </c>
      <c r="B1622" t="s">
        <v>11697</v>
      </c>
      <c r="C1622" t="s">
        <v>11693</v>
      </c>
      <c r="D1622" t="s">
        <v>11699</v>
      </c>
      <c r="E1622" t="s">
        <v>11710</v>
      </c>
    </row>
    <row r="1623" spans="1:5" x14ac:dyDescent="0.15">
      <c r="A1623" t="s">
        <v>1329</v>
      </c>
      <c r="B1623" t="s">
        <v>11697</v>
      </c>
      <c r="C1623" t="s">
        <v>11693</v>
      </c>
      <c r="D1623" t="s">
        <v>11717</v>
      </c>
      <c r="E1623" t="s">
        <v>11691</v>
      </c>
    </row>
    <row r="1624" spans="1:5" x14ac:dyDescent="0.15">
      <c r="A1624" t="s">
        <v>1330</v>
      </c>
      <c r="B1624" t="s">
        <v>11697</v>
      </c>
      <c r="C1624" t="s">
        <v>11693</v>
      </c>
      <c r="D1624" t="s">
        <v>11701</v>
      </c>
      <c r="E1624" t="s">
        <v>11698</v>
      </c>
    </row>
    <row r="1625" spans="1:5" x14ac:dyDescent="0.15">
      <c r="A1625" t="s">
        <v>1331</v>
      </c>
      <c r="B1625" t="s">
        <v>11697</v>
      </c>
      <c r="C1625" t="s">
        <v>11693</v>
      </c>
      <c r="D1625" t="s">
        <v>11690</v>
      </c>
      <c r="E1625" t="s">
        <v>11698</v>
      </c>
    </row>
    <row r="1626" spans="1:5" x14ac:dyDescent="0.15">
      <c r="A1626" t="s">
        <v>1332</v>
      </c>
      <c r="B1626" t="s">
        <v>11697</v>
      </c>
      <c r="C1626" t="s">
        <v>11710</v>
      </c>
      <c r="D1626" t="s">
        <v>11699</v>
      </c>
      <c r="E1626" t="s">
        <v>11693</v>
      </c>
    </row>
    <row r="1627" spans="1:5" x14ac:dyDescent="0.15">
      <c r="A1627" t="s">
        <v>1333</v>
      </c>
      <c r="B1627" t="s">
        <v>11697</v>
      </c>
      <c r="C1627" t="s">
        <v>11710</v>
      </c>
      <c r="D1627" t="s">
        <v>11717</v>
      </c>
      <c r="E1627" t="s">
        <v>11698</v>
      </c>
    </row>
    <row r="1628" spans="1:5" x14ac:dyDescent="0.15">
      <c r="A1628" t="s">
        <v>1334</v>
      </c>
      <c r="B1628" t="s">
        <v>11697</v>
      </c>
      <c r="C1628" t="s">
        <v>11710</v>
      </c>
      <c r="D1628" t="s">
        <v>11700</v>
      </c>
      <c r="E1628" t="s">
        <v>11698</v>
      </c>
    </row>
    <row r="1629" spans="1:5" x14ac:dyDescent="0.15">
      <c r="A1629" t="s">
        <v>1335</v>
      </c>
      <c r="B1629" t="s">
        <v>11697</v>
      </c>
      <c r="C1629" t="s">
        <v>11710</v>
      </c>
      <c r="D1629" t="s">
        <v>11700</v>
      </c>
      <c r="E1629" t="s">
        <v>11710</v>
      </c>
    </row>
    <row r="1630" spans="1:5" x14ac:dyDescent="0.15">
      <c r="A1630" t="s">
        <v>1336</v>
      </c>
      <c r="B1630" t="s">
        <v>11697</v>
      </c>
      <c r="C1630" t="s">
        <v>11710</v>
      </c>
      <c r="D1630" t="s">
        <v>11733</v>
      </c>
      <c r="E1630" t="s">
        <v>11691</v>
      </c>
    </row>
    <row r="1631" spans="1:5" x14ac:dyDescent="0.15">
      <c r="A1631" t="s">
        <v>1337</v>
      </c>
      <c r="B1631" t="s">
        <v>11697</v>
      </c>
      <c r="C1631" t="s">
        <v>11706</v>
      </c>
      <c r="D1631" t="s">
        <v>11699</v>
      </c>
      <c r="E1631" t="s">
        <v>11691</v>
      </c>
    </row>
    <row r="1632" spans="1:5" x14ac:dyDescent="0.15">
      <c r="A1632" t="s">
        <v>1338</v>
      </c>
      <c r="B1632" t="s">
        <v>11697</v>
      </c>
      <c r="C1632" t="s">
        <v>11706</v>
      </c>
      <c r="D1632" t="s">
        <v>11699</v>
      </c>
      <c r="E1632" t="s">
        <v>11706</v>
      </c>
    </row>
    <row r="1633" spans="1:5" x14ac:dyDescent="0.15">
      <c r="A1633" t="s">
        <v>1339</v>
      </c>
      <c r="B1633" t="s">
        <v>11697</v>
      </c>
      <c r="C1633" t="s">
        <v>11706</v>
      </c>
      <c r="D1633" t="s">
        <v>11697</v>
      </c>
      <c r="E1633" t="s">
        <v>11693</v>
      </c>
    </row>
    <row r="1634" spans="1:5" x14ac:dyDescent="0.15">
      <c r="A1634" t="s">
        <v>1340</v>
      </c>
      <c r="B1634" t="s">
        <v>11697</v>
      </c>
      <c r="C1634" t="s">
        <v>11706</v>
      </c>
      <c r="D1634" t="s">
        <v>11700</v>
      </c>
      <c r="E1634" t="s">
        <v>11693</v>
      </c>
    </row>
    <row r="1635" spans="1:5" x14ac:dyDescent="0.15">
      <c r="A1635" t="s">
        <v>1341</v>
      </c>
      <c r="B1635" t="s">
        <v>11697</v>
      </c>
      <c r="C1635" t="s">
        <v>11706</v>
      </c>
      <c r="D1635" t="s">
        <v>11713</v>
      </c>
      <c r="E1635" t="s">
        <v>11691</v>
      </c>
    </row>
    <row r="1636" spans="1:5" x14ac:dyDescent="0.15">
      <c r="A1636" t="s">
        <v>1342</v>
      </c>
      <c r="B1636" t="s">
        <v>11697</v>
      </c>
      <c r="C1636" t="s">
        <v>11706</v>
      </c>
      <c r="D1636" t="s">
        <v>11704</v>
      </c>
      <c r="E1636" t="s">
        <v>11691</v>
      </c>
    </row>
    <row r="1637" spans="1:5" x14ac:dyDescent="0.15">
      <c r="A1637" t="s">
        <v>1343</v>
      </c>
      <c r="B1637" t="s">
        <v>11697</v>
      </c>
      <c r="C1637" t="s">
        <v>11706</v>
      </c>
      <c r="D1637" t="s">
        <v>11719</v>
      </c>
      <c r="E1637" t="s">
        <v>11691</v>
      </c>
    </row>
    <row r="1638" spans="1:5" x14ac:dyDescent="0.15">
      <c r="A1638" t="s">
        <v>1344</v>
      </c>
      <c r="B1638" t="s">
        <v>11700</v>
      </c>
      <c r="C1638" t="s">
        <v>11698</v>
      </c>
      <c r="D1638" t="s">
        <v>11714</v>
      </c>
      <c r="E1638" t="s">
        <v>11691</v>
      </c>
    </row>
    <row r="1639" spans="1:5" x14ac:dyDescent="0.15">
      <c r="A1639" t="s">
        <v>1345</v>
      </c>
      <c r="B1639" t="s">
        <v>11700</v>
      </c>
      <c r="C1639" t="s">
        <v>11698</v>
      </c>
      <c r="D1639" t="s">
        <v>11696</v>
      </c>
      <c r="E1639" t="s">
        <v>11693</v>
      </c>
    </row>
    <row r="1640" spans="1:5" x14ac:dyDescent="0.15">
      <c r="A1640" t="s">
        <v>1346</v>
      </c>
      <c r="B1640" t="s">
        <v>11700</v>
      </c>
      <c r="C1640" t="s">
        <v>11698</v>
      </c>
      <c r="D1640" t="s">
        <v>11729</v>
      </c>
      <c r="E1640" t="s">
        <v>11691</v>
      </c>
    </row>
    <row r="1641" spans="1:5" x14ac:dyDescent="0.15">
      <c r="A1641" t="s">
        <v>1347</v>
      </c>
      <c r="B1641" t="s">
        <v>11700</v>
      </c>
      <c r="C1641" t="s">
        <v>11691</v>
      </c>
      <c r="D1641" t="s">
        <v>11729</v>
      </c>
      <c r="E1641" t="s">
        <v>11698</v>
      </c>
    </row>
    <row r="1642" spans="1:5" x14ac:dyDescent="0.15">
      <c r="A1642" t="s">
        <v>1348</v>
      </c>
      <c r="B1642" t="s">
        <v>11700</v>
      </c>
      <c r="C1642" t="s">
        <v>11691</v>
      </c>
      <c r="D1642" t="s">
        <v>11729</v>
      </c>
      <c r="E1642" t="s">
        <v>11691</v>
      </c>
    </row>
    <row r="1643" spans="1:5" x14ac:dyDescent="0.15">
      <c r="A1643" t="s">
        <v>1349</v>
      </c>
      <c r="B1643" t="s">
        <v>11700</v>
      </c>
      <c r="C1643" t="s">
        <v>11693</v>
      </c>
      <c r="D1643" t="s">
        <v>11692</v>
      </c>
      <c r="E1643" t="s">
        <v>11691</v>
      </c>
    </row>
    <row r="1644" spans="1:5" x14ac:dyDescent="0.15">
      <c r="A1644" t="s">
        <v>1350</v>
      </c>
      <c r="B1644" t="s">
        <v>11700</v>
      </c>
      <c r="C1644" t="s">
        <v>11710</v>
      </c>
      <c r="D1644" t="s">
        <v>11697</v>
      </c>
      <c r="E1644" t="s">
        <v>11698</v>
      </c>
    </row>
    <row r="1645" spans="1:5" x14ac:dyDescent="0.15">
      <c r="A1645" t="s">
        <v>1351</v>
      </c>
      <c r="B1645" t="s">
        <v>11700</v>
      </c>
      <c r="C1645" t="s">
        <v>11710</v>
      </c>
      <c r="D1645" t="s">
        <v>11702</v>
      </c>
      <c r="E1645" t="s">
        <v>11710</v>
      </c>
    </row>
    <row r="1646" spans="1:5" x14ac:dyDescent="0.15">
      <c r="A1646" t="s">
        <v>1354</v>
      </c>
      <c r="B1646" t="s">
        <v>11701</v>
      </c>
      <c r="C1646" t="s">
        <v>11698</v>
      </c>
      <c r="D1646" t="s">
        <v>11714</v>
      </c>
      <c r="E1646" t="s">
        <v>11691</v>
      </c>
    </row>
    <row r="1647" spans="1:5" x14ac:dyDescent="0.15">
      <c r="A1647" t="s">
        <v>1356</v>
      </c>
      <c r="B1647" t="s">
        <v>11701</v>
      </c>
      <c r="C1647" t="s">
        <v>11691</v>
      </c>
      <c r="D1647" t="s">
        <v>11703</v>
      </c>
      <c r="E1647" t="s">
        <v>11706</v>
      </c>
    </row>
    <row r="1648" spans="1:5" x14ac:dyDescent="0.15">
      <c r="A1648" t="s">
        <v>1357</v>
      </c>
      <c r="B1648" t="s">
        <v>11701</v>
      </c>
      <c r="C1648" t="s">
        <v>11691</v>
      </c>
      <c r="D1648" t="s">
        <v>11694</v>
      </c>
      <c r="E1648" t="s">
        <v>11698</v>
      </c>
    </row>
    <row r="1649" spans="1:5" x14ac:dyDescent="0.15">
      <c r="A1649" t="s">
        <v>1358</v>
      </c>
      <c r="B1649" t="s">
        <v>11701</v>
      </c>
      <c r="C1649" t="s">
        <v>11691</v>
      </c>
      <c r="D1649" t="s">
        <v>11695</v>
      </c>
      <c r="E1649" t="s">
        <v>11698</v>
      </c>
    </row>
    <row r="1650" spans="1:5" x14ac:dyDescent="0.15">
      <c r="A1650" t="s">
        <v>1359</v>
      </c>
      <c r="B1650" t="s">
        <v>11701</v>
      </c>
      <c r="C1650" t="s">
        <v>11693</v>
      </c>
      <c r="D1650" t="s">
        <v>11702</v>
      </c>
      <c r="E1650" t="s">
        <v>11710</v>
      </c>
    </row>
    <row r="1651" spans="1:5" x14ac:dyDescent="0.15">
      <c r="A1651" t="s">
        <v>1360</v>
      </c>
      <c r="B1651" t="s">
        <v>11701</v>
      </c>
      <c r="C1651" t="s">
        <v>11693</v>
      </c>
      <c r="D1651" t="s">
        <v>11695</v>
      </c>
      <c r="E1651" t="s">
        <v>11698</v>
      </c>
    </row>
    <row r="1652" spans="1:5" x14ac:dyDescent="0.15">
      <c r="A1652" t="s">
        <v>1361</v>
      </c>
      <c r="B1652" t="s">
        <v>11701</v>
      </c>
      <c r="C1652" t="s">
        <v>11710</v>
      </c>
      <c r="D1652" t="s">
        <v>11701</v>
      </c>
      <c r="E1652" t="s">
        <v>11698</v>
      </c>
    </row>
    <row r="1653" spans="1:5" x14ac:dyDescent="0.15">
      <c r="A1653" t="s">
        <v>1362</v>
      </c>
      <c r="B1653" t="s">
        <v>11701</v>
      </c>
      <c r="C1653" t="s">
        <v>11706</v>
      </c>
      <c r="D1653" t="s">
        <v>11717</v>
      </c>
      <c r="E1653" t="s">
        <v>11691</v>
      </c>
    </row>
    <row r="1654" spans="1:5" x14ac:dyDescent="0.15">
      <c r="A1654" t="s">
        <v>1363</v>
      </c>
      <c r="B1654" t="s">
        <v>11701</v>
      </c>
      <c r="C1654" t="s">
        <v>11706</v>
      </c>
      <c r="D1654" t="s">
        <v>11709</v>
      </c>
      <c r="E1654" t="s">
        <v>11691</v>
      </c>
    </row>
    <row r="1655" spans="1:5" x14ac:dyDescent="0.15">
      <c r="A1655" t="s">
        <v>1364</v>
      </c>
      <c r="B1655" t="s">
        <v>11709</v>
      </c>
      <c r="C1655" t="s">
        <v>11698</v>
      </c>
      <c r="D1655" t="s">
        <v>11717</v>
      </c>
      <c r="E1655" t="s">
        <v>11691</v>
      </c>
    </row>
    <row r="1656" spans="1:5" x14ac:dyDescent="0.15">
      <c r="A1656" t="s">
        <v>1365</v>
      </c>
      <c r="B1656" t="s">
        <v>11709</v>
      </c>
      <c r="C1656" t="s">
        <v>11698</v>
      </c>
      <c r="D1656" t="s">
        <v>11704</v>
      </c>
      <c r="E1656" t="s">
        <v>11710</v>
      </c>
    </row>
    <row r="1657" spans="1:5" x14ac:dyDescent="0.15">
      <c r="A1657" t="s">
        <v>1366</v>
      </c>
      <c r="B1657" t="s">
        <v>11709</v>
      </c>
      <c r="C1657" t="s">
        <v>11698</v>
      </c>
      <c r="D1657" t="s">
        <v>11719</v>
      </c>
      <c r="E1657" t="s">
        <v>11698</v>
      </c>
    </row>
    <row r="1658" spans="1:5" x14ac:dyDescent="0.15">
      <c r="A1658" t="s">
        <v>1367</v>
      </c>
      <c r="B1658" t="s">
        <v>11709</v>
      </c>
      <c r="C1658" t="s">
        <v>11691</v>
      </c>
      <c r="D1658" t="s">
        <v>11717</v>
      </c>
      <c r="E1658" t="s">
        <v>11698</v>
      </c>
    </row>
    <row r="1659" spans="1:5" x14ac:dyDescent="0.15">
      <c r="A1659" t="s">
        <v>1368</v>
      </c>
      <c r="B1659" t="s">
        <v>11709</v>
      </c>
      <c r="C1659" t="s">
        <v>11691</v>
      </c>
      <c r="D1659" t="s">
        <v>11709</v>
      </c>
      <c r="E1659" t="s">
        <v>11698</v>
      </c>
    </row>
    <row r="1660" spans="1:5" x14ac:dyDescent="0.15">
      <c r="A1660" t="s">
        <v>1369</v>
      </c>
      <c r="B1660" t="s">
        <v>11709</v>
      </c>
      <c r="C1660" t="s">
        <v>11691</v>
      </c>
      <c r="D1660" t="s">
        <v>11695</v>
      </c>
      <c r="E1660" t="s">
        <v>11691</v>
      </c>
    </row>
    <row r="1661" spans="1:5" x14ac:dyDescent="0.15">
      <c r="A1661" t="s">
        <v>1370</v>
      </c>
      <c r="B1661" t="s">
        <v>11709</v>
      </c>
      <c r="C1661" t="s">
        <v>11691</v>
      </c>
      <c r="D1661" t="s">
        <v>11719</v>
      </c>
      <c r="E1661" t="s">
        <v>11698</v>
      </c>
    </row>
    <row r="1662" spans="1:5" x14ac:dyDescent="0.15">
      <c r="A1662" t="s">
        <v>1371</v>
      </c>
      <c r="B1662" t="s">
        <v>11709</v>
      </c>
      <c r="C1662" t="s">
        <v>11691</v>
      </c>
      <c r="D1662" t="s">
        <v>11728</v>
      </c>
      <c r="E1662" t="s">
        <v>11691</v>
      </c>
    </row>
    <row r="1663" spans="1:5" x14ac:dyDescent="0.15">
      <c r="A1663" t="s">
        <v>1372</v>
      </c>
      <c r="B1663" t="s">
        <v>11709</v>
      </c>
      <c r="C1663" t="s">
        <v>11693</v>
      </c>
      <c r="D1663" t="s">
        <v>11700</v>
      </c>
      <c r="E1663" t="s">
        <v>11698</v>
      </c>
    </row>
    <row r="1664" spans="1:5" x14ac:dyDescent="0.15">
      <c r="A1664" t="s">
        <v>1373</v>
      </c>
      <c r="B1664" t="s">
        <v>11709</v>
      </c>
      <c r="C1664" t="s">
        <v>11693</v>
      </c>
      <c r="D1664" t="s">
        <v>11728</v>
      </c>
      <c r="E1664" t="s">
        <v>11691</v>
      </c>
    </row>
    <row r="1665" spans="1:5" x14ac:dyDescent="0.15">
      <c r="A1665" t="s">
        <v>1374</v>
      </c>
      <c r="B1665" t="s">
        <v>11709</v>
      </c>
      <c r="C1665" t="s">
        <v>11693</v>
      </c>
      <c r="D1665" t="s">
        <v>11728</v>
      </c>
      <c r="E1665" t="s">
        <v>11710</v>
      </c>
    </row>
    <row r="1666" spans="1:5" x14ac:dyDescent="0.15">
      <c r="A1666" t="s">
        <v>1375</v>
      </c>
      <c r="B1666" t="s">
        <v>11709</v>
      </c>
      <c r="C1666" t="s">
        <v>11693</v>
      </c>
      <c r="D1666" t="s">
        <v>11705</v>
      </c>
      <c r="E1666" t="s">
        <v>11691</v>
      </c>
    </row>
    <row r="1667" spans="1:5" x14ac:dyDescent="0.15">
      <c r="A1667" t="s">
        <v>1376</v>
      </c>
      <c r="B1667" t="s">
        <v>11709</v>
      </c>
      <c r="C1667" t="s">
        <v>11693</v>
      </c>
      <c r="D1667" t="s">
        <v>11738</v>
      </c>
      <c r="E1667" t="s">
        <v>11698</v>
      </c>
    </row>
    <row r="1668" spans="1:5" x14ac:dyDescent="0.15">
      <c r="A1668" t="s">
        <v>1377</v>
      </c>
      <c r="B1668" t="s">
        <v>11709</v>
      </c>
      <c r="C1668" t="s">
        <v>11693</v>
      </c>
      <c r="D1668" t="s">
        <v>11735</v>
      </c>
      <c r="E1668" t="s">
        <v>11691</v>
      </c>
    </row>
    <row r="1669" spans="1:5" x14ac:dyDescent="0.15">
      <c r="A1669" t="s">
        <v>1378</v>
      </c>
      <c r="B1669" t="s">
        <v>11709</v>
      </c>
      <c r="C1669" t="s">
        <v>11693</v>
      </c>
      <c r="D1669" t="s">
        <v>11736</v>
      </c>
      <c r="E1669" t="s">
        <v>11710</v>
      </c>
    </row>
    <row r="1670" spans="1:5" x14ac:dyDescent="0.15">
      <c r="A1670" t="s">
        <v>1379</v>
      </c>
      <c r="B1670" t="s">
        <v>11709</v>
      </c>
      <c r="C1670" t="s">
        <v>11710</v>
      </c>
      <c r="D1670" t="s">
        <v>11695</v>
      </c>
      <c r="E1670" t="s">
        <v>11710</v>
      </c>
    </row>
    <row r="1671" spans="1:5" x14ac:dyDescent="0.15">
      <c r="A1671" t="s">
        <v>1380</v>
      </c>
      <c r="B1671" t="s">
        <v>11709</v>
      </c>
      <c r="C1671" t="s">
        <v>11710</v>
      </c>
      <c r="D1671" t="s">
        <v>11725</v>
      </c>
      <c r="E1671" t="s">
        <v>11691</v>
      </c>
    </row>
    <row r="1672" spans="1:5" x14ac:dyDescent="0.15">
      <c r="A1672" t="s">
        <v>1381</v>
      </c>
      <c r="B1672" t="s">
        <v>11709</v>
      </c>
      <c r="C1672" t="s">
        <v>11710</v>
      </c>
      <c r="D1672" t="s">
        <v>11736</v>
      </c>
      <c r="E1672" t="s">
        <v>11710</v>
      </c>
    </row>
    <row r="1673" spans="1:5" x14ac:dyDescent="0.15">
      <c r="A1673" t="s">
        <v>1382</v>
      </c>
      <c r="B1673" t="s">
        <v>11709</v>
      </c>
      <c r="C1673" t="s">
        <v>11710</v>
      </c>
      <c r="D1673" t="s">
        <v>11736</v>
      </c>
      <c r="E1673" t="s">
        <v>11706</v>
      </c>
    </row>
    <row r="1674" spans="1:5" x14ac:dyDescent="0.15">
      <c r="A1674" t="s">
        <v>1383</v>
      </c>
      <c r="B1674" t="s">
        <v>11709</v>
      </c>
      <c r="C1674" t="s">
        <v>11706</v>
      </c>
      <c r="D1674" t="s">
        <v>11695</v>
      </c>
      <c r="E1674" t="s">
        <v>11693</v>
      </c>
    </row>
    <row r="1675" spans="1:5" x14ac:dyDescent="0.15">
      <c r="A1675" t="s">
        <v>1384</v>
      </c>
      <c r="B1675" t="s">
        <v>11709</v>
      </c>
      <c r="C1675" t="s">
        <v>11706</v>
      </c>
      <c r="D1675" t="s">
        <v>11725</v>
      </c>
      <c r="E1675" t="s">
        <v>11698</v>
      </c>
    </row>
    <row r="1676" spans="1:5" x14ac:dyDescent="0.15">
      <c r="A1676" t="s">
        <v>11274</v>
      </c>
      <c r="B1676" t="s">
        <v>11690</v>
      </c>
      <c r="C1676" t="s">
        <v>11698</v>
      </c>
      <c r="D1676" t="s">
        <v>11699</v>
      </c>
      <c r="E1676" t="s">
        <v>11691</v>
      </c>
    </row>
    <row r="1677" spans="1:5" x14ac:dyDescent="0.15">
      <c r="A1677" t="s">
        <v>1386</v>
      </c>
      <c r="B1677" t="s">
        <v>11690</v>
      </c>
      <c r="C1677" t="s">
        <v>11698</v>
      </c>
      <c r="D1677" t="s">
        <v>11699</v>
      </c>
      <c r="E1677" t="s">
        <v>11691</v>
      </c>
    </row>
    <row r="1678" spans="1:5" x14ac:dyDescent="0.15">
      <c r="A1678" t="s">
        <v>1388</v>
      </c>
      <c r="B1678" t="s">
        <v>11690</v>
      </c>
      <c r="C1678" t="s">
        <v>11698</v>
      </c>
      <c r="D1678" t="s">
        <v>11717</v>
      </c>
      <c r="E1678" t="s">
        <v>11710</v>
      </c>
    </row>
    <row r="1679" spans="1:5" x14ac:dyDescent="0.15">
      <c r="A1679" t="s">
        <v>1390</v>
      </c>
      <c r="B1679" t="s">
        <v>11690</v>
      </c>
      <c r="C1679" t="s">
        <v>11698</v>
      </c>
      <c r="D1679" t="s">
        <v>11718</v>
      </c>
      <c r="E1679" t="s">
        <v>11693</v>
      </c>
    </row>
    <row r="1680" spans="1:5" x14ac:dyDescent="0.15">
      <c r="A1680" t="s">
        <v>1391</v>
      </c>
      <c r="B1680" t="s">
        <v>11690</v>
      </c>
      <c r="C1680" t="s">
        <v>11698</v>
      </c>
      <c r="D1680" t="s">
        <v>11697</v>
      </c>
      <c r="E1680" t="s">
        <v>11691</v>
      </c>
    </row>
    <row r="1681" spans="1:5" x14ac:dyDescent="0.15">
      <c r="A1681" t="s">
        <v>1392</v>
      </c>
      <c r="B1681" t="s">
        <v>11690</v>
      </c>
      <c r="C1681" t="s">
        <v>11698</v>
      </c>
      <c r="D1681" t="s">
        <v>11697</v>
      </c>
      <c r="E1681" t="s">
        <v>11693</v>
      </c>
    </row>
    <row r="1682" spans="1:5" x14ac:dyDescent="0.15">
      <c r="A1682" t="s">
        <v>1393</v>
      </c>
      <c r="B1682" t="s">
        <v>11690</v>
      </c>
      <c r="C1682" t="s">
        <v>11698</v>
      </c>
      <c r="D1682" t="s">
        <v>11700</v>
      </c>
      <c r="E1682" t="s">
        <v>11706</v>
      </c>
    </row>
    <row r="1683" spans="1:5" x14ac:dyDescent="0.15">
      <c r="A1683" t="s">
        <v>1395</v>
      </c>
      <c r="B1683" t="s">
        <v>11690</v>
      </c>
      <c r="C1683" t="s">
        <v>11698</v>
      </c>
      <c r="D1683" t="s">
        <v>11701</v>
      </c>
      <c r="E1683" t="s">
        <v>11698</v>
      </c>
    </row>
    <row r="1684" spans="1:5" x14ac:dyDescent="0.15">
      <c r="A1684" t="s">
        <v>1396</v>
      </c>
      <c r="B1684" t="s">
        <v>11690</v>
      </c>
      <c r="C1684" t="s">
        <v>11698</v>
      </c>
      <c r="D1684" t="s">
        <v>11709</v>
      </c>
      <c r="E1684" t="s">
        <v>11698</v>
      </c>
    </row>
    <row r="1685" spans="1:5" x14ac:dyDescent="0.15">
      <c r="A1685" t="s">
        <v>11275</v>
      </c>
      <c r="B1685" t="s">
        <v>11690</v>
      </c>
      <c r="C1685" t="s">
        <v>11698</v>
      </c>
      <c r="D1685" t="s">
        <v>11709</v>
      </c>
      <c r="E1685" t="s">
        <v>11698</v>
      </c>
    </row>
    <row r="1686" spans="1:5" x14ac:dyDescent="0.15">
      <c r="A1686" t="s">
        <v>1398</v>
      </c>
      <c r="B1686" t="s">
        <v>11690</v>
      </c>
      <c r="C1686" t="s">
        <v>11698</v>
      </c>
      <c r="D1686" t="s">
        <v>11692</v>
      </c>
      <c r="E1686" t="s">
        <v>11698</v>
      </c>
    </row>
    <row r="1687" spans="1:5" x14ac:dyDescent="0.15">
      <c r="A1687" t="s">
        <v>1400</v>
      </c>
      <c r="B1687" t="s">
        <v>11690</v>
      </c>
      <c r="C1687" t="s">
        <v>11698</v>
      </c>
      <c r="D1687" t="s">
        <v>11713</v>
      </c>
      <c r="E1687" t="s">
        <v>11706</v>
      </c>
    </row>
    <row r="1688" spans="1:5" x14ac:dyDescent="0.15">
      <c r="A1688" t="s">
        <v>1401</v>
      </c>
      <c r="B1688" t="s">
        <v>11690</v>
      </c>
      <c r="C1688" t="s">
        <v>11698</v>
      </c>
      <c r="D1688" t="s">
        <v>11703</v>
      </c>
      <c r="E1688" t="s">
        <v>11698</v>
      </c>
    </row>
    <row r="1689" spans="1:5" x14ac:dyDescent="0.15">
      <c r="A1689" t="s">
        <v>1403</v>
      </c>
      <c r="B1689" t="s">
        <v>11690</v>
      </c>
      <c r="C1689" t="s">
        <v>11698</v>
      </c>
      <c r="D1689" t="s">
        <v>11703</v>
      </c>
      <c r="E1689" t="s">
        <v>11710</v>
      </c>
    </row>
    <row r="1690" spans="1:5" x14ac:dyDescent="0.15">
      <c r="A1690" t="s">
        <v>1404</v>
      </c>
      <c r="B1690" t="s">
        <v>11690</v>
      </c>
      <c r="C1690" t="s">
        <v>11698</v>
      </c>
      <c r="D1690" t="s">
        <v>11703</v>
      </c>
      <c r="E1690" t="s">
        <v>11706</v>
      </c>
    </row>
    <row r="1691" spans="1:5" x14ac:dyDescent="0.15">
      <c r="A1691" t="s">
        <v>1405</v>
      </c>
      <c r="B1691" t="s">
        <v>11690</v>
      </c>
      <c r="C1691" t="s">
        <v>11698</v>
      </c>
      <c r="D1691" t="s">
        <v>11704</v>
      </c>
      <c r="E1691" t="s">
        <v>11691</v>
      </c>
    </row>
    <row r="1692" spans="1:5" x14ac:dyDescent="0.15">
      <c r="A1692" t="s">
        <v>1410</v>
      </c>
      <c r="B1692" t="s">
        <v>11690</v>
      </c>
      <c r="C1692" t="s">
        <v>11698</v>
      </c>
      <c r="D1692" t="s">
        <v>11729</v>
      </c>
      <c r="E1692" t="s">
        <v>11698</v>
      </c>
    </row>
    <row r="1693" spans="1:5" x14ac:dyDescent="0.15">
      <c r="A1693" t="s">
        <v>1411</v>
      </c>
      <c r="B1693" t="s">
        <v>11690</v>
      </c>
      <c r="C1693" t="s">
        <v>11698</v>
      </c>
      <c r="D1693" t="s">
        <v>11729</v>
      </c>
      <c r="E1693" t="s">
        <v>11691</v>
      </c>
    </row>
    <row r="1694" spans="1:5" x14ac:dyDescent="0.15">
      <c r="A1694" t="s">
        <v>1412</v>
      </c>
      <c r="B1694" t="s">
        <v>11690</v>
      </c>
      <c r="C1694" t="s">
        <v>11698</v>
      </c>
      <c r="D1694" t="s">
        <v>11729</v>
      </c>
      <c r="E1694" t="s">
        <v>11693</v>
      </c>
    </row>
    <row r="1695" spans="1:5" x14ac:dyDescent="0.15">
      <c r="A1695" t="s">
        <v>1413</v>
      </c>
      <c r="B1695" t="s">
        <v>11690</v>
      </c>
      <c r="C1695" t="s">
        <v>11698</v>
      </c>
      <c r="D1695" t="s">
        <v>11729</v>
      </c>
      <c r="E1695" t="s">
        <v>11710</v>
      </c>
    </row>
    <row r="1696" spans="1:5" x14ac:dyDescent="0.15">
      <c r="A1696" t="s">
        <v>1415</v>
      </c>
      <c r="B1696" t="s">
        <v>11690</v>
      </c>
      <c r="C1696" t="s">
        <v>11698</v>
      </c>
      <c r="D1696" t="s">
        <v>11719</v>
      </c>
      <c r="E1696" t="s">
        <v>11710</v>
      </c>
    </row>
    <row r="1697" spans="1:5" x14ac:dyDescent="0.15">
      <c r="A1697" t="s">
        <v>1417</v>
      </c>
      <c r="B1697" t="s">
        <v>11690</v>
      </c>
      <c r="C1697" t="s">
        <v>11698</v>
      </c>
      <c r="D1697" t="s">
        <v>11730</v>
      </c>
      <c r="E1697" t="s">
        <v>11706</v>
      </c>
    </row>
    <row r="1698" spans="1:5" x14ac:dyDescent="0.15">
      <c r="A1698" t="s">
        <v>1418</v>
      </c>
      <c r="B1698" t="s">
        <v>11690</v>
      </c>
      <c r="C1698" t="s">
        <v>11691</v>
      </c>
      <c r="D1698" t="s">
        <v>11699</v>
      </c>
      <c r="E1698" t="s">
        <v>11698</v>
      </c>
    </row>
    <row r="1699" spans="1:5" x14ac:dyDescent="0.15">
      <c r="A1699" t="s">
        <v>11276</v>
      </c>
      <c r="B1699" t="s">
        <v>11690</v>
      </c>
      <c r="C1699" t="s">
        <v>11691</v>
      </c>
      <c r="D1699" t="s">
        <v>11699</v>
      </c>
      <c r="E1699" t="s">
        <v>11698</v>
      </c>
    </row>
    <row r="1700" spans="1:5" x14ac:dyDescent="0.15">
      <c r="A1700" t="s">
        <v>1419</v>
      </c>
      <c r="B1700" t="s">
        <v>11690</v>
      </c>
      <c r="C1700" t="s">
        <v>11691</v>
      </c>
      <c r="D1700" t="s">
        <v>11718</v>
      </c>
      <c r="E1700" t="s">
        <v>11698</v>
      </c>
    </row>
    <row r="1701" spans="1:5" x14ac:dyDescent="0.15">
      <c r="A1701" t="s">
        <v>1420</v>
      </c>
      <c r="B1701" t="s">
        <v>11690</v>
      </c>
      <c r="C1701" t="s">
        <v>11691</v>
      </c>
      <c r="D1701" t="s">
        <v>11718</v>
      </c>
      <c r="E1701" t="s">
        <v>11691</v>
      </c>
    </row>
    <row r="1702" spans="1:5" x14ac:dyDescent="0.15">
      <c r="A1702" t="s">
        <v>1421</v>
      </c>
      <c r="B1702" t="s">
        <v>11690</v>
      </c>
      <c r="C1702" t="s">
        <v>11691</v>
      </c>
      <c r="D1702" t="s">
        <v>11718</v>
      </c>
      <c r="E1702" t="s">
        <v>11710</v>
      </c>
    </row>
    <row r="1703" spans="1:5" x14ac:dyDescent="0.15">
      <c r="A1703" t="s">
        <v>1422</v>
      </c>
      <c r="B1703" t="s">
        <v>11690</v>
      </c>
      <c r="C1703" t="s">
        <v>11691</v>
      </c>
      <c r="D1703" t="s">
        <v>11697</v>
      </c>
      <c r="E1703" t="s">
        <v>11698</v>
      </c>
    </row>
    <row r="1704" spans="1:5" x14ac:dyDescent="0.15">
      <c r="A1704" t="s">
        <v>1423</v>
      </c>
      <c r="B1704" t="s">
        <v>11690</v>
      </c>
      <c r="C1704" t="s">
        <v>11691</v>
      </c>
      <c r="D1704" t="s">
        <v>11697</v>
      </c>
      <c r="E1704" t="s">
        <v>11698</v>
      </c>
    </row>
    <row r="1705" spans="1:5" x14ac:dyDescent="0.15">
      <c r="A1705" t="s">
        <v>1427</v>
      </c>
      <c r="B1705" t="s">
        <v>11690</v>
      </c>
      <c r="C1705" t="s">
        <v>11691</v>
      </c>
      <c r="D1705" t="s">
        <v>11690</v>
      </c>
      <c r="E1705" t="s">
        <v>11698</v>
      </c>
    </row>
    <row r="1706" spans="1:5" x14ac:dyDescent="0.15">
      <c r="A1706" t="s">
        <v>1429</v>
      </c>
      <c r="B1706" t="s">
        <v>11690</v>
      </c>
      <c r="C1706" t="s">
        <v>11691</v>
      </c>
      <c r="D1706" t="s">
        <v>11690</v>
      </c>
      <c r="E1706" t="s">
        <v>11691</v>
      </c>
    </row>
    <row r="1707" spans="1:5" x14ac:dyDescent="0.15">
      <c r="A1707" t="s">
        <v>1430</v>
      </c>
      <c r="B1707" t="s">
        <v>11690</v>
      </c>
      <c r="C1707" t="s">
        <v>11691</v>
      </c>
      <c r="D1707" t="s">
        <v>11690</v>
      </c>
      <c r="E1707" t="s">
        <v>11710</v>
      </c>
    </row>
    <row r="1708" spans="1:5" x14ac:dyDescent="0.15">
      <c r="A1708" t="s">
        <v>1431</v>
      </c>
      <c r="B1708" t="s">
        <v>11690</v>
      </c>
      <c r="C1708" t="s">
        <v>11691</v>
      </c>
      <c r="D1708" t="s">
        <v>11692</v>
      </c>
      <c r="E1708" t="s">
        <v>11698</v>
      </c>
    </row>
    <row r="1709" spans="1:5" x14ac:dyDescent="0.15">
      <c r="A1709" t="s">
        <v>1436</v>
      </c>
      <c r="B1709" t="s">
        <v>11690</v>
      </c>
      <c r="C1709" t="s">
        <v>11691</v>
      </c>
      <c r="D1709" t="s">
        <v>11703</v>
      </c>
      <c r="E1709" t="s">
        <v>11693</v>
      </c>
    </row>
    <row r="1710" spans="1:5" x14ac:dyDescent="0.15">
      <c r="A1710" t="s">
        <v>1437</v>
      </c>
      <c r="B1710" t="s">
        <v>11690</v>
      </c>
      <c r="C1710" t="s">
        <v>11691</v>
      </c>
      <c r="D1710" t="s">
        <v>11704</v>
      </c>
      <c r="E1710" t="s">
        <v>11698</v>
      </c>
    </row>
    <row r="1711" spans="1:5" x14ac:dyDescent="0.15">
      <c r="A1711" t="s">
        <v>1438</v>
      </c>
      <c r="B1711" t="s">
        <v>11690</v>
      </c>
      <c r="C1711" t="s">
        <v>11691</v>
      </c>
      <c r="D1711" t="s">
        <v>11704</v>
      </c>
      <c r="E1711" t="s">
        <v>11698</v>
      </c>
    </row>
    <row r="1712" spans="1:5" x14ac:dyDescent="0.15">
      <c r="A1712" t="s">
        <v>1440</v>
      </c>
      <c r="B1712" t="s">
        <v>11690</v>
      </c>
      <c r="C1712" t="s">
        <v>11691</v>
      </c>
      <c r="D1712" t="s">
        <v>11694</v>
      </c>
      <c r="E1712" t="s">
        <v>11691</v>
      </c>
    </row>
    <row r="1713" spans="1:5" x14ac:dyDescent="0.15">
      <c r="A1713" t="s">
        <v>1441</v>
      </c>
      <c r="B1713" t="s">
        <v>11690</v>
      </c>
      <c r="C1713" t="s">
        <v>11691</v>
      </c>
      <c r="D1713" t="s">
        <v>11694</v>
      </c>
      <c r="E1713" t="s">
        <v>11706</v>
      </c>
    </row>
    <row r="1714" spans="1:5" x14ac:dyDescent="0.15">
      <c r="A1714" t="s">
        <v>1444</v>
      </c>
      <c r="B1714" t="s">
        <v>11690</v>
      </c>
      <c r="C1714" t="s">
        <v>11691</v>
      </c>
      <c r="D1714" t="s">
        <v>11729</v>
      </c>
      <c r="E1714" t="s">
        <v>11698</v>
      </c>
    </row>
    <row r="1715" spans="1:5" x14ac:dyDescent="0.15">
      <c r="A1715" t="s">
        <v>1445</v>
      </c>
      <c r="B1715" t="s">
        <v>11690</v>
      </c>
      <c r="C1715" t="s">
        <v>11691</v>
      </c>
      <c r="D1715" t="s">
        <v>11719</v>
      </c>
      <c r="E1715" t="s">
        <v>11693</v>
      </c>
    </row>
    <row r="1716" spans="1:5" x14ac:dyDescent="0.15">
      <c r="A1716" t="s">
        <v>1447</v>
      </c>
      <c r="B1716" t="s">
        <v>11690</v>
      </c>
      <c r="C1716" t="s">
        <v>11693</v>
      </c>
      <c r="D1716" t="s">
        <v>11718</v>
      </c>
      <c r="E1716" t="s">
        <v>11706</v>
      </c>
    </row>
    <row r="1717" spans="1:5" x14ac:dyDescent="0.15">
      <c r="A1717" t="s">
        <v>1448</v>
      </c>
      <c r="B1717" t="s">
        <v>11690</v>
      </c>
      <c r="C1717" t="s">
        <v>11693</v>
      </c>
      <c r="D1717" t="s">
        <v>11697</v>
      </c>
      <c r="E1717" t="s">
        <v>11698</v>
      </c>
    </row>
    <row r="1718" spans="1:5" x14ac:dyDescent="0.15">
      <c r="A1718" t="s">
        <v>1449</v>
      </c>
      <c r="B1718" t="s">
        <v>11690</v>
      </c>
      <c r="C1718" t="s">
        <v>11693</v>
      </c>
      <c r="D1718" t="s">
        <v>11697</v>
      </c>
      <c r="E1718" t="s">
        <v>11693</v>
      </c>
    </row>
    <row r="1719" spans="1:5" x14ac:dyDescent="0.15">
      <c r="A1719" t="s">
        <v>1450</v>
      </c>
      <c r="B1719" t="s">
        <v>11690</v>
      </c>
      <c r="C1719" t="s">
        <v>11693</v>
      </c>
      <c r="D1719" t="s">
        <v>11690</v>
      </c>
      <c r="E1719" t="s">
        <v>11693</v>
      </c>
    </row>
    <row r="1720" spans="1:5" x14ac:dyDescent="0.15">
      <c r="A1720" t="s">
        <v>1451</v>
      </c>
      <c r="B1720" t="s">
        <v>11690</v>
      </c>
      <c r="C1720" t="s">
        <v>11693</v>
      </c>
      <c r="D1720" t="s">
        <v>11692</v>
      </c>
      <c r="E1720" t="s">
        <v>11706</v>
      </c>
    </row>
    <row r="1721" spans="1:5" x14ac:dyDescent="0.15">
      <c r="A1721" t="s">
        <v>1452</v>
      </c>
      <c r="B1721" t="s">
        <v>11690</v>
      </c>
      <c r="C1721" t="s">
        <v>11693</v>
      </c>
      <c r="D1721" t="s">
        <v>11702</v>
      </c>
      <c r="E1721" t="s">
        <v>11706</v>
      </c>
    </row>
    <row r="1722" spans="1:5" x14ac:dyDescent="0.15">
      <c r="A1722" t="s">
        <v>1453</v>
      </c>
      <c r="B1722" t="s">
        <v>11690</v>
      </c>
      <c r="C1722" t="s">
        <v>11693</v>
      </c>
      <c r="D1722" t="s">
        <v>11694</v>
      </c>
      <c r="E1722" t="s">
        <v>11698</v>
      </c>
    </row>
    <row r="1723" spans="1:5" x14ac:dyDescent="0.15">
      <c r="A1723" t="s">
        <v>1454</v>
      </c>
      <c r="B1723" t="s">
        <v>11690</v>
      </c>
      <c r="C1723" t="s">
        <v>11693</v>
      </c>
      <c r="D1723" t="s">
        <v>11694</v>
      </c>
      <c r="E1723" t="s">
        <v>11710</v>
      </c>
    </row>
    <row r="1724" spans="1:5" x14ac:dyDescent="0.15">
      <c r="A1724" t="s">
        <v>1455</v>
      </c>
      <c r="B1724" t="s">
        <v>11690</v>
      </c>
      <c r="C1724" t="s">
        <v>11693</v>
      </c>
      <c r="D1724" t="s">
        <v>11729</v>
      </c>
      <c r="E1724" t="s">
        <v>11698</v>
      </c>
    </row>
    <row r="1725" spans="1:5" x14ac:dyDescent="0.15">
      <c r="A1725" t="s">
        <v>1457</v>
      </c>
      <c r="B1725" t="s">
        <v>11690</v>
      </c>
      <c r="C1725" t="s">
        <v>11710</v>
      </c>
      <c r="D1725" t="s">
        <v>11717</v>
      </c>
      <c r="E1725" t="s">
        <v>11698</v>
      </c>
    </row>
    <row r="1726" spans="1:5" x14ac:dyDescent="0.15">
      <c r="A1726" t="s">
        <v>1458</v>
      </c>
      <c r="B1726" t="s">
        <v>11690</v>
      </c>
      <c r="C1726" t="s">
        <v>11710</v>
      </c>
      <c r="D1726" t="s">
        <v>11692</v>
      </c>
      <c r="E1726" t="s">
        <v>11693</v>
      </c>
    </row>
    <row r="1727" spans="1:5" x14ac:dyDescent="0.15">
      <c r="A1727" t="s">
        <v>1459</v>
      </c>
      <c r="B1727" t="s">
        <v>11690</v>
      </c>
      <c r="C1727" t="s">
        <v>11710</v>
      </c>
      <c r="D1727" t="s">
        <v>11692</v>
      </c>
      <c r="E1727" t="s">
        <v>11710</v>
      </c>
    </row>
    <row r="1728" spans="1:5" x14ac:dyDescent="0.15">
      <c r="A1728" t="s">
        <v>1460</v>
      </c>
      <c r="B1728" t="s">
        <v>11690</v>
      </c>
      <c r="C1728" t="s">
        <v>11710</v>
      </c>
      <c r="D1728" t="s">
        <v>11692</v>
      </c>
      <c r="E1728" t="s">
        <v>11710</v>
      </c>
    </row>
    <row r="1729" spans="1:5" x14ac:dyDescent="0.15">
      <c r="A1729" t="s">
        <v>1462</v>
      </c>
      <c r="B1729" t="s">
        <v>11690</v>
      </c>
      <c r="C1729" t="s">
        <v>11710</v>
      </c>
      <c r="D1729" t="s">
        <v>11694</v>
      </c>
      <c r="E1729" t="s">
        <v>11691</v>
      </c>
    </row>
    <row r="1730" spans="1:5" x14ac:dyDescent="0.15">
      <c r="A1730" t="s">
        <v>1463</v>
      </c>
      <c r="B1730" t="s">
        <v>11690</v>
      </c>
      <c r="C1730" t="s">
        <v>11710</v>
      </c>
      <c r="D1730" t="s">
        <v>11694</v>
      </c>
      <c r="E1730" t="s">
        <v>11710</v>
      </c>
    </row>
    <row r="1731" spans="1:5" x14ac:dyDescent="0.15">
      <c r="A1731" t="s">
        <v>1465</v>
      </c>
      <c r="B1731" t="s">
        <v>11690</v>
      </c>
      <c r="C1731" t="s">
        <v>11710</v>
      </c>
      <c r="D1731" t="s">
        <v>11720</v>
      </c>
      <c r="E1731" t="s">
        <v>11691</v>
      </c>
    </row>
    <row r="1732" spans="1:5" x14ac:dyDescent="0.15">
      <c r="A1732" t="s">
        <v>1466</v>
      </c>
      <c r="B1732" t="s">
        <v>11690</v>
      </c>
      <c r="C1732" t="s">
        <v>11706</v>
      </c>
      <c r="D1732" t="s">
        <v>11694</v>
      </c>
      <c r="E1732" t="s">
        <v>11698</v>
      </c>
    </row>
    <row r="1733" spans="1:5" x14ac:dyDescent="0.15">
      <c r="A1733" t="s">
        <v>1467</v>
      </c>
      <c r="B1733" t="s">
        <v>11690</v>
      </c>
      <c r="C1733" t="s">
        <v>11706</v>
      </c>
      <c r="D1733" t="s">
        <v>11694</v>
      </c>
      <c r="E1733" t="s">
        <v>11691</v>
      </c>
    </row>
    <row r="1734" spans="1:5" x14ac:dyDescent="0.15">
      <c r="A1734" t="s">
        <v>1468</v>
      </c>
      <c r="B1734" t="s">
        <v>11690</v>
      </c>
      <c r="C1734" t="s">
        <v>11706</v>
      </c>
      <c r="D1734" t="s">
        <v>11731</v>
      </c>
      <c r="E1734" t="s">
        <v>11691</v>
      </c>
    </row>
    <row r="1735" spans="1:5" x14ac:dyDescent="0.15">
      <c r="A1735" t="s">
        <v>1469</v>
      </c>
      <c r="B1735" t="s">
        <v>11692</v>
      </c>
      <c r="C1735" t="s">
        <v>11698</v>
      </c>
      <c r="D1735" t="s">
        <v>11694</v>
      </c>
      <c r="E1735" t="s">
        <v>11698</v>
      </c>
    </row>
    <row r="1736" spans="1:5" x14ac:dyDescent="0.15">
      <c r="A1736" t="s">
        <v>1470</v>
      </c>
      <c r="B1736" t="s">
        <v>11692</v>
      </c>
      <c r="C1736" t="s">
        <v>11698</v>
      </c>
      <c r="D1736" t="s">
        <v>11696</v>
      </c>
      <c r="E1736" t="s">
        <v>11693</v>
      </c>
    </row>
    <row r="1737" spans="1:5" x14ac:dyDescent="0.15">
      <c r="A1737" t="s">
        <v>1471</v>
      </c>
      <c r="B1737" t="s">
        <v>11692</v>
      </c>
      <c r="C1737" t="s">
        <v>11698</v>
      </c>
      <c r="D1737" t="s">
        <v>11729</v>
      </c>
      <c r="E1737" t="s">
        <v>11710</v>
      </c>
    </row>
    <row r="1738" spans="1:5" x14ac:dyDescent="0.15">
      <c r="A1738" t="s">
        <v>1472</v>
      </c>
      <c r="B1738" t="s">
        <v>11692</v>
      </c>
      <c r="C1738" t="s">
        <v>11691</v>
      </c>
      <c r="D1738" t="s">
        <v>11717</v>
      </c>
      <c r="E1738" t="s">
        <v>11698</v>
      </c>
    </row>
    <row r="1739" spans="1:5" x14ac:dyDescent="0.15">
      <c r="A1739" t="s">
        <v>1473</v>
      </c>
      <c r="B1739" t="s">
        <v>11692</v>
      </c>
      <c r="C1739" t="s">
        <v>11691</v>
      </c>
      <c r="D1739" t="s">
        <v>11714</v>
      </c>
      <c r="E1739" t="s">
        <v>11698</v>
      </c>
    </row>
    <row r="1740" spans="1:5" x14ac:dyDescent="0.15">
      <c r="A1740" t="s">
        <v>1474</v>
      </c>
      <c r="B1740" t="s">
        <v>11692</v>
      </c>
      <c r="C1740" t="s">
        <v>11691</v>
      </c>
      <c r="D1740" t="s">
        <v>11701</v>
      </c>
      <c r="E1740" t="s">
        <v>11691</v>
      </c>
    </row>
    <row r="1741" spans="1:5" x14ac:dyDescent="0.15">
      <c r="A1741" t="s">
        <v>1477</v>
      </c>
      <c r="B1741" t="s">
        <v>11692</v>
      </c>
      <c r="C1741" t="s">
        <v>11691</v>
      </c>
      <c r="D1741" t="s">
        <v>11690</v>
      </c>
      <c r="E1741" t="s">
        <v>11693</v>
      </c>
    </row>
    <row r="1742" spans="1:5" x14ac:dyDescent="0.15">
      <c r="A1742" t="s">
        <v>1480</v>
      </c>
      <c r="B1742" t="s">
        <v>11692</v>
      </c>
      <c r="C1742" t="s">
        <v>11691</v>
      </c>
      <c r="D1742" t="s">
        <v>11703</v>
      </c>
      <c r="E1742" t="s">
        <v>11698</v>
      </c>
    </row>
    <row r="1743" spans="1:5" x14ac:dyDescent="0.15">
      <c r="A1743" t="s">
        <v>1481</v>
      </c>
      <c r="B1743" t="s">
        <v>11692</v>
      </c>
      <c r="C1743" t="s">
        <v>11691</v>
      </c>
      <c r="D1743" t="s">
        <v>11703</v>
      </c>
      <c r="E1743" t="s">
        <v>11691</v>
      </c>
    </row>
    <row r="1744" spans="1:5" x14ac:dyDescent="0.15">
      <c r="A1744" t="s">
        <v>1482</v>
      </c>
      <c r="B1744" t="s">
        <v>11692</v>
      </c>
      <c r="C1744" t="s">
        <v>11691</v>
      </c>
      <c r="D1744" t="s">
        <v>11726</v>
      </c>
      <c r="E1744" t="s">
        <v>11698</v>
      </c>
    </row>
    <row r="1745" spans="1:5" x14ac:dyDescent="0.15">
      <c r="A1745" t="s">
        <v>1483</v>
      </c>
      <c r="B1745" t="s">
        <v>11692</v>
      </c>
      <c r="C1745" t="s">
        <v>11691</v>
      </c>
      <c r="D1745" t="s">
        <v>11725</v>
      </c>
      <c r="E1745" t="s">
        <v>11693</v>
      </c>
    </row>
    <row r="1746" spans="1:5" x14ac:dyDescent="0.15">
      <c r="A1746" t="s">
        <v>1484</v>
      </c>
      <c r="B1746" t="s">
        <v>11692</v>
      </c>
      <c r="C1746" t="s">
        <v>11693</v>
      </c>
      <c r="D1746" t="s">
        <v>11690</v>
      </c>
      <c r="E1746" t="s">
        <v>11706</v>
      </c>
    </row>
    <row r="1747" spans="1:5" x14ac:dyDescent="0.15">
      <c r="A1747" t="s">
        <v>1485</v>
      </c>
      <c r="B1747" t="s">
        <v>11692</v>
      </c>
      <c r="C1747" t="s">
        <v>11693</v>
      </c>
      <c r="D1747" t="s">
        <v>11704</v>
      </c>
      <c r="E1747" t="s">
        <v>11698</v>
      </c>
    </row>
    <row r="1748" spans="1:5" x14ac:dyDescent="0.15">
      <c r="A1748" t="s">
        <v>1486</v>
      </c>
      <c r="B1748" t="s">
        <v>11692</v>
      </c>
      <c r="C1748" t="s">
        <v>11693</v>
      </c>
      <c r="D1748" t="s">
        <v>11726</v>
      </c>
      <c r="E1748" t="s">
        <v>11698</v>
      </c>
    </row>
    <row r="1749" spans="1:5" x14ac:dyDescent="0.15">
      <c r="A1749" t="s">
        <v>1487</v>
      </c>
      <c r="B1749" t="s">
        <v>11692</v>
      </c>
      <c r="C1749" t="s">
        <v>11693</v>
      </c>
      <c r="D1749" t="s">
        <v>11726</v>
      </c>
      <c r="E1749" t="s">
        <v>11710</v>
      </c>
    </row>
    <row r="1750" spans="1:5" x14ac:dyDescent="0.15">
      <c r="A1750" t="s">
        <v>1488</v>
      </c>
      <c r="B1750" t="s">
        <v>11692</v>
      </c>
      <c r="C1750" t="s">
        <v>11693</v>
      </c>
      <c r="D1750" t="s">
        <v>11725</v>
      </c>
      <c r="E1750" t="s">
        <v>11691</v>
      </c>
    </row>
    <row r="1751" spans="1:5" x14ac:dyDescent="0.15">
      <c r="A1751" t="s">
        <v>1489</v>
      </c>
      <c r="B1751" t="s">
        <v>11692</v>
      </c>
      <c r="C1751" t="s">
        <v>11710</v>
      </c>
      <c r="D1751" t="s">
        <v>11709</v>
      </c>
      <c r="E1751" t="s">
        <v>11710</v>
      </c>
    </row>
    <row r="1752" spans="1:5" x14ac:dyDescent="0.15">
      <c r="A1752" t="s">
        <v>1490</v>
      </c>
      <c r="B1752" t="s">
        <v>11692</v>
      </c>
      <c r="C1752" t="s">
        <v>11710</v>
      </c>
      <c r="D1752" t="s">
        <v>11690</v>
      </c>
      <c r="E1752" t="s">
        <v>11710</v>
      </c>
    </row>
    <row r="1753" spans="1:5" x14ac:dyDescent="0.15">
      <c r="A1753" t="s">
        <v>1491</v>
      </c>
      <c r="B1753" t="s">
        <v>11692</v>
      </c>
      <c r="C1753" t="s">
        <v>11706</v>
      </c>
      <c r="D1753" t="s">
        <v>11718</v>
      </c>
      <c r="E1753" t="s">
        <v>11706</v>
      </c>
    </row>
    <row r="1754" spans="1:5" x14ac:dyDescent="0.15">
      <c r="A1754" t="s">
        <v>1492</v>
      </c>
      <c r="B1754" t="s">
        <v>11692</v>
      </c>
      <c r="C1754" t="s">
        <v>11706</v>
      </c>
      <c r="D1754" t="s">
        <v>11697</v>
      </c>
      <c r="E1754" t="s">
        <v>11698</v>
      </c>
    </row>
    <row r="1755" spans="1:5" x14ac:dyDescent="0.15">
      <c r="A1755" t="s">
        <v>1494</v>
      </c>
      <c r="B1755" t="s">
        <v>11692</v>
      </c>
      <c r="C1755" t="s">
        <v>11706</v>
      </c>
      <c r="D1755" t="s">
        <v>11692</v>
      </c>
      <c r="E1755" t="s">
        <v>11698</v>
      </c>
    </row>
    <row r="1756" spans="1:5" x14ac:dyDescent="0.15">
      <c r="A1756" t="s">
        <v>1495</v>
      </c>
      <c r="B1756" t="s">
        <v>11692</v>
      </c>
      <c r="C1756" t="s">
        <v>11706</v>
      </c>
      <c r="D1756" t="s">
        <v>11694</v>
      </c>
      <c r="E1756" t="s">
        <v>11691</v>
      </c>
    </row>
    <row r="1757" spans="1:5" x14ac:dyDescent="0.15">
      <c r="A1757" t="s">
        <v>1496</v>
      </c>
      <c r="B1757" t="s">
        <v>11692</v>
      </c>
      <c r="C1757" t="s">
        <v>11706</v>
      </c>
      <c r="D1757" t="s">
        <v>11738</v>
      </c>
      <c r="E1757" t="s">
        <v>11710</v>
      </c>
    </row>
    <row r="1758" spans="1:5" x14ac:dyDescent="0.15">
      <c r="A1758" t="s">
        <v>1497</v>
      </c>
      <c r="B1758" t="s">
        <v>11713</v>
      </c>
      <c r="C1758" t="s">
        <v>11698</v>
      </c>
      <c r="D1758" t="s">
        <v>11695</v>
      </c>
      <c r="E1758" t="s">
        <v>11698</v>
      </c>
    </row>
    <row r="1759" spans="1:5" x14ac:dyDescent="0.15">
      <c r="A1759" t="s">
        <v>1498</v>
      </c>
      <c r="B1759" t="s">
        <v>11713</v>
      </c>
      <c r="C1759" t="s">
        <v>11691</v>
      </c>
      <c r="D1759" t="s">
        <v>11700</v>
      </c>
      <c r="E1759" t="s">
        <v>11691</v>
      </c>
    </row>
    <row r="1760" spans="1:5" x14ac:dyDescent="0.15">
      <c r="A1760" t="s">
        <v>1499</v>
      </c>
      <c r="B1760" t="s">
        <v>11713</v>
      </c>
      <c r="C1760" t="s">
        <v>11691</v>
      </c>
      <c r="D1760" t="s">
        <v>11700</v>
      </c>
      <c r="E1760" t="s">
        <v>11693</v>
      </c>
    </row>
    <row r="1761" spans="1:5" x14ac:dyDescent="0.15">
      <c r="A1761" t="s">
        <v>1500</v>
      </c>
      <c r="B1761" t="s">
        <v>11713</v>
      </c>
      <c r="C1761" t="s">
        <v>11691</v>
      </c>
      <c r="D1761" t="s">
        <v>11701</v>
      </c>
      <c r="E1761" t="s">
        <v>11691</v>
      </c>
    </row>
    <row r="1762" spans="1:5" x14ac:dyDescent="0.15">
      <c r="A1762" t="s">
        <v>1501</v>
      </c>
      <c r="B1762" t="s">
        <v>11713</v>
      </c>
      <c r="C1762" t="s">
        <v>11693</v>
      </c>
      <c r="D1762" t="s">
        <v>11700</v>
      </c>
      <c r="E1762" t="s">
        <v>11698</v>
      </c>
    </row>
    <row r="1763" spans="1:5" x14ac:dyDescent="0.15">
      <c r="A1763" t="s">
        <v>1502</v>
      </c>
      <c r="B1763" t="s">
        <v>11713</v>
      </c>
      <c r="C1763" t="s">
        <v>11693</v>
      </c>
      <c r="D1763" t="s">
        <v>11700</v>
      </c>
      <c r="E1763" t="s">
        <v>11693</v>
      </c>
    </row>
    <row r="1764" spans="1:5" x14ac:dyDescent="0.15">
      <c r="A1764" t="s">
        <v>1503</v>
      </c>
      <c r="B1764" t="s">
        <v>11713</v>
      </c>
      <c r="C1764" t="s">
        <v>11693</v>
      </c>
      <c r="D1764" t="s">
        <v>11709</v>
      </c>
      <c r="E1764" t="s">
        <v>11706</v>
      </c>
    </row>
    <row r="1765" spans="1:5" x14ac:dyDescent="0.15">
      <c r="A1765" t="s">
        <v>1504</v>
      </c>
      <c r="B1765" t="s">
        <v>11713</v>
      </c>
      <c r="C1765" t="s">
        <v>11693</v>
      </c>
      <c r="D1765" t="s">
        <v>11692</v>
      </c>
      <c r="E1765" t="s">
        <v>11706</v>
      </c>
    </row>
    <row r="1766" spans="1:5" x14ac:dyDescent="0.15">
      <c r="A1766" t="s">
        <v>1505</v>
      </c>
      <c r="B1766" t="s">
        <v>11713</v>
      </c>
      <c r="C1766" t="s">
        <v>11693</v>
      </c>
      <c r="D1766" t="s">
        <v>11695</v>
      </c>
      <c r="E1766" t="s">
        <v>11691</v>
      </c>
    </row>
    <row r="1767" spans="1:5" x14ac:dyDescent="0.15">
      <c r="A1767" t="s">
        <v>1506</v>
      </c>
      <c r="B1767" t="s">
        <v>11713</v>
      </c>
      <c r="C1767" t="s">
        <v>11693</v>
      </c>
      <c r="D1767" t="s">
        <v>11719</v>
      </c>
      <c r="E1767" t="s">
        <v>11691</v>
      </c>
    </row>
    <row r="1768" spans="1:5" x14ac:dyDescent="0.15">
      <c r="A1768" t="s">
        <v>1507</v>
      </c>
      <c r="B1768" t="s">
        <v>11713</v>
      </c>
      <c r="C1768" t="s">
        <v>11710</v>
      </c>
      <c r="D1768" t="s">
        <v>11700</v>
      </c>
      <c r="E1768" t="s">
        <v>11698</v>
      </c>
    </row>
    <row r="1769" spans="1:5" x14ac:dyDescent="0.15">
      <c r="A1769" t="s">
        <v>1508</v>
      </c>
      <c r="B1769" t="s">
        <v>11713</v>
      </c>
      <c r="C1769" t="s">
        <v>11710</v>
      </c>
      <c r="D1769" t="s">
        <v>11692</v>
      </c>
      <c r="E1769" t="s">
        <v>11710</v>
      </c>
    </row>
    <row r="1770" spans="1:5" x14ac:dyDescent="0.15">
      <c r="A1770" t="s">
        <v>1509</v>
      </c>
      <c r="B1770" t="s">
        <v>11713</v>
      </c>
      <c r="C1770" t="s">
        <v>11710</v>
      </c>
      <c r="D1770" t="s">
        <v>11729</v>
      </c>
      <c r="E1770" t="s">
        <v>11706</v>
      </c>
    </row>
    <row r="1771" spans="1:5" x14ac:dyDescent="0.15">
      <c r="A1771" t="s">
        <v>1511</v>
      </c>
      <c r="B1771" t="s">
        <v>11713</v>
      </c>
      <c r="C1771" t="s">
        <v>11706</v>
      </c>
      <c r="D1771" t="s">
        <v>11709</v>
      </c>
      <c r="E1771" t="s">
        <v>11691</v>
      </c>
    </row>
    <row r="1772" spans="1:5" x14ac:dyDescent="0.15">
      <c r="A1772" t="s">
        <v>1512</v>
      </c>
      <c r="B1772" t="s">
        <v>11713</v>
      </c>
      <c r="C1772" t="s">
        <v>11706</v>
      </c>
      <c r="D1772" t="s">
        <v>11709</v>
      </c>
      <c r="E1772" t="s">
        <v>11693</v>
      </c>
    </row>
    <row r="1773" spans="1:5" x14ac:dyDescent="0.15">
      <c r="A1773" t="s">
        <v>1515</v>
      </c>
      <c r="B1773" t="s">
        <v>11713</v>
      </c>
      <c r="C1773" t="s">
        <v>11706</v>
      </c>
      <c r="D1773" t="s">
        <v>11731</v>
      </c>
      <c r="E1773" t="s">
        <v>11706</v>
      </c>
    </row>
    <row r="1774" spans="1:5" x14ac:dyDescent="0.15">
      <c r="A1774" t="s">
        <v>1516</v>
      </c>
      <c r="B1774" t="s">
        <v>11702</v>
      </c>
      <c r="C1774" t="s">
        <v>11691</v>
      </c>
      <c r="D1774" t="s">
        <v>11729</v>
      </c>
      <c r="E1774" t="s">
        <v>11706</v>
      </c>
    </row>
    <row r="1775" spans="1:5" x14ac:dyDescent="0.15">
      <c r="A1775" t="s">
        <v>1517</v>
      </c>
      <c r="B1775" t="s">
        <v>11702</v>
      </c>
      <c r="C1775" t="s">
        <v>11693</v>
      </c>
      <c r="D1775" t="s">
        <v>11695</v>
      </c>
      <c r="E1775" t="s">
        <v>11691</v>
      </c>
    </row>
    <row r="1776" spans="1:5" x14ac:dyDescent="0.15">
      <c r="A1776" t="s">
        <v>1518</v>
      </c>
      <c r="B1776" t="s">
        <v>11702</v>
      </c>
      <c r="C1776" t="s">
        <v>11693</v>
      </c>
      <c r="D1776" t="s">
        <v>11738</v>
      </c>
      <c r="E1776" t="s">
        <v>11710</v>
      </c>
    </row>
    <row r="1777" spans="1:5" x14ac:dyDescent="0.15">
      <c r="A1777" t="s">
        <v>1519</v>
      </c>
      <c r="B1777" t="s">
        <v>11702</v>
      </c>
      <c r="C1777" t="s">
        <v>11693</v>
      </c>
      <c r="D1777" t="s">
        <v>11738</v>
      </c>
      <c r="E1777" t="s">
        <v>11706</v>
      </c>
    </row>
    <row r="1778" spans="1:5" x14ac:dyDescent="0.15">
      <c r="A1778" t="s">
        <v>1520</v>
      </c>
      <c r="B1778" t="s">
        <v>11702</v>
      </c>
      <c r="C1778" t="s">
        <v>11710</v>
      </c>
      <c r="D1778" t="s">
        <v>11714</v>
      </c>
      <c r="E1778" t="s">
        <v>11698</v>
      </c>
    </row>
    <row r="1779" spans="1:5" x14ac:dyDescent="0.15">
      <c r="A1779" t="s">
        <v>1521</v>
      </c>
      <c r="B1779" t="s">
        <v>11702</v>
      </c>
      <c r="C1779" t="s">
        <v>11710</v>
      </c>
      <c r="D1779" t="s">
        <v>11738</v>
      </c>
      <c r="E1779" t="s">
        <v>11693</v>
      </c>
    </row>
    <row r="1780" spans="1:5" x14ac:dyDescent="0.15">
      <c r="A1780" t="s">
        <v>1522</v>
      </c>
      <c r="B1780" t="s">
        <v>11702</v>
      </c>
      <c r="C1780" t="s">
        <v>11710</v>
      </c>
      <c r="D1780" t="s">
        <v>11738</v>
      </c>
      <c r="E1780" t="s">
        <v>11710</v>
      </c>
    </row>
    <row r="1781" spans="1:5" x14ac:dyDescent="0.15">
      <c r="A1781" t="s">
        <v>1523</v>
      </c>
      <c r="B1781" t="s">
        <v>11702</v>
      </c>
      <c r="C1781" t="s">
        <v>11706</v>
      </c>
      <c r="D1781" t="s">
        <v>11729</v>
      </c>
      <c r="E1781" t="s">
        <v>11691</v>
      </c>
    </row>
    <row r="1782" spans="1:5" x14ac:dyDescent="0.15">
      <c r="A1782" t="s">
        <v>1524</v>
      </c>
      <c r="B1782" t="s">
        <v>11703</v>
      </c>
      <c r="C1782" t="s">
        <v>11698</v>
      </c>
      <c r="D1782" t="s">
        <v>11717</v>
      </c>
      <c r="E1782" t="s">
        <v>11698</v>
      </c>
    </row>
    <row r="1783" spans="1:5" x14ac:dyDescent="0.15">
      <c r="A1783" t="s">
        <v>1525</v>
      </c>
      <c r="B1783" t="s">
        <v>11703</v>
      </c>
      <c r="C1783" t="s">
        <v>11698</v>
      </c>
      <c r="D1783" t="s">
        <v>11714</v>
      </c>
      <c r="E1783" t="s">
        <v>11698</v>
      </c>
    </row>
    <row r="1784" spans="1:5" x14ac:dyDescent="0.15">
      <c r="A1784" t="s">
        <v>1526</v>
      </c>
      <c r="B1784" t="s">
        <v>11703</v>
      </c>
      <c r="C1784" t="s">
        <v>11698</v>
      </c>
      <c r="D1784" t="s">
        <v>11701</v>
      </c>
      <c r="E1784" t="s">
        <v>11691</v>
      </c>
    </row>
    <row r="1785" spans="1:5" x14ac:dyDescent="0.15">
      <c r="A1785" t="s">
        <v>1527</v>
      </c>
      <c r="B1785" t="s">
        <v>11703</v>
      </c>
      <c r="C1785" t="s">
        <v>11698</v>
      </c>
      <c r="D1785" t="s">
        <v>11694</v>
      </c>
      <c r="E1785" t="s">
        <v>11710</v>
      </c>
    </row>
    <row r="1786" spans="1:5" x14ac:dyDescent="0.15">
      <c r="A1786" t="s">
        <v>1528</v>
      </c>
      <c r="B1786" t="s">
        <v>11703</v>
      </c>
      <c r="C1786" t="s">
        <v>11691</v>
      </c>
      <c r="D1786" t="s">
        <v>11714</v>
      </c>
      <c r="E1786" t="s">
        <v>11691</v>
      </c>
    </row>
    <row r="1787" spans="1:5" x14ac:dyDescent="0.15">
      <c r="A1787" t="s">
        <v>1529</v>
      </c>
      <c r="B1787" t="s">
        <v>11703</v>
      </c>
      <c r="C1787" t="s">
        <v>11691</v>
      </c>
      <c r="D1787" t="s">
        <v>11700</v>
      </c>
      <c r="E1787" t="s">
        <v>11698</v>
      </c>
    </row>
    <row r="1788" spans="1:5" x14ac:dyDescent="0.15">
      <c r="A1788" t="s">
        <v>1530</v>
      </c>
      <c r="B1788" t="s">
        <v>11703</v>
      </c>
      <c r="C1788" t="s">
        <v>11691</v>
      </c>
      <c r="D1788" t="s">
        <v>11702</v>
      </c>
      <c r="E1788" t="s">
        <v>11691</v>
      </c>
    </row>
    <row r="1789" spans="1:5" x14ac:dyDescent="0.15">
      <c r="A1789" t="s">
        <v>1531</v>
      </c>
      <c r="B1789" t="s">
        <v>11703</v>
      </c>
      <c r="C1789" t="s">
        <v>11693</v>
      </c>
      <c r="D1789" t="s">
        <v>11701</v>
      </c>
      <c r="E1789" t="s">
        <v>11693</v>
      </c>
    </row>
    <row r="1790" spans="1:5" x14ac:dyDescent="0.15">
      <c r="A1790" t="s">
        <v>1532</v>
      </c>
      <c r="B1790" t="s">
        <v>11703</v>
      </c>
      <c r="C1790" t="s">
        <v>11693</v>
      </c>
      <c r="D1790" t="s">
        <v>11692</v>
      </c>
      <c r="E1790" t="s">
        <v>11698</v>
      </c>
    </row>
    <row r="1791" spans="1:5" x14ac:dyDescent="0.15">
      <c r="A1791" t="s">
        <v>1533</v>
      </c>
      <c r="B1791" t="s">
        <v>11703</v>
      </c>
      <c r="C1791" t="s">
        <v>11693</v>
      </c>
      <c r="D1791" t="s">
        <v>11694</v>
      </c>
      <c r="E1791" t="s">
        <v>11693</v>
      </c>
    </row>
    <row r="1792" spans="1:5" x14ac:dyDescent="0.15">
      <c r="A1792" t="s">
        <v>1534</v>
      </c>
      <c r="B1792" t="s">
        <v>11703</v>
      </c>
      <c r="C1792" t="s">
        <v>11710</v>
      </c>
      <c r="D1792" t="s">
        <v>11690</v>
      </c>
      <c r="E1792" t="s">
        <v>11698</v>
      </c>
    </row>
    <row r="1793" spans="1:5" x14ac:dyDescent="0.15">
      <c r="A1793" t="s">
        <v>1535</v>
      </c>
      <c r="B1793" t="s">
        <v>11703</v>
      </c>
      <c r="C1793" t="s">
        <v>11706</v>
      </c>
      <c r="D1793" t="s">
        <v>11709</v>
      </c>
      <c r="E1793" t="s">
        <v>11691</v>
      </c>
    </row>
    <row r="1794" spans="1:5" x14ac:dyDescent="0.15">
      <c r="A1794" t="s">
        <v>1536</v>
      </c>
      <c r="B1794" t="s">
        <v>11703</v>
      </c>
      <c r="C1794" t="s">
        <v>11706</v>
      </c>
      <c r="D1794" t="s">
        <v>11709</v>
      </c>
      <c r="E1794" t="s">
        <v>11693</v>
      </c>
    </row>
    <row r="1795" spans="1:5" x14ac:dyDescent="0.15">
      <c r="A1795" t="s">
        <v>1537</v>
      </c>
      <c r="B1795" t="s">
        <v>11704</v>
      </c>
      <c r="C1795" t="s">
        <v>11693</v>
      </c>
      <c r="D1795" t="s">
        <v>11701</v>
      </c>
      <c r="E1795" t="s">
        <v>11706</v>
      </c>
    </row>
    <row r="1796" spans="1:5" x14ac:dyDescent="0.15">
      <c r="A1796" t="s">
        <v>1538</v>
      </c>
      <c r="B1796" t="s">
        <v>11704</v>
      </c>
      <c r="C1796" t="s">
        <v>11710</v>
      </c>
      <c r="D1796" t="s">
        <v>11717</v>
      </c>
      <c r="E1796" t="s">
        <v>11706</v>
      </c>
    </row>
    <row r="1797" spans="1:5" x14ac:dyDescent="0.15">
      <c r="A1797" t="s">
        <v>1539</v>
      </c>
      <c r="B1797" t="s">
        <v>11704</v>
      </c>
      <c r="C1797" t="s">
        <v>11710</v>
      </c>
      <c r="D1797" t="s">
        <v>11701</v>
      </c>
      <c r="E1797" t="s">
        <v>11710</v>
      </c>
    </row>
    <row r="1798" spans="1:5" x14ac:dyDescent="0.15">
      <c r="A1798" t="s">
        <v>1540</v>
      </c>
      <c r="B1798" t="s">
        <v>11704</v>
      </c>
      <c r="C1798" t="s">
        <v>11710</v>
      </c>
      <c r="D1798" t="s">
        <v>11709</v>
      </c>
      <c r="E1798" t="s">
        <v>11698</v>
      </c>
    </row>
    <row r="1799" spans="1:5" x14ac:dyDescent="0.15">
      <c r="A1799" t="s">
        <v>1541</v>
      </c>
      <c r="B1799" t="s">
        <v>11704</v>
      </c>
      <c r="C1799" t="s">
        <v>11706</v>
      </c>
      <c r="D1799" t="s">
        <v>11699</v>
      </c>
      <c r="E1799" t="s">
        <v>11710</v>
      </c>
    </row>
    <row r="1800" spans="1:5" x14ac:dyDescent="0.15">
      <c r="A1800" t="s">
        <v>1542</v>
      </c>
      <c r="B1800" t="s">
        <v>11694</v>
      </c>
      <c r="C1800" t="s">
        <v>11698</v>
      </c>
      <c r="D1800" t="s">
        <v>11690</v>
      </c>
      <c r="E1800" t="s">
        <v>11691</v>
      </c>
    </row>
    <row r="1801" spans="1:5" x14ac:dyDescent="0.15">
      <c r="A1801" t="s">
        <v>1543</v>
      </c>
      <c r="B1801" t="s">
        <v>11694</v>
      </c>
      <c r="C1801" t="s">
        <v>11710</v>
      </c>
      <c r="D1801" t="s">
        <v>11718</v>
      </c>
      <c r="E1801" t="s">
        <v>11693</v>
      </c>
    </row>
    <row r="1802" spans="1:5" x14ac:dyDescent="0.15">
      <c r="A1802" t="s">
        <v>1544</v>
      </c>
      <c r="B1802" t="s">
        <v>11694</v>
      </c>
      <c r="C1802" t="s">
        <v>11710</v>
      </c>
      <c r="D1802" t="s">
        <v>11701</v>
      </c>
      <c r="E1802" t="s">
        <v>11698</v>
      </c>
    </row>
    <row r="1803" spans="1:5" x14ac:dyDescent="0.15">
      <c r="A1803" t="s">
        <v>1545</v>
      </c>
      <c r="B1803" t="s">
        <v>11694</v>
      </c>
      <c r="C1803" t="s">
        <v>11710</v>
      </c>
      <c r="D1803" t="s">
        <v>11694</v>
      </c>
      <c r="E1803" t="s">
        <v>11698</v>
      </c>
    </row>
    <row r="1804" spans="1:5" x14ac:dyDescent="0.15">
      <c r="A1804" t="s">
        <v>1546</v>
      </c>
      <c r="B1804" t="s">
        <v>11694</v>
      </c>
      <c r="C1804" t="s">
        <v>11706</v>
      </c>
      <c r="D1804" t="s">
        <v>11718</v>
      </c>
      <c r="E1804" t="s">
        <v>11693</v>
      </c>
    </row>
    <row r="1805" spans="1:5" x14ac:dyDescent="0.15">
      <c r="A1805" t="s">
        <v>1547</v>
      </c>
      <c r="B1805" t="s">
        <v>11694</v>
      </c>
      <c r="C1805" t="s">
        <v>11706</v>
      </c>
      <c r="D1805" t="s">
        <v>11701</v>
      </c>
      <c r="E1805" t="s">
        <v>11698</v>
      </c>
    </row>
    <row r="1806" spans="1:5" x14ac:dyDescent="0.15">
      <c r="A1806" t="s">
        <v>1548</v>
      </c>
      <c r="B1806" t="s">
        <v>11694</v>
      </c>
      <c r="C1806" t="s">
        <v>11706</v>
      </c>
      <c r="D1806" t="s">
        <v>11703</v>
      </c>
      <c r="E1806" t="s">
        <v>11698</v>
      </c>
    </row>
    <row r="1807" spans="1:5" x14ac:dyDescent="0.15">
      <c r="A1807" t="s">
        <v>1549</v>
      </c>
      <c r="B1807" t="s">
        <v>11695</v>
      </c>
      <c r="C1807" t="s">
        <v>11691</v>
      </c>
      <c r="D1807" t="s">
        <v>11697</v>
      </c>
      <c r="E1807" t="s">
        <v>11693</v>
      </c>
    </row>
    <row r="1808" spans="1:5" x14ac:dyDescent="0.15">
      <c r="A1808" t="s">
        <v>1550</v>
      </c>
      <c r="B1808" t="s">
        <v>11696</v>
      </c>
      <c r="C1808" t="s">
        <v>11710</v>
      </c>
      <c r="D1808" t="s">
        <v>11701</v>
      </c>
      <c r="E1808" t="s">
        <v>11710</v>
      </c>
    </row>
    <row r="1809" spans="1:5" x14ac:dyDescent="0.15">
      <c r="A1809" t="s">
        <v>1551</v>
      </c>
      <c r="B1809" t="s">
        <v>11696</v>
      </c>
      <c r="C1809" t="s">
        <v>11710</v>
      </c>
      <c r="D1809" t="s">
        <v>11692</v>
      </c>
      <c r="E1809" t="s">
        <v>11698</v>
      </c>
    </row>
    <row r="1810" spans="1:5" x14ac:dyDescent="0.15">
      <c r="A1810" t="s">
        <v>1552</v>
      </c>
      <c r="B1810" t="s">
        <v>11729</v>
      </c>
      <c r="C1810" t="s">
        <v>11710</v>
      </c>
      <c r="D1810" t="s">
        <v>11714</v>
      </c>
      <c r="E1810" t="s">
        <v>11691</v>
      </c>
    </row>
    <row r="1811" spans="1:5" x14ac:dyDescent="0.15">
      <c r="A1811" t="s">
        <v>1553</v>
      </c>
      <c r="B1811" t="s">
        <v>11719</v>
      </c>
      <c r="C1811" t="s">
        <v>11698</v>
      </c>
      <c r="D1811" t="s">
        <v>11718</v>
      </c>
      <c r="E1811" t="s">
        <v>11710</v>
      </c>
    </row>
    <row r="1812" spans="1:5" x14ac:dyDescent="0.15">
      <c r="A1812" t="s">
        <v>1554</v>
      </c>
      <c r="B1812" t="s">
        <v>11719</v>
      </c>
      <c r="C1812" t="s">
        <v>11698</v>
      </c>
      <c r="D1812" t="s">
        <v>11714</v>
      </c>
      <c r="E1812" t="s">
        <v>11691</v>
      </c>
    </row>
    <row r="1813" spans="1:5" x14ac:dyDescent="0.15">
      <c r="A1813" t="s">
        <v>1555</v>
      </c>
      <c r="B1813" t="s">
        <v>11719</v>
      </c>
      <c r="C1813" t="s">
        <v>11710</v>
      </c>
      <c r="D1813" t="s">
        <v>11700</v>
      </c>
      <c r="E1813" t="s">
        <v>11710</v>
      </c>
    </row>
    <row r="1814" spans="1:5" x14ac:dyDescent="0.15">
      <c r="A1814" t="s">
        <v>1556</v>
      </c>
      <c r="B1814" t="s">
        <v>11719</v>
      </c>
      <c r="C1814" t="s">
        <v>11710</v>
      </c>
      <c r="D1814" t="s">
        <v>11690</v>
      </c>
      <c r="E1814" t="s">
        <v>11698</v>
      </c>
    </row>
    <row r="1815" spans="1:5" x14ac:dyDescent="0.15">
      <c r="A1815" t="s">
        <v>1557</v>
      </c>
      <c r="B1815" t="s">
        <v>11719</v>
      </c>
      <c r="C1815" t="s">
        <v>11706</v>
      </c>
      <c r="D1815" t="s">
        <v>11699</v>
      </c>
      <c r="E1815" t="s">
        <v>11698</v>
      </c>
    </row>
    <row r="1816" spans="1:5" x14ac:dyDescent="0.15">
      <c r="A1816" t="s">
        <v>1558</v>
      </c>
      <c r="B1816" t="s">
        <v>11719</v>
      </c>
      <c r="C1816" t="s">
        <v>11706</v>
      </c>
      <c r="D1816" t="s">
        <v>11697</v>
      </c>
      <c r="E1816" t="s">
        <v>11693</v>
      </c>
    </row>
    <row r="1817" spans="1:5" x14ac:dyDescent="0.15">
      <c r="A1817" t="s">
        <v>1559</v>
      </c>
      <c r="B1817" t="s">
        <v>11719</v>
      </c>
      <c r="C1817" t="s">
        <v>11706</v>
      </c>
      <c r="D1817" t="s">
        <v>11692</v>
      </c>
      <c r="E1817" t="s">
        <v>11710</v>
      </c>
    </row>
    <row r="1818" spans="1:5" x14ac:dyDescent="0.15">
      <c r="A1818" t="s">
        <v>1560</v>
      </c>
      <c r="B1818" t="s">
        <v>11728</v>
      </c>
      <c r="C1818" t="s">
        <v>11691</v>
      </c>
      <c r="D1818" t="s">
        <v>11717</v>
      </c>
      <c r="E1818" t="s">
        <v>11693</v>
      </c>
    </row>
    <row r="1819" spans="1:5" x14ac:dyDescent="0.15">
      <c r="A1819" t="s">
        <v>1561</v>
      </c>
      <c r="B1819" t="s">
        <v>11728</v>
      </c>
      <c r="C1819" t="s">
        <v>11706</v>
      </c>
      <c r="D1819" t="s">
        <v>11717</v>
      </c>
      <c r="E1819" t="s">
        <v>11698</v>
      </c>
    </row>
    <row r="1820" spans="1:5" x14ac:dyDescent="0.15">
      <c r="A1820" t="s">
        <v>1562</v>
      </c>
      <c r="B1820" t="s">
        <v>11716</v>
      </c>
      <c r="C1820" t="s">
        <v>11698</v>
      </c>
      <c r="D1820" t="s">
        <v>11699</v>
      </c>
      <c r="E1820" t="s">
        <v>11710</v>
      </c>
    </row>
    <row r="1821" spans="1:5" x14ac:dyDescent="0.15">
      <c r="A1821" t="s">
        <v>1563</v>
      </c>
      <c r="B1821" t="s">
        <v>11697</v>
      </c>
      <c r="C1821" t="s">
        <v>11698</v>
      </c>
      <c r="D1821" t="s">
        <v>11701</v>
      </c>
      <c r="E1821" t="s">
        <v>11698</v>
      </c>
    </row>
    <row r="1822" spans="1:5" x14ac:dyDescent="0.15">
      <c r="A1822" t="s">
        <v>1564</v>
      </c>
      <c r="B1822" t="s">
        <v>11697</v>
      </c>
      <c r="C1822" t="s">
        <v>11698</v>
      </c>
      <c r="D1822" t="s">
        <v>11713</v>
      </c>
      <c r="E1822" t="s">
        <v>11691</v>
      </c>
    </row>
    <row r="1823" spans="1:5" x14ac:dyDescent="0.15">
      <c r="A1823" t="s">
        <v>1565</v>
      </c>
      <c r="B1823" t="s">
        <v>11697</v>
      </c>
      <c r="C1823" t="s">
        <v>11698</v>
      </c>
      <c r="D1823" t="s">
        <v>11703</v>
      </c>
      <c r="E1823" t="s">
        <v>11691</v>
      </c>
    </row>
    <row r="1824" spans="1:5" x14ac:dyDescent="0.15">
      <c r="A1824" t="s">
        <v>1566</v>
      </c>
      <c r="B1824" t="s">
        <v>11697</v>
      </c>
      <c r="C1824" t="s">
        <v>11691</v>
      </c>
      <c r="D1824" t="s">
        <v>11714</v>
      </c>
      <c r="E1824" t="s">
        <v>11693</v>
      </c>
    </row>
    <row r="1825" spans="1:5" x14ac:dyDescent="0.15">
      <c r="A1825" t="s">
        <v>1567</v>
      </c>
      <c r="B1825" t="s">
        <v>11697</v>
      </c>
      <c r="C1825" t="s">
        <v>11691</v>
      </c>
      <c r="D1825" t="s">
        <v>11713</v>
      </c>
      <c r="E1825" t="s">
        <v>11698</v>
      </c>
    </row>
    <row r="1826" spans="1:5" x14ac:dyDescent="0.15">
      <c r="A1826" t="s">
        <v>1568</v>
      </c>
      <c r="B1826" t="s">
        <v>11697</v>
      </c>
      <c r="C1826" t="s">
        <v>11691</v>
      </c>
      <c r="D1826" t="s">
        <v>11703</v>
      </c>
      <c r="E1826" t="s">
        <v>11698</v>
      </c>
    </row>
    <row r="1827" spans="1:5" x14ac:dyDescent="0.15">
      <c r="A1827" t="s">
        <v>1569</v>
      </c>
      <c r="B1827" t="s">
        <v>11697</v>
      </c>
      <c r="C1827" t="s">
        <v>11691</v>
      </c>
      <c r="D1827" t="s">
        <v>11703</v>
      </c>
      <c r="E1827" t="s">
        <v>11710</v>
      </c>
    </row>
    <row r="1828" spans="1:5" x14ac:dyDescent="0.15">
      <c r="A1828" t="s">
        <v>1570</v>
      </c>
      <c r="B1828" t="s">
        <v>11697</v>
      </c>
      <c r="C1828" t="s">
        <v>11691</v>
      </c>
      <c r="D1828" t="s">
        <v>11703</v>
      </c>
      <c r="E1828" t="s">
        <v>11706</v>
      </c>
    </row>
    <row r="1829" spans="1:5" x14ac:dyDescent="0.15">
      <c r="A1829" t="s">
        <v>1571</v>
      </c>
      <c r="B1829" t="s">
        <v>11697</v>
      </c>
      <c r="C1829" t="s">
        <v>11693</v>
      </c>
      <c r="D1829" t="s">
        <v>11714</v>
      </c>
      <c r="E1829" t="s">
        <v>11693</v>
      </c>
    </row>
    <row r="1830" spans="1:5" x14ac:dyDescent="0.15">
      <c r="A1830" t="s">
        <v>1572</v>
      </c>
      <c r="B1830" t="s">
        <v>11697</v>
      </c>
      <c r="C1830" t="s">
        <v>11693</v>
      </c>
      <c r="D1830" t="s">
        <v>11714</v>
      </c>
      <c r="E1830" t="s">
        <v>11706</v>
      </c>
    </row>
    <row r="1831" spans="1:5" x14ac:dyDescent="0.15">
      <c r="A1831" t="s">
        <v>1573</v>
      </c>
      <c r="B1831" t="s">
        <v>11697</v>
      </c>
      <c r="C1831" t="s">
        <v>11693</v>
      </c>
      <c r="D1831" t="s">
        <v>11703</v>
      </c>
      <c r="E1831" t="s">
        <v>11693</v>
      </c>
    </row>
    <row r="1832" spans="1:5" x14ac:dyDescent="0.15">
      <c r="A1832" t="s">
        <v>1575</v>
      </c>
      <c r="B1832" t="s">
        <v>11697</v>
      </c>
      <c r="C1832" t="s">
        <v>11693</v>
      </c>
      <c r="D1832" t="s">
        <v>11694</v>
      </c>
      <c r="E1832" t="s">
        <v>11710</v>
      </c>
    </row>
    <row r="1833" spans="1:5" x14ac:dyDescent="0.15">
      <c r="A1833" t="s">
        <v>1576</v>
      </c>
      <c r="B1833" t="s">
        <v>11697</v>
      </c>
      <c r="C1833" t="s">
        <v>11710</v>
      </c>
      <c r="D1833" t="s">
        <v>11703</v>
      </c>
      <c r="E1833" t="s">
        <v>11691</v>
      </c>
    </row>
    <row r="1834" spans="1:5" x14ac:dyDescent="0.15">
      <c r="A1834" t="s">
        <v>1577</v>
      </c>
      <c r="B1834" t="s">
        <v>11697</v>
      </c>
      <c r="C1834" t="s">
        <v>11710</v>
      </c>
      <c r="D1834" t="s">
        <v>11727</v>
      </c>
      <c r="E1834" t="s">
        <v>11691</v>
      </c>
    </row>
    <row r="1835" spans="1:5" x14ac:dyDescent="0.15">
      <c r="A1835" t="s">
        <v>1578</v>
      </c>
      <c r="B1835" t="s">
        <v>11697</v>
      </c>
      <c r="C1835" t="s">
        <v>11706</v>
      </c>
      <c r="D1835" t="s">
        <v>11717</v>
      </c>
      <c r="E1835" t="s">
        <v>11698</v>
      </c>
    </row>
    <row r="1836" spans="1:5" x14ac:dyDescent="0.15">
      <c r="A1836" t="s">
        <v>1579</v>
      </c>
      <c r="B1836" t="s">
        <v>11697</v>
      </c>
      <c r="C1836" t="s">
        <v>11706</v>
      </c>
      <c r="D1836" t="s">
        <v>11709</v>
      </c>
      <c r="E1836" t="s">
        <v>11691</v>
      </c>
    </row>
    <row r="1837" spans="1:5" x14ac:dyDescent="0.15">
      <c r="A1837" t="s">
        <v>1580</v>
      </c>
      <c r="B1837" t="s">
        <v>11697</v>
      </c>
      <c r="C1837" t="s">
        <v>11706</v>
      </c>
      <c r="D1837" t="s">
        <v>11727</v>
      </c>
      <c r="E1837" t="s">
        <v>11698</v>
      </c>
    </row>
    <row r="1838" spans="1:5" x14ac:dyDescent="0.15">
      <c r="A1838" t="s">
        <v>1581</v>
      </c>
      <c r="B1838" t="s">
        <v>11700</v>
      </c>
      <c r="C1838" t="s">
        <v>11698</v>
      </c>
      <c r="D1838" t="s">
        <v>11700</v>
      </c>
      <c r="E1838" t="s">
        <v>11691</v>
      </c>
    </row>
    <row r="1839" spans="1:5" x14ac:dyDescent="0.15">
      <c r="A1839" t="s">
        <v>1582</v>
      </c>
      <c r="B1839" t="s">
        <v>11700</v>
      </c>
      <c r="C1839" t="s">
        <v>11691</v>
      </c>
      <c r="D1839" t="s">
        <v>11702</v>
      </c>
      <c r="E1839" t="s">
        <v>11691</v>
      </c>
    </row>
    <row r="1840" spans="1:5" x14ac:dyDescent="0.15">
      <c r="A1840" t="s">
        <v>1583</v>
      </c>
      <c r="B1840" t="s">
        <v>11700</v>
      </c>
      <c r="C1840" t="s">
        <v>11693</v>
      </c>
      <c r="D1840" t="s">
        <v>11702</v>
      </c>
      <c r="E1840" t="s">
        <v>11710</v>
      </c>
    </row>
    <row r="1841" spans="1:5" x14ac:dyDescent="0.15">
      <c r="A1841" t="s">
        <v>1584</v>
      </c>
      <c r="B1841" t="s">
        <v>11700</v>
      </c>
      <c r="C1841" t="s">
        <v>11693</v>
      </c>
      <c r="D1841" t="s">
        <v>11724</v>
      </c>
      <c r="E1841" t="s">
        <v>11693</v>
      </c>
    </row>
    <row r="1842" spans="1:5" x14ac:dyDescent="0.15">
      <c r="A1842" t="s">
        <v>1585</v>
      </c>
      <c r="B1842" t="s">
        <v>11701</v>
      </c>
      <c r="C1842" t="s">
        <v>11698</v>
      </c>
      <c r="D1842" t="s">
        <v>11718</v>
      </c>
      <c r="E1842" t="s">
        <v>11698</v>
      </c>
    </row>
    <row r="1843" spans="1:5" x14ac:dyDescent="0.15">
      <c r="A1843" t="s">
        <v>1586</v>
      </c>
      <c r="B1843" t="s">
        <v>11701</v>
      </c>
      <c r="C1843" t="s">
        <v>11691</v>
      </c>
      <c r="D1843" t="s">
        <v>11713</v>
      </c>
      <c r="E1843" t="s">
        <v>11710</v>
      </c>
    </row>
    <row r="1844" spans="1:5" x14ac:dyDescent="0.15">
      <c r="A1844" t="s">
        <v>1587</v>
      </c>
      <c r="B1844" t="s">
        <v>11701</v>
      </c>
      <c r="C1844" t="s">
        <v>11691</v>
      </c>
      <c r="D1844" t="s">
        <v>11703</v>
      </c>
      <c r="E1844" t="s">
        <v>11710</v>
      </c>
    </row>
    <row r="1845" spans="1:5" x14ac:dyDescent="0.15">
      <c r="A1845" t="s">
        <v>1588</v>
      </c>
      <c r="B1845" t="s">
        <v>11701</v>
      </c>
      <c r="C1845" t="s">
        <v>11691</v>
      </c>
      <c r="D1845" t="s">
        <v>11703</v>
      </c>
      <c r="E1845" t="s">
        <v>11710</v>
      </c>
    </row>
    <row r="1846" spans="1:5" x14ac:dyDescent="0.15">
      <c r="A1846" t="s">
        <v>1589</v>
      </c>
      <c r="B1846" t="s">
        <v>11701</v>
      </c>
      <c r="C1846" t="s">
        <v>11693</v>
      </c>
      <c r="D1846" t="s">
        <v>11697</v>
      </c>
      <c r="E1846" t="s">
        <v>11698</v>
      </c>
    </row>
    <row r="1847" spans="1:5" x14ac:dyDescent="0.15">
      <c r="A1847" t="s">
        <v>1590</v>
      </c>
      <c r="B1847" t="s">
        <v>11701</v>
      </c>
      <c r="C1847" t="s">
        <v>11693</v>
      </c>
      <c r="D1847" t="s">
        <v>11713</v>
      </c>
      <c r="E1847" t="s">
        <v>11693</v>
      </c>
    </row>
    <row r="1848" spans="1:5" x14ac:dyDescent="0.15">
      <c r="A1848" t="s">
        <v>1591</v>
      </c>
      <c r="B1848" t="s">
        <v>11701</v>
      </c>
      <c r="C1848" t="s">
        <v>11693</v>
      </c>
      <c r="D1848" t="s">
        <v>11703</v>
      </c>
      <c r="E1848" t="s">
        <v>11693</v>
      </c>
    </row>
    <row r="1849" spans="1:5" x14ac:dyDescent="0.15">
      <c r="A1849" t="s">
        <v>1592</v>
      </c>
      <c r="B1849" t="s">
        <v>11701</v>
      </c>
      <c r="C1849" t="s">
        <v>11693</v>
      </c>
      <c r="D1849" t="s">
        <v>11703</v>
      </c>
      <c r="E1849" t="s">
        <v>11710</v>
      </c>
    </row>
    <row r="1850" spans="1:5" x14ac:dyDescent="0.15">
      <c r="A1850" t="s">
        <v>1593</v>
      </c>
      <c r="B1850" t="s">
        <v>11701</v>
      </c>
      <c r="C1850" t="s">
        <v>11693</v>
      </c>
      <c r="D1850" t="s">
        <v>11725</v>
      </c>
      <c r="E1850" t="s">
        <v>11698</v>
      </c>
    </row>
    <row r="1851" spans="1:5" x14ac:dyDescent="0.15">
      <c r="A1851" t="s">
        <v>1594</v>
      </c>
      <c r="B1851" t="s">
        <v>11709</v>
      </c>
      <c r="C1851" t="s">
        <v>11698</v>
      </c>
      <c r="D1851" t="s">
        <v>11714</v>
      </c>
      <c r="E1851" t="s">
        <v>11691</v>
      </c>
    </row>
    <row r="1852" spans="1:5" x14ac:dyDescent="0.15">
      <c r="A1852" t="s">
        <v>1595</v>
      </c>
      <c r="B1852" t="s">
        <v>11709</v>
      </c>
      <c r="C1852" t="s">
        <v>11691</v>
      </c>
      <c r="D1852" t="s">
        <v>11717</v>
      </c>
      <c r="E1852" t="s">
        <v>11698</v>
      </c>
    </row>
    <row r="1853" spans="1:5" x14ac:dyDescent="0.15">
      <c r="A1853" t="s">
        <v>1596</v>
      </c>
      <c r="B1853" t="s">
        <v>11709</v>
      </c>
      <c r="C1853" t="s">
        <v>11710</v>
      </c>
      <c r="D1853" t="s">
        <v>11699</v>
      </c>
      <c r="E1853" t="s">
        <v>11710</v>
      </c>
    </row>
    <row r="1854" spans="1:5" x14ac:dyDescent="0.15">
      <c r="A1854" t="s">
        <v>1597</v>
      </c>
      <c r="B1854" t="s">
        <v>11709</v>
      </c>
      <c r="C1854" t="s">
        <v>11710</v>
      </c>
      <c r="D1854" t="s">
        <v>11694</v>
      </c>
      <c r="E1854" t="s">
        <v>11691</v>
      </c>
    </row>
    <row r="1855" spans="1:5" x14ac:dyDescent="0.15">
      <c r="A1855" t="s">
        <v>1598</v>
      </c>
      <c r="B1855" t="s">
        <v>11690</v>
      </c>
      <c r="C1855" t="s">
        <v>11698</v>
      </c>
      <c r="D1855" t="s">
        <v>11699</v>
      </c>
      <c r="E1855" t="s">
        <v>11698</v>
      </c>
    </row>
    <row r="1856" spans="1:5" x14ac:dyDescent="0.15">
      <c r="A1856" t="s">
        <v>1599</v>
      </c>
      <c r="B1856" t="s">
        <v>11690</v>
      </c>
      <c r="C1856" t="s">
        <v>11698</v>
      </c>
      <c r="D1856" t="s">
        <v>11718</v>
      </c>
      <c r="E1856" t="s">
        <v>11698</v>
      </c>
    </row>
    <row r="1857" spans="1:5" x14ac:dyDescent="0.15">
      <c r="A1857" t="s">
        <v>1600</v>
      </c>
      <c r="B1857" t="s">
        <v>11690</v>
      </c>
      <c r="C1857" t="s">
        <v>11698</v>
      </c>
      <c r="D1857" t="s">
        <v>11722</v>
      </c>
      <c r="E1857" t="s">
        <v>11698</v>
      </c>
    </row>
    <row r="1858" spans="1:5" x14ac:dyDescent="0.15">
      <c r="A1858" t="s">
        <v>1601</v>
      </c>
      <c r="B1858" t="s">
        <v>11690</v>
      </c>
      <c r="C1858" t="s">
        <v>11691</v>
      </c>
      <c r="D1858" t="s">
        <v>11717</v>
      </c>
      <c r="E1858" t="s">
        <v>11706</v>
      </c>
    </row>
    <row r="1859" spans="1:5" x14ac:dyDescent="0.15">
      <c r="A1859" t="s">
        <v>1602</v>
      </c>
      <c r="B1859" t="s">
        <v>11690</v>
      </c>
      <c r="C1859" t="s">
        <v>11691</v>
      </c>
      <c r="D1859" t="s">
        <v>11718</v>
      </c>
      <c r="E1859" t="s">
        <v>11698</v>
      </c>
    </row>
    <row r="1860" spans="1:5" x14ac:dyDescent="0.15">
      <c r="A1860" t="s">
        <v>1603</v>
      </c>
      <c r="B1860" t="s">
        <v>11690</v>
      </c>
      <c r="C1860" t="s">
        <v>11691</v>
      </c>
      <c r="D1860" t="s">
        <v>11718</v>
      </c>
      <c r="E1860" t="s">
        <v>11691</v>
      </c>
    </row>
    <row r="1861" spans="1:5" x14ac:dyDescent="0.15">
      <c r="A1861" t="s">
        <v>1604</v>
      </c>
      <c r="B1861" t="s">
        <v>11690</v>
      </c>
      <c r="C1861" t="s">
        <v>11691</v>
      </c>
      <c r="D1861" t="s">
        <v>11714</v>
      </c>
      <c r="E1861" t="s">
        <v>11706</v>
      </c>
    </row>
    <row r="1862" spans="1:5" x14ac:dyDescent="0.15">
      <c r="A1862" t="s">
        <v>1605</v>
      </c>
      <c r="B1862" t="s">
        <v>11690</v>
      </c>
      <c r="C1862" t="s">
        <v>11691</v>
      </c>
      <c r="D1862" t="s">
        <v>11697</v>
      </c>
      <c r="E1862" t="s">
        <v>11698</v>
      </c>
    </row>
    <row r="1863" spans="1:5" x14ac:dyDescent="0.15">
      <c r="A1863" t="s">
        <v>1606</v>
      </c>
      <c r="B1863" t="s">
        <v>11690</v>
      </c>
      <c r="C1863" t="s">
        <v>11691</v>
      </c>
      <c r="D1863" t="s">
        <v>11697</v>
      </c>
      <c r="E1863" t="s">
        <v>11698</v>
      </c>
    </row>
    <row r="1864" spans="1:5" x14ac:dyDescent="0.15">
      <c r="A1864" t="s">
        <v>1607</v>
      </c>
      <c r="B1864" t="s">
        <v>11690</v>
      </c>
      <c r="C1864" t="s">
        <v>11691</v>
      </c>
      <c r="D1864" t="s">
        <v>11697</v>
      </c>
      <c r="E1864" t="s">
        <v>11691</v>
      </c>
    </row>
    <row r="1865" spans="1:5" x14ac:dyDescent="0.15">
      <c r="A1865" t="s">
        <v>1608</v>
      </c>
      <c r="B1865" t="s">
        <v>11690</v>
      </c>
      <c r="C1865" t="s">
        <v>11691</v>
      </c>
      <c r="D1865" t="s">
        <v>11697</v>
      </c>
      <c r="E1865" t="s">
        <v>11710</v>
      </c>
    </row>
    <row r="1866" spans="1:5" x14ac:dyDescent="0.15">
      <c r="A1866" t="s">
        <v>1609</v>
      </c>
      <c r="B1866" t="s">
        <v>11690</v>
      </c>
      <c r="C1866" t="s">
        <v>11691</v>
      </c>
      <c r="D1866" t="s">
        <v>11713</v>
      </c>
      <c r="E1866" t="s">
        <v>11706</v>
      </c>
    </row>
    <row r="1867" spans="1:5" x14ac:dyDescent="0.15">
      <c r="A1867" t="s">
        <v>1610</v>
      </c>
      <c r="B1867" t="s">
        <v>11690</v>
      </c>
      <c r="C1867" t="s">
        <v>11691</v>
      </c>
      <c r="D1867" t="s">
        <v>11708</v>
      </c>
      <c r="E1867" t="s">
        <v>11710</v>
      </c>
    </row>
    <row r="1868" spans="1:5" x14ac:dyDescent="0.15">
      <c r="A1868" t="s">
        <v>1611</v>
      </c>
      <c r="B1868" t="s">
        <v>11690</v>
      </c>
      <c r="C1868" t="s">
        <v>11693</v>
      </c>
      <c r="D1868" t="s">
        <v>11699</v>
      </c>
      <c r="E1868" t="s">
        <v>11706</v>
      </c>
    </row>
    <row r="1869" spans="1:5" x14ac:dyDescent="0.15">
      <c r="A1869" t="s">
        <v>1612</v>
      </c>
      <c r="B1869" t="s">
        <v>11690</v>
      </c>
      <c r="C1869" t="s">
        <v>11693</v>
      </c>
      <c r="D1869" t="s">
        <v>11717</v>
      </c>
      <c r="E1869" t="s">
        <v>11710</v>
      </c>
    </row>
    <row r="1870" spans="1:5" x14ac:dyDescent="0.15">
      <c r="A1870" t="s">
        <v>1613</v>
      </c>
      <c r="B1870" t="s">
        <v>11690</v>
      </c>
      <c r="C1870" t="s">
        <v>11693</v>
      </c>
      <c r="D1870" t="s">
        <v>11717</v>
      </c>
      <c r="E1870" t="s">
        <v>11706</v>
      </c>
    </row>
    <row r="1871" spans="1:5" x14ac:dyDescent="0.15">
      <c r="A1871" t="s">
        <v>1614</v>
      </c>
      <c r="B1871" t="s">
        <v>11690</v>
      </c>
      <c r="C1871" t="s">
        <v>11693</v>
      </c>
      <c r="D1871" t="s">
        <v>11714</v>
      </c>
      <c r="E1871" t="s">
        <v>11710</v>
      </c>
    </row>
    <row r="1872" spans="1:5" x14ac:dyDescent="0.15">
      <c r="A1872" t="s">
        <v>1615</v>
      </c>
      <c r="B1872" t="s">
        <v>11690</v>
      </c>
      <c r="C1872" t="s">
        <v>11693</v>
      </c>
      <c r="D1872" t="s">
        <v>11697</v>
      </c>
      <c r="E1872" t="s">
        <v>11698</v>
      </c>
    </row>
    <row r="1873" spans="1:5" x14ac:dyDescent="0.15">
      <c r="A1873" t="s">
        <v>1616</v>
      </c>
      <c r="B1873" t="s">
        <v>11690</v>
      </c>
      <c r="C1873" t="s">
        <v>11693</v>
      </c>
      <c r="D1873" t="s">
        <v>11697</v>
      </c>
      <c r="E1873" t="s">
        <v>11693</v>
      </c>
    </row>
    <row r="1874" spans="1:5" x14ac:dyDescent="0.15">
      <c r="A1874" t="s">
        <v>1617</v>
      </c>
      <c r="B1874" t="s">
        <v>11690</v>
      </c>
      <c r="C1874" t="s">
        <v>11693</v>
      </c>
      <c r="D1874" t="s">
        <v>11690</v>
      </c>
      <c r="E1874" t="s">
        <v>11710</v>
      </c>
    </row>
    <row r="1875" spans="1:5" x14ac:dyDescent="0.15">
      <c r="A1875" t="s">
        <v>1618</v>
      </c>
      <c r="B1875" t="s">
        <v>11690</v>
      </c>
      <c r="C1875" t="s">
        <v>11693</v>
      </c>
      <c r="D1875" t="s">
        <v>11713</v>
      </c>
      <c r="E1875" t="s">
        <v>11710</v>
      </c>
    </row>
    <row r="1876" spans="1:5" x14ac:dyDescent="0.15">
      <c r="A1876" t="s">
        <v>1619</v>
      </c>
      <c r="B1876" t="s">
        <v>11690</v>
      </c>
      <c r="C1876" t="s">
        <v>11693</v>
      </c>
      <c r="D1876" t="s">
        <v>11708</v>
      </c>
      <c r="E1876" t="s">
        <v>11693</v>
      </c>
    </row>
    <row r="1877" spans="1:5" x14ac:dyDescent="0.15">
      <c r="A1877" t="s">
        <v>1620</v>
      </c>
      <c r="B1877" t="s">
        <v>11690</v>
      </c>
      <c r="C1877" t="s">
        <v>11710</v>
      </c>
      <c r="D1877" t="s">
        <v>11699</v>
      </c>
      <c r="E1877" t="s">
        <v>11710</v>
      </c>
    </row>
    <row r="1878" spans="1:5" x14ac:dyDescent="0.15">
      <c r="A1878" t="s">
        <v>1621</v>
      </c>
      <c r="B1878" t="s">
        <v>11690</v>
      </c>
      <c r="C1878" t="s">
        <v>11710</v>
      </c>
      <c r="D1878" t="s">
        <v>11702</v>
      </c>
      <c r="E1878" t="s">
        <v>11710</v>
      </c>
    </row>
    <row r="1879" spans="1:5" x14ac:dyDescent="0.15">
      <c r="A1879" t="s">
        <v>1622</v>
      </c>
      <c r="B1879" t="s">
        <v>11690</v>
      </c>
      <c r="C1879" t="s">
        <v>11706</v>
      </c>
      <c r="D1879" t="s">
        <v>11729</v>
      </c>
      <c r="E1879" t="s">
        <v>11706</v>
      </c>
    </row>
    <row r="1880" spans="1:5" x14ac:dyDescent="0.15">
      <c r="A1880" t="s">
        <v>1623</v>
      </c>
      <c r="B1880" t="s">
        <v>11692</v>
      </c>
      <c r="C1880" t="s">
        <v>11693</v>
      </c>
      <c r="D1880" t="s">
        <v>11717</v>
      </c>
      <c r="E1880" t="s">
        <v>11698</v>
      </c>
    </row>
    <row r="1881" spans="1:5" x14ac:dyDescent="0.15">
      <c r="A1881" t="s">
        <v>1624</v>
      </c>
      <c r="B1881" t="s">
        <v>11692</v>
      </c>
      <c r="C1881" t="s">
        <v>11710</v>
      </c>
      <c r="D1881" t="s">
        <v>11704</v>
      </c>
      <c r="E1881" t="s">
        <v>11698</v>
      </c>
    </row>
    <row r="1882" spans="1:5" x14ac:dyDescent="0.15">
      <c r="A1882" t="s">
        <v>1625</v>
      </c>
      <c r="B1882" t="s">
        <v>11692</v>
      </c>
      <c r="C1882" t="s">
        <v>11706</v>
      </c>
      <c r="D1882" t="s">
        <v>11696</v>
      </c>
      <c r="E1882" t="s">
        <v>11706</v>
      </c>
    </row>
    <row r="1883" spans="1:5" x14ac:dyDescent="0.15">
      <c r="A1883" t="s">
        <v>1626</v>
      </c>
      <c r="B1883" t="s">
        <v>11713</v>
      </c>
      <c r="C1883" t="s">
        <v>11691</v>
      </c>
      <c r="D1883" t="s">
        <v>11699</v>
      </c>
      <c r="E1883" t="s">
        <v>11710</v>
      </c>
    </row>
    <row r="1884" spans="1:5" x14ac:dyDescent="0.15">
      <c r="A1884" t="s">
        <v>1627</v>
      </c>
      <c r="B1884" t="s">
        <v>11713</v>
      </c>
      <c r="C1884" t="s">
        <v>11710</v>
      </c>
      <c r="D1884" t="s">
        <v>11738</v>
      </c>
      <c r="E1884" t="s">
        <v>11698</v>
      </c>
    </row>
    <row r="1885" spans="1:5" x14ac:dyDescent="0.15">
      <c r="A1885" t="s">
        <v>1628</v>
      </c>
      <c r="B1885" t="s">
        <v>11703</v>
      </c>
      <c r="C1885" t="s">
        <v>11693</v>
      </c>
      <c r="D1885" t="s">
        <v>11701</v>
      </c>
      <c r="E1885" t="s">
        <v>11710</v>
      </c>
    </row>
    <row r="1886" spans="1:5" x14ac:dyDescent="0.15">
      <c r="A1886" t="s">
        <v>1629</v>
      </c>
      <c r="B1886" t="s">
        <v>11703</v>
      </c>
      <c r="C1886" t="s">
        <v>11693</v>
      </c>
      <c r="D1886" t="s">
        <v>11723</v>
      </c>
      <c r="E1886" t="s">
        <v>11691</v>
      </c>
    </row>
    <row r="1887" spans="1:5" x14ac:dyDescent="0.15">
      <c r="A1887" t="s">
        <v>1630</v>
      </c>
      <c r="B1887" t="s">
        <v>11703</v>
      </c>
      <c r="C1887" t="s">
        <v>11710</v>
      </c>
      <c r="D1887" t="s">
        <v>11697</v>
      </c>
      <c r="E1887" t="s">
        <v>11693</v>
      </c>
    </row>
    <row r="1888" spans="1:5" x14ac:dyDescent="0.15">
      <c r="A1888" t="s">
        <v>1631</v>
      </c>
      <c r="B1888" t="s">
        <v>11704</v>
      </c>
      <c r="C1888" t="s">
        <v>11693</v>
      </c>
      <c r="D1888" t="s">
        <v>11737</v>
      </c>
      <c r="E1888" t="s">
        <v>11693</v>
      </c>
    </row>
    <row r="1889" spans="1:5" x14ac:dyDescent="0.15">
      <c r="A1889" t="s">
        <v>1632</v>
      </c>
      <c r="B1889" t="s">
        <v>11694</v>
      </c>
      <c r="C1889" t="s">
        <v>11706</v>
      </c>
      <c r="D1889" t="s">
        <v>11697</v>
      </c>
      <c r="E1889" t="s">
        <v>11691</v>
      </c>
    </row>
    <row r="1890" spans="1:5" x14ac:dyDescent="0.15">
      <c r="A1890" t="s">
        <v>1633</v>
      </c>
      <c r="B1890" t="s">
        <v>11694</v>
      </c>
      <c r="C1890" t="s">
        <v>11706</v>
      </c>
      <c r="D1890" t="s">
        <v>11700</v>
      </c>
      <c r="E1890" t="s">
        <v>11691</v>
      </c>
    </row>
    <row r="1891" spans="1:5" x14ac:dyDescent="0.15">
      <c r="A1891" t="s">
        <v>1634</v>
      </c>
      <c r="B1891" t="s">
        <v>11719</v>
      </c>
      <c r="C1891" t="s">
        <v>11706</v>
      </c>
      <c r="D1891" t="s">
        <v>11709</v>
      </c>
      <c r="E1891" t="s">
        <v>11706</v>
      </c>
    </row>
    <row r="1892" spans="1:5" x14ac:dyDescent="0.15">
      <c r="A1892" t="s">
        <v>1635</v>
      </c>
      <c r="B1892" t="s">
        <v>11728</v>
      </c>
      <c r="C1892" t="s">
        <v>11698</v>
      </c>
      <c r="D1892" t="s">
        <v>11719</v>
      </c>
      <c r="E1892" t="s">
        <v>11698</v>
      </c>
    </row>
    <row r="1893" spans="1:5" x14ac:dyDescent="0.15">
      <c r="A1893" t="s">
        <v>1636</v>
      </c>
      <c r="B1893" t="s">
        <v>11697</v>
      </c>
      <c r="C1893" t="s">
        <v>11693</v>
      </c>
      <c r="D1893" t="s">
        <v>11701</v>
      </c>
      <c r="E1893" t="s">
        <v>11698</v>
      </c>
    </row>
    <row r="1894" spans="1:5" x14ac:dyDescent="0.15">
      <c r="A1894" t="s">
        <v>1637</v>
      </c>
      <c r="B1894" t="s">
        <v>11697</v>
      </c>
      <c r="C1894" t="s">
        <v>11693</v>
      </c>
      <c r="D1894" t="s">
        <v>11713</v>
      </c>
      <c r="E1894" t="s">
        <v>11691</v>
      </c>
    </row>
    <row r="1895" spans="1:5" x14ac:dyDescent="0.15">
      <c r="A1895" t="s">
        <v>1638</v>
      </c>
      <c r="B1895" t="s">
        <v>11697</v>
      </c>
      <c r="C1895" t="s">
        <v>11693</v>
      </c>
      <c r="D1895" t="s">
        <v>11703</v>
      </c>
      <c r="E1895" t="s">
        <v>11698</v>
      </c>
    </row>
    <row r="1896" spans="1:5" x14ac:dyDescent="0.15">
      <c r="A1896" t="s">
        <v>1639</v>
      </c>
      <c r="B1896" t="s">
        <v>11697</v>
      </c>
      <c r="C1896" t="s">
        <v>11693</v>
      </c>
      <c r="D1896" t="s">
        <v>11696</v>
      </c>
      <c r="E1896" t="s">
        <v>11706</v>
      </c>
    </row>
    <row r="1897" spans="1:5" x14ac:dyDescent="0.15">
      <c r="A1897" t="s">
        <v>1640</v>
      </c>
      <c r="B1897" t="s">
        <v>11697</v>
      </c>
      <c r="C1897" t="s">
        <v>11693</v>
      </c>
      <c r="D1897" t="s">
        <v>11711</v>
      </c>
      <c r="E1897" t="s">
        <v>11706</v>
      </c>
    </row>
    <row r="1898" spans="1:5" x14ac:dyDescent="0.15">
      <c r="A1898" t="s">
        <v>1644</v>
      </c>
      <c r="B1898" t="s">
        <v>11697</v>
      </c>
      <c r="C1898" t="s">
        <v>11710</v>
      </c>
      <c r="D1898" t="s">
        <v>11711</v>
      </c>
      <c r="E1898" t="s">
        <v>11710</v>
      </c>
    </row>
    <row r="1899" spans="1:5" x14ac:dyDescent="0.15">
      <c r="A1899" t="s">
        <v>1645</v>
      </c>
      <c r="B1899" t="s">
        <v>11697</v>
      </c>
      <c r="C1899" t="s">
        <v>11710</v>
      </c>
      <c r="D1899" t="s">
        <v>11721</v>
      </c>
      <c r="E1899" t="s">
        <v>11706</v>
      </c>
    </row>
    <row r="1900" spans="1:5" x14ac:dyDescent="0.15">
      <c r="A1900" t="s">
        <v>1646</v>
      </c>
      <c r="B1900" t="s">
        <v>11697</v>
      </c>
      <c r="C1900" t="s">
        <v>11706</v>
      </c>
      <c r="D1900" t="s">
        <v>11721</v>
      </c>
      <c r="E1900" t="s">
        <v>11710</v>
      </c>
    </row>
    <row r="1901" spans="1:5" x14ac:dyDescent="0.15">
      <c r="A1901" t="s">
        <v>1647</v>
      </c>
      <c r="B1901" t="s">
        <v>11700</v>
      </c>
      <c r="C1901" t="s">
        <v>11698</v>
      </c>
      <c r="D1901" t="s">
        <v>11699</v>
      </c>
      <c r="E1901" t="s">
        <v>11698</v>
      </c>
    </row>
    <row r="1902" spans="1:5" x14ac:dyDescent="0.15">
      <c r="A1902" t="s">
        <v>1648</v>
      </c>
      <c r="B1902" t="s">
        <v>11700</v>
      </c>
      <c r="C1902" t="s">
        <v>11693</v>
      </c>
      <c r="D1902" t="s">
        <v>11718</v>
      </c>
      <c r="E1902" t="s">
        <v>11710</v>
      </c>
    </row>
    <row r="1903" spans="1:5" x14ac:dyDescent="0.15">
      <c r="A1903" t="s">
        <v>1649</v>
      </c>
      <c r="B1903" t="s">
        <v>11701</v>
      </c>
      <c r="C1903" t="s">
        <v>11710</v>
      </c>
      <c r="D1903" t="s">
        <v>11701</v>
      </c>
      <c r="E1903" t="s">
        <v>11710</v>
      </c>
    </row>
    <row r="1904" spans="1:5" x14ac:dyDescent="0.15">
      <c r="A1904" t="s">
        <v>1651</v>
      </c>
      <c r="B1904" t="s">
        <v>11701</v>
      </c>
      <c r="C1904" t="s">
        <v>11710</v>
      </c>
      <c r="D1904" t="s">
        <v>11695</v>
      </c>
      <c r="E1904" t="s">
        <v>11691</v>
      </c>
    </row>
    <row r="1905" spans="1:5" x14ac:dyDescent="0.15">
      <c r="A1905" t="s">
        <v>1652</v>
      </c>
      <c r="B1905" t="s">
        <v>11701</v>
      </c>
      <c r="C1905" t="s">
        <v>11710</v>
      </c>
      <c r="D1905" t="s">
        <v>11721</v>
      </c>
      <c r="E1905" t="s">
        <v>11706</v>
      </c>
    </row>
    <row r="1906" spans="1:5" x14ac:dyDescent="0.15">
      <c r="A1906" t="s">
        <v>1653</v>
      </c>
      <c r="B1906" t="s">
        <v>11709</v>
      </c>
      <c r="C1906" t="s">
        <v>11706</v>
      </c>
      <c r="D1906" t="s">
        <v>11702</v>
      </c>
      <c r="E1906" t="s">
        <v>11698</v>
      </c>
    </row>
    <row r="1907" spans="1:5" x14ac:dyDescent="0.15">
      <c r="A1907" t="s">
        <v>1654</v>
      </c>
      <c r="B1907" t="s">
        <v>11690</v>
      </c>
      <c r="C1907" t="s">
        <v>11698</v>
      </c>
      <c r="D1907" t="s">
        <v>11704</v>
      </c>
      <c r="E1907" t="s">
        <v>11706</v>
      </c>
    </row>
    <row r="1908" spans="1:5" x14ac:dyDescent="0.15">
      <c r="A1908" t="s">
        <v>1655</v>
      </c>
      <c r="B1908" t="s">
        <v>11690</v>
      </c>
      <c r="C1908" t="s">
        <v>11693</v>
      </c>
      <c r="D1908" t="s">
        <v>11718</v>
      </c>
      <c r="E1908" t="s">
        <v>11698</v>
      </c>
    </row>
    <row r="1909" spans="1:5" x14ac:dyDescent="0.15">
      <c r="A1909" t="s">
        <v>1656</v>
      </c>
      <c r="B1909" t="s">
        <v>11690</v>
      </c>
      <c r="C1909" t="s">
        <v>11710</v>
      </c>
      <c r="D1909" t="s">
        <v>11699</v>
      </c>
      <c r="E1909" t="s">
        <v>11691</v>
      </c>
    </row>
    <row r="1910" spans="1:5" x14ac:dyDescent="0.15">
      <c r="A1910" t="s">
        <v>1657</v>
      </c>
      <c r="B1910" t="s">
        <v>11690</v>
      </c>
      <c r="C1910" t="s">
        <v>11706</v>
      </c>
      <c r="D1910" t="s">
        <v>11699</v>
      </c>
      <c r="E1910" t="s">
        <v>11698</v>
      </c>
    </row>
    <row r="1911" spans="1:5" x14ac:dyDescent="0.15">
      <c r="A1911" t="s">
        <v>1658</v>
      </c>
      <c r="B1911" t="s">
        <v>11692</v>
      </c>
      <c r="C1911" t="s">
        <v>11710</v>
      </c>
      <c r="D1911" t="s">
        <v>11692</v>
      </c>
      <c r="E1911" t="s">
        <v>11710</v>
      </c>
    </row>
    <row r="1912" spans="1:5" x14ac:dyDescent="0.15">
      <c r="A1912" t="s">
        <v>1659</v>
      </c>
      <c r="B1912" t="s">
        <v>11702</v>
      </c>
      <c r="C1912" t="s">
        <v>11698</v>
      </c>
      <c r="D1912" t="s">
        <v>11697</v>
      </c>
      <c r="E1912" t="s">
        <v>11698</v>
      </c>
    </row>
    <row r="1913" spans="1:5" x14ac:dyDescent="0.15">
      <c r="A1913" t="s">
        <v>1660</v>
      </c>
      <c r="B1913" t="s">
        <v>11703</v>
      </c>
      <c r="C1913" t="s">
        <v>11710</v>
      </c>
      <c r="D1913" t="s">
        <v>11692</v>
      </c>
      <c r="E1913" t="s">
        <v>11691</v>
      </c>
    </row>
    <row r="1914" spans="1:5" x14ac:dyDescent="0.15">
      <c r="A1914" t="s">
        <v>1661</v>
      </c>
      <c r="B1914" t="s">
        <v>11703</v>
      </c>
      <c r="C1914" t="s">
        <v>11706</v>
      </c>
      <c r="D1914" t="s">
        <v>11692</v>
      </c>
      <c r="E1914" t="s">
        <v>11698</v>
      </c>
    </row>
    <row r="1915" spans="1:5" x14ac:dyDescent="0.15">
      <c r="A1915" t="s">
        <v>1662</v>
      </c>
      <c r="B1915" t="s">
        <v>11694</v>
      </c>
      <c r="C1915" t="s">
        <v>11691</v>
      </c>
      <c r="D1915" t="s">
        <v>11700</v>
      </c>
      <c r="E1915" t="s">
        <v>11698</v>
      </c>
    </row>
    <row r="1916" spans="1:5" x14ac:dyDescent="0.15">
      <c r="A1916" t="s">
        <v>1664</v>
      </c>
      <c r="B1916" t="s">
        <v>11697</v>
      </c>
      <c r="C1916" t="s">
        <v>11698</v>
      </c>
      <c r="D1916" t="s">
        <v>11696</v>
      </c>
      <c r="E1916" t="s">
        <v>11698</v>
      </c>
    </row>
    <row r="1917" spans="1:5" x14ac:dyDescent="0.15">
      <c r="A1917" t="s">
        <v>1665</v>
      </c>
      <c r="B1917" t="s">
        <v>11697</v>
      </c>
      <c r="C1917" t="s">
        <v>11698</v>
      </c>
      <c r="D1917" t="s">
        <v>11696</v>
      </c>
      <c r="E1917" t="s">
        <v>11691</v>
      </c>
    </row>
    <row r="1918" spans="1:5" x14ac:dyDescent="0.15">
      <c r="A1918" t="s">
        <v>1666</v>
      </c>
      <c r="B1918" t="s">
        <v>11697</v>
      </c>
      <c r="C1918" t="s">
        <v>11698</v>
      </c>
      <c r="D1918" t="s">
        <v>11696</v>
      </c>
      <c r="E1918" t="s">
        <v>11691</v>
      </c>
    </row>
    <row r="1919" spans="1:5" x14ac:dyDescent="0.15">
      <c r="A1919" t="s">
        <v>1667</v>
      </c>
      <c r="B1919" t="s">
        <v>11697</v>
      </c>
      <c r="C1919" t="s">
        <v>11698</v>
      </c>
      <c r="D1919" t="s">
        <v>11696</v>
      </c>
      <c r="E1919" t="s">
        <v>11710</v>
      </c>
    </row>
    <row r="1920" spans="1:5" x14ac:dyDescent="0.15">
      <c r="A1920" t="s">
        <v>1669</v>
      </c>
      <c r="B1920" t="s">
        <v>11697</v>
      </c>
      <c r="C1920" t="s">
        <v>11698</v>
      </c>
      <c r="D1920" t="s">
        <v>11725</v>
      </c>
      <c r="E1920" t="s">
        <v>11693</v>
      </c>
    </row>
    <row r="1921" spans="1:5" x14ac:dyDescent="0.15">
      <c r="A1921" t="s">
        <v>1670</v>
      </c>
      <c r="B1921" t="s">
        <v>11697</v>
      </c>
      <c r="C1921" t="s">
        <v>11691</v>
      </c>
      <c r="D1921" t="s">
        <v>11714</v>
      </c>
      <c r="E1921" t="s">
        <v>11710</v>
      </c>
    </row>
    <row r="1922" spans="1:5" x14ac:dyDescent="0.15">
      <c r="A1922" t="s">
        <v>1671</v>
      </c>
      <c r="B1922" t="s">
        <v>11697</v>
      </c>
      <c r="C1922" t="s">
        <v>11691</v>
      </c>
      <c r="D1922" t="s">
        <v>11714</v>
      </c>
      <c r="E1922" t="s">
        <v>11710</v>
      </c>
    </row>
    <row r="1923" spans="1:5" x14ac:dyDescent="0.15">
      <c r="A1923" t="s">
        <v>1672</v>
      </c>
      <c r="B1923" t="s">
        <v>11697</v>
      </c>
      <c r="C1923" t="s">
        <v>11691</v>
      </c>
      <c r="D1923" t="s">
        <v>11692</v>
      </c>
      <c r="E1923" t="s">
        <v>11698</v>
      </c>
    </row>
    <row r="1924" spans="1:5" x14ac:dyDescent="0.15">
      <c r="A1924" t="s">
        <v>1673</v>
      </c>
      <c r="B1924" t="s">
        <v>11697</v>
      </c>
      <c r="C1924" t="s">
        <v>11691</v>
      </c>
      <c r="D1924" t="s">
        <v>11694</v>
      </c>
      <c r="E1924" t="s">
        <v>11693</v>
      </c>
    </row>
    <row r="1925" spans="1:5" x14ac:dyDescent="0.15">
      <c r="A1925" t="s">
        <v>1674</v>
      </c>
      <c r="B1925" t="s">
        <v>11697</v>
      </c>
      <c r="C1925" t="s">
        <v>11693</v>
      </c>
      <c r="D1925" t="s">
        <v>11727</v>
      </c>
      <c r="E1925" t="s">
        <v>11693</v>
      </c>
    </row>
    <row r="1926" spans="1:5" x14ac:dyDescent="0.15">
      <c r="A1926" t="s">
        <v>1675</v>
      </c>
      <c r="B1926" t="s">
        <v>11697</v>
      </c>
      <c r="C1926" t="s">
        <v>11710</v>
      </c>
      <c r="D1926" t="s">
        <v>11717</v>
      </c>
      <c r="E1926" t="s">
        <v>11691</v>
      </c>
    </row>
    <row r="1927" spans="1:5" x14ac:dyDescent="0.15">
      <c r="A1927" t="s">
        <v>1676</v>
      </c>
      <c r="B1927" t="s">
        <v>11697</v>
      </c>
      <c r="C1927" t="s">
        <v>11710</v>
      </c>
      <c r="D1927" t="s">
        <v>11714</v>
      </c>
      <c r="E1927" t="s">
        <v>11693</v>
      </c>
    </row>
    <row r="1928" spans="1:5" x14ac:dyDescent="0.15">
      <c r="A1928" t="s">
        <v>1677</v>
      </c>
      <c r="B1928" t="s">
        <v>11697</v>
      </c>
      <c r="C1928" t="s">
        <v>11710</v>
      </c>
      <c r="D1928" t="s">
        <v>11696</v>
      </c>
      <c r="E1928" t="s">
        <v>11698</v>
      </c>
    </row>
    <row r="1929" spans="1:5" x14ac:dyDescent="0.15">
      <c r="A1929" t="s">
        <v>1678</v>
      </c>
      <c r="B1929" t="s">
        <v>11697</v>
      </c>
      <c r="C1929" t="s">
        <v>11710</v>
      </c>
      <c r="D1929" t="s">
        <v>11719</v>
      </c>
      <c r="E1929" t="s">
        <v>11698</v>
      </c>
    </row>
    <row r="1930" spans="1:5" x14ac:dyDescent="0.15">
      <c r="A1930" t="s">
        <v>1679</v>
      </c>
      <c r="B1930" t="s">
        <v>11697</v>
      </c>
      <c r="C1930" t="s">
        <v>11710</v>
      </c>
      <c r="D1930" t="s">
        <v>11727</v>
      </c>
      <c r="E1930" t="s">
        <v>11691</v>
      </c>
    </row>
    <row r="1931" spans="1:5" x14ac:dyDescent="0.15">
      <c r="A1931" t="s">
        <v>1680</v>
      </c>
      <c r="B1931" t="s">
        <v>11697</v>
      </c>
      <c r="C1931" t="s">
        <v>11706</v>
      </c>
      <c r="D1931" t="s">
        <v>11709</v>
      </c>
      <c r="E1931" t="s">
        <v>11691</v>
      </c>
    </row>
    <row r="1932" spans="1:5" x14ac:dyDescent="0.15">
      <c r="A1932" t="s">
        <v>1681</v>
      </c>
      <c r="B1932" t="s">
        <v>11700</v>
      </c>
      <c r="C1932" t="s">
        <v>11698</v>
      </c>
      <c r="D1932" t="s">
        <v>11699</v>
      </c>
      <c r="E1932" t="s">
        <v>11698</v>
      </c>
    </row>
    <row r="1933" spans="1:5" x14ac:dyDescent="0.15">
      <c r="A1933" t="s">
        <v>1682</v>
      </c>
      <c r="B1933" t="s">
        <v>11700</v>
      </c>
      <c r="C1933" t="s">
        <v>11698</v>
      </c>
      <c r="D1933" t="s">
        <v>11690</v>
      </c>
      <c r="E1933" t="s">
        <v>11691</v>
      </c>
    </row>
    <row r="1934" spans="1:5" x14ac:dyDescent="0.15">
      <c r="A1934" t="s">
        <v>1683</v>
      </c>
      <c r="B1934" t="s">
        <v>11700</v>
      </c>
      <c r="C1934" t="s">
        <v>11698</v>
      </c>
      <c r="D1934" t="s">
        <v>11702</v>
      </c>
      <c r="E1934" t="s">
        <v>11693</v>
      </c>
    </row>
    <row r="1935" spans="1:5" x14ac:dyDescent="0.15">
      <c r="A1935" t="s">
        <v>1684</v>
      </c>
      <c r="B1935" t="s">
        <v>11700</v>
      </c>
      <c r="C1935" t="s">
        <v>11698</v>
      </c>
      <c r="D1935" t="s">
        <v>11695</v>
      </c>
      <c r="E1935" t="s">
        <v>11698</v>
      </c>
    </row>
    <row r="1936" spans="1:5" x14ac:dyDescent="0.15">
      <c r="A1936" t="s">
        <v>1685</v>
      </c>
      <c r="B1936" t="s">
        <v>11700</v>
      </c>
      <c r="C1936" t="s">
        <v>11691</v>
      </c>
      <c r="D1936" t="s">
        <v>11724</v>
      </c>
      <c r="E1936" t="s">
        <v>11710</v>
      </c>
    </row>
    <row r="1937" spans="1:5" x14ac:dyDescent="0.15">
      <c r="A1937" t="s">
        <v>1686</v>
      </c>
      <c r="B1937" t="s">
        <v>11700</v>
      </c>
      <c r="C1937" t="s">
        <v>11710</v>
      </c>
      <c r="D1937" t="s">
        <v>11690</v>
      </c>
      <c r="E1937" t="s">
        <v>11693</v>
      </c>
    </row>
    <row r="1938" spans="1:5" x14ac:dyDescent="0.15">
      <c r="A1938" t="s">
        <v>1687</v>
      </c>
      <c r="B1938" t="s">
        <v>11700</v>
      </c>
      <c r="C1938" t="s">
        <v>11706</v>
      </c>
      <c r="D1938" t="s">
        <v>11718</v>
      </c>
      <c r="E1938" t="s">
        <v>11698</v>
      </c>
    </row>
    <row r="1939" spans="1:5" x14ac:dyDescent="0.15">
      <c r="A1939" t="s">
        <v>1688</v>
      </c>
      <c r="B1939" t="s">
        <v>11700</v>
      </c>
      <c r="C1939" t="s">
        <v>11706</v>
      </c>
      <c r="D1939" t="s">
        <v>11690</v>
      </c>
      <c r="E1939" t="s">
        <v>11691</v>
      </c>
    </row>
    <row r="1940" spans="1:5" x14ac:dyDescent="0.15">
      <c r="A1940" t="s">
        <v>1689</v>
      </c>
      <c r="B1940" t="s">
        <v>11701</v>
      </c>
      <c r="C1940" t="s">
        <v>11698</v>
      </c>
      <c r="D1940" t="s">
        <v>11709</v>
      </c>
      <c r="E1940" t="s">
        <v>11691</v>
      </c>
    </row>
    <row r="1941" spans="1:5" x14ac:dyDescent="0.15">
      <c r="A1941" t="s">
        <v>1690</v>
      </c>
      <c r="B1941" t="s">
        <v>11701</v>
      </c>
      <c r="C1941" t="s">
        <v>11698</v>
      </c>
      <c r="D1941" t="s">
        <v>11690</v>
      </c>
      <c r="E1941" t="s">
        <v>11691</v>
      </c>
    </row>
    <row r="1942" spans="1:5" x14ac:dyDescent="0.15">
      <c r="A1942" t="s">
        <v>1691</v>
      </c>
      <c r="B1942" t="s">
        <v>11701</v>
      </c>
      <c r="C1942" t="s">
        <v>11698</v>
      </c>
      <c r="D1942" t="s">
        <v>11703</v>
      </c>
      <c r="E1942" t="s">
        <v>11706</v>
      </c>
    </row>
    <row r="1943" spans="1:5" x14ac:dyDescent="0.15">
      <c r="A1943" t="s">
        <v>1692</v>
      </c>
      <c r="B1943" t="s">
        <v>11701</v>
      </c>
      <c r="C1943" t="s">
        <v>11698</v>
      </c>
      <c r="D1943" t="s">
        <v>11694</v>
      </c>
      <c r="E1943" t="s">
        <v>11698</v>
      </c>
    </row>
    <row r="1944" spans="1:5" x14ac:dyDescent="0.15">
      <c r="A1944" t="s">
        <v>1693</v>
      </c>
      <c r="B1944" t="s">
        <v>11701</v>
      </c>
      <c r="C1944" t="s">
        <v>11691</v>
      </c>
      <c r="D1944" t="s">
        <v>11718</v>
      </c>
      <c r="E1944" t="s">
        <v>11706</v>
      </c>
    </row>
    <row r="1945" spans="1:5" x14ac:dyDescent="0.15">
      <c r="A1945" t="s">
        <v>1694</v>
      </c>
      <c r="B1945" t="s">
        <v>11701</v>
      </c>
      <c r="C1945" t="s">
        <v>11691</v>
      </c>
      <c r="D1945" t="s">
        <v>11709</v>
      </c>
      <c r="E1945" t="s">
        <v>11698</v>
      </c>
    </row>
    <row r="1946" spans="1:5" x14ac:dyDescent="0.15">
      <c r="A1946" t="s">
        <v>1695</v>
      </c>
      <c r="B1946" t="s">
        <v>11701</v>
      </c>
      <c r="C1946" t="s">
        <v>11691</v>
      </c>
      <c r="D1946" t="s">
        <v>11725</v>
      </c>
      <c r="E1946" t="s">
        <v>11691</v>
      </c>
    </row>
    <row r="1947" spans="1:5" x14ac:dyDescent="0.15">
      <c r="A1947" t="s">
        <v>1696</v>
      </c>
      <c r="B1947" t="s">
        <v>11701</v>
      </c>
      <c r="C1947" t="s">
        <v>11710</v>
      </c>
      <c r="D1947" t="s">
        <v>11696</v>
      </c>
      <c r="E1947" t="s">
        <v>11698</v>
      </c>
    </row>
    <row r="1948" spans="1:5" x14ac:dyDescent="0.15">
      <c r="A1948" t="s">
        <v>1697</v>
      </c>
      <c r="B1948" t="s">
        <v>11709</v>
      </c>
      <c r="C1948" t="s">
        <v>11693</v>
      </c>
      <c r="D1948" t="s">
        <v>11699</v>
      </c>
      <c r="E1948" t="s">
        <v>11706</v>
      </c>
    </row>
    <row r="1949" spans="1:5" x14ac:dyDescent="0.15">
      <c r="A1949" t="s">
        <v>1698</v>
      </c>
      <c r="B1949" t="s">
        <v>11690</v>
      </c>
      <c r="C1949" t="s">
        <v>11698</v>
      </c>
      <c r="D1949" t="s">
        <v>11699</v>
      </c>
      <c r="E1949" t="s">
        <v>11698</v>
      </c>
    </row>
    <row r="1950" spans="1:5" x14ac:dyDescent="0.15">
      <c r="A1950" t="s">
        <v>1699</v>
      </c>
      <c r="B1950" t="s">
        <v>11690</v>
      </c>
      <c r="C1950" t="s">
        <v>11698</v>
      </c>
      <c r="D1950" t="s">
        <v>11697</v>
      </c>
      <c r="E1950" t="s">
        <v>11691</v>
      </c>
    </row>
    <row r="1951" spans="1:5" x14ac:dyDescent="0.15">
      <c r="A1951" t="s">
        <v>1700</v>
      </c>
      <c r="B1951" t="s">
        <v>11690</v>
      </c>
      <c r="C1951" t="s">
        <v>11698</v>
      </c>
      <c r="D1951" t="s">
        <v>11700</v>
      </c>
      <c r="E1951" t="s">
        <v>11691</v>
      </c>
    </row>
    <row r="1952" spans="1:5" x14ac:dyDescent="0.15">
      <c r="A1952" t="s">
        <v>1703</v>
      </c>
      <c r="B1952" t="s">
        <v>11690</v>
      </c>
      <c r="C1952" t="s">
        <v>11698</v>
      </c>
      <c r="D1952" t="s">
        <v>11692</v>
      </c>
      <c r="E1952" t="s">
        <v>11698</v>
      </c>
    </row>
    <row r="1953" spans="1:5" x14ac:dyDescent="0.15">
      <c r="A1953" t="s">
        <v>1704</v>
      </c>
      <c r="B1953" t="s">
        <v>11690</v>
      </c>
      <c r="C1953" t="s">
        <v>11698</v>
      </c>
      <c r="D1953" t="s">
        <v>11713</v>
      </c>
      <c r="E1953" t="s">
        <v>11698</v>
      </c>
    </row>
    <row r="1954" spans="1:5" x14ac:dyDescent="0.15">
      <c r="A1954" t="s">
        <v>1705</v>
      </c>
      <c r="B1954" t="s">
        <v>11690</v>
      </c>
      <c r="C1954" t="s">
        <v>11698</v>
      </c>
      <c r="D1954" t="s">
        <v>11713</v>
      </c>
      <c r="E1954" t="s">
        <v>11710</v>
      </c>
    </row>
    <row r="1955" spans="1:5" x14ac:dyDescent="0.15">
      <c r="A1955" t="s">
        <v>1706</v>
      </c>
      <c r="B1955" t="s">
        <v>11690</v>
      </c>
      <c r="C1955" t="s">
        <v>11698</v>
      </c>
      <c r="D1955" t="s">
        <v>11702</v>
      </c>
      <c r="E1955" t="s">
        <v>11706</v>
      </c>
    </row>
    <row r="1956" spans="1:5" x14ac:dyDescent="0.15">
      <c r="A1956" t="s">
        <v>1707</v>
      </c>
      <c r="B1956" t="s">
        <v>11690</v>
      </c>
      <c r="C1956" t="s">
        <v>11698</v>
      </c>
      <c r="D1956" t="s">
        <v>11703</v>
      </c>
      <c r="E1956" t="s">
        <v>11698</v>
      </c>
    </row>
    <row r="1957" spans="1:5" x14ac:dyDescent="0.15">
      <c r="A1957" t="s">
        <v>1708</v>
      </c>
      <c r="B1957" t="s">
        <v>11690</v>
      </c>
      <c r="C1957" t="s">
        <v>11698</v>
      </c>
      <c r="D1957" t="s">
        <v>11703</v>
      </c>
      <c r="E1957" t="s">
        <v>11698</v>
      </c>
    </row>
    <row r="1958" spans="1:5" x14ac:dyDescent="0.15">
      <c r="A1958" t="s">
        <v>1709</v>
      </c>
      <c r="B1958" t="s">
        <v>11690</v>
      </c>
      <c r="C1958" t="s">
        <v>11698</v>
      </c>
      <c r="D1958" t="s">
        <v>11703</v>
      </c>
      <c r="E1958" t="s">
        <v>11691</v>
      </c>
    </row>
    <row r="1959" spans="1:5" x14ac:dyDescent="0.15">
      <c r="A1959" t="s">
        <v>1710</v>
      </c>
      <c r="B1959" t="s">
        <v>11690</v>
      </c>
      <c r="C1959" t="s">
        <v>11698</v>
      </c>
      <c r="D1959" t="s">
        <v>11704</v>
      </c>
      <c r="E1959" t="s">
        <v>11698</v>
      </c>
    </row>
    <row r="1960" spans="1:5" x14ac:dyDescent="0.15">
      <c r="A1960" t="s">
        <v>1712</v>
      </c>
      <c r="B1960" t="s">
        <v>11690</v>
      </c>
      <c r="C1960" t="s">
        <v>11698</v>
      </c>
      <c r="D1960" t="s">
        <v>11696</v>
      </c>
      <c r="E1960" t="s">
        <v>11698</v>
      </c>
    </row>
    <row r="1961" spans="1:5" x14ac:dyDescent="0.15">
      <c r="A1961" t="s">
        <v>1713</v>
      </c>
      <c r="B1961" t="s">
        <v>11690</v>
      </c>
      <c r="C1961" t="s">
        <v>11698</v>
      </c>
      <c r="D1961" t="s">
        <v>11708</v>
      </c>
      <c r="E1961" t="s">
        <v>11706</v>
      </c>
    </row>
    <row r="1962" spans="1:5" x14ac:dyDescent="0.15">
      <c r="A1962" t="s">
        <v>1714</v>
      </c>
      <c r="B1962" t="s">
        <v>11690</v>
      </c>
      <c r="C1962" t="s">
        <v>11691</v>
      </c>
      <c r="D1962" t="s">
        <v>11699</v>
      </c>
      <c r="E1962" t="s">
        <v>11706</v>
      </c>
    </row>
    <row r="1963" spans="1:5" x14ac:dyDescent="0.15">
      <c r="A1963" t="s">
        <v>1716</v>
      </c>
      <c r="B1963" t="s">
        <v>11690</v>
      </c>
      <c r="C1963" t="s">
        <v>11691</v>
      </c>
      <c r="D1963" t="s">
        <v>11714</v>
      </c>
      <c r="E1963" t="s">
        <v>11706</v>
      </c>
    </row>
    <row r="1964" spans="1:5" x14ac:dyDescent="0.15">
      <c r="A1964" t="s">
        <v>1717</v>
      </c>
      <c r="B1964" t="s">
        <v>11690</v>
      </c>
      <c r="C1964" t="s">
        <v>11691</v>
      </c>
      <c r="D1964" t="s">
        <v>11700</v>
      </c>
      <c r="E1964" t="s">
        <v>11698</v>
      </c>
    </row>
    <row r="1965" spans="1:5" x14ac:dyDescent="0.15">
      <c r="A1965" t="s">
        <v>1718</v>
      </c>
      <c r="B1965" t="s">
        <v>11690</v>
      </c>
      <c r="C1965" t="s">
        <v>11691</v>
      </c>
      <c r="D1965" t="s">
        <v>11701</v>
      </c>
      <c r="E1965" t="s">
        <v>11698</v>
      </c>
    </row>
    <row r="1966" spans="1:5" x14ac:dyDescent="0.15">
      <c r="A1966" t="s">
        <v>1719</v>
      </c>
      <c r="B1966" t="s">
        <v>11690</v>
      </c>
      <c r="C1966" t="s">
        <v>11691</v>
      </c>
      <c r="D1966" t="s">
        <v>11701</v>
      </c>
      <c r="E1966" t="s">
        <v>11693</v>
      </c>
    </row>
    <row r="1967" spans="1:5" x14ac:dyDescent="0.15">
      <c r="A1967" t="s">
        <v>1721</v>
      </c>
      <c r="B1967" t="s">
        <v>11690</v>
      </c>
      <c r="C1967" t="s">
        <v>11691</v>
      </c>
      <c r="D1967" t="s">
        <v>11690</v>
      </c>
      <c r="E1967" t="s">
        <v>11698</v>
      </c>
    </row>
    <row r="1968" spans="1:5" x14ac:dyDescent="0.15">
      <c r="A1968" t="s">
        <v>1722</v>
      </c>
      <c r="B1968" t="s">
        <v>11690</v>
      </c>
      <c r="C1968" t="s">
        <v>11691</v>
      </c>
      <c r="D1968" t="s">
        <v>11690</v>
      </c>
      <c r="E1968" t="s">
        <v>11698</v>
      </c>
    </row>
    <row r="1969" spans="1:5" x14ac:dyDescent="0.15">
      <c r="A1969" t="s">
        <v>1723</v>
      </c>
      <c r="B1969" t="s">
        <v>11690</v>
      </c>
      <c r="C1969" t="s">
        <v>11691</v>
      </c>
      <c r="D1969" t="s">
        <v>11703</v>
      </c>
      <c r="E1969" t="s">
        <v>11698</v>
      </c>
    </row>
    <row r="1970" spans="1:5" x14ac:dyDescent="0.15">
      <c r="A1970" t="s">
        <v>1724</v>
      </c>
      <c r="B1970" t="s">
        <v>11690</v>
      </c>
      <c r="C1970" t="s">
        <v>11691</v>
      </c>
      <c r="D1970" t="s">
        <v>11703</v>
      </c>
      <c r="E1970" t="s">
        <v>11698</v>
      </c>
    </row>
    <row r="1971" spans="1:5" x14ac:dyDescent="0.15">
      <c r="A1971" t="s">
        <v>1725</v>
      </c>
      <c r="B1971" t="s">
        <v>11690</v>
      </c>
      <c r="C1971" t="s">
        <v>11691</v>
      </c>
      <c r="D1971" t="s">
        <v>11694</v>
      </c>
      <c r="E1971" t="s">
        <v>11698</v>
      </c>
    </row>
    <row r="1972" spans="1:5" x14ac:dyDescent="0.15">
      <c r="A1972" t="s">
        <v>1726</v>
      </c>
      <c r="B1972" t="s">
        <v>11690</v>
      </c>
      <c r="C1972" t="s">
        <v>11693</v>
      </c>
      <c r="D1972" t="s">
        <v>11718</v>
      </c>
      <c r="E1972" t="s">
        <v>11710</v>
      </c>
    </row>
    <row r="1973" spans="1:5" x14ac:dyDescent="0.15">
      <c r="A1973" t="s">
        <v>1727</v>
      </c>
      <c r="B1973" t="s">
        <v>11690</v>
      </c>
      <c r="C1973" t="s">
        <v>11710</v>
      </c>
      <c r="D1973" t="s">
        <v>11694</v>
      </c>
      <c r="E1973" t="s">
        <v>11698</v>
      </c>
    </row>
    <row r="1974" spans="1:5" x14ac:dyDescent="0.15">
      <c r="A1974" t="s">
        <v>1728</v>
      </c>
      <c r="B1974" t="s">
        <v>11690</v>
      </c>
      <c r="C1974" t="s">
        <v>11706</v>
      </c>
      <c r="D1974" t="s">
        <v>11717</v>
      </c>
      <c r="E1974" t="s">
        <v>11691</v>
      </c>
    </row>
    <row r="1975" spans="1:5" x14ac:dyDescent="0.15">
      <c r="A1975" t="s">
        <v>1729</v>
      </c>
      <c r="B1975" t="s">
        <v>11692</v>
      </c>
      <c r="C1975" t="s">
        <v>11698</v>
      </c>
      <c r="D1975" t="s">
        <v>11704</v>
      </c>
      <c r="E1975" t="s">
        <v>11710</v>
      </c>
    </row>
    <row r="1976" spans="1:5" x14ac:dyDescent="0.15">
      <c r="A1976" t="s">
        <v>1730</v>
      </c>
      <c r="B1976" t="s">
        <v>11692</v>
      </c>
      <c r="C1976" t="s">
        <v>11691</v>
      </c>
      <c r="D1976" t="s">
        <v>11702</v>
      </c>
      <c r="E1976" t="s">
        <v>11698</v>
      </c>
    </row>
    <row r="1977" spans="1:5" x14ac:dyDescent="0.15">
      <c r="A1977" t="s">
        <v>1731</v>
      </c>
      <c r="B1977" t="s">
        <v>11692</v>
      </c>
      <c r="C1977" t="s">
        <v>11691</v>
      </c>
      <c r="D1977" t="s">
        <v>11695</v>
      </c>
      <c r="E1977" t="s">
        <v>11691</v>
      </c>
    </row>
    <row r="1978" spans="1:5" x14ac:dyDescent="0.15">
      <c r="A1978" t="s">
        <v>1732</v>
      </c>
      <c r="B1978" t="s">
        <v>11692</v>
      </c>
      <c r="C1978" t="s">
        <v>11693</v>
      </c>
      <c r="D1978" t="s">
        <v>11704</v>
      </c>
      <c r="E1978" t="s">
        <v>11691</v>
      </c>
    </row>
    <row r="1979" spans="1:5" x14ac:dyDescent="0.15">
      <c r="A1979" t="s">
        <v>1733</v>
      </c>
      <c r="B1979" t="s">
        <v>11692</v>
      </c>
      <c r="C1979" t="s">
        <v>11693</v>
      </c>
      <c r="D1979" t="s">
        <v>11695</v>
      </c>
      <c r="E1979" t="s">
        <v>11698</v>
      </c>
    </row>
    <row r="1980" spans="1:5" x14ac:dyDescent="0.15">
      <c r="A1980" t="s">
        <v>1734</v>
      </c>
      <c r="B1980" t="s">
        <v>11692</v>
      </c>
      <c r="C1980" t="s">
        <v>11710</v>
      </c>
      <c r="D1980" t="s">
        <v>11717</v>
      </c>
      <c r="E1980" t="s">
        <v>11706</v>
      </c>
    </row>
    <row r="1981" spans="1:5" x14ac:dyDescent="0.15">
      <c r="A1981" t="s">
        <v>1735</v>
      </c>
      <c r="B1981" t="s">
        <v>11692</v>
      </c>
      <c r="C1981" t="s">
        <v>11710</v>
      </c>
      <c r="D1981" t="s">
        <v>11718</v>
      </c>
      <c r="E1981" t="s">
        <v>11706</v>
      </c>
    </row>
    <row r="1982" spans="1:5" x14ac:dyDescent="0.15">
      <c r="A1982" t="s">
        <v>1736</v>
      </c>
      <c r="B1982" t="s">
        <v>11692</v>
      </c>
      <c r="C1982" t="s">
        <v>11710</v>
      </c>
      <c r="D1982" t="s">
        <v>11704</v>
      </c>
      <c r="E1982" t="s">
        <v>11698</v>
      </c>
    </row>
    <row r="1983" spans="1:5" x14ac:dyDescent="0.15">
      <c r="A1983" t="s">
        <v>1737</v>
      </c>
      <c r="B1983" t="s">
        <v>11692</v>
      </c>
      <c r="C1983" t="s">
        <v>11706</v>
      </c>
      <c r="D1983" t="s">
        <v>11718</v>
      </c>
      <c r="E1983" t="s">
        <v>11710</v>
      </c>
    </row>
    <row r="1984" spans="1:5" x14ac:dyDescent="0.15">
      <c r="A1984" t="s">
        <v>1738</v>
      </c>
      <c r="B1984" t="s">
        <v>11692</v>
      </c>
      <c r="C1984" t="s">
        <v>11706</v>
      </c>
      <c r="D1984" t="s">
        <v>11716</v>
      </c>
      <c r="E1984" t="s">
        <v>11706</v>
      </c>
    </row>
    <row r="1985" spans="1:5" x14ac:dyDescent="0.15">
      <c r="A1985" t="s">
        <v>1739</v>
      </c>
      <c r="B1985" t="s">
        <v>11713</v>
      </c>
      <c r="C1985" t="s">
        <v>11698</v>
      </c>
      <c r="D1985" t="s">
        <v>11714</v>
      </c>
      <c r="E1985" t="s">
        <v>11691</v>
      </c>
    </row>
    <row r="1986" spans="1:5" x14ac:dyDescent="0.15">
      <c r="A1986" t="s">
        <v>1740</v>
      </c>
      <c r="B1986" t="s">
        <v>11713</v>
      </c>
      <c r="C1986" t="s">
        <v>11698</v>
      </c>
      <c r="D1986" t="s">
        <v>11713</v>
      </c>
      <c r="E1986" t="s">
        <v>11698</v>
      </c>
    </row>
    <row r="1987" spans="1:5" x14ac:dyDescent="0.15">
      <c r="A1987" t="s">
        <v>1741</v>
      </c>
      <c r="B1987" t="s">
        <v>11713</v>
      </c>
      <c r="C1987" t="s">
        <v>11698</v>
      </c>
      <c r="D1987" t="s">
        <v>11713</v>
      </c>
      <c r="E1987" t="s">
        <v>11698</v>
      </c>
    </row>
    <row r="1988" spans="1:5" x14ac:dyDescent="0.15">
      <c r="A1988" t="s">
        <v>1742</v>
      </c>
      <c r="B1988" t="s">
        <v>11713</v>
      </c>
      <c r="C1988" t="s">
        <v>11698</v>
      </c>
      <c r="D1988" t="s">
        <v>11702</v>
      </c>
      <c r="E1988" t="s">
        <v>11698</v>
      </c>
    </row>
    <row r="1989" spans="1:5" x14ac:dyDescent="0.15">
      <c r="A1989" t="s">
        <v>1743</v>
      </c>
      <c r="B1989" t="s">
        <v>11713</v>
      </c>
      <c r="C1989" t="s">
        <v>11691</v>
      </c>
      <c r="D1989" t="s">
        <v>11714</v>
      </c>
      <c r="E1989" t="s">
        <v>11698</v>
      </c>
    </row>
    <row r="1990" spans="1:5" x14ac:dyDescent="0.15">
      <c r="A1990" t="s">
        <v>1744</v>
      </c>
      <c r="B1990" t="s">
        <v>11694</v>
      </c>
      <c r="C1990" t="s">
        <v>11698</v>
      </c>
      <c r="D1990" t="s">
        <v>11690</v>
      </c>
      <c r="E1990" t="s">
        <v>11691</v>
      </c>
    </row>
    <row r="1991" spans="1:5" x14ac:dyDescent="0.15">
      <c r="A1991" t="s">
        <v>1745</v>
      </c>
      <c r="B1991" t="s">
        <v>11694</v>
      </c>
      <c r="C1991" t="s">
        <v>11710</v>
      </c>
      <c r="D1991" t="s">
        <v>11690</v>
      </c>
      <c r="E1991" t="s">
        <v>11698</v>
      </c>
    </row>
    <row r="1992" spans="1:5" x14ac:dyDescent="0.15">
      <c r="A1992" t="s">
        <v>1746</v>
      </c>
      <c r="B1992" t="s">
        <v>11697</v>
      </c>
      <c r="C1992" t="s">
        <v>11693</v>
      </c>
      <c r="D1992" t="s">
        <v>11732</v>
      </c>
      <c r="E1992" t="s">
        <v>11732</v>
      </c>
    </row>
    <row r="1993" spans="1:5" x14ac:dyDescent="0.15">
      <c r="A1993" t="s">
        <v>1747</v>
      </c>
      <c r="B1993" t="s">
        <v>11700</v>
      </c>
      <c r="C1993" t="s">
        <v>11698</v>
      </c>
      <c r="D1993" t="s">
        <v>11732</v>
      </c>
      <c r="E1993" t="s">
        <v>11732</v>
      </c>
    </row>
    <row r="1994" spans="1:5" x14ac:dyDescent="0.15">
      <c r="A1994" t="s">
        <v>1748</v>
      </c>
      <c r="B1994" t="s">
        <v>11690</v>
      </c>
      <c r="C1994" t="s">
        <v>11698</v>
      </c>
      <c r="D1994" t="s">
        <v>11732</v>
      </c>
      <c r="E1994" t="s">
        <v>11732</v>
      </c>
    </row>
    <row r="1995" spans="1:5" x14ac:dyDescent="0.15">
      <c r="A1995" t="s">
        <v>1749</v>
      </c>
      <c r="B1995" t="s">
        <v>11696</v>
      </c>
      <c r="C1995" t="s">
        <v>11698</v>
      </c>
      <c r="D1995" t="s">
        <v>11732</v>
      </c>
      <c r="E1995" t="s">
        <v>11732</v>
      </c>
    </row>
    <row r="1996" spans="1:5" x14ac:dyDescent="0.15">
      <c r="A1996" t="s">
        <v>1750</v>
      </c>
      <c r="B1996" t="s">
        <v>11719</v>
      </c>
      <c r="C1996" t="s">
        <v>11691</v>
      </c>
      <c r="D1996" t="s">
        <v>11732</v>
      </c>
      <c r="E1996" t="s">
        <v>11732</v>
      </c>
    </row>
    <row r="1997" spans="1:5" x14ac:dyDescent="0.15">
      <c r="A1997" t="s">
        <v>1751</v>
      </c>
      <c r="B1997" t="s">
        <v>11714</v>
      </c>
      <c r="C1997" t="s">
        <v>11734</v>
      </c>
      <c r="D1997" t="s">
        <v>11732</v>
      </c>
      <c r="E1997" t="s">
        <v>11732</v>
      </c>
    </row>
    <row r="1998" spans="1:5" x14ac:dyDescent="0.15">
      <c r="A1998" t="s">
        <v>1752</v>
      </c>
      <c r="B1998" t="s">
        <v>11697</v>
      </c>
      <c r="C1998" t="s">
        <v>11691</v>
      </c>
      <c r="D1998" t="s">
        <v>11721</v>
      </c>
      <c r="E1998" t="s">
        <v>11693</v>
      </c>
    </row>
    <row r="1999" spans="1:5" x14ac:dyDescent="0.15">
      <c r="A1999" t="s">
        <v>1753</v>
      </c>
      <c r="B1999" t="s">
        <v>11690</v>
      </c>
      <c r="C1999" t="s">
        <v>11691</v>
      </c>
      <c r="D1999" t="s">
        <v>11716</v>
      </c>
      <c r="E1999" t="s">
        <v>11693</v>
      </c>
    </row>
    <row r="2000" spans="1:5" x14ac:dyDescent="0.15">
      <c r="A2000" t="s">
        <v>1754</v>
      </c>
      <c r="B2000" t="s">
        <v>11690</v>
      </c>
      <c r="C2000" t="s">
        <v>11691</v>
      </c>
      <c r="D2000" t="s">
        <v>11721</v>
      </c>
      <c r="E2000" t="s">
        <v>11710</v>
      </c>
    </row>
    <row r="2001" spans="1:5" x14ac:dyDescent="0.15">
      <c r="A2001" t="s">
        <v>1755</v>
      </c>
      <c r="B2001" t="s">
        <v>11690</v>
      </c>
      <c r="C2001" t="s">
        <v>11691</v>
      </c>
      <c r="D2001" t="s">
        <v>11707</v>
      </c>
      <c r="E2001" t="s">
        <v>11706</v>
      </c>
    </row>
    <row r="2002" spans="1:5" x14ac:dyDescent="0.15">
      <c r="A2002" t="s">
        <v>1756</v>
      </c>
      <c r="B2002" t="s">
        <v>11713</v>
      </c>
      <c r="C2002" t="s">
        <v>11698</v>
      </c>
      <c r="D2002" t="s">
        <v>11723</v>
      </c>
      <c r="E2002" t="s">
        <v>11710</v>
      </c>
    </row>
    <row r="2003" spans="1:5" x14ac:dyDescent="0.15">
      <c r="A2003" t="s">
        <v>1757</v>
      </c>
      <c r="B2003" t="s">
        <v>11704</v>
      </c>
      <c r="C2003" t="s">
        <v>11710</v>
      </c>
      <c r="D2003" t="s">
        <v>11717</v>
      </c>
      <c r="E2003" t="s">
        <v>11706</v>
      </c>
    </row>
    <row r="2004" spans="1:5" x14ac:dyDescent="0.15">
      <c r="A2004" t="s">
        <v>1758</v>
      </c>
      <c r="B2004" t="s">
        <v>11694</v>
      </c>
      <c r="C2004" t="s">
        <v>11710</v>
      </c>
      <c r="D2004" t="s">
        <v>11719</v>
      </c>
      <c r="E2004" t="s">
        <v>11691</v>
      </c>
    </row>
    <row r="2005" spans="1:5" x14ac:dyDescent="0.15">
      <c r="A2005" t="s">
        <v>1759</v>
      </c>
      <c r="B2005" t="s">
        <v>11697</v>
      </c>
      <c r="C2005" t="s">
        <v>11698</v>
      </c>
      <c r="D2005" t="s">
        <v>11695</v>
      </c>
      <c r="E2005" t="s">
        <v>11698</v>
      </c>
    </row>
    <row r="2006" spans="1:5" x14ac:dyDescent="0.15">
      <c r="A2006" t="s">
        <v>1760</v>
      </c>
      <c r="B2006" t="s">
        <v>11690</v>
      </c>
      <c r="C2006" t="s">
        <v>11698</v>
      </c>
      <c r="D2006" t="s">
        <v>11694</v>
      </c>
      <c r="E2006" t="s">
        <v>11706</v>
      </c>
    </row>
    <row r="2007" spans="1:5" x14ac:dyDescent="0.15">
      <c r="A2007" t="s">
        <v>1761</v>
      </c>
      <c r="B2007" t="s">
        <v>11690</v>
      </c>
      <c r="C2007" t="s">
        <v>11698</v>
      </c>
      <c r="D2007" t="s">
        <v>11728</v>
      </c>
      <c r="E2007" t="s">
        <v>11693</v>
      </c>
    </row>
    <row r="2008" spans="1:5" x14ac:dyDescent="0.15">
      <c r="A2008" t="s">
        <v>1762</v>
      </c>
      <c r="B2008" t="s">
        <v>11690</v>
      </c>
      <c r="C2008" t="s">
        <v>11698</v>
      </c>
      <c r="D2008" t="s">
        <v>11716</v>
      </c>
      <c r="E2008" t="s">
        <v>11693</v>
      </c>
    </row>
    <row r="2009" spans="1:5" x14ac:dyDescent="0.15">
      <c r="A2009" t="s">
        <v>1765</v>
      </c>
      <c r="B2009" t="s">
        <v>11690</v>
      </c>
      <c r="C2009" t="s">
        <v>11691</v>
      </c>
      <c r="D2009" t="s">
        <v>11728</v>
      </c>
      <c r="E2009" t="s">
        <v>11691</v>
      </c>
    </row>
    <row r="2010" spans="1:5" x14ac:dyDescent="0.15">
      <c r="A2010" t="s">
        <v>1766</v>
      </c>
      <c r="B2010" t="s">
        <v>11690</v>
      </c>
      <c r="C2010" t="s">
        <v>11691</v>
      </c>
      <c r="D2010" t="s">
        <v>11716</v>
      </c>
      <c r="E2010" t="s">
        <v>11691</v>
      </c>
    </row>
    <row r="2011" spans="1:5" x14ac:dyDescent="0.15">
      <c r="A2011" t="s">
        <v>1769</v>
      </c>
      <c r="B2011" t="s">
        <v>11690</v>
      </c>
      <c r="C2011" t="s">
        <v>11693</v>
      </c>
      <c r="D2011" t="s">
        <v>11721</v>
      </c>
      <c r="E2011" t="s">
        <v>11706</v>
      </c>
    </row>
    <row r="2012" spans="1:5" x14ac:dyDescent="0.15">
      <c r="A2012" t="s">
        <v>1770</v>
      </c>
      <c r="B2012" t="s">
        <v>11694</v>
      </c>
      <c r="C2012" t="s">
        <v>11706</v>
      </c>
      <c r="D2012" t="s">
        <v>11690</v>
      </c>
      <c r="E2012" t="s">
        <v>11693</v>
      </c>
    </row>
    <row r="2013" spans="1:5" x14ac:dyDescent="0.15">
      <c r="A2013" t="s">
        <v>1771</v>
      </c>
      <c r="B2013" t="s">
        <v>11701</v>
      </c>
      <c r="C2013" t="s">
        <v>11693</v>
      </c>
      <c r="D2013" t="s">
        <v>11732</v>
      </c>
      <c r="E2013" t="s">
        <v>11732</v>
      </c>
    </row>
    <row r="2014" spans="1:5" x14ac:dyDescent="0.15">
      <c r="A2014" t="s">
        <v>1772</v>
      </c>
      <c r="B2014" t="s">
        <v>11701</v>
      </c>
      <c r="C2014" t="s">
        <v>11706</v>
      </c>
      <c r="D2014" t="s">
        <v>11732</v>
      </c>
      <c r="E2014" t="s">
        <v>11732</v>
      </c>
    </row>
    <row r="2015" spans="1:5" x14ac:dyDescent="0.15">
      <c r="A2015" t="s">
        <v>1773</v>
      </c>
      <c r="B2015" t="s">
        <v>11690</v>
      </c>
      <c r="C2015" t="s">
        <v>11691</v>
      </c>
      <c r="D2015" t="s">
        <v>11732</v>
      </c>
      <c r="E2015" t="s">
        <v>11732</v>
      </c>
    </row>
    <row r="2016" spans="1:5" x14ac:dyDescent="0.15">
      <c r="A2016" t="s">
        <v>1774</v>
      </c>
      <c r="B2016" t="s">
        <v>11703</v>
      </c>
      <c r="C2016" t="s">
        <v>11706</v>
      </c>
      <c r="D2016" t="s">
        <v>11732</v>
      </c>
      <c r="E2016" t="s">
        <v>11732</v>
      </c>
    </row>
    <row r="2017" spans="1:5" x14ac:dyDescent="0.15">
      <c r="A2017" t="s">
        <v>1775</v>
      </c>
      <c r="B2017" t="s">
        <v>11704</v>
      </c>
      <c r="C2017" t="s">
        <v>11693</v>
      </c>
      <c r="D2017" t="s">
        <v>11732</v>
      </c>
      <c r="E2017" t="s">
        <v>11732</v>
      </c>
    </row>
    <row r="2018" spans="1:5" x14ac:dyDescent="0.15">
      <c r="A2018" t="s">
        <v>1776</v>
      </c>
      <c r="B2018" t="s">
        <v>11696</v>
      </c>
      <c r="C2018" t="s">
        <v>11710</v>
      </c>
      <c r="D2018" t="s">
        <v>11732</v>
      </c>
      <c r="E2018" t="s">
        <v>11732</v>
      </c>
    </row>
    <row r="2019" spans="1:5" x14ac:dyDescent="0.15">
      <c r="A2019" t="s">
        <v>1777</v>
      </c>
      <c r="B2019" t="s">
        <v>11714</v>
      </c>
      <c r="C2019" t="s">
        <v>11691</v>
      </c>
      <c r="D2019" t="s">
        <v>11732</v>
      </c>
      <c r="E2019" t="s">
        <v>11732</v>
      </c>
    </row>
    <row r="2020" spans="1:5" x14ac:dyDescent="0.15">
      <c r="A2020" t="s">
        <v>1778</v>
      </c>
      <c r="B2020" t="s">
        <v>11697</v>
      </c>
      <c r="C2020" t="s">
        <v>11691</v>
      </c>
      <c r="D2020" t="s">
        <v>11732</v>
      </c>
      <c r="E2020" t="s">
        <v>11732</v>
      </c>
    </row>
    <row r="2021" spans="1:5" x14ac:dyDescent="0.15">
      <c r="A2021" t="s">
        <v>1779</v>
      </c>
      <c r="B2021" t="s">
        <v>11701</v>
      </c>
      <c r="C2021" t="s">
        <v>11691</v>
      </c>
      <c r="D2021" t="s">
        <v>11732</v>
      </c>
      <c r="E2021" t="s">
        <v>11732</v>
      </c>
    </row>
    <row r="2022" spans="1:5" x14ac:dyDescent="0.15">
      <c r="A2022" t="s">
        <v>1780</v>
      </c>
      <c r="B2022" t="s">
        <v>11690</v>
      </c>
      <c r="C2022" t="s">
        <v>11706</v>
      </c>
      <c r="D2022" t="s">
        <v>11732</v>
      </c>
      <c r="E2022" t="s">
        <v>11732</v>
      </c>
    </row>
    <row r="2023" spans="1:5" x14ac:dyDescent="0.15">
      <c r="A2023" t="s">
        <v>1781</v>
      </c>
      <c r="B2023" t="s">
        <v>11713</v>
      </c>
      <c r="C2023" t="s">
        <v>11693</v>
      </c>
      <c r="D2023" t="s">
        <v>11732</v>
      </c>
      <c r="E2023" t="s">
        <v>11732</v>
      </c>
    </row>
    <row r="2024" spans="1:5" x14ac:dyDescent="0.15">
      <c r="A2024" t="s">
        <v>1782</v>
      </c>
      <c r="B2024" t="s">
        <v>11713</v>
      </c>
      <c r="C2024" t="s">
        <v>11710</v>
      </c>
      <c r="D2024" t="s">
        <v>11732</v>
      </c>
      <c r="E2024" t="s">
        <v>11732</v>
      </c>
    </row>
    <row r="2025" spans="1:5" x14ac:dyDescent="0.15">
      <c r="A2025" t="s">
        <v>1783</v>
      </c>
      <c r="B2025" t="s">
        <v>11713</v>
      </c>
      <c r="C2025" t="s">
        <v>11734</v>
      </c>
      <c r="D2025" t="s">
        <v>11732</v>
      </c>
      <c r="E2025" t="s">
        <v>11732</v>
      </c>
    </row>
    <row r="2026" spans="1:5" x14ac:dyDescent="0.15">
      <c r="A2026" t="s">
        <v>1784</v>
      </c>
      <c r="B2026" t="s">
        <v>11702</v>
      </c>
      <c r="C2026" t="s">
        <v>11706</v>
      </c>
      <c r="D2026" t="s">
        <v>11732</v>
      </c>
      <c r="E2026" t="s">
        <v>11732</v>
      </c>
    </row>
    <row r="2027" spans="1:5" x14ac:dyDescent="0.15">
      <c r="A2027" t="s">
        <v>1785</v>
      </c>
      <c r="B2027" t="s">
        <v>11703</v>
      </c>
      <c r="C2027" t="s">
        <v>11691</v>
      </c>
      <c r="D2027" t="s">
        <v>11732</v>
      </c>
      <c r="E2027" t="s">
        <v>11732</v>
      </c>
    </row>
    <row r="2028" spans="1:5" x14ac:dyDescent="0.15">
      <c r="A2028" t="s">
        <v>1786</v>
      </c>
      <c r="B2028" t="s">
        <v>11697</v>
      </c>
      <c r="C2028" t="s">
        <v>11706</v>
      </c>
      <c r="D2028" t="s">
        <v>11707</v>
      </c>
      <c r="E2028" t="s">
        <v>11698</v>
      </c>
    </row>
    <row r="2029" spans="1:5" x14ac:dyDescent="0.15">
      <c r="A2029" t="s">
        <v>1787</v>
      </c>
      <c r="B2029" t="s">
        <v>11701</v>
      </c>
      <c r="C2029" t="s">
        <v>11710</v>
      </c>
      <c r="D2029" t="s">
        <v>11690</v>
      </c>
      <c r="E2029" t="s">
        <v>11706</v>
      </c>
    </row>
    <row r="2030" spans="1:5" x14ac:dyDescent="0.15">
      <c r="A2030" t="s">
        <v>1788</v>
      </c>
      <c r="B2030" t="s">
        <v>11709</v>
      </c>
      <c r="C2030" t="s">
        <v>11710</v>
      </c>
      <c r="D2030" t="s">
        <v>11736</v>
      </c>
      <c r="E2030" t="s">
        <v>11710</v>
      </c>
    </row>
    <row r="2031" spans="1:5" x14ac:dyDescent="0.15">
      <c r="A2031" t="s">
        <v>1789</v>
      </c>
      <c r="B2031" t="s">
        <v>11709</v>
      </c>
      <c r="C2031" t="s">
        <v>11706</v>
      </c>
      <c r="D2031" t="s">
        <v>11713</v>
      </c>
      <c r="E2031" t="s">
        <v>11710</v>
      </c>
    </row>
    <row r="2032" spans="1:5" x14ac:dyDescent="0.15">
      <c r="A2032" t="s">
        <v>1790</v>
      </c>
      <c r="B2032" t="s">
        <v>11690</v>
      </c>
      <c r="C2032" t="s">
        <v>11691</v>
      </c>
      <c r="D2032" t="s">
        <v>11725</v>
      </c>
      <c r="E2032" t="s">
        <v>11693</v>
      </c>
    </row>
    <row r="2033" spans="1:5" x14ac:dyDescent="0.15">
      <c r="A2033" t="s">
        <v>1791</v>
      </c>
      <c r="B2033" t="s">
        <v>11690</v>
      </c>
      <c r="C2033" t="s">
        <v>11691</v>
      </c>
      <c r="D2033" t="s">
        <v>11723</v>
      </c>
      <c r="E2033" t="s">
        <v>11706</v>
      </c>
    </row>
    <row r="2034" spans="1:5" x14ac:dyDescent="0.15">
      <c r="A2034" t="s">
        <v>1792</v>
      </c>
      <c r="B2034" t="s">
        <v>11692</v>
      </c>
      <c r="C2034" t="s">
        <v>11706</v>
      </c>
      <c r="D2034" t="s">
        <v>11690</v>
      </c>
      <c r="E2034" t="s">
        <v>11710</v>
      </c>
    </row>
    <row r="2035" spans="1:5" x14ac:dyDescent="0.15">
      <c r="A2035" t="s">
        <v>1793</v>
      </c>
      <c r="B2035" t="s">
        <v>11713</v>
      </c>
      <c r="C2035" t="s">
        <v>11691</v>
      </c>
      <c r="D2035" t="s">
        <v>11700</v>
      </c>
      <c r="E2035" t="s">
        <v>11706</v>
      </c>
    </row>
    <row r="2036" spans="1:5" x14ac:dyDescent="0.15">
      <c r="A2036" t="s">
        <v>1794</v>
      </c>
      <c r="B2036" t="s">
        <v>11703</v>
      </c>
      <c r="C2036" t="s">
        <v>11710</v>
      </c>
      <c r="D2036" t="s">
        <v>11701</v>
      </c>
      <c r="E2036" t="s">
        <v>11706</v>
      </c>
    </row>
    <row r="2037" spans="1:5" x14ac:dyDescent="0.15">
      <c r="A2037" t="s">
        <v>1795</v>
      </c>
      <c r="B2037" t="s">
        <v>11703</v>
      </c>
      <c r="C2037" t="s">
        <v>11710</v>
      </c>
      <c r="D2037" t="s">
        <v>11703</v>
      </c>
      <c r="E2037" t="s">
        <v>11698</v>
      </c>
    </row>
    <row r="2038" spans="1:5" x14ac:dyDescent="0.15">
      <c r="A2038" t="s">
        <v>1796</v>
      </c>
      <c r="B2038" t="s">
        <v>11704</v>
      </c>
      <c r="C2038" t="s">
        <v>11698</v>
      </c>
      <c r="D2038" t="s">
        <v>11699</v>
      </c>
      <c r="E2038" t="s">
        <v>11691</v>
      </c>
    </row>
    <row r="2039" spans="1:5" x14ac:dyDescent="0.15">
      <c r="A2039" t="s">
        <v>1797</v>
      </c>
      <c r="B2039" t="s">
        <v>11704</v>
      </c>
      <c r="C2039" t="s">
        <v>11693</v>
      </c>
      <c r="D2039" t="s">
        <v>11699</v>
      </c>
      <c r="E2039" t="s">
        <v>11698</v>
      </c>
    </row>
    <row r="2040" spans="1:5" x14ac:dyDescent="0.15">
      <c r="A2040" t="s">
        <v>1798</v>
      </c>
      <c r="B2040" t="s">
        <v>11694</v>
      </c>
      <c r="C2040" t="s">
        <v>11706</v>
      </c>
      <c r="D2040" t="s">
        <v>11728</v>
      </c>
      <c r="E2040" t="s">
        <v>11706</v>
      </c>
    </row>
    <row r="2041" spans="1:5" x14ac:dyDescent="0.15">
      <c r="A2041" t="s">
        <v>1799</v>
      </c>
      <c r="B2041" t="s">
        <v>11716</v>
      </c>
      <c r="C2041" t="s">
        <v>11693</v>
      </c>
      <c r="D2041" t="s">
        <v>11697</v>
      </c>
      <c r="E2041" t="s">
        <v>11691</v>
      </c>
    </row>
    <row r="2042" spans="1:5" x14ac:dyDescent="0.15">
      <c r="A2042" t="s">
        <v>1800</v>
      </c>
      <c r="B2042" t="s">
        <v>11714</v>
      </c>
      <c r="C2042" t="s">
        <v>11693</v>
      </c>
      <c r="D2042" t="s">
        <v>11732</v>
      </c>
      <c r="E2042" t="s">
        <v>11732</v>
      </c>
    </row>
    <row r="2043" spans="1:5" x14ac:dyDescent="0.15">
      <c r="A2043" t="s">
        <v>1801</v>
      </c>
      <c r="B2043" t="s">
        <v>11697</v>
      </c>
      <c r="C2043" t="s">
        <v>11698</v>
      </c>
      <c r="D2043" t="s">
        <v>11699</v>
      </c>
      <c r="E2043" t="s">
        <v>11693</v>
      </c>
    </row>
    <row r="2044" spans="1:5" x14ac:dyDescent="0.15">
      <c r="A2044" t="s">
        <v>1802</v>
      </c>
      <c r="B2044" t="s">
        <v>11697</v>
      </c>
      <c r="C2044" t="s">
        <v>11691</v>
      </c>
      <c r="D2044" t="s">
        <v>11729</v>
      </c>
      <c r="E2044" t="s">
        <v>11698</v>
      </c>
    </row>
    <row r="2045" spans="1:5" x14ac:dyDescent="0.15">
      <c r="A2045" t="s">
        <v>1803</v>
      </c>
      <c r="B2045" t="s">
        <v>11697</v>
      </c>
      <c r="C2045" t="s">
        <v>11693</v>
      </c>
      <c r="D2045" t="s">
        <v>11699</v>
      </c>
      <c r="E2045" t="s">
        <v>11698</v>
      </c>
    </row>
    <row r="2046" spans="1:5" x14ac:dyDescent="0.15">
      <c r="A2046" t="s">
        <v>1804</v>
      </c>
      <c r="B2046" t="s">
        <v>11697</v>
      </c>
      <c r="C2046" t="s">
        <v>11693</v>
      </c>
      <c r="D2046" t="s">
        <v>11726</v>
      </c>
      <c r="E2046" t="s">
        <v>11710</v>
      </c>
    </row>
    <row r="2047" spans="1:5" x14ac:dyDescent="0.15">
      <c r="A2047" t="s">
        <v>1805</v>
      </c>
      <c r="B2047" t="s">
        <v>11701</v>
      </c>
      <c r="C2047" t="s">
        <v>11698</v>
      </c>
      <c r="D2047" t="s">
        <v>11697</v>
      </c>
      <c r="E2047" t="s">
        <v>11710</v>
      </c>
    </row>
    <row r="2048" spans="1:5" x14ac:dyDescent="0.15">
      <c r="A2048" t="s">
        <v>1806</v>
      </c>
      <c r="B2048" t="s">
        <v>11701</v>
      </c>
      <c r="C2048" t="s">
        <v>11710</v>
      </c>
      <c r="D2048" t="s">
        <v>11697</v>
      </c>
      <c r="E2048" t="s">
        <v>11698</v>
      </c>
    </row>
    <row r="2049" spans="1:5" x14ac:dyDescent="0.15">
      <c r="A2049" t="s">
        <v>1807</v>
      </c>
      <c r="B2049" t="s">
        <v>11701</v>
      </c>
      <c r="C2049" t="s">
        <v>11710</v>
      </c>
      <c r="D2049" t="s">
        <v>11700</v>
      </c>
      <c r="E2049" t="s">
        <v>11706</v>
      </c>
    </row>
    <row r="2050" spans="1:5" x14ac:dyDescent="0.15">
      <c r="A2050" t="s">
        <v>1808</v>
      </c>
      <c r="B2050" t="s">
        <v>11701</v>
      </c>
      <c r="C2050" t="s">
        <v>11706</v>
      </c>
      <c r="D2050" t="s">
        <v>11714</v>
      </c>
      <c r="E2050" t="s">
        <v>11706</v>
      </c>
    </row>
    <row r="2051" spans="1:5" x14ac:dyDescent="0.15">
      <c r="A2051" t="s">
        <v>1809</v>
      </c>
      <c r="B2051" t="s">
        <v>11709</v>
      </c>
      <c r="C2051" t="s">
        <v>11693</v>
      </c>
      <c r="D2051" t="s">
        <v>11699</v>
      </c>
      <c r="E2051" t="s">
        <v>11706</v>
      </c>
    </row>
    <row r="2052" spans="1:5" x14ac:dyDescent="0.15">
      <c r="A2052" t="s">
        <v>1810</v>
      </c>
      <c r="B2052" t="s">
        <v>11690</v>
      </c>
      <c r="C2052" t="s">
        <v>11691</v>
      </c>
      <c r="D2052" t="s">
        <v>11700</v>
      </c>
      <c r="E2052" t="s">
        <v>11698</v>
      </c>
    </row>
    <row r="2053" spans="1:5" x14ac:dyDescent="0.15">
      <c r="A2053" t="s">
        <v>1811</v>
      </c>
      <c r="B2053" t="s">
        <v>11690</v>
      </c>
      <c r="C2053" t="s">
        <v>11691</v>
      </c>
      <c r="D2053" t="s">
        <v>11701</v>
      </c>
      <c r="E2053" t="s">
        <v>11698</v>
      </c>
    </row>
    <row r="2054" spans="1:5" x14ac:dyDescent="0.15">
      <c r="A2054" t="s">
        <v>1812</v>
      </c>
      <c r="B2054" t="s">
        <v>11690</v>
      </c>
      <c r="C2054" t="s">
        <v>11693</v>
      </c>
      <c r="D2054" t="s">
        <v>11717</v>
      </c>
      <c r="E2054" t="s">
        <v>11710</v>
      </c>
    </row>
    <row r="2055" spans="1:5" x14ac:dyDescent="0.15">
      <c r="A2055" t="s">
        <v>1813</v>
      </c>
      <c r="B2055" t="s">
        <v>11690</v>
      </c>
      <c r="C2055" t="s">
        <v>11693</v>
      </c>
      <c r="D2055" t="s">
        <v>11719</v>
      </c>
      <c r="E2055" t="s">
        <v>11691</v>
      </c>
    </row>
    <row r="2056" spans="1:5" x14ac:dyDescent="0.15">
      <c r="A2056" t="s">
        <v>1814</v>
      </c>
      <c r="B2056" t="s">
        <v>11690</v>
      </c>
      <c r="C2056" t="s">
        <v>11693</v>
      </c>
      <c r="D2056" t="s">
        <v>11721</v>
      </c>
      <c r="E2056" t="s">
        <v>11698</v>
      </c>
    </row>
    <row r="2057" spans="1:5" x14ac:dyDescent="0.15">
      <c r="A2057" t="s">
        <v>1815</v>
      </c>
      <c r="B2057" t="s">
        <v>11692</v>
      </c>
      <c r="C2057" t="s">
        <v>11691</v>
      </c>
      <c r="D2057" t="s">
        <v>11716</v>
      </c>
      <c r="E2057" t="s">
        <v>11710</v>
      </c>
    </row>
    <row r="2058" spans="1:5" x14ac:dyDescent="0.15">
      <c r="A2058" t="s">
        <v>1816</v>
      </c>
      <c r="B2058" t="s">
        <v>11692</v>
      </c>
      <c r="C2058" t="s">
        <v>11693</v>
      </c>
      <c r="D2058" t="s">
        <v>11699</v>
      </c>
      <c r="E2058" t="s">
        <v>11706</v>
      </c>
    </row>
    <row r="2059" spans="1:5" x14ac:dyDescent="0.15">
      <c r="A2059" t="s">
        <v>1817</v>
      </c>
      <c r="B2059" t="s">
        <v>11692</v>
      </c>
      <c r="C2059" t="s">
        <v>11693</v>
      </c>
      <c r="D2059" t="s">
        <v>11692</v>
      </c>
      <c r="E2059" t="s">
        <v>11706</v>
      </c>
    </row>
    <row r="2060" spans="1:5" x14ac:dyDescent="0.15">
      <c r="A2060" t="s">
        <v>1818</v>
      </c>
      <c r="B2060" t="s">
        <v>11692</v>
      </c>
      <c r="C2060" t="s">
        <v>11693</v>
      </c>
      <c r="D2060" t="s">
        <v>11729</v>
      </c>
      <c r="E2060" t="s">
        <v>11710</v>
      </c>
    </row>
    <row r="2061" spans="1:5" x14ac:dyDescent="0.15">
      <c r="A2061" t="s">
        <v>1819</v>
      </c>
      <c r="B2061" t="s">
        <v>11692</v>
      </c>
      <c r="C2061" t="s">
        <v>11710</v>
      </c>
      <c r="D2061" t="s">
        <v>11729</v>
      </c>
      <c r="E2061" t="s">
        <v>11693</v>
      </c>
    </row>
    <row r="2062" spans="1:5" x14ac:dyDescent="0.15">
      <c r="A2062" t="s">
        <v>1820</v>
      </c>
      <c r="B2062" t="s">
        <v>11694</v>
      </c>
      <c r="C2062" t="s">
        <v>11710</v>
      </c>
      <c r="D2062" t="s">
        <v>11717</v>
      </c>
      <c r="E2062" t="s">
        <v>11706</v>
      </c>
    </row>
    <row r="2063" spans="1:5" x14ac:dyDescent="0.15">
      <c r="A2063" t="s">
        <v>1821</v>
      </c>
      <c r="B2063" t="s">
        <v>11697</v>
      </c>
      <c r="C2063" t="s">
        <v>11698</v>
      </c>
      <c r="D2063" t="s">
        <v>11729</v>
      </c>
      <c r="E2063" t="s">
        <v>11691</v>
      </c>
    </row>
    <row r="2064" spans="1:5" x14ac:dyDescent="0.15">
      <c r="A2064" t="s">
        <v>1822</v>
      </c>
      <c r="B2064" t="s">
        <v>11701</v>
      </c>
      <c r="C2064" t="s">
        <v>11706</v>
      </c>
      <c r="D2064" t="s">
        <v>11718</v>
      </c>
      <c r="E2064" t="s">
        <v>11706</v>
      </c>
    </row>
    <row r="2065" spans="1:5" x14ac:dyDescent="0.15">
      <c r="A2065" t="s">
        <v>1823</v>
      </c>
      <c r="B2065" t="s">
        <v>11690</v>
      </c>
      <c r="C2065" t="s">
        <v>11698</v>
      </c>
      <c r="D2065" t="s">
        <v>11704</v>
      </c>
      <c r="E2065" t="s">
        <v>11691</v>
      </c>
    </row>
    <row r="2066" spans="1:5" x14ac:dyDescent="0.15">
      <c r="A2066" t="s">
        <v>1824</v>
      </c>
      <c r="B2066" t="s">
        <v>11690</v>
      </c>
      <c r="C2066" t="s">
        <v>11691</v>
      </c>
      <c r="D2066" t="s">
        <v>11717</v>
      </c>
      <c r="E2066" t="s">
        <v>11706</v>
      </c>
    </row>
    <row r="2067" spans="1:5" x14ac:dyDescent="0.15">
      <c r="A2067" t="s">
        <v>1825</v>
      </c>
      <c r="B2067" t="s">
        <v>11690</v>
      </c>
      <c r="C2067" t="s">
        <v>11691</v>
      </c>
      <c r="D2067" t="s">
        <v>11721</v>
      </c>
      <c r="E2067" t="s">
        <v>11691</v>
      </c>
    </row>
    <row r="2068" spans="1:5" x14ac:dyDescent="0.15">
      <c r="A2068" t="s">
        <v>1826</v>
      </c>
      <c r="B2068" t="s">
        <v>11692</v>
      </c>
      <c r="C2068" t="s">
        <v>11693</v>
      </c>
      <c r="D2068" t="s">
        <v>11704</v>
      </c>
      <c r="E2068" t="s">
        <v>11698</v>
      </c>
    </row>
    <row r="2069" spans="1:5" x14ac:dyDescent="0.15">
      <c r="A2069" t="s">
        <v>1827</v>
      </c>
      <c r="B2069" t="s">
        <v>11695</v>
      </c>
      <c r="C2069" t="s">
        <v>11691</v>
      </c>
      <c r="D2069" t="s">
        <v>11690</v>
      </c>
      <c r="E2069" t="s">
        <v>11691</v>
      </c>
    </row>
    <row r="2070" spans="1:5" x14ac:dyDescent="0.15">
      <c r="A2070" t="s">
        <v>1828</v>
      </c>
      <c r="B2070" t="s">
        <v>11729</v>
      </c>
      <c r="C2070" t="s">
        <v>11706</v>
      </c>
      <c r="D2070" t="s">
        <v>11699</v>
      </c>
      <c r="E2070" t="s">
        <v>11698</v>
      </c>
    </row>
    <row r="2071" spans="1:5" x14ac:dyDescent="0.15">
      <c r="A2071" t="s">
        <v>1829</v>
      </c>
      <c r="B2071" t="s">
        <v>11697</v>
      </c>
      <c r="C2071" t="s">
        <v>11691</v>
      </c>
      <c r="D2071" t="s">
        <v>11699</v>
      </c>
      <c r="E2071" t="s">
        <v>11698</v>
      </c>
    </row>
    <row r="2072" spans="1:5" x14ac:dyDescent="0.15">
      <c r="A2072" t="s">
        <v>1830</v>
      </c>
      <c r="B2072" t="s">
        <v>11697</v>
      </c>
      <c r="C2072" t="s">
        <v>11693</v>
      </c>
      <c r="D2072" t="s">
        <v>11717</v>
      </c>
      <c r="E2072" t="s">
        <v>11698</v>
      </c>
    </row>
    <row r="2073" spans="1:5" x14ac:dyDescent="0.15">
      <c r="A2073" t="s">
        <v>1831</v>
      </c>
      <c r="B2073" t="s">
        <v>11697</v>
      </c>
      <c r="C2073" t="s">
        <v>11693</v>
      </c>
      <c r="D2073" t="s">
        <v>11728</v>
      </c>
      <c r="E2073" t="s">
        <v>11698</v>
      </c>
    </row>
    <row r="2074" spans="1:5" x14ac:dyDescent="0.15">
      <c r="A2074" t="s">
        <v>1832</v>
      </c>
      <c r="B2074" t="s">
        <v>11701</v>
      </c>
      <c r="C2074" t="s">
        <v>11691</v>
      </c>
      <c r="D2074" t="s">
        <v>11713</v>
      </c>
      <c r="E2074" t="s">
        <v>11698</v>
      </c>
    </row>
    <row r="2075" spans="1:5" x14ac:dyDescent="0.15">
      <c r="A2075" t="s">
        <v>1833</v>
      </c>
      <c r="B2075" t="s">
        <v>11701</v>
      </c>
      <c r="C2075" t="s">
        <v>11693</v>
      </c>
      <c r="D2075" t="s">
        <v>11695</v>
      </c>
      <c r="E2075" t="s">
        <v>11698</v>
      </c>
    </row>
    <row r="2076" spans="1:5" x14ac:dyDescent="0.15">
      <c r="A2076" t="s">
        <v>1834</v>
      </c>
      <c r="B2076" t="s">
        <v>11709</v>
      </c>
      <c r="C2076" t="s">
        <v>11698</v>
      </c>
      <c r="D2076" t="s">
        <v>11697</v>
      </c>
      <c r="E2076" t="s">
        <v>11693</v>
      </c>
    </row>
    <row r="2077" spans="1:5" x14ac:dyDescent="0.15">
      <c r="A2077" t="s">
        <v>1835</v>
      </c>
      <c r="B2077" t="s">
        <v>11709</v>
      </c>
      <c r="C2077" t="s">
        <v>11710</v>
      </c>
      <c r="D2077" t="s">
        <v>11705</v>
      </c>
      <c r="E2077" t="s">
        <v>11698</v>
      </c>
    </row>
    <row r="2078" spans="1:5" x14ac:dyDescent="0.15">
      <c r="A2078" t="s">
        <v>1836</v>
      </c>
      <c r="B2078" t="s">
        <v>11690</v>
      </c>
      <c r="C2078" t="s">
        <v>11698</v>
      </c>
      <c r="D2078" t="s">
        <v>11714</v>
      </c>
      <c r="E2078" t="s">
        <v>11693</v>
      </c>
    </row>
    <row r="2079" spans="1:5" x14ac:dyDescent="0.15">
      <c r="A2079" t="s">
        <v>1837</v>
      </c>
      <c r="B2079" t="s">
        <v>11690</v>
      </c>
      <c r="C2079" t="s">
        <v>11691</v>
      </c>
      <c r="D2079" t="s">
        <v>11714</v>
      </c>
      <c r="E2079" t="s">
        <v>11691</v>
      </c>
    </row>
    <row r="2080" spans="1:5" x14ac:dyDescent="0.15">
      <c r="A2080" t="s">
        <v>1838</v>
      </c>
      <c r="B2080" t="s">
        <v>11690</v>
      </c>
      <c r="C2080" t="s">
        <v>11691</v>
      </c>
      <c r="D2080" t="s">
        <v>11690</v>
      </c>
      <c r="E2080" t="s">
        <v>11698</v>
      </c>
    </row>
    <row r="2081" spans="1:5" x14ac:dyDescent="0.15">
      <c r="A2081" t="s">
        <v>1839</v>
      </c>
      <c r="B2081" t="s">
        <v>11690</v>
      </c>
      <c r="C2081" t="s">
        <v>11691</v>
      </c>
      <c r="D2081" t="s">
        <v>11690</v>
      </c>
      <c r="E2081" t="s">
        <v>11710</v>
      </c>
    </row>
    <row r="2082" spans="1:5" x14ac:dyDescent="0.15">
      <c r="A2082" t="s">
        <v>1840</v>
      </c>
      <c r="B2082" t="s">
        <v>11690</v>
      </c>
      <c r="C2082" t="s">
        <v>11691</v>
      </c>
      <c r="D2082" t="s">
        <v>11692</v>
      </c>
      <c r="E2082" t="s">
        <v>11698</v>
      </c>
    </row>
    <row r="2083" spans="1:5" x14ac:dyDescent="0.15">
      <c r="A2083" t="s">
        <v>1841</v>
      </c>
      <c r="B2083" t="s">
        <v>11690</v>
      </c>
      <c r="C2083" t="s">
        <v>11691</v>
      </c>
      <c r="D2083" t="s">
        <v>11702</v>
      </c>
      <c r="E2083" t="s">
        <v>11691</v>
      </c>
    </row>
    <row r="2084" spans="1:5" x14ac:dyDescent="0.15">
      <c r="A2084" t="s">
        <v>1842</v>
      </c>
      <c r="B2084" t="s">
        <v>11690</v>
      </c>
      <c r="C2084" t="s">
        <v>11693</v>
      </c>
      <c r="D2084" t="s">
        <v>11714</v>
      </c>
      <c r="E2084" t="s">
        <v>11698</v>
      </c>
    </row>
    <row r="2085" spans="1:5" x14ac:dyDescent="0.15">
      <c r="A2085" t="s">
        <v>1843</v>
      </c>
      <c r="B2085" t="s">
        <v>11690</v>
      </c>
      <c r="C2085" t="s">
        <v>11693</v>
      </c>
      <c r="D2085" t="s">
        <v>11713</v>
      </c>
      <c r="E2085" t="s">
        <v>11693</v>
      </c>
    </row>
    <row r="2086" spans="1:5" x14ac:dyDescent="0.15">
      <c r="A2086" t="s">
        <v>1844</v>
      </c>
      <c r="B2086" t="s">
        <v>11690</v>
      </c>
      <c r="C2086" t="s">
        <v>11693</v>
      </c>
      <c r="D2086" t="s">
        <v>11702</v>
      </c>
      <c r="E2086" t="s">
        <v>11698</v>
      </c>
    </row>
    <row r="2087" spans="1:5" x14ac:dyDescent="0.15">
      <c r="A2087" t="s">
        <v>1845</v>
      </c>
      <c r="B2087" t="s">
        <v>11690</v>
      </c>
      <c r="C2087" t="s">
        <v>11693</v>
      </c>
      <c r="D2087" t="s">
        <v>11702</v>
      </c>
      <c r="E2087" t="s">
        <v>11691</v>
      </c>
    </row>
    <row r="2088" spans="1:5" x14ac:dyDescent="0.15">
      <c r="A2088" t="s">
        <v>1846</v>
      </c>
      <c r="B2088" t="s">
        <v>11690</v>
      </c>
      <c r="C2088" t="s">
        <v>11693</v>
      </c>
      <c r="D2088" t="s">
        <v>11702</v>
      </c>
      <c r="E2088" t="s">
        <v>11693</v>
      </c>
    </row>
    <row r="2089" spans="1:5" x14ac:dyDescent="0.15">
      <c r="A2089" t="s">
        <v>1847</v>
      </c>
      <c r="B2089" t="s">
        <v>11690</v>
      </c>
      <c r="C2089" t="s">
        <v>11693</v>
      </c>
      <c r="D2089" t="s">
        <v>11695</v>
      </c>
      <c r="E2089" t="s">
        <v>11691</v>
      </c>
    </row>
    <row r="2090" spans="1:5" x14ac:dyDescent="0.15">
      <c r="A2090" t="s">
        <v>1848</v>
      </c>
      <c r="B2090" t="s">
        <v>11690</v>
      </c>
      <c r="C2090" t="s">
        <v>11710</v>
      </c>
      <c r="D2090" t="s">
        <v>11702</v>
      </c>
      <c r="E2090" t="s">
        <v>11698</v>
      </c>
    </row>
    <row r="2091" spans="1:5" x14ac:dyDescent="0.15">
      <c r="A2091" t="s">
        <v>1849</v>
      </c>
      <c r="B2091" t="s">
        <v>11713</v>
      </c>
      <c r="C2091" t="s">
        <v>11691</v>
      </c>
      <c r="D2091" t="s">
        <v>11717</v>
      </c>
      <c r="E2091" t="s">
        <v>11691</v>
      </c>
    </row>
    <row r="2092" spans="1:5" x14ac:dyDescent="0.15">
      <c r="A2092" t="s">
        <v>1850</v>
      </c>
      <c r="B2092" t="s">
        <v>11713</v>
      </c>
      <c r="C2092" t="s">
        <v>11691</v>
      </c>
      <c r="D2092" t="s">
        <v>11697</v>
      </c>
      <c r="E2092" t="s">
        <v>11693</v>
      </c>
    </row>
    <row r="2093" spans="1:5" x14ac:dyDescent="0.15">
      <c r="A2093" t="s">
        <v>1851</v>
      </c>
      <c r="B2093" t="s">
        <v>11713</v>
      </c>
      <c r="C2093" t="s">
        <v>11710</v>
      </c>
      <c r="D2093" t="s">
        <v>11701</v>
      </c>
      <c r="E2093" t="s">
        <v>11698</v>
      </c>
    </row>
    <row r="2094" spans="1:5" x14ac:dyDescent="0.15">
      <c r="A2094" t="s">
        <v>1852</v>
      </c>
      <c r="B2094" t="s">
        <v>11694</v>
      </c>
      <c r="C2094" t="s">
        <v>11710</v>
      </c>
      <c r="D2094" t="s">
        <v>11701</v>
      </c>
      <c r="E2094" t="s">
        <v>11698</v>
      </c>
    </row>
    <row r="2095" spans="1:5" x14ac:dyDescent="0.15">
      <c r="A2095" t="s">
        <v>1853</v>
      </c>
      <c r="B2095" t="s">
        <v>11697</v>
      </c>
      <c r="C2095" t="s">
        <v>11698</v>
      </c>
      <c r="D2095" t="s">
        <v>11708</v>
      </c>
      <c r="E2095" t="s">
        <v>11710</v>
      </c>
    </row>
    <row r="2096" spans="1:5" x14ac:dyDescent="0.15">
      <c r="A2096" t="s">
        <v>1854</v>
      </c>
      <c r="B2096" t="s">
        <v>11697</v>
      </c>
      <c r="C2096" t="s">
        <v>11691</v>
      </c>
      <c r="D2096" t="s">
        <v>11703</v>
      </c>
      <c r="E2096" t="s">
        <v>11691</v>
      </c>
    </row>
    <row r="2097" spans="1:5" x14ac:dyDescent="0.15">
      <c r="A2097" t="s">
        <v>1855</v>
      </c>
      <c r="B2097" t="s">
        <v>11697</v>
      </c>
      <c r="C2097" t="s">
        <v>11693</v>
      </c>
      <c r="D2097" t="s">
        <v>11703</v>
      </c>
      <c r="E2097" t="s">
        <v>11698</v>
      </c>
    </row>
    <row r="2098" spans="1:5" x14ac:dyDescent="0.15">
      <c r="A2098" t="s">
        <v>1856</v>
      </c>
      <c r="B2098" t="s">
        <v>11697</v>
      </c>
      <c r="C2098" t="s">
        <v>11710</v>
      </c>
      <c r="D2098" t="s">
        <v>11708</v>
      </c>
      <c r="E2098" t="s">
        <v>11698</v>
      </c>
    </row>
    <row r="2099" spans="1:5" x14ac:dyDescent="0.15">
      <c r="A2099" t="s">
        <v>1857</v>
      </c>
      <c r="B2099" t="s">
        <v>11700</v>
      </c>
      <c r="C2099" t="s">
        <v>11710</v>
      </c>
      <c r="D2099" t="s">
        <v>11723</v>
      </c>
      <c r="E2099" t="s">
        <v>11706</v>
      </c>
    </row>
    <row r="2100" spans="1:5" x14ac:dyDescent="0.15">
      <c r="A2100" t="s">
        <v>1858</v>
      </c>
      <c r="B2100" t="s">
        <v>11701</v>
      </c>
      <c r="C2100" t="s">
        <v>11691</v>
      </c>
      <c r="D2100" t="s">
        <v>11692</v>
      </c>
      <c r="E2100" t="s">
        <v>11693</v>
      </c>
    </row>
    <row r="2101" spans="1:5" x14ac:dyDescent="0.15">
      <c r="A2101" t="s">
        <v>1859</v>
      </c>
      <c r="B2101" t="s">
        <v>11701</v>
      </c>
      <c r="C2101" t="s">
        <v>11693</v>
      </c>
      <c r="D2101" t="s">
        <v>11699</v>
      </c>
      <c r="E2101" t="s">
        <v>11691</v>
      </c>
    </row>
    <row r="2102" spans="1:5" x14ac:dyDescent="0.15">
      <c r="A2102" t="s">
        <v>1860</v>
      </c>
      <c r="B2102" t="s">
        <v>11701</v>
      </c>
      <c r="C2102" t="s">
        <v>11693</v>
      </c>
      <c r="D2102" t="s">
        <v>11701</v>
      </c>
      <c r="E2102" t="s">
        <v>11698</v>
      </c>
    </row>
    <row r="2103" spans="1:5" x14ac:dyDescent="0.15">
      <c r="A2103" t="s">
        <v>1861</v>
      </c>
      <c r="B2103" t="s">
        <v>11701</v>
      </c>
      <c r="C2103" t="s">
        <v>11710</v>
      </c>
      <c r="D2103" t="s">
        <v>11692</v>
      </c>
      <c r="E2103" t="s">
        <v>11706</v>
      </c>
    </row>
    <row r="2104" spans="1:5" x14ac:dyDescent="0.15">
      <c r="A2104" t="s">
        <v>1862</v>
      </c>
      <c r="B2104" t="s">
        <v>11701</v>
      </c>
      <c r="C2104" t="s">
        <v>11706</v>
      </c>
      <c r="D2104" t="s">
        <v>11705</v>
      </c>
      <c r="E2104" t="s">
        <v>11706</v>
      </c>
    </row>
    <row r="2105" spans="1:5" x14ac:dyDescent="0.15">
      <c r="A2105" t="s">
        <v>1863</v>
      </c>
      <c r="B2105" t="s">
        <v>11690</v>
      </c>
      <c r="C2105" t="s">
        <v>11691</v>
      </c>
      <c r="D2105" t="s">
        <v>11717</v>
      </c>
      <c r="E2105" t="s">
        <v>11693</v>
      </c>
    </row>
    <row r="2106" spans="1:5" x14ac:dyDescent="0.15">
      <c r="A2106" t="s">
        <v>1864</v>
      </c>
      <c r="B2106" t="s">
        <v>11690</v>
      </c>
      <c r="C2106" t="s">
        <v>11691</v>
      </c>
      <c r="D2106" t="s">
        <v>11701</v>
      </c>
      <c r="E2106" t="s">
        <v>11706</v>
      </c>
    </row>
    <row r="2107" spans="1:5" x14ac:dyDescent="0.15">
      <c r="A2107" t="s">
        <v>1865</v>
      </c>
      <c r="B2107" t="s">
        <v>11690</v>
      </c>
      <c r="C2107" t="s">
        <v>11691</v>
      </c>
      <c r="D2107" t="s">
        <v>11713</v>
      </c>
      <c r="E2107" t="s">
        <v>11691</v>
      </c>
    </row>
    <row r="2108" spans="1:5" x14ac:dyDescent="0.15">
      <c r="A2108" t="s">
        <v>1866</v>
      </c>
      <c r="B2108" t="s">
        <v>11690</v>
      </c>
      <c r="C2108" t="s">
        <v>11691</v>
      </c>
      <c r="D2108" t="s">
        <v>11713</v>
      </c>
      <c r="E2108" t="s">
        <v>11706</v>
      </c>
    </row>
    <row r="2109" spans="1:5" x14ac:dyDescent="0.15">
      <c r="A2109" t="s">
        <v>1867</v>
      </c>
      <c r="B2109" t="s">
        <v>11690</v>
      </c>
      <c r="C2109" t="s">
        <v>11691</v>
      </c>
      <c r="D2109" t="s">
        <v>11733</v>
      </c>
      <c r="E2109" t="s">
        <v>11706</v>
      </c>
    </row>
    <row r="2110" spans="1:5" x14ac:dyDescent="0.15">
      <c r="A2110" t="s">
        <v>1868</v>
      </c>
      <c r="B2110" t="s">
        <v>11690</v>
      </c>
      <c r="C2110" t="s">
        <v>11693</v>
      </c>
      <c r="D2110" t="s">
        <v>11717</v>
      </c>
      <c r="E2110" t="s">
        <v>11691</v>
      </c>
    </row>
    <row r="2111" spans="1:5" x14ac:dyDescent="0.15">
      <c r="A2111" t="s">
        <v>1869</v>
      </c>
      <c r="B2111" t="s">
        <v>11690</v>
      </c>
      <c r="C2111" t="s">
        <v>11693</v>
      </c>
      <c r="D2111" t="s">
        <v>11697</v>
      </c>
      <c r="E2111" t="s">
        <v>11693</v>
      </c>
    </row>
    <row r="2112" spans="1:5" x14ac:dyDescent="0.15">
      <c r="A2112" t="s">
        <v>1870</v>
      </c>
      <c r="B2112" t="s">
        <v>11690</v>
      </c>
      <c r="C2112" t="s">
        <v>11693</v>
      </c>
      <c r="D2112" t="s">
        <v>11701</v>
      </c>
      <c r="E2112" t="s">
        <v>11691</v>
      </c>
    </row>
    <row r="2113" spans="1:5" x14ac:dyDescent="0.15">
      <c r="A2113" t="s">
        <v>1871</v>
      </c>
      <c r="B2113" t="s">
        <v>11690</v>
      </c>
      <c r="C2113" t="s">
        <v>11693</v>
      </c>
      <c r="D2113" t="s">
        <v>11701</v>
      </c>
      <c r="E2113" t="s">
        <v>11710</v>
      </c>
    </row>
    <row r="2114" spans="1:5" x14ac:dyDescent="0.15">
      <c r="A2114" t="s">
        <v>1872</v>
      </c>
      <c r="B2114" t="s">
        <v>11690</v>
      </c>
      <c r="C2114" t="s">
        <v>11693</v>
      </c>
      <c r="D2114" t="s">
        <v>11709</v>
      </c>
      <c r="E2114" t="s">
        <v>11691</v>
      </c>
    </row>
    <row r="2115" spans="1:5" x14ac:dyDescent="0.15">
      <c r="A2115" t="s">
        <v>1873</v>
      </c>
      <c r="B2115" t="s">
        <v>11690</v>
      </c>
      <c r="C2115" t="s">
        <v>11693</v>
      </c>
      <c r="D2115" t="s">
        <v>11709</v>
      </c>
      <c r="E2115" t="s">
        <v>11706</v>
      </c>
    </row>
    <row r="2116" spans="1:5" x14ac:dyDescent="0.15">
      <c r="A2116" t="s">
        <v>1874</v>
      </c>
      <c r="B2116" t="s">
        <v>11690</v>
      </c>
      <c r="C2116" t="s">
        <v>11693</v>
      </c>
      <c r="D2116" t="s">
        <v>11692</v>
      </c>
      <c r="E2116" t="s">
        <v>11706</v>
      </c>
    </row>
    <row r="2117" spans="1:5" x14ac:dyDescent="0.15">
      <c r="A2117" t="s">
        <v>1875</v>
      </c>
      <c r="B2117" t="s">
        <v>11690</v>
      </c>
      <c r="C2117" t="s">
        <v>11693</v>
      </c>
      <c r="D2117" t="s">
        <v>11713</v>
      </c>
      <c r="E2117" t="s">
        <v>11698</v>
      </c>
    </row>
    <row r="2118" spans="1:5" x14ac:dyDescent="0.15">
      <c r="A2118" t="s">
        <v>1876</v>
      </c>
      <c r="B2118" t="s">
        <v>11690</v>
      </c>
      <c r="C2118" t="s">
        <v>11693</v>
      </c>
      <c r="D2118" t="s">
        <v>11713</v>
      </c>
      <c r="E2118" t="s">
        <v>11710</v>
      </c>
    </row>
    <row r="2119" spans="1:5" x14ac:dyDescent="0.15">
      <c r="A2119" t="s">
        <v>1877</v>
      </c>
      <c r="B2119" t="s">
        <v>11690</v>
      </c>
      <c r="C2119" t="s">
        <v>11693</v>
      </c>
      <c r="D2119" t="s">
        <v>11694</v>
      </c>
      <c r="E2119" t="s">
        <v>11698</v>
      </c>
    </row>
    <row r="2120" spans="1:5" x14ac:dyDescent="0.15">
      <c r="A2120" t="s">
        <v>1878</v>
      </c>
      <c r="B2120" t="s">
        <v>11690</v>
      </c>
      <c r="C2120" t="s">
        <v>11710</v>
      </c>
      <c r="D2120" t="s">
        <v>11697</v>
      </c>
      <c r="E2120" t="s">
        <v>11691</v>
      </c>
    </row>
    <row r="2121" spans="1:5" x14ac:dyDescent="0.15">
      <c r="A2121" t="s">
        <v>1879</v>
      </c>
      <c r="B2121" t="s">
        <v>11692</v>
      </c>
      <c r="C2121" t="s">
        <v>11691</v>
      </c>
      <c r="D2121" t="s">
        <v>11733</v>
      </c>
      <c r="E2121" t="s">
        <v>11698</v>
      </c>
    </row>
    <row r="2122" spans="1:5" x14ac:dyDescent="0.15">
      <c r="A2122" t="s">
        <v>1880</v>
      </c>
      <c r="B2122" t="s">
        <v>11692</v>
      </c>
      <c r="C2122" t="s">
        <v>11693</v>
      </c>
      <c r="D2122" t="s">
        <v>11700</v>
      </c>
      <c r="E2122" t="s">
        <v>11691</v>
      </c>
    </row>
    <row r="2123" spans="1:5" x14ac:dyDescent="0.15">
      <c r="A2123" t="s">
        <v>1881</v>
      </c>
      <c r="B2123" t="s">
        <v>11692</v>
      </c>
      <c r="C2123" t="s">
        <v>11693</v>
      </c>
      <c r="D2123" t="s">
        <v>11701</v>
      </c>
      <c r="E2123" t="s">
        <v>11698</v>
      </c>
    </row>
    <row r="2124" spans="1:5" x14ac:dyDescent="0.15">
      <c r="A2124" t="s">
        <v>1882</v>
      </c>
      <c r="B2124" t="s">
        <v>11692</v>
      </c>
      <c r="C2124" t="s">
        <v>11693</v>
      </c>
      <c r="D2124" t="s">
        <v>11690</v>
      </c>
      <c r="E2124" t="s">
        <v>11706</v>
      </c>
    </row>
    <row r="2125" spans="1:5" x14ac:dyDescent="0.15">
      <c r="A2125" t="s">
        <v>1883</v>
      </c>
      <c r="B2125" t="s">
        <v>11692</v>
      </c>
      <c r="C2125" t="s">
        <v>11710</v>
      </c>
      <c r="D2125" t="s">
        <v>11690</v>
      </c>
      <c r="E2125" t="s">
        <v>11710</v>
      </c>
    </row>
    <row r="2126" spans="1:5" x14ac:dyDescent="0.15">
      <c r="A2126" t="s">
        <v>1884</v>
      </c>
      <c r="B2126" t="s">
        <v>11692</v>
      </c>
      <c r="C2126" t="s">
        <v>11706</v>
      </c>
      <c r="D2126" t="s">
        <v>11690</v>
      </c>
      <c r="E2126" t="s">
        <v>11693</v>
      </c>
    </row>
    <row r="2127" spans="1:5" x14ac:dyDescent="0.15">
      <c r="A2127" t="s">
        <v>1885</v>
      </c>
      <c r="B2127" t="s">
        <v>11713</v>
      </c>
      <c r="C2127" t="s">
        <v>11710</v>
      </c>
      <c r="D2127" t="s">
        <v>11724</v>
      </c>
      <c r="E2127" t="s">
        <v>11706</v>
      </c>
    </row>
    <row r="2128" spans="1:5" x14ac:dyDescent="0.15">
      <c r="A2128" t="s">
        <v>1886</v>
      </c>
      <c r="B2128" t="s">
        <v>11704</v>
      </c>
      <c r="C2128" t="s">
        <v>11691</v>
      </c>
      <c r="D2128" t="s">
        <v>11699</v>
      </c>
      <c r="E2128" t="s">
        <v>11691</v>
      </c>
    </row>
    <row r="2129" spans="1:5" x14ac:dyDescent="0.15">
      <c r="A2129" t="s">
        <v>1887</v>
      </c>
      <c r="B2129" t="s">
        <v>11697</v>
      </c>
      <c r="C2129" t="s">
        <v>11698</v>
      </c>
      <c r="D2129" t="s">
        <v>11699</v>
      </c>
      <c r="E2129" t="s">
        <v>11698</v>
      </c>
    </row>
    <row r="2130" spans="1:5" x14ac:dyDescent="0.15">
      <c r="A2130" t="s">
        <v>1888</v>
      </c>
      <c r="B2130" t="s">
        <v>11701</v>
      </c>
      <c r="C2130" t="s">
        <v>11691</v>
      </c>
      <c r="D2130" t="s">
        <v>11699</v>
      </c>
      <c r="E2130" t="s">
        <v>11693</v>
      </c>
    </row>
    <row r="2131" spans="1:5" x14ac:dyDescent="0.15">
      <c r="A2131" t="s">
        <v>1889</v>
      </c>
      <c r="B2131" t="s">
        <v>11690</v>
      </c>
      <c r="C2131" t="s">
        <v>11698</v>
      </c>
      <c r="D2131" t="s">
        <v>11717</v>
      </c>
      <c r="E2131" t="s">
        <v>11691</v>
      </c>
    </row>
    <row r="2132" spans="1:5" x14ac:dyDescent="0.15">
      <c r="A2132" t="s">
        <v>1890</v>
      </c>
      <c r="B2132" t="s">
        <v>11690</v>
      </c>
      <c r="C2132" t="s">
        <v>11698</v>
      </c>
      <c r="D2132" t="s">
        <v>11718</v>
      </c>
      <c r="E2132" t="s">
        <v>11693</v>
      </c>
    </row>
    <row r="2133" spans="1:5" x14ac:dyDescent="0.15">
      <c r="A2133" t="s">
        <v>1891</v>
      </c>
      <c r="B2133" t="s">
        <v>11690</v>
      </c>
      <c r="C2133" t="s">
        <v>11691</v>
      </c>
      <c r="D2133" t="s">
        <v>11717</v>
      </c>
      <c r="E2133" t="s">
        <v>11698</v>
      </c>
    </row>
    <row r="2134" spans="1:5" x14ac:dyDescent="0.15">
      <c r="A2134" t="s">
        <v>1892</v>
      </c>
      <c r="B2134" t="s">
        <v>11690</v>
      </c>
      <c r="C2134" t="s">
        <v>11691</v>
      </c>
      <c r="D2134" t="s">
        <v>11718</v>
      </c>
      <c r="E2134" t="s">
        <v>11691</v>
      </c>
    </row>
    <row r="2135" spans="1:5" x14ac:dyDescent="0.15">
      <c r="A2135" t="s">
        <v>1893</v>
      </c>
      <c r="B2135" t="s">
        <v>11690</v>
      </c>
      <c r="C2135" t="s">
        <v>11691</v>
      </c>
      <c r="D2135" t="s">
        <v>11697</v>
      </c>
      <c r="E2135" t="s">
        <v>11710</v>
      </c>
    </row>
    <row r="2136" spans="1:5" x14ac:dyDescent="0.15">
      <c r="A2136" t="s">
        <v>1894</v>
      </c>
      <c r="B2136" t="s">
        <v>11690</v>
      </c>
      <c r="C2136" t="s">
        <v>11691</v>
      </c>
      <c r="D2136" t="s">
        <v>11701</v>
      </c>
      <c r="E2136" t="s">
        <v>11693</v>
      </c>
    </row>
    <row r="2137" spans="1:5" x14ac:dyDescent="0.15">
      <c r="A2137" t="s">
        <v>1895</v>
      </c>
      <c r="B2137" t="s">
        <v>11690</v>
      </c>
      <c r="C2137" t="s">
        <v>11691</v>
      </c>
      <c r="D2137" t="s">
        <v>11701</v>
      </c>
      <c r="E2137" t="s">
        <v>11706</v>
      </c>
    </row>
    <row r="2138" spans="1:5" x14ac:dyDescent="0.15">
      <c r="A2138" t="s">
        <v>1896</v>
      </c>
      <c r="B2138" t="s">
        <v>11690</v>
      </c>
      <c r="C2138" t="s">
        <v>11691</v>
      </c>
      <c r="D2138" t="s">
        <v>11694</v>
      </c>
      <c r="E2138" t="s">
        <v>11691</v>
      </c>
    </row>
    <row r="2139" spans="1:5" x14ac:dyDescent="0.15">
      <c r="A2139" t="s">
        <v>1897</v>
      </c>
      <c r="B2139" t="s">
        <v>11692</v>
      </c>
      <c r="C2139" t="s">
        <v>11691</v>
      </c>
      <c r="D2139" t="s">
        <v>11700</v>
      </c>
      <c r="E2139" t="s">
        <v>11693</v>
      </c>
    </row>
    <row r="2140" spans="1:5" x14ac:dyDescent="0.15">
      <c r="A2140" t="s">
        <v>1898</v>
      </c>
      <c r="B2140" t="s">
        <v>11692</v>
      </c>
      <c r="C2140" t="s">
        <v>11691</v>
      </c>
      <c r="D2140" t="s">
        <v>11701</v>
      </c>
      <c r="E2140" t="s">
        <v>11691</v>
      </c>
    </row>
    <row r="2141" spans="1:5" x14ac:dyDescent="0.15">
      <c r="A2141" t="s">
        <v>1899</v>
      </c>
      <c r="B2141" t="s">
        <v>11692</v>
      </c>
      <c r="C2141" t="s">
        <v>11693</v>
      </c>
      <c r="D2141" t="s">
        <v>11690</v>
      </c>
      <c r="E2141" t="s">
        <v>11706</v>
      </c>
    </row>
    <row r="2142" spans="1:5" x14ac:dyDescent="0.15">
      <c r="A2142" t="s">
        <v>1900</v>
      </c>
      <c r="B2142" t="s">
        <v>11692</v>
      </c>
      <c r="C2142" t="s">
        <v>11710</v>
      </c>
      <c r="D2142" t="s">
        <v>11701</v>
      </c>
      <c r="E2142" t="s">
        <v>11698</v>
      </c>
    </row>
    <row r="2143" spans="1:5" x14ac:dyDescent="0.15">
      <c r="A2143" t="s">
        <v>1901</v>
      </c>
      <c r="B2143" t="s">
        <v>11692</v>
      </c>
      <c r="C2143" t="s">
        <v>11710</v>
      </c>
      <c r="D2143" t="s">
        <v>11690</v>
      </c>
      <c r="E2143" t="s">
        <v>11710</v>
      </c>
    </row>
    <row r="2144" spans="1:5" x14ac:dyDescent="0.15">
      <c r="A2144" t="s">
        <v>1902</v>
      </c>
      <c r="B2144" t="s">
        <v>11713</v>
      </c>
      <c r="C2144" t="s">
        <v>11698</v>
      </c>
      <c r="D2144" t="s">
        <v>11729</v>
      </c>
      <c r="E2144" t="s">
        <v>11698</v>
      </c>
    </row>
    <row r="2145" spans="1:5" x14ac:dyDescent="0.15">
      <c r="A2145" t="s">
        <v>1903</v>
      </c>
      <c r="B2145" t="s">
        <v>11702</v>
      </c>
      <c r="C2145" t="s">
        <v>11706</v>
      </c>
      <c r="D2145" t="s">
        <v>11701</v>
      </c>
      <c r="E2145" t="s">
        <v>11693</v>
      </c>
    </row>
    <row r="2146" spans="1:5" x14ac:dyDescent="0.15">
      <c r="A2146" t="s">
        <v>1904</v>
      </c>
      <c r="B2146" t="s">
        <v>11695</v>
      </c>
      <c r="C2146" t="s">
        <v>11698</v>
      </c>
      <c r="D2146" t="s">
        <v>11704</v>
      </c>
      <c r="E2146" t="s">
        <v>11698</v>
      </c>
    </row>
    <row r="2147" spans="1:5" x14ac:dyDescent="0.15">
      <c r="A2147" t="s">
        <v>1905</v>
      </c>
      <c r="B2147" t="s">
        <v>11697</v>
      </c>
      <c r="C2147" t="s">
        <v>11698</v>
      </c>
      <c r="D2147" t="s">
        <v>11699</v>
      </c>
      <c r="E2147" t="s">
        <v>11698</v>
      </c>
    </row>
    <row r="2148" spans="1:5" x14ac:dyDescent="0.15">
      <c r="A2148" t="s">
        <v>1906</v>
      </c>
      <c r="B2148" t="s">
        <v>11697</v>
      </c>
      <c r="C2148" t="s">
        <v>11698</v>
      </c>
      <c r="D2148" t="s">
        <v>11713</v>
      </c>
      <c r="E2148" t="s">
        <v>11698</v>
      </c>
    </row>
    <row r="2149" spans="1:5" x14ac:dyDescent="0.15">
      <c r="A2149" t="s">
        <v>1907</v>
      </c>
      <c r="B2149" t="s">
        <v>11697</v>
      </c>
      <c r="C2149" t="s">
        <v>11691</v>
      </c>
      <c r="D2149" t="s">
        <v>11713</v>
      </c>
      <c r="E2149" t="s">
        <v>11691</v>
      </c>
    </row>
    <row r="2150" spans="1:5" x14ac:dyDescent="0.15">
      <c r="A2150" t="s">
        <v>1909</v>
      </c>
      <c r="B2150" t="s">
        <v>11697</v>
      </c>
      <c r="C2150" t="s">
        <v>11691</v>
      </c>
      <c r="D2150" t="s">
        <v>11703</v>
      </c>
      <c r="E2150" t="s">
        <v>11693</v>
      </c>
    </row>
    <row r="2151" spans="1:5" x14ac:dyDescent="0.15">
      <c r="A2151" t="s">
        <v>1910</v>
      </c>
      <c r="B2151" t="s">
        <v>11697</v>
      </c>
      <c r="C2151" t="s">
        <v>11693</v>
      </c>
      <c r="D2151" t="s">
        <v>11690</v>
      </c>
      <c r="E2151" t="s">
        <v>11706</v>
      </c>
    </row>
    <row r="2152" spans="1:5" x14ac:dyDescent="0.15">
      <c r="A2152" t="s">
        <v>1913</v>
      </c>
      <c r="B2152" t="s">
        <v>11697</v>
      </c>
      <c r="C2152" t="s">
        <v>11693</v>
      </c>
      <c r="D2152" t="s">
        <v>11703</v>
      </c>
      <c r="E2152" t="s">
        <v>11691</v>
      </c>
    </row>
    <row r="2153" spans="1:5" x14ac:dyDescent="0.15">
      <c r="A2153" t="s">
        <v>1914</v>
      </c>
      <c r="B2153" t="s">
        <v>11697</v>
      </c>
      <c r="C2153" t="s">
        <v>11693</v>
      </c>
      <c r="D2153" t="s">
        <v>11703</v>
      </c>
      <c r="E2153" t="s">
        <v>11710</v>
      </c>
    </row>
    <row r="2154" spans="1:5" x14ac:dyDescent="0.15">
      <c r="A2154" t="s">
        <v>1915</v>
      </c>
      <c r="B2154" t="s">
        <v>11697</v>
      </c>
      <c r="C2154" t="s">
        <v>11693</v>
      </c>
      <c r="D2154" t="s">
        <v>11694</v>
      </c>
      <c r="E2154" t="s">
        <v>11698</v>
      </c>
    </row>
    <row r="2155" spans="1:5" x14ac:dyDescent="0.15">
      <c r="A2155" t="s">
        <v>1916</v>
      </c>
      <c r="B2155" t="s">
        <v>11697</v>
      </c>
      <c r="C2155" t="s">
        <v>11693</v>
      </c>
      <c r="D2155" t="s">
        <v>11729</v>
      </c>
      <c r="E2155" t="s">
        <v>11693</v>
      </c>
    </row>
    <row r="2156" spans="1:5" x14ac:dyDescent="0.15">
      <c r="A2156" t="s">
        <v>1917</v>
      </c>
      <c r="B2156" t="s">
        <v>11697</v>
      </c>
      <c r="C2156" t="s">
        <v>11706</v>
      </c>
      <c r="D2156" t="s">
        <v>11711</v>
      </c>
      <c r="E2156" t="s">
        <v>11693</v>
      </c>
    </row>
    <row r="2157" spans="1:5" x14ac:dyDescent="0.15">
      <c r="A2157" t="s">
        <v>1920</v>
      </c>
      <c r="B2157" t="s">
        <v>11701</v>
      </c>
      <c r="C2157" t="s">
        <v>11698</v>
      </c>
      <c r="D2157" t="s">
        <v>11716</v>
      </c>
      <c r="E2157" t="s">
        <v>11698</v>
      </c>
    </row>
    <row r="2158" spans="1:5" x14ac:dyDescent="0.15">
      <c r="A2158" t="s">
        <v>1921</v>
      </c>
      <c r="B2158" t="s">
        <v>11701</v>
      </c>
      <c r="C2158" t="s">
        <v>11693</v>
      </c>
      <c r="D2158" t="s">
        <v>11701</v>
      </c>
      <c r="E2158" t="s">
        <v>11698</v>
      </c>
    </row>
    <row r="2159" spans="1:5" x14ac:dyDescent="0.15">
      <c r="A2159" t="s">
        <v>1922</v>
      </c>
      <c r="B2159" t="s">
        <v>11701</v>
      </c>
      <c r="C2159" t="s">
        <v>11693</v>
      </c>
      <c r="D2159" t="s">
        <v>11694</v>
      </c>
      <c r="E2159" t="s">
        <v>11710</v>
      </c>
    </row>
    <row r="2160" spans="1:5" x14ac:dyDescent="0.15">
      <c r="A2160" t="s">
        <v>1923</v>
      </c>
      <c r="B2160" t="s">
        <v>11709</v>
      </c>
      <c r="C2160" t="s">
        <v>11698</v>
      </c>
      <c r="D2160" t="s">
        <v>11713</v>
      </c>
      <c r="E2160" t="s">
        <v>11698</v>
      </c>
    </row>
    <row r="2161" spans="1:5" x14ac:dyDescent="0.15">
      <c r="A2161" t="s">
        <v>1924</v>
      </c>
      <c r="B2161" t="s">
        <v>11709</v>
      </c>
      <c r="C2161" t="s">
        <v>11693</v>
      </c>
      <c r="D2161" t="s">
        <v>11716</v>
      </c>
      <c r="E2161" t="s">
        <v>11698</v>
      </c>
    </row>
    <row r="2162" spans="1:5" x14ac:dyDescent="0.15">
      <c r="A2162" t="s">
        <v>1925</v>
      </c>
      <c r="B2162" t="s">
        <v>11709</v>
      </c>
      <c r="C2162" t="s">
        <v>11693</v>
      </c>
      <c r="D2162" t="s">
        <v>11716</v>
      </c>
      <c r="E2162" t="s">
        <v>11691</v>
      </c>
    </row>
    <row r="2163" spans="1:5" x14ac:dyDescent="0.15">
      <c r="A2163" t="s">
        <v>1926</v>
      </c>
      <c r="B2163" t="s">
        <v>11709</v>
      </c>
      <c r="C2163" t="s">
        <v>11693</v>
      </c>
      <c r="D2163" t="s">
        <v>11726</v>
      </c>
      <c r="E2163" t="s">
        <v>11698</v>
      </c>
    </row>
    <row r="2164" spans="1:5" x14ac:dyDescent="0.15">
      <c r="A2164" t="s">
        <v>1927</v>
      </c>
      <c r="B2164" t="s">
        <v>11709</v>
      </c>
      <c r="C2164" t="s">
        <v>11693</v>
      </c>
      <c r="D2164" t="s">
        <v>11711</v>
      </c>
      <c r="E2164" t="s">
        <v>11691</v>
      </c>
    </row>
    <row r="2165" spans="1:5" x14ac:dyDescent="0.15">
      <c r="A2165" t="s">
        <v>1928</v>
      </c>
      <c r="B2165" t="s">
        <v>11709</v>
      </c>
      <c r="C2165" t="s">
        <v>11693</v>
      </c>
      <c r="D2165" t="s">
        <v>11711</v>
      </c>
      <c r="E2165" t="s">
        <v>11693</v>
      </c>
    </row>
    <row r="2166" spans="1:5" x14ac:dyDescent="0.15">
      <c r="A2166" t="s">
        <v>1929</v>
      </c>
      <c r="B2166" t="s">
        <v>11709</v>
      </c>
      <c r="C2166" t="s">
        <v>11710</v>
      </c>
      <c r="D2166" t="s">
        <v>11694</v>
      </c>
      <c r="E2166" t="s">
        <v>11691</v>
      </c>
    </row>
    <row r="2167" spans="1:5" x14ac:dyDescent="0.15">
      <c r="A2167" t="s">
        <v>1930</v>
      </c>
      <c r="B2167" t="s">
        <v>11709</v>
      </c>
      <c r="C2167" t="s">
        <v>11710</v>
      </c>
      <c r="D2167" t="s">
        <v>11716</v>
      </c>
      <c r="E2167" t="s">
        <v>11698</v>
      </c>
    </row>
    <row r="2168" spans="1:5" x14ac:dyDescent="0.15">
      <c r="A2168" t="s">
        <v>1931</v>
      </c>
      <c r="B2168" t="s">
        <v>11709</v>
      </c>
      <c r="C2168" t="s">
        <v>11710</v>
      </c>
      <c r="D2168" t="s">
        <v>11737</v>
      </c>
      <c r="E2168" t="s">
        <v>11693</v>
      </c>
    </row>
    <row r="2169" spans="1:5" x14ac:dyDescent="0.15">
      <c r="A2169" t="s">
        <v>1932</v>
      </c>
      <c r="B2169" t="s">
        <v>11690</v>
      </c>
      <c r="C2169" t="s">
        <v>11698</v>
      </c>
      <c r="D2169" t="s">
        <v>11692</v>
      </c>
      <c r="E2169" t="s">
        <v>11698</v>
      </c>
    </row>
    <row r="2170" spans="1:5" x14ac:dyDescent="0.15">
      <c r="A2170" t="s">
        <v>1933</v>
      </c>
      <c r="B2170" t="s">
        <v>11690</v>
      </c>
      <c r="C2170" t="s">
        <v>11698</v>
      </c>
      <c r="D2170" t="s">
        <v>11703</v>
      </c>
      <c r="E2170" t="s">
        <v>11693</v>
      </c>
    </row>
    <row r="2171" spans="1:5" x14ac:dyDescent="0.15">
      <c r="A2171" t="s">
        <v>1934</v>
      </c>
      <c r="B2171" t="s">
        <v>11690</v>
      </c>
      <c r="C2171" t="s">
        <v>11691</v>
      </c>
      <c r="D2171" t="s">
        <v>11718</v>
      </c>
      <c r="E2171" t="s">
        <v>11698</v>
      </c>
    </row>
    <row r="2172" spans="1:5" x14ac:dyDescent="0.15">
      <c r="A2172" t="s">
        <v>1935</v>
      </c>
      <c r="B2172" t="s">
        <v>11690</v>
      </c>
      <c r="C2172" t="s">
        <v>11691</v>
      </c>
      <c r="D2172" t="s">
        <v>11714</v>
      </c>
      <c r="E2172" t="s">
        <v>11698</v>
      </c>
    </row>
    <row r="2173" spans="1:5" x14ac:dyDescent="0.15">
      <c r="A2173" t="s">
        <v>1936</v>
      </c>
      <c r="B2173" t="s">
        <v>11690</v>
      </c>
      <c r="C2173" t="s">
        <v>11691</v>
      </c>
      <c r="D2173" t="s">
        <v>11697</v>
      </c>
      <c r="E2173" t="s">
        <v>11706</v>
      </c>
    </row>
    <row r="2174" spans="1:5" x14ac:dyDescent="0.15">
      <c r="A2174" t="s">
        <v>1937</v>
      </c>
      <c r="B2174" t="s">
        <v>11690</v>
      </c>
      <c r="C2174" t="s">
        <v>11691</v>
      </c>
      <c r="D2174" t="s">
        <v>11701</v>
      </c>
      <c r="E2174" t="s">
        <v>11691</v>
      </c>
    </row>
    <row r="2175" spans="1:5" x14ac:dyDescent="0.15">
      <c r="A2175" t="s">
        <v>1938</v>
      </c>
      <c r="B2175" t="s">
        <v>11690</v>
      </c>
      <c r="C2175" t="s">
        <v>11691</v>
      </c>
      <c r="D2175" t="s">
        <v>11690</v>
      </c>
      <c r="E2175" t="s">
        <v>11691</v>
      </c>
    </row>
    <row r="2176" spans="1:5" x14ac:dyDescent="0.15">
      <c r="A2176" t="s">
        <v>1939</v>
      </c>
      <c r="B2176" t="s">
        <v>11690</v>
      </c>
      <c r="C2176" t="s">
        <v>11691</v>
      </c>
      <c r="D2176" t="s">
        <v>11692</v>
      </c>
      <c r="E2176" t="s">
        <v>11698</v>
      </c>
    </row>
    <row r="2177" spans="1:5" x14ac:dyDescent="0.15">
      <c r="A2177" t="s">
        <v>1940</v>
      </c>
      <c r="B2177" t="s">
        <v>11690</v>
      </c>
      <c r="C2177" t="s">
        <v>11691</v>
      </c>
      <c r="D2177" t="s">
        <v>11692</v>
      </c>
      <c r="E2177" t="s">
        <v>11706</v>
      </c>
    </row>
    <row r="2178" spans="1:5" x14ac:dyDescent="0.15">
      <c r="A2178" t="s">
        <v>1941</v>
      </c>
      <c r="B2178" t="s">
        <v>11690</v>
      </c>
      <c r="C2178" t="s">
        <v>11691</v>
      </c>
      <c r="D2178" t="s">
        <v>11713</v>
      </c>
      <c r="E2178" t="s">
        <v>11691</v>
      </c>
    </row>
    <row r="2179" spans="1:5" x14ac:dyDescent="0.15">
      <c r="A2179" t="s">
        <v>1942</v>
      </c>
      <c r="B2179" t="s">
        <v>11690</v>
      </c>
      <c r="C2179" t="s">
        <v>11691</v>
      </c>
      <c r="D2179" t="s">
        <v>11713</v>
      </c>
      <c r="E2179" t="s">
        <v>11706</v>
      </c>
    </row>
    <row r="2180" spans="1:5" x14ac:dyDescent="0.15">
      <c r="A2180" t="s">
        <v>1943</v>
      </c>
      <c r="B2180" t="s">
        <v>11690</v>
      </c>
      <c r="C2180" t="s">
        <v>11691</v>
      </c>
      <c r="D2180" t="s">
        <v>11702</v>
      </c>
      <c r="E2180" t="s">
        <v>11691</v>
      </c>
    </row>
    <row r="2181" spans="1:5" x14ac:dyDescent="0.15">
      <c r="A2181" t="s">
        <v>1944</v>
      </c>
      <c r="B2181" t="s">
        <v>11690</v>
      </c>
      <c r="C2181" t="s">
        <v>11693</v>
      </c>
      <c r="D2181" t="s">
        <v>11697</v>
      </c>
      <c r="E2181" t="s">
        <v>11698</v>
      </c>
    </row>
    <row r="2182" spans="1:5" x14ac:dyDescent="0.15">
      <c r="A2182" t="s">
        <v>1946</v>
      </c>
      <c r="B2182" t="s">
        <v>11690</v>
      </c>
      <c r="C2182" t="s">
        <v>11693</v>
      </c>
      <c r="D2182" t="s">
        <v>11690</v>
      </c>
      <c r="E2182" t="s">
        <v>11698</v>
      </c>
    </row>
    <row r="2183" spans="1:5" x14ac:dyDescent="0.15">
      <c r="A2183" t="s">
        <v>1947</v>
      </c>
      <c r="B2183" t="s">
        <v>11690</v>
      </c>
      <c r="C2183" t="s">
        <v>11693</v>
      </c>
      <c r="D2183" t="s">
        <v>11690</v>
      </c>
      <c r="E2183" t="s">
        <v>11691</v>
      </c>
    </row>
    <row r="2184" spans="1:5" x14ac:dyDescent="0.15">
      <c r="A2184" t="s">
        <v>1948</v>
      </c>
      <c r="B2184" t="s">
        <v>11690</v>
      </c>
      <c r="C2184" t="s">
        <v>11693</v>
      </c>
      <c r="D2184" t="s">
        <v>11690</v>
      </c>
      <c r="E2184" t="s">
        <v>11710</v>
      </c>
    </row>
    <row r="2185" spans="1:5" x14ac:dyDescent="0.15">
      <c r="A2185" t="s">
        <v>1949</v>
      </c>
      <c r="B2185" t="s">
        <v>11690</v>
      </c>
      <c r="C2185" t="s">
        <v>11693</v>
      </c>
      <c r="D2185" t="s">
        <v>11690</v>
      </c>
      <c r="E2185" t="s">
        <v>11710</v>
      </c>
    </row>
    <row r="2186" spans="1:5" x14ac:dyDescent="0.15">
      <c r="A2186" t="s">
        <v>1952</v>
      </c>
      <c r="B2186" t="s">
        <v>11690</v>
      </c>
      <c r="C2186" t="s">
        <v>11693</v>
      </c>
      <c r="D2186" t="s">
        <v>11713</v>
      </c>
      <c r="E2186" t="s">
        <v>11698</v>
      </c>
    </row>
    <row r="2187" spans="1:5" x14ac:dyDescent="0.15">
      <c r="A2187" t="s">
        <v>1953</v>
      </c>
      <c r="B2187" t="s">
        <v>11690</v>
      </c>
      <c r="C2187" t="s">
        <v>11693</v>
      </c>
      <c r="D2187" t="s">
        <v>11713</v>
      </c>
      <c r="E2187" t="s">
        <v>11691</v>
      </c>
    </row>
    <row r="2188" spans="1:5" x14ac:dyDescent="0.15">
      <c r="A2188" t="s">
        <v>1954</v>
      </c>
      <c r="B2188" t="s">
        <v>11690</v>
      </c>
      <c r="C2188" t="s">
        <v>11693</v>
      </c>
      <c r="D2188" t="s">
        <v>11713</v>
      </c>
      <c r="E2188" t="s">
        <v>11693</v>
      </c>
    </row>
    <row r="2189" spans="1:5" x14ac:dyDescent="0.15">
      <c r="A2189" t="s">
        <v>1955</v>
      </c>
      <c r="B2189" t="s">
        <v>11690</v>
      </c>
      <c r="C2189" t="s">
        <v>11693</v>
      </c>
      <c r="D2189" t="s">
        <v>11713</v>
      </c>
      <c r="E2189" t="s">
        <v>11710</v>
      </c>
    </row>
    <row r="2190" spans="1:5" x14ac:dyDescent="0.15">
      <c r="A2190" t="s">
        <v>1956</v>
      </c>
      <c r="B2190" t="s">
        <v>11690</v>
      </c>
      <c r="C2190" t="s">
        <v>11693</v>
      </c>
      <c r="D2190" t="s">
        <v>11713</v>
      </c>
      <c r="E2190" t="s">
        <v>11710</v>
      </c>
    </row>
    <row r="2191" spans="1:5" x14ac:dyDescent="0.15">
      <c r="A2191" t="s">
        <v>1958</v>
      </c>
      <c r="B2191" t="s">
        <v>11690</v>
      </c>
      <c r="C2191" t="s">
        <v>11693</v>
      </c>
      <c r="D2191" t="s">
        <v>11726</v>
      </c>
      <c r="E2191" t="s">
        <v>11698</v>
      </c>
    </row>
    <row r="2192" spans="1:5" x14ac:dyDescent="0.15">
      <c r="A2192" t="s">
        <v>1959</v>
      </c>
      <c r="B2192" t="s">
        <v>11690</v>
      </c>
      <c r="C2192" t="s">
        <v>11710</v>
      </c>
      <c r="D2192" t="s">
        <v>11697</v>
      </c>
      <c r="E2192" t="s">
        <v>11706</v>
      </c>
    </row>
    <row r="2193" spans="1:5" x14ac:dyDescent="0.15">
      <c r="A2193" t="s">
        <v>1960</v>
      </c>
      <c r="B2193" t="s">
        <v>11690</v>
      </c>
      <c r="C2193" t="s">
        <v>11706</v>
      </c>
      <c r="D2193" t="s">
        <v>11697</v>
      </c>
      <c r="E2193" t="s">
        <v>11693</v>
      </c>
    </row>
    <row r="2194" spans="1:5" x14ac:dyDescent="0.15">
      <c r="A2194" t="s">
        <v>1961</v>
      </c>
      <c r="B2194" t="s">
        <v>11690</v>
      </c>
      <c r="C2194" t="s">
        <v>11706</v>
      </c>
      <c r="D2194" t="s">
        <v>11697</v>
      </c>
      <c r="E2194" t="s">
        <v>11710</v>
      </c>
    </row>
    <row r="2195" spans="1:5" x14ac:dyDescent="0.15">
      <c r="A2195" t="s">
        <v>1962</v>
      </c>
      <c r="B2195" t="s">
        <v>11690</v>
      </c>
      <c r="C2195" t="s">
        <v>11706</v>
      </c>
      <c r="D2195" t="s">
        <v>11703</v>
      </c>
      <c r="E2195" t="s">
        <v>11706</v>
      </c>
    </row>
    <row r="2196" spans="1:5" x14ac:dyDescent="0.15">
      <c r="A2196" t="s">
        <v>1963</v>
      </c>
      <c r="B2196" t="s">
        <v>11692</v>
      </c>
      <c r="C2196" t="s">
        <v>11698</v>
      </c>
      <c r="D2196" t="s">
        <v>11692</v>
      </c>
      <c r="E2196" t="s">
        <v>11698</v>
      </c>
    </row>
    <row r="2197" spans="1:5" x14ac:dyDescent="0.15">
      <c r="A2197" t="s">
        <v>1964</v>
      </c>
      <c r="B2197" t="s">
        <v>11692</v>
      </c>
      <c r="C2197" t="s">
        <v>11693</v>
      </c>
      <c r="D2197" t="s">
        <v>11701</v>
      </c>
      <c r="E2197" t="s">
        <v>11706</v>
      </c>
    </row>
    <row r="2198" spans="1:5" x14ac:dyDescent="0.15">
      <c r="A2198" t="s">
        <v>1965</v>
      </c>
      <c r="B2198" t="s">
        <v>11692</v>
      </c>
      <c r="C2198" t="s">
        <v>11693</v>
      </c>
      <c r="D2198" t="s">
        <v>11713</v>
      </c>
      <c r="E2198" t="s">
        <v>11691</v>
      </c>
    </row>
    <row r="2199" spans="1:5" x14ac:dyDescent="0.15">
      <c r="A2199" t="s">
        <v>1966</v>
      </c>
      <c r="B2199" t="s">
        <v>11692</v>
      </c>
      <c r="C2199" t="s">
        <v>11710</v>
      </c>
      <c r="D2199" t="s">
        <v>11701</v>
      </c>
      <c r="E2199" t="s">
        <v>11693</v>
      </c>
    </row>
    <row r="2200" spans="1:5" x14ac:dyDescent="0.15">
      <c r="A2200" t="s">
        <v>1967</v>
      </c>
      <c r="B2200" t="s">
        <v>11692</v>
      </c>
      <c r="C2200" t="s">
        <v>11706</v>
      </c>
      <c r="D2200" t="s">
        <v>11714</v>
      </c>
      <c r="E2200" t="s">
        <v>11710</v>
      </c>
    </row>
    <row r="2201" spans="1:5" x14ac:dyDescent="0.15">
      <c r="A2201" t="s">
        <v>1968</v>
      </c>
      <c r="B2201" t="s">
        <v>11692</v>
      </c>
      <c r="C2201" t="s">
        <v>11706</v>
      </c>
      <c r="D2201" t="s">
        <v>11725</v>
      </c>
      <c r="E2201" t="s">
        <v>11693</v>
      </c>
    </row>
    <row r="2202" spans="1:5" x14ac:dyDescent="0.15">
      <c r="A2202" t="s">
        <v>1969</v>
      </c>
      <c r="B2202" t="s">
        <v>11713</v>
      </c>
      <c r="C2202" t="s">
        <v>11691</v>
      </c>
      <c r="D2202" t="s">
        <v>11718</v>
      </c>
      <c r="E2202" t="s">
        <v>11706</v>
      </c>
    </row>
    <row r="2203" spans="1:5" x14ac:dyDescent="0.15">
      <c r="A2203" t="s">
        <v>1970</v>
      </c>
      <c r="B2203" t="s">
        <v>11713</v>
      </c>
      <c r="C2203" t="s">
        <v>11691</v>
      </c>
      <c r="D2203" t="s">
        <v>11697</v>
      </c>
      <c r="E2203" t="s">
        <v>11698</v>
      </c>
    </row>
    <row r="2204" spans="1:5" x14ac:dyDescent="0.15">
      <c r="A2204" t="s">
        <v>1971</v>
      </c>
      <c r="B2204" t="s">
        <v>11713</v>
      </c>
      <c r="C2204" t="s">
        <v>11691</v>
      </c>
      <c r="D2204" t="s">
        <v>11719</v>
      </c>
      <c r="E2204" t="s">
        <v>11691</v>
      </c>
    </row>
    <row r="2205" spans="1:5" x14ac:dyDescent="0.15">
      <c r="A2205" t="s">
        <v>1972</v>
      </c>
      <c r="B2205" t="s">
        <v>11713</v>
      </c>
      <c r="C2205" t="s">
        <v>11710</v>
      </c>
      <c r="D2205" t="s">
        <v>11718</v>
      </c>
      <c r="E2205" t="s">
        <v>11693</v>
      </c>
    </row>
    <row r="2206" spans="1:5" x14ac:dyDescent="0.15">
      <c r="A2206" t="s">
        <v>1973</v>
      </c>
      <c r="B2206" t="s">
        <v>11702</v>
      </c>
      <c r="C2206" t="s">
        <v>11706</v>
      </c>
      <c r="D2206" t="s">
        <v>11717</v>
      </c>
      <c r="E2206" t="s">
        <v>11710</v>
      </c>
    </row>
    <row r="2207" spans="1:5" x14ac:dyDescent="0.15">
      <c r="A2207" t="s">
        <v>1974</v>
      </c>
      <c r="B2207" t="s">
        <v>11703</v>
      </c>
      <c r="C2207" t="s">
        <v>11706</v>
      </c>
      <c r="D2207" t="s">
        <v>11690</v>
      </c>
      <c r="E2207" t="s">
        <v>11706</v>
      </c>
    </row>
    <row r="2208" spans="1:5" x14ac:dyDescent="0.15">
      <c r="A2208" t="s">
        <v>1975</v>
      </c>
      <c r="B2208" t="s">
        <v>11694</v>
      </c>
      <c r="C2208" t="s">
        <v>11691</v>
      </c>
      <c r="D2208" t="s">
        <v>11718</v>
      </c>
      <c r="E2208" t="s">
        <v>11698</v>
      </c>
    </row>
    <row r="2209" spans="1:5" x14ac:dyDescent="0.15">
      <c r="A2209" t="s">
        <v>1976</v>
      </c>
      <c r="B2209" t="s">
        <v>11696</v>
      </c>
      <c r="C2209" t="s">
        <v>11706</v>
      </c>
      <c r="D2209" t="s">
        <v>11704</v>
      </c>
      <c r="E2209" t="s">
        <v>11710</v>
      </c>
    </row>
    <row r="2210" spans="1:5" x14ac:dyDescent="0.15">
      <c r="A2210" t="s">
        <v>1977</v>
      </c>
      <c r="B2210" t="s">
        <v>11697</v>
      </c>
      <c r="C2210" t="s">
        <v>11691</v>
      </c>
      <c r="D2210" t="s">
        <v>11692</v>
      </c>
      <c r="E2210" t="s">
        <v>11706</v>
      </c>
    </row>
    <row r="2211" spans="1:5" x14ac:dyDescent="0.15">
      <c r="A2211" t="s">
        <v>1978</v>
      </c>
      <c r="B2211" t="s">
        <v>11697</v>
      </c>
      <c r="C2211" t="s">
        <v>11691</v>
      </c>
      <c r="D2211" t="s">
        <v>11713</v>
      </c>
      <c r="E2211" t="s">
        <v>11698</v>
      </c>
    </row>
    <row r="2212" spans="1:5" x14ac:dyDescent="0.15">
      <c r="A2212" t="s">
        <v>1979</v>
      </c>
      <c r="B2212" t="s">
        <v>11697</v>
      </c>
      <c r="C2212" t="s">
        <v>11691</v>
      </c>
      <c r="D2212" t="s">
        <v>11704</v>
      </c>
      <c r="E2212" t="s">
        <v>11698</v>
      </c>
    </row>
    <row r="2213" spans="1:5" x14ac:dyDescent="0.15">
      <c r="A2213" t="s">
        <v>1980</v>
      </c>
      <c r="B2213" t="s">
        <v>11697</v>
      </c>
      <c r="C2213" t="s">
        <v>11691</v>
      </c>
      <c r="D2213" t="s">
        <v>11694</v>
      </c>
      <c r="E2213" t="s">
        <v>11691</v>
      </c>
    </row>
    <row r="2214" spans="1:5" x14ac:dyDescent="0.15">
      <c r="A2214" t="s">
        <v>1981</v>
      </c>
      <c r="B2214" t="s">
        <v>11697</v>
      </c>
      <c r="C2214" t="s">
        <v>11693</v>
      </c>
      <c r="D2214" t="s">
        <v>11690</v>
      </c>
      <c r="E2214" t="s">
        <v>11698</v>
      </c>
    </row>
    <row r="2215" spans="1:5" x14ac:dyDescent="0.15">
      <c r="A2215" t="s">
        <v>1982</v>
      </c>
      <c r="B2215" t="s">
        <v>11690</v>
      </c>
      <c r="C2215" t="s">
        <v>11698</v>
      </c>
      <c r="D2215" t="s">
        <v>11701</v>
      </c>
      <c r="E2215" t="s">
        <v>11693</v>
      </c>
    </row>
    <row r="2216" spans="1:5" x14ac:dyDescent="0.15">
      <c r="A2216" t="s">
        <v>1983</v>
      </c>
      <c r="B2216" t="s">
        <v>11690</v>
      </c>
      <c r="C2216" t="s">
        <v>11698</v>
      </c>
      <c r="D2216" t="s">
        <v>11709</v>
      </c>
      <c r="E2216" t="s">
        <v>11691</v>
      </c>
    </row>
    <row r="2217" spans="1:5" x14ac:dyDescent="0.15">
      <c r="A2217" t="s">
        <v>1984</v>
      </c>
      <c r="B2217" t="s">
        <v>11690</v>
      </c>
      <c r="C2217" t="s">
        <v>11698</v>
      </c>
      <c r="D2217" t="s">
        <v>11690</v>
      </c>
      <c r="E2217" t="s">
        <v>11693</v>
      </c>
    </row>
    <row r="2218" spans="1:5" x14ac:dyDescent="0.15">
      <c r="A2218" t="s">
        <v>1985</v>
      </c>
      <c r="B2218" t="s">
        <v>11690</v>
      </c>
      <c r="C2218" t="s">
        <v>11691</v>
      </c>
      <c r="D2218" t="s">
        <v>11700</v>
      </c>
      <c r="E2218" t="s">
        <v>11706</v>
      </c>
    </row>
    <row r="2219" spans="1:5" x14ac:dyDescent="0.15">
      <c r="A2219" t="s">
        <v>1989</v>
      </c>
      <c r="B2219" t="s">
        <v>11690</v>
      </c>
      <c r="C2219" t="s">
        <v>11691</v>
      </c>
      <c r="D2219" t="s">
        <v>11690</v>
      </c>
      <c r="E2219" t="s">
        <v>11691</v>
      </c>
    </row>
    <row r="2220" spans="1:5" x14ac:dyDescent="0.15">
      <c r="A2220" t="s">
        <v>1990</v>
      </c>
      <c r="B2220" t="s">
        <v>11690</v>
      </c>
      <c r="C2220" t="s">
        <v>11691</v>
      </c>
      <c r="D2220" t="s">
        <v>11690</v>
      </c>
      <c r="E2220" t="s">
        <v>11693</v>
      </c>
    </row>
    <row r="2221" spans="1:5" x14ac:dyDescent="0.15">
      <c r="A2221" t="s">
        <v>1991</v>
      </c>
      <c r="B2221" t="s">
        <v>11690</v>
      </c>
      <c r="C2221" t="s">
        <v>11691</v>
      </c>
      <c r="D2221" t="s">
        <v>11690</v>
      </c>
      <c r="E2221" t="s">
        <v>11706</v>
      </c>
    </row>
    <row r="2222" spans="1:5" x14ac:dyDescent="0.15">
      <c r="A2222" t="s">
        <v>1993</v>
      </c>
      <c r="B2222" t="s">
        <v>11690</v>
      </c>
      <c r="C2222" t="s">
        <v>11691</v>
      </c>
      <c r="D2222" t="s">
        <v>11713</v>
      </c>
      <c r="E2222" t="s">
        <v>11691</v>
      </c>
    </row>
    <row r="2223" spans="1:5" x14ac:dyDescent="0.15">
      <c r="A2223" t="s">
        <v>1994</v>
      </c>
      <c r="B2223" t="s">
        <v>11690</v>
      </c>
      <c r="C2223" t="s">
        <v>11691</v>
      </c>
      <c r="D2223" t="s">
        <v>11713</v>
      </c>
      <c r="E2223" t="s">
        <v>11706</v>
      </c>
    </row>
    <row r="2224" spans="1:5" x14ac:dyDescent="0.15">
      <c r="A2224" t="s">
        <v>1995</v>
      </c>
      <c r="B2224" t="s">
        <v>11690</v>
      </c>
      <c r="C2224" t="s">
        <v>11706</v>
      </c>
      <c r="D2224" t="s">
        <v>11709</v>
      </c>
      <c r="E2224" t="s">
        <v>11710</v>
      </c>
    </row>
    <row r="2225" spans="1:5" x14ac:dyDescent="0.15">
      <c r="A2225" t="s">
        <v>1996</v>
      </c>
      <c r="B2225" t="s">
        <v>11692</v>
      </c>
      <c r="C2225" t="s">
        <v>11691</v>
      </c>
      <c r="D2225" t="s">
        <v>11713</v>
      </c>
      <c r="E2225" t="s">
        <v>11698</v>
      </c>
    </row>
    <row r="2226" spans="1:5" x14ac:dyDescent="0.15">
      <c r="A2226" t="s">
        <v>1997</v>
      </c>
      <c r="B2226" t="s">
        <v>11692</v>
      </c>
      <c r="C2226" t="s">
        <v>11710</v>
      </c>
      <c r="D2226" t="s">
        <v>11725</v>
      </c>
      <c r="E2226" t="s">
        <v>11710</v>
      </c>
    </row>
    <row r="2227" spans="1:5" x14ac:dyDescent="0.15">
      <c r="A2227" t="s">
        <v>1998</v>
      </c>
      <c r="B2227" t="s">
        <v>11692</v>
      </c>
      <c r="C2227" t="s">
        <v>11706</v>
      </c>
      <c r="D2227" t="s">
        <v>11701</v>
      </c>
      <c r="E2227" t="s">
        <v>11710</v>
      </c>
    </row>
    <row r="2228" spans="1:5" x14ac:dyDescent="0.15">
      <c r="A2228" t="s">
        <v>1999</v>
      </c>
      <c r="B2228" t="s">
        <v>11713</v>
      </c>
      <c r="C2228" t="s">
        <v>11706</v>
      </c>
      <c r="D2228" t="s">
        <v>11700</v>
      </c>
      <c r="E2228" t="s">
        <v>11693</v>
      </c>
    </row>
    <row r="2229" spans="1:5" x14ac:dyDescent="0.15">
      <c r="A2229" t="s">
        <v>2000</v>
      </c>
      <c r="B2229" t="s">
        <v>11694</v>
      </c>
      <c r="C2229" t="s">
        <v>11698</v>
      </c>
      <c r="D2229" t="s">
        <v>11718</v>
      </c>
      <c r="E2229" t="s">
        <v>11691</v>
      </c>
    </row>
    <row r="2230" spans="1:5" x14ac:dyDescent="0.15">
      <c r="A2230" t="s">
        <v>2003</v>
      </c>
      <c r="B2230" t="s">
        <v>11700</v>
      </c>
      <c r="C2230" t="s">
        <v>11691</v>
      </c>
      <c r="D2230" t="s">
        <v>11732</v>
      </c>
      <c r="E2230" t="s">
        <v>11732</v>
      </c>
    </row>
    <row r="2231" spans="1:5" x14ac:dyDescent="0.15">
      <c r="A2231" t="s">
        <v>2005</v>
      </c>
      <c r="B2231" t="s">
        <v>11690</v>
      </c>
      <c r="C2231" t="s">
        <v>11698</v>
      </c>
      <c r="D2231" t="s">
        <v>11732</v>
      </c>
      <c r="E2231" t="s">
        <v>11732</v>
      </c>
    </row>
    <row r="2232" spans="1:5" x14ac:dyDescent="0.15">
      <c r="A2232" t="s">
        <v>2008</v>
      </c>
      <c r="B2232" t="s">
        <v>11690</v>
      </c>
      <c r="C2232" t="s">
        <v>11691</v>
      </c>
      <c r="D2232" t="s">
        <v>11732</v>
      </c>
      <c r="E2232" t="s">
        <v>11732</v>
      </c>
    </row>
    <row r="2233" spans="1:5" x14ac:dyDescent="0.15">
      <c r="A2233" t="s">
        <v>2009</v>
      </c>
      <c r="B2233" t="s">
        <v>11690</v>
      </c>
      <c r="C2233" t="s">
        <v>11693</v>
      </c>
      <c r="D2233" t="s">
        <v>11732</v>
      </c>
      <c r="E2233" t="s">
        <v>11732</v>
      </c>
    </row>
    <row r="2234" spans="1:5" x14ac:dyDescent="0.15">
      <c r="A2234" t="s">
        <v>2010</v>
      </c>
      <c r="B2234" t="s">
        <v>11703</v>
      </c>
      <c r="C2234" t="s">
        <v>11693</v>
      </c>
      <c r="D2234" t="s">
        <v>11732</v>
      </c>
      <c r="E2234" t="s">
        <v>11732</v>
      </c>
    </row>
    <row r="2235" spans="1:5" x14ac:dyDescent="0.15">
      <c r="A2235" t="s">
        <v>2011</v>
      </c>
      <c r="B2235" t="s">
        <v>11694</v>
      </c>
      <c r="C2235" t="s">
        <v>11734</v>
      </c>
      <c r="D2235" t="s">
        <v>11732</v>
      </c>
      <c r="E2235" t="s">
        <v>11732</v>
      </c>
    </row>
    <row r="2236" spans="1:5" x14ac:dyDescent="0.15">
      <c r="A2236" t="s">
        <v>2012</v>
      </c>
      <c r="B2236" t="s">
        <v>11697</v>
      </c>
      <c r="C2236" t="s">
        <v>11710</v>
      </c>
      <c r="D2236" t="s">
        <v>11732</v>
      </c>
      <c r="E2236" t="s">
        <v>11732</v>
      </c>
    </row>
    <row r="2237" spans="1:5" x14ac:dyDescent="0.15">
      <c r="A2237" t="s">
        <v>2015</v>
      </c>
      <c r="B2237" t="s">
        <v>11701</v>
      </c>
      <c r="C2237" t="s">
        <v>11710</v>
      </c>
      <c r="D2237" t="s">
        <v>11732</v>
      </c>
      <c r="E2237" t="s">
        <v>11732</v>
      </c>
    </row>
    <row r="2238" spans="1:5" x14ac:dyDescent="0.15">
      <c r="A2238" t="s">
        <v>2016</v>
      </c>
      <c r="B2238" t="s">
        <v>11709</v>
      </c>
      <c r="C2238" t="s">
        <v>11698</v>
      </c>
      <c r="D2238" t="s">
        <v>11732</v>
      </c>
      <c r="E2238" t="s">
        <v>11732</v>
      </c>
    </row>
    <row r="2239" spans="1:5" x14ac:dyDescent="0.15">
      <c r="A2239" t="s">
        <v>2019</v>
      </c>
      <c r="B2239" t="s">
        <v>11690</v>
      </c>
      <c r="C2239" t="s">
        <v>11734</v>
      </c>
      <c r="D2239" t="s">
        <v>11732</v>
      </c>
      <c r="E2239" t="s">
        <v>11732</v>
      </c>
    </row>
    <row r="2240" spans="1:5" x14ac:dyDescent="0.15">
      <c r="A2240" t="s">
        <v>2020</v>
      </c>
      <c r="B2240" t="s">
        <v>11692</v>
      </c>
      <c r="C2240" t="s">
        <v>11691</v>
      </c>
      <c r="D2240" t="s">
        <v>11732</v>
      </c>
      <c r="E2240" t="s">
        <v>11732</v>
      </c>
    </row>
    <row r="2241" spans="1:5" x14ac:dyDescent="0.15">
      <c r="A2241" t="s">
        <v>2022</v>
      </c>
      <c r="B2241" t="s">
        <v>11692</v>
      </c>
      <c r="C2241" t="s">
        <v>11706</v>
      </c>
      <c r="D2241" t="s">
        <v>11732</v>
      </c>
      <c r="E2241" t="s">
        <v>11732</v>
      </c>
    </row>
    <row r="2242" spans="1:5" x14ac:dyDescent="0.15">
      <c r="A2242" t="s">
        <v>2026</v>
      </c>
      <c r="B2242" t="s">
        <v>11713</v>
      </c>
      <c r="C2242" t="s">
        <v>11710</v>
      </c>
      <c r="D2242" t="s">
        <v>11732</v>
      </c>
      <c r="E2242" t="s">
        <v>11732</v>
      </c>
    </row>
    <row r="2243" spans="1:5" x14ac:dyDescent="0.15">
      <c r="A2243" t="s">
        <v>2027</v>
      </c>
      <c r="B2243" t="s">
        <v>11703</v>
      </c>
      <c r="C2243" t="s">
        <v>11698</v>
      </c>
      <c r="D2243" t="s">
        <v>11732</v>
      </c>
      <c r="E2243" t="s">
        <v>11732</v>
      </c>
    </row>
    <row r="2244" spans="1:5" x14ac:dyDescent="0.15">
      <c r="A2244" t="s">
        <v>2028</v>
      </c>
      <c r="B2244" t="s">
        <v>11703</v>
      </c>
      <c r="C2244" t="s">
        <v>11734</v>
      </c>
      <c r="D2244" t="s">
        <v>11732</v>
      </c>
      <c r="E2244" t="s">
        <v>11732</v>
      </c>
    </row>
    <row r="2245" spans="1:5" x14ac:dyDescent="0.15">
      <c r="A2245" t="s">
        <v>2030</v>
      </c>
      <c r="B2245" t="s">
        <v>11694</v>
      </c>
      <c r="C2245" t="s">
        <v>11734</v>
      </c>
      <c r="D2245" t="s">
        <v>11732</v>
      </c>
      <c r="E2245" t="s">
        <v>11732</v>
      </c>
    </row>
    <row r="2246" spans="1:5" x14ac:dyDescent="0.15">
      <c r="A2246" t="s">
        <v>2031</v>
      </c>
      <c r="B2246" t="s">
        <v>11696</v>
      </c>
      <c r="C2246" t="s">
        <v>11710</v>
      </c>
      <c r="D2246" t="s">
        <v>11732</v>
      </c>
      <c r="E2246" t="s">
        <v>11732</v>
      </c>
    </row>
    <row r="2247" spans="1:5" x14ac:dyDescent="0.15">
      <c r="A2247" t="s">
        <v>2032</v>
      </c>
      <c r="B2247" t="s">
        <v>11701</v>
      </c>
      <c r="C2247" t="s">
        <v>11710</v>
      </c>
      <c r="D2247" t="s">
        <v>11732</v>
      </c>
      <c r="E2247" t="s">
        <v>11732</v>
      </c>
    </row>
    <row r="2248" spans="1:5" x14ac:dyDescent="0.15">
      <c r="A2248" t="s">
        <v>2033</v>
      </c>
      <c r="B2248" t="s">
        <v>11690</v>
      </c>
      <c r="C2248" t="s">
        <v>11698</v>
      </c>
      <c r="D2248" t="s">
        <v>11732</v>
      </c>
      <c r="E2248" t="s">
        <v>11732</v>
      </c>
    </row>
    <row r="2249" spans="1:5" x14ac:dyDescent="0.15">
      <c r="A2249" t="s">
        <v>2035</v>
      </c>
      <c r="B2249" t="s">
        <v>11702</v>
      </c>
      <c r="C2249" t="s">
        <v>11734</v>
      </c>
      <c r="D2249" t="s">
        <v>11732</v>
      </c>
      <c r="E2249" t="s">
        <v>11732</v>
      </c>
    </row>
    <row r="2250" spans="1:5" x14ac:dyDescent="0.15">
      <c r="A2250" t="s">
        <v>2037</v>
      </c>
      <c r="B2250" t="s">
        <v>11704</v>
      </c>
      <c r="C2250" t="s">
        <v>11698</v>
      </c>
      <c r="D2250" t="s">
        <v>11732</v>
      </c>
      <c r="E2250" t="s">
        <v>11732</v>
      </c>
    </row>
    <row r="2251" spans="1:5" x14ac:dyDescent="0.15">
      <c r="A2251" t="s">
        <v>2039</v>
      </c>
      <c r="B2251" t="s">
        <v>11704</v>
      </c>
      <c r="C2251" t="s">
        <v>11693</v>
      </c>
      <c r="D2251" t="s">
        <v>11732</v>
      </c>
      <c r="E2251" t="s">
        <v>11732</v>
      </c>
    </row>
    <row r="2252" spans="1:5" x14ac:dyDescent="0.15">
      <c r="A2252" t="s">
        <v>2040</v>
      </c>
      <c r="B2252" t="s">
        <v>11694</v>
      </c>
      <c r="C2252" t="s">
        <v>11691</v>
      </c>
      <c r="D2252" t="s">
        <v>11732</v>
      </c>
      <c r="E2252" t="s">
        <v>11732</v>
      </c>
    </row>
    <row r="2253" spans="1:5" x14ac:dyDescent="0.15">
      <c r="A2253" t="s">
        <v>2041</v>
      </c>
      <c r="B2253" t="s">
        <v>11701</v>
      </c>
      <c r="C2253" t="s">
        <v>11706</v>
      </c>
      <c r="D2253" t="s">
        <v>11728</v>
      </c>
      <c r="E2253" t="s">
        <v>11693</v>
      </c>
    </row>
    <row r="2254" spans="1:5" x14ac:dyDescent="0.15">
      <c r="A2254" t="s">
        <v>2042</v>
      </c>
      <c r="B2254" t="s">
        <v>11702</v>
      </c>
      <c r="C2254" t="s">
        <v>11710</v>
      </c>
      <c r="D2254" t="s">
        <v>11690</v>
      </c>
      <c r="E2254" t="s">
        <v>11710</v>
      </c>
    </row>
    <row r="2255" spans="1:5" x14ac:dyDescent="0.15">
      <c r="A2255" t="s">
        <v>2043</v>
      </c>
      <c r="B2255" t="s">
        <v>11716</v>
      </c>
      <c r="C2255" t="s">
        <v>11710</v>
      </c>
      <c r="D2255" t="s">
        <v>11700</v>
      </c>
      <c r="E2255" t="s">
        <v>11706</v>
      </c>
    </row>
    <row r="2256" spans="1:5" x14ac:dyDescent="0.15">
      <c r="A2256" t="s">
        <v>11673</v>
      </c>
      <c r="B2256" t="s">
        <v>11690</v>
      </c>
      <c r="C2256" t="s">
        <v>11698</v>
      </c>
      <c r="D2256" t="s">
        <v>11700</v>
      </c>
      <c r="E2256" t="s">
        <v>11698</v>
      </c>
    </row>
    <row r="2257" spans="1:5" x14ac:dyDescent="0.15">
      <c r="A2257" t="s">
        <v>11289</v>
      </c>
      <c r="B2257" t="s">
        <v>11690</v>
      </c>
      <c r="C2257" t="s">
        <v>11691</v>
      </c>
      <c r="D2257" t="s">
        <v>11723</v>
      </c>
      <c r="E2257" t="s">
        <v>11693</v>
      </c>
    </row>
    <row r="2258" spans="1:5" x14ac:dyDescent="0.15">
      <c r="A2258" t="s">
        <v>11293</v>
      </c>
      <c r="B2258" t="s">
        <v>11690</v>
      </c>
      <c r="C2258" t="s">
        <v>11691</v>
      </c>
      <c r="D2258" t="s">
        <v>11721</v>
      </c>
      <c r="E2258" t="s">
        <v>11710</v>
      </c>
    </row>
    <row r="2259" spans="1:5" x14ac:dyDescent="0.15">
      <c r="A2259" t="s">
        <v>11296</v>
      </c>
      <c r="B2259" t="s">
        <v>11690</v>
      </c>
      <c r="C2259" t="s">
        <v>11693</v>
      </c>
      <c r="D2259" t="s">
        <v>11717</v>
      </c>
      <c r="E2259" t="s">
        <v>11706</v>
      </c>
    </row>
    <row r="2260" spans="1:5" x14ac:dyDescent="0.15">
      <c r="A2260" t="s">
        <v>11300</v>
      </c>
      <c r="B2260" t="s">
        <v>11690</v>
      </c>
      <c r="C2260" t="s">
        <v>11706</v>
      </c>
      <c r="D2260" t="s">
        <v>11723</v>
      </c>
      <c r="E2260" t="s">
        <v>11706</v>
      </c>
    </row>
    <row r="2261" spans="1:5" x14ac:dyDescent="0.15">
      <c r="A2261" t="s">
        <v>11304</v>
      </c>
      <c r="B2261" t="s">
        <v>11690</v>
      </c>
      <c r="C2261" t="s">
        <v>11693</v>
      </c>
      <c r="D2261" t="s">
        <v>11714</v>
      </c>
      <c r="E2261" t="s">
        <v>11693</v>
      </c>
    </row>
    <row r="2262" spans="1:5" x14ac:dyDescent="0.15">
      <c r="A2262" t="s">
        <v>11308</v>
      </c>
      <c r="B2262" t="s">
        <v>11690</v>
      </c>
      <c r="C2262" t="s">
        <v>11693</v>
      </c>
      <c r="D2262" t="s">
        <v>11700</v>
      </c>
      <c r="E2262" t="s">
        <v>11710</v>
      </c>
    </row>
    <row r="2263" spans="1:5" x14ac:dyDescent="0.15">
      <c r="A2263" t="s">
        <v>11312</v>
      </c>
      <c r="B2263" t="s">
        <v>11690</v>
      </c>
      <c r="C2263" t="s">
        <v>11710</v>
      </c>
      <c r="D2263" t="s">
        <v>11695</v>
      </c>
      <c r="E2263" t="s">
        <v>11706</v>
      </c>
    </row>
    <row r="2264" spans="1:5" x14ac:dyDescent="0.15">
      <c r="A2264" t="s">
        <v>11316</v>
      </c>
      <c r="B2264" t="s">
        <v>11690</v>
      </c>
      <c r="C2264" t="s">
        <v>11710</v>
      </c>
      <c r="D2264" t="s">
        <v>11709</v>
      </c>
      <c r="E2264" t="s">
        <v>11706</v>
      </c>
    </row>
    <row r="2265" spans="1:5" x14ac:dyDescent="0.15">
      <c r="A2265" t="s">
        <v>11320</v>
      </c>
      <c r="B2265" t="s">
        <v>11690</v>
      </c>
      <c r="C2265" t="s">
        <v>11706</v>
      </c>
      <c r="D2265" t="s">
        <v>11704</v>
      </c>
      <c r="E2265" t="s">
        <v>11698</v>
      </c>
    </row>
    <row r="2266" spans="1:5" x14ac:dyDescent="0.15">
      <c r="A2266" t="s">
        <v>11325</v>
      </c>
      <c r="B2266" t="s">
        <v>11690</v>
      </c>
      <c r="C2266" t="s">
        <v>11691</v>
      </c>
      <c r="D2266" t="s">
        <v>11707</v>
      </c>
      <c r="E2266" t="s">
        <v>11691</v>
      </c>
    </row>
    <row r="2267" spans="1:5" x14ac:dyDescent="0.15">
      <c r="A2267" t="s">
        <v>11330</v>
      </c>
      <c r="B2267" t="s">
        <v>11690</v>
      </c>
      <c r="C2267" t="s">
        <v>11698</v>
      </c>
      <c r="D2267" t="s">
        <v>11696</v>
      </c>
      <c r="E2267" t="s">
        <v>11693</v>
      </c>
    </row>
    <row r="2268" spans="1:5" x14ac:dyDescent="0.15">
      <c r="A2268" t="s">
        <v>11335</v>
      </c>
      <c r="B2268" t="s">
        <v>11690</v>
      </c>
      <c r="C2268" t="s">
        <v>11698</v>
      </c>
      <c r="D2268" t="s">
        <v>11694</v>
      </c>
      <c r="E2268" t="s">
        <v>11691</v>
      </c>
    </row>
    <row r="2269" spans="1:5" x14ac:dyDescent="0.15">
      <c r="A2269" t="s">
        <v>11340</v>
      </c>
      <c r="B2269" t="s">
        <v>11690</v>
      </c>
      <c r="C2269" t="s">
        <v>11710</v>
      </c>
      <c r="D2269" t="s">
        <v>11709</v>
      </c>
      <c r="E2269" t="s">
        <v>11706</v>
      </c>
    </row>
    <row r="2270" spans="1:5" x14ac:dyDescent="0.15">
      <c r="A2270" t="s">
        <v>11344</v>
      </c>
      <c r="B2270" t="s">
        <v>11690</v>
      </c>
      <c r="C2270" t="s">
        <v>11698</v>
      </c>
      <c r="D2270" t="s">
        <v>11695</v>
      </c>
      <c r="E2270" t="s">
        <v>11693</v>
      </c>
    </row>
    <row r="2271" spans="1:5" x14ac:dyDescent="0.15">
      <c r="A2271" t="s">
        <v>11349</v>
      </c>
      <c r="B2271" t="s">
        <v>11690</v>
      </c>
      <c r="C2271" t="s">
        <v>11693</v>
      </c>
      <c r="D2271" t="s">
        <v>11714</v>
      </c>
      <c r="E2271" t="s">
        <v>11698</v>
      </c>
    </row>
    <row r="2272" spans="1:5" x14ac:dyDescent="0.15">
      <c r="A2272" t="s">
        <v>11354</v>
      </c>
      <c r="B2272" t="s">
        <v>11690</v>
      </c>
      <c r="C2272" t="s">
        <v>11691</v>
      </c>
      <c r="D2272" t="s">
        <v>11701</v>
      </c>
      <c r="E2272" t="s">
        <v>11698</v>
      </c>
    </row>
    <row r="2273" spans="1:5" x14ac:dyDescent="0.15">
      <c r="A2273" t="s">
        <v>11359</v>
      </c>
      <c r="B2273" t="s">
        <v>11690</v>
      </c>
      <c r="C2273" t="s">
        <v>11710</v>
      </c>
      <c r="D2273" t="s">
        <v>11716</v>
      </c>
      <c r="E2273" t="s">
        <v>11706</v>
      </c>
    </row>
    <row r="2274" spans="1:5" x14ac:dyDescent="0.15">
      <c r="A2274" t="s">
        <v>11363</v>
      </c>
      <c r="B2274" t="s">
        <v>11690</v>
      </c>
      <c r="C2274" t="s">
        <v>11691</v>
      </c>
      <c r="D2274" t="s">
        <v>11709</v>
      </c>
      <c r="E2274" t="s">
        <v>11706</v>
      </c>
    </row>
    <row r="2275" spans="1:5" x14ac:dyDescent="0.15">
      <c r="A2275" t="s">
        <v>11367</v>
      </c>
      <c r="B2275" t="s">
        <v>11690</v>
      </c>
      <c r="C2275" t="s">
        <v>11693</v>
      </c>
      <c r="D2275" t="s">
        <v>11697</v>
      </c>
      <c r="E2275" t="s">
        <v>11698</v>
      </c>
    </row>
    <row r="2276" spans="1:5" x14ac:dyDescent="0.15">
      <c r="A2276" t="s">
        <v>11372</v>
      </c>
      <c r="B2276" t="s">
        <v>11690</v>
      </c>
      <c r="C2276" t="s">
        <v>11693</v>
      </c>
      <c r="D2276" t="s">
        <v>11726</v>
      </c>
      <c r="E2276" t="s">
        <v>11698</v>
      </c>
    </row>
    <row r="2277" spans="1:5" x14ac:dyDescent="0.15">
      <c r="A2277" t="s">
        <v>11375</v>
      </c>
      <c r="B2277" t="s">
        <v>11690</v>
      </c>
      <c r="C2277" t="s">
        <v>11693</v>
      </c>
      <c r="D2277" t="s">
        <v>11694</v>
      </c>
      <c r="E2277" t="s">
        <v>11710</v>
      </c>
    </row>
    <row r="2278" spans="1:5" x14ac:dyDescent="0.15">
      <c r="A2278" t="s">
        <v>11380</v>
      </c>
      <c r="B2278" t="s">
        <v>11690</v>
      </c>
      <c r="C2278" t="s">
        <v>11706</v>
      </c>
      <c r="D2278" t="s">
        <v>11705</v>
      </c>
      <c r="E2278" t="s">
        <v>11693</v>
      </c>
    </row>
    <row r="2279" spans="1:5" x14ac:dyDescent="0.15">
      <c r="A2279" t="s">
        <v>11387</v>
      </c>
      <c r="B2279" t="s">
        <v>11690</v>
      </c>
      <c r="C2279" t="s">
        <v>11693</v>
      </c>
      <c r="D2279" t="s">
        <v>11726</v>
      </c>
      <c r="E2279" t="s">
        <v>11693</v>
      </c>
    </row>
    <row r="2280" spans="1:5" x14ac:dyDescent="0.15">
      <c r="A2280" t="s">
        <v>11391</v>
      </c>
      <c r="B2280" t="s">
        <v>11690</v>
      </c>
      <c r="C2280" t="s">
        <v>11710</v>
      </c>
      <c r="D2280" t="s">
        <v>11704</v>
      </c>
      <c r="E2280" t="s">
        <v>11693</v>
      </c>
    </row>
    <row r="2281" spans="1:5" x14ac:dyDescent="0.15">
      <c r="A2281" t="s">
        <v>11396</v>
      </c>
      <c r="B2281" t="s">
        <v>11690</v>
      </c>
      <c r="C2281" t="s">
        <v>11706</v>
      </c>
      <c r="D2281" t="s">
        <v>11721</v>
      </c>
      <c r="E2281" t="s">
        <v>11706</v>
      </c>
    </row>
    <row r="2282" spans="1:5" x14ac:dyDescent="0.15">
      <c r="A2282" t="s">
        <v>11406</v>
      </c>
      <c r="B2282" t="s">
        <v>11690</v>
      </c>
      <c r="C2282" t="s">
        <v>11693</v>
      </c>
      <c r="D2282" t="s">
        <v>11695</v>
      </c>
      <c r="E2282" t="s">
        <v>11691</v>
      </c>
    </row>
    <row r="2283" spans="1:5" x14ac:dyDescent="0.15">
      <c r="A2283" t="s">
        <v>11414</v>
      </c>
      <c r="B2283" t="s">
        <v>11690</v>
      </c>
      <c r="C2283" t="s">
        <v>11706</v>
      </c>
      <c r="D2283" t="s">
        <v>11711</v>
      </c>
      <c r="E2283" t="s">
        <v>11710</v>
      </c>
    </row>
    <row r="2284" spans="1:5" x14ac:dyDescent="0.15">
      <c r="A2284" t="s">
        <v>11421</v>
      </c>
      <c r="B2284" t="s">
        <v>11690</v>
      </c>
      <c r="C2284" t="s">
        <v>11691</v>
      </c>
      <c r="D2284" t="s">
        <v>11700</v>
      </c>
      <c r="E2284" t="s">
        <v>11698</v>
      </c>
    </row>
    <row r="2285" spans="1:5" x14ac:dyDescent="0.15">
      <c r="A2285" t="s">
        <v>11429</v>
      </c>
      <c r="B2285" t="s">
        <v>11690</v>
      </c>
      <c r="C2285" t="s">
        <v>11710</v>
      </c>
      <c r="D2285" t="s">
        <v>11725</v>
      </c>
      <c r="E2285" t="s">
        <v>11706</v>
      </c>
    </row>
    <row r="2286" spans="1:5" x14ac:dyDescent="0.15">
      <c r="A2286" t="s">
        <v>11434</v>
      </c>
      <c r="B2286" t="s">
        <v>11690</v>
      </c>
      <c r="C2286" t="s">
        <v>11706</v>
      </c>
      <c r="D2286" t="s">
        <v>11692</v>
      </c>
      <c r="E2286" t="s">
        <v>11693</v>
      </c>
    </row>
    <row r="2287" spans="1:5" x14ac:dyDescent="0.15">
      <c r="A2287" t="s">
        <v>11441</v>
      </c>
      <c r="B2287" t="s">
        <v>11690</v>
      </c>
      <c r="C2287" t="s">
        <v>11691</v>
      </c>
      <c r="D2287" t="s">
        <v>11697</v>
      </c>
      <c r="E2287" t="s">
        <v>11691</v>
      </c>
    </row>
    <row r="2288" spans="1:5" x14ac:dyDescent="0.15">
      <c r="A2288" t="s">
        <v>11445</v>
      </c>
      <c r="B2288" t="s">
        <v>11690</v>
      </c>
      <c r="C2288" t="s">
        <v>11691</v>
      </c>
      <c r="D2288" t="s">
        <v>11707</v>
      </c>
      <c r="E2288" t="s">
        <v>11706</v>
      </c>
    </row>
    <row r="2289" spans="1:5" x14ac:dyDescent="0.15">
      <c r="A2289" t="s">
        <v>11449</v>
      </c>
      <c r="B2289" t="s">
        <v>11690</v>
      </c>
      <c r="C2289" t="s">
        <v>11706</v>
      </c>
      <c r="D2289" t="s">
        <v>11723</v>
      </c>
      <c r="E2289" t="s">
        <v>11706</v>
      </c>
    </row>
    <row r="2290" spans="1:5" x14ac:dyDescent="0.15">
      <c r="A2290" t="s">
        <v>11453</v>
      </c>
      <c r="B2290" t="s">
        <v>11690</v>
      </c>
      <c r="C2290" t="s">
        <v>11710</v>
      </c>
      <c r="D2290" t="s">
        <v>11699</v>
      </c>
      <c r="E2290" t="s">
        <v>11710</v>
      </c>
    </row>
    <row r="2291" spans="1:5" x14ac:dyDescent="0.15">
      <c r="A2291" t="s">
        <v>11457</v>
      </c>
      <c r="B2291" t="s">
        <v>11690</v>
      </c>
      <c r="C2291" t="s">
        <v>11706</v>
      </c>
      <c r="D2291" t="s">
        <v>11707</v>
      </c>
      <c r="E2291" t="s">
        <v>11706</v>
      </c>
    </row>
    <row r="2292" spans="1:5" x14ac:dyDescent="0.15">
      <c r="A2292" t="s">
        <v>11463</v>
      </c>
      <c r="B2292" t="s">
        <v>11690</v>
      </c>
      <c r="C2292" t="s">
        <v>11706</v>
      </c>
      <c r="D2292" t="s">
        <v>11733</v>
      </c>
      <c r="E2292" t="s">
        <v>11710</v>
      </c>
    </row>
    <row r="2293" spans="1:5" x14ac:dyDescent="0.15">
      <c r="A2293" t="s">
        <v>11466</v>
      </c>
      <c r="B2293" t="s">
        <v>11690</v>
      </c>
      <c r="C2293" t="s">
        <v>11706</v>
      </c>
      <c r="D2293" t="s">
        <v>11717</v>
      </c>
      <c r="E2293" t="s">
        <v>11693</v>
      </c>
    </row>
    <row r="2294" spans="1:5" x14ac:dyDescent="0.15">
      <c r="A2294" t="s">
        <v>11470</v>
      </c>
      <c r="B2294" t="s">
        <v>11690</v>
      </c>
      <c r="C2294" t="s">
        <v>11693</v>
      </c>
      <c r="D2294" t="s">
        <v>11690</v>
      </c>
      <c r="E2294" t="s">
        <v>11706</v>
      </c>
    </row>
    <row r="2295" spans="1:5" x14ac:dyDescent="0.15">
      <c r="A2295" t="s">
        <v>11475</v>
      </c>
      <c r="B2295" t="s">
        <v>11690</v>
      </c>
      <c r="C2295" t="s">
        <v>11706</v>
      </c>
      <c r="D2295" t="s">
        <v>11709</v>
      </c>
      <c r="E2295" t="s">
        <v>11706</v>
      </c>
    </row>
    <row r="2296" spans="1:5" x14ac:dyDescent="0.15">
      <c r="A2296" t="s">
        <v>11482</v>
      </c>
      <c r="B2296" t="s">
        <v>11690</v>
      </c>
      <c r="C2296" t="s">
        <v>11706</v>
      </c>
      <c r="D2296" t="s">
        <v>11719</v>
      </c>
      <c r="E2296" t="s">
        <v>11706</v>
      </c>
    </row>
    <row r="2297" spans="1:5" x14ac:dyDescent="0.15">
      <c r="A2297" t="s">
        <v>11486</v>
      </c>
      <c r="B2297" t="s">
        <v>11690</v>
      </c>
      <c r="C2297" t="s">
        <v>11706</v>
      </c>
      <c r="D2297" t="s">
        <v>11696</v>
      </c>
      <c r="E2297" t="s">
        <v>11693</v>
      </c>
    </row>
    <row r="2298" spans="1:5" x14ac:dyDescent="0.15">
      <c r="A2298" t="s">
        <v>11490</v>
      </c>
      <c r="B2298" t="s">
        <v>11690</v>
      </c>
      <c r="C2298" t="s">
        <v>11693</v>
      </c>
      <c r="D2298" t="s">
        <v>11713</v>
      </c>
      <c r="E2298" t="s">
        <v>11693</v>
      </c>
    </row>
    <row r="2299" spans="1:5" x14ac:dyDescent="0.15">
      <c r="A2299" t="s">
        <v>11494</v>
      </c>
      <c r="B2299" t="s">
        <v>11690</v>
      </c>
      <c r="C2299" t="s">
        <v>11698</v>
      </c>
      <c r="D2299" t="s">
        <v>11694</v>
      </c>
      <c r="E2299" t="s">
        <v>11691</v>
      </c>
    </row>
    <row r="2300" spans="1:5" x14ac:dyDescent="0.15">
      <c r="A2300" t="s">
        <v>11498</v>
      </c>
      <c r="B2300" t="s">
        <v>11690</v>
      </c>
      <c r="C2300" t="s">
        <v>11691</v>
      </c>
      <c r="D2300" t="s">
        <v>11695</v>
      </c>
      <c r="E2300" t="s">
        <v>11691</v>
      </c>
    </row>
    <row r="2301" spans="1:5" x14ac:dyDescent="0.15">
      <c r="A2301" t="s">
        <v>11501</v>
      </c>
      <c r="B2301" t="s">
        <v>11690</v>
      </c>
      <c r="C2301" t="s">
        <v>11698</v>
      </c>
      <c r="D2301" t="s">
        <v>11696</v>
      </c>
      <c r="E2301" t="s">
        <v>11693</v>
      </c>
    </row>
    <row r="2302" spans="1:5" x14ac:dyDescent="0.15">
      <c r="A2302" t="s">
        <v>11505</v>
      </c>
      <c r="B2302" t="s">
        <v>11690</v>
      </c>
      <c r="C2302" t="s">
        <v>11693</v>
      </c>
      <c r="D2302" t="s">
        <v>11697</v>
      </c>
      <c r="E2302" t="s">
        <v>11698</v>
      </c>
    </row>
    <row r="2303" spans="1:5" x14ac:dyDescent="0.15">
      <c r="A2303" t="s">
        <v>11510</v>
      </c>
      <c r="B2303" t="s">
        <v>11690</v>
      </c>
      <c r="C2303" t="s">
        <v>11706</v>
      </c>
      <c r="D2303" t="s">
        <v>11699</v>
      </c>
      <c r="E2303" t="s">
        <v>11691</v>
      </c>
    </row>
    <row r="2304" spans="1:5" x14ac:dyDescent="0.15">
      <c r="A2304" t="s">
        <v>11514</v>
      </c>
      <c r="B2304" t="s">
        <v>11690</v>
      </c>
      <c r="C2304" t="s">
        <v>11691</v>
      </c>
      <c r="D2304" t="s">
        <v>11690</v>
      </c>
      <c r="E2304" t="s">
        <v>11693</v>
      </c>
    </row>
    <row r="2305" spans="1:5" x14ac:dyDescent="0.15">
      <c r="A2305" t="s">
        <v>11522</v>
      </c>
      <c r="B2305" t="s">
        <v>11690</v>
      </c>
      <c r="C2305" t="s">
        <v>11710</v>
      </c>
      <c r="D2305" t="s">
        <v>11692</v>
      </c>
      <c r="E2305" t="s">
        <v>11691</v>
      </c>
    </row>
    <row r="2306" spans="1:5" x14ac:dyDescent="0.15">
      <c r="A2306" t="s">
        <v>11462</v>
      </c>
      <c r="B2306" t="s">
        <v>11690</v>
      </c>
      <c r="C2306" t="s">
        <v>11691</v>
      </c>
      <c r="D2306" t="s">
        <v>11704</v>
      </c>
      <c r="E2306" t="s">
        <v>11691</v>
      </c>
    </row>
    <row r="2307" spans="1:5" x14ac:dyDescent="0.15">
      <c r="A2307" t="s">
        <v>11528</v>
      </c>
      <c r="B2307" t="s">
        <v>11690</v>
      </c>
      <c r="C2307" t="s">
        <v>11691</v>
      </c>
      <c r="D2307" t="s">
        <v>11718</v>
      </c>
      <c r="E2307" t="s">
        <v>11698</v>
      </c>
    </row>
    <row r="2308" spans="1:5" x14ac:dyDescent="0.15">
      <c r="A2308" t="s">
        <v>11535</v>
      </c>
      <c r="B2308" t="s">
        <v>11690</v>
      </c>
      <c r="C2308" t="s">
        <v>11691</v>
      </c>
      <c r="D2308" t="s">
        <v>11700</v>
      </c>
      <c r="E2308" t="s">
        <v>11698</v>
      </c>
    </row>
    <row r="2309" spans="1:5" x14ac:dyDescent="0.15">
      <c r="A2309" t="s">
        <v>11543</v>
      </c>
      <c r="B2309" t="s">
        <v>11690</v>
      </c>
      <c r="C2309" t="s">
        <v>11706</v>
      </c>
      <c r="D2309" t="s">
        <v>11690</v>
      </c>
      <c r="E2309" t="s">
        <v>11693</v>
      </c>
    </row>
    <row r="2310" spans="1:5" x14ac:dyDescent="0.15">
      <c r="A2310" t="s">
        <v>11550</v>
      </c>
      <c r="B2310" t="s">
        <v>11690</v>
      </c>
      <c r="C2310" t="s">
        <v>11691</v>
      </c>
      <c r="D2310" t="s">
        <v>11729</v>
      </c>
      <c r="E2310" t="s">
        <v>11706</v>
      </c>
    </row>
    <row r="2311" spans="1:5" x14ac:dyDescent="0.15">
      <c r="A2311" t="s">
        <v>11558</v>
      </c>
      <c r="B2311" t="s">
        <v>11690</v>
      </c>
      <c r="C2311" t="s">
        <v>11693</v>
      </c>
      <c r="D2311" t="s">
        <v>11696</v>
      </c>
      <c r="E2311" t="s">
        <v>11706</v>
      </c>
    </row>
    <row r="2312" spans="1:5" x14ac:dyDescent="0.15">
      <c r="A2312" t="s">
        <v>11563</v>
      </c>
      <c r="B2312" t="s">
        <v>11690</v>
      </c>
      <c r="C2312" t="s">
        <v>11698</v>
      </c>
      <c r="D2312" t="s">
        <v>11690</v>
      </c>
      <c r="E2312" t="s">
        <v>11698</v>
      </c>
    </row>
    <row r="2313" spans="1:5" x14ac:dyDescent="0.15">
      <c r="A2313" t="s">
        <v>11567</v>
      </c>
      <c r="B2313" t="s">
        <v>11690</v>
      </c>
      <c r="C2313" t="s">
        <v>11691</v>
      </c>
      <c r="D2313" t="s">
        <v>11702</v>
      </c>
      <c r="E2313" t="s">
        <v>11710</v>
      </c>
    </row>
    <row r="2314" spans="1:5" x14ac:dyDescent="0.15">
      <c r="A2314" t="s">
        <v>11575</v>
      </c>
      <c r="B2314" t="s">
        <v>11690</v>
      </c>
      <c r="C2314" t="s">
        <v>11693</v>
      </c>
      <c r="D2314" t="s">
        <v>11696</v>
      </c>
      <c r="E2314" t="s">
        <v>11693</v>
      </c>
    </row>
    <row r="2315" spans="1:5" x14ac:dyDescent="0.15">
      <c r="A2315" t="s">
        <v>11580</v>
      </c>
      <c r="B2315" t="s">
        <v>11690</v>
      </c>
      <c r="C2315" t="s">
        <v>11693</v>
      </c>
      <c r="D2315" t="s">
        <v>11690</v>
      </c>
      <c r="E2315" t="s">
        <v>11698</v>
      </c>
    </row>
    <row r="2316" spans="1:5" x14ac:dyDescent="0.15">
      <c r="A2316" t="s">
        <v>11586</v>
      </c>
      <c r="B2316" t="s">
        <v>11690</v>
      </c>
      <c r="C2316" t="s">
        <v>11693</v>
      </c>
      <c r="D2316" t="s">
        <v>11716</v>
      </c>
      <c r="E2316" t="s">
        <v>11706</v>
      </c>
    </row>
    <row r="2317" spans="1:5" x14ac:dyDescent="0.15">
      <c r="A2317" t="s">
        <v>11533</v>
      </c>
      <c r="B2317" t="s">
        <v>11690</v>
      </c>
      <c r="C2317" t="s">
        <v>11691</v>
      </c>
      <c r="D2317" t="s">
        <v>11732</v>
      </c>
      <c r="E2317" t="s">
        <v>11732</v>
      </c>
    </row>
    <row r="2318" spans="1:5" x14ac:dyDescent="0.15">
      <c r="A2318" t="s">
        <v>11597</v>
      </c>
      <c r="B2318" t="s">
        <v>11690</v>
      </c>
      <c r="C2318" t="s">
        <v>11691</v>
      </c>
      <c r="D2318" t="s">
        <v>11699</v>
      </c>
      <c r="E2318" t="s">
        <v>11698</v>
      </c>
    </row>
    <row r="2319" spans="1:5" x14ac:dyDescent="0.15">
      <c r="A2319" t="s">
        <v>11602</v>
      </c>
      <c r="B2319" t="s">
        <v>11690</v>
      </c>
      <c r="C2319" t="s">
        <v>11693</v>
      </c>
      <c r="D2319" t="s">
        <v>11703</v>
      </c>
      <c r="E2319" t="s">
        <v>11698</v>
      </c>
    </row>
    <row r="2320" spans="1:5" x14ac:dyDescent="0.15">
      <c r="A2320" t="s">
        <v>11606</v>
      </c>
      <c r="B2320" t="s">
        <v>11690</v>
      </c>
      <c r="C2320" t="s">
        <v>11691</v>
      </c>
      <c r="D2320" t="s">
        <v>11690</v>
      </c>
      <c r="E2320" t="s">
        <v>11710</v>
      </c>
    </row>
    <row r="2321" spans="1:5" x14ac:dyDescent="0.15">
      <c r="A2321" t="s">
        <v>11614</v>
      </c>
      <c r="B2321" t="s">
        <v>11690</v>
      </c>
      <c r="C2321" t="s">
        <v>11710</v>
      </c>
      <c r="D2321" t="s">
        <v>11714</v>
      </c>
      <c r="E2321" t="s">
        <v>11710</v>
      </c>
    </row>
    <row r="2322" spans="1:5" x14ac:dyDescent="0.15">
      <c r="A2322" t="s">
        <v>11618</v>
      </c>
      <c r="B2322" t="s">
        <v>11690</v>
      </c>
      <c r="C2322" t="s">
        <v>11693</v>
      </c>
      <c r="D2322" t="s">
        <v>11714</v>
      </c>
      <c r="E2322" t="s">
        <v>11706</v>
      </c>
    </row>
    <row r="2323" spans="1:5" x14ac:dyDescent="0.15">
      <c r="A2323" t="s">
        <v>11554</v>
      </c>
      <c r="B2323" t="s">
        <v>11690</v>
      </c>
      <c r="C2323" t="s">
        <v>11693</v>
      </c>
      <c r="D2323" t="s">
        <v>11709</v>
      </c>
      <c r="E2323" t="s">
        <v>11693</v>
      </c>
    </row>
    <row r="2324" spans="1:5" x14ac:dyDescent="0.15">
      <c r="A2324" t="s">
        <v>11628</v>
      </c>
      <c r="B2324" t="s">
        <v>11690</v>
      </c>
      <c r="C2324" t="s">
        <v>11693</v>
      </c>
      <c r="D2324" t="s">
        <v>11713</v>
      </c>
      <c r="E2324" t="s">
        <v>11698</v>
      </c>
    </row>
    <row r="2325" spans="1:5" x14ac:dyDescent="0.15">
      <c r="A2325" t="s">
        <v>11632</v>
      </c>
      <c r="B2325" t="s">
        <v>11690</v>
      </c>
      <c r="C2325" t="s">
        <v>11710</v>
      </c>
      <c r="D2325" t="s">
        <v>11713</v>
      </c>
      <c r="E2325" t="s">
        <v>11706</v>
      </c>
    </row>
    <row r="2326" spans="1:5" x14ac:dyDescent="0.15">
      <c r="A2326" t="s">
        <v>11639</v>
      </c>
      <c r="B2326" t="s">
        <v>11690</v>
      </c>
      <c r="C2326" t="s">
        <v>11693</v>
      </c>
      <c r="D2326" t="s">
        <v>11713</v>
      </c>
      <c r="E2326" t="s">
        <v>11691</v>
      </c>
    </row>
    <row r="2327" spans="1:5" x14ac:dyDescent="0.15">
      <c r="A2327" t="s">
        <v>11657</v>
      </c>
      <c r="B2327" t="s">
        <v>11690</v>
      </c>
      <c r="C2327" t="s">
        <v>11691</v>
      </c>
      <c r="D2327" t="s">
        <v>11709</v>
      </c>
      <c r="E2327" t="s">
        <v>11698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一晒过后删除片段见重复值</vt:lpstr>
      <vt:lpstr>原版保留时间规律</vt:lpstr>
      <vt:lpstr>删除删除片段见重复值与符合保留时间规律重复值后的</vt:lpstr>
      <vt:lpstr>存在保留时间chongfu</vt:lpstr>
      <vt:lpstr>原先没有加入的d18系列</vt:lpstr>
      <vt:lpstr>最终版</vt:lpstr>
      <vt:lpstr>标准品</vt:lpstr>
      <vt:lpstr>饼图</vt:lpstr>
      <vt:lpstr>不饱和脂肪酸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2025-03-26T11:15:39Z</dcterms:created>
  <dcterms:modified xsi:type="dcterms:W3CDTF">2025-10-12T06:36:13Z</dcterms:modified>
</cp:coreProperties>
</file>